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924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77354412710281aa/Documentos/Courses_Projects/456qwmx1fv7d-uebgfp5speza-Python-for-DS-and-Python-for-ML/"/>
    </mc:Choice>
  </mc:AlternateContent>
  <xr:revisionPtr revIDLastSave="1429" documentId="11_49D1E3B10EA825A959A2FD97C92D0955784A2222" xr6:coauthVersionLast="47" xr6:coauthVersionMax="47" xr10:uidLastSave="{1579E8CD-928B-4DEC-B58B-64DB549D081D}"/>
  <bookViews>
    <workbookView xWindow="-120" yWindow="-120" windowWidth="38640" windowHeight="21240" activeTab="5" xr2:uid="{00000000-000D-0000-FFFF-FFFF00000000}"/>
  </bookViews>
  <sheets>
    <sheet name="All Foods" sheetId="1" r:id="rId1"/>
    <sheet name="USDA" sheetId="3" r:id="rId2"/>
    <sheet name="raw list" sheetId="2" r:id="rId3"/>
    <sheet name="SERVINGS" sheetId="7" r:id="rId4"/>
    <sheet name="averages" sheetId="8" r:id="rId5"/>
    <sheet name="Sheet8" sheetId="10" r:id="rId6"/>
    <sheet name="cleaned up" sheetId="9" r:id="rId7"/>
  </sheets>
  <definedNames>
    <definedName name="_xlnm._FilterDatabase" localSheetId="0" hidden="1">'All Foods'!$A$1:$K$6451</definedName>
    <definedName name="_xlnm._FilterDatabase" localSheetId="2" hidden="1">'raw list'!$A$1:$X$132</definedName>
    <definedName name="_xlnm._FilterDatabase" localSheetId="3" hidden="1">SERVINGS!$B$1:$H$559</definedName>
    <definedName name="_xlnm._FilterDatabase" localSheetId="1" hidden="1">USDA!$A$1:$K$6455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11" i="10" l="1"/>
  <c r="J11" i="10"/>
  <c r="I11" i="10"/>
  <c r="H11" i="10"/>
  <c r="H3" i="10"/>
  <c r="I3" i="10"/>
  <c r="J3" i="10"/>
  <c r="K3" i="10"/>
  <c r="H4" i="10"/>
  <c r="I4" i="10"/>
  <c r="J4" i="10"/>
  <c r="K4" i="10"/>
  <c r="H5" i="10"/>
  <c r="I5" i="10"/>
  <c r="J5" i="10"/>
  <c r="K5" i="10"/>
  <c r="H6" i="10"/>
  <c r="I6" i="10"/>
  <c r="J6" i="10"/>
  <c r="K6" i="10"/>
  <c r="H7" i="10"/>
  <c r="I7" i="10"/>
  <c r="J7" i="10"/>
  <c r="K7" i="10"/>
  <c r="H8" i="10"/>
  <c r="I8" i="10"/>
  <c r="J8" i="10"/>
  <c r="K8" i="10"/>
  <c r="H9" i="10"/>
  <c r="I9" i="10"/>
  <c r="J9" i="10"/>
  <c r="K9" i="10"/>
  <c r="H10" i="10"/>
  <c r="I10" i="10"/>
  <c r="J10" i="10"/>
  <c r="K10" i="10"/>
  <c r="K2" i="10"/>
  <c r="J2" i="10"/>
  <c r="I2" i="10"/>
  <c r="H2" i="10"/>
  <c r="K3" i="9"/>
  <c r="L3" i="9"/>
  <c r="M3" i="9"/>
  <c r="N3" i="9"/>
  <c r="K4" i="9"/>
  <c r="L4" i="9"/>
  <c r="M4" i="9"/>
  <c r="N4" i="9"/>
  <c r="K5" i="9"/>
  <c r="L5" i="9"/>
  <c r="M5" i="9"/>
  <c r="N5" i="9"/>
  <c r="K6" i="9"/>
  <c r="L6" i="9"/>
  <c r="M6" i="9"/>
  <c r="N6" i="9"/>
  <c r="K7" i="9"/>
  <c r="L7" i="9"/>
  <c r="M7" i="9"/>
  <c r="N7" i="9"/>
  <c r="K8" i="9"/>
  <c r="L8" i="9"/>
  <c r="M8" i="9"/>
  <c r="N8" i="9"/>
  <c r="K9" i="9"/>
  <c r="L9" i="9"/>
  <c r="M9" i="9"/>
  <c r="N9" i="9"/>
  <c r="K10" i="9"/>
  <c r="L10" i="9"/>
  <c r="M10" i="9"/>
  <c r="N10" i="9"/>
  <c r="K11" i="9"/>
  <c r="L11" i="9"/>
  <c r="M11" i="9"/>
  <c r="N11" i="9"/>
  <c r="K12" i="9"/>
  <c r="L12" i="9"/>
  <c r="M12" i="9"/>
  <c r="N12" i="9"/>
  <c r="K13" i="9"/>
  <c r="L13" i="9"/>
  <c r="M13" i="9"/>
  <c r="N13" i="9"/>
  <c r="K14" i="9"/>
  <c r="L14" i="9"/>
  <c r="M14" i="9"/>
  <c r="N14" i="9"/>
  <c r="K15" i="9"/>
  <c r="L15" i="9"/>
  <c r="M15" i="9"/>
  <c r="N15" i="9"/>
  <c r="K16" i="9"/>
  <c r="L16" i="9"/>
  <c r="M16" i="9"/>
  <c r="N16" i="9"/>
  <c r="K17" i="9"/>
  <c r="L17" i="9"/>
  <c r="M17" i="9"/>
  <c r="N17" i="9"/>
  <c r="K18" i="9"/>
  <c r="L18" i="9"/>
  <c r="M18" i="9"/>
  <c r="N18" i="9"/>
  <c r="K19" i="9"/>
  <c r="L19" i="9"/>
  <c r="M19" i="9"/>
  <c r="N19" i="9"/>
  <c r="K20" i="9"/>
  <c r="L20" i="9"/>
  <c r="M20" i="9"/>
  <c r="N20" i="9"/>
  <c r="K21" i="9"/>
  <c r="L21" i="9"/>
  <c r="M21" i="9"/>
  <c r="N21" i="9"/>
  <c r="K22" i="9"/>
  <c r="L22" i="9"/>
  <c r="M22" i="9"/>
  <c r="N22" i="9"/>
  <c r="K23" i="9"/>
  <c r="L23" i="9"/>
  <c r="M23" i="9"/>
  <c r="N23" i="9"/>
  <c r="K24" i="9"/>
  <c r="L24" i="9"/>
  <c r="M24" i="9"/>
  <c r="N24" i="9"/>
  <c r="K25" i="9"/>
  <c r="L25" i="9"/>
  <c r="M25" i="9"/>
  <c r="N25" i="9"/>
  <c r="K26" i="9"/>
  <c r="B3" i="8" s="1"/>
  <c r="L26" i="9"/>
  <c r="M26" i="9"/>
  <c r="N26" i="9"/>
  <c r="K27" i="9"/>
  <c r="L27" i="9"/>
  <c r="M27" i="9"/>
  <c r="N27" i="9"/>
  <c r="K28" i="9"/>
  <c r="L28" i="9"/>
  <c r="M28" i="9"/>
  <c r="N28" i="9"/>
  <c r="K29" i="9"/>
  <c r="L29" i="9"/>
  <c r="M29" i="9"/>
  <c r="N29" i="9"/>
  <c r="K30" i="9"/>
  <c r="L30" i="9"/>
  <c r="M30" i="9"/>
  <c r="N30" i="9"/>
  <c r="K31" i="9"/>
  <c r="L31" i="9"/>
  <c r="M31" i="9"/>
  <c r="N31" i="9"/>
  <c r="K32" i="9"/>
  <c r="L32" i="9"/>
  <c r="M32" i="9"/>
  <c r="N32" i="9"/>
  <c r="K33" i="9"/>
  <c r="L33" i="9"/>
  <c r="M33" i="9"/>
  <c r="N33" i="9"/>
  <c r="K34" i="9"/>
  <c r="L34" i="9"/>
  <c r="M34" i="9"/>
  <c r="N34" i="9"/>
  <c r="K35" i="9"/>
  <c r="L35" i="9"/>
  <c r="M35" i="9"/>
  <c r="N35" i="9"/>
  <c r="K36" i="9"/>
  <c r="L36" i="9"/>
  <c r="M36" i="9"/>
  <c r="N36" i="9"/>
  <c r="K37" i="9"/>
  <c r="L37" i="9"/>
  <c r="M37" i="9"/>
  <c r="N37" i="9"/>
  <c r="K38" i="9"/>
  <c r="L38" i="9"/>
  <c r="M38" i="9"/>
  <c r="N38" i="9"/>
  <c r="K39" i="9"/>
  <c r="L39" i="9"/>
  <c r="M39" i="9"/>
  <c r="N39" i="9"/>
  <c r="K40" i="9"/>
  <c r="L40" i="9"/>
  <c r="M40" i="9"/>
  <c r="N40" i="9"/>
  <c r="K41" i="9"/>
  <c r="L41" i="9"/>
  <c r="M41" i="9"/>
  <c r="N41" i="9"/>
  <c r="K42" i="9"/>
  <c r="L42" i="9"/>
  <c r="M42" i="9"/>
  <c r="N42" i="9"/>
  <c r="K43" i="9"/>
  <c r="L43" i="9"/>
  <c r="M43" i="9"/>
  <c r="N43" i="9"/>
  <c r="K44" i="9"/>
  <c r="L44" i="9"/>
  <c r="M44" i="9"/>
  <c r="N44" i="9"/>
  <c r="K45" i="9"/>
  <c r="B6" i="8" s="1"/>
  <c r="L45" i="9"/>
  <c r="M45" i="9"/>
  <c r="N45" i="9"/>
  <c r="K46" i="9"/>
  <c r="L46" i="9"/>
  <c r="M46" i="9"/>
  <c r="N46" i="9"/>
  <c r="K47" i="9"/>
  <c r="L47" i="9"/>
  <c r="M47" i="9"/>
  <c r="N47" i="9"/>
  <c r="K48" i="9"/>
  <c r="L48" i="9"/>
  <c r="M48" i="9"/>
  <c r="N48" i="9"/>
  <c r="K49" i="9"/>
  <c r="L49" i="9"/>
  <c r="M49" i="9"/>
  <c r="N49" i="9"/>
  <c r="K50" i="9"/>
  <c r="L50" i="9"/>
  <c r="M50" i="9"/>
  <c r="N50" i="9"/>
  <c r="K51" i="9"/>
  <c r="L51" i="9"/>
  <c r="M51" i="9"/>
  <c r="N51" i="9"/>
  <c r="K52" i="9"/>
  <c r="L52" i="9"/>
  <c r="M52" i="9"/>
  <c r="N52" i="9"/>
  <c r="K53" i="9"/>
  <c r="L53" i="9"/>
  <c r="M53" i="9"/>
  <c r="N53" i="9"/>
  <c r="K54" i="9"/>
  <c r="L54" i="9"/>
  <c r="M54" i="9"/>
  <c r="N54" i="9"/>
  <c r="K55" i="9"/>
  <c r="L55" i="9"/>
  <c r="M55" i="9"/>
  <c r="N55" i="9"/>
  <c r="K56" i="9"/>
  <c r="L56" i="9"/>
  <c r="M56" i="9"/>
  <c r="N56" i="9"/>
  <c r="K57" i="9"/>
  <c r="L57" i="9"/>
  <c r="M57" i="9"/>
  <c r="N57" i="9"/>
  <c r="K58" i="9"/>
  <c r="L58" i="9"/>
  <c r="M58" i="9"/>
  <c r="N58" i="9"/>
  <c r="K59" i="9"/>
  <c r="L59" i="9"/>
  <c r="M59" i="9"/>
  <c r="N59" i="9"/>
  <c r="K60" i="9"/>
  <c r="L60" i="9"/>
  <c r="M60" i="9"/>
  <c r="N60" i="9"/>
  <c r="K61" i="9"/>
  <c r="L61" i="9"/>
  <c r="M61" i="9"/>
  <c r="N61" i="9"/>
  <c r="K62" i="9"/>
  <c r="L62" i="9"/>
  <c r="M62" i="9"/>
  <c r="N62" i="9"/>
  <c r="K63" i="9"/>
  <c r="L63" i="9"/>
  <c r="M63" i="9"/>
  <c r="N63" i="9"/>
  <c r="K64" i="9"/>
  <c r="L64" i="9"/>
  <c r="M64" i="9"/>
  <c r="N64" i="9"/>
  <c r="K65" i="9"/>
  <c r="L65" i="9"/>
  <c r="M65" i="9"/>
  <c r="N65" i="9"/>
  <c r="K66" i="9"/>
  <c r="L66" i="9"/>
  <c r="M66" i="9"/>
  <c r="N66" i="9"/>
  <c r="K67" i="9"/>
  <c r="L67" i="9"/>
  <c r="M67" i="9"/>
  <c r="N67" i="9"/>
  <c r="K68" i="9"/>
  <c r="L68" i="9"/>
  <c r="M68" i="9"/>
  <c r="N68" i="9"/>
  <c r="K69" i="9"/>
  <c r="B7" i="8" s="1"/>
  <c r="L69" i="9"/>
  <c r="M69" i="9"/>
  <c r="N69" i="9"/>
  <c r="K70" i="9"/>
  <c r="L70" i="9"/>
  <c r="M70" i="9"/>
  <c r="N70" i="9"/>
  <c r="K71" i="9"/>
  <c r="L71" i="9"/>
  <c r="M71" i="9"/>
  <c r="N71" i="9"/>
  <c r="K72" i="9"/>
  <c r="L72" i="9"/>
  <c r="M72" i="9"/>
  <c r="N72" i="9"/>
  <c r="K73" i="9"/>
  <c r="L73" i="9"/>
  <c r="M73" i="9"/>
  <c r="N73" i="9"/>
  <c r="K74" i="9"/>
  <c r="L74" i="9"/>
  <c r="M74" i="9"/>
  <c r="N74" i="9"/>
  <c r="K75" i="9"/>
  <c r="B8" i="8" s="1"/>
  <c r="L75" i="9"/>
  <c r="M75" i="9"/>
  <c r="N75" i="9"/>
  <c r="K76" i="9"/>
  <c r="L76" i="9"/>
  <c r="M76" i="9"/>
  <c r="N76" i="9"/>
  <c r="K77" i="9"/>
  <c r="L77" i="9"/>
  <c r="M77" i="9"/>
  <c r="N77" i="9"/>
  <c r="K78" i="9"/>
  <c r="L78" i="9"/>
  <c r="M78" i="9"/>
  <c r="N78" i="9"/>
  <c r="K79" i="9"/>
  <c r="L79" i="9"/>
  <c r="M79" i="9"/>
  <c r="N79" i="9"/>
  <c r="K80" i="9"/>
  <c r="L80" i="9"/>
  <c r="M80" i="9"/>
  <c r="N80" i="9"/>
  <c r="K81" i="9"/>
  <c r="L81" i="9"/>
  <c r="M81" i="9"/>
  <c r="N81" i="9"/>
  <c r="K82" i="9"/>
  <c r="L82" i="9"/>
  <c r="M82" i="9"/>
  <c r="N82" i="9"/>
  <c r="K83" i="9"/>
  <c r="L83" i="9"/>
  <c r="M83" i="9"/>
  <c r="N83" i="9"/>
  <c r="K84" i="9"/>
  <c r="L84" i="9"/>
  <c r="M84" i="9"/>
  <c r="N84" i="9"/>
  <c r="K85" i="9"/>
  <c r="L85" i="9"/>
  <c r="M85" i="9"/>
  <c r="N85" i="9"/>
  <c r="K86" i="9"/>
  <c r="L86" i="9"/>
  <c r="M86" i="9"/>
  <c r="N86" i="9"/>
  <c r="K87" i="9"/>
  <c r="L87" i="9"/>
  <c r="M87" i="9"/>
  <c r="N87" i="9"/>
  <c r="K88" i="9"/>
  <c r="L88" i="9"/>
  <c r="M88" i="9"/>
  <c r="N88" i="9"/>
  <c r="K89" i="9"/>
  <c r="L89" i="9"/>
  <c r="M89" i="9"/>
  <c r="N89" i="9"/>
  <c r="K90" i="9"/>
  <c r="L90" i="9"/>
  <c r="M90" i="9"/>
  <c r="N90" i="9"/>
  <c r="K91" i="9"/>
  <c r="L91" i="9"/>
  <c r="M91" i="9"/>
  <c r="N91" i="9"/>
  <c r="K92" i="9"/>
  <c r="L92" i="9"/>
  <c r="M92" i="9"/>
  <c r="N92" i="9"/>
  <c r="K93" i="9"/>
  <c r="L93" i="9"/>
  <c r="M93" i="9"/>
  <c r="N93" i="9"/>
  <c r="K94" i="9"/>
  <c r="L94" i="9"/>
  <c r="M94" i="9"/>
  <c r="N94" i="9"/>
  <c r="K95" i="9"/>
  <c r="L95" i="9"/>
  <c r="M95" i="9"/>
  <c r="N95" i="9"/>
  <c r="K96" i="9"/>
  <c r="L96" i="9"/>
  <c r="M96" i="9"/>
  <c r="N96" i="9"/>
  <c r="K97" i="9"/>
  <c r="L97" i="9"/>
  <c r="M97" i="9"/>
  <c r="N97" i="9"/>
  <c r="K98" i="9"/>
  <c r="L98" i="9"/>
  <c r="M98" i="9"/>
  <c r="N98" i="9"/>
  <c r="K99" i="9"/>
  <c r="L99" i="9"/>
  <c r="M99" i="9"/>
  <c r="N99" i="9"/>
  <c r="K100" i="9"/>
  <c r="L100" i="9"/>
  <c r="M100" i="9"/>
  <c r="N100" i="9"/>
  <c r="L2" i="9"/>
  <c r="M2" i="9"/>
  <c r="N2" i="9"/>
  <c r="K2" i="9"/>
  <c r="K100" i="2"/>
  <c r="M100" i="2"/>
  <c r="L100" i="2"/>
  <c r="N100" i="2"/>
  <c r="M11" i="7"/>
  <c r="M4" i="7"/>
  <c r="M8" i="7"/>
  <c r="M3" i="7"/>
  <c r="M10" i="7"/>
  <c r="F87" i="7"/>
  <c r="A258" i="7"/>
  <c r="A3" i="7"/>
  <c r="A4" i="7"/>
  <c r="A5" i="7"/>
  <c r="A6" i="7"/>
  <c r="A7" i="7"/>
  <c r="A8" i="7"/>
  <c r="A9" i="7"/>
  <c r="A10" i="7"/>
  <c r="A11" i="7"/>
  <c r="A12" i="7"/>
  <c r="A13" i="7"/>
  <c r="A14" i="7"/>
  <c r="A15" i="7"/>
  <c r="A16" i="7"/>
  <c r="A17" i="7"/>
  <c r="A18" i="7"/>
  <c r="A19" i="7"/>
  <c r="A20" i="7"/>
  <c r="A21" i="7"/>
  <c r="A22" i="7"/>
  <c r="A23" i="7"/>
  <c r="A24" i="7"/>
  <c r="A25" i="7"/>
  <c r="A26" i="7"/>
  <c r="A27" i="7"/>
  <c r="A28" i="7"/>
  <c r="A29" i="7"/>
  <c r="A30" i="7"/>
  <c r="A31" i="7"/>
  <c r="A32" i="7"/>
  <c r="A33" i="7"/>
  <c r="A34" i="7"/>
  <c r="A35" i="7"/>
  <c r="A36" i="7"/>
  <c r="A37" i="7"/>
  <c r="A38" i="7"/>
  <c r="A39" i="7"/>
  <c r="A40" i="7"/>
  <c r="A41" i="7"/>
  <c r="A42" i="7"/>
  <c r="A43" i="7"/>
  <c r="A44" i="7"/>
  <c r="A45" i="7"/>
  <c r="A46" i="7"/>
  <c r="A47" i="7"/>
  <c r="A48" i="7"/>
  <c r="A49" i="7"/>
  <c r="A50" i="7"/>
  <c r="A51" i="7"/>
  <c r="A52" i="7"/>
  <c r="A53" i="7"/>
  <c r="A54" i="7"/>
  <c r="A55" i="7"/>
  <c r="A56" i="7"/>
  <c r="A57" i="7"/>
  <c r="A58" i="7"/>
  <c r="A59" i="7"/>
  <c r="A60" i="7"/>
  <c r="A61" i="7"/>
  <c r="A62" i="7"/>
  <c r="A63" i="7"/>
  <c r="A64" i="7"/>
  <c r="A65" i="7"/>
  <c r="A66" i="7"/>
  <c r="A67" i="7"/>
  <c r="A68" i="7"/>
  <c r="A69" i="7"/>
  <c r="A70" i="7"/>
  <c r="A71" i="7"/>
  <c r="A72" i="7"/>
  <c r="A73" i="7"/>
  <c r="A74" i="7"/>
  <c r="A75" i="7"/>
  <c r="A76" i="7"/>
  <c r="A77" i="7"/>
  <c r="A78" i="7"/>
  <c r="A79" i="7"/>
  <c r="A80" i="7"/>
  <c r="A81" i="7"/>
  <c r="A82" i="7"/>
  <c r="A83" i="7"/>
  <c r="A84" i="7"/>
  <c r="A85" i="7"/>
  <c r="A86" i="7"/>
  <c r="A87" i="7"/>
  <c r="A88" i="7"/>
  <c r="A89" i="7"/>
  <c r="A90" i="7"/>
  <c r="A91" i="7"/>
  <c r="A92" i="7"/>
  <c r="A93" i="7"/>
  <c r="A94" i="7"/>
  <c r="A95" i="7"/>
  <c r="A96" i="7"/>
  <c r="A97" i="7"/>
  <c r="A98" i="7"/>
  <c r="A99" i="7"/>
  <c r="A100" i="7"/>
  <c r="A101" i="7"/>
  <c r="A102" i="7"/>
  <c r="A103" i="7"/>
  <c r="A104" i="7"/>
  <c r="A105" i="7"/>
  <c r="A106" i="7"/>
  <c r="A107" i="7"/>
  <c r="A108" i="7"/>
  <c r="A109" i="7"/>
  <c r="A110" i="7"/>
  <c r="A111" i="7"/>
  <c r="A112" i="7"/>
  <c r="A113" i="7"/>
  <c r="A114" i="7"/>
  <c r="A115" i="7"/>
  <c r="A116" i="7"/>
  <c r="A117" i="7"/>
  <c r="A118" i="7"/>
  <c r="A119" i="7"/>
  <c r="A120" i="7"/>
  <c r="A121" i="7"/>
  <c r="A122" i="7"/>
  <c r="A123" i="7"/>
  <c r="A124" i="7"/>
  <c r="A125" i="7"/>
  <c r="A126" i="7"/>
  <c r="A127" i="7"/>
  <c r="A128" i="7"/>
  <c r="A129" i="7"/>
  <c r="A130" i="7"/>
  <c r="A131" i="7"/>
  <c r="A132" i="7"/>
  <c r="A133" i="7"/>
  <c r="A134" i="7"/>
  <c r="A135" i="7"/>
  <c r="A136" i="7"/>
  <c r="A137" i="7"/>
  <c r="A138" i="7"/>
  <c r="A139" i="7"/>
  <c r="A140" i="7"/>
  <c r="A141" i="7"/>
  <c r="A142" i="7"/>
  <c r="A143" i="7"/>
  <c r="A144" i="7"/>
  <c r="A145" i="7"/>
  <c r="A146" i="7"/>
  <c r="A147" i="7"/>
  <c r="A148" i="7"/>
  <c r="A149" i="7"/>
  <c r="A150" i="7"/>
  <c r="A151" i="7"/>
  <c r="A152" i="7"/>
  <c r="A153" i="7"/>
  <c r="A154" i="7"/>
  <c r="A155" i="7"/>
  <c r="A156" i="7"/>
  <c r="A157" i="7"/>
  <c r="A158" i="7"/>
  <c r="A159" i="7"/>
  <c r="A160" i="7"/>
  <c r="A161" i="7"/>
  <c r="A162" i="7"/>
  <c r="A163" i="7"/>
  <c r="A164" i="7"/>
  <c r="A165" i="7"/>
  <c r="A166" i="7"/>
  <c r="A167" i="7"/>
  <c r="A168" i="7"/>
  <c r="A169" i="7"/>
  <c r="A170" i="7"/>
  <c r="A171" i="7"/>
  <c r="A172" i="7"/>
  <c r="A173" i="7"/>
  <c r="A174" i="7"/>
  <c r="A175" i="7"/>
  <c r="A176" i="7"/>
  <c r="A177" i="7"/>
  <c r="A178" i="7"/>
  <c r="A179" i="7"/>
  <c r="A180" i="7"/>
  <c r="A181" i="7"/>
  <c r="A182" i="7"/>
  <c r="A183" i="7"/>
  <c r="A184" i="7"/>
  <c r="A185" i="7"/>
  <c r="A186" i="7"/>
  <c r="A187" i="7"/>
  <c r="A188" i="7"/>
  <c r="A189" i="7"/>
  <c r="A190" i="7"/>
  <c r="A191" i="7"/>
  <c r="A192" i="7"/>
  <c r="A193" i="7"/>
  <c r="A194" i="7"/>
  <c r="A195" i="7"/>
  <c r="A196" i="7"/>
  <c r="A197" i="7"/>
  <c r="A198" i="7"/>
  <c r="A199" i="7"/>
  <c r="A200" i="7"/>
  <c r="A201" i="7"/>
  <c r="A202" i="7"/>
  <c r="A203" i="7"/>
  <c r="A204" i="7"/>
  <c r="A205" i="7"/>
  <c r="A206" i="7"/>
  <c r="A207" i="7"/>
  <c r="A208" i="7"/>
  <c r="A209" i="7"/>
  <c r="A210" i="7"/>
  <c r="A211" i="7"/>
  <c r="A212" i="7"/>
  <c r="A213" i="7"/>
  <c r="A214" i="7"/>
  <c r="A215" i="7"/>
  <c r="A216" i="7"/>
  <c r="A217" i="7"/>
  <c r="A218" i="7"/>
  <c r="A219" i="7"/>
  <c r="A220" i="7"/>
  <c r="A221" i="7"/>
  <c r="A222" i="7"/>
  <c r="A223" i="7"/>
  <c r="A224" i="7"/>
  <c r="A225" i="7"/>
  <c r="A226" i="7"/>
  <c r="A227" i="7"/>
  <c r="A228" i="7"/>
  <c r="A229" i="7"/>
  <c r="A230" i="7"/>
  <c r="A231" i="7"/>
  <c r="A232" i="7"/>
  <c r="A233" i="7"/>
  <c r="A234" i="7"/>
  <c r="A235" i="7"/>
  <c r="A236" i="7"/>
  <c r="A237" i="7"/>
  <c r="A238" i="7"/>
  <c r="A239" i="7"/>
  <c r="A240" i="7"/>
  <c r="A241" i="7"/>
  <c r="A242" i="7"/>
  <c r="A243" i="7"/>
  <c r="A244" i="7"/>
  <c r="A245" i="7"/>
  <c r="A246" i="7"/>
  <c r="A247" i="7"/>
  <c r="A248" i="7"/>
  <c r="A249" i="7"/>
  <c r="A250" i="7"/>
  <c r="A251" i="7"/>
  <c r="A252" i="7"/>
  <c r="A253" i="7"/>
  <c r="A254" i="7"/>
  <c r="A255" i="7"/>
  <c r="A256" i="7"/>
  <c r="A257" i="7"/>
  <c r="A259" i="7"/>
  <c r="A260" i="7"/>
  <c r="A261" i="7"/>
  <c r="A262" i="7"/>
  <c r="A263" i="7"/>
  <c r="A264" i="7"/>
  <c r="A265" i="7"/>
  <c r="A266" i="7"/>
  <c r="A267" i="7"/>
  <c r="A268" i="7"/>
  <c r="A269" i="7"/>
  <c r="A270" i="7"/>
  <c r="A271" i="7"/>
  <c r="A272" i="7"/>
  <c r="A273" i="7"/>
  <c r="A274" i="7"/>
  <c r="A275" i="7"/>
  <c r="A276" i="7"/>
  <c r="A277" i="7"/>
  <c r="A278" i="7"/>
  <c r="A279" i="7"/>
  <c r="A280" i="7"/>
  <c r="A281" i="7"/>
  <c r="A282" i="7"/>
  <c r="A283" i="7"/>
  <c r="A284" i="7"/>
  <c r="A285" i="7"/>
  <c r="A286" i="7"/>
  <c r="A287" i="7"/>
  <c r="A288" i="7"/>
  <c r="A289" i="7"/>
  <c r="A290" i="7"/>
  <c r="A291" i="7"/>
  <c r="A292" i="7"/>
  <c r="A293" i="7"/>
  <c r="A294" i="7"/>
  <c r="A295" i="7"/>
  <c r="A296" i="7"/>
  <c r="A297" i="7"/>
  <c r="A298" i="7"/>
  <c r="A299" i="7"/>
  <c r="A300" i="7"/>
  <c r="A301" i="7"/>
  <c r="A302" i="7"/>
  <c r="A303" i="7"/>
  <c r="A304" i="7"/>
  <c r="A305" i="7"/>
  <c r="A306" i="7"/>
  <c r="A307" i="7"/>
  <c r="A308" i="7"/>
  <c r="A309" i="7"/>
  <c r="A310" i="7"/>
  <c r="A311" i="7"/>
  <c r="A312" i="7"/>
  <c r="A313" i="7"/>
  <c r="A314" i="7"/>
  <c r="A315" i="7"/>
  <c r="A316" i="7"/>
  <c r="A317" i="7"/>
  <c r="A318" i="7"/>
  <c r="A319" i="7"/>
  <c r="A320" i="7"/>
  <c r="A321" i="7"/>
  <c r="A322" i="7"/>
  <c r="A323" i="7"/>
  <c r="A324" i="7"/>
  <c r="A325" i="7"/>
  <c r="A326" i="7"/>
  <c r="A327" i="7"/>
  <c r="A328" i="7"/>
  <c r="A329" i="7"/>
  <c r="A330" i="7"/>
  <c r="A331" i="7"/>
  <c r="A332" i="7"/>
  <c r="A333" i="7"/>
  <c r="A334" i="7"/>
  <c r="A335" i="7"/>
  <c r="A336" i="7"/>
  <c r="A337" i="7"/>
  <c r="A338" i="7"/>
  <c r="A339" i="7"/>
  <c r="A340" i="7"/>
  <c r="A341" i="7"/>
  <c r="A342" i="7"/>
  <c r="A343" i="7"/>
  <c r="A344" i="7"/>
  <c r="A345" i="7"/>
  <c r="A346" i="7"/>
  <c r="A347" i="7"/>
  <c r="A348" i="7"/>
  <c r="A349" i="7"/>
  <c r="A350" i="7"/>
  <c r="A351" i="7"/>
  <c r="A352" i="7"/>
  <c r="A353" i="7"/>
  <c r="A354" i="7"/>
  <c r="A355" i="7"/>
  <c r="A356" i="7"/>
  <c r="A357" i="7"/>
  <c r="A358" i="7"/>
  <c r="A359" i="7"/>
  <c r="A360" i="7"/>
  <c r="A361" i="7"/>
  <c r="A362" i="7"/>
  <c r="A363" i="7"/>
  <c r="A364" i="7"/>
  <c r="A365" i="7"/>
  <c r="A366" i="7"/>
  <c r="A367" i="7"/>
  <c r="A368" i="7"/>
  <c r="A369" i="7"/>
  <c r="A370" i="7"/>
  <c r="A371" i="7"/>
  <c r="A372" i="7"/>
  <c r="A373" i="7"/>
  <c r="A374" i="7"/>
  <c r="A375" i="7"/>
  <c r="A376" i="7"/>
  <c r="A377" i="7"/>
  <c r="A378" i="7"/>
  <c r="A379" i="7"/>
  <c r="A380" i="7"/>
  <c r="A381" i="7"/>
  <c r="A382" i="7"/>
  <c r="A383" i="7"/>
  <c r="A384" i="7"/>
  <c r="A385" i="7"/>
  <c r="A386" i="7"/>
  <c r="A387" i="7"/>
  <c r="A388" i="7"/>
  <c r="A389" i="7"/>
  <c r="A390" i="7"/>
  <c r="A391" i="7"/>
  <c r="A392" i="7"/>
  <c r="A393" i="7"/>
  <c r="A394" i="7"/>
  <c r="A395" i="7"/>
  <c r="A396" i="7"/>
  <c r="A397" i="7"/>
  <c r="A398" i="7"/>
  <c r="A399" i="7"/>
  <c r="A400" i="7"/>
  <c r="A401" i="7"/>
  <c r="A402" i="7"/>
  <c r="A403" i="7"/>
  <c r="A404" i="7"/>
  <c r="A405" i="7"/>
  <c r="A406" i="7"/>
  <c r="A407" i="7"/>
  <c r="A408" i="7"/>
  <c r="A409" i="7"/>
  <c r="A410" i="7"/>
  <c r="A411" i="7"/>
  <c r="A412" i="7"/>
  <c r="A413" i="7"/>
  <c r="A414" i="7"/>
  <c r="A415" i="7"/>
  <c r="A416" i="7"/>
  <c r="A417" i="7"/>
  <c r="A418" i="7"/>
  <c r="A419" i="7"/>
  <c r="A420" i="7"/>
  <c r="A421" i="7"/>
  <c r="A422" i="7"/>
  <c r="A423" i="7"/>
  <c r="A424" i="7"/>
  <c r="A425" i="7"/>
  <c r="A426" i="7"/>
  <c r="A427" i="7"/>
  <c r="A428" i="7"/>
  <c r="A429" i="7"/>
  <c r="A430" i="7"/>
  <c r="A431" i="7"/>
  <c r="A432" i="7"/>
  <c r="A433" i="7"/>
  <c r="A434" i="7"/>
  <c r="A435" i="7"/>
  <c r="A436" i="7"/>
  <c r="A437" i="7"/>
  <c r="A438" i="7"/>
  <c r="A439" i="7"/>
  <c r="A440" i="7"/>
  <c r="A441" i="7"/>
  <c r="A442" i="7"/>
  <c r="A443" i="7"/>
  <c r="A444" i="7"/>
  <c r="A445" i="7"/>
  <c r="A446" i="7"/>
  <c r="A447" i="7"/>
  <c r="A448" i="7"/>
  <c r="A449" i="7"/>
  <c r="A450" i="7"/>
  <c r="A451" i="7"/>
  <c r="A452" i="7"/>
  <c r="A453" i="7"/>
  <c r="A454" i="7"/>
  <c r="A455" i="7"/>
  <c r="A456" i="7"/>
  <c r="A457" i="7"/>
  <c r="A458" i="7"/>
  <c r="A459" i="7"/>
  <c r="A460" i="7"/>
  <c r="A461" i="7"/>
  <c r="A462" i="7"/>
  <c r="A463" i="7"/>
  <c r="A464" i="7"/>
  <c r="A465" i="7"/>
  <c r="A466" i="7"/>
  <c r="A467" i="7"/>
  <c r="A468" i="7"/>
  <c r="A469" i="7"/>
  <c r="A470" i="7"/>
  <c r="A471" i="7"/>
  <c r="A472" i="7"/>
  <c r="A473" i="7"/>
  <c r="A474" i="7"/>
  <c r="A475" i="7"/>
  <c r="A476" i="7"/>
  <c r="A477" i="7"/>
  <c r="A478" i="7"/>
  <c r="A479" i="7"/>
  <c r="A480" i="7"/>
  <c r="A481" i="7"/>
  <c r="A482" i="7"/>
  <c r="A483" i="7"/>
  <c r="A484" i="7"/>
  <c r="A485" i="7"/>
  <c r="A486" i="7"/>
  <c r="A487" i="7"/>
  <c r="A488" i="7"/>
  <c r="A489" i="7"/>
  <c r="A490" i="7"/>
  <c r="A491" i="7"/>
  <c r="A492" i="7"/>
  <c r="A493" i="7"/>
  <c r="A494" i="7"/>
  <c r="A495" i="7"/>
  <c r="A496" i="7"/>
  <c r="A497" i="7"/>
  <c r="A498" i="7"/>
  <c r="A499" i="7"/>
  <c r="A500" i="7"/>
  <c r="A501" i="7"/>
  <c r="A502" i="7"/>
  <c r="A503" i="7"/>
  <c r="A504" i="7"/>
  <c r="A505" i="7"/>
  <c r="A506" i="7"/>
  <c r="A507" i="7"/>
  <c r="A508" i="7"/>
  <c r="A509" i="7"/>
  <c r="A510" i="7"/>
  <c r="A511" i="7"/>
  <c r="A512" i="7"/>
  <c r="A513" i="7"/>
  <c r="A514" i="7"/>
  <c r="A515" i="7"/>
  <c r="A516" i="7"/>
  <c r="A517" i="7"/>
  <c r="A518" i="7"/>
  <c r="A519" i="7"/>
  <c r="A520" i="7"/>
  <c r="A521" i="7"/>
  <c r="A522" i="7"/>
  <c r="A523" i="7"/>
  <c r="A524" i="7"/>
  <c r="A525" i="7"/>
  <c r="A526" i="7"/>
  <c r="A527" i="7"/>
  <c r="A528" i="7"/>
  <c r="A529" i="7"/>
  <c r="A530" i="7"/>
  <c r="A531" i="7"/>
  <c r="A532" i="7"/>
  <c r="A533" i="7"/>
  <c r="A534" i="7"/>
  <c r="A535" i="7"/>
  <c r="A536" i="7"/>
  <c r="A537" i="7"/>
  <c r="A538" i="7"/>
  <c r="A539" i="7"/>
  <c r="A540" i="7"/>
  <c r="A541" i="7"/>
  <c r="A542" i="7"/>
  <c r="A543" i="7"/>
  <c r="A544" i="7"/>
  <c r="A545" i="7"/>
  <c r="A546" i="7"/>
  <c r="A547" i="7"/>
  <c r="A548" i="7"/>
  <c r="A549" i="7"/>
  <c r="A550" i="7"/>
  <c r="A551" i="7"/>
  <c r="A552" i="7"/>
  <c r="A553" i="7"/>
  <c r="A554" i="7"/>
  <c r="A555" i="7"/>
  <c r="A556" i="7"/>
  <c r="A557" i="7"/>
  <c r="A558" i="7"/>
  <c r="A559" i="7"/>
  <c r="A2" i="7"/>
  <c r="P57" i="2"/>
  <c r="A57" i="2" s="1"/>
  <c r="P3" i="2"/>
  <c r="A3" i="2" s="1"/>
  <c r="Q3" i="2"/>
  <c r="R3" i="2"/>
  <c r="T3" i="2"/>
  <c r="U3" i="2"/>
  <c r="V3" i="2"/>
  <c r="W3" i="2"/>
  <c r="X3" i="2"/>
  <c r="P4" i="2"/>
  <c r="A4" i="2" s="1"/>
  <c r="Q4" i="2"/>
  <c r="R4" i="2"/>
  <c r="T4" i="2"/>
  <c r="U4" i="2"/>
  <c r="V4" i="2"/>
  <c r="W4" i="2"/>
  <c r="X4" i="2"/>
  <c r="P5" i="2"/>
  <c r="A5" i="2" s="1"/>
  <c r="Q5" i="2"/>
  <c r="R5" i="2"/>
  <c r="T5" i="2"/>
  <c r="U5" i="2"/>
  <c r="V5" i="2"/>
  <c r="W5" i="2"/>
  <c r="X5" i="2"/>
  <c r="P6" i="2"/>
  <c r="A6" i="2" s="1"/>
  <c r="Q6" i="2"/>
  <c r="R6" i="2"/>
  <c r="T6" i="2"/>
  <c r="U6" i="2"/>
  <c r="V6" i="2"/>
  <c r="W6" i="2"/>
  <c r="X6" i="2"/>
  <c r="P7" i="2"/>
  <c r="A7" i="2" s="1"/>
  <c r="Q7" i="2"/>
  <c r="R7" i="2"/>
  <c r="T7" i="2"/>
  <c r="U7" i="2"/>
  <c r="V7" i="2"/>
  <c r="W7" i="2"/>
  <c r="X7" i="2"/>
  <c r="P8" i="2"/>
  <c r="A8" i="2" s="1"/>
  <c r="Q8" i="2"/>
  <c r="R8" i="2"/>
  <c r="T8" i="2"/>
  <c r="U8" i="2"/>
  <c r="V8" i="2"/>
  <c r="W8" i="2"/>
  <c r="X8" i="2"/>
  <c r="P9" i="2"/>
  <c r="A9" i="2" s="1"/>
  <c r="Q9" i="2"/>
  <c r="R9" i="2"/>
  <c r="T9" i="2"/>
  <c r="U9" i="2"/>
  <c r="V9" i="2"/>
  <c r="W9" i="2"/>
  <c r="X9" i="2"/>
  <c r="P10" i="2"/>
  <c r="A10" i="2" s="1"/>
  <c r="Q10" i="2"/>
  <c r="R10" i="2"/>
  <c r="T10" i="2"/>
  <c r="U10" i="2"/>
  <c r="V10" i="2"/>
  <c r="W10" i="2"/>
  <c r="X10" i="2"/>
  <c r="P11" i="2"/>
  <c r="A11" i="2" s="1"/>
  <c r="Q11" i="2"/>
  <c r="R11" i="2"/>
  <c r="T11" i="2"/>
  <c r="U11" i="2"/>
  <c r="V11" i="2"/>
  <c r="W11" i="2"/>
  <c r="X11" i="2"/>
  <c r="P12" i="2"/>
  <c r="A12" i="2" s="1"/>
  <c r="Q12" i="2"/>
  <c r="R12" i="2"/>
  <c r="T12" i="2"/>
  <c r="U12" i="2"/>
  <c r="V12" i="2"/>
  <c r="W12" i="2"/>
  <c r="X12" i="2"/>
  <c r="P13" i="2"/>
  <c r="A13" i="2" s="1"/>
  <c r="Q13" i="2"/>
  <c r="R13" i="2"/>
  <c r="T13" i="2"/>
  <c r="U13" i="2"/>
  <c r="V13" i="2"/>
  <c r="W13" i="2"/>
  <c r="X13" i="2"/>
  <c r="P14" i="2"/>
  <c r="A14" i="2" s="1"/>
  <c r="Q14" i="2"/>
  <c r="R14" i="2"/>
  <c r="T14" i="2"/>
  <c r="U14" i="2"/>
  <c r="V14" i="2"/>
  <c r="W14" i="2"/>
  <c r="X14" i="2"/>
  <c r="P15" i="2"/>
  <c r="A15" i="2" s="1"/>
  <c r="Q15" i="2"/>
  <c r="R15" i="2"/>
  <c r="T15" i="2"/>
  <c r="U15" i="2"/>
  <c r="V15" i="2"/>
  <c r="W15" i="2"/>
  <c r="X15" i="2"/>
  <c r="P16" i="2"/>
  <c r="A16" i="2" s="1"/>
  <c r="Q16" i="2"/>
  <c r="R16" i="2"/>
  <c r="T16" i="2"/>
  <c r="U16" i="2"/>
  <c r="V16" i="2"/>
  <c r="W16" i="2"/>
  <c r="X16" i="2"/>
  <c r="P17" i="2"/>
  <c r="A17" i="2" s="1"/>
  <c r="Q17" i="2"/>
  <c r="R17" i="2"/>
  <c r="T17" i="2"/>
  <c r="U17" i="2"/>
  <c r="V17" i="2"/>
  <c r="W17" i="2"/>
  <c r="X17" i="2"/>
  <c r="P18" i="2"/>
  <c r="A18" i="2" s="1"/>
  <c r="Q18" i="2"/>
  <c r="R18" i="2"/>
  <c r="T18" i="2"/>
  <c r="U18" i="2"/>
  <c r="V18" i="2"/>
  <c r="W18" i="2"/>
  <c r="X18" i="2"/>
  <c r="P19" i="2"/>
  <c r="A19" i="2" s="1"/>
  <c r="Q19" i="2"/>
  <c r="R19" i="2"/>
  <c r="T19" i="2"/>
  <c r="U19" i="2"/>
  <c r="V19" i="2"/>
  <c r="W19" i="2"/>
  <c r="X19" i="2"/>
  <c r="P20" i="2"/>
  <c r="A20" i="2" s="1"/>
  <c r="Q20" i="2"/>
  <c r="R20" i="2"/>
  <c r="T20" i="2"/>
  <c r="U20" i="2"/>
  <c r="V20" i="2"/>
  <c r="W20" i="2"/>
  <c r="X20" i="2"/>
  <c r="P21" i="2"/>
  <c r="A21" i="2" s="1"/>
  <c r="Q21" i="2"/>
  <c r="R21" i="2"/>
  <c r="T21" i="2"/>
  <c r="U21" i="2"/>
  <c r="V21" i="2"/>
  <c r="W21" i="2"/>
  <c r="X21" i="2"/>
  <c r="P22" i="2"/>
  <c r="A22" i="2" s="1"/>
  <c r="Q22" i="2"/>
  <c r="R22" i="2"/>
  <c r="T22" i="2"/>
  <c r="U22" i="2"/>
  <c r="V22" i="2"/>
  <c r="W22" i="2"/>
  <c r="X22" i="2"/>
  <c r="P23" i="2"/>
  <c r="A23" i="2" s="1"/>
  <c r="Q23" i="2"/>
  <c r="R23" i="2"/>
  <c r="T23" i="2"/>
  <c r="U23" i="2"/>
  <c r="V23" i="2"/>
  <c r="W23" i="2"/>
  <c r="X23" i="2"/>
  <c r="P24" i="2"/>
  <c r="A24" i="2" s="1"/>
  <c r="Q24" i="2"/>
  <c r="R24" i="2"/>
  <c r="T24" i="2"/>
  <c r="U24" i="2"/>
  <c r="V24" i="2"/>
  <c r="W24" i="2"/>
  <c r="X24" i="2"/>
  <c r="P25" i="2"/>
  <c r="A25" i="2" s="1"/>
  <c r="Q25" i="2"/>
  <c r="R25" i="2"/>
  <c r="T25" i="2"/>
  <c r="U25" i="2"/>
  <c r="V25" i="2"/>
  <c r="W25" i="2"/>
  <c r="X25" i="2"/>
  <c r="P26" i="2"/>
  <c r="A26" i="2" s="1"/>
  <c r="Q26" i="2"/>
  <c r="R26" i="2"/>
  <c r="T26" i="2"/>
  <c r="U26" i="2"/>
  <c r="V26" i="2"/>
  <c r="W26" i="2"/>
  <c r="X26" i="2"/>
  <c r="P27" i="2"/>
  <c r="A27" i="2" s="1"/>
  <c r="Q27" i="2"/>
  <c r="R27" i="2"/>
  <c r="T27" i="2"/>
  <c r="U27" i="2"/>
  <c r="V27" i="2"/>
  <c r="W27" i="2"/>
  <c r="X27" i="2"/>
  <c r="P28" i="2"/>
  <c r="A28" i="2" s="1"/>
  <c r="Q28" i="2"/>
  <c r="R28" i="2"/>
  <c r="T28" i="2"/>
  <c r="U28" i="2"/>
  <c r="V28" i="2"/>
  <c r="W28" i="2"/>
  <c r="X28" i="2"/>
  <c r="P29" i="2"/>
  <c r="A29" i="2" s="1"/>
  <c r="Q29" i="2"/>
  <c r="R29" i="2"/>
  <c r="T29" i="2"/>
  <c r="U29" i="2"/>
  <c r="V29" i="2"/>
  <c r="W29" i="2"/>
  <c r="X29" i="2"/>
  <c r="P30" i="2"/>
  <c r="A30" i="2" s="1"/>
  <c r="Q30" i="2"/>
  <c r="R30" i="2"/>
  <c r="T30" i="2"/>
  <c r="U30" i="2"/>
  <c r="V30" i="2"/>
  <c r="W30" i="2"/>
  <c r="X30" i="2"/>
  <c r="P31" i="2"/>
  <c r="A31" i="2" s="1"/>
  <c r="Q31" i="2"/>
  <c r="R31" i="2"/>
  <c r="T31" i="2"/>
  <c r="U31" i="2"/>
  <c r="V31" i="2"/>
  <c r="W31" i="2"/>
  <c r="X31" i="2"/>
  <c r="P32" i="2"/>
  <c r="A32" i="2" s="1"/>
  <c r="Q32" i="2"/>
  <c r="R32" i="2"/>
  <c r="T32" i="2"/>
  <c r="U32" i="2"/>
  <c r="V32" i="2"/>
  <c r="W32" i="2"/>
  <c r="X32" i="2"/>
  <c r="P33" i="2"/>
  <c r="A33" i="2" s="1"/>
  <c r="Q33" i="2"/>
  <c r="R33" i="2"/>
  <c r="T33" i="2"/>
  <c r="U33" i="2"/>
  <c r="V33" i="2"/>
  <c r="W33" i="2"/>
  <c r="X33" i="2"/>
  <c r="P34" i="2"/>
  <c r="A34" i="2" s="1"/>
  <c r="Q34" i="2"/>
  <c r="R34" i="2"/>
  <c r="T34" i="2"/>
  <c r="U34" i="2"/>
  <c r="V34" i="2"/>
  <c r="W34" i="2"/>
  <c r="X34" i="2"/>
  <c r="P35" i="2"/>
  <c r="A35" i="2" s="1"/>
  <c r="Q35" i="2"/>
  <c r="R35" i="2"/>
  <c r="T35" i="2"/>
  <c r="U35" i="2"/>
  <c r="V35" i="2"/>
  <c r="W35" i="2"/>
  <c r="X35" i="2"/>
  <c r="P36" i="2"/>
  <c r="A36" i="2" s="1"/>
  <c r="Q36" i="2"/>
  <c r="R36" i="2"/>
  <c r="T36" i="2"/>
  <c r="U36" i="2"/>
  <c r="V36" i="2"/>
  <c r="W36" i="2"/>
  <c r="X36" i="2"/>
  <c r="P37" i="2"/>
  <c r="A37" i="2" s="1"/>
  <c r="Q37" i="2"/>
  <c r="R37" i="2"/>
  <c r="T37" i="2"/>
  <c r="U37" i="2"/>
  <c r="V37" i="2"/>
  <c r="W37" i="2"/>
  <c r="X37" i="2"/>
  <c r="P38" i="2"/>
  <c r="A38" i="2" s="1"/>
  <c r="Q38" i="2"/>
  <c r="R38" i="2"/>
  <c r="T38" i="2"/>
  <c r="U38" i="2"/>
  <c r="V38" i="2"/>
  <c r="W38" i="2"/>
  <c r="X38" i="2"/>
  <c r="P39" i="2"/>
  <c r="A39" i="2" s="1"/>
  <c r="Q39" i="2"/>
  <c r="R39" i="2"/>
  <c r="T39" i="2"/>
  <c r="U39" i="2"/>
  <c r="V39" i="2"/>
  <c r="W39" i="2"/>
  <c r="X39" i="2"/>
  <c r="P40" i="2"/>
  <c r="A40" i="2" s="1"/>
  <c r="Q40" i="2"/>
  <c r="R40" i="2"/>
  <c r="T40" i="2"/>
  <c r="U40" i="2"/>
  <c r="V40" i="2"/>
  <c r="W40" i="2"/>
  <c r="X40" i="2"/>
  <c r="P41" i="2"/>
  <c r="A41" i="2" s="1"/>
  <c r="Q41" i="2"/>
  <c r="R41" i="2"/>
  <c r="T41" i="2"/>
  <c r="U41" i="2"/>
  <c r="V41" i="2"/>
  <c r="W41" i="2"/>
  <c r="X41" i="2"/>
  <c r="P42" i="2"/>
  <c r="A42" i="2" s="1"/>
  <c r="Q42" i="2"/>
  <c r="R42" i="2"/>
  <c r="T42" i="2"/>
  <c r="U42" i="2"/>
  <c r="V42" i="2"/>
  <c r="W42" i="2"/>
  <c r="X42" i="2"/>
  <c r="P43" i="2"/>
  <c r="A43" i="2" s="1"/>
  <c r="Q43" i="2"/>
  <c r="R43" i="2"/>
  <c r="T43" i="2"/>
  <c r="U43" i="2"/>
  <c r="V43" i="2"/>
  <c r="W43" i="2"/>
  <c r="X43" i="2"/>
  <c r="P44" i="2"/>
  <c r="A44" i="2" s="1"/>
  <c r="Q44" i="2"/>
  <c r="R44" i="2"/>
  <c r="T44" i="2"/>
  <c r="U44" i="2"/>
  <c r="V44" i="2"/>
  <c r="W44" i="2"/>
  <c r="X44" i="2"/>
  <c r="P45" i="2"/>
  <c r="A45" i="2" s="1"/>
  <c r="Q45" i="2"/>
  <c r="R45" i="2"/>
  <c r="T45" i="2"/>
  <c r="U45" i="2"/>
  <c r="V45" i="2"/>
  <c r="W45" i="2"/>
  <c r="X45" i="2"/>
  <c r="P46" i="2"/>
  <c r="A46" i="2" s="1"/>
  <c r="Q46" i="2"/>
  <c r="R46" i="2"/>
  <c r="T46" i="2"/>
  <c r="U46" i="2"/>
  <c r="V46" i="2"/>
  <c r="W46" i="2"/>
  <c r="X46" i="2"/>
  <c r="P47" i="2"/>
  <c r="A47" i="2" s="1"/>
  <c r="Q47" i="2"/>
  <c r="R47" i="2"/>
  <c r="T47" i="2"/>
  <c r="U47" i="2"/>
  <c r="V47" i="2"/>
  <c r="W47" i="2"/>
  <c r="X47" i="2"/>
  <c r="P48" i="2"/>
  <c r="A48" i="2" s="1"/>
  <c r="Q48" i="2"/>
  <c r="R48" i="2"/>
  <c r="T48" i="2"/>
  <c r="U48" i="2"/>
  <c r="V48" i="2"/>
  <c r="W48" i="2"/>
  <c r="X48" i="2"/>
  <c r="P49" i="2"/>
  <c r="A49" i="2" s="1"/>
  <c r="Q49" i="2"/>
  <c r="R49" i="2"/>
  <c r="T49" i="2"/>
  <c r="U49" i="2"/>
  <c r="V49" i="2"/>
  <c r="W49" i="2"/>
  <c r="X49" i="2"/>
  <c r="P50" i="2"/>
  <c r="A50" i="2" s="1"/>
  <c r="Q50" i="2"/>
  <c r="R50" i="2"/>
  <c r="T50" i="2"/>
  <c r="U50" i="2"/>
  <c r="V50" i="2"/>
  <c r="W50" i="2"/>
  <c r="X50" i="2"/>
  <c r="P51" i="2"/>
  <c r="A51" i="2" s="1"/>
  <c r="Q51" i="2"/>
  <c r="R51" i="2"/>
  <c r="T51" i="2"/>
  <c r="U51" i="2"/>
  <c r="V51" i="2"/>
  <c r="W51" i="2"/>
  <c r="X51" i="2"/>
  <c r="P52" i="2"/>
  <c r="A52" i="2" s="1"/>
  <c r="Q52" i="2"/>
  <c r="R52" i="2"/>
  <c r="T52" i="2"/>
  <c r="U52" i="2"/>
  <c r="V52" i="2"/>
  <c r="W52" i="2"/>
  <c r="X52" i="2"/>
  <c r="P53" i="2"/>
  <c r="A53" i="2" s="1"/>
  <c r="Q53" i="2"/>
  <c r="R53" i="2"/>
  <c r="T53" i="2"/>
  <c r="U53" i="2"/>
  <c r="V53" i="2"/>
  <c r="W53" i="2"/>
  <c r="X53" i="2"/>
  <c r="P54" i="2"/>
  <c r="A54" i="2" s="1"/>
  <c r="Q54" i="2"/>
  <c r="R54" i="2"/>
  <c r="T54" i="2"/>
  <c r="U54" i="2"/>
  <c r="V54" i="2"/>
  <c r="W54" i="2"/>
  <c r="X54" i="2"/>
  <c r="P55" i="2"/>
  <c r="A55" i="2" s="1"/>
  <c r="Q55" i="2"/>
  <c r="R55" i="2"/>
  <c r="T55" i="2"/>
  <c r="U55" i="2"/>
  <c r="V55" i="2"/>
  <c r="W55" i="2"/>
  <c r="X55" i="2"/>
  <c r="P56" i="2"/>
  <c r="A56" i="2" s="1"/>
  <c r="Q56" i="2"/>
  <c r="R56" i="2"/>
  <c r="T56" i="2"/>
  <c r="U56" i="2"/>
  <c r="V56" i="2"/>
  <c r="W56" i="2"/>
  <c r="X56" i="2"/>
  <c r="Q57" i="2"/>
  <c r="R57" i="2"/>
  <c r="T57" i="2"/>
  <c r="U57" i="2"/>
  <c r="V57" i="2"/>
  <c r="W57" i="2"/>
  <c r="X57" i="2"/>
  <c r="P58" i="2"/>
  <c r="A58" i="2" s="1"/>
  <c r="Q58" i="2"/>
  <c r="R58" i="2"/>
  <c r="T58" i="2"/>
  <c r="U58" i="2"/>
  <c r="V58" i="2"/>
  <c r="W58" i="2"/>
  <c r="X58" i="2"/>
  <c r="P59" i="2"/>
  <c r="A59" i="2" s="1"/>
  <c r="Q59" i="2"/>
  <c r="R59" i="2"/>
  <c r="T59" i="2"/>
  <c r="U59" i="2"/>
  <c r="V59" i="2"/>
  <c r="W59" i="2"/>
  <c r="X59" i="2"/>
  <c r="P60" i="2"/>
  <c r="A60" i="2" s="1"/>
  <c r="Q60" i="2"/>
  <c r="R60" i="2"/>
  <c r="T60" i="2"/>
  <c r="U60" i="2"/>
  <c r="V60" i="2"/>
  <c r="W60" i="2"/>
  <c r="X60" i="2"/>
  <c r="P61" i="2"/>
  <c r="A61" i="2" s="1"/>
  <c r="Q61" i="2"/>
  <c r="R61" i="2"/>
  <c r="T61" i="2"/>
  <c r="U61" i="2"/>
  <c r="V61" i="2"/>
  <c r="W61" i="2"/>
  <c r="X61" i="2"/>
  <c r="P62" i="2"/>
  <c r="A62" i="2" s="1"/>
  <c r="Q62" i="2"/>
  <c r="R62" i="2"/>
  <c r="T62" i="2"/>
  <c r="U62" i="2"/>
  <c r="V62" i="2"/>
  <c r="W62" i="2"/>
  <c r="X62" i="2"/>
  <c r="P63" i="2"/>
  <c r="A63" i="2" s="1"/>
  <c r="Q63" i="2"/>
  <c r="R63" i="2"/>
  <c r="T63" i="2"/>
  <c r="U63" i="2"/>
  <c r="V63" i="2"/>
  <c r="W63" i="2"/>
  <c r="X63" i="2"/>
  <c r="P64" i="2"/>
  <c r="A64" i="2" s="1"/>
  <c r="Q64" i="2"/>
  <c r="R64" i="2"/>
  <c r="T64" i="2"/>
  <c r="U64" i="2"/>
  <c r="V64" i="2"/>
  <c r="W64" i="2"/>
  <c r="X64" i="2"/>
  <c r="P65" i="2"/>
  <c r="A65" i="2" s="1"/>
  <c r="Q65" i="2"/>
  <c r="R65" i="2"/>
  <c r="T65" i="2"/>
  <c r="U65" i="2"/>
  <c r="V65" i="2"/>
  <c r="W65" i="2"/>
  <c r="X65" i="2"/>
  <c r="P66" i="2"/>
  <c r="A66" i="2" s="1"/>
  <c r="Q66" i="2"/>
  <c r="R66" i="2"/>
  <c r="T66" i="2"/>
  <c r="U66" i="2"/>
  <c r="V66" i="2"/>
  <c r="W66" i="2"/>
  <c r="X66" i="2"/>
  <c r="P67" i="2"/>
  <c r="A67" i="2" s="1"/>
  <c r="Q67" i="2"/>
  <c r="R67" i="2"/>
  <c r="T67" i="2"/>
  <c r="U67" i="2"/>
  <c r="V67" i="2"/>
  <c r="W67" i="2"/>
  <c r="X67" i="2"/>
  <c r="P68" i="2"/>
  <c r="A68" i="2" s="1"/>
  <c r="Q68" i="2"/>
  <c r="R68" i="2"/>
  <c r="T68" i="2"/>
  <c r="U68" i="2"/>
  <c r="V68" i="2"/>
  <c r="W68" i="2"/>
  <c r="X68" i="2"/>
  <c r="P69" i="2"/>
  <c r="A69" i="2" s="1"/>
  <c r="Q69" i="2"/>
  <c r="R69" i="2"/>
  <c r="T69" i="2"/>
  <c r="U69" i="2"/>
  <c r="V69" i="2"/>
  <c r="W69" i="2"/>
  <c r="X69" i="2"/>
  <c r="P70" i="2"/>
  <c r="A70" i="2" s="1"/>
  <c r="Q70" i="2"/>
  <c r="R70" i="2"/>
  <c r="T70" i="2"/>
  <c r="U70" i="2"/>
  <c r="V70" i="2"/>
  <c r="W70" i="2"/>
  <c r="X70" i="2"/>
  <c r="P71" i="2"/>
  <c r="A71" i="2" s="1"/>
  <c r="Q71" i="2"/>
  <c r="R71" i="2"/>
  <c r="T71" i="2"/>
  <c r="U71" i="2"/>
  <c r="V71" i="2"/>
  <c r="W71" i="2"/>
  <c r="X71" i="2"/>
  <c r="P72" i="2"/>
  <c r="A72" i="2" s="1"/>
  <c r="Q72" i="2"/>
  <c r="R72" i="2"/>
  <c r="T72" i="2"/>
  <c r="U72" i="2"/>
  <c r="V72" i="2"/>
  <c r="W72" i="2"/>
  <c r="X72" i="2"/>
  <c r="P73" i="2"/>
  <c r="A73" i="2" s="1"/>
  <c r="Q73" i="2"/>
  <c r="R73" i="2"/>
  <c r="T73" i="2"/>
  <c r="U73" i="2"/>
  <c r="V73" i="2"/>
  <c r="W73" i="2"/>
  <c r="X73" i="2"/>
  <c r="P74" i="2"/>
  <c r="A74" i="2" s="1"/>
  <c r="Q74" i="2"/>
  <c r="R74" i="2"/>
  <c r="T74" i="2"/>
  <c r="U74" i="2"/>
  <c r="V74" i="2"/>
  <c r="W74" i="2"/>
  <c r="X74" i="2"/>
  <c r="P75" i="2"/>
  <c r="A75" i="2" s="1"/>
  <c r="Q75" i="2"/>
  <c r="R75" i="2"/>
  <c r="T75" i="2"/>
  <c r="U75" i="2"/>
  <c r="V75" i="2"/>
  <c r="W75" i="2"/>
  <c r="X75" i="2"/>
  <c r="P76" i="2"/>
  <c r="A76" i="2" s="1"/>
  <c r="Q76" i="2"/>
  <c r="R76" i="2"/>
  <c r="T76" i="2"/>
  <c r="U76" i="2"/>
  <c r="V76" i="2"/>
  <c r="W76" i="2"/>
  <c r="X76" i="2"/>
  <c r="P77" i="2"/>
  <c r="A77" i="2" s="1"/>
  <c r="Q77" i="2"/>
  <c r="R77" i="2"/>
  <c r="T77" i="2"/>
  <c r="U77" i="2"/>
  <c r="V77" i="2"/>
  <c r="W77" i="2"/>
  <c r="X77" i="2"/>
  <c r="P78" i="2"/>
  <c r="A78" i="2" s="1"/>
  <c r="Q78" i="2"/>
  <c r="R78" i="2"/>
  <c r="T78" i="2"/>
  <c r="U78" i="2"/>
  <c r="V78" i="2"/>
  <c r="W78" i="2"/>
  <c r="X78" i="2"/>
  <c r="P79" i="2"/>
  <c r="A79" i="2" s="1"/>
  <c r="Q79" i="2"/>
  <c r="R79" i="2"/>
  <c r="T79" i="2"/>
  <c r="U79" i="2"/>
  <c r="V79" i="2"/>
  <c r="W79" i="2"/>
  <c r="X79" i="2"/>
  <c r="P80" i="2"/>
  <c r="A80" i="2" s="1"/>
  <c r="Q80" i="2"/>
  <c r="R80" i="2"/>
  <c r="T80" i="2"/>
  <c r="U80" i="2"/>
  <c r="V80" i="2"/>
  <c r="W80" i="2"/>
  <c r="X80" i="2"/>
  <c r="P81" i="2"/>
  <c r="A81" i="2" s="1"/>
  <c r="Q81" i="2"/>
  <c r="R81" i="2"/>
  <c r="T81" i="2"/>
  <c r="U81" i="2"/>
  <c r="V81" i="2"/>
  <c r="W81" i="2"/>
  <c r="X81" i="2"/>
  <c r="P82" i="2"/>
  <c r="A82" i="2" s="1"/>
  <c r="Q82" i="2"/>
  <c r="R82" i="2"/>
  <c r="T82" i="2"/>
  <c r="U82" i="2"/>
  <c r="V82" i="2"/>
  <c r="W82" i="2"/>
  <c r="X82" i="2"/>
  <c r="P83" i="2"/>
  <c r="A83" i="2" s="1"/>
  <c r="Q83" i="2"/>
  <c r="R83" i="2"/>
  <c r="T83" i="2"/>
  <c r="U83" i="2"/>
  <c r="V83" i="2"/>
  <c r="W83" i="2"/>
  <c r="X83" i="2"/>
  <c r="P84" i="2"/>
  <c r="A84" i="2" s="1"/>
  <c r="Q84" i="2"/>
  <c r="R84" i="2"/>
  <c r="T84" i="2"/>
  <c r="U84" i="2"/>
  <c r="V84" i="2"/>
  <c r="W84" i="2"/>
  <c r="X84" i="2"/>
  <c r="P85" i="2"/>
  <c r="A85" i="2" s="1"/>
  <c r="Q85" i="2"/>
  <c r="R85" i="2"/>
  <c r="T85" i="2"/>
  <c r="U85" i="2"/>
  <c r="V85" i="2"/>
  <c r="W85" i="2"/>
  <c r="X85" i="2"/>
  <c r="P86" i="2"/>
  <c r="A86" i="2" s="1"/>
  <c r="Q86" i="2"/>
  <c r="R86" i="2"/>
  <c r="T86" i="2"/>
  <c r="U86" i="2"/>
  <c r="V86" i="2"/>
  <c r="W86" i="2"/>
  <c r="X86" i="2"/>
  <c r="P87" i="2"/>
  <c r="A87" i="2" s="1"/>
  <c r="Q87" i="2"/>
  <c r="R87" i="2"/>
  <c r="T87" i="2"/>
  <c r="U87" i="2"/>
  <c r="V87" i="2"/>
  <c r="W87" i="2"/>
  <c r="X87" i="2"/>
  <c r="P88" i="2"/>
  <c r="A88" i="2" s="1"/>
  <c r="Q88" i="2"/>
  <c r="R88" i="2"/>
  <c r="T88" i="2"/>
  <c r="U88" i="2"/>
  <c r="V88" i="2"/>
  <c r="W88" i="2"/>
  <c r="X88" i="2"/>
  <c r="P89" i="2"/>
  <c r="A89" i="2" s="1"/>
  <c r="Q89" i="2"/>
  <c r="R89" i="2"/>
  <c r="T89" i="2"/>
  <c r="U89" i="2"/>
  <c r="V89" i="2"/>
  <c r="W89" i="2"/>
  <c r="X89" i="2"/>
  <c r="P90" i="2"/>
  <c r="A90" i="2" s="1"/>
  <c r="Q90" i="2"/>
  <c r="R90" i="2"/>
  <c r="T90" i="2"/>
  <c r="U90" i="2"/>
  <c r="V90" i="2"/>
  <c r="W90" i="2"/>
  <c r="X90" i="2"/>
  <c r="P91" i="2"/>
  <c r="A91" i="2" s="1"/>
  <c r="Q91" i="2"/>
  <c r="R91" i="2"/>
  <c r="T91" i="2"/>
  <c r="U91" i="2"/>
  <c r="V91" i="2"/>
  <c r="W91" i="2"/>
  <c r="X91" i="2"/>
  <c r="P92" i="2"/>
  <c r="A92" i="2" s="1"/>
  <c r="Q92" i="2"/>
  <c r="R92" i="2"/>
  <c r="T92" i="2"/>
  <c r="U92" i="2"/>
  <c r="V92" i="2"/>
  <c r="W92" i="2"/>
  <c r="X92" i="2"/>
  <c r="P93" i="2"/>
  <c r="A93" i="2" s="1"/>
  <c r="Q93" i="2"/>
  <c r="R93" i="2"/>
  <c r="T93" i="2"/>
  <c r="U93" i="2"/>
  <c r="V93" i="2"/>
  <c r="W93" i="2"/>
  <c r="X93" i="2"/>
  <c r="P94" i="2"/>
  <c r="A94" i="2" s="1"/>
  <c r="Q94" i="2"/>
  <c r="R94" i="2"/>
  <c r="T94" i="2"/>
  <c r="U94" i="2"/>
  <c r="V94" i="2"/>
  <c r="W94" i="2"/>
  <c r="X94" i="2"/>
  <c r="P95" i="2"/>
  <c r="A95" i="2" s="1"/>
  <c r="Q95" i="2"/>
  <c r="R95" i="2"/>
  <c r="T95" i="2"/>
  <c r="U95" i="2"/>
  <c r="V95" i="2"/>
  <c r="W95" i="2"/>
  <c r="X95" i="2"/>
  <c r="P96" i="2"/>
  <c r="A96" i="2" s="1"/>
  <c r="Q96" i="2"/>
  <c r="R96" i="2"/>
  <c r="T96" i="2"/>
  <c r="U96" i="2"/>
  <c r="V96" i="2"/>
  <c r="W96" i="2"/>
  <c r="X96" i="2"/>
  <c r="P97" i="2"/>
  <c r="A97" i="2" s="1"/>
  <c r="Q97" i="2"/>
  <c r="R97" i="2"/>
  <c r="T97" i="2"/>
  <c r="U97" i="2"/>
  <c r="V97" i="2"/>
  <c r="W97" i="2"/>
  <c r="X97" i="2"/>
  <c r="P98" i="2"/>
  <c r="A98" i="2" s="1"/>
  <c r="Q98" i="2"/>
  <c r="R98" i="2"/>
  <c r="T98" i="2"/>
  <c r="U98" i="2"/>
  <c r="V98" i="2"/>
  <c r="W98" i="2"/>
  <c r="X98" i="2"/>
  <c r="P99" i="2"/>
  <c r="A99" i="2" s="1"/>
  <c r="Q99" i="2"/>
  <c r="R99" i="2"/>
  <c r="T99" i="2"/>
  <c r="U99" i="2"/>
  <c r="V99" i="2"/>
  <c r="W99" i="2"/>
  <c r="X99" i="2"/>
  <c r="P100" i="2"/>
  <c r="A100" i="2" s="1"/>
  <c r="Q100" i="2"/>
  <c r="R100" i="2"/>
  <c r="T100" i="2"/>
  <c r="U100" i="2"/>
  <c r="V100" i="2"/>
  <c r="W100" i="2"/>
  <c r="X100" i="2"/>
  <c r="P101" i="2"/>
  <c r="A101" i="2" s="1"/>
  <c r="Q101" i="2"/>
  <c r="R101" i="2"/>
  <c r="T101" i="2"/>
  <c r="U101" i="2"/>
  <c r="V101" i="2"/>
  <c r="W101" i="2"/>
  <c r="X101" i="2"/>
  <c r="P102" i="2"/>
  <c r="A102" i="2" s="1"/>
  <c r="Q102" i="2"/>
  <c r="R102" i="2"/>
  <c r="T102" i="2"/>
  <c r="U102" i="2"/>
  <c r="V102" i="2"/>
  <c r="W102" i="2"/>
  <c r="X102" i="2"/>
  <c r="P103" i="2"/>
  <c r="A103" i="2" s="1"/>
  <c r="Q103" i="2"/>
  <c r="R103" i="2"/>
  <c r="T103" i="2"/>
  <c r="U103" i="2"/>
  <c r="V103" i="2"/>
  <c r="W103" i="2"/>
  <c r="X103" i="2"/>
  <c r="P104" i="2"/>
  <c r="A104" i="2" s="1"/>
  <c r="Q104" i="2"/>
  <c r="R104" i="2"/>
  <c r="T104" i="2"/>
  <c r="U104" i="2"/>
  <c r="V104" i="2"/>
  <c r="W104" i="2"/>
  <c r="X104" i="2"/>
  <c r="P105" i="2"/>
  <c r="A105" i="2" s="1"/>
  <c r="Q105" i="2"/>
  <c r="R105" i="2"/>
  <c r="T105" i="2"/>
  <c r="U105" i="2"/>
  <c r="V105" i="2"/>
  <c r="W105" i="2"/>
  <c r="X105" i="2"/>
  <c r="P106" i="2"/>
  <c r="A106" i="2" s="1"/>
  <c r="Q106" i="2"/>
  <c r="R106" i="2"/>
  <c r="T106" i="2"/>
  <c r="U106" i="2"/>
  <c r="V106" i="2"/>
  <c r="W106" i="2"/>
  <c r="X106" i="2"/>
  <c r="P107" i="2"/>
  <c r="A107" i="2" s="1"/>
  <c r="Q107" i="2"/>
  <c r="R107" i="2"/>
  <c r="T107" i="2"/>
  <c r="U107" i="2"/>
  <c r="V107" i="2"/>
  <c r="W107" i="2"/>
  <c r="X107" i="2"/>
  <c r="P108" i="2"/>
  <c r="A108" i="2" s="1"/>
  <c r="Q108" i="2"/>
  <c r="R108" i="2"/>
  <c r="T108" i="2"/>
  <c r="U108" i="2"/>
  <c r="V108" i="2"/>
  <c r="W108" i="2"/>
  <c r="X108" i="2"/>
  <c r="P109" i="2"/>
  <c r="A109" i="2" s="1"/>
  <c r="Q109" i="2"/>
  <c r="R109" i="2"/>
  <c r="T109" i="2"/>
  <c r="U109" i="2"/>
  <c r="V109" i="2"/>
  <c r="W109" i="2"/>
  <c r="X109" i="2"/>
  <c r="P110" i="2"/>
  <c r="A110" i="2" s="1"/>
  <c r="Q110" i="2"/>
  <c r="R110" i="2"/>
  <c r="T110" i="2"/>
  <c r="U110" i="2"/>
  <c r="V110" i="2"/>
  <c r="W110" i="2"/>
  <c r="X110" i="2"/>
  <c r="P111" i="2"/>
  <c r="A111" i="2" s="1"/>
  <c r="Q111" i="2"/>
  <c r="R111" i="2"/>
  <c r="T111" i="2"/>
  <c r="U111" i="2"/>
  <c r="V111" i="2"/>
  <c r="W111" i="2"/>
  <c r="X111" i="2"/>
  <c r="P112" i="2"/>
  <c r="A112" i="2" s="1"/>
  <c r="Q112" i="2"/>
  <c r="R112" i="2"/>
  <c r="T112" i="2"/>
  <c r="U112" i="2"/>
  <c r="V112" i="2"/>
  <c r="W112" i="2"/>
  <c r="X112" i="2"/>
  <c r="P113" i="2"/>
  <c r="A113" i="2" s="1"/>
  <c r="Q113" i="2"/>
  <c r="R113" i="2"/>
  <c r="T113" i="2"/>
  <c r="U113" i="2"/>
  <c r="V113" i="2"/>
  <c r="W113" i="2"/>
  <c r="X113" i="2"/>
  <c r="P114" i="2"/>
  <c r="A114" i="2" s="1"/>
  <c r="Q114" i="2"/>
  <c r="R114" i="2"/>
  <c r="T114" i="2"/>
  <c r="U114" i="2"/>
  <c r="V114" i="2"/>
  <c r="W114" i="2"/>
  <c r="X114" i="2"/>
  <c r="P115" i="2"/>
  <c r="A115" i="2" s="1"/>
  <c r="Q115" i="2"/>
  <c r="R115" i="2"/>
  <c r="T115" i="2"/>
  <c r="U115" i="2"/>
  <c r="V115" i="2"/>
  <c r="W115" i="2"/>
  <c r="X115" i="2"/>
  <c r="P116" i="2"/>
  <c r="A116" i="2" s="1"/>
  <c r="Q116" i="2"/>
  <c r="R116" i="2"/>
  <c r="T116" i="2"/>
  <c r="U116" i="2"/>
  <c r="V116" i="2"/>
  <c r="W116" i="2"/>
  <c r="X116" i="2"/>
  <c r="P117" i="2"/>
  <c r="A117" i="2" s="1"/>
  <c r="Q117" i="2"/>
  <c r="R117" i="2"/>
  <c r="T117" i="2"/>
  <c r="U117" i="2"/>
  <c r="V117" i="2"/>
  <c r="W117" i="2"/>
  <c r="X117" i="2"/>
  <c r="P118" i="2"/>
  <c r="A118" i="2" s="1"/>
  <c r="Q118" i="2"/>
  <c r="R118" i="2"/>
  <c r="T118" i="2"/>
  <c r="U118" i="2"/>
  <c r="V118" i="2"/>
  <c r="W118" i="2"/>
  <c r="X118" i="2"/>
  <c r="P119" i="2"/>
  <c r="A119" i="2" s="1"/>
  <c r="Q119" i="2"/>
  <c r="R119" i="2"/>
  <c r="T119" i="2"/>
  <c r="U119" i="2"/>
  <c r="V119" i="2"/>
  <c r="W119" i="2"/>
  <c r="X119" i="2"/>
  <c r="P120" i="2"/>
  <c r="A120" i="2" s="1"/>
  <c r="Q120" i="2"/>
  <c r="R120" i="2"/>
  <c r="T120" i="2"/>
  <c r="U120" i="2"/>
  <c r="V120" i="2"/>
  <c r="W120" i="2"/>
  <c r="X120" i="2"/>
  <c r="P121" i="2"/>
  <c r="A121" i="2" s="1"/>
  <c r="Q121" i="2"/>
  <c r="R121" i="2"/>
  <c r="T121" i="2"/>
  <c r="U121" i="2"/>
  <c r="V121" i="2"/>
  <c r="W121" i="2"/>
  <c r="X121" i="2"/>
  <c r="P122" i="2"/>
  <c r="A122" i="2" s="1"/>
  <c r="Q122" i="2"/>
  <c r="R122" i="2"/>
  <c r="T122" i="2"/>
  <c r="U122" i="2"/>
  <c r="V122" i="2"/>
  <c r="W122" i="2"/>
  <c r="X122" i="2"/>
  <c r="P123" i="2"/>
  <c r="A123" i="2" s="1"/>
  <c r="Q123" i="2"/>
  <c r="R123" i="2"/>
  <c r="T123" i="2"/>
  <c r="U123" i="2"/>
  <c r="V123" i="2"/>
  <c r="W123" i="2"/>
  <c r="X123" i="2"/>
  <c r="P124" i="2"/>
  <c r="A124" i="2" s="1"/>
  <c r="Q124" i="2"/>
  <c r="R124" i="2"/>
  <c r="T124" i="2"/>
  <c r="U124" i="2"/>
  <c r="V124" i="2"/>
  <c r="W124" i="2"/>
  <c r="X124" i="2"/>
  <c r="P125" i="2"/>
  <c r="A125" i="2" s="1"/>
  <c r="Q125" i="2"/>
  <c r="R125" i="2"/>
  <c r="T125" i="2"/>
  <c r="U125" i="2"/>
  <c r="V125" i="2"/>
  <c r="W125" i="2"/>
  <c r="X125" i="2"/>
  <c r="P126" i="2"/>
  <c r="A126" i="2" s="1"/>
  <c r="Q126" i="2"/>
  <c r="R126" i="2"/>
  <c r="T126" i="2"/>
  <c r="U126" i="2"/>
  <c r="V126" i="2"/>
  <c r="W126" i="2"/>
  <c r="X126" i="2"/>
  <c r="P127" i="2"/>
  <c r="A127" i="2" s="1"/>
  <c r="Q127" i="2"/>
  <c r="R127" i="2"/>
  <c r="T127" i="2"/>
  <c r="U127" i="2"/>
  <c r="V127" i="2"/>
  <c r="W127" i="2"/>
  <c r="X127" i="2"/>
  <c r="P128" i="2"/>
  <c r="A128" i="2" s="1"/>
  <c r="Q128" i="2"/>
  <c r="R128" i="2"/>
  <c r="T128" i="2"/>
  <c r="U128" i="2"/>
  <c r="V128" i="2"/>
  <c r="W128" i="2"/>
  <c r="X128" i="2"/>
  <c r="P129" i="2"/>
  <c r="A129" i="2" s="1"/>
  <c r="Q129" i="2"/>
  <c r="R129" i="2"/>
  <c r="T129" i="2"/>
  <c r="U129" i="2"/>
  <c r="V129" i="2"/>
  <c r="W129" i="2"/>
  <c r="X129" i="2"/>
  <c r="P130" i="2"/>
  <c r="A130" i="2" s="1"/>
  <c r="Q130" i="2"/>
  <c r="R130" i="2"/>
  <c r="T130" i="2"/>
  <c r="U130" i="2"/>
  <c r="V130" i="2"/>
  <c r="W130" i="2"/>
  <c r="X130" i="2"/>
  <c r="P131" i="2"/>
  <c r="A131" i="2" s="1"/>
  <c r="Q131" i="2"/>
  <c r="R131" i="2"/>
  <c r="T131" i="2"/>
  <c r="U131" i="2"/>
  <c r="V131" i="2"/>
  <c r="W131" i="2"/>
  <c r="X131" i="2"/>
  <c r="P132" i="2"/>
  <c r="A132" i="2" s="1"/>
  <c r="Q132" i="2"/>
  <c r="R132" i="2"/>
  <c r="T132" i="2"/>
  <c r="U132" i="2"/>
  <c r="V132" i="2"/>
  <c r="W132" i="2"/>
  <c r="X132" i="2"/>
  <c r="X2" i="2"/>
  <c r="W2" i="2"/>
  <c r="V2" i="2"/>
  <c r="U2" i="2"/>
  <c r="T2" i="2"/>
  <c r="R2" i="2"/>
  <c r="Q2" i="2"/>
  <c r="P2" i="2"/>
  <c r="A2" i="2" s="1"/>
  <c r="E2" i="8" l="1"/>
  <c r="D2" i="8"/>
  <c r="C3" i="8"/>
  <c r="C2" i="8"/>
  <c r="B2" i="8"/>
  <c r="E3" i="8"/>
  <c r="E4" i="8"/>
  <c r="D8" i="8"/>
  <c r="C8" i="8"/>
  <c r="B4" i="8"/>
  <c r="E10" i="8"/>
  <c r="E8" i="8"/>
  <c r="E7" i="8"/>
  <c r="E5" i="8"/>
  <c r="B5" i="8"/>
  <c r="E9" i="8"/>
  <c r="E6" i="8"/>
  <c r="D7" i="8"/>
  <c r="D6" i="8"/>
  <c r="C10" i="8"/>
  <c r="C7" i="8"/>
  <c r="D3" i="8"/>
  <c r="B9" i="8"/>
  <c r="B10" i="8"/>
  <c r="D10" i="8"/>
  <c r="D9" i="8"/>
  <c r="D5" i="8"/>
  <c r="D4" i="8"/>
  <c r="C6" i="8"/>
  <c r="C5" i="8"/>
  <c r="C4" i="8"/>
  <c r="C9" i="8"/>
  <c r="J10" i="2"/>
  <c r="J26" i="2"/>
  <c r="J42" i="2"/>
  <c r="I48" i="2"/>
  <c r="J48" i="2"/>
  <c r="J34" i="2"/>
  <c r="I34" i="2"/>
  <c r="J18" i="2"/>
  <c r="I18" i="2"/>
  <c r="J130" i="2"/>
  <c r="I130" i="2"/>
  <c r="I118" i="2"/>
  <c r="J118" i="2"/>
  <c r="I96" i="2"/>
  <c r="J96" i="2"/>
  <c r="I78" i="2"/>
  <c r="J78" i="2"/>
  <c r="J58" i="2"/>
  <c r="I58" i="2"/>
  <c r="I56" i="2"/>
  <c r="J56" i="2"/>
  <c r="I44" i="2"/>
  <c r="J44" i="2"/>
  <c r="I30" i="2"/>
  <c r="J30" i="2"/>
  <c r="I8" i="2"/>
  <c r="J8" i="2"/>
  <c r="I128" i="2"/>
  <c r="J128" i="2"/>
  <c r="I116" i="2"/>
  <c r="J116" i="2"/>
  <c r="J98" i="2"/>
  <c r="I98" i="2"/>
  <c r="I86" i="2"/>
  <c r="J86" i="2"/>
  <c r="I76" i="2"/>
  <c r="J76" i="2"/>
  <c r="I68" i="2"/>
  <c r="J68" i="2"/>
  <c r="J66" i="2"/>
  <c r="I66" i="2"/>
  <c r="I64" i="2"/>
  <c r="J64" i="2"/>
  <c r="I62" i="2"/>
  <c r="J62" i="2"/>
  <c r="I60" i="2"/>
  <c r="J60" i="2"/>
  <c r="J2" i="2"/>
  <c r="I2" i="2"/>
  <c r="H2" i="2"/>
  <c r="G2" i="2"/>
  <c r="I16" i="2"/>
  <c r="J16" i="2"/>
  <c r="I54" i="2"/>
  <c r="J54" i="2"/>
  <c r="I38" i="2"/>
  <c r="J38" i="2"/>
  <c r="I24" i="2"/>
  <c r="J24" i="2"/>
  <c r="I6" i="2"/>
  <c r="J6" i="2"/>
  <c r="I126" i="2"/>
  <c r="K126" i="2" s="1"/>
  <c r="J126" i="2"/>
  <c r="I110" i="2"/>
  <c r="J110" i="2"/>
  <c r="J106" i="2"/>
  <c r="I106" i="2"/>
  <c r="I92" i="2"/>
  <c r="J92" i="2"/>
  <c r="I84" i="2"/>
  <c r="J84" i="2"/>
  <c r="I70" i="2"/>
  <c r="J70" i="2"/>
  <c r="I55" i="2"/>
  <c r="J55" i="2"/>
  <c r="I53" i="2"/>
  <c r="J53" i="2"/>
  <c r="I51" i="2"/>
  <c r="J51" i="2"/>
  <c r="I49" i="2"/>
  <c r="J49" i="2"/>
  <c r="I47" i="2"/>
  <c r="J47" i="2"/>
  <c r="I45" i="2"/>
  <c r="J45" i="2"/>
  <c r="I43" i="2"/>
  <c r="J43" i="2"/>
  <c r="H41" i="2"/>
  <c r="I41" i="2"/>
  <c r="J41" i="2"/>
  <c r="I39" i="2"/>
  <c r="J39" i="2"/>
  <c r="I37" i="2"/>
  <c r="J37" i="2"/>
  <c r="I35" i="2"/>
  <c r="J35" i="2"/>
  <c r="H33" i="2"/>
  <c r="I33" i="2"/>
  <c r="J33" i="2"/>
  <c r="I31" i="2"/>
  <c r="J31" i="2"/>
  <c r="I29" i="2"/>
  <c r="J29" i="2"/>
  <c r="I27" i="2"/>
  <c r="J27" i="2"/>
  <c r="H25" i="2"/>
  <c r="I25" i="2"/>
  <c r="J25" i="2"/>
  <c r="I23" i="2"/>
  <c r="J23" i="2"/>
  <c r="I21" i="2"/>
  <c r="J21" i="2"/>
  <c r="I19" i="2"/>
  <c r="J19" i="2"/>
  <c r="H17" i="2"/>
  <c r="I17" i="2"/>
  <c r="J17" i="2"/>
  <c r="I15" i="2"/>
  <c r="J15" i="2"/>
  <c r="I13" i="2"/>
  <c r="J13" i="2"/>
  <c r="I11" i="2"/>
  <c r="J11" i="2"/>
  <c r="I9" i="2"/>
  <c r="J9" i="2"/>
  <c r="I7" i="2"/>
  <c r="J7" i="2"/>
  <c r="I5" i="2"/>
  <c r="J5" i="2"/>
  <c r="I3" i="2"/>
  <c r="J3" i="2"/>
  <c r="I52" i="2"/>
  <c r="J52" i="2"/>
  <c r="I36" i="2"/>
  <c r="J36" i="2"/>
  <c r="I14" i="2"/>
  <c r="J14" i="2"/>
  <c r="I120" i="2"/>
  <c r="J120" i="2"/>
  <c r="I108" i="2"/>
  <c r="J108" i="2"/>
  <c r="I100" i="2"/>
  <c r="J100" i="2"/>
  <c r="J90" i="2"/>
  <c r="I90" i="2"/>
  <c r="I72" i="2"/>
  <c r="J72" i="2"/>
  <c r="H129" i="2"/>
  <c r="I129" i="2"/>
  <c r="J129" i="2"/>
  <c r="I125" i="2"/>
  <c r="J125" i="2"/>
  <c r="H121" i="2"/>
  <c r="I121" i="2"/>
  <c r="K121" i="2" s="1"/>
  <c r="J121" i="2"/>
  <c r="I115" i="2"/>
  <c r="J115" i="2"/>
  <c r="I111" i="2"/>
  <c r="J111" i="2"/>
  <c r="I107" i="2"/>
  <c r="J107" i="2"/>
  <c r="I103" i="2"/>
  <c r="J103" i="2"/>
  <c r="I99" i="2"/>
  <c r="J99" i="2"/>
  <c r="H97" i="2"/>
  <c r="I97" i="2"/>
  <c r="J97" i="2"/>
  <c r="I93" i="2"/>
  <c r="J93" i="2"/>
  <c r="H89" i="2"/>
  <c r="I89" i="2"/>
  <c r="J89" i="2"/>
  <c r="I85" i="2"/>
  <c r="J85" i="2"/>
  <c r="I79" i="2"/>
  <c r="J79" i="2"/>
  <c r="I75" i="2"/>
  <c r="J75" i="2"/>
  <c r="I71" i="2"/>
  <c r="J71" i="2"/>
  <c r="I67" i="2"/>
  <c r="J67" i="2"/>
  <c r="I61" i="2"/>
  <c r="J61" i="2"/>
  <c r="I57" i="2"/>
  <c r="H57" i="2"/>
  <c r="J57" i="2"/>
  <c r="I20" i="2"/>
  <c r="J20" i="2"/>
  <c r="J50" i="2"/>
  <c r="I50" i="2"/>
  <c r="I22" i="2"/>
  <c r="J22" i="2"/>
  <c r="J122" i="2"/>
  <c r="I122" i="2"/>
  <c r="I80" i="2"/>
  <c r="J80" i="2"/>
  <c r="I40" i="2"/>
  <c r="J40" i="2"/>
  <c r="I28" i="2"/>
  <c r="J28" i="2"/>
  <c r="I4" i="2"/>
  <c r="J4" i="2"/>
  <c r="I124" i="2"/>
  <c r="J124" i="2"/>
  <c r="J114" i="2"/>
  <c r="I114" i="2"/>
  <c r="I104" i="2"/>
  <c r="J104" i="2"/>
  <c r="I94" i="2"/>
  <c r="J94" i="2"/>
  <c r="I88" i="2"/>
  <c r="J88" i="2"/>
  <c r="J74" i="2"/>
  <c r="I74" i="2"/>
  <c r="I131" i="2"/>
  <c r="J131" i="2"/>
  <c r="I127" i="2"/>
  <c r="J127" i="2"/>
  <c r="I123" i="2"/>
  <c r="J123" i="2"/>
  <c r="I119" i="2"/>
  <c r="J119" i="2"/>
  <c r="H113" i="2"/>
  <c r="I113" i="2"/>
  <c r="J113" i="2"/>
  <c r="I109" i="2"/>
  <c r="J109" i="2"/>
  <c r="H105" i="2"/>
  <c r="I105" i="2"/>
  <c r="J105" i="2"/>
  <c r="I101" i="2"/>
  <c r="J101" i="2"/>
  <c r="I95" i="2"/>
  <c r="J95" i="2"/>
  <c r="I91" i="2"/>
  <c r="J91" i="2"/>
  <c r="I87" i="2"/>
  <c r="J87" i="2"/>
  <c r="I83" i="2"/>
  <c r="J83" i="2"/>
  <c r="H81" i="2"/>
  <c r="I81" i="2"/>
  <c r="J81" i="2"/>
  <c r="I77" i="2"/>
  <c r="J77" i="2"/>
  <c r="I73" i="2"/>
  <c r="J73" i="2"/>
  <c r="H73" i="2"/>
  <c r="I69" i="2"/>
  <c r="J69" i="2"/>
  <c r="I65" i="2"/>
  <c r="J65" i="2"/>
  <c r="H65" i="2"/>
  <c r="I63" i="2"/>
  <c r="J63" i="2"/>
  <c r="I59" i="2"/>
  <c r="J59" i="2"/>
  <c r="I46" i="2"/>
  <c r="J46" i="2"/>
  <c r="I32" i="2"/>
  <c r="J32" i="2"/>
  <c r="I12" i="2"/>
  <c r="J12" i="2"/>
  <c r="I132" i="2"/>
  <c r="J132" i="2"/>
  <c r="I112" i="2"/>
  <c r="J112" i="2"/>
  <c r="I102" i="2"/>
  <c r="J102" i="2"/>
  <c r="J82" i="2"/>
  <c r="I82" i="2"/>
  <c r="I117" i="2"/>
  <c r="J117" i="2"/>
  <c r="I42" i="2"/>
  <c r="I26" i="2"/>
  <c r="I10" i="2"/>
  <c r="H9" i="2"/>
  <c r="H58" i="2"/>
  <c r="G10" i="2"/>
  <c r="G57" i="2"/>
  <c r="H128" i="2"/>
  <c r="H120" i="2"/>
  <c r="H112" i="2"/>
  <c r="H104" i="2"/>
  <c r="H96" i="2"/>
  <c r="H88" i="2"/>
  <c r="H80" i="2"/>
  <c r="H72" i="2"/>
  <c r="H64" i="2"/>
  <c r="H56" i="2"/>
  <c r="H48" i="2"/>
  <c r="H40" i="2"/>
  <c r="H32" i="2"/>
  <c r="H24" i="2"/>
  <c r="H16" i="2"/>
  <c r="H8" i="2"/>
  <c r="G89" i="2"/>
  <c r="G128" i="2"/>
  <c r="G120" i="2"/>
  <c r="G112" i="2"/>
  <c r="G104" i="2"/>
  <c r="G96" i="2"/>
  <c r="G88" i="2"/>
  <c r="G80" i="2"/>
  <c r="G72" i="2"/>
  <c r="G64" i="2"/>
  <c r="G56" i="2"/>
  <c r="G48" i="2"/>
  <c r="G40" i="2"/>
  <c r="G32" i="2"/>
  <c r="G24" i="2"/>
  <c r="G16" i="2"/>
  <c r="G8" i="2"/>
  <c r="G25" i="2"/>
  <c r="H119" i="2"/>
  <c r="H95" i="2"/>
  <c r="H87" i="2"/>
  <c r="H79" i="2"/>
  <c r="H71" i="2"/>
  <c r="H63" i="2"/>
  <c r="H55" i="2"/>
  <c r="H47" i="2"/>
  <c r="H39" i="2"/>
  <c r="H31" i="2"/>
  <c r="H23" i="2"/>
  <c r="H15" i="2"/>
  <c r="H7" i="2"/>
  <c r="G73" i="2"/>
  <c r="H127" i="2"/>
  <c r="G127" i="2"/>
  <c r="G119" i="2"/>
  <c r="G111" i="2"/>
  <c r="G103" i="2"/>
  <c r="G95" i="2"/>
  <c r="G87" i="2"/>
  <c r="G79" i="2"/>
  <c r="G71" i="2"/>
  <c r="G63" i="2"/>
  <c r="G55" i="2"/>
  <c r="G47" i="2"/>
  <c r="G39" i="2"/>
  <c r="G31" i="2"/>
  <c r="G23" i="2"/>
  <c r="G15" i="2"/>
  <c r="G7" i="2"/>
  <c r="G129" i="2"/>
  <c r="G105" i="2"/>
  <c r="G41" i="2"/>
  <c r="H111" i="2"/>
  <c r="H126" i="2"/>
  <c r="H118" i="2"/>
  <c r="H110" i="2"/>
  <c r="H102" i="2"/>
  <c r="H94" i="2"/>
  <c r="H86" i="2"/>
  <c r="H78" i="2"/>
  <c r="H70" i="2"/>
  <c r="H62" i="2"/>
  <c r="H54" i="2"/>
  <c r="H46" i="2"/>
  <c r="H38" i="2"/>
  <c r="H30" i="2"/>
  <c r="H22" i="2"/>
  <c r="H14" i="2"/>
  <c r="H6" i="2"/>
  <c r="H49" i="2"/>
  <c r="G17" i="2"/>
  <c r="H103" i="2"/>
  <c r="G126" i="2"/>
  <c r="G118" i="2"/>
  <c r="G110" i="2"/>
  <c r="G102" i="2"/>
  <c r="G94" i="2"/>
  <c r="G86" i="2"/>
  <c r="G78" i="2"/>
  <c r="G70" i="2"/>
  <c r="G62" i="2"/>
  <c r="G54" i="2"/>
  <c r="G46" i="2"/>
  <c r="G38" i="2"/>
  <c r="G30" i="2"/>
  <c r="G22" i="2"/>
  <c r="G14" i="2"/>
  <c r="G6" i="2"/>
  <c r="G81" i="2"/>
  <c r="H117" i="2"/>
  <c r="H101" i="2"/>
  <c r="H85" i="2"/>
  <c r="H77" i="2"/>
  <c r="H69" i="2"/>
  <c r="H61" i="2"/>
  <c r="H53" i="2"/>
  <c r="H45" i="2"/>
  <c r="H37" i="2"/>
  <c r="H29" i="2"/>
  <c r="H21" i="2"/>
  <c r="H13" i="2"/>
  <c r="H5" i="2"/>
  <c r="G49" i="2"/>
  <c r="H125" i="2"/>
  <c r="H93" i="2"/>
  <c r="G125" i="2"/>
  <c r="G117" i="2"/>
  <c r="G109" i="2"/>
  <c r="G101" i="2"/>
  <c r="G93" i="2"/>
  <c r="G85" i="2"/>
  <c r="G77" i="2"/>
  <c r="G69" i="2"/>
  <c r="G61" i="2"/>
  <c r="G53" i="2"/>
  <c r="G45" i="2"/>
  <c r="G37" i="2"/>
  <c r="G29" i="2"/>
  <c r="G21" i="2"/>
  <c r="G13" i="2"/>
  <c r="G5" i="2"/>
  <c r="G113" i="2"/>
  <c r="G9" i="2"/>
  <c r="H109" i="2"/>
  <c r="H132" i="2"/>
  <c r="H124" i="2"/>
  <c r="H116" i="2"/>
  <c r="H108" i="2"/>
  <c r="H100" i="2"/>
  <c r="H92" i="2"/>
  <c r="H84" i="2"/>
  <c r="H76" i="2"/>
  <c r="H68" i="2"/>
  <c r="H60" i="2"/>
  <c r="H52" i="2"/>
  <c r="H44" i="2"/>
  <c r="H36" i="2"/>
  <c r="H28" i="2"/>
  <c r="H20" i="2"/>
  <c r="H12" i="2"/>
  <c r="H4" i="2"/>
  <c r="G97" i="2"/>
  <c r="G132" i="2"/>
  <c r="G124" i="2"/>
  <c r="G116" i="2"/>
  <c r="G108" i="2"/>
  <c r="G100" i="2"/>
  <c r="G92" i="2"/>
  <c r="G84" i="2"/>
  <c r="G76" i="2"/>
  <c r="G68" i="2"/>
  <c r="G60" i="2"/>
  <c r="G52" i="2"/>
  <c r="G44" i="2"/>
  <c r="G36" i="2"/>
  <c r="G28" i="2"/>
  <c r="G20" i="2"/>
  <c r="G12" i="2"/>
  <c r="G4" i="2"/>
  <c r="G33" i="2"/>
  <c r="H131" i="2"/>
  <c r="H115" i="2"/>
  <c r="H107" i="2"/>
  <c r="H99" i="2"/>
  <c r="H83" i="2"/>
  <c r="H75" i="2"/>
  <c r="H67" i="2"/>
  <c r="H59" i="2"/>
  <c r="H51" i="2"/>
  <c r="H43" i="2"/>
  <c r="H35" i="2"/>
  <c r="H27" i="2"/>
  <c r="H19" i="2"/>
  <c r="H11" i="2"/>
  <c r="H3" i="2"/>
  <c r="H123" i="2"/>
  <c r="H91" i="2"/>
  <c r="G131" i="2"/>
  <c r="G123" i="2"/>
  <c r="G115" i="2"/>
  <c r="G107" i="2"/>
  <c r="G99" i="2"/>
  <c r="G91" i="2"/>
  <c r="G83" i="2"/>
  <c r="G75" i="2"/>
  <c r="G67" i="2"/>
  <c r="G59" i="2"/>
  <c r="G51" i="2"/>
  <c r="G43" i="2"/>
  <c r="G35" i="2"/>
  <c r="G27" i="2"/>
  <c r="G19" i="2"/>
  <c r="G11" i="2"/>
  <c r="G3" i="2"/>
  <c r="G121" i="2"/>
  <c r="H122" i="2"/>
  <c r="H114" i="2"/>
  <c r="H98" i="2"/>
  <c r="H82" i="2"/>
  <c r="H74" i="2"/>
  <c r="H66" i="2"/>
  <c r="H50" i="2"/>
  <c r="H42" i="2"/>
  <c r="H34" i="2"/>
  <c r="H26" i="2"/>
  <c r="H18" i="2"/>
  <c r="H10" i="2"/>
  <c r="G65" i="2"/>
  <c r="H130" i="2"/>
  <c r="H106" i="2"/>
  <c r="H90" i="2"/>
  <c r="G130" i="2"/>
  <c r="G122" i="2"/>
  <c r="G114" i="2"/>
  <c r="G106" i="2"/>
  <c r="G98" i="2"/>
  <c r="G90" i="2"/>
  <c r="G82" i="2"/>
  <c r="G74" i="2"/>
  <c r="G66" i="2"/>
  <c r="G58" i="2"/>
  <c r="G50" i="2"/>
  <c r="G42" i="2"/>
  <c r="G34" i="2"/>
  <c r="G26" i="2"/>
  <c r="G18" i="2"/>
  <c r="K63" i="2" l="1"/>
  <c r="L63" i="2"/>
  <c r="M63" i="2"/>
  <c r="N63" i="2"/>
  <c r="N114" i="2"/>
  <c r="K114" i="2"/>
  <c r="L114" i="2"/>
  <c r="M114" i="2"/>
  <c r="K50" i="2"/>
  <c r="L50" i="2"/>
  <c r="N50" i="2"/>
  <c r="M50" i="2"/>
  <c r="K79" i="2"/>
  <c r="L79" i="2"/>
  <c r="M79" i="2"/>
  <c r="N79" i="2"/>
  <c r="K107" i="2"/>
  <c r="L107" i="2"/>
  <c r="M107" i="2"/>
  <c r="N107" i="2"/>
  <c r="K5" i="2"/>
  <c r="L5" i="2"/>
  <c r="M5" i="2"/>
  <c r="N5" i="2"/>
  <c r="K49" i="2"/>
  <c r="L49" i="2"/>
  <c r="M49" i="2"/>
  <c r="N49" i="2"/>
  <c r="N110" i="2"/>
  <c r="K110" i="2"/>
  <c r="L110" i="2"/>
  <c r="M110" i="2"/>
  <c r="N78" i="2"/>
  <c r="K78" i="2"/>
  <c r="L78" i="2"/>
  <c r="M78" i="2"/>
  <c r="K87" i="2"/>
  <c r="L87" i="2"/>
  <c r="M87" i="2"/>
  <c r="N87" i="2"/>
  <c r="K119" i="2"/>
  <c r="L119" i="2"/>
  <c r="M119" i="2"/>
  <c r="N119" i="2"/>
  <c r="K21" i="2"/>
  <c r="L21" i="2"/>
  <c r="M21" i="2"/>
  <c r="N21" i="2"/>
  <c r="K35" i="2"/>
  <c r="L35" i="2"/>
  <c r="M35" i="2"/>
  <c r="N35" i="2"/>
  <c r="K85" i="2"/>
  <c r="L85" i="2"/>
  <c r="M85" i="2"/>
  <c r="N85" i="2"/>
  <c r="K111" i="2"/>
  <c r="L111" i="2"/>
  <c r="M111" i="2"/>
  <c r="N111" i="2"/>
  <c r="K7" i="2"/>
  <c r="L7" i="2"/>
  <c r="M7" i="2"/>
  <c r="N7" i="2"/>
  <c r="K51" i="2"/>
  <c r="L51" i="2"/>
  <c r="M51" i="2"/>
  <c r="N51" i="2"/>
  <c r="N126" i="2"/>
  <c r="L126" i="2"/>
  <c r="M126" i="2"/>
  <c r="K60" i="2"/>
  <c r="L60" i="2"/>
  <c r="M60" i="2"/>
  <c r="N60" i="2"/>
  <c r="K116" i="2"/>
  <c r="L116" i="2"/>
  <c r="M116" i="2"/>
  <c r="N116" i="2"/>
  <c r="K96" i="2"/>
  <c r="L96" i="2"/>
  <c r="M96" i="2"/>
  <c r="N96" i="2"/>
  <c r="K65" i="2"/>
  <c r="L65" i="2"/>
  <c r="M65" i="2"/>
  <c r="N65" i="2"/>
  <c r="K91" i="2"/>
  <c r="L91" i="2"/>
  <c r="M91" i="2"/>
  <c r="N91" i="2"/>
  <c r="K123" i="2"/>
  <c r="L123" i="2"/>
  <c r="M123" i="2"/>
  <c r="N123" i="2"/>
  <c r="K124" i="2"/>
  <c r="L124" i="2"/>
  <c r="M124" i="2"/>
  <c r="N124" i="2"/>
  <c r="K20" i="2"/>
  <c r="L20" i="2"/>
  <c r="M20" i="2"/>
  <c r="N20" i="2"/>
  <c r="K23" i="2"/>
  <c r="L23" i="2"/>
  <c r="M23" i="2"/>
  <c r="N23" i="2"/>
  <c r="K37" i="2"/>
  <c r="L37" i="2"/>
  <c r="M37" i="2"/>
  <c r="N37" i="2"/>
  <c r="K89" i="2"/>
  <c r="L89" i="2"/>
  <c r="M89" i="2"/>
  <c r="N89" i="2"/>
  <c r="K115" i="2"/>
  <c r="L115" i="2"/>
  <c r="M115" i="2"/>
  <c r="N115" i="2"/>
  <c r="K108" i="2"/>
  <c r="L108" i="2"/>
  <c r="M108" i="2"/>
  <c r="N108" i="2"/>
  <c r="K9" i="2"/>
  <c r="L9" i="2"/>
  <c r="M9" i="2"/>
  <c r="N9" i="2"/>
  <c r="K53" i="2"/>
  <c r="L53" i="2"/>
  <c r="M53" i="2"/>
  <c r="N53" i="2"/>
  <c r="N6" i="2"/>
  <c r="K6" i="2"/>
  <c r="L6" i="2"/>
  <c r="M6" i="2"/>
  <c r="N62" i="2"/>
  <c r="K62" i="2"/>
  <c r="L62" i="2"/>
  <c r="M62" i="2"/>
  <c r="K128" i="2"/>
  <c r="L128" i="2"/>
  <c r="M128" i="2"/>
  <c r="N128" i="2"/>
  <c r="N118" i="2"/>
  <c r="K118" i="2"/>
  <c r="L118" i="2"/>
  <c r="M118" i="2"/>
  <c r="N82" i="2"/>
  <c r="K82" i="2"/>
  <c r="L82" i="2"/>
  <c r="M82" i="2"/>
  <c r="N102" i="2"/>
  <c r="K102" i="2"/>
  <c r="L102" i="2"/>
  <c r="M102" i="2"/>
  <c r="K112" i="2"/>
  <c r="L112" i="2"/>
  <c r="M112" i="2"/>
  <c r="N112" i="2"/>
  <c r="K69" i="2"/>
  <c r="L69" i="2"/>
  <c r="M69" i="2"/>
  <c r="N69" i="2"/>
  <c r="K95" i="2"/>
  <c r="L95" i="2"/>
  <c r="M95" i="2"/>
  <c r="N95" i="2"/>
  <c r="K127" i="2"/>
  <c r="L127" i="2"/>
  <c r="M127" i="2"/>
  <c r="N127" i="2"/>
  <c r="K4" i="2"/>
  <c r="L4" i="2"/>
  <c r="M4" i="2"/>
  <c r="N4" i="2"/>
  <c r="K25" i="2"/>
  <c r="L25" i="2"/>
  <c r="M25" i="2"/>
  <c r="N25" i="2"/>
  <c r="K39" i="2"/>
  <c r="L39" i="2"/>
  <c r="M39" i="2"/>
  <c r="N39" i="2"/>
  <c r="K130" i="2"/>
  <c r="L130" i="2"/>
  <c r="M130" i="2"/>
  <c r="N130" i="2"/>
  <c r="K57" i="2"/>
  <c r="L57" i="2"/>
  <c r="M57" i="2"/>
  <c r="N57" i="2"/>
  <c r="L121" i="2"/>
  <c r="M121" i="2"/>
  <c r="N121" i="2"/>
  <c r="K120" i="2"/>
  <c r="L120" i="2"/>
  <c r="M120" i="2"/>
  <c r="N120" i="2"/>
  <c r="K11" i="2"/>
  <c r="L11" i="2"/>
  <c r="M11" i="2"/>
  <c r="N11" i="2"/>
  <c r="K55" i="2"/>
  <c r="L55" i="2"/>
  <c r="M55" i="2"/>
  <c r="N55" i="2"/>
  <c r="K24" i="2"/>
  <c r="L24" i="2"/>
  <c r="M24" i="2"/>
  <c r="N24" i="2"/>
  <c r="K64" i="2"/>
  <c r="L64" i="2"/>
  <c r="M64" i="2"/>
  <c r="N64" i="2"/>
  <c r="K8" i="2"/>
  <c r="L8" i="2"/>
  <c r="M8" i="2"/>
  <c r="N8" i="2"/>
  <c r="K101" i="2"/>
  <c r="L101" i="2"/>
  <c r="M101" i="2"/>
  <c r="N101" i="2"/>
  <c r="K131" i="2"/>
  <c r="L131" i="2"/>
  <c r="M131" i="2"/>
  <c r="N131" i="2"/>
  <c r="K28" i="2"/>
  <c r="L28" i="2"/>
  <c r="M28" i="2"/>
  <c r="N28" i="2"/>
  <c r="K93" i="2"/>
  <c r="L93" i="2"/>
  <c r="M93" i="2"/>
  <c r="N93" i="2"/>
  <c r="K41" i="2"/>
  <c r="L41" i="2"/>
  <c r="M41" i="2"/>
  <c r="N41" i="2"/>
  <c r="N66" i="2"/>
  <c r="K66" i="2"/>
  <c r="L66" i="2"/>
  <c r="M66" i="2"/>
  <c r="N18" i="2"/>
  <c r="K18" i="2"/>
  <c r="L18" i="2"/>
  <c r="M18" i="2"/>
  <c r="K73" i="2"/>
  <c r="L73" i="2"/>
  <c r="M73" i="2"/>
  <c r="N73" i="2"/>
  <c r="N74" i="2"/>
  <c r="K74" i="2"/>
  <c r="L74" i="2"/>
  <c r="M74" i="2"/>
  <c r="K61" i="2"/>
  <c r="L61" i="2"/>
  <c r="M61" i="2"/>
  <c r="N61" i="2"/>
  <c r="N14" i="2"/>
  <c r="K14" i="2"/>
  <c r="L14" i="2"/>
  <c r="M14" i="2"/>
  <c r="K13" i="2"/>
  <c r="L13" i="2"/>
  <c r="M13" i="2"/>
  <c r="N13" i="2"/>
  <c r="K27" i="2"/>
  <c r="L27" i="2"/>
  <c r="M27" i="2"/>
  <c r="N27" i="2"/>
  <c r="N70" i="2"/>
  <c r="K70" i="2"/>
  <c r="L70" i="2"/>
  <c r="M70" i="2"/>
  <c r="N38" i="2"/>
  <c r="K38" i="2"/>
  <c r="L38" i="2"/>
  <c r="M38" i="2"/>
  <c r="N30" i="2"/>
  <c r="K30" i="2"/>
  <c r="L30" i="2"/>
  <c r="M30" i="2"/>
  <c r="K105" i="2"/>
  <c r="L105" i="2"/>
  <c r="M105" i="2"/>
  <c r="N105" i="2"/>
  <c r="K40" i="2"/>
  <c r="L40" i="2"/>
  <c r="M40" i="2"/>
  <c r="N40" i="2"/>
  <c r="K97" i="2"/>
  <c r="L97" i="2"/>
  <c r="M97" i="2"/>
  <c r="N97" i="2"/>
  <c r="K125" i="2"/>
  <c r="L125" i="2"/>
  <c r="M125" i="2"/>
  <c r="N125" i="2"/>
  <c r="N34" i="2"/>
  <c r="K34" i="2"/>
  <c r="L34" i="2"/>
  <c r="M34" i="2"/>
  <c r="K12" i="2"/>
  <c r="L12" i="2"/>
  <c r="M12" i="2"/>
  <c r="N12" i="2"/>
  <c r="K77" i="2"/>
  <c r="L77" i="2"/>
  <c r="M77" i="2"/>
  <c r="N77" i="2"/>
  <c r="K67" i="2"/>
  <c r="L67" i="2"/>
  <c r="M67" i="2"/>
  <c r="N67" i="2"/>
  <c r="K36" i="2"/>
  <c r="L36" i="2"/>
  <c r="M36" i="2"/>
  <c r="N36" i="2"/>
  <c r="K15" i="2"/>
  <c r="L15" i="2"/>
  <c r="M15" i="2"/>
  <c r="N15" i="2"/>
  <c r="K29" i="2"/>
  <c r="L29" i="2"/>
  <c r="M29" i="2"/>
  <c r="N29" i="2"/>
  <c r="K43" i="2"/>
  <c r="L43" i="2"/>
  <c r="M43" i="2"/>
  <c r="N43" i="2"/>
  <c r="K84" i="2"/>
  <c r="L84" i="2"/>
  <c r="M84" i="2"/>
  <c r="N84" i="2"/>
  <c r="N54" i="2"/>
  <c r="K54" i="2"/>
  <c r="L54" i="2"/>
  <c r="M54" i="2"/>
  <c r="K68" i="2"/>
  <c r="L68" i="2"/>
  <c r="M68" i="2"/>
  <c r="N68" i="2"/>
  <c r="K44" i="2"/>
  <c r="L44" i="2"/>
  <c r="M44" i="2"/>
  <c r="N44" i="2"/>
  <c r="N10" i="2"/>
  <c r="K10" i="2"/>
  <c r="L10" i="2"/>
  <c r="M10" i="2"/>
  <c r="K32" i="2"/>
  <c r="L32" i="2"/>
  <c r="M32" i="2"/>
  <c r="N32" i="2"/>
  <c r="N26" i="2"/>
  <c r="K26" i="2"/>
  <c r="L26" i="2"/>
  <c r="M26" i="2"/>
  <c r="K88" i="2"/>
  <c r="L88" i="2"/>
  <c r="M88" i="2"/>
  <c r="N88" i="2"/>
  <c r="K80" i="2"/>
  <c r="L80" i="2"/>
  <c r="M80" i="2"/>
  <c r="N80" i="2"/>
  <c r="K129" i="2"/>
  <c r="L129" i="2"/>
  <c r="M129" i="2"/>
  <c r="N129" i="2"/>
  <c r="K81" i="2"/>
  <c r="L81" i="2"/>
  <c r="M81" i="2"/>
  <c r="N81" i="2"/>
  <c r="K109" i="2"/>
  <c r="L109" i="2"/>
  <c r="M109" i="2"/>
  <c r="N109" i="2"/>
  <c r="N122" i="2"/>
  <c r="K122" i="2"/>
  <c r="L122" i="2"/>
  <c r="M122" i="2"/>
  <c r="K71" i="2"/>
  <c r="L71" i="2"/>
  <c r="M71" i="2"/>
  <c r="N71" i="2"/>
  <c r="K99" i="2"/>
  <c r="L99" i="2"/>
  <c r="M99" i="2"/>
  <c r="N99" i="2"/>
  <c r="K52" i="2"/>
  <c r="L52" i="2"/>
  <c r="M52" i="2"/>
  <c r="N52" i="2"/>
  <c r="K17" i="2"/>
  <c r="L17" i="2"/>
  <c r="M17" i="2"/>
  <c r="N17" i="2"/>
  <c r="K31" i="2"/>
  <c r="L31" i="2"/>
  <c r="M31" i="2"/>
  <c r="N31" i="2"/>
  <c r="K45" i="2"/>
  <c r="L45" i="2"/>
  <c r="M45" i="2"/>
  <c r="N45" i="2"/>
  <c r="K92" i="2"/>
  <c r="L92" i="2"/>
  <c r="M92" i="2"/>
  <c r="N92" i="2"/>
  <c r="K16" i="2"/>
  <c r="L16" i="2"/>
  <c r="M16" i="2"/>
  <c r="N16" i="2"/>
  <c r="K76" i="2"/>
  <c r="L76" i="2"/>
  <c r="M76" i="2"/>
  <c r="N76" i="2"/>
  <c r="K56" i="2"/>
  <c r="L56" i="2"/>
  <c r="M56" i="2"/>
  <c r="N56" i="2"/>
  <c r="K48" i="2"/>
  <c r="L48" i="2"/>
  <c r="M48" i="2"/>
  <c r="N48" i="2"/>
  <c r="K42" i="2"/>
  <c r="N42" i="2"/>
  <c r="L42" i="2"/>
  <c r="M42" i="2"/>
  <c r="N46" i="2"/>
  <c r="K46" i="2"/>
  <c r="L46" i="2"/>
  <c r="M46" i="2"/>
  <c r="N94" i="2"/>
  <c r="K94" i="2"/>
  <c r="L94" i="2"/>
  <c r="M94" i="2"/>
  <c r="N106" i="2"/>
  <c r="K106" i="2"/>
  <c r="L106" i="2"/>
  <c r="M106" i="2"/>
  <c r="N58" i="2"/>
  <c r="K58" i="2"/>
  <c r="L58" i="2"/>
  <c r="M58" i="2"/>
  <c r="K132" i="2"/>
  <c r="L132" i="2"/>
  <c r="M132" i="2"/>
  <c r="N132" i="2"/>
  <c r="K117" i="2"/>
  <c r="L117" i="2"/>
  <c r="M117" i="2"/>
  <c r="N117" i="2"/>
  <c r="K59" i="2"/>
  <c r="L59" i="2"/>
  <c r="M59" i="2"/>
  <c r="N59" i="2"/>
  <c r="K113" i="2"/>
  <c r="L113" i="2"/>
  <c r="M113" i="2"/>
  <c r="N113" i="2"/>
  <c r="K75" i="2"/>
  <c r="L75" i="2"/>
  <c r="M75" i="2"/>
  <c r="N75" i="2"/>
  <c r="K103" i="2"/>
  <c r="L103" i="2"/>
  <c r="M103" i="2"/>
  <c r="N103" i="2"/>
  <c r="K72" i="2"/>
  <c r="L72" i="2"/>
  <c r="M72" i="2"/>
  <c r="N72" i="2"/>
  <c r="K3" i="2"/>
  <c r="L3" i="2"/>
  <c r="M3" i="2"/>
  <c r="N3" i="2"/>
  <c r="K33" i="2"/>
  <c r="L33" i="2"/>
  <c r="M33" i="2"/>
  <c r="N33" i="2"/>
  <c r="K47" i="2"/>
  <c r="L47" i="2"/>
  <c r="M47" i="2"/>
  <c r="N47" i="2"/>
  <c r="N86" i="2"/>
  <c r="K86" i="2"/>
  <c r="L86" i="2"/>
  <c r="M86" i="2"/>
  <c r="K83" i="2"/>
  <c r="L83" i="2"/>
  <c r="M83" i="2"/>
  <c r="N83" i="2"/>
  <c r="K104" i="2"/>
  <c r="L104" i="2"/>
  <c r="M104" i="2"/>
  <c r="N104" i="2"/>
  <c r="K22" i="2"/>
  <c r="L22" i="2"/>
  <c r="M22" i="2"/>
  <c r="N22" i="2"/>
  <c r="N90" i="2"/>
  <c r="K90" i="2"/>
  <c r="L90" i="2"/>
  <c r="M90" i="2"/>
  <c r="K19" i="2"/>
  <c r="L19" i="2"/>
  <c r="M19" i="2"/>
  <c r="N19" i="2"/>
  <c r="N2" i="2"/>
  <c r="M2" i="2"/>
  <c r="L2" i="2"/>
  <c r="K2" i="2"/>
  <c r="N98" i="2"/>
  <c r="K98" i="2"/>
  <c r="L98" i="2"/>
  <c r="M98" i="2"/>
</calcChain>
</file>

<file path=xl/sharedStrings.xml><?xml version="1.0" encoding="utf-8"?>
<sst xmlns="http://schemas.openxmlformats.org/spreadsheetml/2006/main" count="78544" uniqueCount="14805">
  <si>
    <t>food_id</t>
  </si>
  <si>
    <t>food_name</t>
  </si>
  <si>
    <t>food_type</t>
  </si>
  <si>
    <t>food_url</t>
  </si>
  <si>
    <t>brand_name</t>
  </si>
  <si>
    <t>Serving_Size</t>
  </si>
  <si>
    <t>Calories</t>
  </si>
  <si>
    <t>Fat</t>
  </si>
  <si>
    <t>Carbs</t>
  </si>
  <si>
    <t>Protein</t>
  </si>
  <si>
    <t>Queried_Food</t>
  </si>
  <si>
    <t>35761</t>
  </si>
  <si>
    <t>35771</t>
  </si>
  <si>
    <t>997433</t>
  </si>
  <si>
    <t>35976</t>
  </si>
  <si>
    <t>35950</t>
  </si>
  <si>
    <t>35838</t>
  </si>
  <si>
    <t>35800</t>
  </si>
  <si>
    <t>35854</t>
  </si>
  <si>
    <t>5279</t>
  </si>
  <si>
    <t>35863</t>
  </si>
  <si>
    <t>35718</t>
  </si>
  <si>
    <t>35865</t>
  </si>
  <si>
    <t>35984</t>
  </si>
  <si>
    <t>36019</t>
  </si>
  <si>
    <t>35897</t>
  </si>
  <si>
    <t>35987</t>
  </si>
  <si>
    <t>35791</t>
  </si>
  <si>
    <t>35755</t>
  </si>
  <si>
    <t>35818</t>
  </si>
  <si>
    <t>35836</t>
  </si>
  <si>
    <t>35951</t>
  </si>
  <si>
    <t>35757</t>
  </si>
  <si>
    <t>35931</t>
  </si>
  <si>
    <t>35902</t>
  </si>
  <si>
    <t>35831</t>
  </si>
  <si>
    <t>36002</t>
  </si>
  <si>
    <t>39683</t>
  </si>
  <si>
    <t>36617</t>
  </si>
  <si>
    <t>29779921</t>
  </si>
  <si>
    <t>39308</t>
  </si>
  <si>
    <t>3422</t>
  </si>
  <si>
    <t>39818</t>
  </si>
  <si>
    <t>66428207</t>
  </si>
  <si>
    <t>39281</t>
  </si>
  <si>
    <t>39009</t>
  </si>
  <si>
    <t>39315</t>
  </si>
  <si>
    <t>3423</t>
  </si>
  <si>
    <t>36491</t>
  </si>
  <si>
    <t>35063</t>
  </si>
  <si>
    <t>5082</t>
  </si>
  <si>
    <t>39067</t>
  </si>
  <si>
    <t>38904</t>
  </si>
  <si>
    <t>3185</t>
  </si>
  <si>
    <t>38267</t>
  </si>
  <si>
    <t>38279</t>
  </si>
  <si>
    <t>3272</t>
  </si>
  <si>
    <t>303408</t>
  </si>
  <si>
    <t>1052</t>
  </si>
  <si>
    <t>62723415</t>
  </si>
  <si>
    <t>1727340</t>
  </si>
  <si>
    <t>40718</t>
  </si>
  <si>
    <t>36237</t>
  </si>
  <si>
    <t>36333</t>
  </si>
  <si>
    <t>36283</t>
  </si>
  <si>
    <t>36291</t>
  </si>
  <si>
    <t>36590</t>
  </si>
  <si>
    <t>36442</t>
  </si>
  <si>
    <t>36308</t>
  </si>
  <si>
    <t>36327</t>
  </si>
  <si>
    <t>36421</t>
  </si>
  <si>
    <t>36338</t>
  </si>
  <si>
    <t>36464</t>
  </si>
  <si>
    <t>6261</t>
  </si>
  <si>
    <t>7189818</t>
  </si>
  <si>
    <t>36276</t>
  </si>
  <si>
    <t>36246</t>
  </si>
  <si>
    <t>36577</t>
  </si>
  <si>
    <t>36701</t>
  </si>
  <si>
    <t>6247</t>
  </si>
  <si>
    <t>36633</t>
  </si>
  <si>
    <t>36708</t>
  </si>
  <si>
    <t>6250</t>
  </si>
  <si>
    <t>6237</t>
  </si>
  <si>
    <t>36377</t>
  </si>
  <si>
    <t>285829</t>
  </si>
  <si>
    <t>36555</t>
  </si>
  <si>
    <t>Blueberries</t>
  </si>
  <si>
    <t>Blueberry</t>
  </si>
  <si>
    <t>Blueberry Yogurt &amp; Wild Blueberry Parfait</t>
  </si>
  <si>
    <t>Fresh Blueberries</t>
  </si>
  <si>
    <t>Frozen Blueberries</t>
  </si>
  <si>
    <t>Organic Just Blueberries</t>
  </si>
  <si>
    <t>Blueberry Muffins (Dry Mix)</t>
  </si>
  <si>
    <t>Blueberry Syrup</t>
  </si>
  <si>
    <t>Blueberry Muffins</t>
  </si>
  <si>
    <t>Organic Bagged Fruits - Blueberries</t>
  </si>
  <si>
    <t>Blueberry Muffins (with Low Fat 2% Milk)</t>
  </si>
  <si>
    <t>Blueberry Pancakes</t>
  </si>
  <si>
    <t>Blueberry Smoothie</t>
  </si>
  <si>
    <t>Blueberry Scone</t>
  </si>
  <si>
    <t>Blueberry Lemonade</t>
  </si>
  <si>
    <t>Blueberry Crisp</t>
  </si>
  <si>
    <t>Fruit and/or Nuts Muffin</t>
  </si>
  <si>
    <t>Blueberry Pie</t>
  </si>
  <si>
    <t>Blueberry Crepe</t>
  </si>
  <si>
    <t>Blueberry Pie (Commercial)</t>
  </si>
  <si>
    <t>Freeze Dried Blueberries</t>
  </si>
  <si>
    <t>Blueberry Pie Fillings (Canned)</t>
  </si>
  <si>
    <t>Low Carb Blueberry Muffin</t>
  </si>
  <si>
    <t>Wild Blueberries</t>
  </si>
  <si>
    <t>Blueberry Waffles</t>
  </si>
  <si>
    <t>Blueberries in Heavy Syrup (Cooked or Canned)</t>
  </si>
  <si>
    <t>Fresh Frozen Wild Blueberries</t>
  </si>
  <si>
    <t>Blueberries (Cooked or Canned)</t>
  </si>
  <si>
    <t>Blueberry Sorbet</t>
  </si>
  <si>
    <t>Blueberries (Solids and Liquids, Heavy Syrup, Canned)</t>
  </si>
  <si>
    <t>Blueberry Pie (Individual Size or Tart)</t>
  </si>
  <si>
    <t>Wild Boreal Blueberries</t>
  </si>
  <si>
    <t>Organic Wild Blueberries</t>
  </si>
  <si>
    <t>Organic Frozen Blueberries</t>
  </si>
  <si>
    <t>Blueberries Unsweetened in Water Pack (Cooked or Canned)</t>
  </si>
  <si>
    <t>Blueberries (Unsweetened, Frozen)</t>
  </si>
  <si>
    <t>Blueberry Glaze</t>
  </si>
  <si>
    <t>Dried Blueberries</t>
  </si>
  <si>
    <t>Sweetened Frozen Blueberries</t>
  </si>
  <si>
    <t>Fruit Naturals Blueberries</t>
  </si>
  <si>
    <t>Sweet Cherries</t>
  </si>
  <si>
    <t>Sweet Cherries (Queen Anne, Bing)</t>
  </si>
  <si>
    <t>Dark Sweet Cherries</t>
  </si>
  <si>
    <t>Frozen Cherries</t>
  </si>
  <si>
    <t>Rainier Cherries</t>
  </si>
  <si>
    <t>Maraschino Cherries</t>
  </si>
  <si>
    <t>Black Cherries</t>
  </si>
  <si>
    <t>Pitted Red Tart Cherries in Water</t>
  </si>
  <si>
    <t>Bing Cherries</t>
  </si>
  <si>
    <t>Frozen Dark Sweet Pitted Cherries</t>
  </si>
  <si>
    <t>Frozen Dark Sweet Cherries</t>
  </si>
  <si>
    <t>Organic Bagged Fruits - Sweet Cherries</t>
  </si>
  <si>
    <t>Frozen Sweet Dark Cherries</t>
  </si>
  <si>
    <t>Pitted Amarena Cherries</t>
  </si>
  <si>
    <t>Sweet Cherries Drained Solids (Cooked or Canned)</t>
  </si>
  <si>
    <t>Montmorency Cherries Dried Fruit</t>
  </si>
  <si>
    <t>Dried Tart Cherries</t>
  </si>
  <si>
    <t>Sweet Cherries (Cooked or Canned)</t>
  </si>
  <si>
    <t>Unsweetened Tart Cherries</t>
  </si>
  <si>
    <t>Chocolate Yogurt Covered Cherries</t>
  </si>
  <si>
    <t>Red Sour Cherries (Solids and Liquids, Water Pack, Canned)</t>
  </si>
  <si>
    <t>Red Sour Cherries (Solids and Liquids, Heavy Syrup Pack, Canned)</t>
  </si>
  <si>
    <t>Fruit Naturals Cherry Mixed Fruit</t>
  </si>
  <si>
    <t>Organic Cherries</t>
  </si>
  <si>
    <t>Maraschino Cherries with No Artificial Color</t>
  </si>
  <si>
    <t>Very Cherry Berry Blend</t>
  </si>
  <si>
    <t>Dark Sweet Cherries Pitted in Heavy Syrup</t>
  </si>
  <si>
    <t>Dried Cherries</t>
  </si>
  <si>
    <t>Cherry Mixed Fruit</t>
  </si>
  <si>
    <t>Very Cherry Mixed Fruit (No Sugar Added)</t>
  </si>
  <si>
    <t>100% White Grape Cherry Juice</t>
  </si>
  <si>
    <t>Sweet Cherries (Solids and Liquids, Heavy Syrup Pack, Canned)</t>
  </si>
  <si>
    <t>Sweet Cherries (Solids and Liquids, Juice Pack, Canned)</t>
  </si>
  <si>
    <t>Red Sour Cherries</t>
  </si>
  <si>
    <t>Sweet Cherries in Heavy Syrup (Cooked or Canned)</t>
  </si>
  <si>
    <t>Dried Montmorency Cherries</t>
  </si>
  <si>
    <t>Chocolate Covered Cherry</t>
  </si>
  <si>
    <t>Dried Bing Cherries</t>
  </si>
  <si>
    <t>Red Tart Cherries Packed in Water</t>
  </si>
  <si>
    <t>Organic Tomato Meatball Soup</t>
  </si>
  <si>
    <t>RAW Pure &amp; Simple Multigrain Hot Cereal - Cinnamon Plum Spiced</t>
  </si>
  <si>
    <t>Orange Plum Chicken &amp; Vegetables w/ Brown Rice (Standard)</t>
  </si>
  <si>
    <t>Goat Cheese &amp; Plum Sauce Bistro Style Flatbread</t>
  </si>
  <si>
    <t>Greek Lite Plum Strawberry Pomegranate Yogurt</t>
  </si>
  <si>
    <t>Marinara with Plum Tomatoes &amp; Olive Oil</t>
  </si>
  <si>
    <t>Plum Smart For Digestive Health Juice</t>
  </si>
  <si>
    <t>Dark Chocolate Coated Dried Plum Bites</t>
  </si>
  <si>
    <t>Pork Tenderloin in Asian Plum Sauce</t>
  </si>
  <si>
    <t>Pork Tenderloin with Plum Ginger Sauce</t>
  </si>
  <si>
    <t>Cherry Berry Plum with Cacao Nibs</t>
  </si>
  <si>
    <t>Cinnamon Plum Tea - 8 fl oz</t>
  </si>
  <si>
    <t>Italian Plum Tomato Delicate Marinara</t>
  </si>
  <si>
    <t>Dragon Fruit Plum French Soda</t>
  </si>
  <si>
    <t>Unsalted Crushed Plum Tomatoes with Basil</t>
  </si>
  <si>
    <t>Garden Club Red Plum Jam</t>
  </si>
  <si>
    <t>Organic Plum Nectar Juice</t>
  </si>
  <si>
    <t>Peeled Plum Shaped Tomatoes</t>
  </si>
  <si>
    <t>Organic Sugar Plum Tomatoes</t>
  </si>
  <si>
    <t>Fine Plum Fruit Spread</t>
  </si>
  <si>
    <t>Plum Tomatoes with Basil</t>
  </si>
  <si>
    <t>Italian Plum Tomato Marinara</t>
  </si>
  <si>
    <t>Plum Blended Greek Yogurt</t>
  </si>
  <si>
    <t>Whole Peeled Plum Tomatoes</t>
  </si>
  <si>
    <t>Sugar Plum Sparkling Beverage</t>
  </si>
  <si>
    <t>Plum Cherry Legendary Spreadable Fruit</t>
  </si>
  <si>
    <t>Black Cherry Plum Juice</t>
  </si>
  <si>
    <t>Light Sweet Plum Sauce</t>
  </si>
  <si>
    <t>Red Plum Fruit Spread</t>
  </si>
  <si>
    <t>Plum Dipping Sauce</t>
  </si>
  <si>
    <t>Plum Buttery Spread</t>
  </si>
  <si>
    <t>Red Plum Juice</t>
  </si>
  <si>
    <t>Red Plum Jam</t>
  </si>
  <si>
    <t>Chocolate Plum Sweets</t>
  </si>
  <si>
    <t>Red Plum Jelly</t>
  </si>
  <si>
    <t>Pomegranate Plum Juice</t>
  </si>
  <si>
    <t>Diced Plum Tomatoes</t>
  </si>
  <si>
    <t>Catfish &amp; Plum Sauce</t>
  </si>
  <si>
    <t>Sticky Plum Sauce</t>
  </si>
  <si>
    <t>Sugar Plum Jam</t>
  </si>
  <si>
    <t>PlumSmart Plum Juice</t>
  </si>
  <si>
    <t>Summer Plum Preserves</t>
  </si>
  <si>
    <t>Red Plum Preserves</t>
  </si>
  <si>
    <t>Chinese Plum Dressing</t>
  </si>
  <si>
    <t>Plum Fruit Spread</t>
  </si>
  <si>
    <t>Damson Plum Jam</t>
  </si>
  <si>
    <t>Strawberries</t>
  </si>
  <si>
    <t>Strawberry</t>
  </si>
  <si>
    <t>Organic Strawberries</t>
  </si>
  <si>
    <t>Sliced Strawberries</t>
  </si>
  <si>
    <t>Whole Strawberries</t>
  </si>
  <si>
    <t>Strawberries (Unsweetened, Frozen)</t>
  </si>
  <si>
    <t>Frozen Strawberries</t>
  </si>
  <si>
    <t>Strawberry Pie (One Crust)</t>
  </si>
  <si>
    <t>Strawberries with Sugar</t>
  </si>
  <si>
    <t>Strawberry Minibon</t>
  </si>
  <si>
    <t>Strawberry Sorbet</t>
  </si>
  <si>
    <t>Organic Whole Strawberries Frozen</t>
  </si>
  <si>
    <t>Strawberry Cake</t>
  </si>
  <si>
    <t>Strawberry-Rhubarb Pie (Two Crust)</t>
  </si>
  <si>
    <t>Strawberry Preserves</t>
  </si>
  <si>
    <t>Whole Unsweetened Strawberries</t>
  </si>
  <si>
    <t>Strawberry Jelly</t>
  </si>
  <si>
    <t>Strawberry Lemonade</t>
  </si>
  <si>
    <t>Strawberry Juice</t>
  </si>
  <si>
    <t>Freeze Dried Strawberries</t>
  </si>
  <si>
    <t>Whole Organic Strawberries</t>
  </si>
  <si>
    <t>Frozen Strawberries with Sugar</t>
  </si>
  <si>
    <t>Dried Strawberries</t>
  </si>
  <si>
    <t>Simply Balanced Strawberry Slices</t>
  </si>
  <si>
    <t>Fresh Gourmet Dipped Strawberries</t>
  </si>
  <si>
    <t>Strawberry Spread</t>
  </si>
  <si>
    <t>Berries</t>
  </si>
  <si>
    <t>Strawberry Smoothie</t>
  </si>
  <si>
    <t>Strawberry Shake</t>
  </si>
  <si>
    <t>Strawberry Lilikoi</t>
  </si>
  <si>
    <t>Strawberry Banana Orange Juice</t>
  </si>
  <si>
    <t>Strawberry Cream Pie (Individual Size or Tart)</t>
  </si>
  <si>
    <t>Pomegranate</t>
  </si>
  <si>
    <t>Pomegranate Seeds</t>
  </si>
  <si>
    <t>Pomegranate Juice</t>
  </si>
  <si>
    <t>Pomegranate Arils</t>
  </si>
  <si>
    <t>Pomegranate Liqueur</t>
  </si>
  <si>
    <t>Cranberry Pomegranate Juice</t>
  </si>
  <si>
    <t>Pomegranate Sunrise</t>
  </si>
  <si>
    <t>Oikos Organic Pomegranate Berry Yogurt</t>
  </si>
  <si>
    <t>Pomegranate Vanilla Cashews</t>
  </si>
  <si>
    <t>100% Juice Cranberry &amp; Pomegranate (Bottle)</t>
  </si>
  <si>
    <t>Pomegranate Kombucha</t>
  </si>
  <si>
    <t>Pomegranate Tea</t>
  </si>
  <si>
    <t>Blueberry Pomegranate Smoothie (Small)</t>
  </si>
  <si>
    <t>Dried Pomegranate</t>
  </si>
  <si>
    <t>Popped Sweet Oat Crisps Blackberry Pomegranate</t>
  </si>
  <si>
    <t>Green Tea Pomegranate</t>
  </si>
  <si>
    <t>Blueberry Pomegranate Juice Drink</t>
  </si>
  <si>
    <t>All Pomegranate Juice</t>
  </si>
  <si>
    <t>Organic Raw Pure &amp; Simple Multigrain Hot Cereal with Flax - Pomegranate</t>
  </si>
  <si>
    <t>Outshine Fruit Bars - Pomegranate</t>
  </si>
  <si>
    <t>Lifewater Yumberry Pomegranate (Bottle)</t>
  </si>
  <si>
    <t>Pomegranate Margarita</t>
  </si>
  <si>
    <t>Pomegranates</t>
  </si>
  <si>
    <t>Pomegranate Balsamic</t>
  </si>
  <si>
    <t>Pomegranate Blueberry Vinaigrette</t>
  </si>
  <si>
    <t>Special Blends Apple Pomegranate Salad Kit</t>
  </si>
  <si>
    <t>Pomegranate Punch</t>
  </si>
  <si>
    <t>Pomegranate Lemonade</t>
  </si>
  <si>
    <t>Ipanema Pomegranate</t>
  </si>
  <si>
    <t>Pomegranate Blue Acai</t>
  </si>
  <si>
    <t>Premium Pomegranate Blueberry Frozen Yogurt Bar</t>
  </si>
  <si>
    <t>Tea &amp; Honey to Go Packet - Blackberry Pomegranate</t>
  </si>
  <si>
    <t>Energy Fizz Tabs Pomegranate</t>
  </si>
  <si>
    <t>Blueberry Pomegranate Acai Cultured Goat Milk Kefir</t>
  </si>
  <si>
    <t>Light Fat Free Pomegranate Mango Yogurt</t>
  </si>
  <si>
    <t>Pomegranate Cranberry Bran Muffin</t>
  </si>
  <si>
    <t>Organic Cranberry Pomegranate Juice</t>
  </si>
  <si>
    <t>Pomegranate Fig Bar</t>
  </si>
  <si>
    <t>Pomegranate Smoothie (Regular)</t>
  </si>
  <si>
    <t>Coconut Water with Pomegranate</t>
  </si>
  <si>
    <t>Organic Frosted Cherry Pomegranate Toaster Pastries</t>
  </si>
  <si>
    <t>Acai, Pomegranate &amp; Blueberry Green Tea</t>
  </si>
  <si>
    <t>Pomegranate Vinegar</t>
  </si>
  <si>
    <t>Cashews with Pomegranate + Vanilla</t>
  </si>
  <si>
    <t>100% Pomegranate Cranberry Juice</t>
  </si>
  <si>
    <t>Coconut Milk Ice Cream - Pomegranate Chip</t>
  </si>
  <si>
    <t>Pomegranate Vinaigrette</t>
  </si>
  <si>
    <t>Guava</t>
  </si>
  <si>
    <t>Guavas</t>
  </si>
  <si>
    <t>Guava Paste</t>
  </si>
  <si>
    <t>Guava Jelly</t>
  </si>
  <si>
    <t>Guava Cheese Puffs</t>
  </si>
  <si>
    <t>Cuban Guava Puff Pastry</t>
  </si>
  <si>
    <t>Guava Daiquiri</t>
  </si>
  <si>
    <t>Guava Nectar</t>
  </si>
  <si>
    <t>Guava Turnover</t>
  </si>
  <si>
    <t>Pineapple Apple Guava Juice with Added Vitamin C</t>
  </si>
  <si>
    <t>Refrigerated Guava Pineapple Fruit Juice Cocktail</t>
  </si>
  <si>
    <t>Guava Sparkler</t>
  </si>
  <si>
    <t>Nonfat Strawberry Guava Yogurt</t>
  </si>
  <si>
    <t>Guava Sauce (Cooked)</t>
  </si>
  <si>
    <t>Sabor Latino Lowfat Blended Mango &amp; Guava Yogurt (Variety Pack)</t>
  </si>
  <si>
    <t>Guava Lava Smoothie</t>
  </si>
  <si>
    <t>Strawberry Guavas</t>
  </si>
  <si>
    <t>Guava Shell in Heavy Syrup (Canned)</t>
  </si>
  <si>
    <t>Sabor Latino Lowfat Blended Guava Yogurt</t>
  </si>
  <si>
    <t>Guava Juice Drink</t>
  </si>
  <si>
    <t>Guava Nectar (Guayaba)</t>
  </si>
  <si>
    <t>Dried Guava</t>
  </si>
  <si>
    <t>Passionfruit Guava Hot Sauce</t>
  </si>
  <si>
    <t>Guava 100% Fruit Juice</t>
  </si>
  <si>
    <t>Guava Bites</t>
  </si>
  <si>
    <t>Guava Pineapple</t>
  </si>
  <si>
    <t>Guava Juice</t>
  </si>
  <si>
    <t>Guava Dessert</t>
  </si>
  <si>
    <t>Guava Sunrise Smoothie (24 oz)</t>
  </si>
  <si>
    <t>Passion Orange Guava</t>
  </si>
  <si>
    <t>Guava Jam</t>
  </si>
  <si>
    <t>Guava Preserves</t>
  </si>
  <si>
    <t>Xenergy - Mango Guava</t>
  </si>
  <si>
    <t>Guava Nectar Vinaigrette</t>
  </si>
  <si>
    <t>Guava Donut</t>
  </si>
  <si>
    <t>Strawberry Guava Nectar</t>
  </si>
  <si>
    <t>Guava Drinkable Yogurt</t>
  </si>
  <si>
    <t>Guava Cheese Strudel</t>
  </si>
  <si>
    <t>Guava Nectar Juice</t>
  </si>
  <si>
    <t>Pineapple Orange Guava Juice</t>
  </si>
  <si>
    <t>Tropical Fruit Salad (Pineapple Papaya Banana and Guava, Solids and Liquids, Heavy Syrup, Canned)</t>
  </si>
  <si>
    <t>Fig</t>
  </si>
  <si>
    <t>Figs</t>
  </si>
  <si>
    <t>Dried Fig</t>
  </si>
  <si>
    <t>Turkish Smyrna Figs</t>
  </si>
  <si>
    <t>Organic Figs</t>
  </si>
  <si>
    <t>Dried Figs (Uncooked)</t>
  </si>
  <si>
    <t>Fig Jam</t>
  </si>
  <si>
    <t>Cooked Dried Fig</t>
  </si>
  <si>
    <t>Fig Bars</t>
  </si>
  <si>
    <t>Soft Dried Mini Figs</t>
  </si>
  <si>
    <t>Calimyrna Figs</t>
  </si>
  <si>
    <t>Fig Cereal Bars</t>
  </si>
  <si>
    <t>Black Mission Figs</t>
  </si>
  <si>
    <t>Mission Figs</t>
  </si>
  <si>
    <t>Fig Raisin Chutney</t>
  </si>
  <si>
    <t>California Mission Figs</t>
  </si>
  <si>
    <t>Fig Bar</t>
  </si>
  <si>
    <t>Fig Preserves</t>
  </si>
  <si>
    <t>Fig Anise</t>
  </si>
  <si>
    <t>Fig Butter</t>
  </si>
  <si>
    <t>This Fig Walks into a Bar</t>
  </si>
  <si>
    <t>Figs in Light Syrup (Cooked or Canned)</t>
  </si>
  <si>
    <t>Low Fat Fig Bars</t>
  </si>
  <si>
    <t>Fig Bites</t>
  </si>
  <si>
    <t>Fig Unsweetened in Water Pack (Cooked or Canned)</t>
  </si>
  <si>
    <t>Fat Free Fig Bar</t>
  </si>
  <si>
    <t>Fig (Cooked or Canned)</t>
  </si>
  <si>
    <t>Fig in Heavy Syrup (Cooked or Canned)</t>
  </si>
  <si>
    <t>Fig Squares</t>
  </si>
  <si>
    <t>Fig Cookies</t>
  </si>
  <si>
    <t>Figs (Solids and Liquids, Light Syrup Pack, Canned)</t>
  </si>
  <si>
    <t>Date Bar</t>
  </si>
  <si>
    <t>Raspberry Figs</t>
  </si>
  <si>
    <t>Royal Fig 100% Fruit Spread</t>
  </si>
  <si>
    <t>Figs (Solids and Liquids, Heavy Syrup Pack, Canned)</t>
  </si>
  <si>
    <t>Fig Spread</t>
  </si>
  <si>
    <t>Figs (Solids and Liquids, Extra Heavy Syrup Pack, Canned)</t>
  </si>
  <si>
    <t>Fig Newtons (Pack)</t>
  </si>
  <si>
    <t>Mission Figlets</t>
  </si>
  <si>
    <t>Fig Newtons</t>
  </si>
  <si>
    <t>Fig Balsamic Dressing</t>
  </si>
  <si>
    <t>Lime</t>
  </si>
  <si>
    <t>Fresh Lime Juice</t>
  </si>
  <si>
    <t>Lime Juice</t>
  </si>
  <si>
    <t>Lime Squeeze</t>
  </si>
  <si>
    <t>Lime Wedge</t>
  </si>
  <si>
    <t>Limeade (Frozen Concentrate)</t>
  </si>
  <si>
    <t>Limeade</t>
  </si>
  <si>
    <t>Limeade Frozen Concentrated</t>
  </si>
  <si>
    <t>Lime Fruit Bar (46g)</t>
  </si>
  <si>
    <t>Life</t>
  </si>
  <si>
    <t>Cilantro Lime Chicken</t>
  </si>
  <si>
    <t>Limeade (Frozen Concentrate, with Water)</t>
  </si>
  <si>
    <t>Lime Sparkling Water</t>
  </si>
  <si>
    <t>Lime Juice (Frozen)</t>
  </si>
  <si>
    <t>Lime Juice (Unsweetened, Canned or Bottled)</t>
  </si>
  <si>
    <t>Pomegranate Limeade</t>
  </si>
  <si>
    <t>Lime Straw</t>
  </si>
  <si>
    <t>Lime Pickle</t>
  </si>
  <si>
    <t>Light Cherry Limeade</t>
  </si>
  <si>
    <t>Limes</t>
  </si>
  <si>
    <t>Lime Vinaigrette</t>
  </si>
  <si>
    <t>Mexican Lime &amp; Cilantro Diced Tomatoes with Lime Juice &amp; Cilantro</t>
  </si>
  <si>
    <t>Sugar Free Cherry Limeade Drink Mix Sticks</t>
  </si>
  <si>
    <t>Lime Juice (Canned or Bottled)</t>
  </si>
  <si>
    <t>Lime Pop</t>
  </si>
  <si>
    <t>Lime &amp; Date Chicken</t>
  </si>
  <si>
    <t>Lime Garlic Marinade</t>
  </si>
  <si>
    <t>Premium Limonada Premium Limeade</t>
  </si>
  <si>
    <t>Cherry Limeade Drink Mix</t>
  </si>
  <si>
    <t>Lime Vodka Soda</t>
  </si>
  <si>
    <t>Lemon-Lime Soda (with Caffeine)</t>
  </si>
  <si>
    <t>Lime &amp; Cracked Pepper</t>
  </si>
  <si>
    <t>Sparkling Cherry Limeade</t>
  </si>
  <si>
    <t>Lime Fruit Bar</t>
  </si>
  <si>
    <t>Lime Rickey Sherbet</t>
  </si>
  <si>
    <t>Lime Crema Sauce</t>
  </si>
  <si>
    <t>Lime Soda (Bottle)</t>
  </si>
  <si>
    <t>Very Berry Raspberry Limeade</t>
  </si>
  <si>
    <t>Lime Cilantro Jalapeño Vinaigrette</t>
  </si>
  <si>
    <t>Lime Fruit Bar (76g)</t>
  </si>
  <si>
    <t>Lime Wedge - Kids</t>
  </si>
  <si>
    <t>Lime Add-in Small</t>
  </si>
  <si>
    <t>Lime Wedge - 1 Wedge</t>
  </si>
  <si>
    <t>Tangerine</t>
  </si>
  <si>
    <t>Tangerines</t>
  </si>
  <si>
    <t>Tangerines (Mandarin Oranges)</t>
  </si>
  <si>
    <t>Emergen-C Tangerine</t>
  </si>
  <si>
    <t>Tangerines (Mandarin Oranges, Light Syrup Pack, Canned)</t>
  </si>
  <si>
    <t>Tangerines (Mandarin Oranges, Drained, Juice Pack, Canned)</t>
  </si>
  <si>
    <t>Tangerine Cream Bars</t>
  </si>
  <si>
    <t>Tangerines (Mandarin Oranges, Juice Pack, Canned)</t>
  </si>
  <si>
    <t>Tangerine Juice (Sweetened, Canned)</t>
  </si>
  <si>
    <t>Grape Tangerine Lemon Juice</t>
  </si>
  <si>
    <t>Tangerine Juice with Sugar (Canned)</t>
  </si>
  <si>
    <t>Juicy Juice 100% Orange Tangerine</t>
  </si>
  <si>
    <t>Tangerine Juice (Canned)</t>
  </si>
  <si>
    <t>Energy Gel - Tangerine</t>
  </si>
  <si>
    <t>Orange Tangerine Juice (No Pulp)</t>
  </si>
  <si>
    <t>Red Tea Mandarin Tangerine</t>
  </si>
  <si>
    <t>Tangerine Juice</t>
  </si>
  <si>
    <t>Clear Sparkling Water Beverage - Tangerine Lime</t>
  </si>
  <si>
    <t>Tangerine Vinaigrette Dressing</t>
  </si>
  <si>
    <t>Frozen Tangerine Juice (Reconstituted with Water)</t>
  </si>
  <si>
    <t>Orange Tangerine Juice</t>
  </si>
  <si>
    <t>Tangerine Sparkling Water</t>
  </si>
  <si>
    <t>Tangerine Juice (Sweetened, Diluted with 3 Volume Water, Frozen Concentrate)</t>
  </si>
  <si>
    <t>Freshly Squeezed Tangerine Juice</t>
  </si>
  <si>
    <t>Fruit Bars - Tangerine</t>
  </si>
  <si>
    <t>Sensation Natural Tangerine Juice</t>
  </si>
  <si>
    <t>Tangerine Marmalade</t>
  </si>
  <si>
    <t>Tangerine Crunch Chopped Salad</t>
  </si>
  <si>
    <t>Tangerine Beef</t>
  </si>
  <si>
    <t>Sugar Free Energy Drink Mix - Tangerine Strawberry</t>
  </si>
  <si>
    <t>Tangerine Juice (Unsweetened, Undiluted, Frozen Concentrate)</t>
  </si>
  <si>
    <t>Tangerine Strawberry Sunrise Drink Mix</t>
  </si>
  <si>
    <t>Beyond Tangy Tangerine</t>
  </si>
  <si>
    <t>Tangerine Wedges</t>
  </si>
  <si>
    <t>Mandarin Orange in Juice Pack (Canned or Frozen)</t>
  </si>
  <si>
    <t>Ruby Red Grapefruit &amp; Tangerine Juice</t>
  </si>
  <si>
    <t>Tangerine Fruit Bar (46g)</t>
  </si>
  <si>
    <t>Tangerine Mango Sparkling Water</t>
  </si>
  <si>
    <t>Tangerine Sparkling Probiotic Drink</t>
  </si>
  <si>
    <t>Tangerine Crunch Chopped Kit</t>
  </si>
  <si>
    <t>Tangerine Juicy Pear Gelatin Snacks</t>
  </si>
  <si>
    <t>Passion Fruit Tangerine Kombucha</t>
  </si>
  <si>
    <t>Tangerine Sours</t>
  </si>
  <si>
    <t>Sunrise - Berry Tangerine Morning</t>
  </si>
  <si>
    <t>Coconut Water with Tangerine</t>
  </si>
  <si>
    <t>Tangerine Vanilla Cashew-Macadamia Glazed Mix</t>
  </si>
  <si>
    <t>Mangos</t>
  </si>
  <si>
    <t>Mango</t>
  </si>
  <si>
    <t>Cut Mango</t>
  </si>
  <si>
    <t>Mango Chunks</t>
  </si>
  <si>
    <t>Frozen Mango Chunks</t>
  </si>
  <si>
    <t>Unsweetened Mango Chunks</t>
  </si>
  <si>
    <t>Diced Mangos</t>
  </si>
  <si>
    <t>Mango Slices</t>
  </si>
  <si>
    <t>Mango Spears</t>
  </si>
  <si>
    <t>Champagne Mango</t>
  </si>
  <si>
    <t>Organic Mango Slices</t>
  </si>
  <si>
    <t>Dried Mango</t>
  </si>
  <si>
    <t>Frozen Mango</t>
  </si>
  <si>
    <t>Mango Chutney</t>
  </si>
  <si>
    <t>Mango Eruption</t>
  </si>
  <si>
    <t>Mango Nectar</t>
  </si>
  <si>
    <t>Mango Taffy</t>
  </si>
  <si>
    <t>Mango Strudel</t>
  </si>
  <si>
    <t>Mango Smoothie</t>
  </si>
  <si>
    <t>Mango Martini</t>
  </si>
  <si>
    <t>Fruit Naturals Mango Chunks</t>
  </si>
  <si>
    <t>Chili Spiced Mango</t>
  </si>
  <si>
    <t>Mango Sorbet</t>
  </si>
  <si>
    <t>Mango Juice</t>
  </si>
  <si>
    <t>Mango Butter</t>
  </si>
  <si>
    <t>Premium Varietal Philippine Grown Dried Mango</t>
  </si>
  <si>
    <t>Mango Tango Sorbet</t>
  </si>
  <si>
    <t>Mango Chicken</t>
  </si>
  <si>
    <t>Mango Zero</t>
  </si>
  <si>
    <t>Mango Rum</t>
  </si>
  <si>
    <t>Mango Licorice</t>
  </si>
  <si>
    <t>Mango Salsa</t>
  </si>
  <si>
    <t>Organic Mango Fruit Spread</t>
  </si>
  <si>
    <t>Mango Cake</t>
  </si>
  <si>
    <t>Mango Lemonade</t>
  </si>
  <si>
    <t>Mango Chile</t>
  </si>
  <si>
    <t>Freeze Dried Mango</t>
  </si>
  <si>
    <t>Organic Sweet Mango Chunks</t>
  </si>
  <si>
    <t>Organic Unsweetened Dried Mango</t>
  </si>
  <si>
    <t>Apples</t>
  </si>
  <si>
    <t>Honeycrisp Apples</t>
  </si>
  <si>
    <t>Gala Apples</t>
  </si>
  <si>
    <t>Fuji Apples</t>
  </si>
  <si>
    <t>Red Delicious Apples</t>
  </si>
  <si>
    <t>Apple</t>
  </si>
  <si>
    <t>Granny Smith Apples</t>
  </si>
  <si>
    <t>Pink Lady Apples</t>
  </si>
  <si>
    <t>Fuji Apple Slices</t>
  </si>
  <si>
    <t>Golden Delicious Apples</t>
  </si>
  <si>
    <t>Apples (Without Skin)</t>
  </si>
  <si>
    <t>McIntosh Apple</t>
  </si>
  <si>
    <t>Red Delicious Apple</t>
  </si>
  <si>
    <t>Gala Apple</t>
  </si>
  <si>
    <t>Apple Wedges</t>
  </si>
  <si>
    <t>Red Delicious Apple (Large)</t>
  </si>
  <si>
    <t>Apples (Drained, Sliced, Sweetened, Canned)</t>
  </si>
  <si>
    <t>Apple Slices (Cup)</t>
  </si>
  <si>
    <t>Apple Strudel</t>
  </si>
  <si>
    <t>Granny Smith Apple (Large)</t>
  </si>
  <si>
    <t>Apple with Syrup (Cooked or Canned)</t>
  </si>
  <si>
    <t>Granny Smith Apple (Medium)</t>
  </si>
  <si>
    <t>Green Apple Slices</t>
  </si>
  <si>
    <t>Apple Fritter</t>
  </si>
  <si>
    <t>Apple Grape Raspberry Juice</t>
  </si>
  <si>
    <t>Apple Fruit Butters</t>
  </si>
  <si>
    <t>Apple Cider-Flavored Drink (Powder, Added Vitamin C and Sugar)</t>
  </si>
  <si>
    <t>Apple Croissants</t>
  </si>
  <si>
    <t>Apple Chips</t>
  </si>
  <si>
    <t>Apple Pie (Commercial, Enriched Flour)</t>
  </si>
  <si>
    <t>Empire Apple</t>
  </si>
  <si>
    <t>Apple Grape Juice</t>
  </si>
  <si>
    <t>Baked Apple</t>
  </si>
  <si>
    <t>Baked Apple Unsweetened</t>
  </si>
  <si>
    <t>Mammy-Apple (Mamey)</t>
  </si>
  <si>
    <t>Apple Grape Bites</t>
  </si>
  <si>
    <t>Apple Salad with Dressing</t>
  </si>
  <si>
    <t>Apple-Orange-Pineapple Juice Drink</t>
  </si>
  <si>
    <t>Fruit</t>
  </si>
  <si>
    <t>Apple Time Unsweetened Apple Sauce</t>
  </si>
  <si>
    <t>Organic Gala Apples</t>
  </si>
  <si>
    <t>Cantaloupe Melons</t>
  </si>
  <si>
    <t>Honeydew Melons</t>
  </si>
  <si>
    <t>Melon Medley</t>
  </si>
  <si>
    <t>Melon</t>
  </si>
  <si>
    <t>Watermelon</t>
  </si>
  <si>
    <t>Cantaloupe (Muskmelon)</t>
  </si>
  <si>
    <t>Honeydew Melon</t>
  </si>
  <si>
    <t>Melon Trio</t>
  </si>
  <si>
    <t>Kiwano (Horned Melon)</t>
  </si>
  <si>
    <t>Banana Melon (Navajo)</t>
  </si>
  <si>
    <t>Musk Melon Ice Bar</t>
  </si>
  <si>
    <t>Brisk Strawberry Melon</t>
  </si>
  <si>
    <t>Casaba Melons</t>
  </si>
  <si>
    <t>Meloni</t>
  </si>
  <si>
    <t>Melon Balls (Frozen)</t>
  </si>
  <si>
    <t>Melona Melon Flavored Ice Bar</t>
  </si>
  <si>
    <t>Melon Ball Medley</t>
  </si>
  <si>
    <t>Strawberry Melon</t>
  </si>
  <si>
    <t>Pinacbet (Eggplant with Tomatoes, Bitter Melon)</t>
  </si>
  <si>
    <t>Kiwi-Melon Drink</t>
  </si>
  <si>
    <t>Tropical Melon Drink Mix</t>
  </si>
  <si>
    <t>Melon Mania</t>
  </si>
  <si>
    <t>Triple Melon Lemonade</t>
  </si>
  <si>
    <t>Xenergy - Melon Mayhem</t>
  </si>
  <si>
    <t>Melon Ramu Bottle</t>
  </si>
  <si>
    <t>Bitter Melon Leaves, Horseradish Leaves, Jute Leaves or Radish Leaves (Fat Not Added in Cooking)</t>
  </si>
  <si>
    <t>Wellness Water Kiwi Melon</t>
  </si>
  <si>
    <t>Melon Mix Fruit Bowl</t>
  </si>
  <si>
    <t>Melon Creamy Soda</t>
  </si>
  <si>
    <t>Grand Melon</t>
  </si>
  <si>
    <t>Melon Fusion Gelatin Dessert</t>
  </si>
  <si>
    <t>Sugar Kiss Melon</t>
  </si>
  <si>
    <t>Waxgourd (Chinese Preserving Melon) (Without Salt, Drained, Cooked, Boiled)</t>
  </si>
  <si>
    <t>Melon Mix</t>
  </si>
  <si>
    <t>Cassaba Melon</t>
  </si>
  <si>
    <t>Mellow Melon</t>
  </si>
  <si>
    <t>100% Dragonfruit Melon Juice</t>
  </si>
  <si>
    <t>Melon-Pineapple (Bottle)</t>
  </si>
  <si>
    <t>Apple Melon Protein Drink</t>
  </si>
  <si>
    <t>Brisk Strawberry Melon - 20 oz</t>
  </si>
  <si>
    <t>Cooked Bitter Melon (Fat Not Added in Cooking)</t>
  </si>
  <si>
    <t>Cooked Bitter Melon</t>
  </si>
  <si>
    <t>Gatorade Fierce Melon - 20 oz</t>
  </si>
  <si>
    <t>Fierce Melon</t>
  </si>
  <si>
    <t>Oranges</t>
  </si>
  <si>
    <t>Navels Oranges</t>
  </si>
  <si>
    <t>Orange</t>
  </si>
  <si>
    <t>Mandarin Orange</t>
  </si>
  <si>
    <t>California Navel Oranges</t>
  </si>
  <si>
    <t>Navel Orange</t>
  </si>
  <si>
    <t>Clementines</t>
  </si>
  <si>
    <t>Cara Cara Navel Oranges</t>
  </si>
  <si>
    <t>Valencias California Oranges</t>
  </si>
  <si>
    <t>Halos Mandarin Oranges</t>
  </si>
  <si>
    <t>Minneola Tangelo Orange</t>
  </si>
  <si>
    <t>Florida Oranges</t>
  </si>
  <si>
    <t>Orange Lemon Drink</t>
  </si>
  <si>
    <t>Orange Drink</t>
  </si>
  <si>
    <t>Mandarin Oranges No Sugar Added</t>
  </si>
  <si>
    <t>Orange Cranberry Juice Drink</t>
  </si>
  <si>
    <t>Orange Drink (with Added Vitamin C, Canned)</t>
  </si>
  <si>
    <t>Orange-Grape-Banana Juice Drink</t>
  </si>
  <si>
    <t>Orange Juice</t>
  </si>
  <si>
    <t>Mandarin Oranges</t>
  </si>
  <si>
    <t>Orange Flavor Drinking Gelatin (Powder, with Water)</t>
  </si>
  <si>
    <t>Orange Peach Juice Drink</t>
  </si>
  <si>
    <t>Orange Juice with Calcium Added (Bottled or in a Carton, Canned)</t>
  </si>
  <si>
    <t>Orange Drink and Orangeade with Vitamin C Added</t>
  </si>
  <si>
    <t>Mandarin Oranges in Orange Gel</t>
  </si>
  <si>
    <t>Orange Julius</t>
  </si>
  <si>
    <t>Orange Strawberry Banana Juice</t>
  </si>
  <si>
    <t>Orange and Banana Juice</t>
  </si>
  <si>
    <t>Orange Juice (Unsweetened, Undiluted, Frozen Concentrate)</t>
  </si>
  <si>
    <t>Orange Juice (Chilled, Includes From Concentrate)</t>
  </si>
  <si>
    <t>Orange Sherbet</t>
  </si>
  <si>
    <t>Mandarin Oranges in Light Syrup</t>
  </si>
  <si>
    <t>Orange Breakfast Drink (with Added Nutrients)</t>
  </si>
  <si>
    <t>Orange Juice (Unsweetened, Diluted with 3 Volume Water, Frozen Concentrate)</t>
  </si>
  <si>
    <t>Orange Flavor Drink with Pulp (Breakfast Type, Frozen Concentrate)</t>
  </si>
  <si>
    <t>Orange Soda</t>
  </si>
  <si>
    <t>Orange Roughy (Fish)</t>
  </si>
  <si>
    <t>Orange Flavor Drink Powder (Breakfast Type, with Water)</t>
  </si>
  <si>
    <t>Orange Raspberry Juice Drink</t>
  </si>
  <si>
    <t>Orange Juice (Unsweetened, Canned)</t>
  </si>
  <si>
    <t>Orange Peel</t>
  </si>
  <si>
    <t>Papayas</t>
  </si>
  <si>
    <t>Papaya</t>
  </si>
  <si>
    <t>Papaya Chunks</t>
  </si>
  <si>
    <t>Papaya Healthy Treat</t>
  </si>
  <si>
    <t>Papaya Mango Fruit Cup</t>
  </si>
  <si>
    <t>Gut Health Papaya Mango Ginger - 32oz</t>
  </si>
  <si>
    <t>Dried Organic Papaya</t>
  </si>
  <si>
    <t>Passion Papaya Flavored Iced Green Tea - Group</t>
  </si>
  <si>
    <t>Gut Health Papaya Mango Ginger - 40oz</t>
  </si>
  <si>
    <t>Cooked Green Papaya</t>
  </si>
  <si>
    <t>Gut Health Papaya Mango Ginger - 20oz</t>
  </si>
  <si>
    <t>Dried Papaya</t>
  </si>
  <si>
    <t>Passion Papaya Flavored Iced Green Tea - 20 fl oz</t>
  </si>
  <si>
    <t>Dried Sweetened Papaya Chunks</t>
  </si>
  <si>
    <t>Papaya &amp; Passionfruit Almond Thin Cookies</t>
  </si>
  <si>
    <t>Organic Papaya Juice</t>
  </si>
  <si>
    <t>Whole Wheat Penne</t>
  </si>
  <si>
    <t>Passion Papaya Flavored Iced Green Tea - 30 fl oz</t>
  </si>
  <si>
    <t>Papaya Enzyme</t>
  </si>
  <si>
    <t>Mango + Papaya Smoothie</t>
  </si>
  <si>
    <t>Papaya Chunks in Light Syrup</t>
  </si>
  <si>
    <t>Frozen Mango, Papaya &amp; Strawberries</t>
  </si>
  <si>
    <t>Mango, Papaya &amp; Pineapple</t>
  </si>
  <si>
    <t>Spaghetti</t>
  </si>
  <si>
    <t>Passion Papaya Flavored Iced Green Tea - Serves 5 - Group</t>
  </si>
  <si>
    <t>Papaya Spears</t>
  </si>
  <si>
    <t>Reduced Fat Papaya Seed Dressing</t>
  </si>
  <si>
    <t>Bottled Passionfruit Papaya Flavored Iced Green Tea</t>
  </si>
  <si>
    <t>Organic Papaya Poppy Seed Dressing</t>
  </si>
  <si>
    <t>Cut Fideo Macaroni Product</t>
  </si>
  <si>
    <t>Passion Papaya Flavored Iced Green Tea - Drive Thru - 30 fl oz</t>
  </si>
  <si>
    <t>Papaya 100% Fruit Juice</t>
  </si>
  <si>
    <t>Green Papaya Salad</t>
  </si>
  <si>
    <t>Coconut Milk</t>
  </si>
  <si>
    <t>Passion Papaya Flavored Iced Green Tea - Drive Thru - 20 fl oz</t>
  </si>
  <si>
    <t>Tropical Fruit Salad in Pineapple &amp; Papaya Fruit Juice</t>
  </si>
  <si>
    <t>Puerto Rican Style Fruit Salad (Ensalada De Frutas Tropicales)</t>
  </si>
  <si>
    <t>Papaya Nectar</t>
  </si>
  <si>
    <t>Papaya Salsa</t>
  </si>
  <si>
    <t>Shells</t>
  </si>
  <si>
    <t>Sweet Pork Longanisa</t>
  </si>
  <si>
    <t>Macaroni Product Elbow</t>
  </si>
  <si>
    <t>Marinated Bangus</t>
  </si>
  <si>
    <t>Spinach Spaghetti</t>
  </si>
  <si>
    <t>Jerky Trail Mix with Mango &amp; Papaya</t>
  </si>
  <si>
    <t>Fondant Au Chocolate</t>
  </si>
  <si>
    <t>Fire Roasted Salsa Roja</t>
  </si>
  <si>
    <t>Pears</t>
  </si>
  <si>
    <t>Pear</t>
  </si>
  <si>
    <t>Bartlett Pear Slices</t>
  </si>
  <si>
    <t>D'Anjou Pears</t>
  </si>
  <si>
    <t>Asian Pears</t>
  </si>
  <si>
    <t>Sliced Pears (No Sugar Added)</t>
  </si>
  <si>
    <t>Bartlett Pear Halves</t>
  </si>
  <si>
    <t>Royal Riviera Pear</t>
  </si>
  <si>
    <t>Sliced Bartlett Pears (No Sugar Added)</t>
  </si>
  <si>
    <t>Bartlett Pears</t>
  </si>
  <si>
    <t>Pear Halves in Light Syrup</t>
  </si>
  <si>
    <t>Pear Nectar</t>
  </si>
  <si>
    <t>Pear Halves</t>
  </si>
  <si>
    <t>Peas</t>
  </si>
  <si>
    <t>Lite Sliced Pear Halves</t>
  </si>
  <si>
    <t>Pear Nectar (Without Added Ascorbic Acid, Canned)</t>
  </si>
  <si>
    <t>Pear &amp; Gorgonzola Ravioli</t>
  </si>
  <si>
    <t>Pears (Solids and Liquids, Water Pack, Canned)</t>
  </si>
  <si>
    <t>Pear Flavored Applesauce</t>
  </si>
  <si>
    <t>Dried Mixed Fruit (Prune Apricot and Pear)</t>
  </si>
  <si>
    <t>Fruit Crisp - Apple Pear</t>
  </si>
  <si>
    <t>Diced Pears in Heavy Syrup</t>
  </si>
  <si>
    <t>Cooked Dried Pear with Sugar</t>
  </si>
  <si>
    <t>Fruit Bowls - Diced Pears</t>
  </si>
  <si>
    <t>Pears (Solids and Liquids, Light Syrup Pack, Canned)</t>
  </si>
  <si>
    <t>Diced Pears (No Sugar Added)</t>
  </si>
  <si>
    <t>Pears (Solids and Liquids, Juice Pack, Canned)</t>
  </si>
  <si>
    <t>Diced Lite Pears in Extra Light Syrup</t>
  </si>
  <si>
    <t>Sliced Lite Pears</t>
  </si>
  <si>
    <t>Pear Drained Solids (Cooked or Canned)</t>
  </si>
  <si>
    <t>Natural Style Pear Halves</t>
  </si>
  <si>
    <t>Pears (Solids and Liquids, Extra Heavy Syrup Pack, Canned)</t>
  </si>
  <si>
    <t>Pears (Solids and Liquids, Heavy Syrup Pack, Canned)</t>
  </si>
  <si>
    <t>Pear Nectar Juice</t>
  </si>
  <si>
    <t>Diced Pears in Light Syrup</t>
  </si>
  <si>
    <t>Dried Pears (Sulfured, Uncooked)</t>
  </si>
  <si>
    <t>Light Pears Slices</t>
  </si>
  <si>
    <t>Pear Unsweetened in Water Pack (Cooked or Canned)</t>
  </si>
  <si>
    <t>Sliced Lite Bartlett Pears in Extra Light Syrup</t>
  </si>
  <si>
    <t>Sliced Pears</t>
  </si>
  <si>
    <t>Pear Halves in Heavy Syrup</t>
  </si>
  <si>
    <t>Peach Pear Apricot Pineapple Cherry Fruit Salad (Solids and Liquids, Juice Pack, Canned)</t>
  </si>
  <si>
    <t>Bartlett Pear Halves in Pear Juice</t>
  </si>
  <si>
    <t>Pear Sauce</t>
  </si>
  <si>
    <t>Pear Juice</t>
  </si>
  <si>
    <t>Sun-Dried Raisins</t>
  </si>
  <si>
    <t>Natural California Raisins</t>
  </si>
  <si>
    <t>Raisins</t>
  </si>
  <si>
    <t>California Sun-Dried Raisins</t>
  </si>
  <si>
    <t>Mini-Snacks Natural California Raisins</t>
  </si>
  <si>
    <t>Golden Raisins</t>
  </si>
  <si>
    <t>Natural California Raisins (Box)</t>
  </si>
  <si>
    <t>Raisins (Seedless)</t>
  </si>
  <si>
    <t>California Golden Raisins</t>
  </si>
  <si>
    <t>Raisins (Seeded)</t>
  </si>
  <si>
    <t>Vanilla Yogurt Raisins (Box)</t>
  </si>
  <si>
    <t>Yogurt Covered Raisins</t>
  </si>
  <si>
    <t>Vanilla Yogurt Raisin Fruit Snack</t>
  </si>
  <si>
    <t>Raisin Sauce</t>
  </si>
  <si>
    <t>Dried Black Currants</t>
  </si>
  <si>
    <t>Vanilla Yogurt Covered Raisins</t>
  </si>
  <si>
    <t>Milk Chocolate Covered Raisins</t>
  </si>
  <si>
    <t>Natural Raisins</t>
  </si>
  <si>
    <t>California Sweet Raisins</t>
  </si>
  <si>
    <t>Dark Chocolate Covered Raisins</t>
  </si>
  <si>
    <t>Snack Raisins</t>
  </si>
  <si>
    <t>California Golden Raisins (Box)</t>
  </si>
  <si>
    <t>Vanilla Yogurt Raisins</t>
  </si>
  <si>
    <t>Seedless California Raisins</t>
  </si>
  <si>
    <t>Organic California Raisins</t>
  </si>
  <si>
    <t>California Organic Raisins (Box)</t>
  </si>
  <si>
    <t>Seedless Raisins</t>
  </si>
  <si>
    <t>Golden Raisins (Seedless)</t>
  </si>
  <si>
    <t>Chocolate Covered Raisins</t>
  </si>
  <si>
    <t>California Raisins</t>
  </si>
  <si>
    <t>Jumbo Red Raisins</t>
  </si>
  <si>
    <t>Chocolate Raisins</t>
  </si>
  <si>
    <t>Natural Rasins</t>
  </si>
  <si>
    <t>Dried Zante Currants</t>
  </si>
  <si>
    <t>California Raisins (Box)</t>
  </si>
  <si>
    <t>Bananas</t>
  </si>
  <si>
    <t>Banana</t>
  </si>
  <si>
    <t>Bananas (Large)</t>
  </si>
  <si>
    <t>Mini Banana</t>
  </si>
  <si>
    <t>Baby Banana</t>
  </si>
  <si>
    <t>Organic Bananas</t>
  </si>
  <si>
    <t>Mini Bananas</t>
  </si>
  <si>
    <t>Sliced Bananas (Frozen)</t>
  </si>
  <si>
    <t>Baked Banana</t>
  </si>
  <si>
    <t>Chinese Banana</t>
  </si>
  <si>
    <t>Red Banana</t>
  </si>
  <si>
    <t>Burro Banana</t>
  </si>
  <si>
    <t>Banana Chips</t>
  </si>
  <si>
    <t>Banana Pudding</t>
  </si>
  <si>
    <t>Dried Bananas</t>
  </si>
  <si>
    <t>Banana Shake</t>
  </si>
  <si>
    <t>Banana Puddings (Dry Mix, with Whole Milk)</t>
  </si>
  <si>
    <t>Banana Pepper</t>
  </si>
  <si>
    <t>Banana Bar</t>
  </si>
  <si>
    <t>Banana Nut</t>
  </si>
  <si>
    <t>Banana Muffins</t>
  </si>
  <si>
    <t>Ready-Cut Fruit - Strawberries &amp; Bananas</t>
  </si>
  <si>
    <t>Banana Cream Pie (Individual Size or Tart)</t>
  </si>
  <si>
    <t>Banana Oatmeal Pancakes</t>
  </si>
  <si>
    <t>Strawberry Banana Smoothie</t>
  </si>
  <si>
    <t>Banana Puddings</t>
  </si>
  <si>
    <t>Strawberries &amp; Bananas Frozen</t>
  </si>
  <si>
    <t>Banana Bread</t>
  </si>
  <si>
    <t>Banana Cream Pie (Mix, No-Bake Type)</t>
  </si>
  <si>
    <t>Freeze Dried Bananas</t>
  </si>
  <si>
    <t>Dehydrated Banana Flakes</t>
  </si>
  <si>
    <t>Banana Puddings (Dry Mix, Instant, with Whole Milk)</t>
  </si>
  <si>
    <t>Banana Bread (with Margarine)</t>
  </si>
  <si>
    <t>Banana Cream Pie Shake</t>
  </si>
  <si>
    <t>Banana Mango</t>
  </si>
  <si>
    <t>Seedless Watermelon</t>
  </si>
  <si>
    <t>Mini Watermelon</t>
  </si>
  <si>
    <t>Yellow Seedless Watermelon</t>
  </si>
  <si>
    <t>Watermelon Margarita</t>
  </si>
  <si>
    <t>Watermelon Breeze</t>
  </si>
  <si>
    <t>Watermelon Juice</t>
  </si>
  <si>
    <t>Dried Watermelon Seeds</t>
  </si>
  <si>
    <t>Watermelon Limeade</t>
  </si>
  <si>
    <t>Watermelon Ice</t>
  </si>
  <si>
    <t>Watermelon Lemonade</t>
  </si>
  <si>
    <t>Watermelon Cucumber Cooler</t>
  </si>
  <si>
    <t>Watermelon Strawberry</t>
  </si>
  <si>
    <t>Watermelon Tea</t>
  </si>
  <si>
    <t>Watermelon Wave</t>
  </si>
  <si>
    <t>Watermelon Punch</t>
  </si>
  <si>
    <t>Watermelon Strawberry Juice</t>
  </si>
  <si>
    <t>Watermelon Wizard</t>
  </si>
  <si>
    <t>Watermelon Rings</t>
  </si>
  <si>
    <t>Watermelons</t>
  </si>
  <si>
    <t>Watermelon Licorice</t>
  </si>
  <si>
    <t>Watermelon Fruit Cup</t>
  </si>
  <si>
    <t>Watermelon Slices</t>
  </si>
  <si>
    <t>Watermelon Smash</t>
  </si>
  <si>
    <t>Watermelon Wave (Regular)</t>
  </si>
  <si>
    <t>Cold Pressed Juice - Watermelon</t>
  </si>
  <si>
    <t>Watermelon Sorbet</t>
  </si>
  <si>
    <t>Watermelon Sparkling Water</t>
  </si>
  <si>
    <t>Watermelon Wonder</t>
  </si>
  <si>
    <t>Watermelon Agave</t>
  </si>
  <si>
    <t>Watermelon Strawberry Wave</t>
  </si>
  <si>
    <t>Watermelon Lemonade (Bottle)</t>
  </si>
  <si>
    <t>Watermelon Syrup</t>
  </si>
  <si>
    <t>Watermelon Blended Greek Yogurt</t>
  </si>
  <si>
    <t>Watermelon Strawberry Italian Ice</t>
  </si>
  <si>
    <t>Watermelon Jammers</t>
  </si>
  <si>
    <t>Grapefruit</t>
  </si>
  <si>
    <t>Grapefruit (Pink and Red)</t>
  </si>
  <si>
    <t>Fruit Naturals No Sugar Added Red Grapefruit</t>
  </si>
  <si>
    <t>Ruby Red Grapefruit</t>
  </si>
  <si>
    <t>Grapefruit Paloma</t>
  </si>
  <si>
    <t>Grapefruit (Pink and Red and White)</t>
  </si>
  <si>
    <t>Red Grapefruit Sections in Light Syrup</t>
  </si>
  <si>
    <t>Grapefruit - Small</t>
  </si>
  <si>
    <t>Texas Red Grapefruit</t>
  </si>
  <si>
    <t>Sunfresh Red Grapefruit (No Sugar Added)</t>
  </si>
  <si>
    <t>Grapefruit - Large</t>
  </si>
  <si>
    <t>Florida Pink and Red Grapefruit</t>
  </si>
  <si>
    <t>Grapefruit Juice</t>
  </si>
  <si>
    <t>Red Grapefruit in Juice</t>
  </si>
  <si>
    <t>Ruby Grapefruit Cup</t>
  </si>
  <si>
    <t>Grapefruit and Orange Sections (Canned or Frozen)</t>
  </si>
  <si>
    <t>Grapefruit Soda</t>
  </si>
  <si>
    <t>Grapefruit Kombucha</t>
  </si>
  <si>
    <t>Fruit Cocktail or Mix</t>
  </si>
  <si>
    <t>Fruit Refreshers Grapefruit &amp; Oranges in Pomegranate Water</t>
  </si>
  <si>
    <t>Grapefruit Juice Drink</t>
  </si>
  <si>
    <t>Fruit Naturals Red Grapefruit</t>
  </si>
  <si>
    <t>Grapefruit Flavored Sparkling Water</t>
  </si>
  <si>
    <t>Grapefruit Citrus</t>
  </si>
  <si>
    <t>Sweet Ruby Grapefruit</t>
  </si>
  <si>
    <t>Grapefruit (Solids and Liquids, Light Syrup Pack, Canned)</t>
  </si>
  <si>
    <t>Fruit Naturals Red Grapefruit (No Sugar Added)</t>
  </si>
  <si>
    <t>Grapefruit Sage Martini (Regional)</t>
  </si>
  <si>
    <t>Grapefruit Juice - Small</t>
  </si>
  <si>
    <t>Fruit Salad with Salad Dressing or Mayonnaise</t>
  </si>
  <si>
    <t>Fruit Salad with Cream</t>
  </si>
  <si>
    <t>Sunfresh Red Grapefruit in Extra Light Syrup</t>
  </si>
  <si>
    <t>Grapefruit Soda (Bottle)</t>
  </si>
  <si>
    <t>Grapefruit Tequila Paloma</t>
  </si>
  <si>
    <t>Sparklers Pink Grapefruit</t>
  </si>
  <si>
    <t>Unsweetened Grapefruit in Water Pack (Canned or Frozen)</t>
  </si>
  <si>
    <t>Pineapple Grapefruit Juice</t>
  </si>
  <si>
    <t>Grapefruit Juice - Large</t>
  </si>
  <si>
    <t>Grapefruit Juice, Large</t>
  </si>
  <si>
    <t>Fruit Salad with Cream Substitute</t>
  </si>
  <si>
    <t>Grapefruit Sunset</t>
  </si>
  <si>
    <t>Fresh Grapefruit and Orange Juice</t>
  </si>
  <si>
    <t>Grapefruit Juice (Sweetened, with Added Vitamin C, Diluted with 3 Volume Water, Frozen Concentrate)</t>
  </si>
  <si>
    <t>Red Grapefruit Sunrise (198g)</t>
  </si>
  <si>
    <t>Freshly Squeezed Grapefruit Juice</t>
  </si>
  <si>
    <t>Grapefruit Sparkling Water</t>
  </si>
  <si>
    <t>Prickly Pears</t>
  </si>
  <si>
    <t>Prickly Pear Italian Soda</t>
  </si>
  <si>
    <t>Prickly Pear Cactus Water</t>
  </si>
  <si>
    <t>Prickly Pear Tepache</t>
  </si>
  <si>
    <t>Natural Prickly Pear Lemonade</t>
  </si>
  <si>
    <t>Flybird Prickly Pear Margarita</t>
  </si>
  <si>
    <t>Urban Detox Citrus Prickly Pear Drink</t>
  </si>
  <si>
    <t>Prickly Pear &amp; Strawberry Lemonade</t>
  </si>
  <si>
    <t>Prickly Pear</t>
  </si>
  <si>
    <t>Pear Cobbler</t>
  </si>
  <si>
    <t>Sicilian Prickly Pear Margarita</t>
  </si>
  <si>
    <t>Japanese Pear</t>
  </si>
  <si>
    <t>Dried Pear</t>
  </si>
  <si>
    <t>Baby Food Pears</t>
  </si>
  <si>
    <t>Apple Pear Juice</t>
  </si>
  <si>
    <t>Pear Pie (Two Crust)</t>
  </si>
  <si>
    <t>Cooked Dried Pear</t>
  </si>
  <si>
    <t>Pear Salad with Dressing</t>
  </si>
  <si>
    <t>Baby Food Apples and Pears</t>
  </si>
  <si>
    <t>Unsweetened Cooked Dried Pear</t>
  </si>
  <si>
    <t>Baby Food Pears and Pineapple</t>
  </si>
  <si>
    <t>Baby Food Junior Apples and Pears</t>
  </si>
  <si>
    <t>Pear Pie (Individual Size or Tart)</t>
  </si>
  <si>
    <t>Pear (Cooked or Canned)</t>
  </si>
  <si>
    <t>Baby Food Strained Apples and Pears</t>
  </si>
  <si>
    <t>Pear Slices in Pear Juice</t>
  </si>
  <si>
    <t>Pear in Heavy Syrup (Cooked or Canned)</t>
  </si>
  <si>
    <t>Pear in Light Syrup (Cooked or Canned)</t>
  </si>
  <si>
    <t>Pear Juice Pack (Cooked or Canned)</t>
  </si>
  <si>
    <t>Slim - Apple Pear</t>
  </si>
  <si>
    <t>Pinot Grigio White Pear</t>
  </si>
  <si>
    <t>Brown Sugar Pear Greek Yogurt</t>
  </si>
  <si>
    <t>Cinnamon Flavored Pear Halves</t>
  </si>
  <si>
    <t>Diced Pears</t>
  </si>
  <si>
    <t>2nd Foods Pear Pineapple</t>
  </si>
  <si>
    <t>Korean Rice Ovaletts</t>
  </si>
  <si>
    <t>No Sugar Added Pear Chunks</t>
  </si>
  <si>
    <t>Green Bean, Pear &amp; Pea</t>
  </si>
  <si>
    <t>Pear &amp; Cardamom Yoghurt</t>
  </si>
  <si>
    <t>Blackberries</t>
  </si>
  <si>
    <t>Blackberries (Alaska Native)</t>
  </si>
  <si>
    <t>Organic Blackberries</t>
  </si>
  <si>
    <t>Blackberry Jam</t>
  </si>
  <si>
    <t>Blackberry Juice</t>
  </si>
  <si>
    <t>Blackberry Lemonade</t>
  </si>
  <si>
    <t>Boysenberries</t>
  </si>
  <si>
    <t>Dewberries</t>
  </si>
  <si>
    <t>Blackberry Pie (Individual Size or Tart)</t>
  </si>
  <si>
    <t>Blackberry Pie (Two Crust)</t>
  </si>
  <si>
    <t>Blackberry Wave</t>
  </si>
  <si>
    <t>Blackberries in Heavy Syrup (Cooked or Canned)</t>
  </si>
  <si>
    <t>Blackberry Preserves</t>
  </si>
  <si>
    <t>Frozen Blackberries</t>
  </si>
  <si>
    <t>Blackberry Jelly</t>
  </si>
  <si>
    <t>Organic Frozen Blackberries</t>
  </si>
  <si>
    <t>Blackberry Fusion</t>
  </si>
  <si>
    <t>Blackberry Pop</t>
  </si>
  <si>
    <t>Blackberry Pie</t>
  </si>
  <si>
    <t>Blackberry Currant</t>
  </si>
  <si>
    <t>Blackberry Yogurt</t>
  </si>
  <si>
    <t>Blackberries (Cooked or Canned)</t>
  </si>
  <si>
    <t>Blackberry Sage</t>
  </si>
  <si>
    <t>Blackberry Brandy</t>
  </si>
  <si>
    <t>Pineapple</t>
  </si>
  <si>
    <t>Fresh Pineapple</t>
  </si>
  <si>
    <t>Pineapple Chunks</t>
  </si>
  <si>
    <t>Pineapple Chunks in 100% Pineapple Juice</t>
  </si>
  <si>
    <t>Cut Pineapple</t>
  </si>
  <si>
    <t>Pineapple Slices</t>
  </si>
  <si>
    <t>Pineapple Bites</t>
  </si>
  <si>
    <t>Pineapple Tidbits in 100% Pineapple Juice</t>
  </si>
  <si>
    <t>Pineapple Slices in 100% Juice</t>
  </si>
  <si>
    <t>Crushed Pineapple in its Own Juice</t>
  </si>
  <si>
    <t>Pineapple Chunks in its Own Juice</t>
  </si>
  <si>
    <t>Pineapple Pieces</t>
  </si>
  <si>
    <t>Pineapple Strudel</t>
  </si>
  <si>
    <t>Pineapple Orange Juice with Sugar (Canned)</t>
  </si>
  <si>
    <t>Pineapple Tidbits</t>
  </si>
  <si>
    <t>Pineapple Chunks in Unsweetened Pineapple Juice</t>
  </si>
  <si>
    <t>Pineapple Chunks in Heavy Syrup</t>
  </si>
  <si>
    <t>Pineapple Grapefruit Juice (Bottled or in a Carton, Canned)</t>
  </si>
  <si>
    <t>Pineapple in Light Syrup (Cooked or Canned)</t>
  </si>
  <si>
    <t>Pineapple Juice (Without Added Ascorbic Acid, Unsweetened, Canned)</t>
  </si>
  <si>
    <t>Pineapple and Grapefruit Juice (Canned)</t>
  </si>
  <si>
    <t>Fruit Passions - Pineapple in Tropical Fusion Gelatin</t>
  </si>
  <si>
    <t>Pineapple Chicken</t>
  </si>
  <si>
    <t>Pineapple Orange Juice Drink with Vitamin C Added</t>
  </si>
  <si>
    <t>Pineapple Nectar</t>
  </si>
  <si>
    <t>Pineapple Salsa</t>
  </si>
  <si>
    <t>Pineapple Juice Pack (Cooked or Canned)</t>
  </si>
  <si>
    <t>Chunk Pineapple</t>
  </si>
  <si>
    <t>Pineapple Juice (Unsweetened, with Added Ascorbic Acid, Canned)</t>
  </si>
  <si>
    <t>Pineapple Orange Juice (Canned)</t>
  </si>
  <si>
    <t>Pineapple Salad with Cream Cheese</t>
  </si>
  <si>
    <t>Apricot Pineapple Juice Drink</t>
  </si>
  <si>
    <t>Pineapple (Solids and Liquids, Juice Pack, Canned)</t>
  </si>
  <si>
    <t>Gold Pineapple Chunks</t>
  </si>
  <si>
    <t>Pineapple (Solids and Liquids, Heavy Syrup Pack, Canned)</t>
  </si>
  <si>
    <t>Pineapple Sherbert</t>
  </si>
  <si>
    <t>Pineapple (Solids and Liquids, Light Syrup Pack, Canned)</t>
  </si>
  <si>
    <t>Pineapple in Sugar Free Strawberry Gel</t>
  </si>
  <si>
    <t>Dried Pineapple Fruit</t>
  </si>
  <si>
    <t>Pineapple (Solids and Liquids, Water Pack, Canned)</t>
  </si>
  <si>
    <t>Peach</t>
  </si>
  <si>
    <t>Peaches</t>
  </si>
  <si>
    <t>Sliced Peaches No Sugar Added</t>
  </si>
  <si>
    <t>Sliced Cling Peaches (No Sugar Added)</t>
  </si>
  <si>
    <t>Peach (Cooked or Canned)</t>
  </si>
  <si>
    <t>Sliced Peaches</t>
  </si>
  <si>
    <t>Peach in Light or Medium Syrup (Cooked or Canned)</t>
  </si>
  <si>
    <t>Diced Peaches in Cups</t>
  </si>
  <si>
    <t>Lite Diced Peaches</t>
  </si>
  <si>
    <t>Dried Peach</t>
  </si>
  <si>
    <t>Peach Apple</t>
  </si>
  <si>
    <t>Peach Pear Apricot Pineapple Cherry Fruit Salad (Solids and Liquids, Heavy Syrup, Canned)</t>
  </si>
  <si>
    <t>Peach Unsweetened in Water Pack (Cooked or Canned)</t>
  </si>
  <si>
    <t>Peach Frozen Yogurt Peach</t>
  </si>
  <si>
    <t>Peach Mango</t>
  </si>
  <si>
    <t>Cooked Dried Peach</t>
  </si>
  <si>
    <t>Peach Juice</t>
  </si>
  <si>
    <t>Diced Peaches in 100% Juice</t>
  </si>
  <si>
    <t>Frozen Sliced Peaches</t>
  </si>
  <si>
    <t>Peaches &amp; Cream Instant Oatmeal</t>
  </si>
  <si>
    <t>Pickled Peach</t>
  </si>
  <si>
    <t>Sliced Yellow Cling Peaches</t>
  </si>
  <si>
    <t>Peach Nectar</t>
  </si>
  <si>
    <t>Spiced Peaches (Solids and Liquids, Heavy Syrup Pack, Canned)</t>
  </si>
  <si>
    <t>Frozen Peach</t>
  </si>
  <si>
    <t>Peaches (Solids and Liquids, Heavy Syrup Pack, Canned)</t>
  </si>
  <si>
    <t>Peach Pineapple Pear Grape Cherry Fruit Cocktail (Solids and Liquids, Water Pack, Canned)</t>
  </si>
  <si>
    <t>Flip Peachy Pistachio</t>
  </si>
  <si>
    <t>Livin' Peachy Super Smoothie</t>
  </si>
  <si>
    <t>Peaches (Solids and Liquids, Extra Light Syrup, Canned)</t>
  </si>
  <si>
    <t>Peaches &amp; Cream Oatmeal</t>
  </si>
  <si>
    <t>Peaches (Drained, Heavy Syrup, Canned)</t>
  </si>
  <si>
    <t>Peach Pie</t>
  </si>
  <si>
    <t>Organic Greek Nonfat Yogurt with Peaches</t>
  </si>
  <si>
    <t>Peach Drained Solids (Cooked or Canned)</t>
  </si>
  <si>
    <t>Peaches (Low-Moisture, Uncooked)</t>
  </si>
  <si>
    <t>Peach Juice with Sugar</t>
  </si>
  <si>
    <t>Peach Nectar (with Added Ascorbic Acid, Canned)</t>
  </si>
  <si>
    <t>Peach Pineapple Pear Grape Cherry Fruit Cocktail (Solids and Liquids, Juice Pack, Canned)</t>
  </si>
  <si>
    <t>Frozen Peach Unsweetened</t>
  </si>
  <si>
    <t>Peaches (Solids and Liquids, Juice Pack, Canned)</t>
  </si>
  <si>
    <t>Peaches (Solids and Liquids, Extra Heavy Syrup Pack, Canned)</t>
  </si>
  <si>
    <t>Dried Peaches (Sulfured, Dried)</t>
  </si>
  <si>
    <t>Peach Pear Apricot Pineapple Cherry Fruit Salad (Solids and Liquids, Extra Heavy Syrup, Canned)</t>
  </si>
  <si>
    <t>Light Thick &amp; Creamy Yogurt - Peaches'n Cream</t>
  </si>
  <si>
    <t>Grapes</t>
  </si>
  <si>
    <t>Grapes (Red or Green, European Type Varieties Such As Thompson Seedless)</t>
  </si>
  <si>
    <t>Red Seedless Grapes</t>
  </si>
  <si>
    <t>White Grapes</t>
  </si>
  <si>
    <t>Black Seedless Grapes</t>
  </si>
  <si>
    <t>Grapes (American Type, Slip Skin)</t>
  </si>
  <si>
    <t>European Type Grapes</t>
  </si>
  <si>
    <t>Grapefruit in Light Syrup (Canned or Frozen)</t>
  </si>
  <si>
    <t>Grape Juice Drink (Canned)</t>
  </si>
  <si>
    <t>Thompson Seedless Grapes (Solids and Liquids, Water Pack, Canned)</t>
  </si>
  <si>
    <t>Grape Tomatoes</t>
  </si>
  <si>
    <t>Grape Leaves (Canned)</t>
  </si>
  <si>
    <t>American Type Grapes (Slip Skin)</t>
  </si>
  <si>
    <t>Apples &amp; Grapes</t>
  </si>
  <si>
    <t>Stuffed Grape Leaves</t>
  </si>
  <si>
    <t>Grapefruit and Orange Sections</t>
  </si>
  <si>
    <t>Fresh Grapes with Pepper Jack Cheese &amp; Almonds</t>
  </si>
  <si>
    <t>Seedless Grapes in Heavy Syrup (Cooked or Canned)</t>
  </si>
  <si>
    <t>Seedless Grapes (Cooked or Canned)</t>
  </si>
  <si>
    <t>Grape</t>
  </si>
  <si>
    <t>Grape Drink with Vitamin C Added</t>
  </si>
  <si>
    <t>Grapefruit and Orange Juice</t>
  </si>
  <si>
    <t>Grape Seed Oil</t>
  </si>
  <si>
    <t>Apple Slices with Grapes</t>
  </si>
  <si>
    <t>Grape Jelly</t>
  </si>
  <si>
    <t>Grapefruit and Orange Sections in Light Syrup (Canned or Frozen)</t>
  </si>
  <si>
    <t>Cotton Candy Grapes</t>
  </si>
  <si>
    <t>Grape Soda</t>
  </si>
  <si>
    <t>Holiday Seedless Grapes</t>
  </si>
  <si>
    <t>Grape Juice (Without Added Vitamin C, Unsweetened, Canned or Bottled)</t>
  </si>
  <si>
    <t>Grape Juice</t>
  </si>
  <si>
    <t>Seedless Grapes Unsweetened in Water Pack (Cooked or Canned)</t>
  </si>
  <si>
    <t>Grapefruit Juice Drink with Vitamin C Added</t>
  </si>
  <si>
    <t>Grapefruit Juice (Bottled or in a Carton, Canned)</t>
  </si>
  <si>
    <t>Red Grapes</t>
  </si>
  <si>
    <t>Grapes &amp; Cheese Cup</t>
  </si>
  <si>
    <t>Grapeade and Grape Drink</t>
  </si>
  <si>
    <t>Grape Juice Drink</t>
  </si>
  <si>
    <t>Fresh Grapes</t>
  </si>
  <si>
    <t>Freeze Dried Grapes</t>
  </si>
  <si>
    <t>100% Pure Florida Orange Juice</t>
  </si>
  <si>
    <t>100% Pure Orange Juice</t>
  </si>
  <si>
    <t>Pure Premium 100% Pure &amp; Natural Orange Juice (No Pulp)</t>
  </si>
  <si>
    <t>Trop50 Juice (50% Less Sugar, Some Pulp)</t>
  </si>
  <si>
    <t>Freshly Squeezed Orange Juice</t>
  </si>
  <si>
    <t>100% Orange Juice (10 oz)</t>
  </si>
  <si>
    <t>100% Orange Juice</t>
  </si>
  <si>
    <t>Orange Juice (Pulp Free)</t>
  </si>
  <si>
    <t>100% Pure Orange Juice (6.75 oz)</t>
  </si>
  <si>
    <t>Pure Premium 100% Orange Juice with Calcium &amp; Vitamin D (No Pulp)</t>
  </si>
  <si>
    <t>Premium Orange Juice</t>
  </si>
  <si>
    <t>Pure Premium Original Orange Juice</t>
  </si>
  <si>
    <t>Trop50 Orange Juice</t>
  </si>
  <si>
    <t>Light Orange Juice</t>
  </si>
  <si>
    <t>Orange Juice (High Pulp)</t>
  </si>
  <si>
    <t>Orange Drink with Juice and Pulp (Breakfast Type, Frozen Concentrate)</t>
  </si>
  <si>
    <t>Orange Mango Juice Drink</t>
  </si>
  <si>
    <t>Organic Orange Juice</t>
  </si>
  <si>
    <t>Orange Mango 100% Juiced!</t>
  </si>
  <si>
    <t>Orange Juice (From Concentrate)</t>
  </si>
  <si>
    <t>100% Pure Orange Juice with Calcium from Concentrate</t>
  </si>
  <si>
    <t>Strawberry Orange 100% Juice</t>
  </si>
  <si>
    <t>Premium Orange Juice with Extra Pulp</t>
  </si>
  <si>
    <t>Pineapple Orange Grapefruit Juice Drink with Vitamin C Added</t>
  </si>
  <si>
    <t>California Orange Juice (Chilled, Includes From Concentrate)</t>
  </si>
  <si>
    <t>Orange Juice with Pulp, Calcium &amp; Vitamin D</t>
  </si>
  <si>
    <t>100% Orange Strawberry Banana Juice</t>
  </si>
  <si>
    <t>Pulp-Free Orange Juice</t>
  </si>
  <si>
    <t>Orange and Apricot Juice (Canned)</t>
  </si>
  <si>
    <t>Light 'n Healthy Orange Juice</t>
  </si>
  <si>
    <t>Country Style Orange Juice</t>
  </si>
  <si>
    <t>100% Pure Orange Juice From Concentrate</t>
  </si>
  <si>
    <t>Light 'n Healthy Orange Juice with Pulp</t>
  </si>
  <si>
    <t>100% Grapefruit Juice</t>
  </si>
  <si>
    <t>100% Juice Ruby Red Grapefruit</t>
  </si>
  <si>
    <t>Premium 100% Florida Ruby Red Grapefruit Juice</t>
  </si>
  <si>
    <t>Light Ruby Red Grapefruit Juice</t>
  </si>
  <si>
    <t>Grapefruit and Orange Juice with Sugar (Canned)</t>
  </si>
  <si>
    <t>Ruby Red Grapefruit Juice</t>
  </si>
  <si>
    <t>Ruby Red Grapefruit Juice Drink</t>
  </si>
  <si>
    <t>White Grapefruit Juice (Sweetened, Canned)</t>
  </si>
  <si>
    <t>Pure Premium Ruby Red Grapefruit Juice</t>
  </si>
  <si>
    <t>100% Juice White Grapefruit</t>
  </si>
  <si>
    <t>Premium Grape Punch</t>
  </si>
  <si>
    <t>White Grape Juice</t>
  </si>
  <si>
    <t>100% Ruby Red Grapefruit Juice</t>
  </si>
  <si>
    <t>Frozen Grapefruit Juice (Reconstituted with Water)</t>
  </si>
  <si>
    <t>White Grapefruit Juice</t>
  </si>
  <si>
    <t>Fresh Squeezed Organic Grapefruit Juice</t>
  </si>
  <si>
    <t>Cranberry Grapefruit</t>
  </si>
  <si>
    <t>100% Florida Grapefruit Juice</t>
  </si>
  <si>
    <t>White Grapefruit Juice (Unsweetened, Diluted with 3 Volume Water, Frozen Concentrate)</t>
  </si>
  <si>
    <t>Pineapple Grapefruit Juice Unsweetened (Bottled or in a Carton, Canned)</t>
  </si>
  <si>
    <t>White Grapefruit Juice (Unsweetened, Canned)</t>
  </si>
  <si>
    <t>Unsweetened Pink Grapefruit Juice</t>
  </si>
  <si>
    <t>Unsweetened Grapefruit Juice</t>
  </si>
  <si>
    <t>Blueberry Pomegranate Concord Grape Juice</t>
  </si>
  <si>
    <t>Ruby Red Grapefruit Juice Drink (10 oz)</t>
  </si>
  <si>
    <t>Pink Grapefruit Juice</t>
  </si>
  <si>
    <t>White Grape Raspberry Juice</t>
  </si>
  <si>
    <t>Ruby Red Grapefruit Juice Cocktail</t>
  </si>
  <si>
    <t>White Grapefruit Juice (Unsweetened, Undiluted, Frozen Concentrate)</t>
  </si>
  <si>
    <t>Pineapple Grapefruit Juice with Sugar (Bottled or in a Carton, Canned)</t>
  </si>
  <si>
    <t>Bottled Water Unsweetened</t>
  </si>
  <si>
    <t>Carbonated Water Unsweetened</t>
  </si>
  <si>
    <t>Unsweetened Iced Tea</t>
  </si>
  <si>
    <t>Tea Unsweetened</t>
  </si>
  <si>
    <t>Amaranth</t>
  </si>
  <si>
    <t>Rhubarb Unsweetened (Cooked or Canned)</t>
  </si>
  <si>
    <t>Applesauce Unsweetened</t>
  </si>
  <si>
    <t>Unsweetened Cooked Dried Peach</t>
  </si>
  <si>
    <t>Cranberry Juice Unsweetened</t>
  </si>
  <si>
    <t>Mexican Coffee Decaffeinated Unsweetened</t>
  </si>
  <si>
    <t>Amaranth Flakes</t>
  </si>
  <si>
    <t>Red Sour Cherries Unsweetened</t>
  </si>
  <si>
    <t>Unsweetened Frozen Strawberries</t>
  </si>
  <si>
    <t>Leaf Tea Unsweetened</t>
  </si>
  <si>
    <t>Whipped Heavy Cream (Unsweetened)</t>
  </si>
  <si>
    <t>Decaffeinated Tea Unsweetened</t>
  </si>
  <si>
    <t>Leaf Tea Unsweetened Decaffeinated</t>
  </si>
  <si>
    <t>Unsweetened Cooked Dried Apple</t>
  </si>
  <si>
    <t>Unsweetened Cooked Dried Prune</t>
  </si>
  <si>
    <t>Unsweetened Frozen Blueberries</t>
  </si>
  <si>
    <t>Unsweetened Frozen Raspberries</t>
  </si>
  <si>
    <t>Prune Juice Unsweetened</t>
  </si>
  <si>
    <t>Instant Tea Unsweetened (made From Powdered)</t>
  </si>
  <si>
    <t>Whipped Light Cream (Unsweetened)</t>
  </si>
  <si>
    <t>Unsweetened Cooked Dried Apricot</t>
  </si>
  <si>
    <t>Unsweetened Cooked Dried Fig</t>
  </si>
  <si>
    <t>Mexican Coffee Unsweetened</t>
  </si>
  <si>
    <t>Fruit Topping Unsweetened</t>
  </si>
  <si>
    <t>Instant Tea Dry Unsweetened Powdered</t>
  </si>
  <si>
    <t>Amaranth Leaves</t>
  </si>
  <si>
    <t>Tea Unsweetened (made from Frozen Concentrate)</t>
  </si>
  <si>
    <t>Cranberry White Grape Juice Mixture Unsweetened</t>
  </si>
  <si>
    <t>Unsweetened Gelatin Drink Powder (Unflavored, Reconstituted)</t>
  </si>
  <si>
    <t>Sweet Cherries Unsweetened in Water Pack (Cooked)</t>
  </si>
  <si>
    <t>Instant Tea Unsweetened Decaffeinated (made From Powdered)</t>
  </si>
  <si>
    <t>Fruit Cocktail Unsweetened in Water Pack (Cooked or Canned)</t>
  </si>
  <si>
    <t>Strawberries Unsweetened in Water Pack (Cooked or Canned)</t>
  </si>
  <si>
    <t>Apricot Unsweetened in Water Pack (Cooked or Canned)</t>
  </si>
  <si>
    <t>Pineapple Unsweetened in Water Pack (Cooked or Canned)</t>
  </si>
  <si>
    <t>Plum Unsweetened in Water Pack (Cooked or Canned)</t>
  </si>
  <si>
    <t>Sweet Potato Fries</t>
  </si>
  <si>
    <t>Quinoa (Cooked)</t>
  </si>
  <si>
    <t>Sweet Potato</t>
  </si>
  <si>
    <t>Potato</t>
  </si>
  <si>
    <t>Potato Bread</t>
  </si>
  <si>
    <t>Roasted Potato</t>
  </si>
  <si>
    <t>Sweet Roll with Nuts</t>
  </si>
  <si>
    <t>Green Sweet Pepper</t>
  </si>
  <si>
    <t>Sweet and Sour Dressing</t>
  </si>
  <si>
    <t>Powdered Dry Potato</t>
  </si>
  <si>
    <t>Sweet Potato (Frozen)</t>
  </si>
  <si>
    <t>Fried Rice</t>
  </si>
  <si>
    <t>Jasmine Rice</t>
  </si>
  <si>
    <t>Sweet and Sour Sauce</t>
  </si>
  <si>
    <t>Red Sweet Pepper</t>
  </si>
  <si>
    <t>Diet Frosted Sweet Fruit Roll</t>
  </si>
  <si>
    <t>Reduced Salt Sweet Cucumber Pickles</t>
  </si>
  <si>
    <t>Boiled Potato (without Peel)</t>
  </si>
  <si>
    <t>Oatmeal (Fat Not Added in Cooking)</t>
  </si>
  <si>
    <t>Oatmeal</t>
  </si>
  <si>
    <t>Oatmeal (Fat Added in Cooking)</t>
  </si>
  <si>
    <t>Quick Oatmeal (1 or 3 Minutes, Fat Not Added in Cooking)</t>
  </si>
  <si>
    <t>Puerto Rican Style Oatmeal (made with Evaporated Milk and Sugar)</t>
  </si>
  <si>
    <t>Quick Oatmeal (Fat Added in Cooking)</t>
  </si>
  <si>
    <t>Oatmeal Roll</t>
  </si>
  <si>
    <t>Baked Oatmeal</t>
  </si>
  <si>
    <t>Quick or Instant Oatmeal (Fat Not Added in Cooking)</t>
  </si>
  <si>
    <t>Multigrain Oatmeal (Fat Added in Cooking)</t>
  </si>
  <si>
    <t>Toasted Oatmeal Bread</t>
  </si>
  <si>
    <t>Oatmeal Cake with Icing</t>
  </si>
  <si>
    <t>Oatmeal Pie</t>
  </si>
  <si>
    <t>Oatmeal with Milk</t>
  </si>
  <si>
    <t>Instant Oatmeal</t>
  </si>
  <si>
    <t>Quick or Instant Oatmeal made with Mil</t>
  </si>
  <si>
    <t>Cooked Sauerkraut (Fat Not Added in Cooking)</t>
  </si>
  <si>
    <t>Cooked Palm Hearts (Fat Not Added in Cooking)</t>
  </si>
  <si>
    <t>Quick or Instant Oatmeal made with Milk (Fat Not Added in Cooking)</t>
  </si>
  <si>
    <t>Quick or Instant Oatmeal</t>
  </si>
  <si>
    <t>Oatmeal Cookie</t>
  </si>
  <si>
    <t>Oatmeal Muffin</t>
  </si>
  <si>
    <t>Quick Oatmeal (1 or 3 Minutes)</t>
  </si>
  <si>
    <t>Oatmeal with Fruit</t>
  </si>
  <si>
    <t>Oatmeal with Maple Flavor</t>
  </si>
  <si>
    <t>Instant Oatmeal (Fat Added in Cooking)</t>
  </si>
  <si>
    <t>Without Icing Oatmeal Cake</t>
  </si>
  <si>
    <t>Cooked Bean Sprouts (from Canned, Fat Not Added in Cooking)</t>
  </si>
  <si>
    <t>Multigrain Oatmeal</t>
  </si>
  <si>
    <t>Quick Oatmeal (1 or 3 Minutes, Fat Added in Cooking)</t>
  </si>
  <si>
    <t>Quick or Instant Oatmeal made with Milk (Fat Added in Cooking)</t>
  </si>
  <si>
    <t>Oatmeal Cookie with Raisins</t>
  </si>
  <si>
    <t>Oatmeal Bread</t>
  </si>
  <si>
    <t>Instant Oatmeal (Fat Not Added in Cooking)</t>
  </si>
  <si>
    <t>Oatmeal Crackers</t>
  </si>
  <si>
    <t>Puerto Rican Oatmeal Beverage</t>
  </si>
  <si>
    <t>Toasted Oatmeal Roll</t>
  </si>
  <si>
    <t>Cooked Spinach (from Canned, Fat Not Added in Cooking)</t>
  </si>
  <si>
    <t>Multigrain Oatmeal (Fat Not Added in Cooking)</t>
  </si>
  <si>
    <t>Oatmeal Cookie with Fruit Filling</t>
  </si>
  <si>
    <t>Peanut Butter Cookie with Oatmeal</t>
  </si>
  <si>
    <t>Oatmeal Cookie with Chocolate Chips</t>
  </si>
  <si>
    <t>Oatmeal with Raisins Dietetic Cookie</t>
  </si>
  <si>
    <t>Fat Free Oatmeal Cookie with Raisins</t>
  </si>
  <si>
    <t>Reduced Fat Oatmeal Cookie with Raisins</t>
  </si>
  <si>
    <t>Oatmeal Sandwich Cookie with Creme Filling</t>
  </si>
  <si>
    <t>Oatmeal Beverage with Milk (Atole De Avena)</t>
  </si>
  <si>
    <t>Oatmeal Cookie with Chocolate and Peanut Butter</t>
  </si>
  <si>
    <t>Chocolate Oat Bar</t>
  </si>
  <si>
    <t>Oats &amp; Honey Granola Bars</t>
  </si>
  <si>
    <t>Fresh Fruit &amp; Oat Bar</t>
  </si>
  <si>
    <t>Soft Baked Oat Bar</t>
  </si>
  <si>
    <t>Oat Chocolate Bar</t>
  </si>
  <si>
    <t>Peanut Butter Oat Bar</t>
  </si>
  <si>
    <t>Chocolate Chip Oat Bar</t>
  </si>
  <si>
    <t>Peach Oat Bar</t>
  </si>
  <si>
    <t>Oats, Sugar, Raisins and Coconut Granola Bar</t>
  </si>
  <si>
    <t>Peanuts, Oats, Sugar and Wheat Germ Granola Bar</t>
  </si>
  <si>
    <t>Blueberry Blackberry Fruit &amp; Oat Bar</t>
  </si>
  <si>
    <t>Steel Cut Oat Bar - Apple Cinnamon</t>
  </si>
  <si>
    <t>Fiber Bars - Oats &amp; Chocolate</t>
  </si>
  <si>
    <t>Honey Oat Crunch Flax Plus Crunchy Granola Bars</t>
  </si>
  <si>
    <t>Lemon &amp; Walnuts Yogurt &amp; Oat Bar</t>
  </si>
  <si>
    <t>Steel Cut Oat Bar - Blueberry</t>
  </si>
  <si>
    <t>Cranberry Oat Bar</t>
  </si>
  <si>
    <t>Lemon Poppyseed Oat Bar</t>
  </si>
  <si>
    <t>Apricot Oat Bar</t>
  </si>
  <si>
    <t>Crunchy Granola Bars - Oats 'N Dark Chocolate</t>
  </si>
  <si>
    <t>Oatmeal Raisin Mini Bars</t>
  </si>
  <si>
    <t>Organic Honey &amp; Oat Bar</t>
  </si>
  <si>
    <t>Peanut Butter &amp; Oats Bars</t>
  </si>
  <si>
    <t>Banana Chocolate Chip Oat Bar</t>
  </si>
  <si>
    <t>Maple Pecan Oat Bar</t>
  </si>
  <si>
    <t>Chewy Chocolate Chip &amp; Oat Bar</t>
  </si>
  <si>
    <t>Cinnamon Raisin Oat Bar</t>
  </si>
  <si>
    <t>Strawberry Fruit &amp; Oat Bar</t>
  </si>
  <si>
    <t>Breakfast Oat Bar &amp; Yogurt (1200)</t>
  </si>
  <si>
    <t>Whole Grain Apple Raisin Oat Bar</t>
  </si>
  <si>
    <t>Banana &amp; Oats Muffin Bars</t>
  </si>
  <si>
    <t>Organic Crunchy Granola Bars - Oats &amp; Honey</t>
  </si>
  <si>
    <t>High Fiber Oats &amp; Peanut Butter Chewy Bars</t>
  </si>
  <si>
    <t>Chewy Oat &amp; Raisin Granola Bars</t>
  </si>
  <si>
    <t>Almond Butter Oat Bar</t>
  </si>
  <si>
    <t>High Fiber Oats &amp; Chocolate Chewy Bars</t>
  </si>
  <si>
    <t>Chewy Bars - Oats &amp; Strawberries with Almonds</t>
  </si>
  <si>
    <t>Crunchy Oats &amp; Honey Granola Bars</t>
  </si>
  <si>
    <t>Breakfast Oat Bar &amp; Yogurt (1500)</t>
  </si>
  <si>
    <t>Coconut Oat Bar</t>
  </si>
  <si>
    <t>Oats, Fruit and Nut Granola Bars</t>
  </si>
  <si>
    <t>Honey Oat Bar</t>
  </si>
  <si>
    <t>Crunch Granola Bar - Honey Oat</t>
  </si>
  <si>
    <t>Chewy Bars - Oats &amp; Caramel</t>
  </si>
  <si>
    <t>Oats &amp; Chocolate Fiber Chewy Bar</t>
  </si>
  <si>
    <t>Protein Snack Bar Blueberry Oat</t>
  </si>
  <si>
    <t>Greek Yogurt Apple Cinnamon Oat Bar</t>
  </si>
  <si>
    <t>Toasted Egg Bread Roll</t>
  </si>
  <si>
    <t>Egg Bread Roll</t>
  </si>
  <si>
    <t>Fruit Bread without Nuts</t>
  </si>
  <si>
    <t>Cheese Roll</t>
  </si>
  <si>
    <t>Cheese Bread</t>
  </si>
  <si>
    <t>Nut Bread</t>
  </si>
  <si>
    <t>Bread</t>
  </si>
  <si>
    <t>Toasted White Bread</t>
  </si>
  <si>
    <t>Toasted Challah Egg Bread</t>
  </si>
  <si>
    <t>Toasted High Protein Bread</t>
  </si>
  <si>
    <t>Hard Bread Sticks</t>
  </si>
  <si>
    <t>Toasted Whole Wheat Bread</t>
  </si>
  <si>
    <t>Toasted Multigrain Bread</t>
  </si>
  <si>
    <t>Toasted Triticale Bread</t>
  </si>
  <si>
    <t>Sunflower Meal Bread</t>
  </si>
  <si>
    <t>Gluten Free Bread</t>
  </si>
  <si>
    <t>90 Second Bread</t>
  </si>
  <si>
    <t>Puffed Corn and Oat Cereal</t>
  </si>
  <si>
    <t>Oat Cereal</t>
  </si>
  <si>
    <t>Strawberry Flavored Puffed Corn and Oat Cereal</t>
  </si>
  <si>
    <t>Corn, Whole Wheat and Rolled Oats Cereal</t>
  </si>
  <si>
    <t>Toasted Oat Cereal</t>
  </si>
  <si>
    <t>Whole Wheat Cereal</t>
  </si>
  <si>
    <t>Puffed Wheat Cereal Presweetened</t>
  </si>
  <si>
    <t>Frosted Oat Cereal with Marshmallows</t>
  </si>
  <si>
    <t>Chocolate Flavored Wheat Cereal</t>
  </si>
  <si>
    <t>Shredded Whole Wheat Cereal (Presweetened)</t>
  </si>
  <si>
    <t>Wheat and Oats Cereal Rice Corn with Fruit and Almonds</t>
  </si>
  <si>
    <t>Corn, Whole Wheat and Rolled Oats Cereal with Almonds</t>
  </si>
  <si>
    <t>Wheat and Barley Whole Wheat Cereal</t>
  </si>
  <si>
    <t>Whole Wheat Cereal (Fat Added in Cooking)</t>
  </si>
  <si>
    <t>Puffed Corn and Oat Flour Cereal (Presweetened)</t>
  </si>
  <si>
    <t>Wheat and Barley Whole Wheat Cereal (Fat Added in Cooking)</t>
  </si>
  <si>
    <t>Chocolate Flavored Frosted Puffed Corn Cereal</t>
  </si>
  <si>
    <t>Chocolate Wheat Cereal made with Milk</t>
  </si>
  <si>
    <t>Marshmallow and Peanut Butter Cookie with Oat Cereal</t>
  </si>
  <si>
    <t>Whole Wheat Cereal (Fat Not Added in Cooking)</t>
  </si>
  <si>
    <t>Cereal</t>
  </si>
  <si>
    <t>Puffed Wheat Cereal (Presweetened)</t>
  </si>
  <si>
    <t>Whole Wheat and Rolled Oats Cereal with Nuts and Fruit</t>
  </si>
  <si>
    <t>Sugar</t>
  </si>
  <si>
    <t>Chocolate Wheat Cereal (Fat Not Added in Cooking)</t>
  </si>
  <si>
    <t>Whole Wheat and Oats Cereal (with Walnuts and Fruit)</t>
  </si>
  <si>
    <t>Wheat and Barley Whole Wheat Cereal (Fat Not Added in Cooking)</t>
  </si>
  <si>
    <t>Frosted Oat Cereal (with Marshmallows)</t>
  </si>
  <si>
    <t>Baby Food Jarred Cereal</t>
  </si>
  <si>
    <t>Cereal Beverage</t>
  </si>
  <si>
    <t>Cereal (Cooked)</t>
  </si>
  <si>
    <t>Cream Style Yellow Corn</t>
  </si>
  <si>
    <t>Meatless Spaghetti with Tomato Sauce</t>
  </si>
  <si>
    <t>Spaghetti with Meat Sauce (Entree)</t>
  </si>
  <si>
    <t>Thin Spaghetti</t>
  </si>
  <si>
    <t>Spaghetti with Tomato Sauce and Meatballs</t>
  </si>
  <si>
    <t>Spaghetti Pasta</t>
  </si>
  <si>
    <t>Spaghetti (with Added Salt, Cooked)</t>
  </si>
  <si>
    <t>Whole Wheat Spaghetti</t>
  </si>
  <si>
    <t>Spaghetti with Tomato Sauce and Vegetables</t>
  </si>
  <si>
    <t>Spaghetti with Tomato Sauce and Chicken or Turkey</t>
  </si>
  <si>
    <t>Spaghetti with Meat Sauce (Regular)</t>
  </si>
  <si>
    <t>Thick Spaghetti Pasta</t>
  </si>
  <si>
    <t>Whole Wheat Spaghetti Noodles with Meat Sauce</t>
  </si>
  <si>
    <t>Enriched Spaghetti</t>
  </si>
  <si>
    <t>Dry Spaghetti</t>
  </si>
  <si>
    <t>Spaghetti with Meatballs</t>
  </si>
  <si>
    <t>Spaghetti with Italian Sausage</t>
  </si>
  <si>
    <t>Creamy Tomato &amp; Parmesan Spaghetti</t>
  </si>
  <si>
    <t>Spaghetti with Marinara (Regular)</t>
  </si>
  <si>
    <t>Spaghetti with Meat Sauce (Small)</t>
  </si>
  <si>
    <t>Spaghetti &amp; Meat Sauce</t>
  </si>
  <si>
    <t>Thin Spaghetti Pasta</t>
  </si>
  <si>
    <t>Spaghetti Noodles</t>
  </si>
  <si>
    <t>Spaghetti &amp; Meatballs (Regular)</t>
  </si>
  <si>
    <t>Spaghetti (Fat Added in Cooking)</t>
  </si>
  <si>
    <t>Spaghetti (Without Added Salt, Enriched, Cooked)</t>
  </si>
  <si>
    <t>Gluten Free Spaghetti Pasta</t>
  </si>
  <si>
    <t>Spaghetti Bolognese</t>
  </si>
  <si>
    <t>Dry Spaghetti (Protein Fortified, Enriched)</t>
  </si>
  <si>
    <t>Supergreens Thin Spaghetti</t>
  </si>
  <si>
    <t>8 Whole Grain Spaghetti Pasta</t>
  </si>
  <si>
    <t>Spaghetti with Meat Sauce</t>
  </si>
  <si>
    <t>Spaghetti Rings with Franks in Tomato Sauce</t>
  </si>
  <si>
    <t>Baked Spaghetti with Italian Sausage</t>
  </si>
  <si>
    <t>Whole Wheat Spaghetti (Fat Not Added in Cooking)</t>
  </si>
  <si>
    <t>SpaghettiO's Original</t>
  </si>
  <si>
    <t>Spaghetti Marinara with Sicilian Meatballs (Seniors)</t>
  </si>
  <si>
    <t>Spaghetti &amp; Meatballs</t>
  </si>
  <si>
    <t>Spaghetti with Chicken Parmesan</t>
  </si>
  <si>
    <t>Tomato Basil Spaghetti</t>
  </si>
  <si>
    <t>Hamburger Helper - Spaghetti</t>
  </si>
  <si>
    <t>Spaghetti with Italian Sausage &amp; Meat Sauce (Seniors)</t>
  </si>
  <si>
    <t>Spinach Spaghetti (Cooked)</t>
  </si>
  <si>
    <t>Classic Favorites Spaghetti with Meat Sauce</t>
  </si>
  <si>
    <t>Maria Cookies</t>
  </si>
  <si>
    <t>Marias Cookies</t>
  </si>
  <si>
    <t>Chocolate Maria Cookies</t>
  </si>
  <si>
    <t>Sugar Free Maria Cookies</t>
  </si>
  <si>
    <t>Maria Biscuits</t>
  </si>
  <si>
    <t>Marias Galletas Cookies</t>
  </si>
  <si>
    <t>Pollo Rosa Maria</t>
  </si>
  <si>
    <t>Puerto Rican Cookies (Mantecaditos Polvorones)</t>
  </si>
  <si>
    <t>No Bake Cookies</t>
  </si>
  <si>
    <t>Pollo Rosa Maria - Large</t>
  </si>
  <si>
    <t>Santa Maria Tri Tip</t>
  </si>
  <si>
    <t>Santa Maria Roast Salmon</t>
  </si>
  <si>
    <t>Bloody Mary or Maria</t>
  </si>
  <si>
    <t>Pollo Rosa Maria - Small</t>
  </si>
  <si>
    <t>Santa Maria Inspired Pork Roast</t>
  </si>
  <si>
    <t>Oatmeal Cookies</t>
  </si>
  <si>
    <t>Fortune Cookies</t>
  </si>
  <si>
    <t>Molasses Cookies</t>
  </si>
  <si>
    <t>Shortbread Cookies</t>
  </si>
  <si>
    <t>Oatmeal Cookies (Soft Type)</t>
  </si>
  <si>
    <t>Peanut Butter Sandwich Cookies</t>
  </si>
  <si>
    <t>Sugar Cookies (Special Dietary)</t>
  </si>
  <si>
    <t>Sugar Cookies (with Margarine)</t>
  </si>
  <si>
    <t>Animal Crackers Cookies</t>
  </si>
  <si>
    <t>Santa Maria Tri-tip Roast</t>
  </si>
  <si>
    <t>Santa Maria Beef Tri Tip</t>
  </si>
  <si>
    <t>Santa Maria Style Tri-Tip Roast</t>
  </si>
  <si>
    <t>Chocolate Chip Cookies (Soft Type)</t>
  </si>
  <si>
    <t>Chocolate Chip Cookies (with Margarine)</t>
  </si>
  <si>
    <t>Oatmeal Cookies (with Raisins)</t>
  </si>
  <si>
    <t>Sugar Cookies (Includes Vanilla)</t>
  </si>
  <si>
    <t>Butter Cookies (Unenriched)</t>
  </si>
  <si>
    <t>Chocolate Chip Cookies (Higher Fat)</t>
  </si>
  <si>
    <t>Peanut Butter Cookies</t>
  </si>
  <si>
    <t>Pecan Shortbread Cookies</t>
  </si>
  <si>
    <t>Sugar Cookies Dough</t>
  </si>
  <si>
    <t>Oatmeal Cookies (Without Raisins)</t>
  </si>
  <si>
    <t>Chocolate Chip Cookies</t>
  </si>
  <si>
    <t>Butter Cookies (Enriched)</t>
  </si>
  <si>
    <t>Oatmeal Cookies (Dry Mix)</t>
  </si>
  <si>
    <t>Raisin Cookies (Soft Type)</t>
  </si>
  <si>
    <t>Oatmeal Cookies (Special Dietary)</t>
  </si>
  <si>
    <t>Oatmeal Cookies (Fat Free)</t>
  </si>
  <si>
    <t>Club Crackers Original</t>
  </si>
  <si>
    <t>Multigrain Crackers</t>
  </si>
  <si>
    <t>Crackers - Fresh Stack</t>
  </si>
  <si>
    <t>Saltine Crackers</t>
  </si>
  <si>
    <t>Breton Multigrain Crackers</t>
  </si>
  <si>
    <t>Crackers Original</t>
  </si>
  <si>
    <t>Original Saltine Crackers</t>
  </si>
  <si>
    <t>Crackers</t>
  </si>
  <si>
    <t>Simple White Crackers</t>
  </si>
  <si>
    <t>Town House Original Light Buttery Crackers</t>
  </si>
  <si>
    <t>Wheat Thins Crackers - Original</t>
  </si>
  <si>
    <t>Crisp Gourmet Crackers</t>
  </si>
  <si>
    <t>Wheat Thins Crackers - Multi-Grain</t>
  </si>
  <si>
    <t>Toasteds Wheat Crackers</t>
  </si>
  <si>
    <t>Multi-Grain Club Crackers</t>
  </si>
  <si>
    <t>Town House Flatbread Crisps - Sea Salt &amp; Olive Oil</t>
  </si>
  <si>
    <t>Multi-seed Crackers</t>
  </si>
  <si>
    <t>Snack Cracker</t>
  </si>
  <si>
    <t>Premium Saltine Crackers Low Sodium</t>
  </si>
  <si>
    <t>Cheez-It Baked Snack Crackers</t>
  </si>
  <si>
    <t>Wheat &amp; Flaxseed Bite Size Crackers</t>
  </si>
  <si>
    <t>Reduced Fat Snack Cracker</t>
  </si>
  <si>
    <t>100% Whole Wheat Cracker</t>
  </si>
  <si>
    <t>Matzo Crackers</t>
  </si>
  <si>
    <t>Cheese Filled Sandwich Cracker</t>
  </si>
  <si>
    <t>Wheat Thins Crackers - 100 Calorie Packs</t>
  </si>
  <si>
    <t>Milk Crackers</t>
  </si>
  <si>
    <t>Cream Cheese &amp; Chives Crackers</t>
  </si>
  <si>
    <t>Saltines Crackers (Includes Oyster, Soda, Soup)</t>
  </si>
  <si>
    <t>Harvest Wheat Distinctive Crackers</t>
  </si>
  <si>
    <t>Cracker Crisps - Zesty Herb &amp; Parmesan</t>
  </si>
  <si>
    <t>Cheez-It Reduced Fat Crackers</t>
  </si>
  <si>
    <t>Cheez-It Duoz Zesty Queso Cheddar Blanco Snack Crackers</t>
  </si>
  <si>
    <t>Vegetable Crackers</t>
  </si>
  <si>
    <t>Crackers (with Peanut Butter Filling)</t>
  </si>
  <si>
    <t>Rice Cake Cracker</t>
  </si>
  <si>
    <t>All Natural Low Fat Wisecrackers Crackers - Roasted Garlic with Rosemary</t>
  </si>
  <si>
    <t>Low Fat Saltines Crackers</t>
  </si>
  <si>
    <t>100 Calorie Pack Multigrain Crackers</t>
  </si>
  <si>
    <t>Cheez-It Party Mix</t>
  </si>
  <si>
    <t>Whole Wheat Crackers (Low Salt)</t>
  </si>
  <si>
    <t>Wheat Crackers</t>
  </si>
  <si>
    <t>Reduced Fat Cheese Cracker</t>
  </si>
  <si>
    <t>Reduced Fat Light Buttery Flavor Town House Crackers</t>
  </si>
  <si>
    <t>Cheese Crackers (with Cheese Filling, Sandwich Type)</t>
  </si>
  <si>
    <t>Egg and Onion Matzo</t>
  </si>
  <si>
    <t>Marshmallow Graham Cracker</t>
  </si>
  <si>
    <t>Peanut Butter Crackers</t>
  </si>
  <si>
    <t>Lowfat Oats, Fruit and Nuts Granola Bar</t>
  </si>
  <si>
    <t>Chocolate Coated Granola Bar with Nuts</t>
  </si>
  <si>
    <t>Granola with Nuts</t>
  </si>
  <si>
    <t>Nuts &amp; Berries Granola Bar</t>
  </si>
  <si>
    <t>Organic Nuts &amp; Honey Granola</t>
  </si>
  <si>
    <t>Ancient Grains &amp; Nuts Granola</t>
  </si>
  <si>
    <t>Granola with Mixed Nuts</t>
  </si>
  <si>
    <t>Bountiful Morning Granola, Chocolate &amp; Nuts</t>
  </si>
  <si>
    <t>Crunchy Oat Granola Cookies - Mixed Nuts</t>
  </si>
  <si>
    <t>Hjalteroll Granola with Nuts and Berries</t>
  </si>
  <si>
    <t>Multi-Fit Granola with Mixed Nuts</t>
  </si>
  <si>
    <t>Soft Nut and Raisin Granola Bars</t>
  </si>
  <si>
    <t>Granola</t>
  </si>
  <si>
    <t>Homemade Granola</t>
  </si>
  <si>
    <t>Granola Cookie</t>
  </si>
  <si>
    <t>Brazil Nuts</t>
  </si>
  <si>
    <t>Chocolate Coated Granola Bar</t>
  </si>
  <si>
    <t>Nonfat Granola Bar</t>
  </si>
  <si>
    <t>Unroasted Macadamia Nuts</t>
  </si>
  <si>
    <t>Danish Pastry with Nuts</t>
  </si>
  <si>
    <t>Cheese with Nuts</t>
  </si>
  <si>
    <t>Vanilla Fudge with Nuts</t>
  </si>
  <si>
    <t>Soy Nuts</t>
  </si>
  <si>
    <t>Granola Bar with Rice Cereal</t>
  </si>
  <si>
    <t>Toasted Corn Nuts or Nuggets</t>
  </si>
  <si>
    <t>Mixed Nuts</t>
  </si>
  <si>
    <t>Coated with Non-Chocolate Coating Granola Bar</t>
  </si>
  <si>
    <t>Pistachio Nuts</t>
  </si>
  <si>
    <t>Beer Nuts</t>
  </si>
  <si>
    <t>Roasted Salted Cashew Nuts</t>
  </si>
  <si>
    <t>Roasted Macadamia Nuts</t>
  </si>
  <si>
    <t>Chocolate Fudge with Nuts</t>
  </si>
  <si>
    <t>Dried Lychee (Lychee Nuts)</t>
  </si>
  <si>
    <t>Chocolate Covered Nuts (Not Almonds or Peanuts)</t>
  </si>
  <si>
    <t>Chocolate Coated Granola Bar with Coconut</t>
  </si>
  <si>
    <t>Roasted Mixed Nuts</t>
  </si>
  <si>
    <t>Dry Roasted Mixed Nuts</t>
  </si>
  <si>
    <t>Pine Nuts (Pignolias)</t>
  </si>
  <si>
    <t>Carob Coated Nuts</t>
  </si>
  <si>
    <t>Lowfat Fruit and Nuts Yogurt</t>
  </si>
  <si>
    <t>Frosted Sweet Roll with Nuts</t>
  </si>
  <si>
    <t>Chocolate Coated Toffee with Nuts</t>
  </si>
  <si>
    <t>Roasted Unsalted Cashew Nuts</t>
  </si>
  <si>
    <t>Dry Roasted Cashew Nuts</t>
  </si>
  <si>
    <t>Honey Roasted Cashew Nuts</t>
  </si>
  <si>
    <t>Mixed Nuts in Shell</t>
  </si>
  <si>
    <t>Plain Pancakes</t>
  </si>
  <si>
    <t>Pancakes with Butter and Syrup</t>
  </si>
  <si>
    <t>Pancake Syrup</t>
  </si>
  <si>
    <t>Pancake</t>
  </si>
  <si>
    <t>Buttermilk Pancakes</t>
  </si>
  <si>
    <t>Pancake Syrup (with 2% Maple)</t>
  </si>
  <si>
    <t>Homestyle Pancakes</t>
  </si>
  <si>
    <t>Pancake Mix</t>
  </si>
  <si>
    <t>Buttermilk Complete Pancake &amp; Waffle Mix</t>
  </si>
  <si>
    <t>Original Pancake &amp; Baking Mix</t>
  </si>
  <si>
    <t>Pancakes</t>
  </si>
  <si>
    <t>Pancake Sauce</t>
  </si>
  <si>
    <t>Whole Wheat Pancakes</t>
  </si>
  <si>
    <t>Buttermilk Pancake</t>
  </si>
  <si>
    <t>Pancake &amp; Waffle Syrup</t>
  </si>
  <si>
    <t>Pancakes (Dry Mix, Includes Buttermilk)</t>
  </si>
  <si>
    <t>Gingerbread Pancake Mix</t>
  </si>
  <si>
    <t>Pumpkin Pancake &amp; Waffle Mix</t>
  </si>
  <si>
    <t>Protein Pancakes</t>
  </si>
  <si>
    <t>Pancake Breakfast</t>
  </si>
  <si>
    <t>Pancakes with Chocolate Chips</t>
  </si>
  <si>
    <t>Sugar Free Pancake Syrup</t>
  </si>
  <si>
    <t>Protein Pancake &amp; Waffle Mix</t>
  </si>
  <si>
    <t>Whole Wheat Buttermilk Pancake Mix</t>
  </si>
  <si>
    <t>Multigrain Pancake &amp; Waffle Mix</t>
  </si>
  <si>
    <t>Original Pancakes</t>
  </si>
  <si>
    <t>Whole Wheat Blend Pancake &amp; Waffle Mix</t>
  </si>
  <si>
    <t>Pancakes (Dry Mix)</t>
  </si>
  <si>
    <t>Honey Buckwheat Pancake &amp; Waffle Mix</t>
  </si>
  <si>
    <t>Cane and Corn Pancake Syrup</t>
  </si>
  <si>
    <t>Sour Dough Pancakes</t>
  </si>
  <si>
    <t>Pancakes and Sausage (Frozen Meal)</t>
  </si>
  <si>
    <t>Pancake Flavored Puffcorn</t>
  </si>
  <si>
    <t>Buckwheat Pancakes made with Skim Milk</t>
  </si>
  <si>
    <t>Pancake &amp; Waffle Mix</t>
  </si>
  <si>
    <t>Whole-Wheat Pancakes (Dry Mix, Prepared)</t>
  </si>
  <si>
    <t>Hearty Grain Pancake &amp; Waffle Mix</t>
  </si>
  <si>
    <t>Vegetable Pancakes</t>
  </si>
  <si>
    <t>Janssen &amp; Meyer Buttermilk Pancakes</t>
  </si>
  <si>
    <t>Sausage Rice Links and Whole Wheat Pancakes (Frozen Meal)</t>
  </si>
  <si>
    <t>Matcha Cherry Pancake (1500)</t>
  </si>
  <si>
    <t>Pancake Syrup (with 2% Maple and Added Potassium)</t>
  </si>
  <si>
    <t>Natural Simply Salted Popcorn</t>
  </si>
  <si>
    <t>Light Natural Popcorn</t>
  </si>
  <si>
    <t>All Natural Lite White Popcorn</t>
  </si>
  <si>
    <t>Air Popped Popcorn</t>
  </si>
  <si>
    <t>Natural Butter Popcorn</t>
  </si>
  <si>
    <t>Natural Butter Flavor Microwave Popcorn</t>
  </si>
  <si>
    <t>Popcorn Natural</t>
  </si>
  <si>
    <t>Natural 100 Calorie Popcorn Mini Bags</t>
  </si>
  <si>
    <t>Natural Microwave Popcorn</t>
  </si>
  <si>
    <t>Natural Flavor Popcorn</t>
  </si>
  <si>
    <t>Natural Lite Pop Microwave Popcorn</t>
  </si>
  <si>
    <t>Organic Natural Flavor Microwave Popcorn</t>
  </si>
  <si>
    <t>Naked Natural Lightly Salted Popcorn</t>
  </si>
  <si>
    <t>94% Fat Free Natural Popcorn</t>
  </si>
  <si>
    <t>Organic Popcorn</t>
  </si>
  <si>
    <t>Natural Lime &amp; Salt Popcorn</t>
  </si>
  <si>
    <t>Natural Flavor Microwave Popcorn</t>
  </si>
  <si>
    <t>All Natural Low Saturated Fat Popcorn</t>
  </si>
  <si>
    <t>White Cheddar Cheese Popcorn</t>
  </si>
  <si>
    <t>Natural Tender White Popcorn</t>
  </si>
  <si>
    <t>Premium Natural Flavor Microwave Popcorn</t>
  </si>
  <si>
    <t>Half Naked Popcorn with Hint of Olive Oil</t>
  </si>
  <si>
    <t>Buffalo Ranch Popcorn</t>
  </si>
  <si>
    <t>Buffalo Style Popcorn Chicken</t>
  </si>
  <si>
    <t>Popcorn Cake</t>
  </si>
  <si>
    <t>94% Fat Free Microwave Popcorn</t>
  </si>
  <si>
    <t>White Popcorn</t>
  </si>
  <si>
    <t>Air Popped  Popcorn</t>
  </si>
  <si>
    <t>Yellow Popcorn</t>
  </si>
  <si>
    <t>Lowfat Popcorn Popped in Oil</t>
  </si>
  <si>
    <t>Popcorn Chicken</t>
  </si>
  <si>
    <t>Microwave Popcorn</t>
  </si>
  <si>
    <t>White Cheddar Popcorn</t>
  </si>
  <si>
    <t>Crunchy Popcorn Shrimp</t>
  </si>
  <si>
    <t>Microwave Kettle Corn Popcorn</t>
  </si>
  <si>
    <t>White Cheddar Popcorn Seasoning</t>
  </si>
  <si>
    <t>Nacho Cheddar Cheese Popcorn Seasoning</t>
  </si>
  <si>
    <t>Natural Cheese</t>
  </si>
  <si>
    <t>Lowfat Low Sodium Popcorn Popped in Oil</t>
  </si>
  <si>
    <t>Natural Flavor Malted Milk</t>
  </si>
  <si>
    <t>Jenny's Cuisine Natural Muesli</t>
  </si>
  <si>
    <t>Cheddar or American Type Natural Cheese</t>
  </si>
  <si>
    <t>Natural Flavor Malted Milk (with Skim Milk)</t>
  </si>
  <si>
    <t>Flavored Popcorn</t>
  </si>
  <si>
    <t>Buttered Air Popped Popcorn</t>
  </si>
  <si>
    <t>Buttered Popcorn Popped in Oil</t>
  </si>
  <si>
    <t>Unbuttered Popcorn Popped in Oil</t>
  </si>
  <si>
    <t>Fried Whole Wheat Puri or Poori Bread (Indian Puffed Bread)</t>
  </si>
  <si>
    <t>Macaroni or Noodles with Cheese (Boxed Mix with Cheese Sauce)</t>
  </si>
  <si>
    <t>98% Fat Free Lowfat Bread</t>
  </si>
  <si>
    <t>Toasted 100% Whole Wheat Bread</t>
  </si>
  <si>
    <t>100% Whole Wheat Pita Bread</t>
  </si>
  <si>
    <t>Toasted Multigrain Bread with Raisins</t>
  </si>
  <si>
    <t>Cuban Bread</t>
  </si>
  <si>
    <t>Batter Bread</t>
  </si>
  <si>
    <t>Onion Bread</t>
  </si>
  <si>
    <t>Pumpernickel Bread</t>
  </si>
  <si>
    <t>Sesame Bread</t>
  </si>
  <si>
    <t>Black Bread</t>
  </si>
  <si>
    <t>Barley Bread</t>
  </si>
  <si>
    <t>Buckwheat Bread</t>
  </si>
  <si>
    <t>Soy Bread</t>
  </si>
  <si>
    <t>Keto Bread</t>
  </si>
  <si>
    <t>Toasted Bread</t>
  </si>
  <si>
    <t>White Bread</t>
  </si>
  <si>
    <t>Sweetpotato Bread</t>
  </si>
  <si>
    <t>Bread Stuffing</t>
  </si>
  <si>
    <t>Bread Stick</t>
  </si>
  <si>
    <t>Rye Bread</t>
  </si>
  <si>
    <t>Multigrain Bread</t>
  </si>
  <si>
    <t>Triticale Bread</t>
  </si>
  <si>
    <t>Rice Bread</t>
  </si>
  <si>
    <t>Pumpkin Bread</t>
  </si>
  <si>
    <t>Zucchini Bread</t>
  </si>
  <si>
    <t>Almond Bread</t>
  </si>
  <si>
    <t>Toasted White Bread (Home Recipe or Bakery)</t>
  </si>
  <si>
    <t>Toasted White with Whole Wheat Swirl Bread</t>
  </si>
  <si>
    <t>Toasted Reduced Calorie High Fiber Italian Bread</t>
  </si>
  <si>
    <t>100% Whole Wheat Bread with Raisins</t>
  </si>
  <si>
    <t>Toasted Wheat or Cracked Wheat Pita Bread</t>
  </si>
  <si>
    <t>Reduced Calorie High Fiber Multigrain Bread</t>
  </si>
  <si>
    <t>Toasted Sour Dough Bread</t>
  </si>
  <si>
    <t>Texas Toast White Enriched Bread</t>
  </si>
  <si>
    <t>Texas Toast Bread</t>
  </si>
  <si>
    <t>Toasted Oat Bran Bread (Reduced Calorie)</t>
  </si>
  <si>
    <t>Honey Wheat Toast</t>
  </si>
  <si>
    <t>Mixed Grain Bread (Includes Whole Grain and 7 Grain)</t>
  </si>
  <si>
    <t>Toasted Rye Bread</t>
  </si>
  <si>
    <t>Toasted Reduced Calorie High Fiber Rye Bread</t>
  </si>
  <si>
    <t>Oven Baked Italian Toast</t>
  </si>
  <si>
    <t>Toasted 100% Whole Wheat Bread (Home Recipe or Bakery)</t>
  </si>
  <si>
    <t>Toasted Reduced Calorie High Fiber White Bread</t>
  </si>
  <si>
    <t>Toasted Mixed Grain Bread (Includes Whole Grain and 7 Grain)</t>
  </si>
  <si>
    <t>Toasted Potato Bread</t>
  </si>
  <si>
    <t>Toasted Oat Bran Bread</t>
  </si>
  <si>
    <t>Toasted Pumpernickel Bread</t>
  </si>
  <si>
    <t>Low Fat French Toast</t>
  </si>
  <si>
    <t>Toasted White Bead (No Salt)</t>
  </si>
  <si>
    <t>Toasted French or Vienna Bread (Includes Sourdough)</t>
  </si>
  <si>
    <t>French Toast</t>
  </si>
  <si>
    <t>Toasted 100% Whole Wheat English Muffin with Raisins</t>
  </si>
  <si>
    <t>Toasted Protein Bread (Includes Gluten)</t>
  </si>
  <si>
    <t>Melba Toast</t>
  </si>
  <si>
    <t>Texas Toast</t>
  </si>
  <si>
    <t>Toasted Bagel</t>
  </si>
  <si>
    <t>Toasted Wheat English Muffins</t>
  </si>
  <si>
    <t>Toasted Wheat Bread (Includes Wheat Berry)</t>
  </si>
  <si>
    <t>Petits Toasts</t>
  </si>
  <si>
    <t>Toasted 100% Whole Wheat Roll (Home Recipe or Bakery)</t>
  </si>
  <si>
    <t>Garlic Texas Toast</t>
  </si>
  <si>
    <t>Rye Melba Toast (Includes Pumpernickel)</t>
  </si>
  <si>
    <t>Toasted Milk and Honey Bread</t>
  </si>
  <si>
    <t>Toasted Raisin Bread</t>
  </si>
  <si>
    <t>Toasted Reduced Calorie High Fiber Oat Bran Bread</t>
  </si>
  <si>
    <t>Toasted French or Vienna Bread</t>
  </si>
  <si>
    <t>Plain French Toast</t>
  </si>
  <si>
    <t>Toasted Pita Bread</t>
  </si>
  <si>
    <t>Toasted Whole What French or Vienna Bread (Home Recipe or Bakery)</t>
  </si>
  <si>
    <t>Texas Cheese Toast with Garlic</t>
  </si>
  <si>
    <t>Toasted Reduced Calorie High Fiber Multigrain Bread</t>
  </si>
  <si>
    <t>Russet Potatoes (Flesh and Skin)</t>
  </si>
  <si>
    <t>Potatoes (Flesh Without Skin, Without Salt, Boiled)</t>
  </si>
  <si>
    <t>Boiled Potato</t>
  </si>
  <si>
    <t>Baby Yukon Gold Potatoes</t>
  </si>
  <si>
    <t>Potatoes</t>
  </si>
  <si>
    <t>Roasted Potato (Fat Added in Cooking)</t>
  </si>
  <si>
    <t>Potato (with or Without Peel)</t>
  </si>
  <si>
    <t>Baked Potato (Peel Not Eaten)</t>
  </si>
  <si>
    <t>Baked Potato (Peel Eaten, Fat Added in Cooking)</t>
  </si>
  <si>
    <t>Baked Potato (Peel Eaten)</t>
  </si>
  <si>
    <t>Red Potatoes (Flesh and Skin)</t>
  </si>
  <si>
    <t>Potatoes (Flesh, with Salt, Boiled)</t>
  </si>
  <si>
    <t>Roasted Potato (Fat Not Added in Cooking)</t>
  </si>
  <si>
    <t>Diced Potatoes with Onion</t>
  </si>
  <si>
    <t>Red Baby Potatoes</t>
  </si>
  <si>
    <t>Mashed Potato (from Fresh)</t>
  </si>
  <si>
    <t>Home Fries with Green or Red Peppers and Onions</t>
  </si>
  <si>
    <t>Boiled Potato (Fat Added in Cooking)</t>
  </si>
  <si>
    <t>White Potatoes (Flesh and Skin)</t>
  </si>
  <si>
    <t>White Potatoes (Flesh and Skin, Baked)</t>
  </si>
  <si>
    <t>Baked Potato (Peel Eaten, Fat Not Added in Cooking)</t>
  </si>
  <si>
    <t>Deep Fried Potato French Fries (from Fresh)</t>
  </si>
  <si>
    <t>Boiled Potato (without Peel, Fat Not Added in Cooking)</t>
  </si>
  <si>
    <t>Hash Brown Shredded Potato Patties</t>
  </si>
  <si>
    <t>Russet Potatoes (Flesh and Skin, Baked)</t>
  </si>
  <si>
    <t>Potato French Fries</t>
  </si>
  <si>
    <t>Potatoes (Flesh, Without Salt, Baked)</t>
  </si>
  <si>
    <t>Potato (Flesh and Skin)</t>
  </si>
  <si>
    <t>Mashed Potato made with Milk, Fat and Cheese (from Fresh)</t>
  </si>
  <si>
    <t>Home Fries</t>
  </si>
  <si>
    <t>Red Potato Wedges</t>
  </si>
  <si>
    <t>Baked Potato Stuffed with Chili (Peel Eaten)</t>
  </si>
  <si>
    <t>Low Sodium Boiled Potato (without Peel, Fat Added in Cooking, Canned)</t>
  </si>
  <si>
    <t>Potato Soup (Prepared with Water)</t>
  </si>
  <si>
    <t>Potato Wedges</t>
  </si>
  <si>
    <t>Baked Potato Stuffed with Sour Cream (Peel Not Eaten)</t>
  </si>
  <si>
    <t>Puerto Rican Style Potato and Ham Fritters (Frituras De Papa Y Jamon)</t>
  </si>
  <si>
    <t>Potato Chips (Salted)</t>
  </si>
  <si>
    <t>Cooked Potato with Ham and Cheese</t>
  </si>
  <si>
    <t>Stuffed Baked Potato (Peel Not Eaten)</t>
  </si>
  <si>
    <t>Mashed Potato made with Milk, Sour Cream and/or Cream Cheese (from Fresh)</t>
  </si>
  <si>
    <t>Plain Baked Potato</t>
  </si>
  <si>
    <t>Baked Potato Stuffed with Sour Cream (Peel Eaten)</t>
  </si>
  <si>
    <t>Potato Sticks</t>
  </si>
  <si>
    <t>Baked Potato Stuffed with Cheese (Peel Not Eaten)</t>
  </si>
  <si>
    <t>Baked Potato Stuffed with Meat in Cream Sauce (Peel Eaten)</t>
  </si>
  <si>
    <t>Vegetable Beef Soup with Noodles or Pasta (Home Recipe)</t>
  </si>
  <si>
    <t>Pasta Fagioli Soup</t>
  </si>
  <si>
    <t>Chunky Style Vegetable Soup with Pasta</t>
  </si>
  <si>
    <t>Pasta Fagioli Soup (Bowl)</t>
  </si>
  <si>
    <t>Cheeseburger Soup</t>
  </si>
  <si>
    <t>Pasta Soup Mix with Chicken Flavor</t>
  </si>
  <si>
    <t>Organic Creamy Tomato &amp; Bunny Pasta Soup</t>
  </si>
  <si>
    <t>Vegan White Bean &amp; Pasta Soup</t>
  </si>
  <si>
    <t>Lemon Cream Pasta with Capers</t>
  </si>
  <si>
    <t>Tuscan Meatball with Farfalle Pasta Soup</t>
  </si>
  <si>
    <t>Chicken Noodle with Wheat Pasta Soup</t>
  </si>
  <si>
    <t>Hearty Chicken, Vegetable &amp; Pasta Soup</t>
  </si>
  <si>
    <t>Tomato Based Pasta Soup</t>
  </si>
  <si>
    <t>Chicken &amp; Pasta Soup</t>
  </si>
  <si>
    <t>Pasta e Fagioli Soup</t>
  </si>
  <si>
    <t>Italian Sausage with Pasta &amp; Pepperoni Soup</t>
  </si>
  <si>
    <t>Chicken with Pasta Soup</t>
  </si>
  <si>
    <t>Traditional Pasta Fazool Neapolitan Bean Soup</t>
  </si>
  <si>
    <t>Homestyle Chicken &amp; Pasta Soup</t>
  </si>
  <si>
    <t>Tomato Basil Pasta Soup</t>
  </si>
  <si>
    <t>Chicken Vegetable Pasta Soup</t>
  </si>
  <si>
    <t>Tomato Based Star Pasta Soup</t>
  </si>
  <si>
    <t>Roasted Chicken &amp; Rotini Pasta Soup</t>
  </si>
  <si>
    <t>Beef with Pasta Soup</t>
  </si>
  <si>
    <t>Chicken with Star-Shaped Pasta Soup (Condensed, Canned)</t>
  </si>
  <si>
    <t>Select Harvest Roasted Chicken with Rotini &amp; Penne Pasta Soup</t>
  </si>
  <si>
    <t>Puerto Rican Style Lamb, Pasta and Vegetable Soup</t>
  </si>
  <si>
    <t>Select Harvest Healthy Request Chicken with Whole Grain Pasta Soup</t>
  </si>
  <si>
    <t>Chicken Flavored Pasta Soup Mix</t>
  </si>
  <si>
    <t>Pasta E Fagioli Soup</t>
  </si>
  <si>
    <t>Noodle Soup</t>
  </si>
  <si>
    <t>Pasta Fagioli Soup (Cup)</t>
  </si>
  <si>
    <t>Star Pasta &amp; Chicken Soup</t>
  </si>
  <si>
    <t>Organic Pasta &amp; 3 Bean Soup</t>
  </si>
  <si>
    <t>Bunny Pasta &amp; Chicken Broth Soup</t>
  </si>
  <si>
    <t>Select Harvest Italian Sausage with Pasta &amp; Pepperoni Soup</t>
  </si>
  <si>
    <t>Penne Pasta with Chicken in a Citrus Vinaigrette (Low-Fat)</t>
  </si>
  <si>
    <t>Spicy Sausage &amp; Pasta</t>
  </si>
  <si>
    <t>Tuna Skroodle Pasta Salad</t>
  </si>
  <si>
    <t>Italian Style Wedding Soup (Meatballs &amp; Spinach in Chicken Broth with Acini De Pepe Pasta)</t>
  </si>
  <si>
    <t>Reduced Sodium Vegetable Noodle Soup (Prepared with Water or Ready-to-Serve, Canned)</t>
  </si>
  <si>
    <t>Chunky Grilled Chicken with Vegetables &amp; Pasta Soup</t>
  </si>
  <si>
    <t>Cooked Vegetable and Pasta Combinations with Cream or Cheese Sauce (Broccoli, Pasta, Carrots, Corn, Zucchini, Peppers, Cauliflower and Peas)</t>
  </si>
  <si>
    <t>Tom Yum Soup</t>
  </si>
  <si>
    <t>Baked Pasta</t>
  </si>
  <si>
    <t>Flavored Pasta</t>
  </si>
  <si>
    <t>Pasta with Vegetables</t>
  </si>
  <si>
    <t>Pasta with Meat Sauce</t>
  </si>
  <si>
    <t>Flour Tortilla</t>
  </si>
  <si>
    <t>8" Flour Soft Taco (10 ct)</t>
  </si>
  <si>
    <t>Tortilla</t>
  </si>
  <si>
    <t>Mission Burrito 10" Flour Tortilla</t>
  </si>
  <si>
    <t>Corn Tortillas</t>
  </si>
  <si>
    <t>6" Flour Tortillas</t>
  </si>
  <si>
    <t>Flour Tortillas (Fajita Size)</t>
  </si>
  <si>
    <t>10" Flour Tortillas</t>
  </si>
  <si>
    <t>Carb Balance Tortillas</t>
  </si>
  <si>
    <t>Soft Taco Low Carb Tortillas</t>
  </si>
  <si>
    <t>Low Carb Tortillas</t>
  </si>
  <si>
    <t>Whole Wheat Tortilla Wraps</t>
  </si>
  <si>
    <t>Flour Burrito De Harina Tortillas</t>
  </si>
  <si>
    <t>Flour Tortillas (51g)</t>
  </si>
  <si>
    <t>Multi Grain Low in Carbs Gourmet Tortillas</t>
  </si>
  <si>
    <t>Fajita Flour Tortillas</t>
  </si>
  <si>
    <t>White Corn Tortilla</t>
  </si>
  <si>
    <t>Reduced Carb Whole Wheat Flour Tortillas</t>
  </si>
  <si>
    <t>Sundried Tomato Basil Tortilla Wraps</t>
  </si>
  <si>
    <t>Flour Tortillas Soft Taco Size</t>
  </si>
  <si>
    <t>Flour Tortillas (Super Size)</t>
  </si>
  <si>
    <t>Flour Tortillas</t>
  </si>
  <si>
    <t>Low Carb Whole Wheat Tortilla</t>
  </si>
  <si>
    <t>Soft Tortilla Wrap Whole Grain White</t>
  </si>
  <si>
    <t>Spinach &amp; Herbs Flour Tortillas</t>
  </si>
  <si>
    <t>Tortillas</t>
  </si>
  <si>
    <t>Corn Tortilla</t>
  </si>
  <si>
    <t>Whole Wheat Low Carb High Fiber Tortillas</t>
  </si>
  <si>
    <t>Nachos with Beef and Cheese</t>
  </si>
  <si>
    <t>Mole Poblano (Sauce)</t>
  </si>
  <si>
    <t>Chicken Enchilada (Diet Frozen Meal)</t>
  </si>
  <si>
    <t>Flour Taco Shell</t>
  </si>
  <si>
    <t>Burrito with Beef and Beans</t>
  </si>
  <si>
    <t>Nachos with Beef, Beans and Cheese</t>
  </si>
  <si>
    <t>Enchilada with Chicken and Cheese in Tomato- Based Sauce</t>
  </si>
  <si>
    <t>Flauta with Chicken</t>
  </si>
  <si>
    <t>Lowfat Tortilla Corn Chips (Unsalted)</t>
  </si>
  <si>
    <t>Burrito with Chicken</t>
  </si>
  <si>
    <t>Burrito with Beef (No Beans)</t>
  </si>
  <si>
    <t>Beef Enchilada with Chili Gravy, Rice and Refried Beans (Frozen Meal)</t>
  </si>
  <si>
    <t>Burrito with Pork and Beans</t>
  </si>
  <si>
    <t>Cheese Enchilada (Frozen Meal)</t>
  </si>
  <si>
    <t>Soft Taco with Chicken, Cheese and Lettuce</t>
  </si>
  <si>
    <t>Meatless Enchilada with Cheese</t>
  </si>
  <si>
    <t>Nachos with Beef, Beans, Cheese and Sour Cream</t>
  </si>
  <si>
    <t>Taco Flour Tortillas</t>
  </si>
  <si>
    <t>Meatless Burrito with Rice, Beans, Cheese, Sour Cream, Lettuce, Tomato and Guacamole</t>
  </si>
  <si>
    <t>Meatless Chimichanga with Beans, Cheese, Lettuce and Tomato</t>
  </si>
  <si>
    <t>Fat Free Flour Tortillas</t>
  </si>
  <si>
    <t>Enriched Elbow Macaroni Pasta</t>
  </si>
  <si>
    <t>Elbow Pasta</t>
  </si>
  <si>
    <t>Elbow Macaroni Pasta</t>
  </si>
  <si>
    <t>Macaroni or Pasta Salad</t>
  </si>
  <si>
    <t>Healthy Carb Elbow Pasta</t>
  </si>
  <si>
    <t>Quinoa Elbow Pasta</t>
  </si>
  <si>
    <t>Brown Rice Elbow Pasta</t>
  </si>
  <si>
    <t>Macaroni or Pasta Salad with Egg</t>
  </si>
  <si>
    <t>Pow! Black Bean Elbow Pasta</t>
  </si>
  <si>
    <t>Pasta or Macaroni Salad with Meat</t>
  </si>
  <si>
    <t>Elbows</t>
  </si>
  <si>
    <t>PLUS Elbows Multigrain Pasta</t>
  </si>
  <si>
    <t>100% Whole Wheat Elbow Pasta</t>
  </si>
  <si>
    <t>Whole Wheat Elbow Pasta</t>
  </si>
  <si>
    <t>Pasta with Carbonara Sauce</t>
  </si>
  <si>
    <t>Veggie Pasta Twisted Elbows</t>
  </si>
  <si>
    <t>Pasta with Marinara Sauce</t>
  </si>
  <si>
    <t>Organic Brown Rice Elbow Pasta</t>
  </si>
  <si>
    <t>Shrimp and Pasta Garden Salad</t>
  </si>
  <si>
    <t>Pasta with Cheese and Meat Sauce</t>
  </si>
  <si>
    <t>Whole Wheat Pasta with Meat Sauce</t>
  </si>
  <si>
    <t>Flavored Rice and Pasta Mixture</t>
  </si>
  <si>
    <t>Smart Taste Elbows Pasta</t>
  </si>
  <si>
    <t>Pasta with Pesto Sauce</t>
  </si>
  <si>
    <t>Elbow Macaroni</t>
  </si>
  <si>
    <t>Chicken Pasta</t>
  </si>
  <si>
    <t>Meatless Pasta with Tomato Sauce</t>
  </si>
  <si>
    <t>Macaroni or Pasta Salad with Cheese</t>
  </si>
  <si>
    <t>Elbows Pasta</t>
  </si>
  <si>
    <t>Macaroni or Pasta Salad with Shrimp</t>
  </si>
  <si>
    <t>100% Whole Wheat Elbow Macaroni</t>
  </si>
  <si>
    <t>Macaroni or Pasta Salad with Chicken</t>
  </si>
  <si>
    <t>Meat Filled Pasta with Gravy (Canned)</t>
  </si>
  <si>
    <t>Macaroni or Pasta Salad with Tuna</t>
  </si>
  <si>
    <t>Macaroni or Pasta Salad with Crab Meat</t>
  </si>
  <si>
    <t>Cooked Vegetable Combinations with Pasta</t>
  </si>
  <si>
    <t>Macaroni or Pasta Salad with Tuna and Egg</t>
  </si>
  <si>
    <t>Meatless Pasta with Cheese and Tomato Sauce</t>
  </si>
  <si>
    <t>Pasta with Tomato Sauce and Cheese (Canned)</t>
  </si>
  <si>
    <t>Meatless Whole Wheat Pasta with Tomato Sauce</t>
  </si>
  <si>
    <t>Reduced Sodium Flavored Rice and Pasta Mixture</t>
  </si>
  <si>
    <t>Tetrazzini Pasta (Dry Mix, Prepared with Water)</t>
  </si>
  <si>
    <t>Oven Baked Corn Tostadas</t>
  </si>
  <si>
    <t>Baked or Broiled Tuna</t>
  </si>
  <si>
    <t>Taco or Tostada with Chicken, Cheese, Lettuce, Tomato and Salsa</t>
  </si>
  <si>
    <t>Baked Egg</t>
  </si>
  <si>
    <t>Baked Beans</t>
  </si>
  <si>
    <t>Broiled or Baked Beef Steak</t>
  </si>
  <si>
    <t>Cooked Yellow Corn (from Fresh)</t>
  </si>
  <si>
    <t>Cooked Yellow and White Corn</t>
  </si>
  <si>
    <t>Cream Style Yellow Corn (Canned)</t>
  </si>
  <si>
    <t>Taco or Tostada with Beef, Cheese and Lettuce</t>
  </si>
  <si>
    <t>Taco or Tostada with Beef, Cheese, Lettuce, Tomato and Salsa</t>
  </si>
  <si>
    <t>Taco or Tostada with Fish, Lettuce, Tomato and Salsa</t>
  </si>
  <si>
    <t>Meatless Taco or Tostada with Beans, Lettuce, Tomato and Salsa</t>
  </si>
  <si>
    <t>Taco or Tostada with Beef, Lettuce, Tomato and Salsa</t>
  </si>
  <si>
    <t>Oatmeal Cookie Dough (Baked)</t>
  </si>
  <si>
    <t>Oat Bran Cookie</t>
  </si>
  <si>
    <t>Muffins Old Fashioned Instant Oatmeal - Oatmeal Raisin Cookie</t>
  </si>
  <si>
    <t>Smart Oat Bar - Cookie Dough</t>
  </si>
  <si>
    <t>Soft Oatmeal Raisin Cookies</t>
  </si>
  <si>
    <t>Oatmeal Cookie Dough</t>
  </si>
  <si>
    <t>Oatmeal Cookie Oat Creamer</t>
  </si>
  <si>
    <t>Organic Oatmeal Cookies</t>
  </si>
  <si>
    <t>Oatmeal Chocolate Chip Walnut Cookies</t>
  </si>
  <si>
    <t>Smart Oat Bar - Sugar Cookie with M&amp;Ms</t>
  </si>
  <si>
    <t>Chocolate Cookie (made with Oatmeal and Coconut)</t>
  </si>
  <si>
    <t>Cookie Dough Fat Bomb</t>
  </si>
  <si>
    <t>Oatmeal Sandwich Cookie with Peanut Butter and Jelly Filling</t>
  </si>
  <si>
    <t>Stila Oat Cookie Bar with Fruit Filling - Blueberry</t>
  </si>
  <si>
    <t>Stila Oat Cookie Bar with Fruit Filling - Strawberry</t>
  </si>
  <si>
    <t>Oat Breakfast Cookies</t>
  </si>
  <si>
    <t>Salty Oat Cookie</t>
  </si>
  <si>
    <t>Oatmeal Cranberry Cookies</t>
  </si>
  <si>
    <t>Oat Cookies with Honey Nuts</t>
  </si>
  <si>
    <t>Oat Granola Cookies - Raisin</t>
  </si>
  <si>
    <t>Oat Cookies with Chocolate Chips</t>
  </si>
  <si>
    <t>Chocolate Chip Cookie Dough Fat Bomb</t>
  </si>
  <si>
    <t>Oat Granola Cookies - Mixed Berry</t>
  </si>
  <si>
    <t>Dark Chocolate &amp; Oats Granola Cookies</t>
  </si>
  <si>
    <t>Oat Granola Cookies - Apple &amp; Cinnamon</t>
  </si>
  <si>
    <t>Crunchy Oat Granola Cookies - Mixed Berry</t>
  </si>
  <si>
    <t>Oatmega Cookie - Peanut Butter</t>
  </si>
  <si>
    <t>LifeStyle Cranberry Citrus Oat Crunch Cookies</t>
  </si>
  <si>
    <t>Scotch Oatmeal Cookie</t>
  </si>
  <si>
    <t>Chocolate Chip Protein Cookie</t>
  </si>
  <si>
    <t>Mini Oatmeal Cookies</t>
  </si>
  <si>
    <t>Chili Pot Pie with Beans</t>
  </si>
  <si>
    <t>Pot Roast with Mashed Potatoes &amp; Green Beans</t>
  </si>
  <si>
    <t>Cooked Dry Pink Beans (Fat Not Added in Cooking)</t>
  </si>
  <si>
    <t>Cooked Tomato and Lima Beans (Fat Not Added in Cooking)</t>
  </si>
  <si>
    <t>Cooked String Beans (Fat Not Added in Cooking)</t>
  </si>
  <si>
    <t>Cooked Yellow String Beans (Fat Not Added in Cooking)</t>
  </si>
  <si>
    <t>Cooked Green Beans and Potatoes (Fat Not Added in Cooking)</t>
  </si>
  <si>
    <t>Cooked Green String Beans with Pinto Beans (Fat Not Added in Cooking)</t>
  </si>
  <si>
    <t>Cooked Mixed Vegetables (Corn, Lima Beans, Peas, Green Beans and Carrots, Fat Not Added in Cooking)</t>
  </si>
  <si>
    <t>Low Sodium Cooked Mixed Vegetables (Corn, Lima Beans, Peas, Green Beans and Carrots, Canned, Fat Not Added in Cooking)</t>
  </si>
  <si>
    <t>Cooked String Beans (from Canned, Fat Not Added in Cooking)</t>
  </si>
  <si>
    <t>Pot Roast</t>
  </si>
  <si>
    <t>Fava Beans (In Pod)</t>
  </si>
  <si>
    <t>Cooked Fava Beans (Fat Not Added in Cooking)</t>
  </si>
  <si>
    <t>Cooked Dry Red Kidney Beans (Fat Not Added in Cooking)</t>
  </si>
  <si>
    <t>Cooked Cowpeas with Snap Beans (Fat Not Added in Cooking)</t>
  </si>
  <si>
    <t>Cooked Green Beans with Spaetzel (Fat Not Added in Cooking)</t>
  </si>
  <si>
    <t>Cooked Dry White Beans (Fat Not Added in Cooking)</t>
  </si>
  <si>
    <t>Fat Not Added in Cooking Cooked Mungo Beans</t>
  </si>
  <si>
    <t>Cooked String Beans (from Fresh, Fat Not Added in Cooking)</t>
  </si>
  <si>
    <t>Cooked String Beans (from Frozen, Fat Not Added in Cooking)</t>
  </si>
  <si>
    <t>Cooked Mixed Vegetables (Corn, Lima Beans, Peas, Green Beans and Carrots, from Canned, Fat Not Added in Cooking)</t>
  </si>
  <si>
    <t>Cooked Dry Beans (Fat Not Added in Cooking)</t>
  </si>
  <si>
    <t>Cooked Dry Lima Beans (Fat Not Added in Cooking)</t>
  </si>
  <si>
    <t>Cooked Immature Lima Beans (Fat Not Added in Cooking)</t>
  </si>
  <si>
    <t>Cooked Green String Beans (Fat Not Added in Cooking)</t>
  </si>
  <si>
    <t>Cooked Green String Beans (from Canned, Fat Not Added in Cooking)</t>
  </si>
  <si>
    <t>Cooked Yellow String Beans (from Fresh, Fat Not Added in Cooking)</t>
  </si>
  <si>
    <t>Cooked Yellow String Beans (from Frozen, Fat Not Added in Cooking)</t>
  </si>
  <si>
    <t>Cooked Immature Lima Beans (from Canned, Fat Not Added in Cooking)</t>
  </si>
  <si>
    <t>Cooked Green String Beans with Tomatoes (Fat Not Added in Cooking)</t>
  </si>
  <si>
    <t>Cooked Vegetable Combination (Green Beans, Broccoli, Onions and Mushrooms, Fat Not Added in Cooking)</t>
  </si>
  <si>
    <t>Pot Sticker</t>
  </si>
  <si>
    <t>Cooked Mixed Vegetables (Corn, Lima Beans, Peas, Green Beans and Carrots, from Frozen, Fat Not Added in Cooking)</t>
  </si>
  <si>
    <t>Low Sodium Cooked Immature Lima Beans (Fat Not Added in Cooking, Canned)</t>
  </si>
  <si>
    <t>Beef Pot Pie</t>
  </si>
  <si>
    <t>Ham Pot Pie</t>
  </si>
  <si>
    <t>Vegetarian Pot Pie</t>
  </si>
  <si>
    <t>Mississippi Pot Roast</t>
  </si>
  <si>
    <t>Cooked Dry or Black, Brown or Bayo Beans (Fat Not Added in Cooking)</t>
  </si>
  <si>
    <t>Cooked Pinto, Calico or Red Beans (Fat Not Added in Cooking)</t>
  </si>
  <si>
    <t>Low Sodium Cooked Green String Beans (Fat Not Added in Cooking, Canned)</t>
  </si>
  <si>
    <t>Cooked Immature Lima Beans (from Frozen, Fat Not Added in Cooking)</t>
  </si>
  <si>
    <t>Cooked Yellow String Beans (from Canned, Fat Not Added in Cooking)</t>
  </si>
  <si>
    <t>Cooked Green String Beans with Chickpeas (Fat Not Added in Cooking)</t>
  </si>
  <si>
    <t>Puerto Rican Style Stuffed Pot Roast Gravy</t>
  </si>
  <si>
    <t>Tuna Pot Pie</t>
  </si>
  <si>
    <t>Chicken Pot Pie</t>
  </si>
  <si>
    <t>Cooked Immature Lima Beans (from Fresh, Fat Not Added in Cooking)</t>
  </si>
  <si>
    <t>Cooked Green String Beans (from Fresh, Fat Not Added in Cooking)</t>
  </si>
  <si>
    <t>Chickpeas</t>
  </si>
  <si>
    <t>Cooked Dry Chickpeas (Fat Not Added in Cooking)</t>
  </si>
  <si>
    <t>Cooked Dry Chickpeas</t>
  </si>
  <si>
    <t>Cooked Dry Chickpeas (Fat Added in Cooking)</t>
  </si>
  <si>
    <t>Chickpea Gnocchi</t>
  </si>
  <si>
    <t>Chickpeas (Garbanzo Beans, Bengal Gram) (Mature Seeds, Without Salt, Cooked, Boiled)</t>
  </si>
  <si>
    <t>Moroccan Style Chicken with Chickpeas</t>
  </si>
  <si>
    <t>Chickpea Masala</t>
  </si>
  <si>
    <t>Chickpea Rotini</t>
  </si>
  <si>
    <t>Chickpea Salad</t>
  </si>
  <si>
    <t>Chickpea Snacks</t>
  </si>
  <si>
    <t>Chickpea Veggie Salad</t>
  </si>
  <si>
    <t>Chickpea Miso</t>
  </si>
  <si>
    <t>Chickpea Casarecce</t>
  </si>
  <si>
    <t>Chickpeas (Garbanzo Beans, Bengal Gram) (Mature Seeds)</t>
  </si>
  <si>
    <t>Chickpea Pasta Mac &amp; Cheese</t>
  </si>
  <si>
    <t>Chicken &amp; Harissa Chickpeas</t>
  </si>
  <si>
    <t>Chickpea Sweet Potato Burger</t>
  </si>
  <si>
    <t>Chickpea &amp; Cilantro Tortilla</t>
  </si>
  <si>
    <t>Chickpea Falafel</t>
  </si>
  <si>
    <t>Chickpea Penne</t>
  </si>
  <si>
    <t>Puerto Rican Style Chickpeas Stewed with Pig's Feet (Garbanzos Guisados Con Patitos De Cerdo)</t>
  </si>
  <si>
    <t>Golden Chickpea Stew</t>
  </si>
  <si>
    <t>Chickpea Chips</t>
  </si>
  <si>
    <t>Chickpea Snacks - Barbeque</t>
  </si>
  <si>
    <t>Chickpeas (Garbanzo Beans, Bengal Gram) (Mature Seeds, Canned)</t>
  </si>
  <si>
    <t>Chickpea Rice</t>
  </si>
  <si>
    <t>Organic Chickpea Spaghetti</t>
  </si>
  <si>
    <t>Almond Chickpea Cookie Dough</t>
  </si>
  <si>
    <t>Spinach and Chickpeas (Fat Added)</t>
  </si>
  <si>
    <t>Chickpea Curry with Rice</t>
  </si>
  <si>
    <t>Chickpea Butter</t>
  </si>
  <si>
    <t>Chickpea Veggie Crisps</t>
  </si>
  <si>
    <t>Chickpea Spaghetti</t>
  </si>
  <si>
    <t>Chickpea Puffs</t>
  </si>
  <si>
    <t>Falafel Chickpea Balls</t>
  </si>
  <si>
    <t>Chickpea Flour</t>
  </si>
  <si>
    <t>Cooked Fava Beans</t>
  </si>
  <si>
    <t>Cooked Dry Beans</t>
  </si>
  <si>
    <t>Cooked Green String Beans with Mushroom Sauce</t>
  </si>
  <si>
    <t>Cooked Green String Beans</t>
  </si>
  <si>
    <t>Cooked Yellow String Beans</t>
  </si>
  <si>
    <t>Cooked Dry White Beans</t>
  </si>
  <si>
    <t>Cooked Yellow String Beans (Canned)</t>
  </si>
  <si>
    <t>Cooked Green String Beans (from Fresh)</t>
  </si>
  <si>
    <t>Rice with Beans</t>
  </si>
  <si>
    <t>Cooked String Beans (from Canned, Fat Added in Cooking)</t>
  </si>
  <si>
    <t>Cooked Immature Lima Beans with Mushroom Sauce (from Fresh)</t>
  </si>
  <si>
    <t>Cooked Green Beans and Potatoes</t>
  </si>
  <si>
    <t>Rice with Beans and Pork</t>
  </si>
  <si>
    <t>Cooked Pinto, Calico or Red Beans</t>
  </si>
  <si>
    <t>Cooked Lentils</t>
  </si>
  <si>
    <t>Cooked Lentils (Fat Not Added in Cooking)</t>
  </si>
  <si>
    <t>Lentils</t>
  </si>
  <si>
    <t>Steamed Lentils</t>
  </si>
  <si>
    <t>Cooked Lentils (Fat Added in Cooking)</t>
  </si>
  <si>
    <t>Dry Lentils</t>
  </si>
  <si>
    <t>Madras Lentils</t>
  </si>
  <si>
    <t>Lentils (Mature Seeds, with Salt, Cooked, Boiled)</t>
  </si>
  <si>
    <t>Curried Lentils</t>
  </si>
  <si>
    <t>Rice &amp; Lentils</t>
  </si>
  <si>
    <t>Pink Lentils</t>
  </si>
  <si>
    <t>Green Lentils</t>
  </si>
  <si>
    <t>Mandras Lentils</t>
  </si>
  <si>
    <t>Dal Makhani</t>
  </si>
  <si>
    <t>Brown Lentil Soup</t>
  </si>
  <si>
    <t>Petite French Green Lentils</t>
  </si>
  <si>
    <t>Ginger Lentil Rice</t>
  </si>
  <si>
    <t>Canned Lentils</t>
  </si>
  <si>
    <t>Pardina Lentils</t>
  </si>
  <si>
    <t>Red Lentils</t>
  </si>
  <si>
    <t>Barley &amp; Lentils</t>
  </si>
  <si>
    <t>Dal Fry</t>
  </si>
  <si>
    <t>Organic Black Lentils</t>
  </si>
  <si>
    <t>All Natural Vegan Bengal Lentils</t>
  </si>
  <si>
    <t>Curried Lentils on Cumin Flavored Basmati Rice</t>
  </si>
  <si>
    <t>Organic Green Lentils</t>
  </si>
  <si>
    <t>Sprouted Green Lentils</t>
  </si>
  <si>
    <t>Dahi Vada</t>
  </si>
  <si>
    <t>Jodhpur Lentils</t>
  </si>
  <si>
    <t>Dal Tadka</t>
  </si>
  <si>
    <t>Small Whole Green Lentils</t>
  </si>
  <si>
    <t>Lentil Loaf</t>
  </si>
  <si>
    <t>Macaroni or Noodles with Beans or Lentils and Tomato Sauce</t>
  </si>
  <si>
    <t>Soy Sauce</t>
  </si>
  <si>
    <t>Reduced Sodium Soy Sauce</t>
  </si>
  <si>
    <t>Soy Milk</t>
  </si>
  <si>
    <t>Soy Meal (Defatted, Crude Protein Basis)</t>
  </si>
  <si>
    <t>Soy Protein Concentrate (Produced By Acid Wash)</t>
  </si>
  <si>
    <t>Defatted Soy Flour</t>
  </si>
  <si>
    <t>Chocolate Soy Milk</t>
  </si>
  <si>
    <t>Soy Sauce (Made From Hydrolyzed Vegetable Protein)</t>
  </si>
  <si>
    <t>Soybeans (Mature Seeds)</t>
  </si>
  <si>
    <t>Meal Replacement or Supplement with Soy</t>
  </si>
  <si>
    <t>Green Soybeans</t>
  </si>
  <si>
    <t>Defatted Soy Meal</t>
  </si>
  <si>
    <t>Ready-to-Drink Soy Milk</t>
  </si>
  <si>
    <t>Dry Roasted Soybeans (Mature Seeds)</t>
  </si>
  <si>
    <t>Soy Protein Concentrate (By Alcohol Extraction)</t>
  </si>
  <si>
    <t>Vermicelli (Made From Soy)</t>
  </si>
  <si>
    <t>Soy Flour (Full Fat, Crude Protein Basis)</t>
  </si>
  <si>
    <t>Soy Sauce (Shoyu) (Low Sodium)</t>
  </si>
  <si>
    <t>Roasted Soy Flour (Full Fat, Crude Protein Basis)</t>
  </si>
  <si>
    <t>Infant Formula (Good Start Essentials Soy, with Iron, from Powder)</t>
  </si>
  <si>
    <t>Soy Paste</t>
  </si>
  <si>
    <t>Soy Protein Isolate (Potassium Type)</t>
  </si>
  <si>
    <t>Soybean Meal</t>
  </si>
  <si>
    <t>Soy Flour (Full Fat)</t>
  </si>
  <si>
    <t>Soybeans (Mature Seeds, Sprouted)</t>
  </si>
  <si>
    <t>Soybean Imitation Mayonnaise</t>
  </si>
  <si>
    <t>Soy Flour (Low Fat, Crude Protein Basis)</t>
  </si>
  <si>
    <t>Soy Sauce (Tamari)</t>
  </si>
  <si>
    <t>Soy Chorizo</t>
  </si>
  <si>
    <t>Soy Burger</t>
  </si>
  <si>
    <t>Infant Formula (Good Start Essentials Soy, with Iron, from Concentrate)</t>
  </si>
  <si>
    <t>Soy Protein Concentrate (Crude, Protein Basis, Produced By Acid Wash)</t>
  </si>
  <si>
    <t>Roasted Soybeans (Mature Seeds, No Salt Added)</t>
  </si>
  <si>
    <t>Soy Milk (Calcium Fortified)</t>
  </si>
  <si>
    <t>Infant Formula with Iron America's Store Brand Soy (Prepared From Powder)</t>
  </si>
  <si>
    <t>Soy Yogurt</t>
  </si>
  <si>
    <t>Soy Flour (Defatted, Crude Protein Basis)</t>
  </si>
  <si>
    <t>Soy Flour (Low Fat)</t>
  </si>
  <si>
    <t>Roasted Soy Flour (Full Fat)</t>
  </si>
  <si>
    <t>Soy Sauce (Shoyu)</t>
  </si>
  <si>
    <t>Soybean Oil</t>
  </si>
  <si>
    <t>Soy Protein Isolate</t>
  </si>
  <si>
    <t>Roasted Soybeans (Mature Seeds, Salted)</t>
  </si>
  <si>
    <t>Infant Formula with Iron America's Store Brand Soy (Prepared From Liquid Concentrate)</t>
  </si>
  <si>
    <t>Soy Protein Isolate (Crude Protein Basis, Potassium Type)</t>
  </si>
  <si>
    <t>Soybeans (Mature Seeds, Stir-Fried, Cooked)</t>
  </si>
  <si>
    <t>Canola and Soybean Oil</t>
  </si>
  <si>
    <t>Soybean (Curd Cheese)</t>
  </si>
  <si>
    <t>Soybean Oil Mayonnaise</t>
  </si>
  <si>
    <t>Low Fat Milk</t>
  </si>
  <si>
    <t>Lowfat Milk</t>
  </si>
  <si>
    <t>Low-Fat Milk - Small</t>
  </si>
  <si>
    <t>Low-Fat Milk - Large</t>
  </si>
  <si>
    <t>Milk Low Fat</t>
  </si>
  <si>
    <t>Low Fat Oat Milk</t>
  </si>
  <si>
    <t>1% Low Fat Milk</t>
  </si>
  <si>
    <t>Organic Low Fat Milk</t>
  </si>
  <si>
    <t>Chocolate Low Fat Milk</t>
  </si>
  <si>
    <t>Low Fat Chocolate Milk</t>
  </si>
  <si>
    <t>Low Fat Goat Milk</t>
  </si>
  <si>
    <t>Low Fat 1% Milk</t>
  </si>
  <si>
    <t>Low Fat Milk 1%</t>
  </si>
  <si>
    <t>2% Low Fat Milk</t>
  </si>
  <si>
    <t>Low Fat Strawberry Milk</t>
  </si>
  <si>
    <t>Low Fat Powdered Milk</t>
  </si>
  <si>
    <t>Banana Low Fat Milk</t>
  </si>
  <si>
    <t>Cream Style Salmon Soup</t>
  </si>
  <si>
    <t>Cream Style White Corn</t>
  </si>
  <si>
    <t>Cream Style Corn</t>
  </si>
  <si>
    <t>Cream Style Corn (Canned)</t>
  </si>
  <si>
    <t>Cream Style White Corn (Canned)</t>
  </si>
  <si>
    <t>Puerto Rican Style Cream Rice (made with Milk and Sugar)</t>
  </si>
  <si>
    <t>Puerto Rican Style Rice Flour Cream (Majarete, Manjar Blanco)</t>
  </si>
  <si>
    <t>Cream Style Yellow Corn (from Canned, Fat Added in Cooking)</t>
  </si>
  <si>
    <t>Cream Style Yellow Corn (Fat Added in Cooking)</t>
  </si>
  <si>
    <t>Japanese Style Pickled Cabbage</t>
  </si>
  <si>
    <t>Oriental Style Plum Sauce</t>
  </si>
  <si>
    <t>Chantilly Cream</t>
  </si>
  <si>
    <t>Chunky Style Chicken Noodle Soup</t>
  </si>
  <si>
    <t>Puerto Rican Style Pineapple Candy</t>
  </si>
  <si>
    <t>Coconut Cream Pie</t>
  </si>
  <si>
    <t>Ice Cream Filled Crepe</t>
  </si>
  <si>
    <t>Cream of Shrimp Soup</t>
  </si>
  <si>
    <t>Whipped Heavy Cream (Sweetened)</t>
  </si>
  <si>
    <t>Cream Substitute (Liquid)</t>
  </si>
  <si>
    <t>Cream Substitute (Powdered)</t>
  </si>
  <si>
    <t>Reduced Fat Sour Cream</t>
  </si>
  <si>
    <t>Imitation Sour Cream (Nondairy)</t>
  </si>
  <si>
    <t>Soft Serve Ice Cream</t>
  </si>
  <si>
    <t>Ice Cream Cone</t>
  </si>
  <si>
    <t>Ice Cream Sundae Cone</t>
  </si>
  <si>
    <t>Light Ice Cream Sandwich</t>
  </si>
  <si>
    <t>Regular Cream Cheese  Spread</t>
  </si>
  <si>
    <t>Cream Cheese Shrimp Dip</t>
  </si>
  <si>
    <t>Cream of Pumpkin Soup</t>
  </si>
  <si>
    <t>Keto Cream Cheese Pancakes</t>
  </si>
  <si>
    <t>Fried Ice Cream</t>
  </si>
  <si>
    <t>German Style Potato Salad</t>
  </si>
  <si>
    <t>Hawaiian Style Pickled Vegetables</t>
  </si>
  <si>
    <t>Chunky Style Vegetable Soup</t>
  </si>
  <si>
    <t>Light Cream</t>
  </si>
  <si>
    <t>Sour Cream</t>
  </si>
  <si>
    <t>Cream Soda</t>
  </si>
  <si>
    <t>Ice Cream Sundae (with Whipped Cream)</t>
  </si>
  <si>
    <t>Puerto Rican Style Stewed White Beans</t>
  </si>
  <si>
    <t>Puerto Rican Style Codfish Fritter (Bacalaito)</t>
  </si>
  <si>
    <t>Puerto Rican Style Stewed Salmon (Salmon Guisado)</t>
  </si>
  <si>
    <t>Puerto Rican Style Breaded Brains (Sesos Rebosados)</t>
  </si>
  <si>
    <t>Puerto Rican Style Stewed Variety Meats (Gandinga)</t>
  </si>
  <si>
    <t>Puerto Rican Style Chicken or Turkey Fricassee</t>
  </si>
  <si>
    <t>Puerto Rican Style Stewed Chitterlings (Cuajo Guisado)</t>
  </si>
  <si>
    <t>Puerto Rican Style Codfish Soup with Noodles</t>
  </si>
  <si>
    <t>Puerto Rican Style Beef Stew Gravy</t>
  </si>
  <si>
    <t>Whole Dry Milk</t>
  </si>
  <si>
    <t>Nonfat Dry Milk</t>
  </si>
  <si>
    <t>Milk</t>
  </si>
  <si>
    <t>High Calorie Milk Beverage Powder</t>
  </si>
  <si>
    <t>Whole Powdered Goat Milk</t>
  </si>
  <si>
    <t>Cocoa Powder with Nonfat Dry Milk and Low Calorie Sweetener (Dry Mix)</t>
  </si>
  <si>
    <t>Protein Supplement Powder</t>
  </si>
  <si>
    <t>Chocolate Milk Beverage with Nonfat Dry Milk and Low Calorie Sweetener (Water Added)</t>
  </si>
  <si>
    <t>Chocolate Malted Milk (with Skim Milk)</t>
  </si>
  <si>
    <t>Whipped Cream Substitute (from Powder)</t>
  </si>
  <si>
    <t>Chocolate Milk Beverage with Nonfat Dry Milk and Low Calorie Sweetener (High Calcium, Water Added)</t>
  </si>
  <si>
    <t>Puerto Rican Style Milk Dessert or Milk Candy (Dulce De Leche)</t>
  </si>
  <si>
    <t>Made From Powdered Mix Noncarbonated Root Beer (with Sugar)</t>
  </si>
  <si>
    <t>Cocoa Powder</t>
  </si>
  <si>
    <t>Chocolate Pudding with Milk (Dry Milk)</t>
  </si>
  <si>
    <t>Coffee with Skim Milk</t>
  </si>
  <si>
    <t>Powdered Protein Supplement</t>
  </si>
  <si>
    <t>Dessert Topping (Powdered with 1/2 Cup Milk)</t>
  </si>
  <si>
    <t>Nonfat Lactose Reduced Milk (Calcium Fortified)</t>
  </si>
  <si>
    <t>Cereal with Milk</t>
  </si>
  <si>
    <t>Lowfat or Nonfat Dry Milk</t>
  </si>
  <si>
    <t>Chocolate Milk Beverage with Nonfat Dry Milk and Low Calorie Sweetener (Dry Mix)</t>
  </si>
  <si>
    <t>Nutrient Supplement Powder</t>
  </si>
  <si>
    <t>Protein Powder</t>
  </si>
  <si>
    <t>Chocolate Milk Shake (with Skim Milk, Flavors Other Than Chocolate)</t>
  </si>
  <si>
    <t>Sugar Substitute (Sugar-Aspartame Blend, Dry Powder)</t>
  </si>
  <si>
    <t>Cornstarch with Milk (Eaten as Cereal, 2 Tbsp Cornstarch in 2-1/2 Cups Milk)</t>
  </si>
  <si>
    <t>Instant Breakfast Powder (with Milk and Low Calorie Sweetener)</t>
  </si>
  <si>
    <t>Powdered Coconut Milk</t>
  </si>
  <si>
    <t>Milk Beverage with Whole Milk (Flavors Other Than Chocolate)</t>
  </si>
  <si>
    <t>Milk Beverage with Sugar, Dry Milk and Egg White Powder (Dry Mix)</t>
  </si>
  <si>
    <t>Milk Beverage with Nonfat Dry Milk and Low Calorie Sweetener (Flavors Other Than Chocolate, Water Added)</t>
  </si>
  <si>
    <t>Instant Breakfast Powder (with Milk)</t>
  </si>
  <si>
    <t>Instant Breakfast Powder</t>
  </si>
  <si>
    <t>Coffee with Whitener and Low Calorie Sweetener (Dry Instant Powder)</t>
  </si>
  <si>
    <t>Chocolate Milk Shake (with Skim Milk)</t>
  </si>
  <si>
    <t>Diet Beverage Powder (Reconstituted with Skim Milk)</t>
  </si>
  <si>
    <t>Chocolate Malted Milk (with Skim Milk, Fortified)</t>
  </si>
  <si>
    <t>Fruit Flavored Concentrate with Sugar and Vitamin C Added (Dry Powder)</t>
  </si>
  <si>
    <t>Goat's Milk</t>
  </si>
  <si>
    <t>Whole Milk Chocolate Milk</t>
  </si>
  <si>
    <t>Instant Coffee (Dry Powder)</t>
  </si>
  <si>
    <t>Coffee (Dry Instant Powder)</t>
  </si>
  <si>
    <t>Protein Meal Replacement Powder</t>
  </si>
  <si>
    <t>All Natural Yogurt - Plain</t>
  </si>
  <si>
    <t>Natural Yogurt Light</t>
  </si>
  <si>
    <t>Greek Style Natural Yogurt</t>
  </si>
  <si>
    <t>All Natural Nonfat Yogurt - Plain</t>
  </si>
  <si>
    <t>Blended Vanilla Nonfat Greek Yogurt</t>
  </si>
  <si>
    <t>Organic Strawberry Yogurt</t>
  </si>
  <si>
    <t>CARBmaster Vanilla Yogurt (Container)</t>
  </si>
  <si>
    <t>Natural Plain Yogurt</t>
  </si>
  <si>
    <t>Yogurt Natural con Endulzantes</t>
  </si>
  <si>
    <t>Balkan Style Natural Plain Yogurt (Container)</t>
  </si>
  <si>
    <t>Natural Yogurt Spread</t>
  </si>
  <si>
    <t>All Natural Vanilla Yogurt</t>
  </si>
  <si>
    <t>All Natural Yogurt</t>
  </si>
  <si>
    <t>All Natural Yogurt - Cherry</t>
  </si>
  <si>
    <t>All Natural Yogurt - Strawberry</t>
  </si>
  <si>
    <t>Yogurt Pretzels</t>
  </si>
  <si>
    <t>Naturals Lowfat Yogurt</t>
  </si>
  <si>
    <t>All Natural Greek Vanilla Yogurt</t>
  </si>
  <si>
    <t>All Natural Yogurt - Vanilla</t>
  </si>
  <si>
    <t>Whole Milk Yogurt</t>
  </si>
  <si>
    <t>All Natural Greek Plain Yogurt</t>
  </si>
  <si>
    <t>All Natural Yogurt - Blueberry</t>
  </si>
  <si>
    <t>All Natural Yogurt - Peach</t>
  </si>
  <si>
    <t>Organic Vanilla Yogurt Cream Top</t>
  </si>
  <si>
    <t>Organic Greek Whole Milk Plain Yogurt</t>
  </si>
  <si>
    <t>All Natural Plain Yogurt</t>
  </si>
  <si>
    <t>Organic Plain Yogurt Cream Top</t>
  </si>
  <si>
    <t>0% Fat All Natural Greek Yogurt - Plain</t>
  </si>
  <si>
    <t>0% Fat All Natural Greek Yogurt - Blueberry</t>
  </si>
  <si>
    <t>All Natural Yogurt - Coffee</t>
  </si>
  <si>
    <t>Natural Vanilla Yogurt Pretzels</t>
  </si>
  <si>
    <t>All Natural Nonfat Vanilla Yogurt</t>
  </si>
  <si>
    <t>All Natural Lowfat Yogurt - Lemon</t>
  </si>
  <si>
    <t>All Natural Lowfat Yogurt - Plain</t>
  </si>
  <si>
    <t>All Natural Lowfat Yogurt - Vanilla</t>
  </si>
  <si>
    <t>All Natural Greek Strawberry Yogurt</t>
  </si>
  <si>
    <t>All Natural Nonfat Plain Greek Yogurt</t>
  </si>
  <si>
    <t>0% Fat All Natural Greek Yogurt - Vanilla</t>
  </si>
  <si>
    <t>0% Fat All Natural Greek Yogurt - Strawberry</t>
  </si>
  <si>
    <t>Blueberry Yogurt with 100% Natural Lowfat Granola</t>
  </si>
  <si>
    <t>Raspberry Yogurt with 100% Natural Lowfat Granola</t>
  </si>
  <si>
    <t>Reduced Fat Natural Plain Blended Sweetened Yogurt</t>
  </si>
  <si>
    <t>Strawberry Yogurt with 100% Natural Lowfat Granola</t>
  </si>
  <si>
    <t>Light Strawberry Yogurt with 100% Natural Lowfat Granola</t>
  </si>
  <si>
    <t>100 Calorie Yogurt - Strawberry with 100% Natural Lowfat Granola</t>
  </si>
  <si>
    <t>All Natural Nonfat Greek Yogurt with Fruit On The Bottom - Blueberry</t>
  </si>
  <si>
    <t>All Natural Nonfat Greek Yogurt with Fruit On The Bottom - Strawberry</t>
  </si>
  <si>
    <t>CARBmaster Cultured Dairy Blend Vanilla</t>
  </si>
  <si>
    <t>Greek Nonfat Yogurt - Peach</t>
  </si>
  <si>
    <t>Instant Breakfast Essentials - Rich Milk Chocolate (Packet)</t>
  </si>
  <si>
    <t>Evaporated Milk</t>
  </si>
  <si>
    <t>Instant Breakfast Essentials - Rich Milk Chocolate (Bottle)</t>
  </si>
  <si>
    <t>Breakfast Essentials High Protein - Rich Milk Chocolate</t>
  </si>
  <si>
    <t>Nonfat Dry Milk Powder</t>
  </si>
  <si>
    <t>Original Malted Milk</t>
  </si>
  <si>
    <t>Chocolate Malted Milk</t>
  </si>
  <si>
    <t>Fat Free Evaporated Milk</t>
  </si>
  <si>
    <t>Evaporated Low-Fat 2% Milk</t>
  </si>
  <si>
    <t>Instant Breakfast Essentials No Sugar Added - Rich Milk Chocolate</t>
  </si>
  <si>
    <t>Skim Milk Powder</t>
  </si>
  <si>
    <t>Lactose Free Evaporated Milk</t>
  </si>
  <si>
    <t>Instant Breakfast Essentials No Sugar Added - Rich Milk Chocolate (Bottle)</t>
  </si>
  <si>
    <t>Fruit &amp; Yogurt Cereal</t>
  </si>
  <si>
    <t>Fruit &amp; Yogurt Awake Cereal</t>
  </si>
  <si>
    <t>Vitality Cereal Fruit &amp; Yogurt</t>
  </si>
  <si>
    <t>Special K Fruit &amp; Yogurt Cereal</t>
  </si>
  <si>
    <t>Special K Fruit &amp; Yogurt Cereal (Container)</t>
  </si>
  <si>
    <t>Special K Grab 'n Go Cereal Packs - Fruit &amp; Yogurt</t>
  </si>
  <si>
    <t>Lowfat Fruit Variety Yogurt</t>
  </si>
  <si>
    <t>Cheesecake with Fruit (with Yogurt)</t>
  </si>
  <si>
    <t>Fruit Flavored Puffed Rice Cereal</t>
  </si>
  <si>
    <t>Nonfat Fruit Variety Yogurt</t>
  </si>
  <si>
    <t>Fruit Variety Yogurt</t>
  </si>
  <si>
    <t>Fruit and Nuts Yogurt</t>
  </si>
  <si>
    <t>Kellogg's Fruit Harvest Cereal</t>
  </si>
  <si>
    <t>Whole Milk Fruit Variety Yogurt</t>
  </si>
  <si>
    <t>Yogurt</t>
  </si>
  <si>
    <t>Lowfat Fruit Variety Yogurt (Sweetened with Low Calorie Sweetener)</t>
  </si>
  <si>
    <t>Frozen Yogurt</t>
  </si>
  <si>
    <t>Yogurt Dressing</t>
  </si>
  <si>
    <t>Lowfat Cereal Crust Breakfast Bar with Fruit Filling</t>
  </si>
  <si>
    <t>Plain Yogurt</t>
  </si>
  <si>
    <t>Lowfat Plain Yogurt</t>
  </si>
  <si>
    <t>Whole Milk Chocolate Yogurt</t>
  </si>
  <si>
    <t>Chocolate-Coated Frozen Yogurt</t>
  </si>
  <si>
    <t>Mayonnaise (made with Yogurt)</t>
  </si>
  <si>
    <t>Whole Milk Plain Yogurt</t>
  </si>
  <si>
    <t>Nonfat Plain Yogurt</t>
  </si>
  <si>
    <t>Yogurt Covered Almonds</t>
  </si>
  <si>
    <t>Fruit Yogurt (Nonfat)</t>
  </si>
  <si>
    <t>Nonfat Fruit Variety Yogurt (Sweetened with Low Calorie Sweetener)</t>
  </si>
  <si>
    <t>Fat Free Cereal Crust Breakfast Bar with Fruit Filling</t>
  </si>
  <si>
    <t>Lowfat Chocolate Frozen Yogurt Cone</t>
  </si>
  <si>
    <t>Yogurt Chips</t>
  </si>
  <si>
    <t>Chocolate Yogurt</t>
  </si>
  <si>
    <t>Greek Yogurt</t>
  </si>
  <si>
    <t>Mueslix Cereal</t>
  </si>
  <si>
    <t>Instant Cereal</t>
  </si>
  <si>
    <t>Fruit Croissant</t>
  </si>
  <si>
    <t>Alfalfa Seeds (Sprouted)</t>
  </si>
  <si>
    <t>Alfalfa Sprouts</t>
  </si>
  <si>
    <t>Toasted Sprouted Wheat Bread</t>
  </si>
  <si>
    <t>Sprouted Wheat Bread</t>
  </si>
  <si>
    <t>Lentils (Sprouted)</t>
  </si>
  <si>
    <t>Kidney Beans (Sprouted)</t>
  </si>
  <si>
    <t>Wheat (Sprouted)</t>
  </si>
  <si>
    <t>Peas (Mature Seeds, Sprouted)</t>
  </si>
  <si>
    <t>Mung Beans (Mature Seeds, Sprouted)</t>
  </si>
  <si>
    <t>Radish Seeds (Sprouted)</t>
  </si>
  <si>
    <t>Navy Beans (Mature Seeds, Sprouted)</t>
  </si>
  <si>
    <t>Pinto Beans (Mature Seeds, Sprouted)</t>
  </si>
  <si>
    <t>Navy Beans (Mature Seeds, Sprouted, Without Salt, Drained, Cooked, Boiled)</t>
  </si>
  <si>
    <t>Mung Beans (Mature Seeds, Sprouted, with Salt, Drained, Cooked, Boiled)</t>
  </si>
  <si>
    <t>Navy Beans (Mature Seeds, Sprouted, with Salt, Drained, Cooked, Boiled)</t>
  </si>
  <si>
    <t>Lentils (Sprouted, Without Salt, Drained, Cooked, Boiled)</t>
  </si>
  <si>
    <t>Lentils (Sprouted, with Salt, Stir-Fried, Cooked)</t>
  </si>
  <si>
    <t>Mung Beans (Mature Seeds, Sprouted, Stir Fried, Cooked)</t>
  </si>
  <si>
    <t>Peas (Mature Seeds, Sprouted, Without Salt, Drained, Cooked, Boiled)</t>
  </si>
  <si>
    <t>Pinto Beans (Mature Seeds, Sprouted, Without Salt, Drained, Cooked, Boiled)</t>
  </si>
  <si>
    <t>Soybeans (Mature Seeds, Sprouted, with Salt, Stir-Fried, Cooked)</t>
  </si>
  <si>
    <t>Mung Beans (Mature Seeds, Sprouted, Without Salt, Drained, Cooked, Boiled)</t>
  </si>
  <si>
    <t>Mung Beans (Mature Seeds, Sprouted, Drained Solids, Canned)</t>
  </si>
  <si>
    <t>Peas (Mature Seeds, Sprouted, with Salt, Drained, Cooked, Boiled)</t>
  </si>
  <si>
    <t>Soybeans (Mature Seeds, Sprouted, with Salt, Steamed, Cooked)</t>
  </si>
  <si>
    <t>Pinto Beans (Mature Seeds, Sprouted, with Salt, Frozen, Drained, Cooked, Boiled)</t>
  </si>
  <si>
    <t>Organic Alfalfa Sprouts</t>
  </si>
  <si>
    <t>Sprouted Almond Butter</t>
  </si>
  <si>
    <t>Sprouted Quinoa</t>
  </si>
  <si>
    <t>Sprouted Tofu</t>
  </si>
  <si>
    <t>Sprouted Almonds</t>
  </si>
  <si>
    <t>Sprouted Hummus</t>
  </si>
  <si>
    <t>Sprouted Protein</t>
  </si>
  <si>
    <t>Sprouted Seven Grain Bread</t>
  </si>
  <si>
    <t>Organic Daily Bread with Sprouted Wheat Berries, Sprouted Barley &amp; Sprouted Millet</t>
  </si>
  <si>
    <t>Sprouted Mung Beans</t>
  </si>
  <si>
    <t>Sprouted Sunflower Seeds</t>
  </si>
  <si>
    <t>Sprouted Pumpkin Seeds</t>
  </si>
  <si>
    <t>Sprouted Grain Tortillas</t>
  </si>
  <si>
    <t>Sprouted Protein Snack</t>
  </si>
  <si>
    <t>Sprouted Power Hemptation</t>
  </si>
  <si>
    <t>Sprouted Rolled Oats</t>
  </si>
  <si>
    <t>Celery</t>
  </si>
  <si>
    <t>Celery Sticks</t>
  </si>
  <si>
    <t>Cooked Celery</t>
  </si>
  <si>
    <t>Celery - Choppings</t>
  </si>
  <si>
    <t>Veggie Stick Celery - 5 Sticks</t>
  </si>
  <si>
    <t>Celery Sticks - Farmhouse Boneless Wings - 1/2 Lb</t>
  </si>
  <si>
    <t>Celery Sticks - Farmhouse Boneless Wings - 1 Lb</t>
  </si>
  <si>
    <t>Celery Sticks - Farmhouse Traditional Wings - 1/2 Lb</t>
  </si>
  <si>
    <t>Celery Sticks - Farmhouse Traditional Wings - 1 Lb</t>
  </si>
  <si>
    <t>Celery Sticks - Traditional Wing Basket</t>
  </si>
  <si>
    <t>Organic Celery</t>
  </si>
  <si>
    <t>Celery (24 Ea)</t>
  </si>
  <si>
    <t>Cooked Celery (Fat Not Added in Cooking)</t>
  </si>
  <si>
    <t>Celery Snack Pack</t>
  </si>
  <si>
    <t>Carrots &amp; Celery, with Ranch Dressing</t>
  </si>
  <si>
    <t>Cooked Celery (Fat Added in Cooking)</t>
  </si>
  <si>
    <t>Carrots and Celery Sticks</t>
  </si>
  <si>
    <t>Carrots &amp; Celery Sticks</t>
  </si>
  <si>
    <t>Side Celery with Ranch</t>
  </si>
  <si>
    <t>Celery (Without Salt, Drained, Cooked, Boiled)</t>
  </si>
  <si>
    <t>Celery (12 Ea)</t>
  </si>
  <si>
    <t>Carrot &amp; Celery Sticks</t>
  </si>
  <si>
    <t>Celeriac (Without Salt, Drained, Cooked, Boiled)</t>
  </si>
  <si>
    <t>Celery Flakes (Dried)</t>
  </si>
  <si>
    <t>Celery Hearts</t>
  </si>
  <si>
    <t>Celery Seed</t>
  </si>
  <si>
    <t>Diced Tomatoes with Green Pepper, Celery &amp; Onion</t>
  </si>
  <si>
    <t>Celery (with Salt, Drained, Cooked, Boiled)</t>
  </si>
  <si>
    <t>Cooked Tomato and Celery (Fat Not Added in Cooking)</t>
  </si>
  <si>
    <t>Celeriac</t>
  </si>
  <si>
    <t>Celery with All Natural Peanut Butter</t>
  </si>
  <si>
    <t>Pickled Celery</t>
  </si>
  <si>
    <t>Celery &amp; Bleu Cheese</t>
  </si>
  <si>
    <t>Creamed Celery</t>
  </si>
  <si>
    <t>Celery Root</t>
  </si>
  <si>
    <t>Celery Stuffed with Cheese</t>
  </si>
  <si>
    <t>Beets</t>
  </si>
  <si>
    <t>Beetroot</t>
  </si>
  <si>
    <t>Cooked Beets (from Canned, Fat Not Added in Cooking)</t>
  </si>
  <si>
    <t>Pickled Beets (Solids and Liquids, Canned)</t>
  </si>
  <si>
    <t>Cooked Beets (from Canned, Fat Added in Cooking)</t>
  </si>
  <si>
    <t>Low Sodium Beets (Fat Not Added in Cooking, Canned)</t>
  </si>
  <si>
    <t>Low Sodium Beets (Canned)</t>
  </si>
  <si>
    <t>Beets (Solids and Liquids, Canned)</t>
  </si>
  <si>
    <t>Low Sodium Beets (Fat Added in Cooking, Canned)</t>
  </si>
  <si>
    <t>Harvard Beets (Solids and Liquids, Canned)</t>
  </si>
  <si>
    <t>Beets (No Salt Added, Solids and Liquids, Canned)</t>
  </si>
  <si>
    <t>Beetroot Chips</t>
  </si>
  <si>
    <t>Beets (Drained Solids, Canned)</t>
  </si>
  <si>
    <t>Organic Beetroot Powder</t>
  </si>
  <si>
    <t>Cooked Beets (from Canned)</t>
  </si>
  <si>
    <t>Beetroot &amp; Bean Burger</t>
  </si>
  <si>
    <t>Broccoli</t>
  </si>
  <si>
    <t>Cooked Broccoli (Fat Not Added in Cooking)</t>
  </si>
  <si>
    <t>Cooked Broccoli (Fat Added in Cooking)</t>
  </si>
  <si>
    <t>Broccoli Florets</t>
  </si>
  <si>
    <t>Cooked Broccoli (from Fresh)</t>
  </si>
  <si>
    <t>Broccoli (with Salt, Drained, Cooked, Boiled)</t>
  </si>
  <si>
    <t>Cooked Broccoli (from Frozen)</t>
  </si>
  <si>
    <t>Cooked Broccoli (from Fresh, Fat Added in Cooking)</t>
  </si>
  <si>
    <t>Steamfresh Broccoli Florets</t>
  </si>
  <si>
    <t>Broccoli Flower Clusters</t>
  </si>
  <si>
    <t>Cooked Broccoli (from Fresh, Fat Not Added in Cooking)</t>
  </si>
  <si>
    <t>Cooked Broccoli</t>
  </si>
  <si>
    <t>Frozen Broccoli Cuts</t>
  </si>
  <si>
    <t>Fresh Steamed Broccoli</t>
  </si>
  <si>
    <t>Cooked Broccoli with Cheese Sauce (from Frozen)</t>
  </si>
  <si>
    <t>Cooked Broccoli (from Frozen, Fat Added in Cooking)</t>
  </si>
  <si>
    <t>Cooked Broccoli (from Frozen, Fat Not Added in Cooking)</t>
  </si>
  <si>
    <t>Broccoli Stir-Fry</t>
  </si>
  <si>
    <t>Premium Broccoli Florets</t>
  </si>
  <si>
    <t>Rice &amp; Broccoli with Low Fat Cheese Sauce</t>
  </si>
  <si>
    <t>Broccoli and Fire Roasted Tomatoes</t>
  </si>
  <si>
    <t>Chopped Broccoli</t>
  </si>
  <si>
    <t>Broccoli Coleslaw Mix</t>
  </si>
  <si>
    <t>Cooked Broccoli with Cream Sauce</t>
  </si>
  <si>
    <t>Cauliflower, Broccoli &amp; Carrots</t>
  </si>
  <si>
    <t>Deluxe Baby Broccoli Florets</t>
  </si>
  <si>
    <t>Broccoli Florets, Onions, Mushrooms &amp; Peppers</t>
  </si>
  <si>
    <t>Broccolini</t>
  </si>
  <si>
    <t>Broccoli with Garlic Butter</t>
  </si>
  <si>
    <t>Broccoli Salad</t>
  </si>
  <si>
    <t>Broccoli Sprouts</t>
  </si>
  <si>
    <t>Frozen Broccoli Florets</t>
  </si>
  <si>
    <t>Cooked Vegetable Combinations (Broccoli, Carrots, Corn and Cauliflower, Fat Added in Cooking)</t>
  </si>
  <si>
    <t>Broccoli Cuts</t>
  </si>
  <si>
    <t>Broccoli Leaves</t>
  </si>
  <si>
    <t>Fresh Broccoli</t>
  </si>
  <si>
    <t>Cooked Broccoli with Mushroom Sauce (from Frozen)</t>
  </si>
  <si>
    <t>Giant Bites - Broccoli &amp; Cheese</t>
  </si>
  <si>
    <t>Zucchini</t>
  </si>
  <si>
    <t>Zucchini (with Salt, Drained, Cooked, Boiled)</t>
  </si>
  <si>
    <t>Grilled Zucchini</t>
  </si>
  <si>
    <t>Cooked Summer Squash (from Fresh)</t>
  </si>
  <si>
    <t>Roasted Zucchini</t>
  </si>
  <si>
    <t>Cooked Zucchini with Tomato Sauce (Fat Not Added in Cooking)</t>
  </si>
  <si>
    <t>Zucchini Summer Squash (Without Salt, Drained, Cooked, Boiled)</t>
  </si>
  <si>
    <t>Fried Breaded or Battered Yellow or Green Summer Squash</t>
  </si>
  <si>
    <t>Sliced Zucchini</t>
  </si>
  <si>
    <t>Zucchini Fries</t>
  </si>
  <si>
    <t>Zoodles</t>
  </si>
  <si>
    <t>Fried Zucchini</t>
  </si>
  <si>
    <t>Green Summer Squash</t>
  </si>
  <si>
    <t>Zucchini Roasted Garlic Cream Sauce (Regular)</t>
  </si>
  <si>
    <t>Baby Zucchini</t>
  </si>
  <si>
    <t>Zucchini Pesto Cream with Grilled Chicken (Small)</t>
  </si>
  <si>
    <t>Zucchini Bolognese</t>
  </si>
  <si>
    <t>Sweet Potato &amp; Zucchini Quinoa</t>
  </si>
  <si>
    <t>Zucchini Bake</t>
  </si>
  <si>
    <t>Zucchini Puttanesca</t>
  </si>
  <si>
    <t>Pickled Zucchini</t>
  </si>
  <si>
    <t>Zucchini Roasted Garlic Cream Sauce (Small)</t>
  </si>
  <si>
    <t>Hand-Breaded Zucchini</t>
  </si>
  <si>
    <t>Rosemary Zucchini</t>
  </si>
  <si>
    <t>Zucchini Noodles</t>
  </si>
  <si>
    <t>Sausage Stuffed Zucchini (Boost)</t>
  </si>
  <si>
    <t>Crispy Fried Zucchini</t>
  </si>
  <si>
    <t>Crouton Coated Zucchini Crisps</t>
  </si>
  <si>
    <t>Veggie Spirals Zucchini</t>
  </si>
  <si>
    <t>Zucchini Rosa with Grilled Chicken (Small)</t>
  </si>
  <si>
    <t>Italian Style Zucchini (Canned)</t>
  </si>
  <si>
    <t>Zero Sesame Chicken with Zoodles</t>
  </si>
  <si>
    <t>Zucchini Frittata</t>
  </si>
  <si>
    <t>Veggie Spirals Zucchini Marinara</t>
  </si>
  <si>
    <t>Grilled Veggies - Zucchini</t>
  </si>
  <si>
    <t>Chicken Scramble with Zucchini</t>
  </si>
  <si>
    <t>Green Zucchini</t>
  </si>
  <si>
    <t>Zucchini Chips</t>
  </si>
  <si>
    <t>Grilled Eggplant &amp; Zucchini Melange</t>
  </si>
  <si>
    <t>Zucchini Spirals</t>
  </si>
  <si>
    <t>Zucchini &amp; Feta Fritter Pita Pockets</t>
  </si>
  <si>
    <t>Onions</t>
  </si>
  <si>
    <t>Sweet Onions</t>
  </si>
  <si>
    <t>Diced Onion</t>
  </si>
  <si>
    <t>Red Onions</t>
  </si>
  <si>
    <t>Cooked or Sauteed Mature Onions (Fat Added in Cooking)</t>
  </si>
  <si>
    <t>Diced Onions</t>
  </si>
  <si>
    <t>Onion</t>
  </si>
  <si>
    <t>Yellow Onions (Sauteed)</t>
  </si>
  <si>
    <t>Vidalia Sweet Onion</t>
  </si>
  <si>
    <t>Onions (Chopped, Without Salt, Frozen, Drained, Cooked, Boiled)</t>
  </si>
  <si>
    <t>Cooked Mature Onions (Fat Not Added in Cooking)</t>
  </si>
  <si>
    <t>Grilled Onions</t>
  </si>
  <si>
    <t>Vidalia Onion</t>
  </si>
  <si>
    <t>Onions (Chopped, with Salt, Frozen, Drained, Cooked, Boiled)</t>
  </si>
  <si>
    <t>Onion Powder</t>
  </si>
  <si>
    <t>Sweet Yellow Onion</t>
  </si>
  <si>
    <t>Onion Gravy (Dry, Dehydrated)</t>
  </si>
  <si>
    <t>Cooked or Sauteed Mature Onions (from Fresh, Fat Added in Cooking)</t>
  </si>
  <si>
    <t>Onions and Peppers</t>
  </si>
  <si>
    <t>Cooked Young Green Onion (Fat Added in Cooking)</t>
  </si>
  <si>
    <t>Cooked Peas and Onions</t>
  </si>
  <si>
    <t>Cream of Onion Soup (Undiluted, Canned)</t>
  </si>
  <si>
    <t>Cooked Pearl Onions (from Frozen)</t>
  </si>
  <si>
    <t>Cooked Pearl Onions</t>
  </si>
  <si>
    <t>Pork and Onions with Soy-Based Sauce (Mixture)</t>
  </si>
  <si>
    <t>Onion Bagel</t>
  </si>
  <si>
    <t>French Onion Soup</t>
  </si>
  <si>
    <t>White Pearl Onions</t>
  </si>
  <si>
    <t>Peas and Onions (with Salt, Frozen, Drained, Cooked, Boiled)</t>
  </si>
  <si>
    <t>Cooked or Sauteed Mature Onions (from Frozen, Fat Added in Cooking)</t>
  </si>
  <si>
    <t>Onion Flavor Corn Chips</t>
  </si>
  <si>
    <t>Onion Soup</t>
  </si>
  <si>
    <t>Onion Ringers</t>
  </si>
  <si>
    <t>Onion Rings</t>
  </si>
  <si>
    <t>Onion Soup (Canned, Condensed)</t>
  </si>
  <si>
    <t>Cooked Peas and Onions (Fat Not Added in Cooking)</t>
  </si>
  <si>
    <t>Onions (with Salt, Frozen, Drained, Cooked, Boiled)</t>
  </si>
  <si>
    <t>Onion Gravy</t>
  </si>
  <si>
    <t>Cooked Peas and Onions (Fat Added in Cooking)</t>
  </si>
  <si>
    <t>Onion Soup (Made From Dry Mix)</t>
  </si>
  <si>
    <t>Cabbage</t>
  </si>
  <si>
    <t>Cooked Green Cabbage</t>
  </si>
  <si>
    <t>Cooked Green Cabbage (Fat Added in Cooking)</t>
  </si>
  <si>
    <t>Cooked Green Cabbage (Fat Not Added in Cooking)</t>
  </si>
  <si>
    <t>Shredded Green Cabbage</t>
  </si>
  <si>
    <t>Cabbage (with Salt, Drained, Cooked, Boiled)</t>
  </si>
  <si>
    <t>Green Cabbage</t>
  </si>
  <si>
    <t>Red Cabbage</t>
  </si>
  <si>
    <t>Cooked Red Cabbage (Fat Added in Cooking)</t>
  </si>
  <si>
    <t>Cabbage (Without Salt, Drained, Cooked, Boiled)</t>
  </si>
  <si>
    <t>Seasoned Southern Style Country Cabbage</t>
  </si>
  <si>
    <t>Cooked Savoy Cabbage (Fat Added in Cooking)</t>
  </si>
  <si>
    <t>Stuffed Cabbage Rolls with Beef and Rice</t>
  </si>
  <si>
    <t>Shredded Cabbage</t>
  </si>
  <si>
    <t>Organic Shredded Green &amp; Red Cabbage with Orange Carrots</t>
  </si>
  <si>
    <t>Low Sodium Sauerkraut (Canned)</t>
  </si>
  <si>
    <t>Chinese Cabbage (Bok-Choy, Pak-Choi) (with Salt, Drained, Cooked, Boiled)</t>
  </si>
  <si>
    <t>Cooked Sauerkraut</t>
  </si>
  <si>
    <t>Buttered Steamed Cabbage</t>
  </si>
  <si>
    <t>Kim Chee Style Cabbage</t>
  </si>
  <si>
    <t>Cooked Chinese Cabbage (Fat Added in Cooking)</t>
  </si>
  <si>
    <t>Chinese Cabbage (Bok-Choy, Pak-Choi)</t>
  </si>
  <si>
    <t>Cooked Savoy Cabbage (Fat Not Added in Cooking)</t>
  </si>
  <si>
    <t>Sweet Sauerkraut Canned</t>
  </si>
  <si>
    <t>Chinese Cabbage (Pe-Tsai) (Without Salt, Drained, Cooked, Boiled)</t>
  </si>
  <si>
    <t>Chinese Cabbage (Pe-Tsai) (with Salt, Drained, Cooked, Boiled)</t>
  </si>
  <si>
    <t>Vegetarian Stuffed Cabbage</t>
  </si>
  <si>
    <t>Red Cabbage with Apple</t>
  </si>
  <si>
    <t>Green Cabbage (Side)</t>
  </si>
  <si>
    <t>Sauerkraut</t>
  </si>
  <si>
    <t>Savoy Cabbage (Without Salt, Drained, Cooked, Boiled)</t>
  </si>
  <si>
    <t>Kim Chee</t>
  </si>
  <si>
    <t>Puerto Rican Style Syrian Dish with Meat and Rice Stuffed Cabbage (Repollo Relleno Con Carne Y Con Arroz; Arabe Mihsy Melful)</t>
  </si>
  <si>
    <t>Shredded Red Cabbage</t>
  </si>
  <si>
    <t>Hearts of Palm</t>
  </si>
  <si>
    <t>Cabbage Bun</t>
  </si>
  <si>
    <t>Mustard Cabbage (Salted)</t>
  </si>
  <si>
    <t>Organic Chicken Breast</t>
  </si>
  <si>
    <t>Cabbage Kimchi</t>
  </si>
  <si>
    <t>Common Cabbage (Stored)</t>
  </si>
  <si>
    <t>Pickled Red Cabbage</t>
  </si>
  <si>
    <t>Napa Cabbage</t>
  </si>
  <si>
    <t>Chinese Cabbage</t>
  </si>
  <si>
    <t>Old Fashioned Sauerkraut</t>
  </si>
  <si>
    <t>Cooked Chinese Cabbage (Fat Not Added in Cooking)</t>
  </si>
  <si>
    <t>Cauliflower</t>
  </si>
  <si>
    <t>Cooked Cauliflower (Fat Not Added in Cooking)</t>
  </si>
  <si>
    <t>Cooked Cauliflower (Fat Added in Cooking)</t>
  </si>
  <si>
    <t>Cooked Cauliflower (from Fresh)</t>
  </si>
  <si>
    <t>Roasted Cauliflower</t>
  </si>
  <si>
    <t>Steam in Bag Cauliflower Florets</t>
  </si>
  <si>
    <t>Cauliflower Florets</t>
  </si>
  <si>
    <t>Frozen Cauliflower</t>
  </si>
  <si>
    <t>Cooked Cauliflower</t>
  </si>
  <si>
    <t>Cooked Cauliflower (from Fresh, Fat Added in Cooking)</t>
  </si>
  <si>
    <t>Cooked Cauliflower (from Fresh, Fat Not Added in Cooking)</t>
  </si>
  <si>
    <t>Cauliflower in a Cheddar Cheese Sauce</t>
  </si>
  <si>
    <t>Cauliflower (Frozen)</t>
  </si>
  <si>
    <t>Battered Cauliflower</t>
  </si>
  <si>
    <t>Fresh Cauliflower</t>
  </si>
  <si>
    <t>Fried Batter Dipped Cauliflower</t>
  </si>
  <si>
    <t>Frozen Cauliflower Florets</t>
  </si>
  <si>
    <t>Steamfresh Cauliflower with Garlic</t>
  </si>
  <si>
    <t>Mashed Cauliflower</t>
  </si>
  <si>
    <t>Mashed Potatoes N Cauliflower</t>
  </si>
  <si>
    <t>Steamfresh Broccoli &amp; Cauliflower</t>
  </si>
  <si>
    <t>Cauliflower (with Salt, Drained, Cooked, Boiled)</t>
  </si>
  <si>
    <t>Broccoli &amp; Cauliflower Duet</t>
  </si>
  <si>
    <t>Cooked Cauliflower Canned)</t>
  </si>
  <si>
    <t>Steamfresh Cauliflower</t>
  </si>
  <si>
    <t>Green Cauliflower (No Salt Added, Cooked)</t>
  </si>
  <si>
    <t>Green Cauliflower</t>
  </si>
  <si>
    <t>Cooked Cauliflower (from Canned, Fat Added in Cooking)</t>
  </si>
  <si>
    <t>Sicilian Cauliflower</t>
  </si>
  <si>
    <t>Crispy Cauliflower</t>
  </si>
  <si>
    <t>All Natural Cauliflower Florets</t>
  </si>
  <si>
    <t>Broccoli &amp; Cauliflower</t>
  </si>
  <si>
    <t>Steamers Cauliflower &amp; Cheese Sauce</t>
  </si>
  <si>
    <t>Creamed Cauliflower (Canned)</t>
  </si>
  <si>
    <t>Cooked Vegetable Combinations (Broccoli, Carrots, Corn and Cauliflower)</t>
  </si>
  <si>
    <t>Cooked Cauliflower (from Frozen, Fat Not Added in Cooking)</t>
  </si>
  <si>
    <t>Grilled Cauliflower</t>
  </si>
  <si>
    <t>Select Romanesco Blend in a Gorgonzola Cream Sauce</t>
  </si>
  <si>
    <t>Cauliflower Soup (Mix, Dry, Dehydrated)</t>
  </si>
  <si>
    <t>Creamed Cauliflower</t>
  </si>
  <si>
    <t>Organic Riced Cauliflower</t>
  </si>
  <si>
    <t>Mushrooms</t>
  </si>
  <si>
    <t>Cooked Mushrooms (from Fresh)</t>
  </si>
  <si>
    <t>Cooked Mushrooms (Fat Added in Cooking)</t>
  </si>
  <si>
    <t>Sliced Baby Bella Mushrooms</t>
  </si>
  <si>
    <t>Portabella Mushrooms</t>
  </si>
  <si>
    <t>Cooked Mushrooms (Fat Not Added in Cooking)</t>
  </si>
  <si>
    <t>Sliced Mushrooms</t>
  </si>
  <si>
    <t>Baby Bella Mushrooms</t>
  </si>
  <si>
    <t>Cooked Mushrooms (from Fresh, Fat Added in Cooking)</t>
  </si>
  <si>
    <t>Shiitake Mushrooms (Without Salt, Cooked)</t>
  </si>
  <si>
    <t>Portabella Mushrooms (Grilled)</t>
  </si>
  <si>
    <t>Cooked Mushrooms</t>
  </si>
  <si>
    <t>Brown Mushrooms (Crimini Italian)</t>
  </si>
  <si>
    <t>Sliced Mushrooms (Canned)</t>
  </si>
  <si>
    <t>Stuffed Mushrooms</t>
  </si>
  <si>
    <t>Cooked Mushrooms (Canned)</t>
  </si>
  <si>
    <t>Mushroom</t>
  </si>
  <si>
    <t>Mushroom Soup</t>
  </si>
  <si>
    <t>Mushroom Soup (Made From Dry Mix)</t>
  </si>
  <si>
    <t>Mushroom Marinara</t>
  </si>
  <si>
    <t>Mushrooms (with Salt, Drained, Cooked, Boiled)</t>
  </si>
  <si>
    <t>White Button Mushrooms</t>
  </si>
  <si>
    <t>Mushroom Agnolotti</t>
  </si>
  <si>
    <t>Mushroom Soup (Dry, Dehydrated)</t>
  </si>
  <si>
    <t>Mushroom Tortelloni</t>
  </si>
  <si>
    <t>Straw Mushrooms</t>
  </si>
  <si>
    <t>Mushroom Rice</t>
  </si>
  <si>
    <t>Mushroom Chicken</t>
  </si>
  <si>
    <t>Creamed Mushrooms (Canned)</t>
  </si>
  <si>
    <t>Grilled Onions &amp; Mushrooms</t>
  </si>
  <si>
    <t>Sliced White Mushrooms</t>
  </si>
  <si>
    <t>Mushroom Turnovers</t>
  </si>
  <si>
    <t>Cooked Peas with Mushroom Sauce (Canned)</t>
  </si>
  <si>
    <t>Battered Mushrooms</t>
  </si>
  <si>
    <t>Mushroom Risotto</t>
  </si>
  <si>
    <t>Mushroom Soup with Meat Broth (Prepared with Water)</t>
  </si>
  <si>
    <t>Dried Chanterelle Mushrooms</t>
  </si>
  <si>
    <t>Sliced Button Mushrooms</t>
  </si>
  <si>
    <t>Mushrooms (Without Salt, Drained, Cooked, Boiled)</t>
  </si>
  <si>
    <t>Chayote (Fruit, with Salt, Drained, Boiled, Cooked)</t>
  </si>
  <si>
    <t>Chayote (Fruit)</t>
  </si>
  <si>
    <t>Chayote (Fruit, Without Salt, Drained, Boiled, Cooked)</t>
  </si>
  <si>
    <t>Lite Ranch Dressing</t>
  </si>
  <si>
    <t>Puerto Rican Style Creamed Christophine (Chayote A La Crema)</t>
  </si>
  <si>
    <t>Chicken Enchiladas</t>
  </si>
  <si>
    <t>Cilantro Lime Ranch</t>
  </si>
  <si>
    <t>Mild Salsa</t>
  </si>
  <si>
    <t>Southwestern Chicken Rolls</t>
  </si>
  <si>
    <t>Cooked Christophine (Fat Not Added in Cooking)</t>
  </si>
  <si>
    <t>Southwestern Egg Rolls</t>
  </si>
  <si>
    <t>Ranch Dressing</t>
  </si>
  <si>
    <t>Puerto Rican Style Stuffed Christophine (Chayote Relleno)</t>
  </si>
  <si>
    <t>Buffalo Chicken Rolls</t>
  </si>
  <si>
    <t>Green Peas</t>
  </si>
  <si>
    <t>Green Peas (Frozen)</t>
  </si>
  <si>
    <t>Sweet Peas</t>
  </si>
  <si>
    <t>Frozen Peas</t>
  </si>
  <si>
    <t>Very Young Small Sweet Peas</t>
  </si>
  <si>
    <t>Cooked Green Peas (Canned)</t>
  </si>
  <si>
    <t>Field Peas</t>
  </si>
  <si>
    <t>Cooked Green Peas (from Frozen, Fat Added in Cooking)</t>
  </si>
  <si>
    <t>Cooked Green Peas (from Frozen)</t>
  </si>
  <si>
    <t>Snow or Sugar Snap Peas</t>
  </si>
  <si>
    <t>Cooked Cowpeas, Field Peas or Blackeye Peas (from Fresh)</t>
  </si>
  <si>
    <t>Peas (with Salt, Drained, Cooked, Boiled)</t>
  </si>
  <si>
    <t>Peas (Without Salt, Drained, Cooked, Boiled)</t>
  </si>
  <si>
    <t>Canned Peas</t>
  </si>
  <si>
    <t>Fat Added in Cooking from Fresh Cooked Green Peas (from Fresh, Fat Added in Cooking)</t>
  </si>
  <si>
    <t>Blackeyed Peas</t>
  </si>
  <si>
    <t>Cooked Green Peas (from Canned, Fat Not Added in Cooking)</t>
  </si>
  <si>
    <t>Chick Peas</t>
  </si>
  <si>
    <t>Split Peas (Mature Seeds, Without Salt, Cooked, Boiled)</t>
  </si>
  <si>
    <t>Cooked Green Peas (Fat Not Added in Cooking)</t>
  </si>
  <si>
    <t>Roasted and Salted Green Peas</t>
  </si>
  <si>
    <t>Butter Peas</t>
  </si>
  <si>
    <t>Cooked Peas and Potatoes (Fat Not Added in Cooking)</t>
  </si>
  <si>
    <t>Pigeonpeas (Immature Seeds)</t>
  </si>
  <si>
    <t>Seasoned Field Peas and Snaps</t>
  </si>
  <si>
    <t>Cooked Green Peas (from Fresh, Fat Not Added in Cooking)</t>
  </si>
  <si>
    <t>Cooked Peas and Carrots (from Fresh)</t>
  </si>
  <si>
    <t>Snowpeas (Pea Pod)</t>
  </si>
  <si>
    <t>Organic Peas</t>
  </si>
  <si>
    <t>Snow or Sugar Snap Peas (Frozen)</t>
  </si>
  <si>
    <t>Peas and Carrots (Without Salt, Frozen, Drained, Cooked, Boiled)</t>
  </si>
  <si>
    <t>Low Sodium Peas and Carrots (Fat Added in Cooking, Canned)</t>
  </si>
  <si>
    <t>Pigeonpeas (Immature Seeds, with Salt, Drained, Cooked, Boiled)</t>
  </si>
  <si>
    <t>Cooked Dry Green or Yellow Split Peas</t>
  </si>
  <si>
    <t>Black Eyed Peas</t>
  </si>
  <si>
    <t>Low Sodium Green Peas (Canned, Fat Not Added in Cooking)</t>
  </si>
  <si>
    <t>Green Peas (with Salt, Frozen, Drained, Cooked, Boiled)</t>
  </si>
  <si>
    <t>Creamed Peas and Carrots</t>
  </si>
  <si>
    <t>Pigeonpeas (Immature Seeds, Without Salt, Drained, Cooked, Boiled)</t>
  </si>
  <si>
    <t>Green Peas (Seasoned, Solids and Liquids, Canned)</t>
  </si>
  <si>
    <t>Cooked Green Peas</t>
  </si>
  <si>
    <t>Cooked Peas with Mushrooms (Fat Not Added in Cooking)</t>
  </si>
  <si>
    <t>Cooked Peas and Corn</t>
  </si>
  <si>
    <t>Creamed Peas and Carrots (from Frozen)</t>
  </si>
  <si>
    <t>Poblano Pepper</t>
  </si>
  <si>
    <t>Stuffed Pepper with Meat</t>
  </si>
  <si>
    <t>Vegetable Stuffed Poblano Peppers</t>
  </si>
  <si>
    <t>Smoked Gouda &amp; Poblano Pepper Ravioli (Full Size)</t>
  </si>
  <si>
    <t>Smoked Gouda &amp; Poblano Pepper Ravioli (Half-Portion)</t>
  </si>
  <si>
    <t>Pepper Jack &amp; Poblano Angus Beef Patties</t>
  </si>
  <si>
    <t>Poblano Peppers with Mexican Cheese Chicken Sausage</t>
  </si>
  <si>
    <t>Fiery Turkey Stuffed Poblano Pepper</t>
  </si>
  <si>
    <t>Green Peppers (Solids and Liquids, Canned)</t>
  </si>
  <si>
    <t>Romesco Chicken &amp; Poblano Pepper</t>
  </si>
  <si>
    <t>Pickled Hot Pepper</t>
  </si>
  <si>
    <t>Deep Dish Pizza Singles - Roasted Vegetables with Red, Yellow &amp; Poblano Peppers</t>
  </si>
  <si>
    <t>Stuffed Green Pepper (Frozen Meal)</t>
  </si>
  <si>
    <t>Wild Caught Salmon Burgers Poblano &amp; Pepper Jack</t>
  </si>
  <si>
    <t>Sweet Red Peppers</t>
  </si>
  <si>
    <t>Red Hot Chili Peppers</t>
  </si>
  <si>
    <t>Sweet Red Peppers (Solids and Liquids, Canned)</t>
  </si>
  <si>
    <t>Green Peppers (Chopped, Frozen)</t>
  </si>
  <si>
    <t>Pepper Steak</t>
  </si>
  <si>
    <t>Green Peppers (Freeze-Dried)</t>
  </si>
  <si>
    <t>Red Hot Chili Peppers (Excluding Seeds, Solids and Liquids, Canned)</t>
  </si>
  <si>
    <t>Pepper Jack Cheese</t>
  </si>
  <si>
    <t>Poblano Pepper and Corn Chowder</t>
  </si>
  <si>
    <t>Serrano Pepper</t>
  </si>
  <si>
    <t>Hot Chili Pepper</t>
  </si>
  <si>
    <t>Pepper-Type Soft Drink</t>
  </si>
  <si>
    <t>Yellow Sweet Peppers</t>
  </si>
  <si>
    <t>Meatless Stuffed Pepper with Rice</t>
  </si>
  <si>
    <t>Pepper or Hot Sauce</t>
  </si>
  <si>
    <t>Sweet Red Peppers (Freeze-Dried)</t>
  </si>
  <si>
    <t>Red or Cayenne Pepper</t>
  </si>
  <si>
    <t>Green Hot Chili Peppers</t>
  </si>
  <si>
    <t>Green Peppers</t>
  </si>
  <si>
    <t>Sweet Red Peppers (Chopped, Frozen)</t>
  </si>
  <si>
    <t>Decaffeinated Pepper-Type Soft Drink</t>
  </si>
  <si>
    <t>Mature Red Chili Hot Peppers (Canned)</t>
  </si>
  <si>
    <t>Immature Green Chili Hot Peppers (Canned)</t>
  </si>
  <si>
    <t>Sugar Free Decaffeinated Pepper-Type Soft Drink</t>
  </si>
  <si>
    <t>Jalapeno Peppers</t>
  </si>
  <si>
    <t>Sugar Free Pepper-Type Soft Drink</t>
  </si>
  <si>
    <t>Sun-Dried Hot Chile Peppers</t>
  </si>
  <si>
    <t>Southwest Turkey &amp; Cauliflower Rice with Poblano &amp; Smoky Red Pepper Crema</t>
  </si>
  <si>
    <t>Stuffed Green Pepper (Diet Frozen Meal)</t>
  </si>
  <si>
    <t>Black Pepper</t>
  </si>
  <si>
    <t>Stuffed Pepper with Rice and Meat</t>
  </si>
  <si>
    <t>Green Hot Chili Peppers (Excluding Seeds, Solids and Liquids, Canned)</t>
  </si>
  <si>
    <t>Green String Beans</t>
  </si>
  <si>
    <t>Cooked Green String Beans (Fat Added in Cooking)</t>
  </si>
  <si>
    <t>Green Beans (Canned)</t>
  </si>
  <si>
    <t>Green Beans</t>
  </si>
  <si>
    <t>Green String Beans with Onions (Fat Added in Cooking)</t>
  </si>
  <si>
    <t>Cut Green Beans No Salt Added</t>
  </si>
  <si>
    <t>Green Snap Beans (Without Salt, Drained, Cooked, Boiled)</t>
  </si>
  <si>
    <t>Green Bean Casserole</t>
  </si>
  <si>
    <t>Prig Khing Green Beans</t>
  </si>
  <si>
    <t>Cooked Green String Beans (from Canned, Fat Added in Cooking)</t>
  </si>
  <si>
    <t>Green String Beans Creamed or with Cheese Sauce (Canned)</t>
  </si>
  <si>
    <t>Extra Fine Green Beans</t>
  </si>
  <si>
    <t>Green Snap Beans (Without Salt, Frozen, Drained, Cooked, Boiled)</t>
  </si>
  <si>
    <t>Green Beans (3.2 oz)</t>
  </si>
  <si>
    <t>Cooked Green String Beans with Almonds (Fat Not Added in Cooking)</t>
  </si>
  <si>
    <t>Cooked Green Beans and Potatoes (Fat Added in Cooking)</t>
  </si>
  <si>
    <t>Cooked Green String Beans (from Frozen, Fat Added in Cooking)</t>
  </si>
  <si>
    <t>Green Snap Beans (with Salt, Drained, Cooked, Boiled)</t>
  </si>
  <si>
    <t>Green Beans - No Potatoes</t>
  </si>
  <si>
    <t>Haricot Vert Green Beans</t>
  </si>
  <si>
    <t>Cut Green Beans</t>
  </si>
  <si>
    <t>No Salt Added French Style Green Beans</t>
  </si>
  <si>
    <t>French Style Green Beans</t>
  </si>
  <si>
    <t>Pickled Green String Beans</t>
  </si>
  <si>
    <t>French Beans (Mature Seeds)</t>
  </si>
  <si>
    <t>Green Beans &amp; Potatoes</t>
  </si>
  <si>
    <t>Valley Fresh Steamers Roasted Red Potatoes, Green Beans &amp; Rosemary Butter Sauce</t>
  </si>
  <si>
    <t>Cooked Green String Beans (from Canned)</t>
  </si>
  <si>
    <t>Green Snap Beans (No Salt Added, Drained Solids, Canned)</t>
  </si>
  <si>
    <t>Green Snap Beans</t>
  </si>
  <si>
    <t>Asparagus</t>
  </si>
  <si>
    <t>Cooked Asparagus (from Fresh)</t>
  </si>
  <si>
    <t>Cooked Asparagus (Fat Added in Cooking)</t>
  </si>
  <si>
    <t>Extra Long Asparagus Spears</t>
  </si>
  <si>
    <t>Grilled Asparagus Spears</t>
  </si>
  <si>
    <t>Cooked Asparagus</t>
  </si>
  <si>
    <t>Asparagus Spears</t>
  </si>
  <si>
    <t>Cooked Asparagus (from Fresh, Fat Added in Cooking)</t>
  </si>
  <si>
    <t>Cooked Asparagus (Fat Not Added in Cooking)</t>
  </si>
  <si>
    <t>Grilling Asparagus</t>
  </si>
  <si>
    <t>Asparagus with Butter</t>
  </si>
  <si>
    <t>Steamfresh Asparagus Spears</t>
  </si>
  <si>
    <t>Extra Long, All Green Asparagus Spears</t>
  </si>
  <si>
    <t>Asparagus Tips &amp; Cuts</t>
  </si>
  <si>
    <t>Asparagus Cut Spears</t>
  </si>
  <si>
    <t>Cooked Asparagus (from Fresh, Fat Not Added in Cooking)</t>
  </si>
  <si>
    <t>Asparagus Creamed or with Cheese Sauce (from Frozen)</t>
  </si>
  <si>
    <t>Cooked Asparagus (from Frozen)</t>
  </si>
  <si>
    <t>Steams in the Bag - Asparagus Spears</t>
  </si>
  <si>
    <t>Steam Select Asparagus Spears</t>
  </si>
  <si>
    <t>White Asparagus</t>
  </si>
  <si>
    <t>Asparagus (Unprepared, Frozen)</t>
  </si>
  <si>
    <t>Frozen Asparagus Spears</t>
  </si>
  <si>
    <t>Fresh Grilled Asparagus</t>
  </si>
  <si>
    <t>Grilled Asparagus</t>
  </si>
  <si>
    <t>Steamed Asparagus</t>
  </si>
  <si>
    <t>Asparagus Creamed or with Cheese Sauce (from Fresh)</t>
  </si>
  <si>
    <t>Premium Petite Asparagus Spears</t>
  </si>
  <si>
    <t>Pickled Asparagus</t>
  </si>
  <si>
    <t>Easy Steam Asparagus Spears</t>
  </si>
  <si>
    <t>Steam'ables Szechuan Asparagus</t>
  </si>
  <si>
    <t>Simply Steam Asparagus Cuts</t>
  </si>
  <si>
    <t>Asparagus (Solids and Liquids, Canned)</t>
  </si>
  <si>
    <t>Asparagus Stir-Fry</t>
  </si>
  <si>
    <t>Baby Asparagus Blend</t>
  </si>
  <si>
    <t>Steamfresh Asparagus, Gold &amp; White Corn &amp; Baby Carrots</t>
  </si>
  <si>
    <t>Deluxe Steamers Spring Vegetables with Asparagus &amp; Ground Peppercorn Seasoning</t>
  </si>
  <si>
    <t>Marinated Green Asparagus</t>
  </si>
  <si>
    <t>Pickled Crispy Asparagus</t>
  </si>
  <si>
    <t>Spinach</t>
  </si>
  <si>
    <t>Baby Spinach</t>
  </si>
  <si>
    <t>Cooked Spinach (from Fresh)</t>
  </si>
  <si>
    <t>Cooked Spinach (from Fresh, Fat Added in Cooking)</t>
  </si>
  <si>
    <t>Whole Leaf Spinach</t>
  </si>
  <si>
    <t>Spinach (Chopped or Leaf, Frozen)</t>
  </si>
  <si>
    <t>Organic Baby Spinach</t>
  </si>
  <si>
    <t>Leaf Spinach</t>
  </si>
  <si>
    <t>Cooked Spinach (Fat Not Added in Cooking)</t>
  </si>
  <si>
    <t>Canned Spinach</t>
  </si>
  <si>
    <t>Cooked Spinach (Fat Added in Cooking)</t>
  </si>
  <si>
    <t>Washed Spinach</t>
  </si>
  <si>
    <t>Cooked Spinach (from Fresh, Fat Not Added in Cooking)</t>
  </si>
  <si>
    <t>Cooked Spinach (from Frozen, Fat Not Added in Cooking)</t>
  </si>
  <si>
    <t>Creamed Spinach</t>
  </si>
  <si>
    <t>Organic Half Spring Mix &amp; Half Baby Spinach</t>
  </si>
  <si>
    <t>Cooked Spinach (from Frozen, Fat Added in Cooking)</t>
  </si>
  <si>
    <t>Cooked Spinach</t>
  </si>
  <si>
    <t>Cooked Spinach (from Frozen)</t>
  </si>
  <si>
    <t>Chopped Spinach</t>
  </si>
  <si>
    <t>Baby Spinach with Zesty Greens</t>
  </si>
  <si>
    <t>All Natural Cut Leaf Spinach</t>
  </si>
  <si>
    <t>Spinach Bites with Cheese</t>
  </si>
  <si>
    <t>Fresh Spinach</t>
  </si>
  <si>
    <t>Fresh Baby Spinach</t>
  </si>
  <si>
    <t>Arugula &amp; Spinach Mix</t>
  </si>
  <si>
    <t>Mustard Spinach (Tendergreen)</t>
  </si>
  <si>
    <t>Spinach (Solids and Liquids, Canned)</t>
  </si>
  <si>
    <t>Simply Steam Chopped Spinach No Sauce</t>
  </si>
  <si>
    <t>New Zealand Spinach</t>
  </si>
  <si>
    <t>Simple Dishes Creamed Spinach</t>
  </si>
  <si>
    <t>Spinach &amp; Kale Bites</t>
  </si>
  <si>
    <t>Les Salades Du Midi Baby Spinach</t>
  </si>
  <si>
    <t>Spinach Tender Lettuce Mix</t>
  </si>
  <si>
    <t>Creamed Spinach (from Frozen)</t>
  </si>
  <si>
    <t>Lily, Squash or Sesbania Flowers or Blossoms (Fat Not Added in Cooking)</t>
  </si>
  <si>
    <t>Squash Pie</t>
  </si>
  <si>
    <t>Cooked Summer Squash</t>
  </si>
  <si>
    <t>Summer Squash Souffle</t>
  </si>
  <si>
    <t>Yellow Summer Squash</t>
  </si>
  <si>
    <t>Mashed Winter Type Squash</t>
  </si>
  <si>
    <t>Winter Type Squash</t>
  </si>
  <si>
    <t>Winter Squash Souffle</t>
  </si>
  <si>
    <t>Baby Food Squash</t>
  </si>
  <si>
    <t>Butternut Squash Soup</t>
  </si>
  <si>
    <t>Creamed Summer Squash (from Frozen)</t>
  </si>
  <si>
    <t>Creamed Summer Squash (from Fresh)</t>
  </si>
  <si>
    <t>Baked Winter Type Squash</t>
  </si>
  <si>
    <t>Squash Fritter or Cake</t>
  </si>
  <si>
    <t>Creamed Summer Squash</t>
  </si>
  <si>
    <t>Cooked Summer Squash (Canned)</t>
  </si>
  <si>
    <t>Cooked Spaghetti Squash</t>
  </si>
  <si>
    <t>Cooked Summer Squash (from Frozen)</t>
  </si>
  <si>
    <t>Baked Winter Squash with Cheese</t>
  </si>
  <si>
    <t>Creamed Summer Squash (from Canned)</t>
  </si>
  <si>
    <t>Hulled Pumpkin and/or Squash Seeds</t>
  </si>
  <si>
    <t>Summer Squash Casserole with Tomato and Cheese</t>
  </si>
  <si>
    <t>Roasted Salted Hulled Pumpkin and/or Squash Seeds</t>
  </si>
  <si>
    <t>Cooked Summer Squash (from Fresh, Fat Not Added in Cooking)</t>
  </si>
  <si>
    <t>Cooked Summer Squash (from Fresh, Fat Added in Cooking)</t>
  </si>
  <si>
    <t>Cooked Summer Squash (from Canned, Fat Added in Cooking)</t>
  </si>
  <si>
    <t>Mashed Winter Type Squash (Fat and Sugar Added in Cooking)</t>
  </si>
  <si>
    <t>Cooked Spaghetti Squash (Fat Added in Cooking)</t>
  </si>
  <si>
    <t>Cooked Summer Squash (Fat Added in Cooking)</t>
  </si>
  <si>
    <t>Summer Squash Casserole with Cheese Sauce</t>
  </si>
  <si>
    <t>Roasted Unsalted Hulled Pumpkin and/or Squash Seeds</t>
  </si>
  <si>
    <t>Baked Winter Type Squash (Fat and Sugar Added in Cooking)</t>
  </si>
  <si>
    <t>Cooked Sequin (Portuguese Squash, Fat Not Added in Cooking)</t>
  </si>
  <si>
    <t>Cooked Summer Squash (from Canned, Fat Not Added in Cooking)</t>
  </si>
  <si>
    <t>Cooked Summer Squash and Onions (Fat Added in Cooking)</t>
  </si>
  <si>
    <t>Cooked Summer Squash (Fat Not Added in Cooking)</t>
  </si>
  <si>
    <t>Cooked Summer Squash and Onions (Fat Not Added in Cooking)</t>
  </si>
  <si>
    <t>Cooked Summer Squash (from Frozen, Fat Added in Cooking)</t>
  </si>
  <si>
    <t>Baked Breaded or Battered Yellow or Green Summer Squash</t>
  </si>
  <si>
    <t>Baked Winter Type Squash (No Fat or Sugar Added in Cooking)</t>
  </si>
  <si>
    <t>Baked Winter Type Squash (No Sugar Added in Cooking, Fat Added in Cooking)</t>
  </si>
  <si>
    <t>Cooked Summer Squash (from Frozen, Fat Not Added in Cooking)</t>
  </si>
  <si>
    <t>Cooked Spaghetti Squash (Fat Not Added in Cooking)</t>
  </si>
  <si>
    <t>Summer Squash Casserole with Rice and Tomato Sauce</t>
  </si>
  <si>
    <t>Winter Squash</t>
  </si>
  <si>
    <t>Mashed Winter Type Squash (No Fat or Sugar Added in Cooking)</t>
  </si>
  <si>
    <t>Mashed Winter Type Squash (No Sugar Added in Cooking, Fat Added in Cooking)</t>
  </si>
  <si>
    <t>Jicama</t>
  </si>
  <si>
    <t>Jicama Sticks</t>
  </si>
  <si>
    <t>Yambean (Jicama)</t>
  </si>
  <si>
    <t>Jicama Wraps</t>
  </si>
  <si>
    <t>Jicama Tortillas</t>
  </si>
  <si>
    <t>Jicama, Tomato, &amp; Black Bean Salad</t>
  </si>
  <si>
    <t>Jicama Chicken Bowl</t>
  </si>
  <si>
    <t>Orange &amp; Jicama Shrimp Salad</t>
  </si>
  <si>
    <t>Yambean (Jicama) (Without Salt, Drained, Cooked, Boiled)</t>
  </si>
  <si>
    <t>Jicama Mango Thick &amp; Chunky Salsa</t>
  </si>
  <si>
    <t>Cumin-Lime Chicken w/ Apple Jicama Slaw &amp; Garlic Broccoli (Standard)</t>
  </si>
  <si>
    <t>Vegetables and Rice Paper Roll with Meat and/or Shrimp</t>
  </si>
  <si>
    <t>Mango &amp; RIce Medley Jicama Salad (1500)</t>
  </si>
  <si>
    <t>Beet &amp; Jicama Salad</t>
  </si>
  <si>
    <t>Yambean (Jicama) (with Salt, Drained, Cooked, Boiled)</t>
  </si>
  <si>
    <t>Mango Jicama Slaw</t>
  </si>
  <si>
    <t>Tomatoes</t>
  </si>
  <si>
    <t>Tomato</t>
  </si>
  <si>
    <t>Cherry Tomatoes</t>
  </si>
  <si>
    <t>Diced Tomatoes</t>
  </si>
  <si>
    <t>Red Tomatoes</t>
  </si>
  <si>
    <t>Roma Tomatoes</t>
  </si>
  <si>
    <t>Cooked Tomatoes (from Fresh)</t>
  </si>
  <si>
    <t>Cooked Tomatoes</t>
  </si>
  <si>
    <t>Cooked Tomatoes (Canned)</t>
  </si>
  <si>
    <t>Organic Diced Tomatoes</t>
  </si>
  <si>
    <t>Fried Red Tomatoes (from Fresh)</t>
  </si>
  <si>
    <t>Broiled Tomatoes (from Fresh)</t>
  </si>
  <si>
    <t>Tomato Soup (with Equal Volume Milk, Canned)</t>
  </si>
  <si>
    <t>Tomato Soup (Canned, Condensed)</t>
  </si>
  <si>
    <t>Tomato Chili Sauce (Low Sodium, Bottled)</t>
  </si>
  <si>
    <t>No Salt Added Whole Peeled Tomatoes</t>
  </si>
  <si>
    <t>Tomato Wedge</t>
  </si>
  <si>
    <t>Tomato Relish</t>
  </si>
  <si>
    <t>Tomato Paste</t>
  </si>
  <si>
    <t>Red Tomatoes (In Tomato Juice, Canned)</t>
  </si>
  <si>
    <t>Tomato Sauce with Mushrooms (Canned)</t>
  </si>
  <si>
    <t>Tomato Rice Soup (Undiluted, Canned)</t>
  </si>
  <si>
    <t>Red Tomatoes (No Salt Added, Canned)</t>
  </si>
  <si>
    <t>Tomato Beef Rice Soup (Prepared with Water)</t>
  </si>
  <si>
    <t>Tomato Bisque</t>
  </si>
  <si>
    <t>Tomato Juice with Clam or Beef Juice</t>
  </si>
  <si>
    <t>Tomato Noodle Soup (Prepared with Water)</t>
  </si>
  <si>
    <t>Tomato Sauce with Onions (Canned)</t>
  </si>
  <si>
    <t>Tomato Vegetable Soup (Prepared with Water)</t>
  </si>
  <si>
    <t>Tomato Chili Sauce (with Salt, Bottled)</t>
  </si>
  <si>
    <t>Tomato Aspic</t>
  </si>
  <si>
    <t>Tomato Sauce with Tomato Tidbits (Canned)</t>
  </si>
  <si>
    <t>Low Sodium Tomato Juice</t>
  </si>
  <si>
    <t>Tomato Soup (Reduced Sodium, Condensed, Canned)</t>
  </si>
  <si>
    <t>Tomatoes, Okra &amp; Corn</t>
  </si>
  <si>
    <t>Tomato Soup (with Equal Volume Water, Dehydrated)</t>
  </si>
  <si>
    <t>Italian Diced Tomatoes with Basil, Garlic &amp; Oregano</t>
  </si>
  <si>
    <t>100% Vegetable Juice</t>
  </si>
  <si>
    <t>Low Sodium Original 100% Vegetable Juice (11.5 oz)</t>
  </si>
  <si>
    <t>Mixed Vegetable Juice (Vegetables Other Than Tomato)</t>
  </si>
  <si>
    <t>Mixed Vegetable and Fruit Juice (with Added Nutrients)</t>
  </si>
  <si>
    <t>Tomato and Vegetable Juice (Low Sodium)</t>
  </si>
  <si>
    <t>Original 100% Vegetable Juice</t>
  </si>
  <si>
    <t>Vegetable Juice</t>
  </si>
  <si>
    <t>Primary Greens Juice</t>
  </si>
  <si>
    <t>Very Green Juice Blend</t>
  </si>
  <si>
    <t>Carrot Orange Mango Juice</t>
  </si>
  <si>
    <t>Tomato Cocktail from Concentrate</t>
  </si>
  <si>
    <t>Low Sodium Spicy Hot 100% Vegetable Juice</t>
  </si>
  <si>
    <t>Fruitables Fruit &amp; Vegetable Juice Berry Berry</t>
  </si>
  <si>
    <t>Tomato Juice</t>
  </si>
  <si>
    <t>Pomegranate Blueberry 100% Vegetable &amp; Fruit Juice</t>
  </si>
  <si>
    <t>Fancy Tomato Juice</t>
  </si>
  <si>
    <t>GreenWise Organic Tomato Juice</t>
  </si>
  <si>
    <t>Original 100% Vegetable Juice (5.5 oz)</t>
  </si>
  <si>
    <t>Organic Banana Mango Carrot Juice</t>
  </si>
  <si>
    <t>Low Sodium Vegetable Juice</t>
  </si>
  <si>
    <t>Spicy Hot 100% Vegetable Juice</t>
  </si>
  <si>
    <t>Vegetable and Fruit Juice Drink (with Vitamin C Added)</t>
  </si>
  <si>
    <t>Low Sodium Garden Patch Juice</t>
  </si>
  <si>
    <t>Carrot Juice</t>
  </si>
  <si>
    <t>Very Veggie Low Sodium Vegetable Juice</t>
  </si>
  <si>
    <t>Organic Tomato Juice</t>
  </si>
  <si>
    <t>Celery Juice</t>
  </si>
  <si>
    <t>Low Sodium Original 100% Vegetable Juice</t>
  </si>
  <si>
    <t>Carrot Juice (Canned)</t>
  </si>
  <si>
    <t>No Salt Added Tomato Juice</t>
  </si>
  <si>
    <t>Tomato Juice (Can)</t>
  </si>
  <si>
    <t>Vital Veggies</t>
  </si>
  <si>
    <t>Organic Pure Carrot Juice</t>
  </si>
  <si>
    <t>Essential Greens Veggie Juice</t>
  </si>
  <si>
    <t>Vegetable Juice Cocktail (Canned)</t>
  </si>
  <si>
    <t>Tomato and Vegetable Juice (Mostly Tomato)</t>
  </si>
  <si>
    <t>Original 100% Vegetable Juice (11.5 oz)</t>
  </si>
  <si>
    <t>Tomato Juice (with Salt Added, Canned)</t>
  </si>
  <si>
    <t>Carrot Leafy Greens Vegetable Juice</t>
  </si>
  <si>
    <t>Daily Greens</t>
  </si>
  <si>
    <t>Pure Pressed Just Greens Vegetable Juice</t>
  </si>
  <si>
    <t>Greens 3</t>
  </si>
  <si>
    <t>Fresh Carrot Juice</t>
  </si>
  <si>
    <t>Lettuce</t>
  </si>
  <si>
    <t>Green Leaf Lettuce</t>
  </si>
  <si>
    <t>Romaine Lettuce</t>
  </si>
  <si>
    <t>Iceberg Lettuce (Includes Crisphead Types)</t>
  </si>
  <si>
    <t>Mixed Salad Greens</t>
  </si>
  <si>
    <t>Romaine Hearts</t>
  </si>
  <si>
    <t>Organic Spring Mix</t>
  </si>
  <si>
    <t>Shredded Iceberg Lettuce</t>
  </si>
  <si>
    <t>Butterhead Lettuce (Includes Boston and Bibb Types)</t>
  </si>
  <si>
    <t>Classic Iceberg Mix</t>
  </si>
  <si>
    <t>Red Leaf Lettuce</t>
  </si>
  <si>
    <t>Sweet Butter Tender Lettuce Mix</t>
  </si>
  <si>
    <t>Arugula (Rocket)</t>
  </si>
  <si>
    <t>5-Lettuce Mix</t>
  </si>
  <si>
    <t>Romaine Lettuce Shrink-wrap</t>
  </si>
  <si>
    <t>Spring Mix Salad Blend</t>
  </si>
  <si>
    <t>Romaine Lettuce Chopped</t>
  </si>
  <si>
    <t>Iceberg Lettuce</t>
  </si>
  <si>
    <t>Les Salades du Midi Spring Mix</t>
  </si>
  <si>
    <t>Organic Baby Spring Mix</t>
  </si>
  <si>
    <t>Tender Ruby Reds Lettuce</t>
  </si>
  <si>
    <t>Spring Mix Salad Greens</t>
  </si>
  <si>
    <t>Baby Spring Mix with Herbs</t>
  </si>
  <si>
    <t>Chopped Romaine</t>
  </si>
  <si>
    <t>Red Romaine Lettuce</t>
  </si>
  <si>
    <t>Boston Lettuce</t>
  </si>
  <si>
    <t>Fresh Selections Romaine Blend</t>
  </si>
  <si>
    <t>Wild Rocket Salad</t>
  </si>
  <si>
    <t>Organic Baby Spinach &amp; Spring Mix</t>
  </si>
  <si>
    <t>Riviera Tender Lettuce Mix</t>
  </si>
  <si>
    <t>Organic Romaine Heart Leaves</t>
  </si>
  <si>
    <t>Leafy Romaine</t>
  </si>
  <si>
    <t>Hearts of Romaine Lettuce</t>
  </si>
  <si>
    <t>GreenWise Organic Baby Lettuce Salad</t>
  </si>
  <si>
    <t>Organic Spring Mix (Container)</t>
  </si>
  <si>
    <t>Organic Baby Lettuces</t>
  </si>
  <si>
    <t>Classic Iceberg Salad</t>
  </si>
  <si>
    <t>Romaine</t>
  </si>
  <si>
    <t>Baby Spring Mix Salad</t>
  </si>
  <si>
    <t>Organic Hearts of Romaine</t>
  </si>
  <si>
    <t>Hearts of Romaine</t>
  </si>
  <si>
    <t>Manoa Lettuce</t>
  </si>
  <si>
    <t>Cooked Cactus</t>
  </si>
  <si>
    <t>Cooked Cactus (Fat Not Added in Cooking)</t>
  </si>
  <si>
    <t>Cooked Cactus (Fat Added in Cooking)</t>
  </si>
  <si>
    <t>Cactus</t>
  </si>
  <si>
    <t>Cooked Caribou</t>
  </si>
  <si>
    <t>Chicken Giblets and Neck Meat and Skin (Broilers or Fryers, Batter, Fried, Cooked)</t>
  </si>
  <si>
    <t>Chicken Meat and Skin (Broilers or Fryers, Flour, Fried, Cooked)</t>
  </si>
  <si>
    <t>Cooked Collards</t>
  </si>
  <si>
    <t>Chicken Meat and Skin (Broilers or Fryers, Roasted, Cooked)</t>
  </si>
  <si>
    <t>Chicken Giblets and Neck Meat and Skin (Broilers or Fryers, Flour, Fried, Cooked)</t>
  </si>
  <si>
    <t>Chicken Meat and Skin (Broilers or Fryers, Stewed, Cooked)</t>
  </si>
  <si>
    <t>Chicken Meat and Skin (Broilers or Fryers, Batter, Fried, Cooked)</t>
  </si>
  <si>
    <t>Cooked Cucumber</t>
  </si>
  <si>
    <t>Chicken Meat (Broilers or Fryers, Fried, Cooked)</t>
  </si>
  <si>
    <t>Cooked Parsnips</t>
  </si>
  <si>
    <t>Chicken Skin (Broilers or Fryers, Batter, Fried, Cooked)</t>
  </si>
  <si>
    <t>Chicken Skin (Broilers or Fryers, Flour, Fried, Cooked)</t>
  </si>
  <si>
    <t>Millet (Cooked)</t>
  </si>
  <si>
    <t>Chicken Skin (Broilers or Fryers, Roasted, Cooked)</t>
  </si>
  <si>
    <t>Cooked Egg White</t>
  </si>
  <si>
    <t>Chicken Skin (Broilers or Fryers, Stewed, Cooked)</t>
  </si>
  <si>
    <t>Chicken Giblets (Broilers or Fryers, Fried, Cooked)</t>
  </si>
  <si>
    <t>Cooked Cassava (Yuca Blanca)</t>
  </si>
  <si>
    <t>Chicken Giblets (Broilers or Fryers, Simmered, Cooked)</t>
  </si>
  <si>
    <t>Cooked Puerto Rican Yam</t>
  </si>
  <si>
    <t>Chicken Gizzard (Simmered, Cooked)</t>
  </si>
  <si>
    <t>Cooked Greens (from Fresh)</t>
  </si>
  <si>
    <t>Chicken Heart (Simmered, Cooked)</t>
  </si>
  <si>
    <t>Cooked Greens (from Canned)</t>
  </si>
  <si>
    <t>Chicken Liver (Simmered, Cooked)</t>
  </si>
  <si>
    <t>Cooked Carrots (from Frozen)</t>
  </si>
  <si>
    <t>Chicken Light Meat and Skin (Broilers or Fryers, Batter, Fried, Cooked)</t>
  </si>
  <si>
    <t>Chicken Light Meat and Skin (Broilers or Fryers, Flour, Fried, Cooked)</t>
  </si>
  <si>
    <t>Chicken Light Meat and Skin (Broilers or Fryers, Roasted, Cooked)</t>
  </si>
  <si>
    <t>Cooked Mature Onions</t>
  </si>
  <si>
    <t>Chicken Light Meat and Skin (Broilers or Fryers, Stewed, Cooked)</t>
  </si>
  <si>
    <t>Cooked Corn (Canned)</t>
  </si>
  <si>
    <t>Chicken Dark Meat and Skin (Broilers or Fryers, Batter, Fried, Cooked)</t>
  </si>
  <si>
    <t>Cooked Okra (from Frozen)</t>
  </si>
  <si>
    <t>Chicken Dark Meat and Skin (Broilers or Fryers, Flour, Fried, Cooked)</t>
  </si>
  <si>
    <t>Chicken Dark Meat and Skin (Broilers or Fryers, Roasted, Cooked)</t>
  </si>
  <si>
    <t>Chicken Dark Meat and Skin (Broilers or Fryers, Stewed, Cooked)</t>
  </si>
  <si>
    <t>Cucumber (with Peel)</t>
  </si>
  <si>
    <t>Cucumber (Peeled)</t>
  </si>
  <si>
    <t>Cucumber</t>
  </si>
  <si>
    <t>Persian Cucumber</t>
  </si>
  <si>
    <t>Cucumbers</t>
  </si>
  <si>
    <t>Mini Cucumbers</t>
  </si>
  <si>
    <t>English Cucumber</t>
  </si>
  <si>
    <t>Cucumber Slices</t>
  </si>
  <si>
    <t>Cucumber Salad with Vinegar</t>
  </si>
  <si>
    <t>Cucumber Salad with Creamy Dressing</t>
  </si>
  <si>
    <t>Dill Cucumber Pickles</t>
  </si>
  <si>
    <t>Cucumber Basil Smash</t>
  </si>
  <si>
    <t>Cucumber &amp; Tomato Salad</t>
  </si>
  <si>
    <t>Sweet Cucumber Pickle (Low Sodium)</t>
  </si>
  <si>
    <t>Pickles</t>
  </si>
  <si>
    <t>Cucumber Salad</t>
  </si>
  <si>
    <t>Cucumber Reviver</t>
  </si>
  <si>
    <t>Tomato Cucumber Salad</t>
  </si>
  <si>
    <t>Sour Cucumber Pickle (Low Sodium)</t>
  </si>
  <si>
    <t>Cucumber (Reg) 8-Inch</t>
  </si>
  <si>
    <t>Cucumber Dill Greek Yogurt Dressing</t>
  </si>
  <si>
    <t>Cucumber (Xtra) 8-Inch</t>
  </si>
  <si>
    <t>Cucumber Martini (PR)</t>
  </si>
  <si>
    <t>Cucumber (Xtra) 16-Inch</t>
  </si>
  <si>
    <t>Cucumber and Feta Salad</t>
  </si>
  <si>
    <t>Cucumber Sparkling Water</t>
  </si>
  <si>
    <t>Cucumber Kim Chee</t>
  </si>
  <si>
    <t>Avocado and Cucumber Salad</t>
  </si>
  <si>
    <t>Cucumber Chicken Caeser Wrap</t>
  </si>
  <si>
    <t>Reduced Salt Dill Cucumber Pickles</t>
  </si>
  <si>
    <t>Cream of Cucumber Soup (Prepared with Milk)</t>
  </si>
  <si>
    <t>Cucumber Soda</t>
  </si>
  <si>
    <t>Cucumber Sauce</t>
  </si>
  <si>
    <t>Tomato and Cucumber Salad with Oil and Vinegar</t>
  </si>
  <si>
    <t>Cooked Cucumber (Fat Added in Cooking)</t>
  </si>
  <si>
    <t>Tzatziki Greek Yogurt Dip</t>
  </si>
  <si>
    <t>Cucumber Ranch Salad Dressing &amp; Dip</t>
  </si>
  <si>
    <t>Bread &amp; Butter Spears</t>
  </si>
  <si>
    <t>Dill Midget Wholes</t>
  </si>
  <si>
    <t>Sea Cucumber Yane (Alaska Native)</t>
  </si>
  <si>
    <t>Cornichons French Style Gherkins</t>
  </si>
  <si>
    <t>Bell Peppers</t>
  </si>
  <si>
    <t>Baby Bell Peppers</t>
  </si>
  <si>
    <t>Bell Peppers Omelette</t>
  </si>
  <si>
    <t>Bell Peppers (Large)</t>
  </si>
  <si>
    <t>Bell Peppers (Medium)</t>
  </si>
  <si>
    <t>Bell Peppers (Small)</t>
  </si>
  <si>
    <t>Green Bell Peppers</t>
  </si>
  <si>
    <t>Bell Peppers (Thin Crust Toppings)</t>
  </si>
  <si>
    <t>Dried Bell Peppers</t>
  </si>
  <si>
    <t>Sweet Bell Peppers</t>
  </si>
  <si>
    <t>Stuffed Bell Peppers</t>
  </si>
  <si>
    <t>Crispy Bell Peppers</t>
  </si>
  <si>
    <t>Peppers, Green Bell</t>
  </si>
  <si>
    <t>Roasted Bell Peppers</t>
  </si>
  <si>
    <t>Red Bell Peppers</t>
  </si>
  <si>
    <t>Bell Peppers (Original Crust Toppings)</t>
  </si>
  <si>
    <t>Chopped Green Bell Peppers</t>
  </si>
  <si>
    <t>Bell Peppers (Hunk A Pizza Toppings)</t>
  </si>
  <si>
    <t>Diced Green Bell Peppers</t>
  </si>
  <si>
    <t>Stuffed Red Bell Peppers</t>
  </si>
  <si>
    <t>Marinated Roasted Bell Peppers</t>
  </si>
  <si>
    <t>Red &amp; Green Bell Peppers</t>
  </si>
  <si>
    <t>Add Green Bell Peppers</t>
  </si>
  <si>
    <t>Turkey Stuffed Bell Peppers</t>
  </si>
  <si>
    <t>Mini Topping Green Bell Peppers</t>
  </si>
  <si>
    <t>Fire-Roasted Bell Peppers &amp; Onions</t>
  </si>
  <si>
    <t>Green Bell Peppers - Sandwich Toppings</t>
  </si>
  <si>
    <t>Shareable Topping Green Bell Peppers</t>
  </si>
  <si>
    <t>Large Topping Green Bell Peppers</t>
  </si>
  <si>
    <t>Roasted Whole Red Bell Peppers</t>
  </si>
  <si>
    <t>Fire Roasted Bell Peppers &amp; Onions</t>
  </si>
  <si>
    <t>Fire Roasted Red Bell Peppers</t>
  </si>
  <si>
    <t>Chicken Sausage with Bell Peppers</t>
  </si>
  <si>
    <t>Bell Peppers - 1/4 Cup (Select Locations Only)</t>
  </si>
  <si>
    <t>Fire Roasted Sweet Red Bell Peppers</t>
  </si>
  <si>
    <t>Bell Peppers Stuffed with Seasoned Ground Beef with Marinara</t>
  </si>
  <si>
    <t>Dehydrated Diced Red &amp; Green Bell Peppers</t>
  </si>
  <si>
    <t>Green Bell Peppers - Sandwich Meats - Half</t>
  </si>
  <si>
    <t>Green Bell Peppers (1/4 Cup)</t>
  </si>
  <si>
    <t>Green Bell Peppers - Craft Your Own Spud</t>
  </si>
  <si>
    <t>Ham, Bell Peppers, Mushroom, Bacon &amp; Onion Eggwich</t>
  </si>
  <si>
    <t>Omelet Station with Red &amp; Green Bell Peppers</t>
  </si>
  <si>
    <t>Au Jus Bell Peppers - Medium Sub Toppings</t>
  </si>
  <si>
    <t>Au Jus Bell Peppers - Small Sub Toppings</t>
  </si>
  <si>
    <t>Purslane</t>
  </si>
  <si>
    <t>Purslane (with Salt, Drained, Cooked, Boiled)</t>
  </si>
  <si>
    <t>Purslane (Without Salt, Drained, Cooked, Boiled)</t>
  </si>
  <si>
    <t>Generic</t>
  </si>
  <si>
    <t>Brand</t>
  </si>
  <si>
    <t>https://www.fatsecret.com/calories-nutrition/usda/blueberries</t>
  </si>
  <si>
    <t>https://www.fatsecret.com/calories-nutrition/harris-teeter/blueberries</t>
  </si>
  <si>
    <t>https://www.fatsecret.com/calories-nutrition/village-inn/blueberry</t>
  </si>
  <si>
    <t>https://www.fatsecret.com/calories-nutrition/au-bon-pain/blueberry-yogurt-wild-blueberry-parfait</t>
  </si>
  <si>
    <t>https://www.fatsecret.com/calories-nutrition/brainberries/fresh-blueberries</t>
  </si>
  <si>
    <t>https://www.fatsecret.com/calories-nutrition/generic/blueberries-raw</t>
  </si>
  <si>
    <t>https://www.fatsecret.com/calories-nutrition/sunsweet/blueberries</t>
  </si>
  <si>
    <t>https://www.fatsecret.com/calories-nutrition/generic/blueberries-frozen</t>
  </si>
  <si>
    <t>https://www.fatsecret.com/calories-nutrition/just-tomatoes/organic-just-blueberries</t>
  </si>
  <si>
    <t>https://www.fatsecret.com/calories-nutrition/usda/blueberry-muffins-(dry-mix)</t>
  </si>
  <si>
    <t>https://www.fatsecret.com/calories-nutrition/smuckers/blueberry-syrup</t>
  </si>
  <si>
    <t>https://www.fatsecret.com/calories-nutrition/usda/blueberry-muffins</t>
  </si>
  <si>
    <t>https://www.fatsecret.com/calories-nutrition/cascadian-farm/organic-bagged-fruits---blueberries</t>
  </si>
  <si>
    <t>https://www.fatsecret.com/calories-nutrition/usda/blueberry-muffins-(with-low-fat-2%25-milk)</t>
  </si>
  <si>
    <t>https://www.fatsecret.com/calories-nutrition/usda/blueberry-pancakes</t>
  </si>
  <si>
    <t>https://www.fatsecret.com/calories-nutrition/generic/blueberry-smoothie</t>
  </si>
  <si>
    <t>https://www.fatsecret.com/calories-nutrition/caribou-coffee/blueberry-scone</t>
  </si>
  <si>
    <t>https://www.fatsecret.com/calories-nutrition/the-blueberry-store/blueberry-lemonade</t>
  </si>
  <si>
    <t>https://www.fatsecret.com/calories-nutrition/dole/blueberries</t>
  </si>
  <si>
    <t>https://www.fatsecret.com/calories-nutrition/generic/crisp-blueberry</t>
  </si>
  <si>
    <t>https://www.fatsecret.com/calories-nutrition/generic/muffin-fruit-and-or-nuts</t>
  </si>
  <si>
    <t>https://www.fatsecret.com/calories-nutrition/usda/blueberry-pie</t>
  </si>
  <si>
    <t>https://www.fatsecret.com/calories-nutrition/trader-joes/frozen-blueberries</t>
  </si>
  <si>
    <t>https://www.fatsecret.com/calories-nutrition/generic/crepe-blueberry</t>
  </si>
  <si>
    <t>https://www.fatsecret.com/calories-nutrition/usda/blueberry-pie-(commercial)</t>
  </si>
  <si>
    <t>https://www.fatsecret.com/calories-nutrition/trader-joes/freeze-dried-blueberries</t>
  </si>
  <si>
    <t>https://www.fatsecret.com/calories-nutrition/usda/blueberry-pie-fillings-(canned)</t>
  </si>
  <si>
    <t>https://www.fatsecret.com/calories-nutrition/generic/low-carb-blueberry-muffin</t>
  </si>
  <si>
    <t>https://www.fatsecret.com/calories-nutrition/dole/wild-blueberries</t>
  </si>
  <si>
    <t>https://www.fatsecret.com/calories-nutrition/jiffy/blueberry-muffins</t>
  </si>
  <si>
    <t>https://www.fatsecret.com/calories-nutrition/trader-joes/blueberry-waffles</t>
  </si>
  <si>
    <t>https://www.fatsecret.com/calories-nutrition/generic/blueberries-cooked-or-canned-in-heavy-syrup</t>
  </si>
  <si>
    <t>https://www.fatsecret.com/calories-nutrition/wylers/fresh-frozen-wild-blueberries</t>
  </si>
  <si>
    <t>https://www.fatsecret.com/calories-nutrition/generic/blueberries-cooked-or-canned-ns-as-to-type-of-sweetener</t>
  </si>
  <si>
    <t>https://www.fatsecret.com/calories-nutrition/uncle-wallys/blueberry-muffins</t>
  </si>
  <si>
    <t>https://www.fatsecret.com/calories-nutrition/sharons-sorbet/blueberry-sorbet</t>
  </si>
  <si>
    <t>https://www.fatsecret.com/calories-nutrition/usda/blueberries-(solids-and-liquids-heavy-syrup-canned)</t>
  </si>
  <si>
    <t>https://www.fatsecret.com/calories-nutrition/little-debbie/blueberry-muffins</t>
  </si>
  <si>
    <t>https://www.fatsecret.com/calories-nutrition/generic/pie-blueberry-individual-size-or-tart</t>
  </si>
  <si>
    <t>https://www.fatsecret.com/calories-nutrition/t-j-farms/blueberries</t>
  </si>
  <si>
    <t>https://www.fatsecret.com/calories-nutrition/cub-foods/frozen-blueberries</t>
  </si>
  <si>
    <t>https://www.fatsecret.com/calories-nutrition/trader-joes/wild-boreal-blueberries</t>
  </si>
  <si>
    <t>https://www.fatsecret.com/calories-nutrition/trader-joes/organic-wild-blueberries</t>
  </si>
  <si>
    <t>https://www.fatsecret.com/calories-nutrition/townsend-farms/organic-frozen-blueberries</t>
  </si>
  <si>
    <t>https://www.fatsecret.com/calories-nutrition/generic/blueberries-cooked-or-canned-unsweetened-water-pack</t>
  </si>
  <si>
    <t>https://www.fatsecret.com/calories-nutrition/usda/blueberries-(unsweetened-frozen)</t>
  </si>
  <si>
    <t>https://www.fatsecret.com/calories-nutrition/litehouse-foods/blueberry-glaze</t>
  </si>
  <si>
    <t>https://www.fatsecret.com/calories-nutrition/kirkland-signature/dried-blueberries</t>
  </si>
  <si>
    <t>https://www.fatsecret.com/calories-nutrition/generic/blueberries-frozen-sweetened</t>
  </si>
  <si>
    <t>https://www.fatsecret.com/calories-nutrition/del-monte/fruit-naturals-blueberries</t>
  </si>
  <si>
    <t>https://www.fatsecret.com/calories-nutrition/usda/sweet-cherries</t>
  </si>
  <si>
    <t>https://www.fatsecret.com/calories-nutrition/generic/cherries-sweet-raw-(queen-anne-bing)</t>
  </si>
  <si>
    <t>https://www.fatsecret.com/calories-nutrition/dole/dark-sweet-cherries</t>
  </si>
  <si>
    <t>https://www.fatsecret.com/calories-nutrition/generic/cherries-frozen</t>
  </si>
  <si>
    <t>https://www.fatsecret.com/calories-nutrition/domex-superfresh-growers/rainier-cherries</t>
  </si>
  <si>
    <t>https://www.fatsecret.com/calories-nutrition/generic/cherries-maraschino</t>
  </si>
  <si>
    <t>https://www.fatsecret.com/calories-nutrition/fresh-and-easy/black-cherries</t>
  </si>
  <si>
    <t>https://www.fatsecret.com/calories-nutrition/oregon-fruit-products/pitted-red-tart-cherries-in-water</t>
  </si>
  <si>
    <t>https://www.fatsecret.com/calories-nutrition/melissas/bing-cherries</t>
  </si>
  <si>
    <t>https://www.fatsecret.com/calories-nutrition/generic/cherries-bing</t>
  </si>
  <si>
    <t>https://www.fatsecret.com/calories-nutrition/bella-gardens/dark-sweet-cherries</t>
  </si>
  <si>
    <t>https://www.fatsecret.com/calories-nutrition/domex-superfresh-growers/dark-sweet-cherries</t>
  </si>
  <si>
    <t>https://www.fatsecret.com/calories-nutrition/food-club/dark-sweet-cherries</t>
  </si>
  <si>
    <t>https://www.fatsecret.com/calories-nutrition/private-selection/frozen-dark-sweet-pitted-cherries</t>
  </si>
  <si>
    <t>https://www.fatsecret.com/calories-nutrition/market-pantry/frozen-dark-sweet-cherries</t>
  </si>
  <si>
    <t>https://www.fatsecret.com/calories-nutrition/cascadian-farm/organic-bagged-fruits---sweet-cherries</t>
  </si>
  <si>
    <t>https://www.fatsecret.com/calories-nutrition/publix/frozen-sweet-dark-cherries</t>
  </si>
  <si>
    <t>https://www.fatsecret.com/calories-nutrition/bjs/rainier-cherries</t>
  </si>
  <si>
    <t>https://www.fatsecret.com/calories-nutrition/harris-teeter/maraschino-cherries</t>
  </si>
  <si>
    <t>https://www.fatsecret.com/calories-nutrition/trader-joes/pitted-amarena-cherries</t>
  </si>
  <si>
    <t>https://www.fatsecret.com/calories-nutrition/generic/cherries-sweet-cooked-or-canned-drained-solids</t>
  </si>
  <si>
    <t>https://www.fatsecret.com/calories-nutrition/archer-farms/montmorency-cherries-dried-fruit</t>
  </si>
  <si>
    <t>https://www.fatsecret.com/calories-nutrition/friedas/dried-tart-cherries</t>
  </si>
  <si>
    <t>https://www.fatsecret.com/calories-nutrition/generic/cherries-sweet-cooked-or-canned-ns-as-to-type-of-sweetener</t>
  </si>
  <si>
    <t>https://www.fatsecret.com/calories-nutrition/meijer/unsweetened-tart-cherries</t>
  </si>
  <si>
    <t>https://www.fatsecret.com/calories-nutrition/southern-grove/chocolate-yogurt-covered-cherries</t>
  </si>
  <si>
    <t>https://www.fatsecret.com/calories-nutrition/usda/red-sour-cherries-(solids-and-liquids-water-pack-canned)</t>
  </si>
  <si>
    <t>https://www.fatsecret.com/calories-nutrition/usda/red-sour-cherries-(solids-and-liquids-heavy-syrup-pack-canned)</t>
  </si>
  <si>
    <t>https://www.fatsecret.com/calories-nutrition/del-monte/fruit-naturals-cherry-mixed-fruit</t>
  </si>
  <si>
    <t>https://www.fatsecret.com/calories-nutrition/natures-touch/organic-cherries</t>
  </si>
  <si>
    <t>https://www.fatsecret.com/calories-nutrition/the-silver-palate/maraschino-cherries-with-no-artificial-color</t>
  </si>
  <si>
    <t>https://www.fatsecret.com/calories-nutrition/trader-joes/very-cherry-berry-blend</t>
  </si>
  <si>
    <t>https://www.fatsecret.com/calories-nutrition/del-monte/dark-sweet-cherries-pitted-in-heavy-syrup</t>
  </si>
  <si>
    <t>https://www.fatsecret.com/calories-nutrition/kirkland-signature/dried-cherries</t>
  </si>
  <si>
    <t>https://www.fatsecret.com/calories-nutrition/great-value/cherry-mixed-fruit</t>
  </si>
  <si>
    <t>https://www.fatsecret.com/calories-nutrition/del-monte/very-cherry-mixed-fruit-(no-sugar-added)</t>
  </si>
  <si>
    <t>https://www.fatsecret.com/calories-nutrition/heb/cherry-mixed-fruit</t>
  </si>
  <si>
    <t>https://www.fatsecret.com/calories-nutrition/welchs/100%25-white-grape-cherry-juice</t>
  </si>
  <si>
    <t>https://www.fatsecret.com/calories-nutrition/trader-joes/dark-sweet-cherries</t>
  </si>
  <si>
    <t>https://www.fatsecret.com/calories-nutrition/usda/sweet-cherries-(solids-and-liquids-heavy-syrup-pack-canned)</t>
  </si>
  <si>
    <t>https://www.fatsecret.com/calories-nutrition/usda/sweet-cherries-(solids-and-liquids-juice-pack-canned)</t>
  </si>
  <si>
    <t>https://www.fatsecret.com/calories-nutrition/generic/cherries-sour-red-raw</t>
  </si>
  <si>
    <t>https://www.fatsecret.com/calories-nutrition/generic/cherries-sweet-cooked-or-canned-in-heavy-syrup</t>
  </si>
  <si>
    <t>https://www.fatsecret.com/calories-nutrition/cherry-bay-orchards/dried-montmorency-cherries</t>
  </si>
  <si>
    <t>https://www.fatsecret.com/calories-nutrition/cello/chocolate-covered-cherry</t>
  </si>
  <si>
    <t>https://www.fatsecret.com/calories-nutrition/trader-joes/dried-bing-cherries</t>
  </si>
  <si>
    <t>https://www.fatsecret.com/calories-nutrition/peterson-farms/dried-cherries</t>
  </si>
  <si>
    <t>https://www.fatsecret.com/calories-nutrition/usda/red-sour-cherries</t>
  </si>
  <si>
    <t>https://www.fatsecret.com/calories-nutrition/townsend-farms/dark-sweet-cherries</t>
  </si>
  <si>
    <t>https://www.fatsecret.com/calories-nutrition/ralphs/red-tart-cherries-packed-in-water</t>
  </si>
  <si>
    <t>https://www.fatsecret.com/calories-nutrition/plum/organic-tomato-meatball-soup</t>
  </si>
  <si>
    <t>https://www.fatsecret.com/calories-nutrition/better-oats/raw-pure-and-simple-multigrain-hot-cereal---cinnamon-plum-spiced</t>
  </si>
  <si>
    <t>https://www.fatsecret.com/calories-nutrition/territory/orange-plum-chicken-vegetables-w-brown-rice-(standard)</t>
  </si>
  <si>
    <t>https://www.fatsecret.com/calories-nutrition/specially-selected/goat-cheese-plum-sauce-bistro-style-flatbread</t>
  </si>
  <si>
    <t>https://www.fatsecret.com/calories-nutrition/kroger/greek-lite-plum-strawberry-pomegranate-yogurt</t>
  </si>
  <si>
    <t>https://www.fatsecret.com/calories-nutrition/classico/marinara-with-plum-tomatoes-and-olive-oil</t>
  </si>
  <si>
    <t>https://www.fatsecret.com/calories-nutrition/sunsweet/plum-smart-for-digestive-health-juice</t>
  </si>
  <si>
    <t>https://www.fatsecret.com/calories-nutrition/sunsweet/dark-chocolate-coated-dried-plum-bites</t>
  </si>
  <si>
    <t>https://www.fatsecret.com/calories-nutrition/bistro-md/pork-tenderloin-in-asian-plum-sauce</t>
  </si>
  <si>
    <t>https://www.fatsecret.com/calories-nutrition/bistro-md/pork-tenderloin-with-plum-ginger-sauce</t>
  </si>
  <si>
    <t>https://www.fatsecret.com/calories-nutrition/wymans/cherry-berry-plum-with-cacao-nibs</t>
  </si>
  <si>
    <t>https://www.fatsecret.com/calories-nutrition/panera-bread/cinnamon-plum-tea-8-fl-oz</t>
  </si>
  <si>
    <t>https://www.fatsecret.com/calories-nutrition/mezzetta/italian-plum-tomato-delicate-marinara</t>
  </si>
  <si>
    <t>https://www.fatsecret.com/calories-nutrition/diabolo/dragon-fruit-plum-french-soda</t>
  </si>
  <si>
    <t>https://www.fatsecret.com/calories-nutrition/trader-joes/unsalted-crushed-plum-tomatoes-with-basil</t>
  </si>
  <si>
    <t>https://www.fatsecret.com/calories-nutrition/garden-club/garden-club-red-plum-jam</t>
  </si>
  <si>
    <t>https://www.fatsecret.com/calories-nutrition/bionaturae/organic-plum-nectar-juice</t>
  </si>
  <si>
    <t>https://www.fatsecret.com/calories-nutrition/tuttorosso/peeled-plum-shaped-tomatoes</t>
  </si>
  <si>
    <t>https://www.fatsecret.com/calories-nutrition/trader-joes/organic-sugar-plum-tomatoes</t>
  </si>
  <si>
    <t>https://www.fatsecret.com/calories-nutrition/darbo/fine-plum-fruit-spread</t>
  </si>
  <si>
    <t>https://www.fatsecret.com/calories-nutrition/trader-joes/plum-tomatoes-with-basil</t>
  </si>
  <si>
    <t>https://www.fatsecret.com/calories-nutrition/mezzetta/italian-plum-tomato-marinara</t>
  </si>
  <si>
    <t>https://www.fatsecret.com/calories-nutrition/chobani/plum-blended-greek-yogurt</t>
  </si>
  <si>
    <t>https://www.fatsecret.com/calories-nutrition/hunts/whole-peeled-plum-tomatoes</t>
  </si>
  <si>
    <t>https://www.fatsecret.com/calories-nutrition/trader-joes/sugar-plum-sparkling-beverage</t>
  </si>
  <si>
    <t>https://www.fatsecret.com/calories-nutrition/sarabeths/plum-cherry-legendary-spreadable-fruit</t>
  </si>
  <si>
    <t>https://www.fatsecret.com/calories-nutrition/simply-nature/black-cherry-plum-juice</t>
  </si>
  <si>
    <t>https://www.fatsecret.com/calories-nutrition/thai-kitchen/light-sweet-plum-sauce</t>
  </si>
  <si>
    <t>https://www.fatsecret.com/calories-nutrition/muir-glen/whole-peeled-plum-tomatoes</t>
  </si>
  <si>
    <t>https://www.fatsecret.com/calories-nutrition/heb/red-plum-fruit-spread</t>
  </si>
  <si>
    <t>https://www.fatsecret.com/calories-nutrition/vh-sauces/plum-dipping-sauce</t>
  </si>
  <si>
    <t>https://www.fatsecret.com/calories-nutrition/podravka/plum-buttery-spread</t>
  </si>
  <si>
    <t>https://www.fatsecret.com/calories-nutrition/nantucket-nectars/red-plum-juice</t>
  </si>
  <si>
    <t>https://www.fatsecret.com/calories-nutrition/smuckers/red-plum-jam</t>
  </si>
  <si>
    <t>https://www.fatsecret.com/calories-nutrition/sunsweet/chocolate-plum-sweets</t>
  </si>
  <si>
    <t>https://www.fatsecret.com/calories-nutrition/blackburns/red-plum-jelly</t>
  </si>
  <si>
    <t>https://www.fatsecret.com/calories-nutrition/simply-nature/pomegranate-plum-juice</t>
  </si>
  <si>
    <t>https://www.fatsecret.com/calories-nutrition/bella-terra/diced-plum-tomatoes</t>
  </si>
  <si>
    <t>https://www.fatsecret.com/calories-nutrition/blue-apron/catfish-and-plum-sauce</t>
  </si>
  <si>
    <t>https://www.fatsecret.com/calories-nutrition/blue-dragon/sticky-plum-sauce</t>
  </si>
  <si>
    <t>https://www.fatsecret.com/calories-nutrition/trader-joes/sugar-plum-jam</t>
  </si>
  <si>
    <t>https://www.fatsecret.com/calories-nutrition/sunsweet/plumsmart-plum-juice</t>
  </si>
  <si>
    <t>https://www.fatsecret.com/calories-nutrition/stonewall-kitchen/summer-plum-preserves</t>
  </si>
  <si>
    <t>https://www.fatsecret.com/calories-nutrition/bama/red-plum-jam</t>
  </si>
  <si>
    <t>https://www.fatsecret.com/calories-nutrition/stonewall-kitchen/sugar-plum-jam</t>
  </si>
  <si>
    <t>https://www.fatsecret.com/calories-nutrition/stater-bros/red-plum-preserves</t>
  </si>
  <si>
    <t>https://www.fatsecret.com/calories-nutrition/cheesecake-factory/chinese-plum-dressing</t>
  </si>
  <si>
    <t>https://www.fatsecret.com/calories-nutrition/apple-and-eve/pomegranate-plum-juice</t>
  </si>
  <si>
    <t>https://www.fatsecret.com/calories-nutrition/specially-selected/plum-fruit-spread</t>
  </si>
  <si>
    <t>https://www.fatsecret.com/calories-nutrition/stonewall-kitchen/damson-plum-jam</t>
  </si>
  <si>
    <t>https://www.fatsecret.com/calories-nutrition/usda/strawberries</t>
  </si>
  <si>
    <t>https://www.fatsecret.com/calories-nutrition/generic/strawberries-raw</t>
  </si>
  <si>
    <t>https://www.fatsecret.com/calories-nutrition/rxbar/strawberry</t>
  </si>
  <si>
    <t>https://www.fatsecret.com/calories-nutrition/driscolls/organic-strawberries</t>
  </si>
  <si>
    <t>https://www.fatsecret.com/calories-nutrition/flavorite/sliced-strawberries</t>
  </si>
  <si>
    <t>https://www.fatsecret.com/calories-nutrition/village-inn/strawberry</t>
  </si>
  <si>
    <t>https://www.fatsecret.com/calories-nutrition/schwans/whole-strawberries</t>
  </si>
  <si>
    <t>https://www.fatsecret.com/calories-nutrition/usda/strawberries-(unsweetened-frozen)</t>
  </si>
  <si>
    <t>https://www.fatsecret.com/calories-nutrition/sour-strips/strawberry</t>
  </si>
  <si>
    <t>https://www.fatsecret.com/calories-nutrition/vip/whole-strawberries</t>
  </si>
  <si>
    <t>https://www.fatsecret.com/calories-nutrition/hometown-buffet/strawberries</t>
  </si>
  <si>
    <t>https://www.fatsecret.com/calories-nutrition/trader-joes/frozen-strawberries</t>
  </si>
  <si>
    <t>https://www.fatsecret.com/calories-nutrition/generic/pie-strawberry-one-crust</t>
  </si>
  <si>
    <t>https://www.fatsecret.com/calories-nutrition/hy-top/whole-strawberries</t>
  </si>
  <si>
    <t>https://www.fatsecret.com/calories-nutrition/generic/strawberries-raw-with-sugar</t>
  </si>
  <si>
    <t>https://www.fatsecret.com/calories-nutrition/cinnabon/strawberry-minibon</t>
  </si>
  <si>
    <t>https://www.fatsecret.com/calories-nutrition/ht-traders/strawberry-sorbet</t>
  </si>
  <si>
    <t>https://www.fatsecret.com/calories-nutrition/safeway/organic-whole-strawberries-frozen</t>
  </si>
  <si>
    <t>https://www.fatsecret.com/calories-nutrition/regent/strawberry-cake</t>
  </si>
  <si>
    <t>https://www.fatsecret.com/calories-nutrition/generic/pie-strawberry-rhubarb-two-crust</t>
  </si>
  <si>
    <t>https://www.fatsecret.com/calories-nutrition/market-pantry/strawberry-preserves</t>
  </si>
  <si>
    <t>https://www.fatsecret.com/calories-nutrition/soylent/strawberry</t>
  </si>
  <si>
    <t>https://www.fatsecret.com/calories-nutrition/food-club/whole-unsweetened-strawberries</t>
  </si>
  <si>
    <t>https://www.fatsecret.com/calories-nutrition/tropical/strawberry-jelly</t>
  </si>
  <si>
    <t>https://www.fatsecret.com/calories-nutrition/odwalla/strawberry-lemonade</t>
  </si>
  <si>
    <t>https://www.fatsecret.com/calories-nutrition/generic/strawberry-juice</t>
  </si>
  <si>
    <t>https://www.fatsecret.com/calories-nutrition/built-bar/strawberry</t>
  </si>
  <si>
    <t>https://www.fatsecret.com/calories-nutrition/trader-joes/freeze-dried-strawberries</t>
  </si>
  <si>
    <t>https://www.fatsecret.com/calories-nutrition/generic/strawberries-frozen</t>
  </si>
  <si>
    <t>https://www.fatsecret.com/calories-nutrition/woodstock-farms/whole-organic-strawberries</t>
  </si>
  <si>
    <t>https://www.fatsecret.com/calories-nutrition/generic/strawberries-frozen-with-sugar</t>
  </si>
  <si>
    <t>https://www.fatsecret.com/calories-nutrition/mariani/dried-strawberries</t>
  </si>
  <si>
    <t>https://www.fatsecret.com/calories-nutrition/hannaford/strawberries</t>
  </si>
  <si>
    <t>https://www.fatsecret.com/calories-nutrition/archer-farms/simply-balanced-strawberry-slices</t>
  </si>
  <si>
    <t>https://www.fatsecret.com/calories-nutrition/sharis-berries/fresh-gourmet-dipped-strawberries</t>
  </si>
  <si>
    <t>https://www.fatsecret.com/calories-nutrition/home-brand/strawberry-spread</t>
  </si>
  <si>
    <t>https://www.fatsecret.com/calories-nutrition/giant-eagle/strawberry-preserves</t>
  </si>
  <si>
    <t>https://www.fatsecret.com/calories-nutrition/powerade/strawberry-lemonade</t>
  </si>
  <si>
    <t>https://www.fatsecret.com/calories-nutrition/great-value/dried-strawberries</t>
  </si>
  <si>
    <t>https://www.fatsecret.com/calories-nutrition/fruttare/strawberry</t>
  </si>
  <si>
    <t>https://www.fatsecret.com/calories-nutrition/generic/berries-raw</t>
  </si>
  <si>
    <t>https://www.fatsecret.com/calories-nutrition/generic/strawberry-smoothie</t>
  </si>
  <si>
    <t>https://www.fatsecret.com/calories-nutrition/longhorn-steakhouse/strawberry</t>
  </si>
  <si>
    <t>https://www.fatsecret.com/calories-nutrition/usda/strawberry-shake</t>
  </si>
  <si>
    <t>https://www.fatsecret.com/calories-nutrition/smuckers/strawberry-jelly</t>
  </si>
  <si>
    <t>https://www.fatsecret.com/calories-nutrition/pop-rocks/strawberry</t>
  </si>
  <si>
    <t>https://www.fatsecret.com/calories-nutrition/hawaiian-sun/strawberry-lilikoi</t>
  </si>
  <si>
    <t>https://www.fatsecret.com/calories-nutrition/generic/strawberry-banana-orange-juice</t>
  </si>
  <si>
    <t>https://www.fatsecret.com/calories-nutrition/stop-and-shop/strawberry-preserves</t>
  </si>
  <si>
    <t>https://www.fatsecret.com/calories-nutrition/generic/pie-strawberry-cream-individual-size-or-tart</t>
  </si>
  <si>
    <t>https://www.fatsecret.com/calories-nutrition/generic/pomegranate-raw</t>
  </si>
  <si>
    <t>https://www.fatsecret.com/calories-nutrition/trader-joes/pomegranate-seeds</t>
  </si>
  <si>
    <t>https://www.fatsecret.com/calories-nutrition/generic/pomegranate-juice</t>
  </si>
  <si>
    <t>https://www.fatsecret.com/calories-nutrition/perfect-gems/pomegranate-arils</t>
  </si>
  <si>
    <t>https://www.fatsecret.com/calories-nutrition/pama/pomegranate-liqueur</t>
  </si>
  <si>
    <t>https://www.fatsecret.com/calories-nutrition/clover-valley/cranberry-pomegranate-juice</t>
  </si>
  <si>
    <t>https://www.fatsecret.com/calories-nutrition/first-watch/pomegranate-sunrise</t>
  </si>
  <si>
    <t>https://www.fatsecret.com/calories-nutrition/stonyfield-farm/oikos-organic-pomegranate-berry-yogurt</t>
  </si>
  <si>
    <t>https://www.fatsecret.com/calories-nutrition/sahale-snacks/pomegranate-vanilla-cashews</t>
  </si>
  <si>
    <t>https://www.fatsecret.com/calories-nutrition/ocean-spray/100%25-juice-cranberry-and-pomegranate-(bottle)</t>
  </si>
  <si>
    <t>https://www.fatsecret.com/calories-nutrition/health-ade/pomegranate-kombucha</t>
  </si>
  <si>
    <t>https://www.fatsecret.com/calories-nutrition/pure-leaf/pomegranate-tea</t>
  </si>
  <si>
    <t>https://www.fatsecret.com/calories-nutrition/pinkberry/blueberry-pomegranate-smoothie-(small)</t>
  </si>
  <si>
    <t>https://www.fatsecret.com/calories-nutrition/good-sense/dried-pomegranate</t>
  </si>
  <si>
    <t>https://www.fatsecret.com/calories-nutrition/quaker/popped-sweet-oat-crisps-blackberry-pomegranate</t>
  </si>
  <si>
    <t>https://www.fatsecret.com/calories-nutrition/yogi/green-tea-pomegranate</t>
  </si>
  <si>
    <t>https://www.fatsecret.com/calories-nutrition/lamar/pomegranate-juice</t>
  </si>
  <si>
    <t>https://www.fatsecret.com/calories-nutrition/ocean-spray/blueberry-pomegranate-juice-drink</t>
  </si>
  <si>
    <t>https://www.fatsecret.com/calories-nutrition/landa/all-pomegranate-juice</t>
  </si>
  <si>
    <t>https://www.fatsecret.com/calories-nutrition/better-oats/organic-raw-pure-and-simple-multigrain-hot-cereal-with-flax---pomegranate</t>
  </si>
  <si>
    <t>https://www.fatsecret.com/calories-nutrition/simple-truth/pomegranate-juice</t>
  </si>
  <si>
    <t>https://www.fatsecret.com/calories-nutrition/dreyers/outshine-fruit-bars---pomegranate</t>
  </si>
  <si>
    <t>https://www.fatsecret.com/calories-nutrition/sobe/lifewater-yumberry-pomegranate-(bottle)</t>
  </si>
  <si>
    <t>https://www.fatsecret.com/calories-nutrition/uno-chicago-grill/pomegranate-margarita</t>
  </si>
  <si>
    <t>https://www.fatsecret.com/calories-nutrition/usda/pomegranates</t>
  </si>
  <si>
    <t>https://www.fatsecret.com/calories-nutrition/organic-girl/pomegranate-balsamic</t>
  </si>
  <si>
    <t>https://www.fatsecret.com/calories-nutrition/wegmans/pomegranate-blueberry-vinaigrette</t>
  </si>
  <si>
    <t>https://www.fatsecret.com/calories-nutrition/wegmans/special-blends-apple-pomegranate-salad-kit</t>
  </si>
  <si>
    <t>https://www.fatsecret.com/calories-nutrition/kill-cliff/pomegranate-punch</t>
  </si>
  <si>
    <t>https://www.fatsecret.com/calories-nutrition/wawa/pomegranate-lemonade</t>
  </si>
  <si>
    <t>https://www.fatsecret.com/calories-nutrition/bai5/ipanema-pomegranate</t>
  </si>
  <si>
    <t>https://www.fatsecret.com/calories-nutrition/core-organic/pomegranate-blue-acai</t>
  </si>
  <si>
    <t>https://www.fatsecret.com/calories-nutrition/healthy-choice/premium-pomegranate-blueberry-frozen-yogurt-bar</t>
  </si>
  <si>
    <t>https://www.fatsecret.com/calories-nutrition/lipton/tea-and-honey-to-go-packet---blackberry-pomegranate</t>
  </si>
  <si>
    <t>https://www.fatsecret.com/calories-nutrition/arbonne/energy-fizz-tabs-pomegranate</t>
  </si>
  <si>
    <t>https://www.fatsecret.com/calories-nutrition/redwood-hill-farm/blueberry-pomegranate-acai-cultured-goat-milk-kefir</t>
  </si>
  <si>
    <t>https://www.fatsecret.com/calories-nutrition/hiland/light-fat-free-pomegranate-mango-yogurt</t>
  </si>
  <si>
    <t>https://www.fatsecret.com/calories-nutrition/trader-joes/pomegranate-cranberry-bran-muffin</t>
  </si>
  <si>
    <t>https://www.fatsecret.com/calories-nutrition/rw-knudsen-family/organic-cranberry-pomegranate-juice</t>
  </si>
  <si>
    <t>https://www.fatsecret.com/calories-nutrition/natures-bakery/pomegranate-fig-bar</t>
  </si>
  <si>
    <t>https://www.fatsecret.com/calories-nutrition/red-mango/pomegranate-smoothie-(regular)</t>
  </si>
  <si>
    <t>https://www.fatsecret.com/calories-nutrition/harvest-bay/coconut-water-with-pomegranate</t>
  </si>
  <si>
    <t>https://www.fatsecret.com/calories-nutrition/trader-joes/organic-frosted-cherry-pomegranate-toaster-pastries</t>
  </si>
  <si>
    <t>https://www.fatsecret.com/calories-nutrition/private-selection/acai-pomegranate-and-blueberry-green-tea</t>
  </si>
  <si>
    <t>https://www.fatsecret.com/calories-nutrition/trader-joes/pomegranate-vinegar</t>
  </si>
  <si>
    <t>https://www.fatsecret.com/calories-nutrition/sahale-snacks/cashews-with-pomegranate--vanilla</t>
  </si>
  <si>
    <t>https://www.fatsecret.com/calories-nutrition/pom-wonderful/100%25-pomegranate-cranberry-juice</t>
  </si>
  <si>
    <t>https://www.fatsecret.com/calories-nutrition/so-delicious/coconut-milk-ice-cream---pomegranate-chip</t>
  </si>
  <si>
    <t>https://www.fatsecret.com/calories-nutrition/bragg/pomegranate-vinaigrette</t>
  </si>
  <si>
    <t>https://www.fatsecret.com/calories-nutrition/generic/guava-raw</t>
  </si>
  <si>
    <t>https://www.fatsecret.com/calories-nutrition/usda/guavas</t>
  </si>
  <si>
    <t>https://www.fatsecret.com/calories-nutrition/conchita/guava-paste</t>
  </si>
  <si>
    <t>https://www.fatsecret.com/calories-nutrition/friedas/guava</t>
  </si>
  <si>
    <t>https://www.fatsecret.com/calories-nutrition/goya/guava-jelly</t>
  </si>
  <si>
    <t>https://www.fatsecret.com/calories-nutrition/goya/guava-paste</t>
  </si>
  <si>
    <t>https://www.fatsecret.com/calories-nutrition/iberia/guava-paste</t>
  </si>
  <si>
    <t>https://www.fatsecret.com/calories-nutrition/entenmanns/guava-cheese-puffs</t>
  </si>
  <si>
    <t>https://www.fatsecret.com/calories-nutrition/bjs/cuban-guava-puff-pastry</t>
  </si>
  <si>
    <t>https://www.fatsecret.com/calories-nutrition/cheesecake-factory/guava-daiquiri</t>
  </si>
  <si>
    <t>https://www.fatsecret.com/calories-nutrition/meadow-gold/guava-nectar</t>
  </si>
  <si>
    <t>https://www.fatsecret.com/calories-nutrition/generic/turnover-guava</t>
  </si>
  <si>
    <t>https://www.fatsecret.com/calories-nutrition/generic/pineapple-apple-guava-juice-with-added-vitamin-c</t>
  </si>
  <si>
    <t>https://www.fatsecret.com/calories-nutrition/generic/guava-nectar</t>
  </si>
  <si>
    <t>https://www.fatsecret.com/calories-nutrition/welchs/refrigerated-guava-pineapple-fruit-juice-cocktail</t>
  </si>
  <si>
    <t>https://www.fatsecret.com/calories-nutrition/cheesecake-factory/guava-sparkler</t>
  </si>
  <si>
    <t>https://www.fatsecret.com/calories-nutrition/wallaby/nonfat-strawberry-guava-yogurt</t>
  </si>
  <si>
    <t>https://www.fatsecret.com/calories-nutrition/usda/guava-sauce-(cooked)</t>
  </si>
  <si>
    <t>https://www.fatsecret.com/calories-nutrition/la-yogurt/sabor-latino-lowfat-blended-mango-and-guava-yogurt-(variety-pack)</t>
  </si>
  <si>
    <t>https://www.fatsecret.com/calories-nutrition/robeks-juice/guava-lava-smoothie</t>
  </si>
  <si>
    <t>https://www.fatsecret.com/calories-nutrition/kerns/guava-nectar</t>
  </si>
  <si>
    <t>https://www.fatsecret.com/calories-nutrition/jumex/guava-nectar</t>
  </si>
  <si>
    <t>https://www.fatsecret.com/calories-nutrition/usda/strawberry-guavas</t>
  </si>
  <si>
    <t>https://www.fatsecret.com/calories-nutrition/generic/guava-shell-(assume-canned-in-heavy-syrup)</t>
  </si>
  <si>
    <t>https://www.fatsecret.com/calories-nutrition/la-yogurt/sabor-latino-lowfat-blended-guava-yogurt</t>
  </si>
  <si>
    <t>https://www.fatsecret.com/calories-nutrition/generic/guava-juice-drink</t>
  </si>
  <si>
    <t>https://www.fatsecret.com/calories-nutrition/goya/guava-nectar-(guayaba)</t>
  </si>
  <si>
    <t>https://www.fatsecret.com/calories-nutrition/amport-foods/dried-guava</t>
  </si>
  <si>
    <t>https://www.fatsecret.com/calories-nutrition/stonewall-kitchen/passionfruit-guava-hot-sauce</t>
  </si>
  <si>
    <t>https://www.fatsecret.com/calories-nutrition/ceres/guava-100%25-fruit-juice</t>
  </si>
  <si>
    <t>https://www.fatsecret.com/calories-nutrition/conchita/guava-bites</t>
  </si>
  <si>
    <t>https://www.fatsecret.com/calories-nutrition/welchs/guava-pineapple</t>
  </si>
  <si>
    <t>https://www.fatsecret.com/calories-nutrition/generic/guava-paste</t>
  </si>
  <si>
    <t>https://www.fatsecret.com/calories-nutrition/sun-tropics/guava-juice</t>
  </si>
  <si>
    <t>https://www.fatsecret.com/calories-nutrition/colombina/guava-dessert</t>
  </si>
  <si>
    <t>https://www.fatsecret.com/calories-nutrition/emerald-city-smoothie/guava-sunrise-smoothie-(24-oz)</t>
  </si>
  <si>
    <t>https://www.fatsecret.com/calories-nutrition/bolthouse-farms/passion-orange-guava</t>
  </si>
  <si>
    <t>https://www.fatsecret.com/calories-nutrition/guayeco/guava-jam</t>
  </si>
  <si>
    <t>https://www.fatsecret.com/calories-nutrition/conchita/guava-preserves</t>
  </si>
  <si>
    <t>https://www.fatsecret.com/calories-nutrition/xyience/xenergy---mango-guava</t>
  </si>
  <si>
    <t>https://www.fatsecret.com/calories-nutrition/whole-foods-market/guava-nectar-vinaigrette</t>
  </si>
  <si>
    <t>https://www.fatsecret.com/calories-nutrition/petit/guava-juice</t>
  </si>
  <si>
    <t>https://www.fatsecret.com/calories-nutrition/dunkin-donuts/guava-donut</t>
  </si>
  <si>
    <t>https://www.fatsecret.com/calories-nutrition/hawaiian-sun/strawberry-guava-nectar</t>
  </si>
  <si>
    <t>https://www.fatsecret.com/calories-nutrition/hawaiian-sun/guava-jelly</t>
  </si>
  <si>
    <t>https://www.fatsecret.com/calories-nutrition/yo-gusto/guava-drinkable-yogurt</t>
  </si>
  <si>
    <t>https://www.fatsecret.com/calories-nutrition/portos/guava-cheese-strudel</t>
  </si>
  <si>
    <t>https://www.fatsecret.com/calories-nutrition/petit/guava-nectar-juice</t>
  </si>
  <si>
    <t>https://www.fatsecret.com/calories-nutrition/nantucket-nectars/pineapple-orange-guava-juice</t>
  </si>
  <si>
    <t>https://www.fatsecret.com/calories-nutrition/usda/tropical-fruit-salad-(pineapple-papaya-banana-and-guava-solids-and-liquids-heavy-syrup-canned)</t>
  </si>
  <si>
    <t>https://www.fatsecret.com/calories-nutrition/generic/fig-raw</t>
  </si>
  <si>
    <t>https://www.fatsecret.com/calories-nutrition/usda/figs</t>
  </si>
  <si>
    <t>https://www.fatsecret.com/calories-nutrition/generic/fig-dried-uncooked</t>
  </si>
  <si>
    <t>https://www.fatsecret.com/calories-nutrition/trader-joes/turkish-smyrna-figs</t>
  </si>
  <si>
    <t>https://www.fatsecret.com/calories-nutrition/great-lakes-international-trading/organic-figs</t>
  </si>
  <si>
    <t>https://www.fatsecret.com/calories-nutrition/usda/dried-figs-(uncooked)</t>
  </si>
  <si>
    <t>https://www.fatsecret.com/calories-nutrition/mitica/fig-jam</t>
  </si>
  <si>
    <t>https://www.fatsecret.com/calories-nutrition/generic/fig-dried-cooked-ns-as-to-type-of-sweetener</t>
  </si>
  <si>
    <t>https://www.fatsecret.com/calories-nutrition/great-value/fig-bars</t>
  </si>
  <si>
    <t>https://www.fatsecret.com/calories-nutrition/fruit-bliss/soft-dried-mini-figs</t>
  </si>
  <si>
    <t>https://www.fatsecret.com/calories-nutrition/made-in-nature/calimyrna-figs</t>
  </si>
  <si>
    <t>https://www.fatsecret.com/calories-nutrition/trader-joes/fig-cereal-bars</t>
  </si>
  <si>
    <t>https://www.fatsecret.com/calories-nutrition/trader-joes/black-mission-figs</t>
  </si>
  <si>
    <t>https://www.fatsecret.com/calories-nutrition/fresh-and-easy/fig-bars</t>
  </si>
  <si>
    <t>https://www.fatsecret.com/calories-nutrition/southern-grove/mission-figs</t>
  </si>
  <si>
    <t>https://www.fatsecret.com/calories-nutrition/clover-valley/fig-bars</t>
  </si>
  <si>
    <t>https://www.fatsecret.com/calories-nutrition/stonewall-kitchen/fig-raisin-chutney</t>
  </si>
  <si>
    <t>https://www.fatsecret.com/calories-nutrition/sun-maid/california-mission-figs</t>
  </si>
  <si>
    <t>https://www.fatsecret.com/calories-nutrition/generic/cookie-fig-bar</t>
  </si>
  <si>
    <t>https://www.fatsecret.com/calories-nutrition/champion/figs</t>
  </si>
  <si>
    <t>https://www.fatsecret.com/calories-nutrition/bonne-maman/fig-preserves</t>
  </si>
  <si>
    <t>https://www.fatsecret.com/calories-nutrition/olyra/fig-anise</t>
  </si>
  <si>
    <t>https://www.fatsecret.com/calories-nutrition/trader-joes/fig-butter</t>
  </si>
  <si>
    <t>https://www.fatsecret.com/calories-nutrition/trader-joes/this-fig-walks-into-a-bar</t>
  </si>
  <si>
    <t>https://www.fatsecret.com/calories-nutrition/trader-joes/calimyrna-figs</t>
  </si>
  <si>
    <t>https://www.fatsecret.com/calories-nutrition/generic/figs-cooked-or-canned-in-light-syrup</t>
  </si>
  <si>
    <t>https://www.fatsecret.com/calories-nutrition/daddy-rays/low-fat-fig-bars</t>
  </si>
  <si>
    <t>https://www.fatsecret.com/calories-nutrition/trader-joes/fig-bites</t>
  </si>
  <si>
    <t>https://www.fatsecret.com/calories-nutrition/generic/fig-cooked-or-canned-unsweetened-water-pack</t>
  </si>
  <si>
    <t>https://www.fatsecret.com/calories-nutrition/generic/cookie-fig-bar-fat-free</t>
  </si>
  <si>
    <t>https://www.fatsecret.com/calories-nutrition/generic/fig-cooked-or-canned-ns-as-to-type-of-sweetener</t>
  </si>
  <si>
    <t>https://www.fatsecret.com/calories-nutrition/made-in-nature/black-mission-figs</t>
  </si>
  <si>
    <t>https://www.fatsecret.com/calories-nutrition/generic/fig-cooked-or-canned-in-heavy-syrup</t>
  </si>
  <si>
    <t>https://www.fatsecret.com/calories-nutrition/market-basket/fig-squares</t>
  </si>
  <si>
    <t>https://www.fatsecret.com/calories-nutrition/trader-joes/fig-cookies</t>
  </si>
  <si>
    <t>https://www.fatsecret.com/calories-nutrition/usda/figs-(solids-and-liquids-light-syrup-pack-canned)</t>
  </si>
  <si>
    <t>https://www.fatsecret.com/calories-nutrition/generic/cookie-date-bar</t>
  </si>
  <si>
    <t>https://www.fatsecret.com/calories-nutrition/braswells/fig-preserves</t>
  </si>
  <si>
    <t>https://www.fatsecret.com/calories-nutrition/matts-cookies/raspberry-figs</t>
  </si>
  <si>
    <t>https://www.fatsecret.com/calories-nutrition/usda/fig-bars</t>
  </si>
  <si>
    <t>https://www.fatsecret.com/calories-nutrition/st-dalfour/royal-fig-100%25-fruit-spread</t>
  </si>
  <si>
    <t>https://www.fatsecret.com/calories-nutrition/usda/figs-(solids-and-liquids-heavy-syrup-pack-canned)</t>
  </si>
  <si>
    <t>https://www.fatsecret.com/calories-nutrition/taste-of-inspirations/fig-spread</t>
  </si>
  <si>
    <t>https://www.fatsecret.com/calories-nutrition/usda/figs-(solids-and-liquids-extra-heavy-syrup-pack-canned)</t>
  </si>
  <si>
    <t>https://www.fatsecret.com/calories-nutrition/fig-newtons/fig-newtons-(pack)</t>
  </si>
  <si>
    <t>https://www.fatsecret.com/calories-nutrition/orchard-choice/mission-figlets</t>
  </si>
  <si>
    <t>https://www.fatsecret.com/calories-nutrition/fig-newtons/fig-newtons</t>
  </si>
  <si>
    <t>https://www.fatsecret.com/calories-nutrition/kitchen-love/fig-preserves</t>
  </si>
  <si>
    <t>https://www.fatsecret.com/calories-nutrition/kraft/fig-balsamic-dressing</t>
  </si>
  <si>
    <t>https://www.fatsecret.com/calories-nutrition/valu-time/fig-bars</t>
  </si>
  <si>
    <t>https://www.fatsecret.com/calories-nutrition/generic/lime-raw</t>
  </si>
  <si>
    <t>https://www.fatsecret.com/calories-nutrition/generic/lime-juice-fresh</t>
  </si>
  <si>
    <t>https://www.fatsecret.com/calories-nutrition/generic/lime-juice</t>
  </si>
  <si>
    <t>https://www.fatsecret.com/calories-nutrition/sweetgreen/lime-squeeze</t>
  </si>
  <si>
    <t>https://www.fatsecret.com/calories-nutrition/sicilia/lime-juice</t>
  </si>
  <si>
    <t>https://www.fatsecret.com/calories-nutrition/usda/lime-juice</t>
  </si>
  <si>
    <t>https://www.fatsecret.com/calories-nutrition/moes-southwest-grill/lime-wedge</t>
  </si>
  <si>
    <t>https://www.fatsecret.com/calories-nutrition/usda/limeade-(frozen-concentrate)</t>
  </si>
  <si>
    <t>https://www.fatsecret.com/calories-nutrition/santa-cruz-organic/limeade</t>
  </si>
  <si>
    <t>https://www.fatsecret.com/calories-nutrition/minute-maid/limeade-frozen-concentrated</t>
  </si>
  <si>
    <t>https://www.fatsecret.com/calories-nutrition/outshine/lime-fruit-bar-(46g)</t>
  </si>
  <si>
    <t>https://www.fatsecret.com/calories-nutrition/modere/life</t>
  </si>
  <si>
    <t>https://www.fatsecret.com/calories-nutrition/generic/cilantro-lime-chicken</t>
  </si>
  <si>
    <t>https://www.fatsecret.com/calories-nutrition/usda/limeade-(frozen-concentrate-with-water)</t>
  </si>
  <si>
    <t>https://www.fatsecret.com/calories-nutrition/spindrift/lime-sparkling-water</t>
  </si>
  <si>
    <t>https://www.fatsecret.com/calories-nutrition/generic/lime-juice-frozen</t>
  </si>
  <si>
    <t>https://www.fatsecret.com/calories-nutrition/usda/lime-juice-(unsweetened-canned-or-bottled)</t>
  </si>
  <si>
    <t>https://www.fatsecret.com/calories-nutrition/trader-joes/pomegranate-limeade</t>
  </si>
  <si>
    <t>https://www.fatsecret.com/calories-nutrition/tropical-smoothie-cafe/lime-straw</t>
  </si>
  <si>
    <t>https://www.fatsecret.com/calories-nutrition/priya/lime-pickle</t>
  </si>
  <si>
    <t>https://www.fatsecret.com/calories-nutrition/minute-maid/light-cherry-limeade</t>
  </si>
  <si>
    <t>https://www.fatsecret.com/calories-nutrition/usda/limes</t>
  </si>
  <si>
    <t>https://www.fatsecret.com/calories-nutrition/wegmans/lime-vinaigrette</t>
  </si>
  <si>
    <t>https://www.fatsecret.com/calories-nutrition/rotel/mexican-lime-and-cilantro-diced-tomatoes-with-lime-juice-and-cilantro</t>
  </si>
  <si>
    <t>https://www.fatsecret.com/calories-nutrition/great-value/sugar-free-cherry-limeade-drink-mix-sticks</t>
  </si>
  <si>
    <t>https://www.fatsecret.com/calories-nutrition/generic/lime-juice-canned-or-bottled</t>
  </si>
  <si>
    <t>https://www.fatsecret.com/calories-nutrition/chloes/lime-pop</t>
  </si>
  <si>
    <t>https://www.fatsecret.com/calories-nutrition/blue-apron/lime-date-chicken</t>
  </si>
  <si>
    <t>https://www.fatsecret.com/calories-nutrition/generic/limeade</t>
  </si>
  <si>
    <t>https://www.fatsecret.com/calories-nutrition/mrs-dash/lime-garlic-marinade</t>
  </si>
  <si>
    <t>https://www.fatsecret.com/calories-nutrition/minute-maid/premium-limonada-premium-limeade</t>
  </si>
  <si>
    <t>https://www.fatsecret.com/calories-nutrition/great-value/cherry-limeade-drink-mix</t>
  </si>
  <si>
    <t>https://www.fatsecret.com/calories-nutrition/cutwater/lime-vodka-soda</t>
  </si>
  <si>
    <t>https://www.fatsecret.com/calories-nutrition/on-the-border/lime-vinaigrette</t>
  </si>
  <si>
    <t>https://www.fatsecret.com/calories-nutrition/usda/lemon-lime-soda-(with-caffeine)</t>
  </si>
  <si>
    <t>https://www.fatsecret.com/calories-nutrition/miss-vickies/lime-cracked-pepper</t>
  </si>
  <si>
    <t>https://www.fatsecret.com/calories-nutrition/great-value/sparkling-cherry-limeade</t>
  </si>
  <si>
    <t>https://www.fatsecret.com/calories-nutrition/365/lime-fruit-bar</t>
  </si>
  <si>
    <t>https://www.fatsecret.com/calories-nutrition/farr/lime-rickey-sherbet</t>
  </si>
  <si>
    <t>https://www.fatsecret.com/calories-nutrition/zoes-kitchen/limeade</t>
  </si>
  <si>
    <t>https://www.fatsecret.com/calories-nutrition/good-gather/lime-crema-sauce</t>
  </si>
  <si>
    <t>https://www.fatsecret.com/calories-nutrition/jarritos/lime-soda-(bottle)</t>
  </si>
  <si>
    <t>https://www.fatsecret.com/calories-nutrition/red-robin/very-berry-raspberry-limeade</t>
  </si>
  <si>
    <t>https://www.fatsecret.com/calories-nutrition/original-new-york-seltzer/lime-sparkling-water</t>
  </si>
  <si>
    <t>https://www.fatsecret.com/calories-nutrition/corelife-eatery/lime-cilantro-jalape%C3%B1o-vinaigrette</t>
  </si>
  <si>
    <t>https://www.fatsecret.com/calories-nutrition/outshine/lime-fruit-bar-(76g)</t>
  </si>
  <si>
    <t>https://www.fatsecret.com/calories-nutrition/moes-southwest-grill/lime-wedge-kids</t>
  </si>
  <si>
    <t>https://www.fatsecret.com/calories-nutrition/sonic/lime-add-in-small</t>
  </si>
  <si>
    <t>https://www.fatsecret.com/calories-nutrition/taco-time/lime-wedge-1-wedge</t>
  </si>
  <si>
    <t>https://www.fatsecret.com/calories-nutrition/bubly/lime-sparkling-water</t>
  </si>
  <si>
    <t>https://www.fatsecret.com/calories-nutrition/generic/tangerine-raw</t>
  </si>
  <si>
    <t>https://www.fatsecret.com/calories-nutrition/trader-joes/tangerines</t>
  </si>
  <si>
    <t>https://www.fatsecret.com/calories-nutrition/usda/tangerines-(mandarin-oranges)</t>
  </si>
  <si>
    <t>https://www.fatsecret.com/calories-nutrition/alacer-corp/emergen-c-tangerine</t>
  </si>
  <si>
    <t>https://www.fatsecret.com/calories-nutrition/usda/tangerines-(mandarin-oranges-light-syrup-pack-canned)</t>
  </si>
  <si>
    <t>https://www.fatsecret.com/calories-nutrition/usda/tangerines-(mandarin-oranges-drained-juice-pack-canned)</t>
  </si>
  <si>
    <t>https://www.fatsecret.com/calories-nutrition/trader-joes/tangerine-cream-bars</t>
  </si>
  <si>
    <t>https://www.fatsecret.com/calories-nutrition/usda/tangerines-(mandarin-oranges-juice-pack-canned)</t>
  </si>
  <si>
    <t>https://www.fatsecret.com/calories-nutrition/usda/tangerine-juice-(sweetened-canned)</t>
  </si>
  <si>
    <t>https://www.fatsecret.com/calories-nutrition/generic/grape-tangerine-lemon-juice</t>
  </si>
  <si>
    <t>https://www.fatsecret.com/calories-nutrition/generic/tangerine-juice-canned-with-sugar</t>
  </si>
  <si>
    <t>https://www.fatsecret.com/calories-nutrition/nestle/juicy-juice-100%25-orange-tangerine</t>
  </si>
  <si>
    <t>https://www.fatsecret.com/calories-nutrition/generic/tangerine-juice-canned</t>
  </si>
  <si>
    <t>https://www.fatsecret.com/calories-nutrition/powerbar/energy-gel---tangerine</t>
  </si>
  <si>
    <t>https://www.fatsecret.com/calories-nutrition/tropicana/orange-tangerine-juice-(no-pulp)</t>
  </si>
  <si>
    <t>https://www.fatsecret.com/calories-nutrition/snapple/red-tea-mandarin-tangerine</t>
  </si>
  <si>
    <t>https://www.fatsecret.com/calories-nutrition/trader-joes/tangerine-juice</t>
  </si>
  <si>
    <t>https://www.fatsecret.com/calories-nutrition/safeway/clear-sparkling-water-beverage---tangerine-lime</t>
  </si>
  <si>
    <t>https://www.fatsecret.com/calories-nutrition/generic/tangerine-juice</t>
  </si>
  <si>
    <t>https://www.fatsecret.com/calories-nutrition/cindys-kitchen/tangerine-vinaigrette-dressing</t>
  </si>
  <si>
    <t>https://www.fatsecret.com/calories-nutrition/generic/tangerine-juice-frozen-(reconstituted-with-water)</t>
  </si>
  <si>
    <t>https://www.fatsecret.com/calories-nutrition/tropicana/orange-tangerine-juice</t>
  </si>
  <si>
    <t>https://www.fatsecret.com/calories-nutrition/la-croix/tangerine-sparkling-water</t>
  </si>
  <si>
    <t>https://www.fatsecret.com/calories-nutrition/usda/tangerine-juice-(sweetened-diluted-with-3-volume-water-frozen-concentrate)</t>
  </si>
  <si>
    <t>https://www.fatsecret.com/calories-nutrition/evolution/freshly-squeezed-tangerine-juice</t>
  </si>
  <si>
    <t>https://www.fatsecret.com/calories-nutrition/dreyers/fruit-bars---tangerine</t>
  </si>
  <si>
    <t>https://www.fatsecret.com/calories-nutrition/dole/sensation-natural-tangerine-juice</t>
  </si>
  <si>
    <t>https://www.fatsecret.com/calories-nutrition/stonewall-kitchen/tangerine-marmalade</t>
  </si>
  <si>
    <t>https://www.fatsecret.com/calories-nutrition/wegmans/tangerine-crunch-chopped-salad</t>
  </si>
  <si>
    <t>https://www.fatsecret.com/calories-nutrition/crazy-cuizine/tangerine-beef</t>
  </si>
  <si>
    <t>https://www.fatsecret.com/calories-nutrition/power-edge/sugar-free-energy-drink-mix---tangerine-strawberry</t>
  </si>
  <si>
    <t>https://www.fatsecret.com/calories-nutrition/usda/tangerine-juice-(unsweetened-undiluted-frozen-concentrate)</t>
  </si>
  <si>
    <t>https://www.fatsecret.com/calories-nutrition/crystal-light/tangerine-strawberry-sunrise-drink-mix</t>
  </si>
  <si>
    <t>https://www.fatsecret.com/calories-nutrition/youngevity/beyond-tangy-tangerine</t>
  </si>
  <si>
    <t>https://www.fatsecret.com/calories-nutrition/nutty-fruity/tangerine-wedges</t>
  </si>
  <si>
    <t>https://www.fatsecret.com/calories-nutrition/usda/tangerine-juice</t>
  </si>
  <si>
    <t>https://www.fatsecret.com/calories-nutrition/generic/orange-mandarin-canned-or-frozen-juice-pack</t>
  </si>
  <si>
    <t>https://www.fatsecret.com/calories-nutrition/sams-choice/ruby-red-grapefruit-and-tangerine-juice</t>
  </si>
  <si>
    <t>https://www.fatsecret.com/calories-nutrition/outshine/tangerine-fruit-bar-(46g)</t>
  </si>
  <si>
    <t>https://www.fatsecret.com/calories-nutrition/clear-american/tangerine-mango-sparkling-water</t>
  </si>
  <si>
    <t>https://www.fatsecret.com/calories-nutrition/kevita/tangerine-sparkling-probiotic-drink</t>
  </si>
  <si>
    <t>https://www.fatsecret.com/calories-nutrition/taylor-farms/tangerine-crunch-chopped-kit</t>
  </si>
  <si>
    <t>https://www.fatsecret.com/calories-nutrition/jell-o/tangerine-juicy-pear-gelatin-snacks</t>
  </si>
  <si>
    <t>https://www.fatsecret.com/calories-nutrition/health-ade/passion-fruit-tangerine-kombucha</t>
  </si>
  <si>
    <t>https://www.fatsecret.com/calories-nutrition/altoids/tangerine-sours</t>
  </si>
  <si>
    <t>https://www.fatsecret.com/calories-nutrition/capri-sun/sunrise---berry-tangerine-morning</t>
  </si>
  <si>
    <t>https://www.fatsecret.com/calories-nutrition/vita-coco/coconut-water-with-tangerine</t>
  </si>
  <si>
    <t>https://www.fatsecret.com/calories-nutrition/365/tangerine-juice</t>
  </si>
  <si>
    <t>https://www.fatsecret.com/calories-nutrition/sahale-snacks/tangerine-vanilla-cashew-macadamia-glazed-mix</t>
  </si>
  <si>
    <t>https://www.fatsecret.com/calories-nutrition/perricone-farms/tangerine-juice</t>
  </si>
  <si>
    <t>https://www.fatsecret.com/calories-nutrition/usda/mangos</t>
  </si>
  <si>
    <t>https://www.fatsecret.com/calories-nutrition/generic/mango-raw</t>
  </si>
  <si>
    <t>https://www.fatsecret.com/calories-nutrition/fresh-and-easy/cut-mango</t>
  </si>
  <si>
    <t>https://www.fatsecret.com/calories-nutrition/dole/mango-chunks</t>
  </si>
  <si>
    <t>https://www.fatsecret.com/calories-nutrition/trader-joes/frozen-mango-chunks</t>
  </si>
  <si>
    <t>https://www.fatsecret.com/calories-nutrition/meijer/unsweetened-mango-chunks</t>
  </si>
  <si>
    <t>https://www.fatsecret.com/calories-nutrition/great-value/diced-mangos</t>
  </si>
  <si>
    <t>https://www.fatsecret.com/calories-nutrition/natures-promise/mango-slices</t>
  </si>
  <si>
    <t>https://www.fatsecret.com/calories-nutrition/fresh-and-easy/mango-spears</t>
  </si>
  <si>
    <t>https://www.fatsecret.com/calories-nutrition/ciruli-brothers/champagne-mango</t>
  </si>
  <si>
    <t>https://www.fatsecret.com/calories-nutrition/naturally-preferred/organic-mango-slices</t>
  </si>
  <si>
    <t>https://www.fatsecret.com/calories-nutrition/royal/dried-mango</t>
  </si>
  <si>
    <t>https://www.fatsecret.com/calories-nutrition/market-pantry/frozen-mango</t>
  </si>
  <si>
    <t>https://www.fatsecret.com/calories-nutrition/safeway/dried-mango</t>
  </si>
  <si>
    <t>https://www.fatsecret.com/calories-nutrition/sukhis/mango-chutney</t>
  </si>
  <si>
    <t>https://www.fatsecret.com/calories-nutrition/cheesecake-factory/mango-eruption</t>
  </si>
  <si>
    <t>https://www.fatsecret.com/calories-nutrition/sunchy/mango-nectar</t>
  </si>
  <si>
    <t>https://www.fatsecret.com/calories-nutrition/trader-joes/mango-taffy</t>
  </si>
  <si>
    <t>https://www.fatsecret.com/calories-nutrition/jarritos/mango</t>
  </si>
  <si>
    <t>https://www.fatsecret.com/calories-nutrition/first-street/mango-chunks</t>
  </si>
  <si>
    <t>https://www.fatsecret.com/calories-nutrition/whole-foods-market/mango-strudel</t>
  </si>
  <si>
    <t>https://www.fatsecret.com/calories-nutrition/fanta/mango</t>
  </si>
  <si>
    <t>https://www.fatsecret.com/calories-nutrition/trader-joes/mango-smoothie</t>
  </si>
  <si>
    <t>https://www.fatsecret.com/calories-nutrition/red-lobster/mango-martini</t>
  </si>
  <si>
    <t>https://www.fatsecret.com/calories-nutrition/built-bar/mango</t>
  </si>
  <si>
    <t>https://www.fatsecret.com/calories-nutrition/anns-house-of-nuts/mango-slices</t>
  </si>
  <si>
    <t>https://www.fatsecret.com/calories-nutrition/stonewall-kitchen/mango-chutney</t>
  </si>
  <si>
    <t>https://www.fatsecret.com/calories-nutrition/del-monte/fruit-naturals-mango-chunks</t>
  </si>
  <si>
    <t>https://www.fatsecret.com/calories-nutrition/trader-joes/chili-spiced-mango</t>
  </si>
  <si>
    <t>https://www.fatsecret.com/calories-nutrition/open-nature/mango-sorbet</t>
  </si>
  <si>
    <t>https://www.fatsecret.com/calories-nutrition/nutty-guys/dried-mango</t>
  </si>
  <si>
    <t>https://www.fatsecret.com/calories-nutrition/el-mexicano/mango-juice</t>
  </si>
  <si>
    <t>https://www.fatsecret.com/calories-nutrition/trader-joes/mango-butter</t>
  </si>
  <si>
    <t>https://www.fatsecret.com/calories-nutrition/sunsweet/premium-varietal-philippine-grown-dried-mango</t>
  </si>
  <si>
    <t>https://www.fatsecret.com/calories-nutrition/yocream/mango-tango-sorbet</t>
  </si>
  <si>
    <t>https://www.fatsecret.com/calories-nutrition/naples-kitchen/mango-chicken</t>
  </si>
  <si>
    <t>https://www.fatsecret.com/calories-nutrition/aloe-vita/mango-zero</t>
  </si>
  <si>
    <t>https://www.fatsecret.com/calories-nutrition/cruzan/mango-rum</t>
  </si>
  <si>
    <t>https://www.fatsecret.com/calories-nutrition/grandessa/mango-licorice</t>
  </si>
  <si>
    <t>https://www.fatsecret.com/calories-nutrition/italian-rose/mango-salsa</t>
  </si>
  <si>
    <t>https://www.fatsecret.com/calories-nutrition/trader-joes/organic-mango-fruit-spread</t>
  </si>
  <si>
    <t>https://www.fatsecret.com/calories-nutrition/trader-joes/mango-nectar</t>
  </si>
  <si>
    <t>https://www.fatsecret.com/calories-nutrition/sugar-bowl-bakery/mango-cake</t>
  </si>
  <si>
    <t>https://www.fatsecret.com/calories-nutrition/bolthouse-farms/mango-lemonade</t>
  </si>
  <si>
    <t>https://www.fatsecret.com/calories-nutrition/margaritaville/mango-salsa</t>
  </si>
  <si>
    <t>https://www.fatsecret.com/calories-nutrition/honest-tea/mango-lemonade</t>
  </si>
  <si>
    <t>https://www.fatsecret.com/calories-nutrition/goodpop/mango-chile</t>
  </si>
  <si>
    <t>https://www.fatsecret.com/calories-nutrition/trader-joes/freeze-dried-mango</t>
  </si>
  <si>
    <t>https://www.fatsecret.com/calories-nutrition/sunrise-growers/organic-sweet-mango-chunks</t>
  </si>
  <si>
    <t>https://www.fatsecret.com/calories-nutrition/fresh-and-easy/organic-unsweetened-dried-mango</t>
  </si>
  <si>
    <t>https://www.fatsecret.com/calories-nutrition/usda/apples</t>
  </si>
  <si>
    <t>https://www.fatsecret.com/calories-nutrition/generic/apples-honeycrisp</t>
  </si>
  <si>
    <t>https://www.fatsecret.com/calories-nutrition/generic/apples-gala</t>
  </si>
  <si>
    <t>https://www.fatsecret.com/calories-nutrition/generic/apples-fuji</t>
  </si>
  <si>
    <t>https://www.fatsecret.com/calories-nutrition/michigan-apples/gala-apples</t>
  </si>
  <si>
    <t>https://www.fatsecret.com/calories-nutrition/generic/apples-red-delicious</t>
  </si>
  <si>
    <t>https://www.fatsecret.com/calories-nutrition/cosmic-crisp/apple</t>
  </si>
  <si>
    <t>https://www.fatsecret.com/calories-nutrition/generic/apples-granny-smith</t>
  </si>
  <si>
    <t>https://www.fatsecret.com/calories-nutrition/generic/apples-pink-lady</t>
  </si>
  <si>
    <t>https://www.fatsecret.com/calories-nutrition/polar/fuji-apple-slices</t>
  </si>
  <si>
    <t>https://www.fatsecret.com/calories-nutrition/envy/apple</t>
  </si>
  <si>
    <t>https://www.fatsecret.com/calories-nutrition/generic/apples-golden-delicious</t>
  </si>
  <si>
    <t>https://www.fatsecret.com/calories-nutrition/usda/apples-(without-skin)</t>
  </si>
  <si>
    <t>https://www.fatsecret.com/calories-nutrition/wegmans/mcintosh-apple</t>
  </si>
  <si>
    <t>https://www.fatsecret.com/calories-nutrition/generic/apple-raw</t>
  </si>
  <si>
    <t>https://www.fatsecret.com/calories-nutrition/americas-choice/red-delicious-apple</t>
  </si>
  <si>
    <t>https://www.fatsecret.com/calories-nutrition/wal-mart/gala-apple</t>
  </si>
  <si>
    <t>https://www.fatsecret.com/calories-nutrition/weis-quality/apple</t>
  </si>
  <si>
    <t>https://www.fatsecret.com/calories-nutrition/ambrosia/apple</t>
  </si>
  <si>
    <t>https://www.fatsecret.com/calories-nutrition/appeeling-fruit/apple-wedges</t>
  </si>
  <si>
    <t>https://www.fatsecret.com/calories-nutrition/tropical-smoothie-cafe/apple</t>
  </si>
  <si>
    <t>https://www.fatsecret.com/calories-nutrition/publix/red-delicious-apple-(large)</t>
  </si>
  <si>
    <t>https://www.fatsecret.com/calories-nutrition/usda/apples-(drained-sliced-sweetened-canned)</t>
  </si>
  <si>
    <t>https://www.fatsecret.com/calories-nutrition/fresh-and-easy/apple-slices-(cup)</t>
  </si>
  <si>
    <t>https://www.fatsecret.com/calories-nutrition/usda/apple-strudel</t>
  </si>
  <si>
    <t>https://www.fatsecret.com/calories-nutrition/domex-superfresh-growers/granny-smith-apple-(large)</t>
  </si>
  <si>
    <t>https://www.fatsecret.com/calories-nutrition/generic/apple-cooked-or-canned-with-syrup</t>
  </si>
  <si>
    <t>https://www.fatsecret.com/calories-nutrition/domex-superfresh-growers/granny-smith-apple-(medium)</t>
  </si>
  <si>
    <t>https://www.fatsecret.com/calories-nutrition/archer-farms/fuji-apples</t>
  </si>
  <si>
    <t>https://www.fatsecret.com/calories-nutrition/kroger/apple</t>
  </si>
  <si>
    <t>https://www.fatsecret.com/calories-nutrition/chiquita/green-apple-slices</t>
  </si>
  <si>
    <t>https://www.fatsecret.com/calories-nutrition/generic/fritter-apple</t>
  </si>
  <si>
    <t>https://www.fatsecret.com/calories-nutrition/generic/apple-grape-raspberry-juice</t>
  </si>
  <si>
    <t>https://www.fatsecret.com/calories-nutrition/usda/apple-fruit-butters</t>
  </si>
  <si>
    <t>https://www.fatsecret.com/calories-nutrition/usda/apple-cider-flavored-drink-(powder-added-vitamin-c-and-sugar)</t>
  </si>
  <si>
    <t>https://www.fatsecret.com/calories-nutrition/usda/apple-croissants</t>
  </si>
  <si>
    <t>https://www.fatsecret.com/calories-nutrition/generic/apple-chips</t>
  </si>
  <si>
    <t>https://www.fatsecret.com/calories-nutrition/usda/apple-pie-(commercial-enriched-flour)</t>
  </si>
  <si>
    <t>https://www.fatsecret.com/calories-nutrition/apple-acres/empire-apple</t>
  </si>
  <si>
    <t>https://www.fatsecret.com/calories-nutrition/generic/apple-grape-juice</t>
  </si>
  <si>
    <t>https://www.fatsecret.com/calories-nutrition/generic/apple-baked</t>
  </si>
  <si>
    <t>https://www.fatsecret.com/calories-nutrition/generic/apple-baked-unsweetened</t>
  </si>
  <si>
    <t>https://www.fatsecret.com/calories-nutrition/usda/mammy-apple-(mamey)</t>
  </si>
  <si>
    <t>https://www.fatsecret.com/calories-nutrition/chiquita/apple-grape-bites</t>
  </si>
  <si>
    <t>https://www.fatsecret.com/calories-nutrition/generic/strudel-apple</t>
  </si>
  <si>
    <t>https://www.fatsecret.com/calories-nutrition/generic/apple-salad-with-dressing</t>
  </si>
  <si>
    <t>https://www.fatsecret.com/calories-nutrition/generic/apple-orange-pineapple-juice-drink</t>
  </si>
  <si>
    <t>https://www.fatsecret.com/calories-nutrition/generic/fruit</t>
  </si>
  <si>
    <t>https://www.fatsecret.com/calories-nutrition/knouse-foods/apple-time-unsweetened-apple-sauce</t>
  </si>
  <si>
    <t>https://www.fatsecret.com/calories-nutrition/trader-joes/organic-gala-apples</t>
  </si>
  <si>
    <t>https://www.fatsecret.com/calories-nutrition/usda/cantaloupe-melons</t>
  </si>
  <si>
    <t>https://www.fatsecret.com/calories-nutrition/usda/honeydew-melons</t>
  </si>
  <si>
    <t>https://www.fatsecret.com/calories-nutrition/fresh-and-easy/melon-medley</t>
  </si>
  <si>
    <t>https://www.fatsecret.com/calories-nutrition/fresh-and-easy/melon</t>
  </si>
  <si>
    <t>https://www.fatsecret.com/calories-nutrition/usda/watermelon</t>
  </si>
  <si>
    <t>https://www.fatsecret.com/calories-nutrition/generic/cantaloupe-(muskmelon)-raw</t>
  </si>
  <si>
    <t>https://www.fatsecret.com/calories-nutrition/generic/honeydew-melon-raw</t>
  </si>
  <si>
    <t>https://www.fatsecret.com/calories-nutrition/kroger/honeydew-melon</t>
  </si>
  <si>
    <t>https://www.fatsecret.com/calories-nutrition/snack-fresh/melon-trio</t>
  </si>
  <si>
    <t>https://www.fatsecret.com/calories-nutrition/friedas/kiwano-(horned-melon)</t>
  </si>
  <si>
    <t>https://www.fatsecret.com/calories-nutrition/usda/banana-melon-(navajo)</t>
  </si>
  <si>
    <t>https://www.fatsecret.com/calories-nutrition/assi-brand/musk-melon-ice-bar</t>
  </si>
  <si>
    <t>https://www.fatsecret.com/calories-nutrition/lipton/brisk-strawberry-melon</t>
  </si>
  <si>
    <t>https://www.fatsecret.com/calories-nutrition/usda/casaba-melons</t>
  </si>
  <si>
    <t>https://www.fatsecret.com/calories-nutrition/ktown/meloni</t>
  </si>
  <si>
    <t>https://www.fatsecret.com/calories-nutrition/usda/melon-balls-(frozen)</t>
  </si>
  <si>
    <t>https://www.fatsecret.com/calories-nutrition/dole/melon-medley</t>
  </si>
  <si>
    <t>https://www.fatsecret.com/calories-nutrition/binggrae/melona-melon-flavored-ice-bar</t>
  </si>
  <si>
    <t>https://www.fatsecret.com/calories-nutrition/heb/melon-ball-medley</t>
  </si>
  <si>
    <t>https://www.fatsecret.com/calories-nutrition/tropicana/strawberry-melon</t>
  </si>
  <si>
    <t>https://www.fatsecret.com/calories-nutrition/generic/pinacbet-(eggplant-with-tomatoes-bitter-melon-etc)</t>
  </si>
  <si>
    <t>https://www.fatsecret.com/calories-nutrition/metabolic-research-center/kiwi-melon-drink</t>
  </si>
  <si>
    <t>https://www.fatsecret.com/calories-nutrition/great-value/tropical-melon-drink-mix</t>
  </si>
  <si>
    <t>https://www.fatsecret.com/calories-nutrition/wegmans/watermelon</t>
  </si>
  <si>
    <t>https://www.fatsecret.com/calories-nutrition/powerade/melon</t>
  </si>
  <si>
    <t>https://www.fatsecret.com/calories-nutrition/reign/melon-mania</t>
  </si>
  <si>
    <t>https://www.fatsecret.com/calories-nutrition/calypso/triple-melon-lemonade</t>
  </si>
  <si>
    <t>https://www.fatsecret.com/calories-nutrition/xyience/xenergy---melon-mayhem</t>
  </si>
  <si>
    <t>https://www.fatsecret.com/calories-nutrition/sangaria/melon-ramu-bottle</t>
  </si>
  <si>
    <t>https://www.fatsecret.com/calories-nutrition/generic/bitter-melon-leaves-horseradish-leaves-jute-leaves-or-radish-leaves-cooked-fat-not-added-in-cooking</t>
  </si>
  <si>
    <t>https://www.fatsecret.com/calories-nutrition/karma/wellness-water-kiwi-melon</t>
  </si>
  <si>
    <t>https://www.fatsecret.com/calories-nutrition/wawa/melon-mix-fruit-bowl</t>
  </si>
  <si>
    <t>https://www.fatsecret.com/calories-nutrition/ucc/melon-creamy-soda</t>
  </si>
  <si>
    <t>https://www.fatsecret.com/calories-nutrition/generic/watermelon-raw</t>
  </si>
  <si>
    <t>https://www.fatsecret.com/calories-nutrition/bacardi/grand-melon</t>
  </si>
  <si>
    <t>https://www.fatsecret.com/calories-nutrition/jell-o/melon-fusion-gelatin-dessert</t>
  </si>
  <si>
    <t>https://www.fatsecret.com/calories-nutrition/sandstone-melons/sugar-kiss-melon</t>
  </si>
  <si>
    <t>https://www.fatsecret.com/calories-nutrition/usda/waxgourd-(chinese-preserving-melon)-(without-salt-drained-cooked-boiled)</t>
  </si>
  <si>
    <t>https://www.fatsecret.com/calories-nutrition/hoodys/melon-mix</t>
  </si>
  <si>
    <t>https://www.fatsecret.com/calories-nutrition/generic/cassaba-melon-raw</t>
  </si>
  <si>
    <t>https://www.fatsecret.com/calories-nutrition/raw-generation/mellow-melon</t>
  </si>
  <si>
    <t>https://www.fatsecret.com/calories-nutrition/sun-rype/100%25-dragonfruit-melon-juice</t>
  </si>
  <si>
    <t>https://www.fatsecret.com/calories-nutrition/powerade/melon-pineapple-(bottle)</t>
  </si>
  <si>
    <t>https://www.fatsecret.com/calories-nutrition/isopure/apple-melon-protein-drink</t>
  </si>
  <si>
    <t>https://www.fatsecret.com/calories-nutrition/papa-johns/brisk-strawberry-melon-20-oz</t>
  </si>
  <si>
    <t>https://www.fatsecret.com/calories-nutrition/generic/bitter-melon-cooked-fat-not-added-in-cooking</t>
  </si>
  <si>
    <t>https://www.fatsecret.com/calories-nutrition/generic/bitter-melon-cooked</t>
  </si>
  <si>
    <t>https://www.fatsecret.com/calories-nutrition/papa-johns/gatorade-fierce-melon-20-oz</t>
  </si>
  <si>
    <t>https://www.fatsecret.com/calories-nutrition/gatorade/fierce-melon</t>
  </si>
  <si>
    <t>https://www.fatsecret.com/calories-nutrition/usda/oranges</t>
  </si>
  <si>
    <t>https://www.fatsecret.com/calories-nutrition/usda/navels-oranges</t>
  </si>
  <si>
    <t>https://www.fatsecret.com/calories-nutrition/generic/orange-raw</t>
  </si>
  <si>
    <t>https://www.fatsecret.com/calories-nutrition/cuties/mandarin-orange</t>
  </si>
  <si>
    <t>https://www.fatsecret.com/calories-nutrition/americas-choice/california-navel-oranges</t>
  </si>
  <si>
    <t>https://www.fatsecret.com/calories-nutrition/sunkist/navel-orange</t>
  </si>
  <si>
    <t>https://www.fatsecret.com/calories-nutrition/usda/clementines</t>
  </si>
  <si>
    <t>https://www.fatsecret.com/calories-nutrition/trader-joes/cara-cara-navel-oranges</t>
  </si>
  <si>
    <t>https://www.fatsecret.com/calories-nutrition/usda/valencias-california-oranges</t>
  </si>
  <si>
    <t>https://www.fatsecret.com/calories-nutrition/wonderful/halos-mandarin-oranges</t>
  </si>
  <si>
    <t>https://www.fatsecret.com/calories-nutrition/sunkist/minneola-tangelo-orange</t>
  </si>
  <si>
    <t>https://www.fatsecret.com/calories-nutrition/usda/florida-oranges</t>
  </si>
  <si>
    <t>https://www.fatsecret.com/calories-nutrition/generic/orange-lemon-drink</t>
  </si>
  <si>
    <t>https://www.fatsecret.com/calories-nutrition/wellsley-farms/oranges</t>
  </si>
  <si>
    <t>https://www.fatsecret.com/calories-nutrition/generic/orange-drink</t>
  </si>
  <si>
    <t>https://www.fatsecret.com/calories-nutrition/dole/mandarin-oranges-no-sugar-added</t>
  </si>
  <si>
    <t>https://www.fatsecret.com/calories-nutrition/generic/orange-cranberry-juice-drink</t>
  </si>
  <si>
    <t>https://www.fatsecret.com/calories-nutrition/usda/orange-drink-(with-added-vitamin-c-canned)</t>
  </si>
  <si>
    <t>https://www.fatsecret.com/calories-nutrition/generic/orange-grape-banana-juice-drink</t>
  </si>
  <si>
    <t>https://www.fatsecret.com/calories-nutrition/usda/orange-juice</t>
  </si>
  <si>
    <t>https://www.fatsecret.com/calories-nutrition/polar/mandarin-oranges</t>
  </si>
  <si>
    <t>https://www.fatsecret.com/calories-nutrition/usda/orange-flavor-drinking-gelatin-(powder-with-water)</t>
  </si>
  <si>
    <t>https://www.fatsecret.com/calories-nutrition/generic/orange-peach-juice-drink</t>
  </si>
  <si>
    <t>https://www.fatsecret.com/calories-nutrition/generic/orange-juice-with-calcium-added-canned-bottled-or-in-a-carton</t>
  </si>
  <si>
    <t>https://www.fatsecret.com/calories-nutrition/golden-star/mandarin-oranges</t>
  </si>
  <si>
    <t>https://www.fatsecret.com/calories-nutrition/generic/orange-drink-and-orangeade-with-vitamin-c-added</t>
  </si>
  <si>
    <t>https://www.fatsecret.com/calories-nutrition/lunch-buddies/mandarin-oranges-in-orange-gel</t>
  </si>
  <si>
    <t>https://www.fatsecret.com/calories-nutrition/generic/orange-julius</t>
  </si>
  <si>
    <t>https://www.fatsecret.com/calories-nutrition/usda/orange-strawberry-banana-juice</t>
  </si>
  <si>
    <t>https://www.fatsecret.com/calories-nutrition/generic/orange-and-banana-juice</t>
  </si>
  <si>
    <t>https://www.fatsecret.com/calories-nutrition/usda/orange-juice-(unsweetened-undiluted-frozen-concentrate)</t>
  </si>
  <si>
    <t>https://www.fatsecret.com/calories-nutrition/usda/orange-juice-(chilled-includes-from-concentrate)</t>
  </si>
  <si>
    <t>https://www.fatsecret.com/calories-nutrition/usda/orange-sherbet</t>
  </si>
  <si>
    <t>https://www.fatsecret.com/calories-nutrition/shop-n-save/mandarin-oranges-in-light-syrup</t>
  </si>
  <si>
    <t>https://www.fatsecret.com/calories-nutrition/usda/orange-breakfast-drink-(with-added-nutrients)</t>
  </si>
  <si>
    <t>https://www.fatsecret.com/calories-nutrition/usda/orange-juice-(unsweetened-diluted-with-3-volume-water-frozen-concentrate)</t>
  </si>
  <si>
    <t>https://www.fatsecret.com/calories-nutrition/geisha/mandarin-oranges</t>
  </si>
  <si>
    <t>https://www.fatsecret.com/calories-nutrition/usda/orange-flavor-drink-with-pulp-(breakfast-type-frozen-concentrate)</t>
  </si>
  <si>
    <t>https://www.fatsecret.com/calories-nutrition/usda/orange-soda</t>
  </si>
  <si>
    <t>https://www.fatsecret.com/calories-nutrition/usda/orange-roughy-(fish)</t>
  </si>
  <si>
    <t>https://www.fatsecret.com/calories-nutrition/usda/orange-flavor-drink-powder-(breakfast-type-with-water)</t>
  </si>
  <si>
    <t>https://www.fatsecret.com/calories-nutrition/master-choice/mandarin-oranges</t>
  </si>
  <si>
    <t>https://www.fatsecret.com/calories-nutrition/generic/orange-raspberry-juice-drink</t>
  </si>
  <si>
    <t>https://www.fatsecret.com/calories-nutrition/usda/orange-juice-(unsweetened-canned)</t>
  </si>
  <si>
    <t>https://www.fatsecret.com/calories-nutrition/usda/orange-peel</t>
  </si>
  <si>
    <t>https://www.fatsecret.com/calories-nutrition/usda/papayas</t>
  </si>
  <si>
    <t>https://www.fatsecret.com/calories-nutrition/generic/papaya-raw</t>
  </si>
  <si>
    <t>https://www.fatsecret.com/calories-nutrition/fresh-and-easy/papaya</t>
  </si>
  <si>
    <t>https://www.fatsecret.com/calories-nutrition/valued-naturals/papaya-chunks</t>
  </si>
  <si>
    <t>https://www.fatsecret.com/calories-nutrition/campoverde/papaya-healthy-treat</t>
  </si>
  <si>
    <t>https://www.fatsecret.com/calories-nutrition/dole/papaya-mango-fruit-cup</t>
  </si>
  <si>
    <t>https://www.fatsecret.com/calories-nutrition/smoothie-king/gut-health-papaya-mango-ginger-32oz</t>
  </si>
  <si>
    <t>https://www.fatsecret.com/calories-nutrition/mavuno-harvest/dried-organic-papaya</t>
  </si>
  <si>
    <t>https://www.fatsecret.com/calories-nutrition/panera-bread/passion-papaya-flavored-iced-green-tea-group</t>
  </si>
  <si>
    <t>https://www.fatsecret.com/calories-nutrition/smoothie-king/gut-health-papaya-mango-ginger-40oz</t>
  </si>
  <si>
    <t>https://www.fatsecret.com/calories-nutrition/generic/papaya-green-cooked</t>
  </si>
  <si>
    <t>https://www.fatsecret.com/calories-nutrition/smoothie-king/gut-health-papaya-mango-ginger-20oz</t>
  </si>
  <si>
    <t>https://www.fatsecret.com/calories-nutrition/generic/papaya-dried</t>
  </si>
  <si>
    <t>https://www.fatsecret.com/calories-nutrition/panera-bread/passion-papaya-flavored-iced-green-tea-20-fl-oz</t>
  </si>
  <si>
    <t>https://www.fatsecret.com/calories-nutrition/whole-foods-market/dried-sweetened-papaya-chunks</t>
  </si>
  <si>
    <t>https://www.fatsecret.com/calories-nutrition/thinaddictives/papaya-passionfruit-almond-thin-cookies</t>
  </si>
  <si>
    <t>https://www.fatsecret.com/calories-nutrition/lakewood/organic-papaya-juice</t>
  </si>
  <si>
    <t>https://www.fatsecret.com/calories-nutrition/pagasa/whole-wheat-penne</t>
  </si>
  <si>
    <t>https://www.fatsecret.com/calories-nutrition/panera-bread/passion-papaya-flavored-iced-green-tea-30-fl-oz</t>
  </si>
  <si>
    <t>https://www.fatsecret.com/calories-nutrition/gnc/papaya-enzyme</t>
  </si>
  <si>
    <t>https://www.fatsecret.com/calories-nutrition/daily-harvest/mango-papaya-smoothie</t>
  </si>
  <si>
    <t>https://www.fatsecret.com/calories-nutrition/roland/papaya-chunks-in-light-syrup</t>
  </si>
  <si>
    <t>https://www.fatsecret.com/calories-nutrition/heb/frozen-mango-papaya-strawberries</t>
  </si>
  <si>
    <t>https://www.fatsecret.com/calories-nutrition/new-world-farms/mango-papaya-and-pineapple</t>
  </si>
  <si>
    <t>https://www.fatsecret.com/calories-nutrition/pagasa/spaghetti</t>
  </si>
  <si>
    <t>https://www.fatsecret.com/calories-nutrition/panera-bread/passion-papaya-flavored-iced-green-tea-serves-5-group</t>
  </si>
  <si>
    <t>https://www.fatsecret.com/calories-nutrition/woodstock-farms/papaya-spears</t>
  </si>
  <si>
    <t>https://www.fatsecret.com/calories-nutrition/hawaiis-special/reduced-fat-papaya-seed-dressing</t>
  </si>
  <si>
    <t>https://www.fatsecret.com/calories-nutrition/panera-bread/bottled-passionfruit-papaya-flavored-iced-green-tea</t>
  </si>
  <si>
    <t>https://www.fatsecret.com/calories-nutrition/spring-valley/papaya-enzyme</t>
  </si>
  <si>
    <t>https://www.fatsecret.com/calories-nutrition/annies-naturals/organic-papaya-poppy-seed-dressing</t>
  </si>
  <si>
    <t>https://www.fatsecret.com/calories-nutrition/pagasa/cut-fideo-macaroni-product</t>
  </si>
  <si>
    <t>https://www.fatsecret.com/calories-nutrition/panera-bread/passion-papaya-flavored-iced-green-tea-drive-thru-30-fl-oz</t>
  </si>
  <si>
    <t>https://www.fatsecret.com/calories-nutrition/ceres/papaya-100%25-fruit-juice</t>
  </si>
  <si>
    <t>https://www.fatsecret.com/calories-nutrition/trader-joes/green-papaya-salad</t>
  </si>
  <si>
    <t>https://www.fatsecret.com/calories-nutrition/pamana/coconut-milk</t>
  </si>
  <si>
    <t>https://www.fatsecret.com/calories-nutrition/panera-bread/passion-papaya-flavored-iced-green-tea-drive-thru-20-fl-oz</t>
  </si>
  <si>
    <t>https://www.fatsecret.com/calories-nutrition/del-monte/tropical-fruit-salad-in-pineapple-and-papaya-fruit-juice</t>
  </si>
  <si>
    <t>https://www.fatsecret.com/calories-nutrition/generic/fruit-salad-puerto-rican-style-(mixture-includes-bananas-papayas-oranges-grapefruit-etc)-(ensalada-de-frutas-tropicales)</t>
  </si>
  <si>
    <t>https://www.fatsecret.com/calories-nutrition/generic/papaya-nectar</t>
  </si>
  <si>
    <t>https://www.fatsecret.com/calories-nutrition/stonewall-kitchen/papaya-salsa</t>
  </si>
  <si>
    <t>https://www.fatsecret.com/calories-nutrition/pagasa/shells</t>
  </si>
  <si>
    <t>https://www.fatsecret.com/calories-nutrition/pamana/sweet-pork-longanisa</t>
  </si>
  <si>
    <t>https://www.fatsecret.com/calories-nutrition/pagasa/macaroni-product-elbow</t>
  </si>
  <si>
    <t>https://www.fatsecret.com/calories-nutrition/pamana/marinated-bangus</t>
  </si>
  <si>
    <t>https://www.fatsecret.com/calories-nutrition/pagasa/spinach-spaghetti</t>
  </si>
  <si>
    <t>https://www.fatsecret.com/calories-nutrition/pacific-gold/jerky-trail-mix-with-mango-papaya</t>
  </si>
  <si>
    <t>https://www.fatsecret.com/calories-nutrition/beard-papas/fondant-au-chocolate</t>
  </si>
  <si>
    <t>https://www.fatsecret.com/calories-nutrition/zapata/fire-roasted-salsa-roja</t>
  </si>
  <si>
    <t>https://www.fatsecret.com/calories-nutrition/usda/pears</t>
  </si>
  <si>
    <t>https://www.fatsecret.com/calories-nutrition/generic/pear-raw</t>
  </si>
  <si>
    <t>https://www.fatsecret.com/calories-nutrition/americas-choice/bartlett-pear-slices</t>
  </si>
  <si>
    <t>https://www.fatsecret.com/calories-nutrition/whole-foods-market/danjou-pears</t>
  </si>
  <si>
    <t>https://www.fatsecret.com/calories-nutrition/usda/asian-pears</t>
  </si>
  <si>
    <t>https://www.fatsecret.com/calories-nutrition/del-monte/sliced-pears-(no-sugar-added)</t>
  </si>
  <si>
    <t>https://www.fatsecret.com/calories-nutrition/wegmans/pears</t>
  </si>
  <si>
    <t>https://www.fatsecret.com/calories-nutrition/cub-foods/bartlett-pear-halves</t>
  </si>
  <si>
    <t>https://www.fatsecret.com/calories-nutrition/harry-and-david/royal-riviera-pear</t>
  </si>
  <si>
    <t>https://www.fatsecret.com/calories-nutrition/del-monte/sliced-bartlett-pears-(no-sugar-added)</t>
  </si>
  <si>
    <t>https://www.fatsecret.com/calories-nutrition/our-family/bartlett-pears</t>
  </si>
  <si>
    <t>https://www.fatsecret.com/calories-nutrition/always-save/pear-halves-in-light-syrup</t>
  </si>
  <si>
    <t>https://www.fatsecret.com/calories-nutrition/generic/pear-nectar</t>
  </si>
  <si>
    <t>https://www.fatsecret.com/calories-nutrition/meijer/pear-halves</t>
  </si>
  <si>
    <t>https://www.fatsecret.com/calories-nutrition/bonduelle/peas</t>
  </si>
  <si>
    <t>https://www.fatsecret.com/calories-nutrition/kroger/lite-sliced-pear-halves</t>
  </si>
  <si>
    <t>https://www.fatsecret.com/calories-nutrition/usda/pear-nectar-(without-added-ascorbic-acid-canned)</t>
  </si>
  <si>
    <t>https://www.fatsecret.com/calories-nutrition/specially-selected/pear-gorgonzola-ravioli</t>
  </si>
  <si>
    <t>https://www.fatsecret.com/calories-nutrition/usda/pears-(solids-and-liquids-water-pack-canned)</t>
  </si>
  <si>
    <t>https://www.fatsecret.com/calories-nutrition/motts/pear-flavored-applesauce</t>
  </si>
  <si>
    <t>https://www.fatsecret.com/calories-nutrition/great-value/pear-halves</t>
  </si>
  <si>
    <t>https://www.fatsecret.com/calories-nutrition/usda/dried-mixed-fruit-(prune-apricot-and-pear)</t>
  </si>
  <si>
    <t>https://www.fatsecret.com/calories-nutrition/dole/fruit-crisp---apple-pear</t>
  </si>
  <si>
    <t>https://www.fatsecret.com/calories-nutrition/del-monte/diced-pears-in-heavy-syrup</t>
  </si>
  <si>
    <t>https://www.fatsecret.com/calories-nutrition/generic/pear-dried-cooked-with-sugar</t>
  </si>
  <si>
    <t>https://www.fatsecret.com/calories-nutrition/dole/fruit-bowls---diced-pears</t>
  </si>
  <si>
    <t>https://www.fatsecret.com/calories-nutrition/goya/peas</t>
  </si>
  <si>
    <t>https://www.fatsecret.com/calories-nutrition/usda/pears-(solids-and-liquids-light-syrup-pack-canned)</t>
  </si>
  <si>
    <t>https://www.fatsecret.com/calories-nutrition/del-monte/diced-pears-(no-sugar-added)</t>
  </si>
  <si>
    <t>https://www.fatsecret.com/calories-nutrition/usda/pears-(solids-and-liquids-juice-pack-canned)</t>
  </si>
  <si>
    <t>https://www.fatsecret.com/calories-nutrition/del-monte/diced-lite-pears-in-extra-light-syrup</t>
  </si>
  <si>
    <t>https://www.fatsecret.com/calories-nutrition/frys/sliced-lite-pears</t>
  </si>
  <si>
    <t>https://www.fatsecret.com/calories-nutrition/generic/pear-cooked-or-canned-drained-solids</t>
  </si>
  <si>
    <t>https://www.fatsecret.com/calories-nutrition/sandw/natural-style-pear-halves</t>
  </si>
  <si>
    <t>https://www.fatsecret.com/calories-nutrition/usda/pears-(solids-and-liquids-extra-heavy-syrup-pack-canned)</t>
  </si>
  <si>
    <t>https://www.fatsecret.com/calories-nutrition/usda/pears-(solids-and-liquids-heavy-syrup-pack-canned)</t>
  </si>
  <si>
    <t>https://www.fatsecret.com/calories-nutrition/petit/pear-nectar-juice</t>
  </si>
  <si>
    <t>https://www.fatsecret.com/calories-nutrition/dole/diced-pears-in-light-syrup</t>
  </si>
  <si>
    <t>https://www.fatsecret.com/calories-nutrition/gerber/pears</t>
  </si>
  <si>
    <t>https://www.fatsecret.com/calories-nutrition/usda/dried-pears-(sulfured-uncooked)</t>
  </si>
  <si>
    <t>https://www.fatsecret.com/calories-nutrition/frys/light-pears-slices</t>
  </si>
  <si>
    <t>https://www.fatsecret.com/calories-nutrition/generic/pear-cooked-or-canned-unsweetened-water-pack</t>
  </si>
  <si>
    <t>https://www.fatsecret.com/calories-nutrition/del-monte/sliced-lite-bartlett-pears-in-extra-light-syrup</t>
  </si>
  <si>
    <t>https://www.fatsecret.com/calories-nutrition/great-value/sliced-pears</t>
  </si>
  <si>
    <t>https://www.fatsecret.com/calories-nutrition/del-monte/pear-halves-in-heavy-syrup</t>
  </si>
  <si>
    <t>https://www.fatsecret.com/calories-nutrition/usda/peach-pear-apricot-pineapple-cherry-fruit-salad-(solids-and-liquids-juice-pack-canned)</t>
  </si>
  <si>
    <t>https://www.fatsecret.com/calories-nutrition/stop-and-shop/bartlett-pear-halves-in-pear-juice</t>
  </si>
  <si>
    <t>https://www.fatsecret.com/calories-nutrition/master-choice/pear-halves</t>
  </si>
  <si>
    <t>https://www.fatsecret.com/calories-nutrition/trader-joes/pear-sauce</t>
  </si>
  <si>
    <t>https://www.fatsecret.com/calories-nutrition/gerber/pear-juice</t>
  </si>
  <si>
    <t>https://www.fatsecret.com/calories-nutrition/great-value/sun-dried-raisins</t>
  </si>
  <si>
    <t>https://www.fatsecret.com/calories-nutrition/sun-maid/natural-california-raisins</t>
  </si>
  <si>
    <t>https://www.fatsecret.com/calories-nutrition/souper-salad/raisins</t>
  </si>
  <si>
    <t>https://www.fatsecret.com/calories-nutrition/great-value/california-sun-dried-raisins</t>
  </si>
  <si>
    <t>https://www.fatsecret.com/calories-nutrition/generic/raisins</t>
  </si>
  <si>
    <t>https://www.fatsecret.com/calories-nutrition/sun-maid/mini-snacks-natural-california-raisins</t>
  </si>
  <si>
    <t>https://www.fatsecret.com/calories-nutrition/fresh-gourmet/golden-raisins</t>
  </si>
  <si>
    <t>https://www.fatsecret.com/calories-nutrition/sun-maid/natural-california-raisins-(box)</t>
  </si>
  <si>
    <t>https://www.fatsecret.com/calories-nutrition/usda/raisins-(seedless)</t>
  </si>
  <si>
    <t>https://www.fatsecret.com/calories-nutrition/sun-maid/california-golden-raisins</t>
  </si>
  <si>
    <t>https://www.fatsecret.com/calories-nutrition/usda/raisins-(seeded)</t>
  </si>
  <si>
    <t>https://www.fatsecret.com/calories-nutrition/sun-maid/vanilla-yogurt-raisins-(box)</t>
  </si>
  <si>
    <t>https://www.fatsecret.com/calories-nutrition/germack-pistachio-company/yogurt-covered-raisins</t>
  </si>
  <si>
    <t>https://www.fatsecret.com/calories-nutrition/mr-nature/raisins</t>
  </si>
  <si>
    <t>https://www.fatsecret.com/calories-nutrition/del-monte/vanilla-yogurt-raisin-fruit-snack</t>
  </si>
  <si>
    <t>https://www.fatsecret.com/calories-nutrition/generic/raisin-sauce</t>
  </si>
  <si>
    <t>https://www.fatsecret.com/calories-nutrition/trader-joes/dried-black-currants</t>
  </si>
  <si>
    <t>https://www.fatsecret.com/calories-nutrition/fit-and-active/vanilla-yogurt-covered-raisins</t>
  </si>
  <si>
    <t>https://www.fatsecret.com/calories-nutrition/market-pantry/milk-chocolate-covered-raisins</t>
  </si>
  <si>
    <t>https://www.fatsecret.com/calories-nutrition/gertrude-hawk-chocolates/milk-chocolate-covered-raisins</t>
  </si>
  <si>
    <t>https://www.fatsecret.com/calories-nutrition/champion/natural-raisins</t>
  </si>
  <si>
    <t>https://www.fatsecret.com/calories-nutrition/champion/raisins</t>
  </si>
  <si>
    <t>https://www.fatsecret.com/calories-nutrition/heb/california-sweet-raisins</t>
  </si>
  <si>
    <t>https://www.fatsecret.com/calories-nutrition/trader-joes/dark-chocolate-covered-raisins</t>
  </si>
  <si>
    <t>https://www.fatsecret.com/calories-nutrition/publix/snack-raisins</t>
  </si>
  <si>
    <t>https://www.fatsecret.com/calories-nutrition/sun-maid/california-golden-raisins-(box)</t>
  </si>
  <si>
    <t>https://www.fatsecret.com/calories-nutrition/generic/raisins-yogurt-covered</t>
  </si>
  <si>
    <t>https://www.fatsecret.com/calories-nutrition/clover-valley/vanilla-yogurt-raisins</t>
  </si>
  <si>
    <t>https://www.fatsecret.com/calories-nutrition/nice/raisins</t>
  </si>
  <si>
    <t>https://www.fatsecret.com/calories-nutrition/trader-joes/yogurt-covered-raisins</t>
  </si>
  <si>
    <t>https://www.fatsecret.com/calories-nutrition/ligo/seedless-california-raisins</t>
  </si>
  <si>
    <t>https://www.fatsecret.com/calories-nutrition/natures-promise/organic-california-raisins</t>
  </si>
  <si>
    <t>https://www.fatsecret.com/calories-nutrition/sun-maid/california-organic-raisins-(box)</t>
  </si>
  <si>
    <t>https://www.fatsecret.com/calories-nutrition/food-lion/seedless-raisins</t>
  </si>
  <si>
    <t>https://www.fatsecret.com/calories-nutrition/usda/golden-raisins-(seedless)</t>
  </si>
  <si>
    <t>https://www.fatsecret.com/calories-nutrition/generic/raisins-chocolate-covered</t>
  </si>
  <si>
    <t>https://www.fatsecret.com/calories-nutrition/brachs/california-raisins</t>
  </si>
  <si>
    <t>https://www.fatsecret.com/calories-nutrition/kroger/vanilla-yogurt-covered-raisins</t>
  </si>
  <si>
    <t>https://www.fatsecret.com/calories-nutrition/sunsweet/jumbo-red-raisins</t>
  </si>
  <si>
    <t>https://www.fatsecret.com/calories-nutrition/southern-grove/seedless-california-raisins</t>
  </si>
  <si>
    <t>https://www.fatsecret.com/calories-nutrition/western-family/raisins</t>
  </si>
  <si>
    <t>https://www.fatsecret.com/calories-nutrition/berkley-and-jensen/chocolate-covered-raisins</t>
  </si>
  <si>
    <t>https://www.fatsecret.com/calories-nutrition/snak-club/chocolate-raisins</t>
  </si>
  <si>
    <t>https://www.fatsecret.com/calories-nutrition/rite-aid/chocolate-covered-raisins</t>
  </si>
  <si>
    <t>https://www.fatsecret.com/calories-nutrition/kars/natural-rasins</t>
  </si>
  <si>
    <t>https://www.fatsecret.com/calories-nutrition/usda/dried-zante-currants</t>
  </si>
  <si>
    <t>https://www.fatsecret.com/calories-nutrition/market-pantry/california-raisins-(box)</t>
  </si>
  <si>
    <t>https://www.fatsecret.com/calories-nutrition/full-circle/organic-california-raisins</t>
  </si>
  <si>
    <t>https://www.fatsecret.com/calories-nutrition/wegmans/seedless-raisins</t>
  </si>
  <si>
    <t>https://www.fatsecret.com/calories-nutrition/girl-scout-cookies/chocolate-covered-raisins</t>
  </si>
  <si>
    <t>https://www.fatsecret.com/calories-nutrition/usda/bananas</t>
  </si>
  <si>
    <t>https://www.fatsecret.com/calories-nutrition/generic/banana-raw</t>
  </si>
  <si>
    <t>https://www.fatsecret.com/calories-nutrition/dole/bananas</t>
  </si>
  <si>
    <t>https://www.fatsecret.com/calories-nutrition/chiquita/banana</t>
  </si>
  <si>
    <t>https://www.fatsecret.com/calories-nutrition/giant-food/bananas-(large)</t>
  </si>
  <si>
    <t>https://www.fatsecret.com/calories-nutrition/chiquita/mini-banana</t>
  </si>
  <si>
    <t>https://www.fatsecret.com/calories-nutrition/dole/baby-banana</t>
  </si>
  <si>
    <t>https://www.fatsecret.com/calories-nutrition/del-monte/banana</t>
  </si>
  <si>
    <t>https://www.fatsecret.com/calories-nutrition/panera-bread/banana</t>
  </si>
  <si>
    <t>https://www.fatsecret.com/calories-nutrition/dole/organic-bananas</t>
  </si>
  <si>
    <t>https://www.fatsecret.com/calories-nutrition/culvers/bananas</t>
  </si>
  <si>
    <t>https://www.fatsecret.com/calories-nutrition/cold-stone-creamery/bananas</t>
  </si>
  <si>
    <t>https://www.fatsecret.com/calories-nutrition/del-monte/mini-bananas</t>
  </si>
  <si>
    <t>https://www.fatsecret.com/calories-nutrition/great-value/sliced-bananas-(frozen)</t>
  </si>
  <si>
    <t>https://www.fatsecret.com/calories-nutrition/pret-a-manger/banana</t>
  </si>
  <si>
    <t>https://www.fatsecret.com/calories-nutrition/generic/banana-baked</t>
  </si>
  <si>
    <t>https://www.fatsecret.com/calories-nutrition/generic/banana-chinese-raw</t>
  </si>
  <si>
    <t>https://www.fatsecret.com/calories-nutrition/dole/red-banana</t>
  </si>
  <si>
    <t>https://www.fatsecret.com/calories-nutrition/friedas/burro-banana</t>
  </si>
  <si>
    <t>https://www.fatsecret.com/calories-nutrition/valued-naturals/banana-chips</t>
  </si>
  <si>
    <t>https://www.fatsecret.com/calories-nutrition/dickeys-barbecue/banana-pudding</t>
  </si>
  <si>
    <t>https://www.fatsecret.com/calories-nutrition/usda/banana-chips</t>
  </si>
  <si>
    <t>https://www.fatsecret.com/calories-nutrition/made-in-nature/dried-bananas</t>
  </si>
  <si>
    <t>https://www.fatsecret.com/calories-nutrition/celebrity-slim/banana-shake</t>
  </si>
  <si>
    <t>https://www.fatsecret.com/calories-nutrition/usda/banana-puddings-(dry-mix-with-whole-milk)</t>
  </si>
  <si>
    <t>https://www.fatsecret.com/calories-nutrition/generic/pepper-banana-raw</t>
  </si>
  <si>
    <t>https://www.fatsecret.com/calories-nutrition/soyjoy/banana-bar</t>
  </si>
  <si>
    <t>https://www.fatsecret.com/calories-nutrition/dairy-queen/banana</t>
  </si>
  <si>
    <t>https://www.fatsecret.com/calories-nutrition/smart-mufn/banana-nut</t>
  </si>
  <si>
    <t>https://www.fatsecret.com/calories-nutrition/generic/muffins-banana</t>
  </si>
  <si>
    <t>https://www.fatsecret.com/calories-nutrition/snak-club/banana-chips</t>
  </si>
  <si>
    <t>https://www.fatsecret.com/calories-nutrition/dole/ready-cut-fruit---strawberries-and-bananas</t>
  </si>
  <si>
    <t>https://www.fatsecret.com/calories-nutrition/generic/pie-banana-cream-individual-size-or-tart</t>
  </si>
  <si>
    <t>https://www.fatsecret.com/calories-nutrition/generic/banana-oatmeal-pancakes</t>
  </si>
  <si>
    <t>https://www.fatsecret.com/calories-nutrition/generic/strawberry-banana-smoothie</t>
  </si>
  <si>
    <t>https://www.fatsecret.com/calories-nutrition/usda/banana-puddings</t>
  </si>
  <si>
    <t>https://www.fatsecret.com/calories-nutrition/gerber/bananas/1-bar</t>
  </si>
  <si>
    <t>https://www.fatsecret.com/calories-nutrition/heb/strawberries-and-bananas-frozen</t>
  </si>
  <si>
    <t>https://www.fatsecret.com/calories-nutrition/generic/bread-fruit-banana</t>
  </si>
  <si>
    <t>https://www.fatsecret.com/calories-nutrition/usda/banana-cream-pie-(mix-no-bake-type)</t>
  </si>
  <si>
    <t>https://www.fatsecret.com/calories-nutrition/ammas-kitchen/banana-chips</t>
  </si>
  <si>
    <t>https://www.fatsecret.com/calories-nutrition/archer-farms/freeze-dried-bananas</t>
  </si>
  <si>
    <t>https://www.fatsecret.com/calories-nutrition/generic/banana-flakes-dehydrated</t>
  </si>
  <si>
    <t>https://www.fatsecret.com/calories-nutrition/usda/banana-puddings-(dry-mix-instant-with-whole-milk)</t>
  </si>
  <si>
    <t>https://www.fatsecret.com/calories-nutrition/usda/banana-bread-(with-margarine)</t>
  </si>
  <si>
    <t>https://www.fatsecret.com/calories-nutrition/whole-foods-market/banana-chips</t>
  </si>
  <si>
    <t>https://www.fatsecret.com/calories-nutrition/soylent/banana</t>
  </si>
  <si>
    <t>https://www.fatsecret.com/calories-nutrition/profile/banana-cream-pie-shake</t>
  </si>
  <si>
    <t>https://www.fatsecret.com/calories-nutrition/gerber/banana-mango</t>
  </si>
  <si>
    <t>https://www.fatsecret.com/calories-nutrition/pure-heart/seedless-watermelon</t>
  </si>
  <si>
    <t>https://www.fatsecret.com/calories-nutrition/famous-daves/watermelon</t>
  </si>
  <si>
    <t>https://www.fatsecret.com/calories-nutrition/haribo/watermelon</t>
  </si>
  <si>
    <t>https://www.fatsecret.com/calories-nutrition/sol/mini-watermelon</t>
  </si>
  <si>
    <t>https://www.fatsecret.com/calories-nutrition/friedas/yellow-seedless-watermelon</t>
  </si>
  <si>
    <t>https://www.fatsecret.com/calories-nutrition/seasons-52/watermelon-margarita</t>
  </si>
  <si>
    <t>https://www.fatsecret.com/calories-nutrition/hometown-buffet/watermelon</t>
  </si>
  <si>
    <t>https://www.fatsecret.com/calories-nutrition/tropicana/watermelon-breeze</t>
  </si>
  <si>
    <t>https://www.fatsecret.com/calories-nutrition/generic/watermelon-juice</t>
  </si>
  <si>
    <t>https://www.fatsecret.com/calories-nutrition/usda/dried-watermelon-seeds</t>
  </si>
  <si>
    <t>https://www.fatsecret.com/calories-nutrition/true-lime/watermelon-limeade</t>
  </si>
  <si>
    <t>https://www.fatsecret.com/calories-nutrition/marinos/watermelon-ice</t>
  </si>
  <si>
    <t>https://www.fatsecret.com/calories-nutrition/sunkist/watermelon-lemonade</t>
  </si>
  <si>
    <t>https://www.fatsecret.com/calories-nutrition/trader-joes/watermelon-cucumber-cooler</t>
  </si>
  <si>
    <t>https://www.fatsecret.com/calories-nutrition/bolt-24/watermelon-strawberry</t>
  </si>
  <si>
    <t>https://www.fatsecret.com/calories-nutrition/tgi-fridays/watermelon-tea</t>
  </si>
  <si>
    <t>https://www.fatsecret.com/calories-nutrition/tsamma/watermelon-juice</t>
  </si>
  <si>
    <t>https://www.fatsecret.com/calories-nutrition/alani-nu/watermelon-wave</t>
  </si>
  <si>
    <t>https://www.fatsecret.com/calories-nutrition/snapple/watermelon-punch</t>
  </si>
  <si>
    <t>https://www.fatsecret.com/calories-nutrition/core/watermelon-lemonade</t>
  </si>
  <si>
    <t>https://www.fatsecret.com/calories-nutrition/nantucket-nectars/watermelon-strawberry-juice</t>
  </si>
  <si>
    <t>https://www.fatsecret.com/calories-nutrition/jus-by-julie/watermelon-wizard</t>
  </si>
  <si>
    <t>https://www.fatsecret.com/calories-nutrition/snapple/watermelon-lemonade</t>
  </si>
  <si>
    <t>https://www.fatsecret.com/calories-nutrition/7-eleven/watermelon-rings</t>
  </si>
  <si>
    <t>https://www.fatsecret.com/calories-nutrition/sour-patch/watermelons</t>
  </si>
  <si>
    <t>https://www.fatsecret.com/calories-nutrition/surf-sweets/watermelon-rings</t>
  </si>
  <si>
    <t>https://www.fatsecret.com/calories-nutrition/wiley-wallaby/watermelon-licorice</t>
  </si>
  <si>
    <t>https://www.fatsecret.com/calories-nutrition/au-bon-pain/watermelon-fruit-cup</t>
  </si>
  <si>
    <t>https://www.fatsecret.com/calories-nutrition/minute-maid/watermelon-juice</t>
  </si>
  <si>
    <t>https://www.fatsecret.com/calories-nutrition/honest-tea/watermelon-lemonade</t>
  </si>
  <si>
    <t>https://www.fatsecret.com/calories-nutrition/sour-patch/watermelon-slices</t>
  </si>
  <si>
    <t>https://www.fatsecret.com/calories-nutrition/stella-rosa/watermelon</t>
  </si>
  <si>
    <t>https://www.fatsecret.com/calories-nutrition/captain-morgan/watermelon-smash</t>
  </si>
  <si>
    <t>https://www.fatsecret.com/calories-nutrition/inta-juice/watermelon-wave-(regular)</t>
  </si>
  <si>
    <t>https://www.fatsecret.com/calories-nutrition/trader-joes/cold-pressed-juice-watermelon</t>
  </si>
  <si>
    <t>https://www.fatsecret.com/calories-nutrition/the-frozen-farmer/watermelon-sorbet</t>
  </si>
  <si>
    <t>https://www.fatsecret.com/calories-nutrition/natures-nectar/watermelon-lemonade</t>
  </si>
  <si>
    <t>https://www.fatsecret.com/calories-nutrition/clear-american/watermelon-sparkling-water</t>
  </si>
  <si>
    <t>https://www.fatsecret.com/calories-nutrition/snap-kitchen/watermelon-wonder</t>
  </si>
  <si>
    <t>https://www.fatsecret.com/calories-nutrition/goodpop/watermelon-agave</t>
  </si>
  <si>
    <t>https://www.fatsecret.com/calories-nutrition/powerade/watermelon-strawberry-wave</t>
  </si>
  <si>
    <t>https://www.fatsecret.com/calories-nutrition/snapple/watermelon-lemonade-(bottle)</t>
  </si>
  <si>
    <t>https://www.fatsecret.com/calories-nutrition/kiss-my-keto/watermelon-slices</t>
  </si>
  <si>
    <t>https://www.fatsecret.com/calories-nutrition/torani/watermelon-syrup</t>
  </si>
  <si>
    <t>https://www.fatsecret.com/calories-nutrition/chobani/watermelon-blended-greek-yogurt</t>
  </si>
  <si>
    <t>https://www.fatsecret.com/calories-nutrition/lindys-homemade/watermelon-strawberry-italian-ice</t>
  </si>
  <si>
    <t>https://www.fatsecret.com/calories-nutrition/kool-aid/watermelon-jammers</t>
  </si>
  <si>
    <t>https://www.fatsecret.com/calories-nutrition/generic/grapefruit-raw</t>
  </si>
  <si>
    <t>https://www.fatsecret.com/calories-nutrition/usda/grapefruit-(pink-and-red)</t>
  </si>
  <si>
    <t>https://www.fatsecret.com/calories-nutrition/del-monte/fruit-naturals-no-sugar-added-red-grapefruit</t>
  </si>
  <si>
    <t>https://www.fatsecret.com/calories-nutrition/trader-joes/ruby-red-grapefruit</t>
  </si>
  <si>
    <t>https://www.fatsecret.com/calories-nutrition/yard-house/grapefruit-paloma</t>
  </si>
  <si>
    <t>https://www.fatsecret.com/calories-nutrition/usda/grapefruit-(pink-and-red-and-white)</t>
  </si>
  <si>
    <t>https://www.fatsecret.com/calories-nutrition/del-monte/red-grapefruit-sections-in-light-syrup</t>
  </si>
  <si>
    <t>https://www.fatsecret.com/calories-nutrition/first-watch/grapefruit-small</t>
  </si>
  <si>
    <t>https://www.fatsecret.com/calories-nutrition/kroger/texas-red-grapefruit</t>
  </si>
  <si>
    <t>https://www.fatsecret.com/calories-nutrition/del-monte/sunfresh-red-grapefruit-(no-sugar-added)</t>
  </si>
  <si>
    <t>https://www.fatsecret.com/calories-nutrition/first-watch/grapefruit-large</t>
  </si>
  <si>
    <t>https://www.fatsecret.com/calories-nutrition/usda/florida-pink-and-red-grapefruit</t>
  </si>
  <si>
    <t>https://www.fatsecret.com/calories-nutrition/olive-garden/grapefruit-juice</t>
  </si>
  <si>
    <t>https://www.fatsecret.com/calories-nutrition/kirkland-signature/red-grapefruit-in-juice</t>
  </si>
  <si>
    <t>https://www.fatsecret.com/calories-nutrition/simple-truth/ruby-grapefruit-cup</t>
  </si>
  <si>
    <t>https://www.fatsecret.com/calories-nutrition/generic/grapefruit-and-orange-sections-cooked-canned-or-frozen</t>
  </si>
  <si>
    <t>https://www.fatsecret.com/calories-nutrition/hansens/grapefruit-soda</t>
  </si>
  <si>
    <t>https://www.fatsecret.com/calories-nutrition/simple-truth-organic/grapefruit-kombucha</t>
  </si>
  <si>
    <t>https://www.fatsecret.com/calories-nutrition/generic/fruit-cocktail-or-mix-(including-citrus-fruits)-raw</t>
  </si>
  <si>
    <t>https://www.fatsecret.com/calories-nutrition/del-monte/fruit-refreshers-grapefruit-and-oranges-in-pomegranate-water</t>
  </si>
  <si>
    <t>https://www.fatsecret.com/calories-nutrition/generic/grapefruit-juice-drink</t>
  </si>
  <si>
    <t>https://www.fatsecret.com/calories-nutrition/del-monte/fruit-naturals-red-grapefruit</t>
  </si>
  <si>
    <t>https://www.fatsecret.com/calories-nutrition/la-croix/grapefruit-flavored-sparkling-water</t>
  </si>
  <si>
    <t>https://www.fatsecret.com/calories-nutrition/zevia/grapefruit-citrus</t>
  </si>
  <si>
    <t>https://www.fatsecret.com/calories-nutrition/langers/grapefruit-juice</t>
  </si>
  <si>
    <t>https://www.fatsecret.com/calories-nutrition/ocean-spray/sweet-ruby-grapefruit</t>
  </si>
  <si>
    <t>https://www.fatsecret.com/calories-nutrition/usda/grapefruit-(solids-and-liquids-light-syrup-pack-canned)</t>
  </si>
  <si>
    <t>https://www.fatsecret.com/calories-nutrition/del-monte/fruit-naturals-red-grapefruit-(no-sugar-added)</t>
  </si>
  <si>
    <t>https://www.fatsecret.com/calories-nutrition/outback-steakhouse/grapefruit-sage-martini-(regional)</t>
  </si>
  <si>
    <t>https://www.fatsecret.com/calories-nutrition/mimis-cafe/grapefruit-juice-small</t>
  </si>
  <si>
    <t>https://www.fatsecret.com/calories-nutrition/generic/fruit-salad-(including-citrus-fruits)-with-salad-dressing-or-mayonnaise</t>
  </si>
  <si>
    <t>https://www.fatsecret.com/calories-nutrition/generic/fruit-salad-(including-citrus-fruit)-with-cream</t>
  </si>
  <si>
    <t>https://www.fatsecret.com/calories-nutrition/del-monte/sunfresh-red-grapefruit-in-extra-light-syrup</t>
  </si>
  <si>
    <t>https://www.fatsecret.com/calories-nutrition/izze/grapefruit-soda-(bottle)</t>
  </si>
  <si>
    <t>https://www.fatsecret.com/calories-nutrition/cutwater/grapefruit-tequila-paloma</t>
  </si>
  <si>
    <t>https://www.fatsecret.com/calories-nutrition/dole/sparklers-pink-grapefruit</t>
  </si>
  <si>
    <t>https://www.fatsecret.com/calories-nutrition/toronja-sol/grapefruit-soda</t>
  </si>
  <si>
    <t>https://www.fatsecret.com/calories-nutrition/generic/grapefruit-canned-or-frozen-unsweetened-water-pack</t>
  </si>
  <si>
    <t>https://www.fatsecret.com/calories-nutrition/generic/pineapple-grapefruit-juice</t>
  </si>
  <si>
    <t>https://www.fatsecret.com/calories-nutrition/mimis-cafe/grapefruit-juice-large</t>
  </si>
  <si>
    <t>https://www.fatsecret.com/calories-nutrition/village-inn/grapefruit-juice-large</t>
  </si>
  <si>
    <t>https://www.fatsecret.com/calories-nutrition/generic/fruit-salad-(including-citrus-fruits)-with-cream-substitute</t>
  </si>
  <si>
    <t>https://www.fatsecret.com/calories-nutrition/trader-joes/grapefruit-sunset</t>
  </si>
  <si>
    <t>https://www.fatsecret.com/calories-nutrition/generic/grapefruit-and-orange-juice-fresh</t>
  </si>
  <si>
    <t>https://www.fatsecret.com/calories-nutrition/bee-sweet/grapefruit</t>
  </si>
  <si>
    <t>https://www.fatsecret.com/calories-nutrition/usda/grapefruit-juice-(sweetened-with-added-vitamin-c-diluted-with-3-volume-water-frozen-concentrate)</t>
  </si>
  <si>
    <t>https://www.fatsecret.com/calories-nutrition/dole/red-grapefruit-sunrise-(198g)/1-container</t>
  </si>
  <si>
    <t>https://www.fatsecret.com/calories-nutrition/generic/grapefruit-juice-freshly-squeezed</t>
  </si>
  <si>
    <t>https://www.fatsecret.com/calories-nutrition/spindrift/grapefruit-sparkling-water</t>
  </si>
  <si>
    <t>https://www.fatsecret.com/calories-nutrition/usda/prickly-pears</t>
  </si>
  <si>
    <t>https://www.fatsecret.com/calories-nutrition/central-market/prickly-pear-italian-soda</t>
  </si>
  <si>
    <t>https://www.fatsecret.com/calories-nutrition/true-nopal/prickly-pear-cactus-water</t>
  </si>
  <si>
    <t>https://www.fatsecret.com/calories-nutrition/big-easy-bucha/prickly-pear-tepache</t>
  </si>
  <si>
    <t>https://www.fatsecret.com/calories-nutrition/chadwick-bay/natural-prickly-pear-lemonade</t>
  </si>
  <si>
    <t>https://www.fatsecret.com/calories-nutrition/taco-bell/flybird-prickly-pear-margarita</t>
  </si>
  <si>
    <t>https://www.fatsecret.com/calories-nutrition/function/urban-detox-citrus-prickly-pear-drink</t>
  </si>
  <si>
    <t>https://www.fatsecret.com/calories-nutrition/fresh-and-easy/prickly-pear-and-strawberry-lemonade</t>
  </si>
  <si>
    <t>https://www.fatsecret.com/calories-nutrition/holy-kombucha/prickly-pear</t>
  </si>
  <si>
    <t>https://www.fatsecret.com/calories-nutrition/generic/cobbler-pear</t>
  </si>
  <si>
    <t>https://www.fatsecret.com/calories-nutrition/carrabbas-italian-grill/sicilian-prickly-pear-margarita</t>
  </si>
  <si>
    <t>https://www.fatsecret.com/calories-nutrition/generic/pear-japanese-raw</t>
  </si>
  <si>
    <t>https://www.fatsecret.com/calories-nutrition/generic/pear-dried-uncooked</t>
  </si>
  <si>
    <t>https://www.fatsecret.com/calories-nutrition/generic/pears-baby-food</t>
  </si>
  <si>
    <t>https://www.fatsecret.com/calories-nutrition/generic/apple-pear-juice</t>
  </si>
  <si>
    <t>https://www.fatsecret.com/calories-nutrition/generic/pie-pear-two-crust</t>
  </si>
  <si>
    <t>https://www.fatsecret.com/calories-nutrition/generic/pear-dried-cooked-ns-as-to-type-of-sweetener</t>
  </si>
  <si>
    <t>https://www.fatsecret.com/calories-nutrition/generic/pear-salad-with-dressing</t>
  </si>
  <si>
    <t>https://www.fatsecret.com/calories-nutrition/generic/apples-and-pears-baby-food</t>
  </si>
  <si>
    <t>https://www.fatsecret.com/calories-nutrition/generic/pear-dried-cooked-unsweetened</t>
  </si>
  <si>
    <t>https://www.fatsecret.com/calories-nutrition/generic/pears-and-pineapple-baby-food</t>
  </si>
  <si>
    <t>https://www.fatsecret.com/calories-nutrition/generic/apples-and-pears-baby-food-junior</t>
  </si>
  <si>
    <t>https://www.fatsecret.com/calories-nutrition/generic/pie-pear-individual-size-or-tart</t>
  </si>
  <si>
    <t>https://www.fatsecret.com/calories-nutrition/generic/pear-cooked-or-canned-ns-as-to-type-of-sweetener</t>
  </si>
  <si>
    <t>https://www.fatsecret.com/calories-nutrition/generic/apples-and-pears-baby-food-strained</t>
  </si>
  <si>
    <t>https://www.fatsecret.com/calories-nutrition/roundys/pear-slices-in-pear-juice</t>
  </si>
  <si>
    <t>https://www.fatsecret.com/calories-nutrition/generic/pear-cooked-or-canned-in-heavy-syrup</t>
  </si>
  <si>
    <t>https://www.fatsecret.com/calories-nutrition/generic/pear-cooked-or-canned-in-light-syrup</t>
  </si>
  <si>
    <t>https://www.fatsecret.com/calories-nutrition/generic/pear-cooked-or-canned-juice-pack</t>
  </si>
  <si>
    <t>https://www.fatsecret.com/calories-nutrition/wegmans/sliced-pears</t>
  </si>
  <si>
    <t>https://www.fatsecret.com/calories-nutrition/libbys/bartlett-pear-slices</t>
  </si>
  <si>
    <t>https://www.fatsecret.com/calories-nutrition/advocare/slim---apple-pear</t>
  </si>
  <si>
    <t>https://www.fatsecret.com/calories-nutrition/arbor-mist/pinot-grigio-white-pear</t>
  </si>
  <si>
    <t>https://www.fatsecret.com/calories-nutrition/publix/brown-sugar-pear-greek-yogurt</t>
  </si>
  <si>
    <t>https://www.fatsecret.com/calories-nutrition/del-monte/cinnamon-flavored-pear-halves</t>
  </si>
  <si>
    <t>https://www.fatsecret.com/calories-nutrition/hy-vee/diced-pears</t>
  </si>
  <si>
    <t>https://www.fatsecret.com/calories-nutrition/gerber/2nd-foods-pear-pineapple</t>
  </si>
  <si>
    <t>https://www.fatsecret.com/calories-nutrition/libbys/bartlett-pear-halves</t>
  </si>
  <si>
    <t>https://www.fatsecret.com/calories-nutrition/pear-garden/korean-rice-ovaletts</t>
  </si>
  <si>
    <t>https://www.fatsecret.com/calories-nutrition/del-monte/no-sugar-added-pear-chunks</t>
  </si>
  <si>
    <t>https://www.fatsecret.com/calories-nutrition/happy-tot/green-bean-pear-and-pea</t>
  </si>
  <si>
    <t>https://www.fatsecret.com/calories-nutrition/great-value/diced-pears-(no-sugar-added)</t>
  </si>
  <si>
    <t>https://www.fatsecret.com/calories-nutrition/noosa/pear-and-cardamom-yoghurt</t>
  </si>
  <si>
    <t>https://www.fatsecret.com/calories-nutrition/usda/blackberries</t>
  </si>
  <si>
    <t>https://www.fatsecret.com/calories-nutrition/usda/blackberries-(alaska-native)</t>
  </si>
  <si>
    <t>https://www.fatsecret.com/calories-nutrition/driscolls/blackberries</t>
  </si>
  <si>
    <t>https://www.fatsecret.com/calories-nutrition/trader-joes/blackberries</t>
  </si>
  <si>
    <t>https://www.fatsecret.com/calories-nutrition/generic/blackberries-raw</t>
  </si>
  <si>
    <t>https://www.fatsecret.com/calories-nutrition/townsend-farms/organic-blackberries</t>
  </si>
  <si>
    <t>https://www.fatsecret.com/calories-nutrition/publix/blackberries</t>
  </si>
  <si>
    <t>https://www.fatsecret.com/calories-nutrition/market-pantry/blackberry-jam</t>
  </si>
  <si>
    <t>https://www.fatsecret.com/calories-nutrition/generic/blackberry-juice</t>
  </si>
  <si>
    <t>https://www.fatsecret.com/calories-nutrition/nature-blessed/blackberries</t>
  </si>
  <si>
    <t>https://www.fatsecret.com/calories-nutrition/pressed-juicery/blackberry-lemonade</t>
  </si>
  <si>
    <t>https://www.fatsecret.com/calories-nutrition/generic/boysenberries-raw</t>
  </si>
  <si>
    <t>https://www.fatsecret.com/calories-nutrition/herberts-lemonade/blackberry-lemonade</t>
  </si>
  <si>
    <t>https://www.fatsecret.com/calories-nutrition/generic/dewberries-raw</t>
  </si>
  <si>
    <t>https://www.fatsecret.com/calories-nutrition/mre/blackberry-jam</t>
  </si>
  <si>
    <t>https://www.fatsecret.com/calories-nutrition/generic/pie-blackberry-individual-size-or-tart</t>
  </si>
  <si>
    <t>https://www.fatsecret.com/calories-nutrition/naturipe/blackberries</t>
  </si>
  <si>
    <t>https://www.fatsecret.com/calories-nutrition/generic/pie-blackberry-two-crust</t>
  </si>
  <si>
    <t>https://www.fatsecret.com/calories-nutrition/gatorade/blackberry-wave</t>
  </si>
  <si>
    <t>https://www.fatsecret.com/calories-nutrition/generic/blackberries-cooked-or-canned-in-heavy-syrup</t>
  </si>
  <si>
    <t>https://www.fatsecret.com/calories-nutrition/loveless-cafe/blackberry-preserves</t>
  </si>
  <si>
    <t>https://www.fatsecret.com/calories-nutrition/great-value/blackberry-preserves</t>
  </si>
  <si>
    <t>https://www.fatsecret.com/calories-nutrition/shoprite/frozen-blackberries</t>
  </si>
  <si>
    <t>https://www.fatsecret.com/calories-nutrition/polaner/blackberry-jelly</t>
  </si>
  <si>
    <t>https://www.fatsecret.com/calories-nutrition/365-everyday-value/organic-frozen-blackberries</t>
  </si>
  <si>
    <t>https://www.fatsecret.com/calories-nutrition/jell-o/blackberry-fusion</t>
  </si>
  <si>
    <t>https://www.fatsecret.com/calories-nutrition/rebbl/blackberry-pop</t>
  </si>
  <si>
    <t>https://www.fatsecret.com/calories-nutrition/great-value/blackberries</t>
  </si>
  <si>
    <t>https://www.fatsecret.com/calories-nutrition/claim-jumper-restaurant/blackberry-pie</t>
  </si>
  <si>
    <t>https://www.fatsecret.com/calories-nutrition/private-selection/frozen-blackberries</t>
  </si>
  <si>
    <t>https://www.fatsecret.com/calories-nutrition/publix/blackberry-lemonade</t>
  </si>
  <si>
    <t>https://www.fatsecret.com/calories-nutrition/o2/blackberry-currant</t>
  </si>
  <si>
    <t>https://www.fatsecret.com/calories-nutrition/fit-and-fruity/blackberry-yogurt</t>
  </si>
  <si>
    <t>https://www.fatsecret.com/calories-nutrition/generic/blackberries-cooked-or-canned-ns-as-to-type-of-sweetener</t>
  </si>
  <si>
    <t>https://www.fatsecret.com/calories-nutrition/publix/blackberry-preserves</t>
  </si>
  <si>
    <t>https://www.fatsecret.com/calories-nutrition/great-value/blackberry-lemonade</t>
  </si>
  <si>
    <t>https://www.fatsecret.com/calories-nutrition/applebees/blackberry-lemonade</t>
  </si>
  <si>
    <t>https://www.fatsecret.com/calories-nutrition/safeway/frozen-blackberries</t>
  </si>
  <si>
    <t>https://www.fatsecret.com/calories-nutrition/the-republic-of-tea/blackberry-sage</t>
  </si>
  <si>
    <t>https://www.fatsecret.com/calories-nutrition/windmill-farms/blackberry-jam</t>
  </si>
  <si>
    <t>https://www.fatsecret.com/calories-nutrition/noosa/blackberry-yogurt</t>
  </si>
  <si>
    <t>https://www.fatsecret.com/calories-nutrition/cambridge-thames/blackberry-preserves</t>
  </si>
  <si>
    <t>https://www.fatsecret.com/calories-nutrition/blackburns/blackberry-jelly</t>
  </si>
  <si>
    <t>https://www.fatsecret.com/calories-nutrition/hiram-walker/blackberry-brandy</t>
  </si>
  <si>
    <t>https://www.fatsecret.com/calories-nutrition/market-basket/blackberries</t>
  </si>
  <si>
    <t>https://www.fatsecret.com/calories-nutrition/sunbelle/blackberries</t>
  </si>
  <si>
    <t>https://www.fatsecret.com/calories-nutrition/hy-top/frozen-blackberries</t>
  </si>
  <si>
    <t>https://www.fatsecret.com/calories-nutrition/trader-joes/blackberry-preserves</t>
  </si>
  <si>
    <t>https://www.fatsecret.com/calories-nutrition/safeway/blackberry-preserves</t>
  </si>
  <si>
    <t>https://www.fatsecret.com/calories-nutrition/jjs/blackberry-pie</t>
  </si>
  <si>
    <t>https://www.fatsecret.com/calories-nutrition/usda/pineapple</t>
  </si>
  <si>
    <t>https://www.fatsecret.com/calories-nutrition/del-monte/fresh-pineapple</t>
  </si>
  <si>
    <t>https://www.fatsecret.com/calories-nutrition/wal-mart/fresh-pineapple</t>
  </si>
  <si>
    <t>https://www.fatsecret.com/calories-nutrition/generic/pineapple-raw</t>
  </si>
  <si>
    <t>https://www.fatsecret.com/calories-nutrition/fresh-and-easy/pineapple-chunks</t>
  </si>
  <si>
    <t>https://www.fatsecret.com/calories-nutrition/dole/pineapple-chunks-in-100%25-pineapple-juice</t>
  </si>
  <si>
    <t>https://www.fatsecret.com/calories-nutrition/fresh-and-easy/cut-pineapple</t>
  </si>
  <si>
    <t>https://www.fatsecret.com/calories-nutrition/dole/pineapple-slices</t>
  </si>
  <si>
    <t>https://www.fatsecret.com/calories-nutrition/chiquita/pineapple-bites</t>
  </si>
  <si>
    <t>https://www.fatsecret.com/calories-nutrition/dole/pineapple-tidbits-in-100%25-pineapple-juice/1-2-cup</t>
  </si>
  <si>
    <t>https://www.fatsecret.com/calories-nutrition/dole/pineapple-slices-in-100%25-juice</t>
  </si>
  <si>
    <t>https://www.fatsecret.com/calories-nutrition/dole/crushed-pineapple-in-its-own-juice</t>
  </si>
  <si>
    <t>https://www.fatsecret.com/calories-nutrition/dole/pineapple-chunks-in-its-own-juice</t>
  </si>
  <si>
    <t>https://www.fatsecret.com/calories-nutrition/valued-naturals/pineapple-pieces</t>
  </si>
  <si>
    <t>https://www.fatsecret.com/calories-nutrition/great-value/pineapple-slices/1-2-cup</t>
  </si>
  <si>
    <t>https://www.fatsecret.com/calories-nutrition/generic/strudel-pineapple</t>
  </si>
  <si>
    <t>https://www.fatsecret.com/calories-nutrition/generic/pineapple-orange-juice-canned-with-sugar</t>
  </si>
  <si>
    <t>https://www.fatsecret.com/calories-nutrition/great-value/pineapple-tidbits/1-2-cup</t>
  </si>
  <si>
    <t>https://www.fatsecret.com/calories-nutrition/safeway/pineapple-chunks-in-unsweetened-pineapple-juice</t>
  </si>
  <si>
    <t>https://www.fatsecret.com/calories-nutrition/dole/pineapple-chunks-in-heavy-syrup</t>
  </si>
  <si>
    <t>https://www.fatsecret.com/calories-nutrition/generic/pineapple-grapefruit-juice-canned-bottled-or-in-a-carton</t>
  </si>
  <si>
    <t>https://www.fatsecret.com/calories-nutrition/del-monte/pineapple-tidbits-in-100%25-pineapple-juice</t>
  </si>
  <si>
    <t>https://www.fatsecret.com/calories-nutrition/great-value/pineapple-chunks-in-unsweetened-pineapple-juice</t>
  </si>
  <si>
    <t>https://www.fatsecret.com/calories-nutrition/generic/pineapple-cooked-or-canned-in-light-syrup</t>
  </si>
  <si>
    <t>https://www.fatsecret.com/calories-nutrition/usda/pineapple-juice-(without-added-ascorbic-acid-unsweetened-canned)</t>
  </si>
  <si>
    <t>https://www.fatsecret.com/calories-nutrition/usda/pineapple-and-grapefruit-juice-(canned)</t>
  </si>
  <si>
    <t>https://www.fatsecret.com/calories-nutrition/jell-o/fruit-passions---pineapple-in-tropical-fusion-gelatin</t>
  </si>
  <si>
    <t>https://www.fatsecret.com/calories-nutrition/generic/pineapple-chicken</t>
  </si>
  <si>
    <t>https://www.fatsecret.com/calories-nutrition/generic/pineapple-orange-juice-drink-with-vitamin-c-added</t>
  </si>
  <si>
    <t>https://www.fatsecret.com/calories-nutrition/jumex/pineapple-nectar</t>
  </si>
  <si>
    <t>https://www.fatsecret.com/calories-nutrition/casa-mamita/pineapple-salsa</t>
  </si>
  <si>
    <t>https://www.fatsecret.com/calories-nutrition/generic/pineapple-cooked-or-canned-juice-pack</t>
  </si>
  <si>
    <t>https://www.fatsecret.com/calories-nutrition/albertsons/chunk-pineapple</t>
  </si>
  <si>
    <t>https://www.fatsecret.com/calories-nutrition/usda/pineapple-juice-(unsweetened-with-added-ascorbic-acid-canned)</t>
  </si>
  <si>
    <t>https://www.fatsecret.com/calories-nutrition/generic/pineapple-orange-juice-canned-ns-as-to-type-of-sweetener</t>
  </si>
  <si>
    <t>https://www.fatsecret.com/calories-nutrition/generic/pineapple-salad-with-cream-cheese</t>
  </si>
  <si>
    <t>https://www.fatsecret.com/calories-nutrition/generic/apricot-pineapple-juice-drink</t>
  </si>
  <si>
    <t>https://www.fatsecret.com/calories-nutrition/usda/pineapple-(solids-and-liquids-juice-pack-canned)</t>
  </si>
  <si>
    <t>https://www.fatsecret.com/calories-nutrition/dole/gold-pineapple-chunks</t>
  </si>
  <si>
    <t>https://www.fatsecret.com/calories-nutrition/market-pantry/pineapple-tidbits</t>
  </si>
  <si>
    <t>https://www.fatsecret.com/calories-nutrition/usda/pineapple-(solids-and-liquids-heavy-syrup-pack-canned)</t>
  </si>
  <si>
    <t>https://www.fatsecret.com/calories-nutrition/blue-bell/pineapple-sherbert</t>
  </si>
  <si>
    <t>https://www.fatsecret.com/calories-nutrition/usda/pineapple-(solids-and-liquids-light-syrup-pack-canned)</t>
  </si>
  <si>
    <t>https://www.fatsecret.com/calories-nutrition/dole/pineapple-in-sugar-free-strawberry-gel</t>
  </si>
  <si>
    <t>https://www.fatsecret.com/calories-nutrition/wegmans/pineapple-salsa</t>
  </si>
  <si>
    <t>https://www.fatsecret.com/calories-nutrition/emerald/dried-pineapple-fruit</t>
  </si>
  <si>
    <t>https://www.fatsecret.com/calories-nutrition/usda/pineapple-(solids-and-liquids-water-pack-canned)</t>
  </si>
  <si>
    <t>https://www.fatsecret.com/calories-nutrition/best-choice/pineapple-tidbits</t>
  </si>
  <si>
    <t>https://www.fatsecret.com/calories-nutrition/generic/peach-raw</t>
  </si>
  <si>
    <t>https://www.fatsecret.com/calories-nutrition/sweet-2-eat/peaches</t>
  </si>
  <si>
    <t>https://www.fatsecret.com/calories-nutrition/usda/peaches</t>
  </si>
  <si>
    <t>https://www.fatsecret.com/calories-nutrition/great-value/sliced-peaches-no-sugar-added</t>
  </si>
  <si>
    <t>https://www.fatsecret.com/calories-nutrition/del-monte/sliced-cling-peaches-(no-sugar-added)</t>
  </si>
  <si>
    <t>https://www.fatsecret.com/calories-nutrition/generic/peach-cooked-or-canned-ns-as-to-type-of-sweetener</t>
  </si>
  <si>
    <t>https://www.fatsecret.com/calories-nutrition/souper-salad/sliced-peaches</t>
  </si>
  <si>
    <t>https://www.fatsecret.com/calories-nutrition/generic/peach-cooked-or-canned-in-light-or-medium-syrup</t>
  </si>
  <si>
    <t>https://www.fatsecret.com/calories-nutrition/del-monte/diced-peaches-in-cups</t>
  </si>
  <si>
    <t>https://www.fatsecret.com/calories-nutrition/del-monte/lite-diced-peaches</t>
  </si>
  <si>
    <t>https://www.fatsecret.com/calories-nutrition/generic/peach-dried-uncooked</t>
  </si>
  <si>
    <t>https://www.fatsecret.com/calories-nutrition/publix/sliced-peaches</t>
  </si>
  <si>
    <t>https://www.fatsecret.com/calories-nutrition/juicy-juice/peach-apple</t>
  </si>
  <si>
    <t>https://www.fatsecret.com/calories-nutrition/usda/peach-pear-apricot-pineapple-cherry-fruit-salad-(solids-and-liquids-heavy-syrup-canned)</t>
  </si>
  <si>
    <t>https://www.fatsecret.com/calories-nutrition/generic/peach-cooked-or-canned-unsweetened-water-pack</t>
  </si>
  <si>
    <t>https://www.fatsecret.com/calories-nutrition/schwans/peach-frozen-yogurt-peach</t>
  </si>
  <si>
    <t>https://www.fatsecret.com/calories-nutrition/protein2o/peach-mango</t>
  </si>
  <si>
    <t>https://www.fatsecret.com/calories-nutrition/generic/peach-dried-cooked-ns-as-to-type-of-sweetener</t>
  </si>
  <si>
    <t>https://www.fatsecret.com/calories-nutrition/simply-peach/peach-juice</t>
  </si>
  <si>
    <t>https://www.fatsecret.com/calories-nutrition/del-monte/diced-peaches-in-100%25-juice/1-cup</t>
  </si>
  <si>
    <t>https://www.fatsecret.com/calories-nutrition/flavorite/frozen-sliced-peaches</t>
  </si>
  <si>
    <t>https://www.fatsecret.com/calories-nutrition/americas-choice/peaches-and-cream-instant-oatmeal</t>
  </si>
  <si>
    <t>https://www.fatsecret.com/calories-nutrition/generic/peach-pickled</t>
  </si>
  <si>
    <t>https://www.fatsecret.com/calories-nutrition/western-family/sliced-yellow-cling-peaches</t>
  </si>
  <si>
    <t>https://www.fatsecret.com/calories-nutrition/zipfizz/peach-mango</t>
  </si>
  <si>
    <t>https://www.fatsecret.com/calories-nutrition/generic/peach-nectar</t>
  </si>
  <si>
    <t>https://www.fatsecret.com/calories-nutrition/usda/spiced-peaches-(solids-and-liquids-heavy-syrup-pack-canned)</t>
  </si>
  <si>
    <t>https://www.fatsecret.com/calories-nutrition/generic/peach-frozen</t>
  </si>
  <si>
    <t>https://www.fatsecret.com/calories-nutrition/usda/peaches-(solids-and-liquids-heavy-syrup-pack-canned)</t>
  </si>
  <si>
    <t>https://www.fatsecret.com/calories-nutrition/usda/peach-pineapple-pear-grape-cherry-fruit-cocktail-(solids-and-liquids-water-pack-canned)</t>
  </si>
  <si>
    <t>https://www.fatsecret.com/calories-nutrition/chobani/flip-peachy-pistachio</t>
  </si>
  <si>
    <t>https://www.fatsecret.com/calories-nutrition/jugo-juice/livin-peachy-super-smoothie</t>
  </si>
  <si>
    <t>https://www.fatsecret.com/calories-nutrition/usda/peaches-(solids-and-liquids-extra-light-syrup-canned)</t>
  </si>
  <si>
    <t>https://www.fatsecret.com/calories-nutrition/smart-ones/peaches-and-cream-oatmeal</t>
  </si>
  <si>
    <t>https://www.fatsecret.com/calories-nutrition/del-monte/diced-peaches-in-100%25-juice</t>
  </si>
  <si>
    <t>https://www.fatsecret.com/calories-nutrition/usda/peaches-(drained-heavy-syrup-canned)</t>
  </si>
  <si>
    <t>https://www.fatsecret.com/calories-nutrition/tastykake/peach-pie</t>
  </si>
  <si>
    <t>https://www.fatsecret.com/calories-nutrition/wallaby/organic-greek-nonfat-yogurt-with-peaches</t>
  </si>
  <si>
    <t>https://www.fatsecret.com/calories-nutrition/generic/peach-cooked-or-canned-drained-solids</t>
  </si>
  <si>
    <t>https://www.fatsecret.com/calories-nutrition/usda/peaches-(low-moisture-uncooked)</t>
  </si>
  <si>
    <t>https://www.fatsecret.com/calories-nutrition/generic/peach-juice-with-sugar</t>
  </si>
  <si>
    <t>https://www.fatsecret.com/calories-nutrition/usda/peach-nectar-(with-added-ascorbic-acid-canned)</t>
  </si>
  <si>
    <t>https://www.fatsecret.com/calories-nutrition/usda/peach-pineapple-pear-grape-cherry-fruit-cocktail-(solids-and-liquids-juice-pack-canned)</t>
  </si>
  <si>
    <t>https://www.fatsecret.com/calories-nutrition/generic/peach-frozen-unsweetened</t>
  </si>
  <si>
    <t>https://www.fatsecret.com/calories-nutrition/usda/peaches-(solids-and-liquids-juice-pack-canned)</t>
  </si>
  <si>
    <t>https://www.fatsecret.com/calories-nutrition/usda/peaches-(solids-and-liquids-extra-heavy-syrup-pack-canned)</t>
  </si>
  <si>
    <t>https://www.fatsecret.com/calories-nutrition/usda/dried-peaches-(sulfured-dried)</t>
  </si>
  <si>
    <t>https://www.fatsecret.com/calories-nutrition/albertsons/peaches-and-cream-instant-oatmeal</t>
  </si>
  <si>
    <t>https://www.fatsecret.com/calories-nutrition/usda/peach-pear-apricot-pineapple-cherry-fruit-salad-(solids-and-liquids-extra-heavy-syrup-canned)</t>
  </si>
  <si>
    <t>https://www.fatsecret.com/calories-nutrition/yoplait/light-thick-and-creamy-yogurt---peachesn-cream</t>
  </si>
  <si>
    <t>https://www.fatsecret.com/calories-nutrition/generic/grapes-raw</t>
  </si>
  <si>
    <t>https://www.fatsecret.com/calories-nutrition/usda/grapes-(red-or-green-european-type-varieties-such-as-thompson-seedless)</t>
  </si>
  <si>
    <t>https://www.fatsecret.com/calories-nutrition/publix/red-seedless-grapes</t>
  </si>
  <si>
    <t>https://www.fatsecret.com/calories-nutrition/generic/white-grapes</t>
  </si>
  <si>
    <t>https://www.fatsecret.com/calories-nutrition/midnight-beauty/black-seedless-grapes</t>
  </si>
  <si>
    <t>https://www.fatsecret.com/calories-nutrition/usda/grapes-(american-type-slip-skin)</t>
  </si>
  <si>
    <t>https://www.fatsecret.com/calories-nutrition/generic/grapes-european-type-adherent-skin-raw</t>
  </si>
  <si>
    <t>https://www.fatsecret.com/calories-nutrition/scarlotta-seedless/red-seedless-grapes</t>
  </si>
  <si>
    <t>https://www.fatsecret.com/calories-nutrition/generic/grapefruit-canned-or-frozen-in-light-syrup</t>
  </si>
  <si>
    <t>https://www.fatsecret.com/calories-nutrition/usda/grape-juice-drink-(canned)</t>
  </si>
  <si>
    <t>https://www.fatsecret.com/calories-nutrition/usda/thompson-seedless-grapes-(solids-and-liquids-water-pack-canned)</t>
  </si>
  <si>
    <t>https://www.fatsecret.com/calories-nutrition/kroger/grape-tomatoes</t>
  </si>
  <si>
    <t>https://www.fatsecret.com/calories-nutrition/hometown-buffet/grapes</t>
  </si>
  <si>
    <t>https://www.fatsecret.com/calories-nutrition/usda/grape-leaves-(canned)</t>
  </si>
  <si>
    <t>https://www.fatsecret.com/calories-nutrition/generic/grapes-american-type-slip-skin-raw</t>
  </si>
  <si>
    <t>https://www.fatsecret.com/calories-nutrition/fresh-and-easy/apples-and-grapes</t>
  </si>
  <si>
    <t>https://www.fatsecret.com/calories-nutrition/hebas-health-foods/stuffed-grape-leaves</t>
  </si>
  <si>
    <t>https://www.fatsecret.com/calories-nutrition/generic/grapefruit-and-orange-sections-raw</t>
  </si>
  <si>
    <t>https://www.fatsecret.com/calories-nutrition/heb/fresh-grapes-with-pepper-jack-cheese-and-almonds</t>
  </si>
  <si>
    <t>https://www.fatsecret.com/calories-nutrition/generic/grapes-seedless-cooked-or-canned-in-heavy-syrup</t>
  </si>
  <si>
    <t>https://www.fatsecret.com/calories-nutrition/generic/grapes-seedless-cooked-or-canned-ns-as-to-type-of-sweetener</t>
  </si>
  <si>
    <t>https://www.fatsecret.com/calories-nutrition/powerade/grape</t>
  </si>
  <si>
    <t>https://www.fatsecret.com/calories-nutrition/generic/grape-drink-with-vitamin-c-added</t>
  </si>
  <si>
    <t>https://www.fatsecret.com/calories-nutrition/generic/grapefruit-and-orange-juice</t>
  </si>
  <si>
    <t>https://www.fatsecret.com/calories-nutrition/grapeola/grape-seed-oil</t>
  </si>
  <si>
    <t>https://www.fatsecret.com/calories-nutrition/crunch-pak/apple-slices-with-grapes</t>
  </si>
  <si>
    <t>https://www.fatsecret.com/calories-nutrition/harris-teeter/grape-jelly</t>
  </si>
  <si>
    <t>https://www.fatsecret.com/calories-nutrition/generic/grapefruit-and-orange-sections-cooked-canned-or-frozen-in-light-syrup</t>
  </si>
  <si>
    <t>https://www.fatsecret.com/calories-nutrition/grapery/cotton-candy-grapes</t>
  </si>
  <si>
    <t>https://www.fatsecret.com/calories-nutrition/food-lion/grape-soda</t>
  </si>
  <si>
    <t>https://www.fatsecret.com/calories-nutrition/columbine-vineyards/holiday-seedless-grapes</t>
  </si>
  <si>
    <t>https://www.fatsecret.com/calories-nutrition/dennys/grapes</t>
  </si>
  <si>
    <t>https://www.fatsecret.com/calories-nutrition/usda/grape-juice-(without-added-vitamin-c-unsweetened-canned-or-bottled)</t>
  </si>
  <si>
    <t>https://www.fatsecret.com/calories-nutrition/generic/grape-juice</t>
  </si>
  <si>
    <t>https://www.fatsecret.com/calories-nutrition/generic/grapes-seedless-cooked-or-canned-unsweetened-water-pack</t>
  </si>
  <si>
    <t>https://www.fatsecret.com/calories-nutrition/generic/grapefruit-juice-drink-with-vitamin-c-added</t>
  </si>
  <si>
    <t>https://www.fatsecret.com/calories-nutrition/generic/grapefruit-juice-canned-bottled-or-in-a-carton</t>
  </si>
  <si>
    <t>https://www.fatsecret.com/calories-nutrition/wawa/red-grapes</t>
  </si>
  <si>
    <t>https://www.fatsecret.com/calories-nutrition/sun-world/red-seedless-grapes</t>
  </si>
  <si>
    <t>https://www.fatsecret.com/calories-nutrition/sodexo/grapes-and-cheese-cup</t>
  </si>
  <si>
    <t>https://www.fatsecret.com/calories-nutrition/bodyarmor/grape</t>
  </si>
  <si>
    <t>https://www.fatsecret.com/calories-nutrition/generic/grapeade-and-grape-drink</t>
  </si>
  <si>
    <t>https://www.fatsecret.com/calories-nutrition/generic/grape-juice-drink</t>
  </si>
  <si>
    <t>https://www.fatsecret.com/calories-nutrition/au-bon-pain/fresh-grapes</t>
  </si>
  <si>
    <t>https://www.fatsecret.com/calories-nutrition/kirkland-signature/freeze-dried-grapes</t>
  </si>
  <si>
    <t>https://www.fatsecret.com/calories-nutrition/floridas-natural/100%25-pure-florida-orange-juice</t>
  </si>
  <si>
    <t>https://www.fatsecret.com/calories-nutrition/simply-orange/100%25-pure-orange-juice</t>
  </si>
  <si>
    <t>https://www.fatsecret.com/calories-nutrition/tropicana/pure-premium-100%25-pure-and-natural-orange-juice-(no-pulp)</t>
  </si>
  <si>
    <t>https://www.fatsecret.com/calories-nutrition/tropicana/trop50-juice-(50%25-less-sugar-some-pulp)</t>
  </si>
  <si>
    <t>https://www.fatsecret.com/calories-nutrition/generic/orange-juice-freshly-squeezed</t>
  </si>
  <si>
    <t>https://www.fatsecret.com/calories-nutrition/tropicana/100%25-orange-juice-(10-oz)</t>
  </si>
  <si>
    <t>https://www.fatsecret.com/calories-nutrition/great-value/100%25-orange-juice</t>
  </si>
  <si>
    <t>https://www.fatsecret.com/calories-nutrition/minute-maid/100%25-orange-juice</t>
  </si>
  <si>
    <t>https://www.fatsecret.com/calories-nutrition/kroger/100%25-orange-juice</t>
  </si>
  <si>
    <t>https://www.fatsecret.com/calories-nutrition/simply-orange/orange-juice-(pulp-free)</t>
  </si>
  <si>
    <t>https://www.fatsecret.com/calories-nutrition/natures-nectar/100%25-pure-orange-juice-(675-oz)</t>
  </si>
  <si>
    <t>https://www.fatsecret.com/calories-nutrition/tropicana/pure-premium-100%25-orange-juice-with-calcium-and-vitamin-d-(no-pulp)</t>
  </si>
  <si>
    <t>https://www.fatsecret.com/calories-nutrition/generic/orange-juice</t>
  </si>
  <si>
    <t>https://www.fatsecret.com/calories-nutrition/southern-home/premium-orange-juice</t>
  </si>
  <si>
    <t>https://www.fatsecret.com/calories-nutrition/tropicana/pure-premium-original-orange-juice</t>
  </si>
  <si>
    <t>https://www.fatsecret.com/calories-nutrition/tropicana/trop50-orange-juice</t>
  </si>
  <si>
    <t>https://www.fatsecret.com/calories-nutrition/simply-orange/light-orange-juice</t>
  </si>
  <si>
    <t>https://www.fatsecret.com/calories-nutrition/suncup/orange-juice</t>
  </si>
  <si>
    <t>https://www.fatsecret.com/calories-nutrition/simply-orange/orange-juice-(high-pulp)</t>
  </si>
  <si>
    <t>https://www.fatsecret.com/calories-nutrition/usda/orange-drink-with-juice-and-pulp-(breakfast-type-frozen-concentrate)</t>
  </si>
  <si>
    <t>https://www.fatsecret.com/calories-nutrition/generic/orange-mango-juice-drink</t>
  </si>
  <si>
    <t>https://www.fatsecret.com/calories-nutrition/kirkland-signature/organic-orange-juice</t>
  </si>
  <si>
    <t>https://www.fatsecret.com/calories-nutrition/snapple/orange-mango-100%25-juiced</t>
  </si>
  <si>
    <t>https://www.fatsecret.com/calories-nutrition/lehigh-valley-dairy-farms/orange-juice-(from-concentrate)</t>
  </si>
  <si>
    <t>https://www.fatsecret.com/calories-nutrition/great-value/100-pure-orange-juice-with-calcium-from-concentrate</t>
  </si>
  <si>
    <t>https://www.fatsecret.com/calories-nutrition/tropicana/strawberry-orange-100%25-juice</t>
  </si>
  <si>
    <t>https://www.fatsecret.com/calories-nutrition/rockview-farms/orange-juice</t>
  </si>
  <si>
    <t>https://www.fatsecret.com/calories-nutrition/wegmans/premium-orange-juice-with-extra-pulp</t>
  </si>
  <si>
    <t>https://www.fatsecret.com/calories-nutrition/generic/pineapple-orange-grapefruit-juice-drink-with-vitamin-c-added</t>
  </si>
  <si>
    <t>https://www.fatsecret.com/calories-nutrition/usda/california-orange-juice-(chilled-includes-from-concentrate)</t>
  </si>
  <si>
    <t>https://www.fatsecret.com/calories-nutrition/floridas-natural/orange-juice-with-pulp-calcium-and-vitamin-d</t>
  </si>
  <si>
    <t>https://www.fatsecret.com/calories-nutrition/flavorite/100%25-pure-orange-juice</t>
  </si>
  <si>
    <t>https://www.fatsecret.com/calories-nutrition/dole/100%25-orange-strawberry-banana-juice</t>
  </si>
  <si>
    <t>https://www.fatsecret.com/calories-nutrition/organic-valley/pulp-free-orange-juice</t>
  </si>
  <si>
    <t>https://www.fatsecret.com/calories-nutrition/usda/orange-and-apricot-juice-(canned)</t>
  </si>
  <si>
    <t>https://www.fatsecret.com/calories-nutrition/tropicana/light-n-healthy-orange-juice</t>
  </si>
  <si>
    <t>https://www.fatsecret.com/calories-nutrition/minute-maid/country-style-orange-juice</t>
  </si>
  <si>
    <t>https://www.fatsecret.com/calories-nutrition/great-value/100%25-pure-orange-juice-from-concentrate</t>
  </si>
  <si>
    <t>https://www.fatsecret.com/calories-nutrition/tropicana/light-n-healthy-orange-juice-with-pulp</t>
  </si>
  <si>
    <t>https://www.fatsecret.com/calories-nutrition/dole/100%25-orange-juice</t>
  </si>
  <si>
    <t>https://www.fatsecret.com/calories-nutrition/generic/grapefruit-juice</t>
  </si>
  <si>
    <t>https://www.fatsecret.com/calories-nutrition/simply-grapefruit/100%25-grapefruit-juice</t>
  </si>
  <si>
    <t>https://www.fatsecret.com/calories-nutrition/ocean-spray/100%25-juice-ruby-red-grapefruit</t>
  </si>
  <si>
    <t>https://www.fatsecret.com/calories-nutrition/floridas-natural/premium-100%25-florida-ruby-red-grapefruit-juice</t>
  </si>
  <si>
    <t>https://www.fatsecret.com/calories-nutrition/ocean-spray/light-ruby-red-grapefruit-juice</t>
  </si>
  <si>
    <t>https://www.fatsecret.com/calories-nutrition/generic/grapefruit-and-orange-juice-canned-with-sugar</t>
  </si>
  <si>
    <t>https://www.fatsecret.com/calories-nutrition/kroger/ruby-red-grapefruit-juice</t>
  </si>
  <si>
    <t>https://www.fatsecret.com/calories-nutrition/ocean-spray/ruby-red-grapefruit-juice-drink</t>
  </si>
  <si>
    <t>https://www.fatsecret.com/calories-nutrition/usda/white-grapefruit-juice-(sweetened-canned)</t>
  </si>
  <si>
    <t>https://www.fatsecret.com/calories-nutrition/great-value/ruby-red-grapefruit-juice</t>
  </si>
  <si>
    <t>https://www.fatsecret.com/calories-nutrition/tropicana/pure-premium-ruby-red-grapefruit-juice</t>
  </si>
  <si>
    <t>https://www.fatsecret.com/calories-nutrition/ocean-spray/100%25-juice-white-grapefruit</t>
  </si>
  <si>
    <t>https://www.fatsecret.com/calories-nutrition/minute-maid/premium-grape-punch</t>
  </si>
  <si>
    <t>https://www.fatsecret.com/calories-nutrition/food-lion/white-grape-juice</t>
  </si>
  <si>
    <t>https://www.fatsecret.com/calories-nutrition/dole/100%25-ruby-red-grapefruit-juice</t>
  </si>
  <si>
    <t>https://www.fatsecret.com/calories-nutrition/generic/grapefruit-juice-frozen-(reconstituted-with-water)</t>
  </si>
  <si>
    <t>https://www.fatsecret.com/calories-nutrition/food-lion/grapefruit-juice</t>
  </si>
  <si>
    <t>https://www.fatsecret.com/calories-nutrition/natures-nectar/grapefruit-juice</t>
  </si>
  <si>
    <t>https://www.fatsecret.com/calories-nutrition/best-choice/ruby-red-grapefruit-juice</t>
  </si>
  <si>
    <t>https://www.fatsecret.com/calories-nutrition/usda/white-grapefruit-juice</t>
  </si>
  <si>
    <t>https://www.fatsecret.com/calories-nutrition/evolution/fresh-squeezed-organic-grapefruit-juice</t>
  </si>
  <si>
    <t>https://www.fatsecret.com/calories-nutrition/everfresh/ruby-red-grapefruit</t>
  </si>
  <si>
    <t>https://www.fatsecret.com/calories-nutrition/sobe/cranberry-grapefruit</t>
  </si>
  <si>
    <t>https://www.fatsecret.com/calories-nutrition/trader-joes/100%25-florida-grapefruit-juice</t>
  </si>
  <si>
    <t>https://www.fatsecret.com/calories-nutrition/mr-pure/grapefruit-juice</t>
  </si>
  <si>
    <t>https://www.fatsecret.com/calories-nutrition/usda/white-grapefruit-juice-(unsweetened-diluted-with-3-volume-water-frozen-concentrate)</t>
  </si>
  <si>
    <t>https://www.fatsecret.com/calories-nutrition/generic/pineapple-grapefruit-juice-canned-bottled-or-in-a-carton-unsweetened</t>
  </si>
  <si>
    <t>https://www.fatsecret.com/calories-nutrition/usda/white-grapefruit-juice-(unsweetened-canned)</t>
  </si>
  <si>
    <t>https://www.fatsecret.com/calories-nutrition/kroger/unsweetened-pink-grapefruit-juice</t>
  </si>
  <si>
    <t>https://www.fatsecret.com/calories-nutrition/big-tex/unsweetened-grapefruit-juice</t>
  </si>
  <si>
    <t>https://www.fatsecret.com/calories-nutrition/welchs/blueberry-pomegranate-concord-grape-juice</t>
  </si>
  <si>
    <t>https://www.fatsecret.com/calories-nutrition/ocean-spray/ruby-red-grapefruit-juice-drink-(10-oz)</t>
  </si>
  <si>
    <t>https://www.fatsecret.com/calories-nutrition/usda/pink-grapefruit-juice</t>
  </si>
  <si>
    <t>https://www.fatsecret.com/calories-nutrition/welchs/white-grape-raspberry-juice</t>
  </si>
  <si>
    <t>https://www.fatsecret.com/calories-nutrition/publix/ruby-red-grapefruit-juice</t>
  </si>
  <si>
    <t>https://www.fatsecret.com/calories-nutrition/kroger/ruby-red-grapefruit-juice-cocktail</t>
  </si>
  <si>
    <t>https://www.fatsecret.com/calories-nutrition/sun-rype/pink-grapefruit-juice</t>
  </si>
  <si>
    <t>https://www.fatsecret.com/calories-nutrition/usda/white-grapefruit-juice-(unsweetened-undiluted-frozen-concentrate)</t>
  </si>
  <si>
    <t>https://www.fatsecret.com/calories-nutrition/generic/pineapple-grapefruit-juice-canned-bottled-or-in-a-carton-with-sugar</t>
  </si>
  <si>
    <t>https://www.fatsecret.com/calories-nutrition/indian-river/grapefruit-juice</t>
  </si>
  <si>
    <t>https://www.fatsecret.com/calories-nutrition/generic/water-bottled-unsweetened</t>
  </si>
  <si>
    <t>https://www.fatsecret.com/calories-nutrition/generic/carbonated-water-unsweetened</t>
  </si>
  <si>
    <t>https://www.fatsecret.com/calories-nutrition/generic/tea-iced-unsweetened</t>
  </si>
  <si>
    <t>https://www.fatsecret.com/calories-nutrition/generic/tea-unsweetened</t>
  </si>
  <si>
    <t>https://www.fatsecret.com/calories-nutrition/usda/amaranth</t>
  </si>
  <si>
    <t>https://www.fatsecret.com/calories-nutrition/generic/rhubarb-cooked-or-canned-unsweetened</t>
  </si>
  <si>
    <t>https://www.fatsecret.com/calories-nutrition/generic/applesauce-stewed-apples-unsweetened</t>
  </si>
  <si>
    <t>https://www.fatsecret.com/calories-nutrition/generic/peach-dried-cooked-unsweetened</t>
  </si>
  <si>
    <t>https://www.fatsecret.com/calories-nutrition/generic/cranberry-juice-unsweetened</t>
  </si>
  <si>
    <t>https://www.fatsecret.com/calories-nutrition/generic/coffee-mexican-decaffeinated-unsweetened-(no-milk-not-cafe-con-leche)</t>
  </si>
  <si>
    <t>https://www.fatsecret.com/calories-nutrition/usda/amaranth-flakes</t>
  </si>
  <si>
    <t>https://www.fatsecret.com/calories-nutrition/generic/cherries-sour-red-cooked-unsweetened</t>
  </si>
  <si>
    <t>https://www.fatsecret.com/calories-nutrition/generic/strawberries-frozen-unsweetened</t>
  </si>
  <si>
    <t>https://www.fatsecret.com/calories-nutrition/generic/tea-leaf-unsweetened</t>
  </si>
  <si>
    <t>https://www.fatsecret.com/calories-nutrition/generic/cream-heavy-whipped-unsweetened</t>
  </si>
  <si>
    <t>https://www.fatsecret.com/calories-nutrition/generic/tea-decaffeinated-unsweetened</t>
  </si>
  <si>
    <t>https://www.fatsecret.com/calories-nutrition/generic/tea-leaf-decaffeinated-unsweetened</t>
  </si>
  <si>
    <t>https://www.fatsecret.com/calories-nutrition/generic/apple-dried-cooked-unsweetened</t>
  </si>
  <si>
    <t>https://www.fatsecret.com/calories-nutrition/generic/prune-dried-cooked-unsweetened</t>
  </si>
  <si>
    <t>https://www.fatsecret.com/calories-nutrition/generic/blueberries-frozen-unsweetened</t>
  </si>
  <si>
    <t>https://www.fatsecret.com/calories-nutrition/generic/raspberries-frozen-unsweetened</t>
  </si>
  <si>
    <t>https://www.fatsecret.com/calories-nutrition/generic/prune-juice-unsweetened</t>
  </si>
  <si>
    <t>https://www.fatsecret.com/calories-nutrition/generic/tea-made-from-powdered-instant-unsweetened</t>
  </si>
  <si>
    <t>https://www.fatsecret.com/calories-nutrition/generic/cream-light-whipped-unsweetened</t>
  </si>
  <si>
    <t>https://www.fatsecret.com/calories-nutrition/generic/apricot-dried-cooked-unsweetened</t>
  </si>
  <si>
    <t>https://www.fatsecret.com/calories-nutrition/generic/fig-dried-cooked-unsweetened</t>
  </si>
  <si>
    <t>https://www.fatsecret.com/calories-nutrition/generic/coffee-mexican-regular-unsweetened-(no-milk-not-cafe-con-leche)</t>
  </si>
  <si>
    <t>https://www.fatsecret.com/calories-nutrition/generic/topping-fruit-unsweetened</t>
  </si>
  <si>
    <t>https://www.fatsecret.com/calories-nutrition/generic/tea-powdered-instant-unsweetened-dry</t>
  </si>
  <si>
    <t>https://www.fatsecret.com/calories-nutrition/usda/amaranth-leaves</t>
  </si>
  <si>
    <t>https://www.fatsecret.com/calories-nutrition/generic/tea-made-from-frozen-concentrate-unsweetened</t>
  </si>
  <si>
    <t>https://www.fatsecret.com/calories-nutrition/generic/cranberry-white-grape-juice-mixture-unsweetened</t>
  </si>
  <si>
    <t>https://www.fatsecret.com/calories-nutrition/generic/gelatin-drink-powder-unflavored-unsweetened-reconstituted</t>
  </si>
  <si>
    <t>https://www.fatsecret.com/calories-nutrition/generic/cherries-sweet-cooked-unsweetened-water-pack</t>
  </si>
  <si>
    <t>https://www.fatsecret.com/calories-nutrition/generic/tea-made-from-powdered-instant-decaffeinated-unsweetened</t>
  </si>
  <si>
    <t>https://www.fatsecret.com/calories-nutrition/generic/fruit-cocktail-cooked-or-canned-unsweetened-water-pack</t>
  </si>
  <si>
    <t>https://www.fatsecret.com/calories-nutrition/generic/strawberries-cooked-or-canned-unsweetened-water-pack</t>
  </si>
  <si>
    <t>https://www.fatsecret.com/calories-nutrition/generic/apricot-cooked-or-canned-unsweetened-water-pack</t>
  </si>
  <si>
    <t>https://www.fatsecret.com/calories-nutrition/generic/pineapple-cooked-or-canned-unsweetened-waterpack</t>
  </si>
  <si>
    <t>https://www.fatsecret.com/calories-nutrition/generic/plum-cooked-or-canned-unsweetened-water-pack</t>
  </si>
  <si>
    <t>https://www.fatsecret.com/calories-nutrition/generic/quinoa-cooked</t>
  </si>
  <si>
    <t>https://www.fatsecret.com/calories-nutrition/usda/sweet-potato</t>
  </si>
  <si>
    <t>https://www.fatsecret.com/calories-nutrition/generic/white-potato</t>
  </si>
  <si>
    <t>https://www.fatsecret.com/calories-nutrition/generic/bread-potato</t>
  </si>
  <si>
    <t>https://www.fatsecret.com/calories-nutrition/generic/white-potato-roasted</t>
  </si>
  <si>
    <t>https://www.fatsecret.com/calories-nutrition/generic/roll-sweet-with-nuts-no-frosting</t>
  </si>
  <si>
    <t>https://www.fatsecret.com/calories-nutrition/generic/pepper-sweet-green-raw</t>
  </si>
  <si>
    <t>https://www.fatsecret.com/calories-nutrition/generic/sweet-and-sour-dressing</t>
  </si>
  <si>
    <t>https://www.fatsecret.com/calories-nutrition/generic/white-potato-dry-powdered-not-reconstituted</t>
  </si>
  <si>
    <t>https://www.fatsecret.com/calories-nutrition/usda/sweet-potato-(frozen)</t>
  </si>
  <si>
    <t>https://www.fatsecret.com/calories-nutrition/generic/rice-fried</t>
  </si>
  <si>
    <t>https://www.fatsecret.com/calories-nutrition/generic/sweet-and-sour-sauce</t>
  </si>
  <si>
    <t>https://www.fatsecret.com/calories-nutrition/generic/pepper-sweet-red-raw</t>
  </si>
  <si>
    <t>https://www.fatsecret.com/calories-nutrition/generic/roll-sweet-with-fruit-frosted-diet</t>
  </si>
  <si>
    <t>https://www.fatsecret.com/calories-nutrition/generic/cucumber-pickles-sweet-reduced-salt</t>
  </si>
  <si>
    <t>https://www.fatsecret.com/calories-nutrition/generic/white-potato-boiled-without-peel</t>
  </si>
  <si>
    <t>https://www.fatsecret.com/calories-nutrition/generic/oatmeal-cooked-regular-fat-not-added-in-cooking</t>
  </si>
  <si>
    <t>https://www.fatsecret.com/calories-nutrition/generic/oatmeal-cooked-regular</t>
  </si>
  <si>
    <t>https://www.fatsecret.com/calories-nutrition/generic/oatmeal-cooked-regular-fat-added-in-cooking</t>
  </si>
  <si>
    <t>https://www.fatsecret.com/calories-nutrition/generic/oatmeal-cooked-quick-(1-or-3-minutes)-fat-not-added-in-cooking</t>
  </si>
  <si>
    <t>https://www.fatsecret.com/calories-nutrition/generic/oatmeal-made-with-evaporated-milk-and-sugar-puerto-rican-style</t>
  </si>
  <si>
    <t>https://www.fatsecret.com/calories-nutrition/generic/oatmeal-cooked-quick-or-instant-fat-added-in-cooking</t>
  </si>
  <si>
    <t>https://www.fatsecret.com/calories-nutrition/generic/roll-oatmeal</t>
  </si>
  <si>
    <t>https://www.fatsecret.com/calories-nutrition/generic/baked-oatmeal</t>
  </si>
  <si>
    <t>https://www.fatsecret.com/calories-nutrition/generic/oatmeal-cooked-quick-or-instant-fat-not-added-in-cooking</t>
  </si>
  <si>
    <t>https://www.fatsecret.com/calories-nutrition/generic/oatmeal-multigrain-cooked-fat-added-in-cooking</t>
  </si>
  <si>
    <t>https://www.fatsecret.com/calories-nutrition/generic/bread-oatmeal-toasted</t>
  </si>
  <si>
    <t>https://www.fatsecret.com/calories-nutrition/generic/cake-oatmeal-with-icing</t>
  </si>
  <si>
    <t>https://www.fatsecret.com/calories-nutrition/generic/pie-oatmeal</t>
  </si>
  <si>
    <t>https://www.fatsecret.com/calories-nutrition/generic/oatmeal-with-milk-(whole)</t>
  </si>
  <si>
    <t>https://www.fatsecret.com/calories-nutrition/generic/oatmeal-cooked-instant</t>
  </si>
  <si>
    <t>https://www.fatsecret.com/calories-nutrition/generic/oatmeal-quick-or-instant-made-with-milk-ns-as-to-fat-added-in-cooking</t>
  </si>
  <si>
    <t>https://www.fatsecret.com/calories-nutrition/generic/sauerkraut-cooked-fat-not-added-in-cooking</t>
  </si>
  <si>
    <t>https://www.fatsecret.com/calories-nutrition/generic/palm-hearts-cooked-(assume-fat-not-added-in-cooking)</t>
  </si>
  <si>
    <t>https://www.fatsecret.com/calories-nutrition/generic/oatmeal-quick-or-instant-made-with-milk-fat-not-added-in-cooking</t>
  </si>
  <si>
    <t>https://www.fatsecret.com/calories-nutrition/generic/oatmeal-cooked-quick-or-instant-ns-as-to-fat-added-in-cooking</t>
  </si>
  <si>
    <t>https://www.fatsecret.com/calories-nutrition/generic/cookie-oatmeal</t>
  </si>
  <si>
    <t>https://www.fatsecret.com/calories-nutrition/generic/muffin-oatmeal</t>
  </si>
  <si>
    <t>https://www.fatsecret.com/calories-nutrition/generic/oatmeal-cooked-quick-(1-or-3-minutes)</t>
  </si>
  <si>
    <t>https://www.fatsecret.com/calories-nutrition/generic/oatmeal-with-fruit-cooked</t>
  </si>
  <si>
    <t>https://www.fatsecret.com/calories-nutrition/generic/oatmeal-with-maple-flavor-cooked</t>
  </si>
  <si>
    <t>https://www.fatsecret.com/calories-nutrition/generic/oatmeal-cooked-instant-fat-added-in-cooking</t>
  </si>
  <si>
    <t>https://www.fatsecret.com/calories-nutrition/generic/cake-oatmeal-without-icing</t>
  </si>
  <si>
    <t>https://www.fatsecret.com/calories-nutrition/generic/bean-sprouts-cooked-from-canned-fat-not-added-in-cooking</t>
  </si>
  <si>
    <t>https://www.fatsecret.com/calories-nutrition/generic/oatmeal-multigrain-cooked</t>
  </si>
  <si>
    <t>https://www.fatsecret.com/calories-nutrition/generic/oatmeal-cooked-quick-(1-or-3-minutes)-fat-added-in-cooking</t>
  </si>
  <si>
    <t>https://www.fatsecret.com/calories-nutrition/generic/oatmeal-quick-or-instant-made-with-milk-fat-added-in-cooking</t>
  </si>
  <si>
    <t>https://www.fatsecret.com/calories-nutrition/generic/cookie-oatmeal-with-raisins</t>
  </si>
  <si>
    <t>https://www.fatsecret.com/calories-nutrition/generic/bread-oatmeal</t>
  </si>
  <si>
    <t>https://www.fatsecret.com/calories-nutrition/generic/oatmeal-cooked-instant-fat-not-added-in-cooking</t>
  </si>
  <si>
    <t>https://www.fatsecret.com/calories-nutrition/generic/crackers-oatmeal</t>
  </si>
  <si>
    <t>https://www.fatsecret.com/calories-nutrition/generic/oatmeal-beverage-puerto-rican</t>
  </si>
  <si>
    <t>https://www.fatsecret.com/calories-nutrition/generic/roll-oatmeal-toasted</t>
  </si>
  <si>
    <t>https://www.fatsecret.com/calories-nutrition/generic/spinach-cooked-from-canned-fat-not-added-in-cooking</t>
  </si>
  <si>
    <t>https://www.fatsecret.com/calories-nutrition/generic/oatmeal-multigrain-cooked-fat-not-added-in-cooking</t>
  </si>
  <si>
    <t>https://www.fatsecret.com/calories-nutrition/generic/cookie-oatmeal-with-fruit-filling</t>
  </si>
  <si>
    <t>https://www.fatsecret.com/calories-nutrition/generic/cookie-peanut-butter-with-oatmeal</t>
  </si>
  <si>
    <t>https://www.fatsecret.com/calories-nutrition/generic/cookie-oatmeal-with-chocolate-chips</t>
  </si>
  <si>
    <t>https://www.fatsecret.com/calories-nutrition/generic/cookie-dietetic-oatmeal-with-raisins</t>
  </si>
  <si>
    <t>https://www.fatsecret.com/calories-nutrition/generic/cookie-oatmeal-fat-free-with-raisins</t>
  </si>
  <si>
    <t>https://www.fatsecret.com/calories-nutrition/generic/cookie-oatmeal-reduced-fat-with-raisins</t>
  </si>
  <si>
    <t>https://www.fatsecret.com/calories-nutrition/generic/cookie-oatmeal-sandwich-with-creme-filling</t>
  </si>
  <si>
    <t>https://www.fatsecret.com/calories-nutrition/generic/oatmeal-beverage-with-milk-(atole-de-avena)</t>
  </si>
  <si>
    <t>https://www.fatsecret.com/calories-nutrition/generic/cookie-oatmeal-with-chocolate-and-peanut-butter-(no-bake)</t>
  </si>
  <si>
    <t>https://www.fatsecret.com/calories-nutrition/bobos/chocolate-oat-bar</t>
  </si>
  <si>
    <t>https://www.fatsecret.com/calories-nutrition/publix/oats-and-honey-granola-bars</t>
  </si>
  <si>
    <t>https://www.fatsecret.com/calories-nutrition/nomi/fresh-fruit-oat-bar</t>
  </si>
  <si>
    <t>https://www.fatsecret.com/calories-nutrition/madegood/soft-baked-oat-bar</t>
  </si>
  <si>
    <t>https://www.fatsecret.com/calories-nutrition/trader-joes/oat-chocolate-bar</t>
  </si>
  <si>
    <t>https://www.fatsecret.com/calories-nutrition/bobos/peanut-butter-oat-bar</t>
  </si>
  <si>
    <t>https://www.fatsecret.com/calories-nutrition/freeyumm/chocolate-chip-oat-bar</t>
  </si>
  <si>
    <t>https://www.fatsecret.com/calories-nutrition/bobos/peach-oat-bar</t>
  </si>
  <si>
    <t>https://www.fatsecret.com/calories-nutrition/generic/granola-bar-oats-sugar-raisins-coconut</t>
  </si>
  <si>
    <t>https://www.fatsecret.com/calories-nutrition/nutrisystem/peanut-butter-oat-bar</t>
  </si>
  <si>
    <t>https://www.fatsecret.com/calories-nutrition/generic/granola-bar-peanuts-oats-sugar-wheat-germ</t>
  </si>
  <si>
    <t>https://www.fatsecret.com/calories-nutrition/archer-farms/blueberry-blackberry-fruit-and-oat-bar</t>
  </si>
  <si>
    <t>https://www.fatsecret.com/calories-nutrition/intelligence-for-your-life/steel-cut-oat-bar---apple-cinnamon</t>
  </si>
  <si>
    <t>https://www.fatsecret.com/calories-nutrition/market-pantry/fiber-bars---oats-and-chocolate</t>
  </si>
  <si>
    <t>https://www.fatsecret.com/calories-nutrition/natures-path/honey-oat-crunch-flax-plus-crunchy-granola-bars</t>
  </si>
  <si>
    <t>https://www.fatsecret.com/calories-nutrition/mediterra/lemon-walnuts-yogurt-oat-bar</t>
  </si>
  <si>
    <t>https://www.fatsecret.com/calories-nutrition/intelligence-for-your-life/steel-cut-oat-bar---blueberry</t>
  </si>
  <si>
    <t>https://www.fatsecret.com/calories-nutrition/bobos/cranberry-oat-bar</t>
  </si>
  <si>
    <t>https://www.fatsecret.com/calories-nutrition/bobos/lemon-poppyseed-oat-bar</t>
  </si>
  <si>
    <t>https://www.fatsecret.com/calories-nutrition/bobos/apricot-oat-bar</t>
  </si>
  <si>
    <t>https://www.fatsecret.com/calories-nutrition/nature-valley/crunchy-granola-bars---oats-n-dark-chocolate</t>
  </si>
  <si>
    <t>https://www.fatsecret.com/calories-nutrition/weight-watchers/oatmeal-raisin-mini-bars</t>
  </si>
  <si>
    <t>https://www.fatsecret.com/calories-nutrition/natures-bakery/organic-honey-and-oat-bar</t>
  </si>
  <si>
    <t>https://www.fatsecret.com/calories-nutrition/trader-joes/peanut-butter-and-oats-bars</t>
  </si>
  <si>
    <t>https://www.fatsecret.com/calories-nutrition/bobos/banana-chocolate-chip-oat-bar</t>
  </si>
  <si>
    <t>https://www.fatsecret.com/calories-nutrition/bobos/maple-pecan-oat-bar</t>
  </si>
  <si>
    <t>https://www.fatsecret.com/calories-nutrition/lindora/chewy-chocolate-chip-oat-bar</t>
  </si>
  <si>
    <t>https://www.fatsecret.com/calories-nutrition/bobos/cinnamon-raisin-oat-bar</t>
  </si>
  <si>
    <t>https://www.fatsecret.com/calories-nutrition/archer-farms/strawberry-fruit-and-oat-bar</t>
  </si>
  <si>
    <t>https://www.fatsecret.com/calories-nutrition/harris-teeter/oats-and-honey-granola-bars</t>
  </si>
  <si>
    <t>https://www.fatsecret.com/calories-nutrition/seattle-suttons-healthy-eating/breakfast-oat-bar-yogurt-(1200)</t>
  </si>
  <si>
    <t>https://www.fatsecret.com/calories-nutrition/the-fathers-table/whole-grain-apple-raisin-oat-bar</t>
  </si>
  <si>
    <t>https://www.fatsecret.com/calories-nutrition/quaker/banana-and-oats-muffin-bars</t>
  </si>
  <si>
    <t>https://www.fatsecret.com/calories-nutrition/cascadian-farm/organic-crunchy-granola-bars---oats-and-honey</t>
  </si>
  <si>
    <t>https://www.fatsecret.com/calories-nutrition/bobos/chocolate-chip-oat-bar</t>
  </si>
  <si>
    <t>https://www.fatsecret.com/calories-nutrition/kroger/high-fiber-oats-and-peanut-butter-chewy-bars</t>
  </si>
  <si>
    <t>https://www.fatsecret.com/calories-nutrition/select-choice/chewy-oat-and-raisin-granola-bars</t>
  </si>
  <si>
    <t>https://www.fatsecret.com/calories-nutrition/bobos/almond-butter-oat-bar</t>
  </si>
  <si>
    <t>https://www.fatsecret.com/calories-nutrition/kroger/high-fiber-oats-and-chocolate-chewy-bars</t>
  </si>
  <si>
    <t>https://www.fatsecret.com/calories-nutrition/fiber-one/chewy-bars---oats-and-strawberries-with-almonds</t>
  </si>
  <si>
    <t>https://www.fatsecret.com/calories-nutrition/millville/crunchy-oats-and-honey-granola-bars</t>
  </si>
  <si>
    <t>https://www.fatsecret.com/calories-nutrition/seattle-suttons-healthy-eating/breakfast-oat-bar-yogurt-(1500)</t>
  </si>
  <si>
    <t>https://www.fatsecret.com/calories-nutrition/bobos/coconut-oat-bar</t>
  </si>
  <si>
    <t>https://www.fatsecret.com/calories-nutrition/usda/oats-fruit-and-nut-granola-bars</t>
  </si>
  <si>
    <t>https://www.fatsecret.com/calories-nutrition/jenny-craig/honey-oat-bar</t>
  </si>
  <si>
    <t>https://www.fatsecret.com/calories-nutrition/clif-bar/crunch-granola-bar---honey-oat</t>
  </si>
  <si>
    <t>https://www.fatsecret.com/calories-nutrition/fiber-one/chewy-bars---oats-and-caramel</t>
  </si>
  <si>
    <t>https://www.fatsecret.com/calories-nutrition/nice/oats-and-chocolate-fiber-chewy-bar</t>
  </si>
  <si>
    <t>https://www.fatsecret.com/calories-nutrition/vega/protein-snack-bar-blueberry-oat</t>
  </si>
  <si>
    <t>https://www.fatsecret.com/calories-nutrition/nature-box/greek-yogurt-apple-cinnamon-oat-bar</t>
  </si>
  <si>
    <t>https://www.fatsecret.com/calories-nutrition/generic/roll-egg-bread-toasted</t>
  </si>
  <si>
    <t>https://www.fatsecret.com/calories-nutrition/generic/roll-egg-bread</t>
  </si>
  <si>
    <t>https://www.fatsecret.com/calories-nutrition/generic/bread-fruit-without-nuts</t>
  </si>
  <si>
    <t>https://www.fatsecret.com/calories-nutrition/generic/roll-cheese</t>
  </si>
  <si>
    <t>https://www.fatsecret.com/calories-nutrition/generic/bread-cheese</t>
  </si>
  <si>
    <t>https://www.fatsecret.com/calories-nutrition/generic/bread-nut</t>
  </si>
  <si>
    <t>https://www.fatsecret.com/calories-nutrition/generic/bread</t>
  </si>
  <si>
    <t>https://www.fatsecret.com/calories-nutrition/generic/bread-white-toasted</t>
  </si>
  <si>
    <t>https://www.fatsecret.com/calories-nutrition/generic/bread-egg-challah-toasted</t>
  </si>
  <si>
    <t>https://www.fatsecret.com/calories-nutrition/generic/bread-high-protein-toasted</t>
  </si>
  <si>
    <t>https://www.fatsecret.com/calories-nutrition/generic/bread-sticks-hard</t>
  </si>
  <si>
    <t>https://www.fatsecret.com/calories-nutrition/generic/bread-whole-wheat-toasted</t>
  </si>
  <si>
    <t>https://www.fatsecret.com/calories-nutrition/generic/bread-multigrain-toasted</t>
  </si>
  <si>
    <t>https://www.fatsecret.com/calories-nutrition/generic/bread-triticale-toasted</t>
  </si>
  <si>
    <t>https://www.fatsecret.com/calories-nutrition/generic/bread-sunflower-meal</t>
  </si>
  <si>
    <t>https://www.fatsecret.com/calories-nutrition/generic/bread-gluten-free</t>
  </si>
  <si>
    <t>https://www.fatsecret.com/calories-nutrition/generic/bread-ninety-second</t>
  </si>
  <si>
    <t>https://www.fatsecret.com/calories-nutrition/generic/puffed-corn-and-oat-cereal-(includes-honeycomb-plain)</t>
  </si>
  <si>
    <t>https://www.fatsecret.com/calories-nutrition/generic/oat-cereal</t>
  </si>
  <si>
    <t>https://www.fatsecret.com/calories-nutrition/generic/puffed-corn-and-oat-cereal-strawberry-flavored-(includes-honeycomb-strawberry)</t>
  </si>
  <si>
    <t>https://www.fatsecret.com/calories-nutrition/generic/corn-whole-wheat-and-rolled-oats-cereal-(includes-honey-bunches-of-oats)</t>
  </si>
  <si>
    <t>https://www.fatsecret.com/calories-nutrition/generic/toasted-oat-cereal</t>
  </si>
  <si>
    <t>https://www.fatsecret.com/calories-nutrition/generic/whole-wheat-cereal-cooked</t>
  </si>
  <si>
    <t>https://www.fatsecret.com/calories-nutrition/generic/puffed-wheat-cereal-presweetened-(includes-golden-crisp-formerly-called-super-golden-crisp)</t>
  </si>
  <si>
    <t>https://www.fatsecret.com/calories-nutrition/generic/frosted-oat-cereal-with-marshmallows</t>
  </si>
  <si>
    <t>https://www.fatsecret.com/calories-nutrition/generic/wheat-cereal-chocolate-flavored-cooked</t>
  </si>
  <si>
    <t>https://www.fatsecret.com/calories-nutrition/generic/corn-rice-wheat-and-oats-cereal-with-fruit-and-almonds-(includes-blueberry-morning)</t>
  </si>
  <si>
    <t>https://www.fatsecret.com/calories-nutrition/generic/corn-whole-wheat-and-rolled-oats-cereal-with-almonds-(includeshoney-bunches-of-oats-with-almonds)</t>
  </si>
  <si>
    <t>https://www.fatsecret.com/calories-nutrition/generic/whole-wheat-cereal-wheat-and-barley-cooked</t>
  </si>
  <si>
    <t>https://www.fatsecret.com/calories-nutrition/generic/whole-wheat-cereal-cooked-fat-added-in-cooking</t>
  </si>
  <si>
    <t>https://www.fatsecret.com/calories-nutrition/usda/puffed-corn-and-oat-flour-cereal-(presweetened)</t>
  </si>
  <si>
    <t>https://www.fatsecret.com/calories-nutrition/generic/whole-wheat-cereal-wheat-and-barley-cooked-fat-added-in-cooking</t>
  </si>
  <si>
    <t>https://www.fatsecret.com/calories-nutrition/generic/chocolate-flavored-frosted-puffed-corn-cereal</t>
  </si>
  <si>
    <t>https://www.fatsecret.com/calories-nutrition/generic/wheat-cereal-chocolate-flavored-cooked-made-with-milk</t>
  </si>
  <si>
    <t>https://www.fatsecret.com/calories-nutrition/generic/cookie-marshmallow-and-peanut-butter-with-oat-cereal-(no-bake)</t>
  </si>
  <si>
    <t>https://www.fatsecret.com/calories-nutrition/generic/whole-wheat-cereal-cooked-fat-not-added-in-cooking</t>
  </si>
  <si>
    <t>https://www.fatsecret.com/calories-nutrition/generic/cereal</t>
  </si>
  <si>
    <t>https://www.fatsecret.com/calories-nutrition/usda/puffed-wheat-cereal-(presweetened)</t>
  </si>
  <si>
    <t>https://www.fatsecret.com/calories-nutrition/generic/whole-wheat-and-rolled-oats-cereal-w--nuts-and-fruit-(includes-great-grains-raisin-date-and-pecan-whole-grain-cereal)</t>
  </si>
  <si>
    <t>https://www.fatsecret.com/calories-nutrition/generic/sugar</t>
  </si>
  <si>
    <t>https://www.fatsecret.com/calories-nutrition/generic/wheat-cereal-chocolate-flavored-cooked-fat-not-added-in-cooking</t>
  </si>
  <si>
    <t>https://www.fatsecret.com/calories-nutrition/generic/whole-wheat-and-oats-cereal-with-walnuts-and-fruit-(includes-banana-nut-crunch)</t>
  </si>
  <si>
    <t>https://www.fatsecret.com/calories-nutrition/generic/whole-wheat-cereal-wheat-and-barley-cooked-fat-not-added-in-cooking</t>
  </si>
  <si>
    <t>https://www.fatsecret.com/calories-nutrition/generic/sugar-raw</t>
  </si>
  <si>
    <t>https://www.fatsecret.com/calories-nutrition/usda/frosted-oat-cereal-(with-marshmallows)</t>
  </si>
  <si>
    <t>https://www.fatsecret.com/calories-nutrition/generic/cereal-baby-food-jarred</t>
  </si>
  <si>
    <t>https://www.fatsecret.com/calories-nutrition/generic/cereal-beverage</t>
  </si>
  <si>
    <t>https://www.fatsecret.com/calories-nutrition/generic/cereal-cooked</t>
  </si>
  <si>
    <t>https://www.fatsecret.com/calories-nutrition/generic/corn-yellow-cream-style</t>
  </si>
  <si>
    <t>https://www.fatsecret.com/calories-nutrition/generic/spaghetti-cooked</t>
  </si>
  <si>
    <t>https://www.fatsecret.com/calories-nutrition/generic/spaghetti-with-tomato-sauce-meatless</t>
  </si>
  <si>
    <t>https://www.fatsecret.com/calories-nutrition/usda/spaghetti-with-meat-sauce-(entree)</t>
  </si>
  <si>
    <t>https://www.fatsecret.com/calories-nutrition/barilla/thin-spaghetti</t>
  </si>
  <si>
    <t>https://www.fatsecret.com/calories-nutrition/generic/spaghetti-with-tomato-sauce-and-meatballs-or-spaghetti-with-meat-sauce-or-spaghetti-with-meat-sauce-and-meatballs</t>
  </si>
  <si>
    <t>https://www.fatsecret.com/calories-nutrition/muellers/spaghetti-pasta</t>
  </si>
  <si>
    <t>https://www.fatsecret.com/calories-nutrition/usda/spaghetti-(with-added-salt-cooked)</t>
  </si>
  <si>
    <t>https://www.fatsecret.com/calories-nutrition/generic/spaghetti-cooked-whole-wheat</t>
  </si>
  <si>
    <t>https://www.fatsecret.com/calories-nutrition/generic/spaghetti-with-tomato-sauce-and-vegetables</t>
  </si>
  <si>
    <t>https://www.fatsecret.com/calories-nutrition/generic/spaghetti-with-tomato-sauce-and-chicken-or-turkey</t>
  </si>
  <si>
    <t>https://www.fatsecret.com/calories-nutrition/fazolis/spaghetti-with-meat-sauce-(regular)</t>
  </si>
  <si>
    <t>https://www.fatsecret.com/calories-nutrition/barilla/thick-spaghetti-pasta</t>
  </si>
  <si>
    <t>https://www.fatsecret.com/calories-nutrition/generic/spaghetti-with-tomato-sauce-and-meatballs-whole-wheat-noodles-or-spaghetti-with-meat-sauce-whole-wheat-noodles-or-spaghetti-with-meat-sauce-and-meatballs-whole-wheat-noodles</t>
  </si>
  <si>
    <t>https://www.fatsecret.com/calories-nutrition/great-value/enriched-spaghetti</t>
  </si>
  <si>
    <t>https://www.fatsecret.com/calories-nutrition/usda/dry-spaghetti</t>
  </si>
  <si>
    <t>https://www.fatsecret.com/calories-nutrition/valu-time/spaghetti-with-meatballs</t>
  </si>
  <si>
    <t>https://www.fatsecret.com/calories-nutrition/spaghetti-warehouse/spaghetti-with-italian-sausage</t>
  </si>
  <si>
    <t>https://www.fatsecret.com/calories-nutrition/sidekicks/creamy-tomato-and-parmesan-spaghetti</t>
  </si>
  <si>
    <t>https://www.fatsecret.com/calories-nutrition/fazolis/spaghetti-with-marinara-(regular)</t>
  </si>
  <si>
    <t>https://www.fatsecret.com/calories-nutrition/fazolis/spaghetti-with-meat-sauce-(small)</t>
  </si>
  <si>
    <t>https://www.fatsecret.com/calories-nutrition/spaghetti-warehouse/spaghetti-and-meat-sauce</t>
  </si>
  <si>
    <t>https://www.fatsecret.com/calories-nutrition/milanos-italian-grille/spaghetti-with-meatballs</t>
  </si>
  <si>
    <t>https://www.fatsecret.com/calories-nutrition/san-giorgio/thin-spaghetti-pasta</t>
  </si>
  <si>
    <t>https://www.fatsecret.com/calories-nutrition/costco/spaghetti-noodles</t>
  </si>
  <si>
    <t>https://www.fatsecret.com/calories-nutrition/noodles-and-company/spaghetti-and-meatballs-(regular)</t>
  </si>
  <si>
    <t>https://www.fatsecret.com/calories-nutrition/reggano/thin-spaghetti</t>
  </si>
  <si>
    <t>https://www.fatsecret.com/calories-nutrition/generic/spaghetti-cooked-fat-added-in-cooking</t>
  </si>
  <si>
    <t>https://www.fatsecret.com/calories-nutrition/usda/spaghetti-(without-added-salt-enriched-cooked)</t>
  </si>
  <si>
    <t>https://www.fatsecret.com/calories-nutrition/notta-pasta/gluten-free-spaghetti-pasta</t>
  </si>
  <si>
    <t>https://www.fatsecret.com/calories-nutrition/sbarro/spaghetti-with-meatballs</t>
  </si>
  <si>
    <t>https://www.fatsecret.com/calories-nutrition/generic/spaghetti-with-bolognese-sauce</t>
  </si>
  <si>
    <t>https://www.fatsecret.com/calories-nutrition/usda/dry-spaghetti-(protein-fortified-enriched)</t>
  </si>
  <si>
    <t>https://www.fatsecret.com/calories-nutrition/ronzoni/supergreens-thin-spaghetti</t>
  </si>
  <si>
    <t>https://www.fatsecret.com/calories-nutrition/racconto/8-whole-grain-spaghetti-pasta</t>
  </si>
  <si>
    <t>https://www.fatsecret.com/calories-nutrition/cub-foods/thin-spaghetti</t>
  </si>
  <si>
    <t>https://www.fatsecret.com/calories-nutrition/gia-russa/whole-wheat-spaghetti</t>
  </si>
  <si>
    <t>https://www.fatsecret.com/calories-nutrition/healthy-choice/spaghetti-with-meat-sauce</t>
  </si>
  <si>
    <t>https://www.fatsecret.com/calories-nutrition/kroger/spaghetti-rings-with-franks-in-tomato-sauce</t>
  </si>
  <si>
    <t>https://www.fatsecret.com/calories-nutrition/fazolis/baked-spaghetti-with-italian-sausage</t>
  </si>
  <si>
    <t>https://www.fatsecret.com/calories-nutrition/generic/spaghetti-cooked-whole-wheat-fat-not-added-in-cooking</t>
  </si>
  <si>
    <t>https://www.fatsecret.com/calories-nutrition/campbells/spaghettios-original</t>
  </si>
  <si>
    <t>https://www.fatsecret.com/calories-nutrition/old-spaghetti-factory/spaghetti-marinara-with-sicilian-meatballs-(seniors)</t>
  </si>
  <si>
    <t>https://www.fatsecret.com/calories-nutrition/michelinas/spaghetti-bolognese</t>
  </si>
  <si>
    <t>https://www.fatsecret.com/calories-nutrition/chef-boyardee/spaghetti-and-meatballs</t>
  </si>
  <si>
    <t>https://www.fatsecret.com/calories-nutrition/sbarro/spaghetti-with-chicken-parmesan</t>
  </si>
  <si>
    <t>https://www.fatsecret.com/calories-nutrition/sidekicks/tomato-basil-spaghetti</t>
  </si>
  <si>
    <t>https://www.fatsecret.com/calories-nutrition/betty-crocker/hamburger-helper---spaghetti</t>
  </si>
  <si>
    <t>https://www.fatsecret.com/calories-nutrition/old-spaghetti-factory/spaghetti-with-italian-sausage-and-meat-sauce-(seniors)</t>
  </si>
  <si>
    <t>https://www.fatsecret.com/calories-nutrition/usda/spinach-spaghetti-(cooked)</t>
  </si>
  <si>
    <t>https://www.fatsecret.com/calories-nutrition/smart-ones/classic-favorites-spaghetti-with-meat-sauce</t>
  </si>
  <si>
    <t>https://www.fatsecret.com/calories-nutrition/cuetara/maria-cookies</t>
  </si>
  <si>
    <t>https://www.fatsecret.com/calories-nutrition/goya/maria-cookies</t>
  </si>
  <si>
    <t>https://www.fatsecret.com/calories-nutrition/la-fe/maria-cookies</t>
  </si>
  <si>
    <t>https://www.fatsecret.com/calories-nutrition/iberia/maria-cookies</t>
  </si>
  <si>
    <t>https://www.fatsecret.com/calories-nutrition/bauducco/maria-cookies</t>
  </si>
  <si>
    <t>https://www.fatsecret.com/calories-nutrition/gamesa/marias-cookies</t>
  </si>
  <si>
    <t>https://www.fatsecret.com/calories-nutrition/el-mexicano/marias-cookies</t>
  </si>
  <si>
    <t>https://www.fatsecret.com/calories-nutrition/goya/chocolate-maria-cookies</t>
  </si>
  <si>
    <t>https://www.fatsecret.com/calories-nutrition/gullon/sugar-free-maria-cookies</t>
  </si>
  <si>
    <t>https://www.fatsecret.com/calories-nutrition/goya/sugar-free-maria-cookies</t>
  </si>
  <si>
    <t>https://www.fatsecret.com/calories-nutrition/no-name/maria-biscuits</t>
  </si>
  <si>
    <t>https://www.fatsecret.com/calories-nutrition/gullon/maria-biscuits</t>
  </si>
  <si>
    <t>https://www.fatsecret.com/calories-nutrition/payaso/marias-galletas-cookies</t>
  </si>
  <si>
    <t>https://www.fatsecret.com/calories-nutrition/carrabbas-italian-grill/pollo-rosa-maria</t>
  </si>
  <si>
    <t>https://www.fatsecret.com/calories-nutrition/generic/cookies-puerto-rican-(mantecaditos-polvorones)</t>
  </si>
  <si>
    <t>https://www.fatsecret.com/calories-nutrition/generic/cookies-no-bake</t>
  </si>
  <si>
    <t>https://www.fatsecret.com/calories-nutrition/carrabbas-italian-grill/pollo-rosa-maria-large</t>
  </si>
  <si>
    <t>https://www.fatsecret.com/calories-nutrition/fresh-and-easy/santa-maria-tri-tip</t>
  </si>
  <si>
    <t>https://www.fatsecret.com/calories-nutrition/sodexo/santa-maria-roast-salmon</t>
  </si>
  <si>
    <t>https://www.fatsecret.com/calories-nutrition/chilis/bloody-mary-or-maria</t>
  </si>
  <si>
    <t>https://www.fatsecret.com/calories-nutrition/carrabbas-italian-grill/pollo-rosa-maria-small</t>
  </si>
  <si>
    <t>https://www.fatsecret.com/calories-nutrition/kroger/santa-maria-inspired-pork-roast</t>
  </si>
  <si>
    <t>https://www.fatsecret.com/calories-nutrition/usda/oatmeal-cookies</t>
  </si>
  <si>
    <t>https://www.fatsecret.com/calories-nutrition/usda/fortune-cookies</t>
  </si>
  <si>
    <t>https://www.fatsecret.com/calories-nutrition/usda/molasses-cookies</t>
  </si>
  <si>
    <t>https://www.fatsecret.com/calories-nutrition/usda/shortbread-cookies</t>
  </si>
  <si>
    <t>https://www.fatsecret.com/calories-nutrition/usda/oatmeal-cookies-(soft-type)</t>
  </si>
  <si>
    <t>https://www.fatsecret.com/calories-nutrition/usda/peanut-butter-sandwich-cookies</t>
  </si>
  <si>
    <t>https://www.fatsecret.com/calories-nutrition/usda/sugar-cookies-(special-dietary)</t>
  </si>
  <si>
    <t>https://www.fatsecret.com/calories-nutrition/usda/sugar-cookies-(with-margarine)</t>
  </si>
  <si>
    <t>https://www.fatsecret.com/calories-nutrition/usda/animal-crackers-cookies</t>
  </si>
  <si>
    <t>https://www.fatsecret.com/calories-nutrition/trader-joes/santa-maria-tri-tip-roast</t>
  </si>
  <si>
    <t>https://www.fatsecret.com/calories-nutrition/american-bbq-company/santa-maria-beef-tri-tip</t>
  </si>
  <si>
    <t>https://www.fatsecret.com/calories-nutrition/bill-baileys/santa-maria-style-tri-tip-roast</t>
  </si>
  <si>
    <t>https://www.fatsecret.com/calories-nutrition/usda/chocolate-chip-cookies-(soft-type)</t>
  </si>
  <si>
    <t>https://www.fatsecret.com/calories-nutrition/usda/chocolate-chip-cookies-(with-margarine)</t>
  </si>
  <si>
    <t>https://www.fatsecret.com/calories-nutrition/usda/oatmeal-cookies-(with-raisins)</t>
  </si>
  <si>
    <t>https://www.fatsecret.com/calories-nutrition/usda/sugar-cookies-(includes-vanilla)</t>
  </si>
  <si>
    <t>https://www.fatsecret.com/calories-nutrition/usda/butter-cookies-(unenriched)</t>
  </si>
  <si>
    <t>https://www.fatsecret.com/calories-nutrition/usda/chocolate-chip-cookies-(higher-fat)</t>
  </si>
  <si>
    <t>https://www.fatsecret.com/calories-nutrition/usda/peanut-butter-cookies</t>
  </si>
  <si>
    <t>https://www.fatsecret.com/calories-nutrition/usda/pecan-shortbread-cookies</t>
  </si>
  <si>
    <t>https://www.fatsecret.com/calories-nutrition/usda/sugar-cookies-dough</t>
  </si>
  <si>
    <t>https://www.fatsecret.com/calories-nutrition/usda/oatmeal-cookies-(without-raisins)</t>
  </si>
  <si>
    <t>https://www.fatsecret.com/calories-nutrition/usda/chocolate-chip-cookies</t>
  </si>
  <si>
    <t>https://www.fatsecret.com/calories-nutrition/usda/butter-cookies-(enriched)</t>
  </si>
  <si>
    <t>https://www.fatsecret.com/calories-nutrition/usda/oatmeal-cookies-(dry-mix)</t>
  </si>
  <si>
    <t>https://www.fatsecret.com/calories-nutrition/usda/raisin-cookies-(soft-type)</t>
  </si>
  <si>
    <t>https://www.fatsecret.com/calories-nutrition/usda/oatmeal-cookies-(special-dietary)</t>
  </si>
  <si>
    <t>https://www.fatsecret.com/calories-nutrition/usda/oatmeal-cookies-(fat-free)</t>
  </si>
  <si>
    <t>https://www.fatsecret.com/calories-nutrition/keebler/club-crackers-original</t>
  </si>
  <si>
    <t>https://www.fatsecret.com/calories-nutrition/trader-joes/multigrain-crackers</t>
  </si>
  <si>
    <t>https://www.fatsecret.com/calories-nutrition/ritz/crackers---fresh-stack</t>
  </si>
  <si>
    <t>https://www.fatsecret.com/calories-nutrition/generic/crackers-saltine</t>
  </si>
  <si>
    <t>https://www.fatsecret.com/calories-nutrition/dare/breton-multigrain-crackers</t>
  </si>
  <si>
    <t>https://www.fatsecret.com/calories-nutrition/triscuit/crackers-original</t>
  </si>
  <si>
    <t>https://www.fatsecret.com/calories-nutrition/best-yet/original-saltine-crackers</t>
  </si>
  <si>
    <t>https://www.fatsecret.com/calories-nutrition/usda/crackers</t>
  </si>
  <si>
    <t>https://www.fatsecret.com/calories-nutrition/stonewall-kitchen/simple-white-crackers</t>
  </si>
  <si>
    <t>https://www.fatsecret.com/calories-nutrition/keebler/town-house-original-light-buttery-crackers</t>
  </si>
  <si>
    <t>https://www.fatsecret.com/calories-nutrition/nabisco/wheat-thins-crackers---original</t>
  </si>
  <si>
    <t>https://www.fatsecret.com/calories-nutrition/generic/crackers</t>
  </si>
  <si>
    <t>https://www.fatsecret.com/calories-nutrition/harry-and-david/crisp-gourmet-crackers</t>
  </si>
  <si>
    <t>https://www.fatsecret.com/calories-nutrition/nabisco/wheat-thins-crackers---multi-grain</t>
  </si>
  <si>
    <t>https://www.fatsecret.com/calories-nutrition/keebler/toasteds-wheat-crackers</t>
  </si>
  <si>
    <t>https://www.fatsecret.com/calories-nutrition/keebler/multi-grain-club-crackers</t>
  </si>
  <si>
    <t>https://www.fatsecret.com/calories-nutrition/keebler/town-house-flatbread-crisps---sea-salt-and-olive-oil</t>
  </si>
  <si>
    <t>https://www.fatsecret.com/calories-nutrition/healthy-gatherings/multi-seed-crackers</t>
  </si>
  <si>
    <t>https://www.fatsecret.com/calories-nutrition/generic/cracker-snack</t>
  </si>
  <si>
    <t>https://www.fatsecret.com/calories-nutrition/nabisco/premium-saltine-crackers-low-sodium</t>
  </si>
  <si>
    <t>https://www.fatsecret.com/calories-nutrition/kelloggs/cheez-it-baked-snack-crackers</t>
  </si>
  <si>
    <t>https://www.fatsecret.com/calories-nutrition/trader-joes/wheat-and-flaxseed-bite-size-crackers</t>
  </si>
  <si>
    <t>https://www.fatsecret.com/calories-nutrition/generic/cracker-snack-reduced-fat</t>
  </si>
  <si>
    <t>https://www.fatsecret.com/calories-nutrition/generic/cracker-100%25-whole-wheat</t>
  </si>
  <si>
    <t>https://www.fatsecret.com/calories-nutrition/generic/crackers-matzo</t>
  </si>
  <si>
    <t>https://www.fatsecret.com/calories-nutrition/generic/cracker-sandwich-type-cheese-filled</t>
  </si>
  <si>
    <t>https://www.fatsecret.com/calories-nutrition/nabisco/wheat-thins-crackers---100-calorie-packs</t>
  </si>
  <si>
    <t>https://www.fatsecret.com/calories-nutrition/usda/milk-crackers</t>
  </si>
  <si>
    <t>https://www.fatsecret.com/calories-nutrition/kroger/cream-cheese-and-chives-crackers</t>
  </si>
  <si>
    <t>https://www.fatsecret.com/calories-nutrition/usda/saltines-crackers-(includes-oyster-soda-soup)</t>
  </si>
  <si>
    <t>https://www.fatsecret.com/calories-nutrition/pepperidge-farm/harvest-wheat-distinctive-crackers</t>
  </si>
  <si>
    <t>https://www.fatsecret.com/calories-nutrition/lays/cracker-crisps---zesty-herb-and-parmesan</t>
  </si>
  <si>
    <t>https://www.fatsecret.com/calories-nutrition/sunshine/cheez-it-reduced-fat-crackers</t>
  </si>
  <si>
    <t>https://www.fatsecret.com/calories-nutrition/sunshine/cheez-it-duoz-zesty-queso-cheddar-blanco-snack-crackers</t>
  </si>
  <si>
    <t>https://www.fatsecret.com/calories-nutrition/wegmans/vegetable-crackers</t>
  </si>
  <si>
    <t>https://www.fatsecret.com/calories-nutrition/usda/crackers-(with-peanut-butter-filling)</t>
  </si>
  <si>
    <t>https://www.fatsecret.com/calories-nutrition/usda/rice-cake-cracker</t>
  </si>
  <si>
    <t>https://www.fatsecret.com/calories-nutrition/partners/all-natural-low-fat-wisecrackers-crackers---roasted-garlic-with-rosemary</t>
  </si>
  <si>
    <t>https://www.fatsecret.com/calories-nutrition/generic/crackers-milk</t>
  </si>
  <si>
    <t>https://www.fatsecret.com/calories-nutrition/kroger/low-fat-saltines-crackers</t>
  </si>
  <si>
    <t>https://www.fatsecret.com/calories-nutrition/trader-joes/100-calorie-pack-multigrain-crackers</t>
  </si>
  <si>
    <t>https://www.fatsecret.com/calories-nutrition/sunshine/cheez-it-party-mix</t>
  </si>
  <si>
    <t>https://www.fatsecret.com/calories-nutrition/usda/whole-wheat-crackers-(low-salt)</t>
  </si>
  <si>
    <t>https://www.fatsecret.com/calories-nutrition/usda/wheat-crackers</t>
  </si>
  <si>
    <t>https://www.fatsecret.com/calories-nutrition/generic/cracker-cheese-reduced-fat</t>
  </si>
  <si>
    <t>https://www.fatsecret.com/calories-nutrition/keebler/reduced-fat-light-buttery-flavor-town-house-crackers</t>
  </si>
  <si>
    <t>https://www.fatsecret.com/calories-nutrition/usda/cheese-crackers-(with-cheese-filling-sandwich-type)</t>
  </si>
  <si>
    <t>https://www.fatsecret.com/calories-nutrition/usda/egg-and-onion-matzo</t>
  </si>
  <si>
    <t>https://www.fatsecret.com/calories-nutrition/generic/cookie-graham-cracker-with-marshmallow</t>
  </si>
  <si>
    <t>https://www.fatsecret.com/calories-nutrition/food-lion/peanut-butter-crackers</t>
  </si>
  <si>
    <t>https://www.fatsecret.com/calories-nutrition/generic/granola-bar-oats-fruit-and-nuts-lowfat</t>
  </si>
  <si>
    <t>https://www.fatsecret.com/calories-nutrition/generic/granola-bar-with-nuts-chocolate-coated</t>
  </si>
  <si>
    <t>https://www.fatsecret.com/calories-nutrition/heb/granola-with-nuts</t>
  </si>
  <si>
    <t>https://www.fatsecret.com/calories-nutrition/lenkas/nuts-and-berries-granola-bar</t>
  </si>
  <si>
    <t>https://www.fatsecret.com/calories-nutrition/imperfect-foods/organic-nuts-honey-granola</t>
  </si>
  <si>
    <t>https://www.fatsecret.com/calories-nutrition/trader-joes/ancient-grains-and-nuts-granola</t>
  </si>
  <si>
    <t>https://www.fatsecret.com/calories-nutrition/heb/granola-with-mixed-nuts</t>
  </si>
  <si>
    <t>https://www.fatsecret.com/calories-nutrition/meijer/bountiful-morning-granola-chocolate-and-nuts</t>
  </si>
  <si>
    <t>https://www.fatsecret.com/calories-nutrition/quaker/crunchy-oat-granola-cookies---mixed-nuts</t>
  </si>
  <si>
    <t>https://www.fatsecret.com/calories-nutrition/ikea/hjalteroll-granola-with-nuts-and-berries</t>
  </si>
  <si>
    <t>https://www.fatsecret.com/calories-nutrition/heb/multi-fit-granola-with-mixed-nuts</t>
  </si>
  <si>
    <t>https://www.fatsecret.com/calories-nutrition/usda/soft-nut-and-raisin-granola-bars</t>
  </si>
  <si>
    <t>https://www.fatsecret.com/calories-nutrition/generic/granola</t>
  </si>
  <si>
    <t>https://www.fatsecret.com/calories-nutrition/generic/granola-homemade</t>
  </si>
  <si>
    <t>https://www.fatsecret.com/calories-nutrition/generic/cookie-granola</t>
  </si>
  <si>
    <t>https://www.fatsecret.com/calories-nutrition/generic/brazil-nuts</t>
  </si>
  <si>
    <t>https://www.fatsecret.com/calories-nutrition/generic/granola-bar-chocolate-coated</t>
  </si>
  <si>
    <t>https://www.fatsecret.com/calories-nutrition/generic/granola-bar-nonfat</t>
  </si>
  <si>
    <t>https://www.fatsecret.com/calories-nutrition/generic/macadamia-nuts-unroasted</t>
  </si>
  <si>
    <t>https://www.fatsecret.com/calories-nutrition/generic/danish-pastry-with-nuts</t>
  </si>
  <si>
    <t>https://www.fatsecret.com/calories-nutrition/generic/cheese-with-nuts</t>
  </si>
  <si>
    <t>https://www.fatsecret.com/calories-nutrition/generic/fudge-vanilla-with-nuts</t>
  </si>
  <si>
    <t>https://www.fatsecret.com/calories-nutrition/generic/soy-nuts</t>
  </si>
  <si>
    <t>https://www.fatsecret.com/calories-nutrition/generic/granola-bar-with-rice-cereal</t>
  </si>
  <si>
    <t>https://www.fatsecret.com/calories-nutrition/generic/salty-snacks-corn-or-cornmeal-base-nuts-or-nuggets-toasted</t>
  </si>
  <si>
    <t>https://www.fatsecret.com/calories-nutrition/generic/mixed-nuts</t>
  </si>
  <si>
    <t>https://www.fatsecret.com/calories-nutrition/generic/granola-bar-coated-with-non-chocolate-coating</t>
  </si>
  <si>
    <t>https://www.fatsecret.com/calories-nutrition/generic/pistachio-nuts</t>
  </si>
  <si>
    <t>https://www.fatsecret.com/calories-nutrition/generic/peanuts-beer</t>
  </si>
  <si>
    <t>https://www.fatsecret.com/calories-nutrition/generic/cashew-nuts-roasted-(assume-salted)</t>
  </si>
  <si>
    <t>https://www.fatsecret.com/calories-nutrition/generic/macadamia-nuts-roasted</t>
  </si>
  <si>
    <t>https://www.fatsecret.com/calories-nutrition/generic/fudge-chocolate-with-nuts</t>
  </si>
  <si>
    <t>https://www.fatsecret.com/calories-nutrition/generic/lychee-dried-(lychee-nuts)</t>
  </si>
  <si>
    <t>https://www.fatsecret.com/calories-nutrition/generic/nuts-chocolate-covered-not-almonds-or-peanuts</t>
  </si>
  <si>
    <t>https://www.fatsecret.com/calories-nutrition/generic/granola-bar-with-coconut-chocolate-coated</t>
  </si>
  <si>
    <t>https://www.fatsecret.com/calories-nutrition/generic/mixed-nuts-roasted-without-peanuts</t>
  </si>
  <si>
    <t>https://www.fatsecret.com/calories-nutrition/generic/mixed-nuts-dry-roasted</t>
  </si>
  <si>
    <t>https://www.fatsecret.com/calories-nutrition/generic/pine-nuts-(pignolias)</t>
  </si>
  <si>
    <t>https://www.fatsecret.com/calories-nutrition/generic/nuts-carob-coated</t>
  </si>
  <si>
    <t>https://www.fatsecret.com/calories-nutrition/generic/yogurt-fruit-and-nuts-lowfat-milk</t>
  </si>
  <si>
    <t>https://www.fatsecret.com/calories-nutrition/generic/roll-sweet-with-nuts-frosted</t>
  </si>
  <si>
    <t>https://www.fatsecret.com/calories-nutrition/generic/toffee-chocolate-coated-with-nuts</t>
  </si>
  <si>
    <t>https://www.fatsecret.com/calories-nutrition/generic/cashew-nuts-roasted-without-salt</t>
  </si>
  <si>
    <t>https://www.fatsecret.com/calories-nutrition/generic/cashew-nuts-dry-roasted</t>
  </si>
  <si>
    <t>https://www.fatsecret.com/calories-nutrition/generic/cashew-nuts-honey-roasted</t>
  </si>
  <si>
    <t>https://www.fatsecret.com/calories-nutrition/generic/mixed-nuts-in-shell</t>
  </si>
  <si>
    <t>https://www.fatsecret.com/calories-nutrition/usda/plain-pancakes</t>
  </si>
  <si>
    <t>https://www.fatsecret.com/calories-nutrition/generic/pancakes-plain</t>
  </si>
  <si>
    <t>https://www.fatsecret.com/calories-nutrition/usda/pancakes-with-butter-and-syrup</t>
  </si>
  <si>
    <t>https://www.fatsecret.com/calories-nutrition/generic/pancake-syrup</t>
  </si>
  <si>
    <t>https://www.fatsecret.com/calories-nutrition/bob-evans/pancake</t>
  </si>
  <si>
    <t>https://www.fatsecret.com/calories-nutrition/usda/buttermilk-pancakes</t>
  </si>
  <si>
    <t>https://www.fatsecret.com/calories-nutrition/usda/pancake-syrup-(with-2%25-maple)</t>
  </si>
  <si>
    <t>https://www.fatsecret.com/calories-nutrition/aunt-jemima/homestyle-pancakes</t>
  </si>
  <si>
    <t>https://www.fatsecret.com/calories-nutrition/cracker-barrel-old-country-store/pancake-mix</t>
  </si>
  <si>
    <t>https://www.fatsecret.com/calories-nutrition/aunt-jemima/buttermilk-complete-pancake-and-waffle-mix</t>
  </si>
  <si>
    <t>https://www.fatsecret.com/calories-nutrition/whataburger/pancake-syrup</t>
  </si>
  <si>
    <t>https://www.fatsecret.com/calories-nutrition/whataburger/pancake-mix</t>
  </si>
  <si>
    <t>https://www.fatsecret.com/calories-nutrition/bisquick/original-pancake-and-baking-mix</t>
  </si>
  <si>
    <t>https://www.fatsecret.com/calories-nutrition/great-value/pancakes</t>
  </si>
  <si>
    <t>https://www.fatsecret.com/calories-nutrition/jack-in-the-box/pancake-sauce</t>
  </si>
  <si>
    <t>https://www.fatsecret.com/calories-nutrition/generic/pancakes-whole-wheat</t>
  </si>
  <si>
    <t>https://www.fatsecret.com/calories-nutrition/dickeys-barbecue/buttermilk-pancake</t>
  </si>
  <si>
    <t>https://www.fatsecret.com/calories-nutrition/great-value/pancake-and-waffle-syrup</t>
  </si>
  <si>
    <t>https://www.fatsecret.com/calories-nutrition/usda/pancakes-(dry-mix-includes-buttermilk)</t>
  </si>
  <si>
    <t>https://www.fatsecret.com/calories-nutrition/new-hope-mills/gingerbread-pancake-mix</t>
  </si>
  <si>
    <t>https://www.fatsecret.com/calories-nutrition/stonewall-kitchen/pumpkin-pancake-and-waffle-mix</t>
  </si>
  <si>
    <t>https://www.fatsecret.com/calories-nutrition/premier-nutrition/protein-pancakes</t>
  </si>
  <si>
    <t>https://www.fatsecret.com/calories-nutrition/clean-eatz/pancake-breakfast</t>
  </si>
  <si>
    <t>https://www.fatsecret.com/calories-nutrition/generic/pancakes-with-chocolate-chips</t>
  </si>
  <si>
    <t>https://www.fatsecret.com/calories-nutrition/sunny-select/sugar-free-pancake-syrup</t>
  </si>
  <si>
    <t>https://www.fatsecret.com/calories-nutrition/bobs-red-mill/protein-pancake-waffle-mix</t>
  </si>
  <si>
    <t>https://www.fatsecret.com/calories-nutrition/market-pantry/pancake-and-waffle-syrup</t>
  </si>
  <si>
    <t>https://www.fatsecret.com/calories-nutrition/hodgson-mill/whole-wheat-buttermilk-pancake-mix</t>
  </si>
  <si>
    <t>https://www.fatsecret.com/calories-nutrition/arrowhead-mills/multigrain-pancake-and-waffle-mix</t>
  </si>
  <si>
    <t>https://www.fatsecret.com/calories-nutrition/aunt-jemima/original-pancakes</t>
  </si>
  <si>
    <t>https://www.fatsecret.com/calories-nutrition/aunt-jemima/whole-wheat-blend-pancake-and-waffle-mix</t>
  </si>
  <si>
    <t>https://www.fatsecret.com/calories-nutrition/usda/pancakes-(dry-mix)</t>
  </si>
  <si>
    <t>https://www.fatsecret.com/calories-nutrition/alaga/pancake-syrup</t>
  </si>
  <si>
    <t>https://www.fatsecret.com/calories-nutrition/maple-grove-farms/honey-buckwheat-pancake-and-waffle-mix</t>
  </si>
  <si>
    <t>https://www.fatsecret.com/calories-nutrition/south-beach-diet/pancake-mix</t>
  </si>
  <si>
    <t>https://www.fatsecret.com/calories-nutrition/generic/cane-and-corn-pancake-syrup</t>
  </si>
  <si>
    <t>https://www.fatsecret.com/calories-nutrition/generic/pancakes-sour-dough</t>
  </si>
  <si>
    <t>https://www.fatsecret.com/calories-nutrition/generic/pancakes-and-sausage-(frozen-meal)</t>
  </si>
  <si>
    <t>https://www.fatsecret.com/calories-nutrition/like-air/pancake-flavored-puffcorn</t>
  </si>
  <si>
    <t>https://www.fatsecret.com/calories-nutrition/profile/pancakes</t>
  </si>
  <si>
    <t>https://www.fatsecret.com/calories-nutrition/hodgson-mill/buckwheat-pancakes-made-with-skim-milk</t>
  </si>
  <si>
    <t>https://www.fatsecret.com/calories-nutrition/deseret/pancake-waffle-mix</t>
  </si>
  <si>
    <t>https://www.fatsecret.com/calories-nutrition/usda/whole-wheat-pancakes-(dry-mix-prepared)</t>
  </si>
  <si>
    <t>https://www.fatsecret.com/calories-nutrition/stonewall-kitchen/hearty-grain-pancake-and-waffle-mix</t>
  </si>
  <si>
    <t>https://www.fatsecret.com/calories-nutrition/golden/vegetable-pancakes</t>
  </si>
  <si>
    <t>https://www.fatsecret.com/calories-nutrition/de-wafelbakkers/janssen-and-meyer-buttermilk-pancakes</t>
  </si>
  <si>
    <t>https://www.fatsecret.com/calories-nutrition/generic/sausage-rice-links-and-whole-wheat-pancakes-(frozen-meal)</t>
  </si>
  <si>
    <t>https://www.fatsecret.com/calories-nutrition/seattle-suttons-healthy-eating/matcha-cherry-pancake-(1500)</t>
  </si>
  <si>
    <t>https://www.fatsecret.com/calories-nutrition/usda/pancake-syrup-(with-2%25-maple-and-added-potassium)</t>
  </si>
  <si>
    <t>https://www.fatsecret.com/calories-nutrition/orville-redenbachers/natural-simply-salted-popcorn/1-cup-popped</t>
  </si>
  <si>
    <t>https://www.fatsecret.com/calories-nutrition/orville-redenbachers/light-natural-popcorn</t>
  </si>
  <si>
    <t>https://www.fatsecret.com/calories-nutrition/vics/all-natural-lite-white-popcorn</t>
  </si>
  <si>
    <t>https://www.fatsecret.com/calories-nutrition/usda/air-popped-popcorn</t>
  </si>
  <si>
    <t>https://www.fatsecret.com/calories-nutrition/orville-redenbachers/natural-butter-popcorn</t>
  </si>
  <si>
    <t>https://www.fatsecret.com/calories-nutrition/trader-joes/natural-butter-flavor-microwave-popcorn</t>
  </si>
  <si>
    <t>https://www.fatsecret.com/calories-nutrition/food-club/popcorn-natural</t>
  </si>
  <si>
    <t>https://www.fatsecret.com/calories-nutrition/newmans-own/natural-100-calorie-popcorn-mini-bags</t>
  </si>
  <si>
    <t>https://www.fatsecret.com/calories-nutrition/kroger/natural-microwave-popcorn</t>
  </si>
  <si>
    <t>https://www.fatsecret.com/calories-nutrition/publix/natural-flavor-popcorn</t>
  </si>
  <si>
    <t>https://www.fatsecret.com/calories-nutrition/harris-teeter/natural-lite-pop-microwave-popcorn</t>
  </si>
  <si>
    <t>https://www.fatsecret.com/calories-nutrition/natures-promise/organic-natural-flavor-microwave-popcorn</t>
  </si>
  <si>
    <t>https://www.fatsecret.com/calories-nutrition/rocky-mountain-popcorn-company/naked-natural-lightly-salted-popcorn</t>
  </si>
  <si>
    <t>https://www.fatsecret.com/calories-nutrition/pop-weaver/natural-microwave-popcorn</t>
  </si>
  <si>
    <t>https://www.fatsecret.com/calories-nutrition/deerfield-farms/94%25-fat-free-natural-popcorn</t>
  </si>
  <si>
    <t>https://www.fatsecret.com/calories-nutrition/orville-redenbachers/natural-simply-salted-popcorn</t>
  </si>
  <si>
    <t>https://www.fatsecret.com/calories-nutrition/good-health-natural-foods/organic-popcorn</t>
  </si>
  <si>
    <t>https://www.fatsecret.com/calories-nutrition/orville-redenbachers/natural-lime-and-salt-popcorn</t>
  </si>
  <si>
    <t>https://www.fatsecret.com/calories-nutrition/newmans-own/natural-flavor-microwave-popcorn</t>
  </si>
  <si>
    <t>https://www.fatsecret.com/calories-nutrition/erins/all-natural-low-saturated-fat-popcorn</t>
  </si>
  <si>
    <t>https://www.fatsecret.com/calories-nutrition/healthy-choice/natural-flavor-microwave-popcorn</t>
  </si>
  <si>
    <t>https://www.fatsecret.com/calories-nutrition/popcorn-palace/white-cheddar-cheese-popcorn</t>
  </si>
  <si>
    <t>https://www.fatsecret.com/calories-nutrition/newmans-own/natural-tender-white-popcorn</t>
  </si>
  <si>
    <t>https://www.fatsecret.com/calories-nutrition/black-jewell/premium-natural-flavor-microwave-popcorn</t>
  </si>
  <si>
    <t>https://www.fatsecret.com/calories-nutrition/good-health-natural-foods/half-naked-popcorn-with-hint-of-olive-oil</t>
  </si>
  <si>
    <t>https://www.fatsecret.com/calories-nutrition/kroger/buffalo-ranch-popcorn</t>
  </si>
  <si>
    <t>https://www.fatsecret.com/calories-nutrition/kroger/buffalo-style-popcorn-chicken</t>
  </si>
  <si>
    <t>https://www.fatsecret.com/calories-nutrition/generic/popcorn-cake</t>
  </si>
  <si>
    <t>https://www.fatsecret.com/calories-nutrition/kroger/94%25-fat-free-microwave-popcorn</t>
  </si>
  <si>
    <t>https://www.fatsecret.com/calories-nutrition/kroger/white-popcorn</t>
  </si>
  <si>
    <t>https://www.fatsecret.com/calories-nutrition/generic/popcorn-air-popped-(no-butter-or-no-oil-added)</t>
  </si>
  <si>
    <t>https://www.fatsecret.com/calories-nutrition/kroger/yellow-popcorn</t>
  </si>
  <si>
    <t>https://www.fatsecret.com/calories-nutrition/generic/popcorn-popped-in-oil-lowfat</t>
  </si>
  <si>
    <t>https://www.fatsecret.com/calories-nutrition/kroger/popcorn-chicken</t>
  </si>
  <si>
    <t>https://www.fatsecret.com/calories-nutrition/kroger/microwave-popcorn</t>
  </si>
  <si>
    <t>https://www.fatsecret.com/calories-nutrition/kroger/white-cheddar-popcorn</t>
  </si>
  <si>
    <t>https://www.fatsecret.com/calories-nutrition/kroger/crunchy-popcorn-shrimp</t>
  </si>
  <si>
    <t>https://www.fatsecret.com/calories-nutrition/kroger/microwave-kettle-corn-popcorn</t>
  </si>
  <si>
    <t>https://www.fatsecret.com/calories-nutrition/kroger/white-cheddar-popcorn-seasoning</t>
  </si>
  <si>
    <t>https://www.fatsecret.com/calories-nutrition/kroger/nacho-cheddar-cheese-popcorn-seasoning</t>
  </si>
  <si>
    <t>https://www.fatsecret.com/calories-nutrition/generic/cheese-natural</t>
  </si>
  <si>
    <t>https://www.fatsecret.com/calories-nutrition/generic/popcorn-popped-in-oil-lowfat-low-sodium</t>
  </si>
  <si>
    <t>https://www.fatsecret.com/calories-nutrition/generic/milk-malted-unfortified-natural-flavor-made-with-milk</t>
  </si>
  <si>
    <t>https://www.fatsecret.com/calories-nutrition/generic/natural-muesli-jennys-cuisine</t>
  </si>
  <si>
    <t>https://www.fatsecret.com/calories-nutrition/generic/cheese-natural-cheddar-or-american-type</t>
  </si>
  <si>
    <t>https://www.fatsecret.com/calories-nutrition/generic/milk-malted-fortified-natural-flavor-made-with-milk</t>
  </si>
  <si>
    <t>https://www.fatsecret.com/calories-nutrition/generic/popcorn-flavored</t>
  </si>
  <si>
    <t>https://www.fatsecret.com/calories-nutrition/generic/popcorn-air-popped-buttered</t>
  </si>
  <si>
    <t>https://www.fatsecret.com/calories-nutrition/generic/popcorn-popped-in-oil-buttered</t>
  </si>
  <si>
    <t>https://www.fatsecret.com/calories-nutrition/generic/popcorn-popped-in-oil-unbuttered</t>
  </si>
  <si>
    <t>https://www.fatsecret.com/calories-nutrition/generic/bread-puri-or-poori-(indian-puffed-bread)-whole-wheat-fried</t>
  </si>
  <si>
    <t>https://www.fatsecret.com/calories-nutrition/generic/macaroni-or-noodles-with-cheese-from-boxed-mix-with-already-prepared-cheese-sauce</t>
  </si>
  <si>
    <t>https://www.fatsecret.com/calories-nutrition/generic/bread-lowfat-98%25-fat-free</t>
  </si>
  <si>
    <t>https://www.fatsecret.com/calories-nutrition/generic/bread-whole-wheat-100%25-toasted</t>
  </si>
  <si>
    <t>https://www.fatsecret.com/calories-nutrition/generic/bread-pita-whole-wheat-100%25</t>
  </si>
  <si>
    <t>https://www.fatsecret.com/calories-nutrition/generic/bread-multigrain-with-raisins-toasted</t>
  </si>
  <si>
    <t>https://www.fatsecret.com/calories-nutrition/generic/bread-cuban</t>
  </si>
  <si>
    <t>https://www.fatsecret.com/calories-nutrition/generic/bread-batter</t>
  </si>
  <si>
    <t>https://www.fatsecret.com/calories-nutrition/generic/bread-onion</t>
  </si>
  <si>
    <t>https://www.fatsecret.com/calories-nutrition/generic/bread-pumpernickel</t>
  </si>
  <si>
    <t>https://www.fatsecret.com/calories-nutrition/generic/bread-sesame</t>
  </si>
  <si>
    <t>https://www.fatsecret.com/calories-nutrition/generic/bread-black</t>
  </si>
  <si>
    <t>https://www.fatsecret.com/calories-nutrition/generic/bread-barley</t>
  </si>
  <si>
    <t>https://www.fatsecret.com/calories-nutrition/generic/bread-buckwheat</t>
  </si>
  <si>
    <t>https://www.fatsecret.com/calories-nutrition/generic/bread-soy</t>
  </si>
  <si>
    <t>https://www.fatsecret.com/calories-nutrition/generic/bread-keto</t>
  </si>
  <si>
    <t>https://www.fatsecret.com/calories-nutrition/generic/bread-toasted</t>
  </si>
  <si>
    <t>https://www.fatsecret.com/calories-nutrition/generic/bread-white</t>
  </si>
  <si>
    <t>https://www.fatsecret.com/calories-nutrition/generic/bread-sweetpotato</t>
  </si>
  <si>
    <t>https://www.fatsecret.com/calories-nutrition/generic/bread-stuffing</t>
  </si>
  <si>
    <t>https://www.fatsecret.com/calories-nutrition/generic/bread-stick</t>
  </si>
  <si>
    <t>https://www.fatsecret.com/calories-nutrition/generic/bread-rye</t>
  </si>
  <si>
    <t>https://www.fatsecret.com/calories-nutrition/generic/bread-multigrain</t>
  </si>
  <si>
    <t>https://www.fatsecret.com/calories-nutrition/generic/bread-triticale</t>
  </si>
  <si>
    <t>https://www.fatsecret.com/calories-nutrition/generic/bread-rice</t>
  </si>
  <si>
    <t>https://www.fatsecret.com/calories-nutrition/generic/bread-pumpkin</t>
  </si>
  <si>
    <t>https://www.fatsecret.com/calories-nutrition/generic/bread-zucchini</t>
  </si>
  <si>
    <t>https://www.fatsecret.com/calories-nutrition/generic/bread-almond</t>
  </si>
  <si>
    <t>https://www.fatsecret.com/calories-nutrition/generic/bread-white-made-from-home-recipe-or-purchased-at-a-bakery-toasted</t>
  </si>
  <si>
    <t>https://www.fatsecret.com/calories-nutrition/generic/bread-white-with-whole-wheat-swirl-toasted</t>
  </si>
  <si>
    <t>https://www.fatsecret.com/calories-nutrition/generic/bread-reduced-calorie-and-or-high-fiber-italian-toasted</t>
  </si>
  <si>
    <t>https://www.fatsecret.com/calories-nutrition/generic/bread-whole-wheat-100%25-with-raisins</t>
  </si>
  <si>
    <t>https://www.fatsecret.com/calories-nutrition/generic/bread-pita-wheat-or-cracked-wheat-toasted</t>
  </si>
  <si>
    <t>https://www.fatsecret.com/calories-nutrition/generic/bread-multigrain-reduced-calorie-and-or-high-fiber</t>
  </si>
  <si>
    <t>https://www.fatsecret.com/calories-nutrition/usda/toasted-white-bread</t>
  </si>
  <si>
    <t>https://www.fatsecret.com/calories-nutrition/generic/bread-sour-dough-toasted</t>
  </si>
  <si>
    <t>https://www.fatsecret.com/calories-nutrition/usda/toasted-whole-wheat-bread</t>
  </si>
  <si>
    <t>https://www.fatsecret.com/calories-nutrition/holsum/texas-toast-white-enriched-bread</t>
  </si>
  <si>
    <t>https://www.fatsecret.com/calories-nutrition/franz/texas-toast-bread</t>
  </si>
  <si>
    <t>https://www.fatsecret.com/calories-nutrition/usda/toasted-oat-bran-bread-(reduced-calorie)</t>
  </si>
  <si>
    <t>https://www.fatsecret.com/calories-nutrition/silvergreens/honey-wheat-toast</t>
  </si>
  <si>
    <t>https://www.fatsecret.com/calories-nutrition/usda/mixed-grain-bread-(includes-whole-grain-and-7-grain)</t>
  </si>
  <si>
    <t>https://www.fatsecret.com/calories-nutrition/usda/toasted-rye-bread</t>
  </si>
  <si>
    <t>https://www.fatsecret.com/calories-nutrition/generic/bread-rye-reduced-calorie-and-or-high-fiber-toasted</t>
  </si>
  <si>
    <t>https://www.fatsecret.com/calories-nutrition/nonnis/oven-baked-italian-toast</t>
  </si>
  <si>
    <t>https://www.fatsecret.com/calories-nutrition/generic/bread-whole-wheat-100%25-made-from-home-recipe-or-purchased-at-bakery-toasted</t>
  </si>
  <si>
    <t>https://www.fatsecret.com/calories-nutrition/generic/bread-reduced-calorie-and-or-high-fiber-white-or-nfs-toasted</t>
  </si>
  <si>
    <t>https://www.fatsecret.com/calories-nutrition/usda/toasted-mixed-grain-bread-(includes-whole-grain-and-7-grain)</t>
  </si>
  <si>
    <t>https://www.fatsecret.com/calories-nutrition/generic/bread-potato-toasted</t>
  </si>
  <si>
    <t>https://www.fatsecret.com/calories-nutrition/generic/bread-oat-bran-toasted</t>
  </si>
  <si>
    <t>https://www.fatsecret.com/calories-nutrition/usda/toasted-pumpernickel-bread</t>
  </si>
  <si>
    <t>https://www.fatsecret.com/calories-nutrition/trader-joes/low-fat-french-toast</t>
  </si>
  <si>
    <t>https://www.fatsecret.com/calories-nutrition/usda/toasted-white-bead-(no-salt)</t>
  </si>
  <si>
    <t>https://www.fatsecret.com/calories-nutrition/usda/toasted-french-or-vienna-bread-(includes-sourdough)</t>
  </si>
  <si>
    <t>https://www.fatsecret.com/calories-nutrition/jenny-craig/french-toast</t>
  </si>
  <si>
    <t>https://www.fatsecret.com/calories-nutrition/generic/muffin-english-whole-wheat-100%25-with-raisins-toasted</t>
  </si>
  <si>
    <t>https://www.fatsecret.com/calories-nutrition/dickeys-barbecue/french-toast</t>
  </si>
  <si>
    <t>https://www.fatsecret.com/calories-nutrition/usda/toasted-protein-bread-(includes-gluten)</t>
  </si>
  <si>
    <t>https://www.fatsecret.com/calories-nutrition/usda/melba-toast</t>
  </si>
  <si>
    <t>https://www.fatsecret.com/calories-nutrition/aunt-hatties/texas-toast</t>
  </si>
  <si>
    <t>https://www.fatsecret.com/calories-nutrition/generic/bagel-toasted</t>
  </si>
  <si>
    <t>https://www.fatsecret.com/calories-nutrition/usda/toasted-wheat-english-muffins</t>
  </si>
  <si>
    <t>https://www.fatsecret.com/calories-nutrition/usda/toasted-wheat-bread-(includes-wheat-berry)</t>
  </si>
  <si>
    <t>https://www.fatsecret.com/calories-nutrition/trois-petits-cochons/petits-toasts</t>
  </si>
  <si>
    <t>https://www.fatsecret.com/calories-nutrition/generic/roll-whole-wheat-100%25-made-from-home-recipe-or-purchased-at-bakery-toasted</t>
  </si>
  <si>
    <t>https://www.fatsecret.com/calories-nutrition/members-mark/garlic-texas-toast</t>
  </si>
  <si>
    <t>https://www.fatsecret.com/calories-nutrition/usda/rye-melba-toast-(includes-pumpernickel)</t>
  </si>
  <si>
    <t>https://www.fatsecret.com/calories-nutrition/generic/bread-milk-and-honey-toasted</t>
  </si>
  <si>
    <t>https://www.fatsecret.com/calories-nutrition/generic/bread-raisin-toasted</t>
  </si>
  <si>
    <t>https://www.fatsecret.com/calories-nutrition/generic/bread-oat-bran-reduced-calorie-and-or-high-fiber-toasted</t>
  </si>
  <si>
    <t>https://www.fatsecret.com/calories-nutrition/generic/bread-french-or-vienna-toasted</t>
  </si>
  <si>
    <t>https://www.fatsecret.com/calories-nutrition/generic/french-toast-plain</t>
  </si>
  <si>
    <t>https://www.fatsecret.com/calories-nutrition/generic/bread-pita-toasted</t>
  </si>
  <si>
    <t>https://www.fatsecret.com/calories-nutrition/generic/bread-french-or-vienna-whole-wheat-made-from-home-recipe-or-purchased-at-bakery-toasted</t>
  </si>
  <si>
    <t>https://www.fatsecret.com/calories-nutrition/great-value/texas-cheese-toast-with-garlic</t>
  </si>
  <si>
    <t>https://www.fatsecret.com/calories-nutrition/generic/bread-multigrain-reduced-calorie-and-or-high-fiber-toasted</t>
  </si>
  <si>
    <t>https://www.fatsecret.com/calories-nutrition/usda/russet-potatoes-(flesh-and-skin)</t>
  </si>
  <si>
    <t>https://www.fatsecret.com/calories-nutrition/usda/potatoes-(flesh-without-skin-without-salt-boiled)</t>
  </si>
  <si>
    <t>https://www.fatsecret.com/calories-nutrition/generic/white-potato-boiled-with-peel</t>
  </si>
  <si>
    <t>https://www.fatsecret.com/calories-nutrition/stop-and-shop/baby-yukon-gold-potatoes</t>
  </si>
  <si>
    <t>https://www.fatsecret.com/calories-nutrition/idaho-spuds/potatoes</t>
  </si>
  <si>
    <t>https://www.fatsecret.com/calories-nutrition/generic/white-potato-roasted-fat-added-in-cooking</t>
  </si>
  <si>
    <t>https://www.fatsecret.com/calories-nutrition/generic/white-potato-raw-with-or-without-peel-(assume-peel-not-eaten)</t>
  </si>
  <si>
    <t>https://www.fatsecret.com/calories-nutrition/generic/white-potato-baked-peel-not-eaten</t>
  </si>
  <si>
    <t>https://www.fatsecret.com/calories-nutrition/generic/white-potato-baked-peel-eaten-fat-added-in-cooking</t>
  </si>
  <si>
    <t>https://www.fatsecret.com/calories-nutrition/generic/white-potato-baked-peel-eaten</t>
  </si>
  <si>
    <t>https://www.fatsecret.com/calories-nutrition/usda/red-potatoes-(flesh-and-skin)</t>
  </si>
  <si>
    <t>https://www.fatsecret.com/calories-nutrition/usda/potatoes-(flesh-with-salt-boiled)</t>
  </si>
  <si>
    <t>https://www.fatsecret.com/calories-nutrition/generic/white-potato-roasted-fat-not-added-in-cooking</t>
  </si>
  <si>
    <t>https://www.fatsecret.com/calories-nutrition/simply-potatoes/diced-potatoes-with-onion</t>
  </si>
  <si>
    <t>https://www.fatsecret.com/calories-nutrition/safeway/red-baby-potatoes</t>
  </si>
  <si>
    <t>https://www.fatsecret.com/calories-nutrition/generic/white-potato-from-fresh-mashed</t>
  </si>
  <si>
    <t>https://www.fatsecret.com/calories-nutrition/generic/white-potato-home-fries-with-green-or-red-peppers-and-onions</t>
  </si>
  <si>
    <t>https://www.fatsecret.com/calories-nutrition/generic/white-potato-boiled-with-peel-fat-added-in-cooking</t>
  </si>
  <si>
    <t>https://www.fatsecret.com/calories-nutrition/usda/white-potatoes-(flesh-and-skin)</t>
  </si>
  <si>
    <t>https://www.fatsecret.com/calories-nutrition/usda/white-potatoes-(flesh-and-skin-baked)</t>
  </si>
  <si>
    <t>https://www.fatsecret.com/calories-nutrition/generic/white-potato-baked-peel-eaten-fat-not-added-in-cooking</t>
  </si>
  <si>
    <t>https://www.fatsecret.com/calories-nutrition/generic/white-potato-french-fries-from-fresh-deep-fried</t>
  </si>
  <si>
    <t>https://www.fatsecret.com/calories-nutrition/generic/white-potato-boiled-without-peel-fat-not-added-in-cooking</t>
  </si>
  <si>
    <t>https://www.fatsecret.com/calories-nutrition/ore-ida/hash-brown-shredded-potato-patties</t>
  </si>
  <si>
    <t>https://www.fatsecret.com/calories-nutrition/usda/russet-potatoes-(flesh-and-skin-baked)</t>
  </si>
  <si>
    <t>https://www.fatsecret.com/calories-nutrition/generic/white-potato-french-fries</t>
  </si>
  <si>
    <t>https://www.fatsecret.com/calories-nutrition/usda/potatoes-(flesh-without-salt-baked)</t>
  </si>
  <si>
    <t>https://www.fatsecret.com/calories-nutrition/usda/potato-(flesh-and-skin)</t>
  </si>
  <si>
    <t>https://www.fatsecret.com/calories-nutrition/generic/white-potato-from-fresh-mashed-made-with-milk-fat-and-cheese</t>
  </si>
  <si>
    <t>https://www.fatsecret.com/calories-nutrition/generic/white-potato-home-fries</t>
  </si>
  <si>
    <t>https://www.fatsecret.com/calories-nutrition/simply-potatoes/red-potato-wedges</t>
  </si>
  <si>
    <t>https://www.fatsecret.com/calories-nutrition/generic/white-potato-stuffed-baked-peel-eaten-stuffed-with-chili</t>
  </si>
  <si>
    <t>https://www.fatsecret.com/calories-nutrition/medieval-times/potato</t>
  </si>
  <si>
    <t>https://www.fatsecret.com/calories-nutrition/generic/white-potato-boiled-without-peel-canned-low-sodium-fat-added-in-cooking</t>
  </si>
  <si>
    <t>https://www.fatsecret.com/calories-nutrition/generic/potato-soup-prepared-with-water</t>
  </si>
  <si>
    <t>https://www.fatsecret.com/calories-nutrition/cavendish/potato-wedges</t>
  </si>
  <si>
    <t>https://www.fatsecret.com/calories-nutrition/generic/white-potato-stuffed-baked-peel-not-eaten-stuffed-with-sour-cream</t>
  </si>
  <si>
    <t>https://www.fatsecret.com/calories-nutrition/generic/potato-and-ham-fritters-puerto-rican-style-(frituras-de-papa-y-jamon)</t>
  </si>
  <si>
    <t>https://www.fatsecret.com/calories-nutrition/usda/potato-chips-(salted)</t>
  </si>
  <si>
    <t>https://www.fatsecret.com/calories-nutrition/generic/white-potato-cooked-with-ham-and-cheese</t>
  </si>
  <si>
    <t>https://www.fatsecret.com/calories-nutrition/generic/white-potato-stuffed-baked-peel-not-eaten</t>
  </si>
  <si>
    <t>https://www.fatsecret.com/calories-nutrition/generic/white-potato-from-fresh-mashed-made-with-milk-sour-cream-and-or-cream-cheese</t>
  </si>
  <si>
    <t>https://www.fatsecret.com/calories-nutrition/wendys/plain-baked-potato</t>
  </si>
  <si>
    <t>https://www.fatsecret.com/calories-nutrition/generic/white-potato-stuffed-baked-peel-eaten-stuffed-with-sour-cream</t>
  </si>
  <si>
    <t>https://www.fatsecret.com/calories-nutrition/usda/potato-sticks</t>
  </si>
  <si>
    <t>https://www.fatsecret.com/calories-nutrition/generic/white-potato-stuffed-baked-peel-not-eaten-stuffed-with-cheese</t>
  </si>
  <si>
    <t>https://www.fatsecret.com/calories-nutrition/generic/white-potato-stuffed-baked-peel-eaten-stuffed-with-meat-in-cream-sauce</t>
  </si>
  <si>
    <t>https://www.fatsecret.com/calories-nutrition/generic/vegetable-beef-soup-with-noodles-or-pasta-home-recipe</t>
  </si>
  <si>
    <t>https://www.fatsecret.com/calories-nutrition/olive-garden/pasta-fagioli-soup</t>
  </si>
  <si>
    <t>https://www.fatsecret.com/calories-nutrition/generic/vegetable-soup-with-pasta-chunky-style</t>
  </si>
  <si>
    <t>https://www.fatsecret.com/calories-nutrition/bertuccis/pasta-fagioli-soup-(bowl)</t>
  </si>
  <si>
    <t>https://www.fatsecret.com/calories-nutrition/generic/cheeseburger-soup</t>
  </si>
  <si>
    <t>https://www.fatsecret.com/calories-nutrition/gandolfos/pasta-fagioli-soup</t>
  </si>
  <si>
    <t>https://www.fatsecret.com/calories-nutrition/knorr/pasta-soup-mix-with-chicken-flavor</t>
  </si>
  <si>
    <t>https://www.fatsecret.com/calories-nutrition/annies-homegrown/organic-creamy-tomato-bunny-pasta-soup</t>
  </si>
  <si>
    <t>https://www.fatsecret.com/calories-nutrition/dr-mcdougalls-right-foods/vegan-white-bean-and-pasta-soup</t>
  </si>
  <si>
    <t>https://www.fatsecret.com/calories-nutrition/souplantation/lemon-cream-pasta-with-capers</t>
  </si>
  <si>
    <t>https://www.fatsecret.com/calories-nutrition/campbells/tuscan-meatball-with-farfalle-pasta-soup</t>
  </si>
  <si>
    <t>https://www.fatsecret.com/calories-nutrition/nutrisystem/pasta-fagioli-soup</t>
  </si>
  <si>
    <t>https://www.fatsecret.com/calories-nutrition/heb/chicken-noodle-with-wheat-pasta-soup</t>
  </si>
  <si>
    <t>https://www.fatsecret.com/calories-nutrition/slim-fast/hearty-chicken-vegetable-and-pasta-soup</t>
  </si>
  <si>
    <t>https://www.fatsecret.com/calories-nutrition/knorr/tomato-based-pasta-soup</t>
  </si>
  <si>
    <t>https://www.fatsecret.com/calories-nutrition/rienzi/chicken-and-pasta-soup</t>
  </si>
  <si>
    <t>https://www.fatsecret.com/calories-nutrition/souper-salad/pasta-e-fagioli-soup</t>
  </si>
  <si>
    <t>https://www.fatsecret.com/calories-nutrition/campbells/italian-sausage-with-pasta-and-pepperoni-soup</t>
  </si>
  <si>
    <t>https://www.fatsecret.com/calories-nutrition/bariwise/chicken-with-pasta-soup</t>
  </si>
  <si>
    <t>https://www.fatsecret.com/calories-nutrition/alessi/traditional-pasta-fazool-neapolitan-bean-soup</t>
  </si>
  <si>
    <t>https://www.fatsecret.com/calories-nutrition/market-pantry/homestyle-chicken-and-pasta-soup</t>
  </si>
  <si>
    <t>https://www.fatsecret.com/calories-nutrition/eating-right/tomato-basil-pasta-soup</t>
  </si>
  <si>
    <t>https://www.fatsecret.com/calories-nutrition/ralphs/chicken-vegetable-pasta-soup</t>
  </si>
  <si>
    <t>https://www.fatsecret.com/calories-nutrition/knorr/tomato-based-star-pasta-soup</t>
  </si>
  <si>
    <t>https://www.fatsecret.com/calories-nutrition/bertolli/roasted-chicken-and-rotini-pasta-soup</t>
  </si>
  <si>
    <t>https://www.fatsecret.com/calories-nutrition/bariwise/beef-with-pasta-soup</t>
  </si>
  <si>
    <t>https://www.fatsecret.com/calories-nutrition/usda/chicken-with-star-shaped-pasta-soup-(condensed-canned)</t>
  </si>
  <si>
    <t>https://www.fatsecret.com/calories-nutrition/campbells/select-harvest-roasted-chicken-with-rotini-and-penne-pasta-soup</t>
  </si>
  <si>
    <t>https://www.fatsecret.com/calories-nutrition/generic/lamb-pasta-and-vegetable-soup-puerto-rican-style</t>
  </si>
  <si>
    <t>https://www.fatsecret.com/calories-nutrition/campbells/select-harvest-healthy-request-chicken-with-whole-grain-pasta-soup</t>
  </si>
  <si>
    <t>https://www.fatsecret.com/calories-nutrition/maggi/chicken-flavored-pasta-soup-mix</t>
  </si>
  <si>
    <t>https://www.fatsecret.com/calories-nutrition/hale-and-hearty/pasta-e-fagioli-soup</t>
  </si>
  <si>
    <t>https://www.fatsecret.com/calories-nutrition/generic/noodle-soup</t>
  </si>
  <si>
    <t>https://www.fatsecret.com/calories-nutrition/bertuccis/pasta-fagioli-soup-(cup)</t>
  </si>
  <si>
    <t>https://www.fatsecret.com/calories-nutrition/annies-homegrown/star-pasta-and-chicken-soup</t>
  </si>
  <si>
    <t>https://www.fatsecret.com/calories-nutrition/amys/organic-pasta-and-3-bean-soup</t>
  </si>
  <si>
    <t>https://www.fatsecret.com/calories-nutrition/annies-homegrown/bunny-pasta-and-chicken-broth-soup</t>
  </si>
  <si>
    <t>https://www.fatsecret.com/calories-nutrition/campbells/select-harvest-italian-sausage-with-pasta-and-pepperoni-soup</t>
  </si>
  <si>
    <t>https://www.fatsecret.com/calories-nutrition/souplantation/penne-pasta-with-chicken-in-a-citrus-vinaigrette-(low-fat)</t>
  </si>
  <si>
    <t>https://www.fatsecret.com/calories-nutrition/souplantation/spicy-sausage-and-pasta</t>
  </si>
  <si>
    <t>https://www.fatsecret.com/calories-nutrition/souper-salad/tuna-skroodle-pasta-salad</t>
  </si>
  <si>
    <t>https://www.fatsecret.com/calories-nutrition/healthy-choice/italian-style-wedding-soup-(meatballs-and-spinach-in-chicken-broth-with-acini-de-pepe-pasta)</t>
  </si>
  <si>
    <t>https://www.fatsecret.com/calories-nutrition/generic/vegetable-noodle-soup-canned-reduced-sodium-prepared-with-water-or-ready-to-serve</t>
  </si>
  <si>
    <t>https://www.fatsecret.com/calories-nutrition/hy-vee/chunky-grilled-chicken-with-vegetables-pasta-soup</t>
  </si>
  <si>
    <t>https://www.fatsecret.com/calories-nutrition/generic/vegetable-and-pasta-combinations-with-cream-or-cheese-sauce-(broccoli-pasta-carrots-corn-zucchini-peppers-cauliflower-peas-etc)-cooked</t>
  </si>
  <si>
    <t>https://www.fatsecret.com/calories-nutrition/generic/tom-yum-soup</t>
  </si>
  <si>
    <t>https://www.fatsecret.com/calories-nutrition/generic/pasta-bake</t>
  </si>
  <si>
    <t>https://www.fatsecret.com/calories-nutrition/generic/flavored-pasta</t>
  </si>
  <si>
    <t>https://www.fatsecret.com/calories-nutrition/generic/pasta-with-vegetables-no-sauce-or-dressing</t>
  </si>
  <si>
    <t>https://www.fatsecret.com/calories-nutrition/generic/pasta-with-meat-sauce</t>
  </si>
  <si>
    <t>https://www.fatsecret.com/calories-nutrition/generic/tortilla-flour-(wheat)</t>
  </si>
  <si>
    <t>https://www.fatsecret.com/calories-nutrition/mission/8-flour-soft-taco-(10-ct)</t>
  </si>
  <si>
    <t>https://www.fatsecret.com/calories-nutrition/generic/tortilla</t>
  </si>
  <si>
    <t>https://www.fatsecret.com/calories-nutrition/mission-foods/mission-burrito-10-flour-tortilla</t>
  </si>
  <si>
    <t>https://www.fatsecret.com/calories-nutrition/usda/corn-tortillas</t>
  </si>
  <si>
    <t>https://www.fatsecret.com/calories-nutrition/wal-mart/6-flour-tortillas</t>
  </si>
  <si>
    <t>https://www.fatsecret.com/calories-nutrition/mission/flour-tortillas-(fajita-size)</t>
  </si>
  <si>
    <t>https://www.fatsecret.com/calories-nutrition/ole/10-flour-tortillas</t>
  </si>
  <si>
    <t>https://www.fatsecret.com/calories-nutrition/mission-foods/carb-balance-tortillas</t>
  </si>
  <si>
    <t>https://www.fatsecret.com/calories-nutrition/la-banderita/soft-taco-low-carb-tortillas</t>
  </si>
  <si>
    <t>https://www.fatsecret.com/calories-nutrition/mama-lupes/low-carb-tortillas</t>
  </si>
  <si>
    <t>https://www.fatsecret.com/calories-nutrition/paco/whole-wheat-tortilla-wraps</t>
  </si>
  <si>
    <t>https://www.fatsecret.com/calories-nutrition/guerrero/flour-burrito-de-harina-tortillas</t>
  </si>
  <si>
    <t>https://www.fatsecret.com/calories-nutrition/pinata/flour-tortillas-(51g)</t>
  </si>
  <si>
    <t>https://www.fatsecret.com/calories-nutrition/tumaros/multi-grain-low-in-carbs-gourmet-tortillas</t>
  </si>
  <si>
    <t>https://www.fatsecret.com/calories-nutrition/mannys/fajita-flour-tortillas</t>
  </si>
  <si>
    <t>https://www.fatsecret.com/calories-nutrition/mission-foods/white-corn-tortilla</t>
  </si>
  <si>
    <t>https://www.fatsecret.com/calories-nutrition/trader-joes/reduced-carb-whole-wheat-flour-tortillas</t>
  </si>
  <si>
    <t>https://www.fatsecret.com/calories-nutrition/mission-foods/sundried-tomato-basil-tortilla-wraps</t>
  </si>
  <si>
    <t>https://www.fatsecret.com/calories-nutrition/mission-foods/flour-tortillas-soft-taco-size</t>
  </si>
  <si>
    <t>https://www.fatsecret.com/calories-nutrition/azteca/flour-tortillas-(super-size)</t>
  </si>
  <si>
    <t>https://www.fatsecret.com/calories-nutrition/usda/flour-tortillas</t>
  </si>
  <si>
    <t>https://www.fatsecret.com/calories-nutrition/mission-foods/low-carb-whole-wheat-tortilla</t>
  </si>
  <si>
    <t>https://www.fatsecret.com/calories-nutrition/la-tortilla-factory/soft-tortilla-wrap-whole-grain-white</t>
  </si>
  <si>
    <t>https://www.fatsecret.com/calories-nutrition/ole/spinach-and-herbs-flour-tortillas</t>
  </si>
  <si>
    <t>https://www.fatsecret.com/calories-nutrition/casa-rica/tortillas</t>
  </si>
  <si>
    <t>https://www.fatsecret.com/calories-nutrition/generic/tortilla-corn</t>
  </si>
  <si>
    <t>https://www.fatsecret.com/calories-nutrition/la-tortilla-factory/whole-wheat-low-carb-high-fiber-tortillas</t>
  </si>
  <si>
    <t>https://www.fatsecret.com/calories-nutrition/generic/nachos-with-beef-and-cheese</t>
  </si>
  <si>
    <t>https://www.fatsecret.com/calories-nutrition/generic/mole-poblano-(sauce)</t>
  </si>
  <si>
    <t>https://www.fatsecret.com/calories-nutrition/generic/chicken-enchilada-(diet-frozen-meal)</t>
  </si>
  <si>
    <t>https://www.fatsecret.com/calories-nutrition/generic/taco-shell-flour</t>
  </si>
  <si>
    <t>https://www.fatsecret.com/calories-nutrition/generic/burrito-with-beef-and-beans</t>
  </si>
  <si>
    <t>https://www.fatsecret.com/calories-nutrition/generic/nachos-with-beef-beans-and-cheese</t>
  </si>
  <si>
    <t>https://www.fatsecret.com/calories-nutrition/generic/enchilada-with-chicken-and-cheese-no-beans-tomato--based-sauce</t>
  </si>
  <si>
    <t>https://www.fatsecret.com/calories-nutrition/generic/flauta-with-chicken</t>
  </si>
  <si>
    <t>https://www.fatsecret.com/calories-nutrition/generic/salty-snacks-corn-or-cornmeal-base-tortilla-chips-lowfat-baked-without-fat-unsalted</t>
  </si>
  <si>
    <t>https://www.fatsecret.com/calories-nutrition/mexamerica/flour-tortillas</t>
  </si>
  <si>
    <t>https://www.fatsecret.com/calories-nutrition/generic/burrito-with-chicken</t>
  </si>
  <si>
    <t>https://www.fatsecret.com/calories-nutrition/generic/burrito-with-beef-no-beans</t>
  </si>
  <si>
    <t>https://www.fatsecret.com/calories-nutrition/generic/beef-enchilada-chili-gravy-rice-refried-beans-(frozen-meal)</t>
  </si>
  <si>
    <t>https://www.fatsecret.com/calories-nutrition/generic/burrito-with-pork-and-beans</t>
  </si>
  <si>
    <t>https://www.fatsecret.com/calories-nutrition/generic/cheese-enchilada-(frozen-meal)</t>
  </si>
  <si>
    <t>https://www.fatsecret.com/calories-nutrition/generic/soft-taco-with-chicken-cheese-and-lettuce</t>
  </si>
  <si>
    <t>https://www.fatsecret.com/calories-nutrition/generic/enchilada-with-cheese-meatless-no-beans</t>
  </si>
  <si>
    <t>https://www.fatsecret.com/calories-nutrition/generic/nachos-with-beef-beans-cheese-and-sour-cream</t>
  </si>
  <si>
    <t>https://www.fatsecret.com/calories-nutrition/mannys/taco-flour-tortillas</t>
  </si>
  <si>
    <t>https://www.fatsecret.com/calories-nutrition/generic/burrito-with-rice-beans-cheese-sour-cream-lettuce-tomato-and-guacamole-meatless</t>
  </si>
  <si>
    <t>https://www.fatsecret.com/calories-nutrition/generic/chimichanga-with-beans-and-cheese-meatless-with-lettuce-and-tomato</t>
  </si>
  <si>
    <t>https://www.fatsecret.com/calories-nutrition/don-marcos/fat-free-flour-tortillas</t>
  </si>
  <si>
    <t>https://www.fatsecret.com/calories-nutrition/barilla/enriched-elbow-macaroni-pasta</t>
  </si>
  <si>
    <t>https://www.fatsecret.com/calories-nutrition/skinner/elbow-pasta</t>
  </si>
  <si>
    <t>https://www.fatsecret.com/calories-nutrition/muellers/elbow-macaroni-pasta</t>
  </si>
  <si>
    <t>https://www.fatsecret.com/calories-nutrition/generic/macaroni-or-pasta-salad</t>
  </si>
  <si>
    <t>https://www.fatsecret.com/calories-nutrition/dreamfields/healthy-carb-elbow-pasta</t>
  </si>
  <si>
    <t>https://www.fatsecret.com/calories-nutrition/ancient-harvest/quinoa-elbow-pasta</t>
  </si>
  <si>
    <t>https://www.fatsecret.com/calories-nutrition/great-value/brown-rice-elbow-pasta</t>
  </si>
  <si>
    <t>https://www.fatsecret.com/calories-nutrition/generic/macaroni-or-pasta-salad-with-egg</t>
  </si>
  <si>
    <t>https://www.fatsecret.com/calories-nutrition/ancient-harvest/pow-black-bean-elbow-pasta</t>
  </si>
  <si>
    <t>https://www.fatsecret.com/calories-nutrition/generic/pasta-or-macaroni-salad-with-meat</t>
  </si>
  <si>
    <t>https://www.fatsecret.com/calories-nutrition/ronzoni/elbows</t>
  </si>
  <si>
    <t>https://www.fatsecret.com/calories-nutrition/barilla/plus-elbows-multigrain-pasta</t>
  </si>
  <si>
    <t>https://www.fatsecret.com/calories-nutrition/heb/100%25-whole-wheat-elbow-pasta</t>
  </si>
  <si>
    <t>https://www.fatsecret.com/calories-nutrition/heb/whole-wheat-elbow-pasta</t>
  </si>
  <si>
    <t>https://www.fatsecret.com/calories-nutrition/generic/pasta-with-carbonara-sauce</t>
  </si>
  <si>
    <t>https://www.fatsecret.com/calories-nutrition/eating-right/veggie-pasta-twisted-elbows</t>
  </si>
  <si>
    <t>https://www.fatsecret.com/calories-nutrition/generic/pasta-with-marinara-sauce</t>
  </si>
  <si>
    <t>https://www.fatsecret.com/calories-nutrition/tinkyada/organic-brown-rice-elbow-pasta</t>
  </si>
  <si>
    <t>https://www.fatsecret.com/calories-nutrition/generic/shrimp-and-pasta-garden-salad-(shrimp-pasta-salad-tomato-and-or-carrots-other-vegetables)-no-dressing</t>
  </si>
  <si>
    <t>https://www.fatsecret.com/calories-nutrition/generic/pasta-with-cheese-and-meat-sauce</t>
  </si>
  <si>
    <t>https://www.fatsecret.com/calories-nutrition/generic/pasta-whole-wheat-with-meat-sauce</t>
  </si>
  <si>
    <t>https://www.fatsecret.com/calories-nutrition/generic/flavored-rice-and-pasta-mixture</t>
  </si>
  <si>
    <t>https://www.fatsecret.com/calories-nutrition/ronzoni/smart-taste-elbows-pasta</t>
  </si>
  <si>
    <t>https://www.fatsecret.com/calories-nutrition/generic/pasta-with-pesto-sauce</t>
  </si>
  <si>
    <t>https://www.fatsecret.com/calories-nutrition/albertsons/elbow-macaroni</t>
  </si>
  <si>
    <t>https://www.fatsecret.com/calories-nutrition/san-giorgio/elbow-macaroni-pasta</t>
  </si>
  <si>
    <t>https://www.fatsecret.com/calories-nutrition/generic/pasta-with-chicken</t>
  </si>
  <si>
    <t>https://www.fatsecret.com/calories-nutrition/generic/pasta-with-tomato-sauce-meatless</t>
  </si>
  <si>
    <t>https://www.fatsecret.com/calories-nutrition/generic/macaroni-or-pasta-salad-with-cheese</t>
  </si>
  <si>
    <t>https://www.fatsecret.com/calories-nutrition/luigi-vitelli/elbows-pasta</t>
  </si>
  <si>
    <t>https://www.fatsecret.com/calories-nutrition/generic/macaroni-or-pasta-salad-with-shrimp</t>
  </si>
  <si>
    <t>https://www.fatsecret.com/calories-nutrition/pasta-sanita/100%25-whole-wheat-elbow-macaroni</t>
  </si>
  <si>
    <t>https://www.fatsecret.com/calories-nutrition/generic/macaroni-or-pasta-salad-with-chicken</t>
  </si>
  <si>
    <t>https://www.fatsecret.com/calories-nutrition/generic/pasta-meat-filled-with-gravy-canned</t>
  </si>
  <si>
    <t>https://www.fatsecret.com/calories-nutrition/generic/macaroni-or-pasta-salad-with-tuna</t>
  </si>
  <si>
    <t>https://www.fatsecret.com/calories-nutrition/generic/macaroni-or-pasta-salad-with-crab-meat</t>
  </si>
  <si>
    <t>https://www.fatsecret.com/calories-nutrition/generic/vegetable-combinations-(excluding-carrots-broccoli-and-dark-green-leafy)-cooked-with-pasta</t>
  </si>
  <si>
    <t>https://www.fatsecret.com/calories-nutrition/generic/macaroni-or-pasta-salad-with-tuna-and-egg</t>
  </si>
  <si>
    <t>https://www.fatsecret.com/calories-nutrition/generic/pasta-with-cheese-and-tomato-sauce-meatless</t>
  </si>
  <si>
    <t>https://www.fatsecret.com/calories-nutrition/generic/pasta-with-tomato-sauce-and-cheese-canned</t>
  </si>
  <si>
    <t>https://www.fatsecret.com/calories-nutrition/generic/pasta-whole-wheat-with-tomato-sauce-meatless</t>
  </si>
  <si>
    <t>https://www.fatsecret.com/calories-nutrition/generic/flavored-rice-and-pasta-mixture-reduced-sodium</t>
  </si>
  <si>
    <t>https://www.fatsecret.com/calories-nutrition/generic/pasta-tetrazzini-dry-mix-prepared-with-water</t>
  </si>
  <si>
    <t>https://www.fatsecret.com/calories-nutrition/sanissimo/oven-baked-corn-tostadas</t>
  </si>
  <si>
    <t>https://www.fatsecret.com/calories-nutrition/generic/tuna-fresh-baked-or-broiled</t>
  </si>
  <si>
    <t>https://www.fatsecret.com/calories-nutrition/generic/taco-or-tostada-with-chicken-cheese-lettuce-tomato-and-salsa</t>
  </si>
  <si>
    <t>https://www.fatsecret.com/calories-nutrition/generic/egg-whole-baked</t>
  </si>
  <si>
    <t>https://www.fatsecret.com/calories-nutrition/generic/beef-steak-broiled-or-baked</t>
  </si>
  <si>
    <t>https://www.fatsecret.com/calories-nutrition/generic/corn-yellow-cooked-from-fresh</t>
  </si>
  <si>
    <t>https://www.fatsecret.com/calories-nutrition/generic/corn-yellow-and-white-cooked-ns-as-to-fat-added-in-cooking</t>
  </si>
  <si>
    <t>https://www.fatsecret.com/calories-nutrition/generic/corn-yellow-from-canned-cream-style</t>
  </si>
  <si>
    <t>https://www.fatsecret.com/calories-nutrition/generic/taco-or-tostada-with-beef-cheese-and-lettuce</t>
  </si>
  <si>
    <t>https://www.fatsecret.com/calories-nutrition/generic/taco-or-tostada-with-beef-cheese-lettuce-tomato-and-salsa</t>
  </si>
  <si>
    <t>https://www.fatsecret.com/calories-nutrition/generic/taco-or-tostada-with-fish-lettuce-tomato-salsa</t>
  </si>
  <si>
    <t>https://www.fatsecret.com/calories-nutrition/generic/taco-or-tostada-with-beans-meatless-with-lettuce-tomato-and-salsa</t>
  </si>
  <si>
    <t>https://www.fatsecret.com/calories-nutrition/generic/taco-or-tostada-with-beef-lettuce-tomato-and-salsa</t>
  </si>
  <si>
    <t>https://www.fatsecret.com/calories-nutrition/usda/oatmeal-cookie-dough-(baked)</t>
  </si>
  <si>
    <t>https://www.fatsecret.com/calories-nutrition/generic/cookie-oat-bran</t>
  </si>
  <si>
    <t>https://www.fatsecret.com/calories-nutrition/better-oats/muffins-old-fashioned-instant-oatmeal---oatmeal-raisin-cookie</t>
  </si>
  <si>
    <t>https://www.fatsecret.com/calories-nutrition/detour/smart-oat-bar-cookie-dough</t>
  </si>
  <si>
    <t>https://www.fatsecret.com/calories-nutrition/archway-cookies/soft-oatmeal-raisin-cookies</t>
  </si>
  <si>
    <t>https://www.fatsecret.com/calories-nutrition/usda/oatmeal-cookie-dough</t>
  </si>
  <si>
    <t>https://www.fatsecret.com/calories-nutrition/silk/oatmeal-cookie-oat-creamer</t>
  </si>
  <si>
    <t>https://www.fatsecret.com/calories-nutrition/wild-oats/organic-oatmeal-cookies</t>
  </si>
  <si>
    <t>https://www.fatsecret.com/calories-nutrition/coachs-oats/oatmeal-chocolate-chip-walnut-cookies</t>
  </si>
  <si>
    <t>https://www.fatsecret.com/calories-nutrition/detour/smart-oat-bar-sugar-cookie-with-m-ms</t>
  </si>
  <si>
    <t>https://www.fatsecret.com/calories-nutrition/generic/cookie-chocolate-made-with-oatmeal-and-coconut-(no-bake)</t>
  </si>
  <si>
    <t>https://www.fatsecret.com/calories-nutrition/generic/fat-bomb-cookie-dough</t>
  </si>
  <si>
    <t>https://www.fatsecret.com/calories-nutrition/generic/cookie-oatmeal-sandwich-with-peanut-butter-and-jelly-filling</t>
  </si>
  <si>
    <t>https://www.fatsecret.com/calories-nutrition/quaker/stila-oat-cookie-bar-with-fruit-filling---blueberry</t>
  </si>
  <si>
    <t>https://www.fatsecret.com/calories-nutrition/quaker/stila-oat-cookie-bar-with-fruit-filling---strawberry</t>
  </si>
  <si>
    <t>https://www.fatsecret.com/calories-nutrition/simple-truth/oat-breakfast-cookies</t>
  </si>
  <si>
    <t>https://www.fatsecret.com/calories-nutrition/teaism/salty-oat-cookie</t>
  </si>
  <si>
    <t>https://www.fatsecret.com/calories-nutrition/coachs-oats/oatmeal-cranberry-cookies</t>
  </si>
  <si>
    <t>https://www.fatsecret.com/calories-nutrition/quaker/oat-cookies-with-honey-nuts</t>
  </si>
  <si>
    <t>https://www.fatsecret.com/calories-nutrition/quaker/oat-granola-cookies---raisin</t>
  </si>
  <si>
    <t>https://www.fatsecret.com/calories-nutrition/quaker/oat-cookies-with-chocolate-chips</t>
  </si>
  <si>
    <t>https://www.fatsecret.com/calories-nutrition/generic/fat-bomb-chocolate-chip-cookie-dough</t>
  </si>
  <si>
    <t>https://www.fatsecret.com/calories-nutrition/quaker/oat-granola-cookies---mixed-berry</t>
  </si>
  <si>
    <t>https://www.fatsecret.com/calories-nutrition/back-to-nature/dark-chocolate-and-oats-granola-cookies</t>
  </si>
  <si>
    <t>https://www.fatsecret.com/calories-nutrition/quaker/oat-granola-cookies---apple-and-cinnamon</t>
  </si>
  <si>
    <t>https://www.fatsecret.com/calories-nutrition/quaker/crunchy-oat-granola-cookies---mixed-berry</t>
  </si>
  <si>
    <t>https://www.fatsecret.com/calories-nutrition/oatmega/oatmega-cookie---peanut-butter</t>
  </si>
  <si>
    <t>https://www.fatsecret.com/calories-nutrition/peek-freans/lifestyle-cranberry-citrus-oat-crunch-cookies</t>
  </si>
  <si>
    <t>https://www.fatsecret.com/calories-nutrition/byrd-cookie-company/scotch-oatmeal-cookie</t>
  </si>
  <si>
    <t>https://www.fatsecret.com/calories-nutrition/oatmega/chocolate-chip-protein-cookie</t>
  </si>
  <si>
    <t>https://www.fatsecret.com/calories-nutrition/kroger/mini-oatmeal-cookies</t>
  </si>
  <si>
    <t>https://www.fatsecret.com/calories-nutrition/marie-callenders/chili-pot-pie-with-beans</t>
  </si>
  <si>
    <t>https://www.fatsecret.com/calories-nutrition/bistro-md/pot-roast-with-mashed-potatoes-and-green-beans</t>
  </si>
  <si>
    <t>https://www.fatsecret.com/calories-nutrition/generic/pink-beans-dry-cooked-fat-added-in-cooking</t>
  </si>
  <si>
    <t>https://www.fatsecret.com/calories-nutrition/generic/tomato-and-lima-beans-cooked-fat-not-added-cooking</t>
  </si>
  <si>
    <t>https://www.fatsecret.com/calories-nutrition/generic/beans-string-cooked-ns-as-to-color-fat-not-added-in-cooking</t>
  </si>
  <si>
    <t>https://www.fatsecret.com/calories-nutrition/generic/beans-string-yellow-cooked-fat-not-added-in-cooking</t>
  </si>
  <si>
    <t>https://www.fatsecret.com/calories-nutrition/generic/beans-green-and-potatoes-cooked-fat-not-added-in-cooking</t>
  </si>
  <si>
    <t>https://www.fatsecret.com/calories-nutrition/generic/beans-green-with-pinto-beans-cooked-fat-not-added-in-cooking</t>
  </si>
  <si>
    <t>https://www.fatsecret.com/calories-nutrition/generic/mixed-vegetables-(corn-lima-beans-peas-green-beans-and-carrots)-cooked-fat-not-added-in-cooking</t>
  </si>
  <si>
    <t>https://www.fatsecret.com/calories-nutrition/generic/mixed-vegetables-(corn-lima-beans-peas-green-beans-and-carrots)-canned-low-sodium-fat-not-added-in-cooking</t>
  </si>
  <si>
    <t>https://www.fatsecret.com/calories-nutrition/generic/beans-string-cooked-from-canned-fat-not-added-in-cooking</t>
  </si>
  <si>
    <t>https://www.fatsecret.com/calories-nutrition/generic/pot-roast</t>
  </si>
  <si>
    <t>https://www.fatsecret.com/calories-nutrition/usda/fava-beans-(in-pod)</t>
  </si>
  <si>
    <t>https://www.fatsecret.com/calories-nutrition/generic/fava-beans-cooked-fat-not-added-in-cooking</t>
  </si>
  <si>
    <t>https://www.fatsecret.com/calories-nutrition/generic/red-kidney-beans-dry-cooked-fat-not-added-in-cooking</t>
  </si>
  <si>
    <t>https://www.fatsecret.com/calories-nutrition/generic/cowpeas-with-snap-beans-cooked-fat-not-added-in-cooking</t>
  </si>
  <si>
    <t>https://www.fatsecret.com/calories-nutrition/generic/beans-green-with-spaetzel-cooked-fat-not-added-in-cooking</t>
  </si>
  <si>
    <t>https://www.fatsecret.com/calories-nutrition/generic/white-beans-dry-cooked-fat-not-added-in-cooking</t>
  </si>
  <si>
    <t>https://www.fatsecret.com/calories-nutrition/generic/mungo-beans-cooked-fat-not-added-in-cooking</t>
  </si>
  <si>
    <t>https://www.fatsecret.com/calories-nutrition/generic/beans-string-cooked-from-fresh-fat-not-added-in-cooking</t>
  </si>
  <si>
    <t>https://www.fatsecret.com/calories-nutrition/generic/beans-string-cooked-from-frozen-fat-not-added-in-cooking</t>
  </si>
  <si>
    <t>https://www.fatsecret.com/calories-nutrition/generic/mixed-vegetables-(corn-lima-beans-peas-green-beans-and-carrots)-cooked-from-canned-fat-not-added-in-cooking</t>
  </si>
  <si>
    <t>https://www.fatsecret.com/calories-nutrition/generic/beans-dry-cooked-fat-not-added-in-cooking</t>
  </si>
  <si>
    <t>https://www.fatsecret.com/calories-nutrition/generic/lima-beans-dry-cooked-fat-not-added-in-cooking</t>
  </si>
  <si>
    <t>https://www.fatsecret.com/calories-nutrition/generic/beans-lima-immature-cooked-fat-not-added-in-cooking</t>
  </si>
  <si>
    <t>https://www.fatsecret.com/calories-nutrition/generic/beans-string-green-cooked-fat-not-added-in-cooking</t>
  </si>
  <si>
    <t>https://www.fatsecret.com/calories-nutrition/generic/beans-string-green-cooked-from-canned-fat-not-added-in-cooking</t>
  </si>
  <si>
    <t>https://www.fatsecret.com/calories-nutrition/generic/beans-string-yellow-cooked-from-fresh-fat-not-added-in-cooking</t>
  </si>
  <si>
    <t>https://www.fatsecret.com/calories-nutrition/generic/beans-string-yellow-cooked-from-frozen-fat-not-added-in-cooking</t>
  </si>
  <si>
    <t>https://www.fatsecret.com/calories-nutrition/generic/beans-lima-immature-cooked-from-canned-fat-not-added-in-cooking</t>
  </si>
  <si>
    <t>https://www.fatsecret.com/calories-nutrition/generic/beans-green-string-with-tomatoes-cooked-fat-not-added-in-cooking</t>
  </si>
  <si>
    <t>https://www.fatsecret.com/calories-nutrition/generic/vegetable-combination-(green-beans-broccoli-onions-mushrooms)-cooked-fat-not-added-in-cooking</t>
  </si>
  <si>
    <t>https://www.fatsecret.com/calories-nutrition/generic/pot-sticker</t>
  </si>
  <si>
    <t>https://www.fatsecret.com/calories-nutrition/generic/mixed-vegetables-(corn-lima-beans-peas-green-beans-and-carrots)-cooked-from-frozen-fat-not-added-in-cooking</t>
  </si>
  <si>
    <t>https://www.fatsecret.com/calories-nutrition/generic/beans-lima-immature-canned-low-sodium-fat-not-added-in-cooking</t>
  </si>
  <si>
    <t>https://www.fatsecret.com/calories-nutrition/generic/beef-pot-pie</t>
  </si>
  <si>
    <t>https://www.fatsecret.com/calories-nutrition/generic/ham-pot-pie</t>
  </si>
  <si>
    <t>https://www.fatsecret.com/calories-nutrition/generic/vegetarian-pot-pie</t>
  </si>
  <si>
    <t>https://www.fatsecret.com/calories-nutrition/generic/mississippi-pot-roast</t>
  </si>
  <si>
    <t>https://www.fatsecret.com/calories-nutrition/generic/black-brown-or-bayo-beans-dry-cooked-fat-not-added-in-cooking</t>
  </si>
  <si>
    <t>https://www.fatsecret.com/calories-nutrition/generic/pinto-calico-or-red-mexican-beans-dry-cooked-fat-not-added-in-cooking</t>
  </si>
  <si>
    <t>https://www.fatsecret.com/calories-nutrition/generic/beans-string-green-canned-low-sodium-fat-not-added-in-cooking</t>
  </si>
  <si>
    <t>https://www.fatsecret.com/calories-nutrition/generic/beans-lima-immature-cooked-from-frozen-fat-not-added-in-cooking</t>
  </si>
  <si>
    <t>https://www.fatsecret.com/calories-nutrition/generic/beans-string-yellow-cooked-from-canned-fat-not-added-in-cooking</t>
  </si>
  <si>
    <t>https://www.fatsecret.com/calories-nutrition/generic/beans-green-string-with-chickpeas-cooked-fat-not-added-in-cooking</t>
  </si>
  <si>
    <t>https://www.fatsecret.com/calories-nutrition/generic/gravy-meat-based-from-puerto-rican-style-stuffed-pot-roast</t>
  </si>
  <si>
    <t>https://www.fatsecret.com/calories-nutrition/generic/tuna-pot-pie</t>
  </si>
  <si>
    <t>https://www.fatsecret.com/calories-nutrition/generic/chicken-pot-pie</t>
  </si>
  <si>
    <t>https://www.fatsecret.com/calories-nutrition/generic/beans-lima-immature-cooked-from-fresh-fat-not-added-in-cooking</t>
  </si>
  <si>
    <t>https://www.fatsecret.com/calories-nutrition/generic/beans-string-green-cooked-from-fresh-fat-not-added-in-cooking</t>
  </si>
  <si>
    <t>https://www.fatsecret.com/calories-nutrition/jovial/chickpeas</t>
  </si>
  <si>
    <t>https://www.fatsecret.com/calories-nutrition/no-name/chickpeas</t>
  </si>
  <si>
    <t>https://www.fatsecret.com/calories-nutrition/generic/chickpeas-dry-cooked-fat-not-added-in-cooking</t>
  </si>
  <si>
    <t>https://www.fatsecret.com/calories-nutrition/generic/chickpeas-dry-cooked</t>
  </si>
  <si>
    <t>https://www.fatsecret.com/calories-nutrition/generic/chickpeas-dry-cooked-fat-added-in-cooking</t>
  </si>
  <si>
    <t>https://www.fatsecret.com/calories-nutrition/delallo/chickpea-gnocchi</t>
  </si>
  <si>
    <t>https://www.fatsecret.com/calories-nutrition/sweetgreen/chickpeas</t>
  </si>
  <si>
    <t>https://www.fatsecret.com/calories-nutrition/usda/chickpeas-(garbanzo-beans-bengal-gram)-(mature-seeds-without-salt-cooked-boiled)</t>
  </si>
  <si>
    <t>https://www.fatsecret.com/calories-nutrition/wild-oats/chickpeas</t>
  </si>
  <si>
    <t>https://www.fatsecret.com/calories-nutrition/campbells/moroccan-style-chicken-with-chickpeas</t>
  </si>
  <si>
    <t>https://www.fatsecret.com/calories-nutrition/karen-and-sisters/chickpea-masala</t>
  </si>
  <si>
    <t>https://www.fatsecret.com/calories-nutrition/simply-nature/chickpea-rotini</t>
  </si>
  <si>
    <t>https://www.fatsecret.com/calories-nutrition/little-salad-bar/chickpea-salad</t>
  </si>
  <si>
    <t>https://www.fatsecret.com/calories-nutrition/southern-grove/chickpea-snacks</t>
  </si>
  <si>
    <t>https://www.fatsecret.com/calories-nutrition/potbelly/chickpea-veggie-salad</t>
  </si>
  <si>
    <t>https://www.fatsecret.com/calories-nutrition/miso-master-organic/chickpea-miso</t>
  </si>
  <si>
    <t>https://www.fatsecret.com/calories-nutrition/barilla/chickpea-casarecce</t>
  </si>
  <si>
    <t>https://www.fatsecret.com/calories-nutrition/usda/chickpeas-(garbanzo-beans-bengal-gram)-(mature-seeds)</t>
  </si>
  <si>
    <t>https://www.fatsecret.com/calories-nutrition/aldi/chickpea-salad</t>
  </si>
  <si>
    <t>https://www.fatsecret.com/calories-nutrition/banza/chickpea-pasta-mac-cheese</t>
  </si>
  <si>
    <t>https://www.fatsecret.com/calories-nutrition/chopt/chickpeas</t>
  </si>
  <si>
    <t>https://www.fatsecret.com/calories-nutrition/luvo/chicken-and-harissa-chickpeas</t>
  </si>
  <si>
    <t>https://www.fatsecret.com/calories-nutrition/sol-cuisine/chickpea-sweet-potato-burger</t>
  </si>
  <si>
    <t>https://www.fatsecret.com/calories-nutrition/teasdale/chickpea-cilantro-tortilla</t>
  </si>
  <si>
    <t>https://www.fatsecret.com/calories-nutrition/chopt/chickpea-falafel</t>
  </si>
  <si>
    <t>https://www.fatsecret.com/calories-nutrition/tolerant/chickpea-penne</t>
  </si>
  <si>
    <t>https://www.fatsecret.com/calories-nutrition/generic/chickpeas-stewed-with-pigs-feet-puerto-rican-style-(garbanzos-guisados-con-patitos-de-cerdo)</t>
  </si>
  <si>
    <t>https://www.fatsecret.com/calories-nutrition/veestro/golden-chickpea-stew</t>
  </si>
  <si>
    <t>https://www.fatsecret.com/calories-nutrition/orchard-valley/chickpea-chips</t>
  </si>
  <si>
    <t>https://www.fatsecret.com/calories-nutrition/biena/chickpea-snacks-barbeque</t>
  </si>
  <si>
    <t>https://www.fatsecret.com/calories-nutrition/usda/chickpeas-(garbanzo-beans-bengal-gram)-(mature-seeds-canned)</t>
  </si>
  <si>
    <t>https://www.fatsecret.com/calories-nutrition/tandoor-chef/chickpea-masala</t>
  </si>
  <si>
    <t>https://www.fatsecret.com/calories-nutrition/cedars/chickpea-salad</t>
  </si>
  <si>
    <t>https://www.fatsecret.com/calories-nutrition/banza/chickpea-rice</t>
  </si>
  <si>
    <t>https://www.fatsecret.com/calories-nutrition/explore-cuisine/organic-chickpea-spaghetti</t>
  </si>
  <si>
    <t>https://www.fatsecret.com/calories-nutrition/hungry-root/almond-chickpea-cookie-dough</t>
  </si>
  <si>
    <t>https://www.fatsecret.com/calories-nutrition/generic/spinach-and-chickpeas-fat-added</t>
  </si>
  <si>
    <t>https://www.fatsecret.com/calories-nutrition/pataks/chickpea-curry-with-rice</t>
  </si>
  <si>
    <t>https://www.fatsecret.com/calories-nutrition/tolerant-organic/chickpea-penne</t>
  </si>
  <si>
    <t>https://www.fatsecret.com/calories-nutrition/field-trip/chickpea-butter</t>
  </si>
  <si>
    <t>https://www.fatsecret.com/calories-nutrition/off-the-eaten-path/chickpea-veggie-crisps</t>
  </si>
  <si>
    <t>https://www.fatsecret.com/calories-nutrition/supermax/chickpeas</t>
  </si>
  <si>
    <t>https://www.fatsecret.com/calories-nutrition/good-gather/chickpea-spaghetti</t>
  </si>
  <si>
    <t>https://www.fatsecret.com/calories-nutrition/wellsley-farms/chickpea-salad</t>
  </si>
  <si>
    <t>https://www.fatsecret.com/calories-nutrition/biena/chickpea-puffs</t>
  </si>
  <si>
    <t>https://www.fatsecret.com/calories-nutrition/banza/chickpea-rotini</t>
  </si>
  <si>
    <t>https://www.fatsecret.com/calories-nutrition/veggie-patch/falafel-chickpea-balls</t>
  </si>
  <si>
    <t>https://www.fatsecret.com/calories-nutrition/wegmans/chickpea-rotini</t>
  </si>
  <si>
    <t>https://www.fatsecret.com/calories-nutrition/tolerant-organic/chickpea-spaghetti</t>
  </si>
  <si>
    <t>https://www.fatsecret.com/calories-nutrition/anthonys/chickpea-flour</t>
  </si>
  <si>
    <t>https://www.fatsecret.com/calories-nutrition/generic/fava-beans-cooked</t>
  </si>
  <si>
    <t>https://www.fatsecret.com/calories-nutrition/generic/beans-dry-cooked</t>
  </si>
  <si>
    <t>https://www.fatsecret.com/calories-nutrition/generic/beans-string-green-cooked-with-mushroom-sauce</t>
  </si>
  <si>
    <t>https://www.fatsecret.com/calories-nutrition/generic/beans-string-green-cooked-ns-as-to-fat-added-in-cooking</t>
  </si>
  <si>
    <t>https://www.fatsecret.com/calories-nutrition/generic/beans-string-yellow-cooked-ns-as-to-fat-added-in-cooking</t>
  </si>
  <si>
    <t>https://www.fatsecret.com/calories-nutrition/generic/white-beans-dry-cooked</t>
  </si>
  <si>
    <t>https://www.fatsecret.com/calories-nutrition/generic/beans-string-yellow-cooked-from-canned</t>
  </si>
  <si>
    <t>https://www.fatsecret.com/calories-nutrition/generic/beans-string-green-cooked-from-fresh</t>
  </si>
  <si>
    <t>https://www.fatsecret.com/calories-nutrition/generic/rice-with-beans</t>
  </si>
  <si>
    <t>https://www.fatsecret.com/calories-nutrition/generic/beans-string-cooked-from-canned-fat-added-in-cooking</t>
  </si>
  <si>
    <t>https://www.fatsecret.com/calories-nutrition/generic/beans-lima-immature-cooked-from-fresh-with-mushroom-sauce</t>
  </si>
  <si>
    <t>https://www.fatsecret.com/calories-nutrition/generic/beans-green-and-potatoes-cooked</t>
  </si>
  <si>
    <t>https://www.fatsecret.com/calories-nutrition/generic/rice-with-beans-and-pork</t>
  </si>
  <si>
    <t>https://www.fatsecret.com/calories-nutrition/generic/pinto-calico-or-red-mexican-beans-dry-cooked</t>
  </si>
  <si>
    <t>https://www.fatsecret.com/calories-nutrition/generic/lentils-dry-cooked</t>
  </si>
  <si>
    <t>https://www.fatsecret.com/calories-nutrition/generic/lentils-dry-cooked-fat-not-added-in-cooking</t>
  </si>
  <si>
    <t>https://www.fatsecret.com/calories-nutrition/great-value/lentils</t>
  </si>
  <si>
    <t>https://www.fatsecret.com/calories-nutrition/trader-joes/steamed-lentils</t>
  </si>
  <si>
    <t>https://www.fatsecret.com/calories-nutrition/generic/lentils-dry-cooked-fat-added-in-cooking</t>
  </si>
  <si>
    <t>https://www.fatsecret.com/calories-nutrition/goya/dry-lentils</t>
  </si>
  <si>
    <t>https://www.fatsecret.com/calories-nutrition/tasty-bite/madras-lentils</t>
  </si>
  <si>
    <t>https://www.fatsecret.com/calories-nutrition/simple-truth/lentils</t>
  </si>
  <si>
    <t>https://www.fatsecret.com/calories-nutrition/usda/lentils-(mature-seeds-with-salt-cooked-boiled)</t>
  </si>
  <si>
    <t>https://www.fatsecret.com/calories-nutrition/browns-best/lentils</t>
  </si>
  <si>
    <t>https://www.fatsecret.com/calories-nutrition/usda/lentils</t>
  </si>
  <si>
    <t>https://www.fatsecret.com/calories-nutrition/padmas-easy-exotic/curried-lentils</t>
  </si>
  <si>
    <t>https://www.fatsecret.com/calories-nutrition/heb/rice-and-lentils</t>
  </si>
  <si>
    <t>https://www.fatsecret.com/calories-nutrition/usda/pink-lentils</t>
  </si>
  <si>
    <t>https://www.fatsecret.com/calories-nutrition/fresh-and-easy/green-lentils</t>
  </si>
  <si>
    <t>https://www.fatsecret.com/calories-nutrition/tasty-bite/mandras-lentils</t>
  </si>
  <si>
    <t>https://www.fatsecret.com/calories-nutrition/kroger/lentils</t>
  </si>
  <si>
    <t>https://www.fatsecret.com/calories-nutrition/trader-joes/dal-makhani</t>
  </si>
  <si>
    <t>https://www.fatsecret.com/calories-nutrition/melissas/steamed-lentils</t>
  </si>
  <si>
    <t>https://www.fatsecret.com/calories-nutrition/verde-valle/lentils</t>
  </si>
  <si>
    <t>https://www.fatsecret.com/calories-nutrition/whole-foods-market/brown-lentil-soup</t>
  </si>
  <si>
    <t>https://www.fatsecret.com/calories-nutrition/bobs-red-mill/petite-french-green-lentils</t>
  </si>
  <si>
    <t>https://www.fatsecret.com/calories-nutrition/tasty-bite/ginger-lentil-rice</t>
  </si>
  <si>
    <t>https://www.fatsecret.com/calories-nutrition/primo/canned-lentils</t>
  </si>
  <si>
    <t>https://www.fatsecret.com/calories-nutrition/goya/pardina-lentils</t>
  </si>
  <si>
    <t>https://www.fatsecret.com/calories-nutrition/bobs-red-mill/red-lentils</t>
  </si>
  <si>
    <t>https://www.fatsecret.com/calories-nutrition/central-market/barley-and-lentils</t>
  </si>
  <si>
    <t>https://www.fatsecret.com/calories-nutrition/jack-rabbit/lentils</t>
  </si>
  <si>
    <t>https://www.fatsecret.com/calories-nutrition/bobs-red-mill/lentils</t>
  </si>
  <si>
    <t>https://www.fatsecret.com/calories-nutrition/mtr/dal-fry</t>
  </si>
  <si>
    <t>https://www.fatsecret.com/calories-nutrition/iberia/lentils</t>
  </si>
  <si>
    <t>https://www.fatsecret.com/calories-nutrition/365/organic-black-lentils</t>
  </si>
  <si>
    <t>https://www.fatsecret.com/calories-nutrition/tasty-bite/all-natural-vegan-bengal-lentils</t>
  </si>
  <si>
    <t>https://www.fatsecret.com/calories-nutrition/safeway/lentils</t>
  </si>
  <si>
    <t>https://www.fatsecret.com/calories-nutrition/kroger/red-lentils</t>
  </si>
  <si>
    <t>https://www.fatsecret.com/calories-nutrition/la-preferida/lentils</t>
  </si>
  <si>
    <t>https://www.fatsecret.com/calories-nutrition/trader-joes/curried-lentils-on-cumin-flavored-basmati-rice</t>
  </si>
  <si>
    <t>https://www.fatsecret.com/calories-nutrition/wegmans/organic-green-lentils</t>
  </si>
  <si>
    <t>https://www.fatsecret.com/calories-nutrition/365/organic-green-lentils</t>
  </si>
  <si>
    <t>https://www.fatsecret.com/calories-nutrition/truroots/sprouted-green-lentils</t>
  </si>
  <si>
    <t>https://www.fatsecret.com/calories-nutrition/simple-truth-organic/green-lentils</t>
  </si>
  <si>
    <t>https://www.fatsecret.com/calories-nutrition/deep/dahi-vada</t>
  </si>
  <si>
    <t>https://www.fatsecret.com/calories-nutrition/tasty-bite/jodhpur-lentils</t>
  </si>
  <si>
    <t>https://www.fatsecret.com/calories-nutrition/swad/dal-tadka</t>
  </si>
  <si>
    <t>https://www.fatsecret.com/calories-nutrition/trader-joes/small-whole-green-lentils</t>
  </si>
  <si>
    <t>https://www.fatsecret.com/calories-nutrition/parade/lentils</t>
  </si>
  <si>
    <t>https://www.fatsecret.com/calories-nutrition/essential-everyday/lentils</t>
  </si>
  <si>
    <t>https://www.fatsecret.com/calories-nutrition/generic/loaf-lentil</t>
  </si>
  <si>
    <t>https://www.fatsecret.com/calories-nutrition/goya/red-lentils</t>
  </si>
  <si>
    <t>https://www.fatsecret.com/calories-nutrition/generic/macaroni-or-noodles-with-beans-or-lentils-and-tomato-sauce</t>
  </si>
  <si>
    <t>https://www.fatsecret.com/calories-nutrition/generic/soy-sauce</t>
  </si>
  <si>
    <t>https://www.fatsecret.com/calories-nutrition/generic/soy-sauce-reduced-sodium</t>
  </si>
  <si>
    <t>https://www.fatsecret.com/calories-nutrition/usda/soy-milk</t>
  </si>
  <si>
    <t>https://www.fatsecret.com/calories-nutrition/usda/soy-meal-(defatted-crude-protein-basis)</t>
  </si>
  <si>
    <t>https://www.fatsecret.com/calories-nutrition/usda/soy-protein-concentrate-(produced-by-acid-wash)</t>
  </si>
  <si>
    <t>https://www.fatsecret.com/calories-nutrition/usda/defatted-soy-flour</t>
  </si>
  <si>
    <t>https://www.fatsecret.com/calories-nutrition/usda/chocolate-soy-milk</t>
  </si>
  <si>
    <t>https://www.fatsecret.com/calories-nutrition/usda/soy-sauce-(made-from-hydrolyzed-vegetable-protein)</t>
  </si>
  <si>
    <t>https://www.fatsecret.com/calories-nutrition/usda/soybeans-(mature-seeds)</t>
  </si>
  <si>
    <t>https://www.fatsecret.com/calories-nutrition/generic/meal-replacement-or-supplement-liquid-soy-based</t>
  </si>
  <si>
    <t>https://www.fatsecret.com/calories-nutrition/usda/green-soybeans</t>
  </si>
  <si>
    <t>https://www.fatsecret.com/calories-nutrition/usda/defatted-soy-meal</t>
  </si>
  <si>
    <t>https://www.fatsecret.com/calories-nutrition/generic/milk-soy-ready-to-drink-not-babys</t>
  </si>
  <si>
    <t>https://www.fatsecret.com/calories-nutrition/usda/dry-roasted-soybeans-(mature-seeds)</t>
  </si>
  <si>
    <t>https://www.fatsecret.com/calories-nutrition/usda/soy-protein-concentrate-(by-alcohol-extraction)</t>
  </si>
  <si>
    <t>https://www.fatsecret.com/calories-nutrition/usda/vermicelli-(made-from-soy)</t>
  </si>
  <si>
    <t>https://www.fatsecret.com/calories-nutrition/usda/soy-flour-(full-fat-crude-protein-basis)</t>
  </si>
  <si>
    <t>https://www.fatsecret.com/calories-nutrition/usda/soy-sauce-(shoyu)-(low-sodium)</t>
  </si>
  <si>
    <t>https://www.fatsecret.com/calories-nutrition/usda/roasted-soy-flour-(full-fat-crude-protein-basis)</t>
  </si>
  <si>
    <t>https://www.fatsecret.com/calories-nutrition/generic/good-start-essentials-soy-with-iron-infant-formula-prepared-from-powder-(formerly-carnation-alsoy-i-soyalac)</t>
  </si>
  <si>
    <t>https://www.fatsecret.com/calories-nutrition/kimlan/soy-paste</t>
  </si>
  <si>
    <t>https://www.fatsecret.com/calories-nutrition/usda/soy-protein-isolate-(potassium-type)</t>
  </si>
  <si>
    <t>https://www.fatsecret.com/calories-nutrition/generic/soybean-meal</t>
  </si>
  <si>
    <t>https://www.fatsecret.com/calories-nutrition/usda/soy-flour-(full-fat)</t>
  </si>
  <si>
    <t>https://www.fatsecret.com/calories-nutrition/usda/soybeans-(mature-seeds-sprouted)</t>
  </si>
  <si>
    <t>https://www.fatsecret.com/calories-nutrition/usda/soybean-imitation-mayonnaise</t>
  </si>
  <si>
    <t>https://www.fatsecret.com/calories-nutrition/usda/soy-flour-(low-fat-crude-protein-basis)</t>
  </si>
  <si>
    <t>https://www.fatsecret.com/calories-nutrition/usda/soy-sauce-(tamari)</t>
  </si>
  <si>
    <t>https://www.fatsecret.com/calories-nutrition/cacique/soy-chorizo</t>
  </si>
  <si>
    <t>https://www.fatsecret.com/calories-nutrition/usda/soy-burger</t>
  </si>
  <si>
    <t>https://www.fatsecret.com/calories-nutrition/generic/good-start-essentials-soy-with-iron-infant-formula-prepared-from-liquid-concentrate-(formerly-carnation-alsoy-i-soyalac)</t>
  </si>
  <si>
    <t>https://www.fatsecret.com/calories-nutrition/usda/soy-protein-concentrate-(crude-protein-basis-produced-by-acid-wash)</t>
  </si>
  <si>
    <t>https://www.fatsecret.com/calories-nutrition/usda/roasted-soybeans-(mature-seeds-no-salt-added)</t>
  </si>
  <si>
    <t>https://www.fatsecret.com/calories-nutrition/usda/soy-milk-(calcium-fortified)</t>
  </si>
  <si>
    <t>https://www.fatsecret.com/calories-nutrition/generic/americas-store-brand-soy-with-iron-infant-formula-prepared-from-powder</t>
  </si>
  <si>
    <t>https://www.fatsecret.com/calories-nutrition/generic/soy-yogurt</t>
  </si>
  <si>
    <t>https://www.fatsecret.com/calories-nutrition/usda/soy-flour-(defatted-crude-protein-basis)</t>
  </si>
  <si>
    <t>https://www.fatsecret.com/calories-nutrition/usda/soy-flour-(low-fat)</t>
  </si>
  <si>
    <t>https://www.fatsecret.com/calories-nutrition/usda/roasted-soy-flour-(full-fat)</t>
  </si>
  <si>
    <t>https://www.fatsecret.com/calories-nutrition/usda/soy-sauce-(shoyu)</t>
  </si>
  <si>
    <t>https://www.fatsecret.com/calories-nutrition/generic/soybean-oil</t>
  </si>
  <si>
    <t>https://www.fatsecret.com/calories-nutrition/usda/soy-protein-isolate</t>
  </si>
  <si>
    <t>https://www.fatsecret.com/calories-nutrition/usda/roasted-soybeans-(mature-seeds-salted)</t>
  </si>
  <si>
    <t>https://www.fatsecret.com/calories-nutrition/generic/americas-store-brand-soy-with-iron-infant-formula-prepared-from-liquid-concentrate</t>
  </si>
  <si>
    <t>https://www.fatsecret.com/calories-nutrition/usda/soybean-oil</t>
  </si>
  <si>
    <t>https://www.fatsecret.com/calories-nutrition/usda/soy-protein-isolate-(crude-protein-basis-potassium-type)</t>
  </si>
  <si>
    <t>https://www.fatsecret.com/calories-nutrition/usda/soybeans-(mature-seeds-stir-fried-cooked)</t>
  </si>
  <si>
    <t>https://www.fatsecret.com/calories-nutrition/usda/canola-and-soybean-oil</t>
  </si>
  <si>
    <t>https://www.fatsecret.com/calories-nutrition/usda/soybean-(curd-cheese)</t>
  </si>
  <si>
    <t>https://www.fatsecret.com/calories-nutrition/usda/soybean-oil-mayonnaise</t>
  </si>
  <si>
    <t>https://www.fatsecret.com/calories-nutrition/crystal/low-fat-milk</t>
  </si>
  <si>
    <t>https://www.fatsecret.com/calories-nutrition/horizon-organic/low-fat-milk</t>
  </si>
  <si>
    <t>https://www.fatsecret.com/calories-nutrition/alta-dena/low-fat-milk</t>
  </si>
  <si>
    <t>https://www.fatsecret.com/calories-nutrition/smith-brothers-farms/lowfat-milk</t>
  </si>
  <si>
    <t>https://www.fatsecret.com/calories-nutrition/shoppers-value/low-fat-milk</t>
  </si>
  <si>
    <t>https://www.fatsecret.com/calories-nutrition/anchor/low-fat-milk</t>
  </si>
  <si>
    <t>https://www.fatsecret.com/calories-nutrition/trader-joes/low-fat-milk</t>
  </si>
  <si>
    <t>https://www.fatsecret.com/calories-nutrition/generic/mik-low-fat</t>
  </si>
  <si>
    <t>https://www.fatsecret.com/calories-nutrition/nestle/low-fat-milk</t>
  </si>
  <si>
    <t>https://www.fatsecret.com/calories-nutrition/shamrock-farms/lowfat-milk</t>
  </si>
  <si>
    <t>https://www.fatsecret.com/calories-nutrition/first-watch/low-fat-milk-small</t>
  </si>
  <si>
    <t>https://www.fatsecret.com/calories-nutrition/first-watch/low-fat-milk-large</t>
  </si>
  <si>
    <t>https://www.fatsecret.com/calories-nutrition/almarai/milk-low-fat</t>
  </si>
  <si>
    <t>https://www.fatsecret.com/calories-nutrition/oatly/low-fat-oat-milk</t>
  </si>
  <si>
    <t>https://www.fatsecret.com/calories-nutrition/pacific-natural-foods/low-fat-oat-milk</t>
  </si>
  <si>
    <t>https://www.fatsecret.com/calories-nutrition/sunnyside-farms/1%25-low-fat-milk</t>
  </si>
  <si>
    <t>https://www.fatsecret.com/calories-nutrition/simply-balanced/organic-low-fat-milk</t>
  </si>
  <si>
    <t>https://www.fatsecret.com/calories-nutrition/kemps/chocolate-low-fat-milk</t>
  </si>
  <si>
    <t>https://www.fatsecret.com/calories-nutrition/crystal/chocolate-low-fat-milk</t>
  </si>
  <si>
    <t>https://www.fatsecret.com/calories-nutrition/swiss-dairy/1%25-low-fat-milk</t>
  </si>
  <si>
    <t>https://www.fatsecret.com/calories-nutrition/natures-promise/1%25-low-fat-milk</t>
  </si>
  <si>
    <t>https://www.fatsecret.com/calories-nutrition/best-choice/1%25-low-fat-milk</t>
  </si>
  <si>
    <t>https://www.fatsecret.com/calories-nutrition/hill-country-fare/1-low-fat-milk</t>
  </si>
  <si>
    <t>https://www.fatsecret.com/calories-nutrition/wal-mart/1%25-low-fat-milk</t>
  </si>
  <si>
    <t>https://www.fatsecret.com/calories-nutrition/heb/1%25-low-fat-milk</t>
  </si>
  <si>
    <t>https://www.fatsecret.com/calories-nutrition/publix/low-fat-chocolate-milk</t>
  </si>
  <si>
    <t>https://www.fatsecret.com/calories-nutrition/cub-foods/1%25-low-fat-milk</t>
  </si>
  <si>
    <t>https://www.fatsecret.com/calories-nutrition/giant-food/low-fat-chocolate-milk</t>
  </si>
  <si>
    <t>https://www.fatsecret.com/calories-nutrition/good-day/1%25-low-fat-milk</t>
  </si>
  <si>
    <t>https://www.fatsecret.com/calories-nutrition/wegmans/1%25-low-fat-milk</t>
  </si>
  <si>
    <t>https://www.fatsecret.com/calories-nutrition/albertsons/low-fat-chocolate-milk</t>
  </si>
  <si>
    <t>https://www.fatsecret.com/calories-nutrition/meyenberg/low-fat-goat-milk</t>
  </si>
  <si>
    <t>https://www.fatsecret.com/calories-nutrition/kirkland-signature/1-low-fat-milk</t>
  </si>
  <si>
    <t>https://www.fatsecret.com/calories-nutrition/midland-farms/low-fat-1-milk</t>
  </si>
  <si>
    <t>https://www.fatsecret.com/calories-nutrition/indulac/low-fat-milk-1</t>
  </si>
  <si>
    <t>https://www.fatsecret.com/calories-nutrition/producers/1-low-fat-milk</t>
  </si>
  <si>
    <t>https://www.fatsecret.com/calories-nutrition/upstate-farms/low-fat-chocolate-milk</t>
  </si>
  <si>
    <t>https://www.fatsecret.com/calories-nutrition/fred-meyer/low-fat-chocolate-milk</t>
  </si>
  <si>
    <t>https://www.fatsecret.com/calories-nutrition/sarah-farms/2%25-low-fat-milk</t>
  </si>
  <si>
    <t>https://www.fatsecret.com/calories-nutrition/berkeley-farms/1%25-low-fat-milk</t>
  </si>
  <si>
    <t>https://www.fatsecret.com/calories-nutrition/jewel-osco/1%25-low-fat-milk</t>
  </si>
  <si>
    <t>https://www.fatsecret.com/calories-nutrition/ralphs/1%25-low-fat-milk</t>
  </si>
  <si>
    <t>https://www.fatsecret.com/calories-nutrition/kemps/low-fat-strawberry-milk</t>
  </si>
  <si>
    <t>https://www.fatsecret.com/calories-nutrition/bloom/1%25-low-fat-milk</t>
  </si>
  <si>
    <t>https://www.fatsecret.com/calories-nutrition/darigold/low-fat-chocolate-milk</t>
  </si>
  <si>
    <t>https://www.fatsecret.com/calories-nutrition/heb/low-fat-chocolate-milk</t>
  </si>
  <si>
    <t>https://www.fatsecret.com/calories-nutrition/milkman/low-fat-powdered-milk</t>
  </si>
  <si>
    <t>https://www.fatsecret.com/calories-nutrition/value-corner/1-low-fat-milk</t>
  </si>
  <si>
    <t>https://www.fatsecret.com/calories-nutrition/great-value/organic-low-fat-milk</t>
  </si>
  <si>
    <t>https://www.fatsecret.com/calories-nutrition/kemps/banana-low-fat-milk</t>
  </si>
  <si>
    <t>https://www.fatsecret.com/calories-nutrition/generic/salmon-soup-cream-style</t>
  </si>
  <si>
    <t>https://www.fatsecret.com/calories-nutrition/generic/corn-white-cream-style</t>
  </si>
  <si>
    <t>https://www.fatsecret.com/calories-nutrition/generic/corn-ns-as-to-color-cream-style</t>
  </si>
  <si>
    <t>https://www.fatsecret.com/calories-nutrition/generic/corn-from-canned-cream-style</t>
  </si>
  <si>
    <t>https://www.fatsecret.com/calories-nutrition/generic/corn-white-from-canned-cream-style</t>
  </si>
  <si>
    <t>https://www.fatsecret.com/calories-nutrition/generic/rice-creamed-made-with-milk-and-sugar-puerto-rican-style</t>
  </si>
  <si>
    <t>https://www.fatsecret.com/calories-nutrition/generic/rice-flour-cream-puerto-rican-style-(majarete-manjar-blanco)</t>
  </si>
  <si>
    <t>https://www.fatsecret.com/calories-nutrition/generic/corn-yellow-from-canned-cream-style-fat-added-in-cooking</t>
  </si>
  <si>
    <t>https://www.fatsecret.com/calories-nutrition/generic/corn-yellow-cream-style-fat-added-in-cooking</t>
  </si>
  <si>
    <t>https://www.fatsecret.com/calories-nutrition/generic/cabbage-fresh-pickled-japanese-style</t>
  </si>
  <si>
    <t>https://www.fatsecret.com/calories-nutrition/generic/plum-sauce-oriental-style</t>
  </si>
  <si>
    <t>https://www.fatsecret.com/calories-nutrition/generic/chantilly-cream</t>
  </si>
  <si>
    <t>https://www.fatsecret.com/calories-nutrition/generic/chicken-noodle-soup-chunky-style</t>
  </si>
  <si>
    <t>https://www.fatsecret.com/calories-nutrition/generic/pineapple-candy-puerto-rican-style</t>
  </si>
  <si>
    <t>https://www.fatsecret.com/calories-nutrition/generic/pie-coconut-cream</t>
  </si>
  <si>
    <t>https://www.fatsecret.com/calories-nutrition/generic/crepe-dessert-type-ice-cream-filled</t>
  </si>
  <si>
    <t>https://www.fatsecret.com/calories-nutrition/generic/shrimp-soup-cream-of</t>
  </si>
  <si>
    <t>https://www.fatsecret.com/calories-nutrition/generic/cream-heavy-whipped-sweetened</t>
  </si>
  <si>
    <t>https://www.fatsecret.com/calories-nutrition/generic/cream-substitute-liquid</t>
  </si>
  <si>
    <t>https://www.fatsecret.com/calories-nutrition/generic/cream-substitute-powdered</t>
  </si>
  <si>
    <t>https://www.fatsecret.com/calories-nutrition/generic/sour-cream-reduced-fat</t>
  </si>
  <si>
    <t>https://www.fatsecret.com/calories-nutrition/generic/sour-cream-imitation-(nondairy)</t>
  </si>
  <si>
    <t>https://www.fatsecret.com/calories-nutrition/generic/ice-cream-soft-serve</t>
  </si>
  <si>
    <t>https://www.fatsecret.com/calories-nutrition/generic/ice-cream-cone-no-topping</t>
  </si>
  <si>
    <t>https://www.fatsecret.com/calories-nutrition/generic/ice-cream-sundae-cone</t>
  </si>
  <si>
    <t>https://www.fatsecret.com/calories-nutrition/generic/light-ice-cream-sandwich-(formerly-ice-milk)</t>
  </si>
  <si>
    <t>https://www.fatsecret.com/calories-nutrition/generic/cheese-spread-cream-cheese-regular</t>
  </si>
  <si>
    <t>https://www.fatsecret.com/calories-nutrition/generic/shrimp-dip-cream-cheese-base</t>
  </si>
  <si>
    <t>https://www.fatsecret.com/calories-nutrition/generic/pumpkin-soup-cream-of</t>
  </si>
  <si>
    <t>https://www.fatsecret.com/calories-nutrition/generic/keto-cream-cheese-pancakes</t>
  </si>
  <si>
    <t>https://www.fatsecret.com/calories-nutrition/generic/ice-cream-fried</t>
  </si>
  <si>
    <t>https://www.fatsecret.com/calories-nutrition/generic/potato-salad-german-style</t>
  </si>
  <si>
    <t>https://www.fatsecret.com/calories-nutrition/generic/vegetables-pickled-hawaiian-style</t>
  </si>
  <si>
    <t>https://www.fatsecret.com/calories-nutrition/generic/vegetable-soup-chunky-style</t>
  </si>
  <si>
    <t>https://www.fatsecret.com/calories-nutrition/generic/cream-light-fluid</t>
  </si>
  <si>
    <t>https://www.fatsecret.com/calories-nutrition/generic/sour-cream</t>
  </si>
  <si>
    <t>https://www.fatsecret.com/calories-nutrition/generic/cream-soda</t>
  </si>
  <si>
    <t>https://www.fatsecret.com/calories-nutrition/generic/ice-cream-sundae-with-whipped-cream</t>
  </si>
  <si>
    <t>https://www.fatsecret.com/calories-nutrition/generic/stewed-white-beans-puerto-rican-style</t>
  </si>
  <si>
    <t>https://www.fatsecret.com/calories-nutrition/generic/codfish-fritter-puerto-rican-style-(bacalaito)</t>
  </si>
  <si>
    <t>https://www.fatsecret.com/calories-nutrition/generic/stewed-salmon-puerto-rican-style-(salmon-guisado)</t>
  </si>
  <si>
    <t>https://www.fatsecret.com/calories-nutrition/generic/breaded-brains-puerto-rican-style-(sesos-rebosados)</t>
  </si>
  <si>
    <t>https://www.fatsecret.com/calories-nutrition/generic/stewed-variety-meats-puerto-rican-style-(mostly-liver)-(gandinga)</t>
  </si>
  <si>
    <t>https://www.fatsecret.com/calories-nutrition/generic/chicken-or-turkey-fricassee-no-potatoes-puerto-rican-style-(assume-with-sauce)</t>
  </si>
  <si>
    <t>https://www.fatsecret.com/calories-nutrition/generic/stewed-chitterlings-puerto-rican-style-(cuajo-guisado)</t>
  </si>
  <si>
    <t>https://www.fatsecret.com/calories-nutrition/generic/codfish-soup-with-noodles-puerto-rican-style</t>
  </si>
  <si>
    <t>https://www.fatsecret.com/calories-nutrition/generic/gravy-meat-based-from-puerto-rican-style-beef-stew</t>
  </si>
  <si>
    <t>https://www.fatsecret.com/calories-nutrition/generic/milk-dry-whole-not-reconstituted</t>
  </si>
  <si>
    <t>https://www.fatsecret.com/calories-nutrition/generic/milk-dry-nonfat-not-reconstituted</t>
  </si>
  <si>
    <t>https://www.fatsecret.com/calories-nutrition/generic/milk</t>
  </si>
  <si>
    <t>https://www.fatsecret.com/calories-nutrition/generic/high-calorie-milk-beverage-powder-not-reconstituted</t>
  </si>
  <si>
    <t>https://www.fatsecret.com/calories-nutrition/meyenberg/whole-powdered-goat-milk</t>
  </si>
  <si>
    <t>https://www.fatsecret.com/calories-nutrition/generic/cocoa-powder-with-nonfat-dry-milk-and-low-calorie-sweetener-dry-mix-not-reconstituted</t>
  </si>
  <si>
    <t>https://www.fatsecret.com/calories-nutrition/generic/protein-supplement-milk-based-powdered-not-reconstituted</t>
  </si>
  <si>
    <t>https://www.fatsecret.com/calories-nutrition/generic/milk-beverage-with-nonfat-dry-milk-and-low-calorie-sweetener-water-added-chocolate</t>
  </si>
  <si>
    <t>https://www.fatsecret.com/calories-nutrition/generic/milk-malted-unfortified-chocolate-made-with-skim-milk</t>
  </si>
  <si>
    <t>https://www.fatsecret.com/calories-nutrition/generic/whipped-cream-substitute-nondairy-made-from-powdered-mix</t>
  </si>
  <si>
    <t>https://www.fatsecret.com/calories-nutrition/generic/milk-beverage-with-nonfat-dry-milk-and-low-calorie-sweetener-high-calcium-water-added-chocolate</t>
  </si>
  <si>
    <t>https://www.fatsecret.com/calories-nutrition/generic/milk-dessert-or-milk-candy-puerto-rican-style-(dulce-de-leche)</t>
  </si>
  <si>
    <t>https://www.fatsecret.com/calories-nutrition/generic/root-beer-noncarbonated-made-from-powdered-mix-with-sugar</t>
  </si>
  <si>
    <t>https://www.fatsecret.com/calories-nutrition/generic/cocoa-powder-not-reconstituted-(no-dry-milk)</t>
  </si>
  <si>
    <t>https://www.fatsecret.com/calories-nutrition/generic/pudding-chocolate-prepared-from-dry-mix-milk-added</t>
  </si>
  <si>
    <t>https://www.fatsecret.com/calories-nutrition/generic/coffee-with-skim-milk</t>
  </si>
  <si>
    <t>https://www.fatsecret.com/calories-nutrition/generic/protein-supplement-powdered</t>
  </si>
  <si>
    <t>https://www.fatsecret.com/calories-nutrition/usda/dessert-topping-(powdered-with-1-2-cup-milk)</t>
  </si>
  <si>
    <t>https://www.fatsecret.com/calories-nutrition/generic/milk-cows-fluid-lactose-reduced-nonfat-fortified-with-calcium</t>
  </si>
  <si>
    <t>https://www.fatsecret.com/calories-nutrition/generic/cereal-with-milk-(whole)</t>
  </si>
  <si>
    <t>https://www.fatsecret.com/calories-nutrition/generic/milk-dry-not-reconstituted-lowfat-or-nonfat</t>
  </si>
  <si>
    <t>https://www.fatsecret.com/calories-nutrition/generic/milk-beverage-powder-with-nonfat-dry-milk-and-low-calorie-sweetener-dry-mix-not-reconstituted-chocolate</t>
  </si>
  <si>
    <t>https://www.fatsecret.com/calories-nutrition/generic/nutrient-supplement-milk-based-powdered-not-reconstituted</t>
  </si>
  <si>
    <t>https://www.fatsecret.com/calories-nutrition/generic/protein-powder</t>
  </si>
  <si>
    <t>https://www.fatsecret.com/calories-nutrition/generic/milk-shake-made-with-skim-milk-flavors-other-than-chocolate</t>
  </si>
  <si>
    <t>https://www.fatsecret.com/calories-nutrition/generic/sugar-substitute-sugar-aspartame-blend-dry-powder</t>
  </si>
  <si>
    <t>https://www.fatsecret.com/calories-nutrition/generic/cornstarch-with-milk-eaten-as-a-cereal-(2-tbsp-cornstarch-in-2-1-2-cups-milk)</t>
  </si>
  <si>
    <t>https://www.fatsecret.com/calories-nutrition/generic/instant-breakfast-powder-sweetened-with-low-calorie-sweetener-milk-added</t>
  </si>
  <si>
    <t>https://www.fatsecret.com/calories-nutrition/wilderness-family-naturals/powdered-coconut-milk</t>
  </si>
  <si>
    <t>https://www.fatsecret.com/calories-nutrition/generic/milk-beverage-made-with-whole-milk-flavors-other-than-chocolate</t>
  </si>
  <si>
    <t>https://www.fatsecret.com/calories-nutrition/generic/milk-beverage-with-sugar-dry-milk-and-egg-white-powder-dry-mix-not-reconstituted</t>
  </si>
  <si>
    <t>https://www.fatsecret.com/calories-nutrition/generic/milk-beverage-with-nonfat-dry-milk-and-low-calorie-sweetener-water-added-flavors-other-than-chocolate</t>
  </si>
  <si>
    <t>https://www.fatsecret.com/calories-nutrition/generic/instant-breakfast-powder-milk-added</t>
  </si>
  <si>
    <t>https://www.fatsecret.com/calories-nutrition/generic/instant-breakfast-powder-not-reconstituted</t>
  </si>
  <si>
    <t>https://www.fatsecret.com/calories-nutrition/generic/coffee-dry-instant-powder-with-whitener-and-low-calorie-sweetener</t>
  </si>
  <si>
    <t>https://www.fatsecret.com/calories-nutrition/generic/milk-shake-made-with-skim-milk-chocolate</t>
  </si>
  <si>
    <t>https://www.fatsecret.com/calories-nutrition/generic/diet-beverage-powder-reconstituted-with-skim-milk</t>
  </si>
  <si>
    <t>https://www.fatsecret.com/calories-nutrition/generic/milk-malted-fortified-chocolate-made-with-milk</t>
  </si>
  <si>
    <t>https://www.fatsecret.com/calories-nutrition/generic/fruit-flavored-concentrate-dry-powder-with-sugar-and-vitamin-c-added</t>
  </si>
  <si>
    <t>https://www.fatsecret.com/calories-nutrition/generic/milk-goats-fluid-whole</t>
  </si>
  <si>
    <t>https://www.fatsecret.com/calories-nutrition/generic/milk-chocolate-whole-milk-based</t>
  </si>
  <si>
    <t>https://www.fatsecret.com/calories-nutrition/generic/coffee-dry-instant-powder-regular</t>
  </si>
  <si>
    <t>https://www.fatsecret.com/calories-nutrition/generic/coffee-dry-instant-powder</t>
  </si>
  <si>
    <t>https://www.fatsecret.com/calories-nutrition/generic/meal-replacement-protein-type-milk-based-powdered-not-reconstituted</t>
  </si>
  <si>
    <t>https://www.fatsecret.com/calories-nutrition/dannon/all-natural-yogurt---plain</t>
  </si>
  <si>
    <t>https://www.fatsecret.com/calories-nutrition/almarai/natural-yogurt-light</t>
  </si>
  <si>
    <t>https://www.fatsecret.com/calories-nutrition/sainsburys/greek-style-natural-yogurt</t>
  </si>
  <si>
    <t>https://www.fatsecret.com/calories-nutrition/dannon/all-natural-nonfat-yogurt-plain</t>
  </si>
  <si>
    <t>https://www.fatsecret.com/calories-nutrition/kroger/blended-vanilla-nonfat-greek-yogurt</t>
  </si>
  <si>
    <t>https://www.fatsecret.com/calories-nutrition/kalona-super-natural/organic-strawberry-yogurt</t>
  </si>
  <si>
    <t>https://www.fatsecret.com/calories-nutrition/kroger/carbmaster-vanilla-yogurt-(container)</t>
  </si>
  <si>
    <t>https://www.fatsecret.com/calories-nutrition/yo-gusto/natural-plain-yogurt</t>
  </si>
  <si>
    <t>https://www.fatsecret.com/calories-nutrition/yoplait/yogurt-natural-con-endulzantes</t>
  </si>
  <si>
    <t>https://www.fatsecret.com/calories-nutrition/astro/balkan-style-natural-plain-yogurt-(container)</t>
  </si>
  <si>
    <t>https://www.fatsecret.com/calories-nutrition/brummel-and-brown/natural-yogurt-spread</t>
  </si>
  <si>
    <t>https://www.fatsecret.com/calories-nutrition/old-home/all-natural-vanilla-yogurt</t>
  </si>
  <si>
    <t>https://www.fatsecret.com/calories-nutrition/astro/all-natural-yogurt</t>
  </si>
  <si>
    <t>https://www.fatsecret.com/calories-nutrition/dannon/all-natural-yogurt---cherry</t>
  </si>
  <si>
    <t>https://www.fatsecret.com/calories-nutrition/dannon/all-natural-yogurt---strawberry</t>
  </si>
  <si>
    <t>https://www.fatsecret.com/calories-nutrition/valued-naturals/yogurt-pretzels</t>
  </si>
  <si>
    <t>https://www.fatsecret.com/calories-nutrition/yocrunch/naturals-lowfat-yogurt</t>
  </si>
  <si>
    <t>https://www.fatsecret.com/calories-nutrition/friendly-farms/all-natural-greek-vanilla-yogurt</t>
  </si>
  <si>
    <t>https://www.fatsecret.com/calories-nutrition/dannon/all-natural-yogurt---vanilla</t>
  </si>
  <si>
    <t>https://www.fatsecret.com/calories-nutrition/desi-natural-dahi/whole-milk-yogurt</t>
  </si>
  <si>
    <t>https://www.fatsecret.com/calories-nutrition/friendly-farms/all-natural-greek-plain-yogurt</t>
  </si>
  <si>
    <t>https://www.fatsecret.com/calories-nutrition/dannon/all-natural-yogurt---blueberry</t>
  </si>
  <si>
    <t>https://www.fatsecret.com/calories-nutrition/dannon/all-natural-yogurt---peach</t>
  </si>
  <si>
    <t>https://www.fatsecret.com/calories-nutrition/kalona-super-natural/organic-vanilla-yogurt-cream-top</t>
  </si>
  <si>
    <t>https://www.fatsecret.com/calories-nutrition/kalona-super-natural/organic-greek-whole-milk-plain-yogurt</t>
  </si>
  <si>
    <t>https://www.fatsecret.com/calories-nutrition/old-home/all-natural-plain-yogurt</t>
  </si>
  <si>
    <t>https://www.fatsecret.com/calories-nutrition/kalona-super-natural/organic-plain-yogurt-cream-top</t>
  </si>
  <si>
    <t>https://www.fatsecret.com/calories-nutrition/brown-cow/0%25-fat-all-natural-greek-yogurt---plain</t>
  </si>
  <si>
    <t>https://www.fatsecret.com/calories-nutrition/brown-cow/0%25-fat-all-natural-greek-yogurt---blueberry</t>
  </si>
  <si>
    <t>https://www.fatsecret.com/calories-nutrition/dannon/all-natural-yogurt---coffee</t>
  </si>
  <si>
    <t>https://www.fatsecret.com/calories-nutrition/good-sense/natural-vanilla-yogurt-pretzels</t>
  </si>
  <si>
    <t>https://www.fatsecret.com/calories-nutrition/brown-cow/all-natural-nonfat-vanilla-yogurt</t>
  </si>
  <si>
    <t>https://www.fatsecret.com/calories-nutrition/dannon/all-natural-lowfat-yogurt---lemon</t>
  </si>
  <si>
    <t>https://www.fatsecret.com/calories-nutrition/dannon/all-natural-lowfat-yogurt---plain</t>
  </si>
  <si>
    <t>https://www.fatsecret.com/calories-nutrition/dannon/all-natural-nonfat-yogurt-plain/3-4-cup</t>
  </si>
  <si>
    <t>https://www.fatsecret.com/calories-nutrition/dannon/all-natural-lowfat-yogurt---vanilla</t>
  </si>
  <si>
    <t>https://www.fatsecret.com/calories-nutrition/friendly-farms/all-natural-greek-strawberry-yogurt</t>
  </si>
  <si>
    <t>https://www.fatsecret.com/calories-nutrition/brown-cow/all-natural-nonfat-plain-greek-yogurt</t>
  </si>
  <si>
    <t>https://www.fatsecret.com/calories-nutrition/brown-cow/0%25-fat-all-natural-greek-yogurt---vanilla</t>
  </si>
  <si>
    <t>https://www.fatsecret.com/calories-nutrition/brown-cow/0%25-fat-all-natural-greek-yogurt---strawberry</t>
  </si>
  <si>
    <t>https://www.fatsecret.com/calories-nutrition/yocrunch/blueberry-yogurt-with-100%25-natural-lowfat-granola</t>
  </si>
  <si>
    <t>https://www.fatsecret.com/calories-nutrition/yocrunch/raspberry-yogurt-with-100%25-natural-lowfat-granola</t>
  </si>
  <si>
    <t>https://www.fatsecret.com/calories-nutrition/lala/reduced-fat-natural-plain-blended-sweetened-yogurt</t>
  </si>
  <si>
    <t>https://www.fatsecret.com/calories-nutrition/yocrunch/strawberry-yogurt-with-100%25-natural-lowfat-granola</t>
  </si>
  <si>
    <t>https://www.fatsecret.com/calories-nutrition/yocrunch/light-strawberry-yogurt-with-100%25-natural-lowfat-granola</t>
  </si>
  <si>
    <t>https://www.fatsecret.com/calories-nutrition/yocrunch/100-calorie-yogurt---strawberry-with-100%25-natural-lowfat-granola</t>
  </si>
  <si>
    <t>https://www.fatsecret.com/calories-nutrition/brown-cow/all-natural-nonfat-greek-yogurt-with-fruit-on-the-bottom---blueberry</t>
  </si>
  <si>
    <t>https://www.fatsecret.com/calories-nutrition/brown-cow/all-natural-nonfat-greek-yogurt-with-fruit-on-the-bottom---strawberry</t>
  </si>
  <si>
    <t>https://www.fatsecret.com/calories-nutrition/kroger/carbmaster-cultured-dairy-blend-vanilla</t>
  </si>
  <si>
    <t>https://www.fatsecret.com/calories-nutrition/kroger/greek-nonfat-yogurt---peach</t>
  </si>
  <si>
    <t>https://www.fatsecret.com/calories-nutrition/carnation/instant-breakfast-essentials---rich-milk-chocolate-(packet)</t>
  </si>
  <si>
    <t>https://www.fatsecret.com/calories-nutrition/carnation/evaporated-milk</t>
  </si>
  <si>
    <t>https://www.fatsecret.com/calories-nutrition/carnation/instant-breakfast-essentials---rich-milk-chocolate-(bottle)</t>
  </si>
  <si>
    <t>https://www.fatsecret.com/calories-nutrition/carnation/breakfast-essentials-high-protein-rich-milk-chocolate</t>
  </si>
  <si>
    <t>https://www.fatsecret.com/calories-nutrition/carnation/nonfat-dry-milk-powder</t>
  </si>
  <si>
    <t>https://www.fatsecret.com/calories-nutrition/carnation/original-malted-milk</t>
  </si>
  <si>
    <t>https://www.fatsecret.com/calories-nutrition/carnation/chocolate-malted-milk</t>
  </si>
  <si>
    <t>https://www.fatsecret.com/calories-nutrition/carnation/fat-free-evaporated-milk</t>
  </si>
  <si>
    <t>https://www.fatsecret.com/calories-nutrition/carnation/evaporated-low-fat-2%25-milk</t>
  </si>
  <si>
    <t>https://www.fatsecret.com/calories-nutrition/carnation/instant-breakfast-essentials-no-sugar-added---rich-milk-chocolate</t>
  </si>
  <si>
    <t>https://www.fatsecret.com/calories-nutrition/carnation/skim-milk-powder</t>
  </si>
  <si>
    <t>https://www.fatsecret.com/calories-nutrition/carnation/lactose-free-evaporated-milk</t>
  </si>
  <si>
    <t>https://www.fatsecret.com/calories-nutrition/carnation/instant-breakfast-essentials-no-sugar-added---rich-milk-chocolate-(bottle)</t>
  </si>
  <si>
    <t>https://www.fatsecret.com/calories-nutrition/harris-teeter/fruit-yogurt-cereal</t>
  </si>
  <si>
    <t>https://www.fatsecret.com/calories-nutrition/great-value/fruit-and-yogurt-awake-cereal</t>
  </si>
  <si>
    <t>https://www.fatsecret.com/calories-nutrition/fit-active/vitality-cereal-fruit-yogurt</t>
  </si>
  <si>
    <t>https://www.fatsecret.com/calories-nutrition/kelloggs/special-k-fruit-and-yogurt-cereal</t>
  </si>
  <si>
    <t>https://www.fatsecret.com/calories-nutrition/kelloggs/special-k-fruit-and-yogurt-cereal-(container)</t>
  </si>
  <si>
    <t>https://www.fatsecret.com/calories-nutrition/kelloggs/special-k-grab-n-go-cereal-packs---fruit-and-yogurt</t>
  </si>
  <si>
    <t>https://www.fatsecret.com/calories-nutrition/generic/yogurt-fruit-variety-lowfat-milk</t>
  </si>
  <si>
    <t>https://www.fatsecret.com/calories-nutrition/generic/cheesecake--type-dessert-made-with-yogurt-with-fruit</t>
  </si>
  <si>
    <t>https://www.fatsecret.com/calories-nutrition/generic/puffed-rice-cereal-fruit-flavored-(includes-fruity-pebbles)</t>
  </si>
  <si>
    <t>https://www.fatsecret.com/calories-nutrition/generic/yogurt-fruit-variety-nonfat-milk</t>
  </si>
  <si>
    <t>https://www.fatsecret.com/calories-nutrition/generic/yogurt-fruit-variety</t>
  </si>
  <si>
    <t>https://www.fatsecret.com/calories-nutrition/generic/yogurt-fruit-and-nuts</t>
  </si>
  <si>
    <t>https://www.fatsecret.com/calories-nutrition/generic/fruit-harvest-cereal-kelloggs</t>
  </si>
  <si>
    <t>https://www.fatsecret.com/calories-nutrition/generic/yogurt-fruit-variety-whole-milk</t>
  </si>
  <si>
    <t>https://www.fatsecret.com/calories-nutrition/generic/yogurt</t>
  </si>
  <si>
    <t>https://www.fatsecret.com/calories-nutrition/generic/yogurt-fruit-variety-lowfat-milk-sweetened-with-low-calorie-sweetener</t>
  </si>
  <si>
    <t>https://www.fatsecret.com/calories-nutrition/generic/yogurt-frozen-ns-as-to-type-of-milk</t>
  </si>
  <si>
    <t>https://www.fatsecret.com/calories-nutrition/generic/yogurt-dressing</t>
  </si>
  <si>
    <t>https://www.fatsecret.com/calories-nutrition/generic/breakfast-bar-cereal-crust-with-fruit-filling-lowfat</t>
  </si>
  <si>
    <t>https://www.fatsecret.com/calories-nutrition/generic/yogurt-plain</t>
  </si>
  <si>
    <t>https://www.fatsecret.com/calories-nutrition/generic/yogurt-plain-lowfat-milk</t>
  </si>
  <si>
    <t>https://www.fatsecret.com/calories-nutrition/generic/yogurt-chocolate-whole-milk</t>
  </si>
  <si>
    <t>https://www.fatsecret.com/calories-nutrition/generic/yogurt-frozen-chocolate-coated</t>
  </si>
  <si>
    <t>https://www.fatsecret.com/calories-nutrition/generic/mayonnaise-made-with-yogurt</t>
  </si>
  <si>
    <t>https://www.fatsecret.com/calories-nutrition/generic/yogurt-plain-whole-milk</t>
  </si>
  <si>
    <t>https://www.fatsecret.com/calories-nutrition/generic/yogurt-plain-nonfat-milk</t>
  </si>
  <si>
    <t>https://www.fatsecret.com/calories-nutrition/generic/almonds-yogurt-covered</t>
  </si>
  <si>
    <t>https://www.fatsecret.com/calories-nutrition/usda/fruit-yogurt-(nonfat)</t>
  </si>
  <si>
    <t>https://www.fatsecret.com/calories-nutrition/generic/yogurt-fruit-variety-nonfat-milk-sweetened-with-low-calorie-sweetener</t>
  </si>
  <si>
    <t>https://www.fatsecret.com/calories-nutrition/generic/breakfast-bar-cereal-crust-with-fruit-filling-fat-free</t>
  </si>
  <si>
    <t>https://www.fatsecret.com/calories-nutrition/generic/yogurt-frozen-cone-chocolate-lowfat-milk</t>
  </si>
  <si>
    <t>https://www.fatsecret.com/calories-nutrition/generic/yogurt-chips</t>
  </si>
  <si>
    <t>https://www.fatsecret.com/calories-nutrition/generic/yogurt-chocolate</t>
  </si>
  <si>
    <t>https://www.fatsecret.com/calories-nutrition/generic/greek-yogurt</t>
  </si>
  <si>
    <t>https://www.fatsecret.com/calories-nutrition/generic/mueslix-cereal</t>
  </si>
  <si>
    <t>https://www.fatsecret.com/calories-nutrition/generic/cereal-cooked-instant</t>
  </si>
  <si>
    <t>https://www.fatsecret.com/calories-nutrition/generic/croissant-fruit</t>
  </si>
  <si>
    <t>https://www.fatsecret.com/calories-nutrition/usda/alfalfa-seeds-(sprouted)</t>
  </si>
  <si>
    <t>https://www.fatsecret.com/calories-nutrition/generic/alfalfa-sprouts-raw</t>
  </si>
  <si>
    <t>https://www.fatsecret.com/calories-nutrition/generic/bread-sprouted-wheat-toasted</t>
  </si>
  <si>
    <t>https://www.fatsecret.com/calories-nutrition/generic/bread-sprouted-wheat</t>
  </si>
  <si>
    <t>https://www.fatsecret.com/calories-nutrition/usda/lentils-(sprouted)</t>
  </si>
  <si>
    <t>https://www.fatsecret.com/calories-nutrition/usda/kidney-beans-(sprouted)</t>
  </si>
  <si>
    <t>https://www.fatsecret.com/calories-nutrition/usda/wheat-(sprouted)</t>
  </si>
  <si>
    <t>https://www.fatsecret.com/calories-nutrition/usda/peas-(mature-seeds-sprouted)</t>
  </si>
  <si>
    <t>https://www.fatsecret.com/calories-nutrition/usda/mung-beans-(mature-seeds-sprouted)</t>
  </si>
  <si>
    <t>https://www.fatsecret.com/calories-nutrition/usda/radish-seeds-(sprouted)</t>
  </si>
  <si>
    <t>https://www.fatsecret.com/calories-nutrition/usda/navy-beans-(mature-seeds-sprouted)</t>
  </si>
  <si>
    <t>https://www.fatsecret.com/calories-nutrition/usda/pinto-beans-(mature-seeds-sprouted)</t>
  </si>
  <si>
    <t>https://www.fatsecret.com/calories-nutrition/usda/navy-beans-(mature-seeds-sprouted-without-salt-drained-cooked-boiled)</t>
  </si>
  <si>
    <t>https://www.fatsecret.com/calories-nutrition/usda/mung-beans-(mature-seeds-sprouted-with-salt-drained-cooked-boiled)</t>
  </si>
  <si>
    <t>https://www.fatsecret.com/calories-nutrition/usda/navy-beans-(mature-seeds-sprouted-with-salt-drained-cooked-boiled)</t>
  </si>
  <si>
    <t>https://www.fatsecret.com/calories-nutrition/usda/lentils-(sprouted-without-salt-drained-cooked-boiled)</t>
  </si>
  <si>
    <t>https://www.fatsecret.com/calories-nutrition/usda/lentils-(sprouted-with-salt-stir-fried-cooked)</t>
  </si>
  <si>
    <t>https://www.fatsecret.com/calories-nutrition/usda/mung-beans-(mature-seeds-sprouted-stir-fried-cooked)</t>
  </si>
  <si>
    <t>https://www.fatsecret.com/calories-nutrition/usda/peas-(mature-seeds-sprouted-without-salt-drained-cooked-boiled)</t>
  </si>
  <si>
    <t>https://www.fatsecret.com/calories-nutrition/usda/pinto-beans-(mature-seeds-sprouted-without-salt-drained-cooked-boiled)</t>
  </si>
  <si>
    <t>https://www.fatsecret.com/calories-nutrition/usda/soybeans-(mature-seeds-sprouted-with-salt-stir-fried-cooked)</t>
  </si>
  <si>
    <t>https://www.fatsecret.com/calories-nutrition/usda/mung-beans-(mature-seeds-sprouted-without-salt-drained-cooked-boiled)</t>
  </si>
  <si>
    <t>https://www.fatsecret.com/calories-nutrition/usda/mung-beans-(mature-seeds-sprouted-drained-solids-canned)</t>
  </si>
  <si>
    <t>https://www.fatsecret.com/calories-nutrition/usda/peas-(mature-seeds-sprouted-with-salt-drained-cooked-boiled)</t>
  </si>
  <si>
    <t>https://www.fatsecret.com/calories-nutrition/usda/soybeans-(mature-seeds-sprouted-with-salt-steamed-cooked)</t>
  </si>
  <si>
    <t>https://www.fatsecret.com/calories-nutrition/banner-mountain-sprouts/alfalfa-sprouts</t>
  </si>
  <si>
    <t>https://www.fatsecret.com/calories-nutrition/caldwell-fresh-foods/alfalfa-sprouts</t>
  </si>
  <si>
    <t>https://www.fatsecret.com/calories-nutrition/leasa/alfalfa-sprouts</t>
  </si>
  <si>
    <t>https://www.fatsecret.com/calories-nutrition/usda/pinto-beans-(mature-seeds-sprouted-with-salt-frozen-drained-cooked-boiled)</t>
  </si>
  <si>
    <t>https://www.fatsecret.com/calories-nutrition/springwater-sprouts/organic-alfalfa-sprouts</t>
  </si>
  <si>
    <t>https://www.fatsecret.com/calories-nutrition/sprouted-almonds/sprouted-almond-butter</t>
  </si>
  <si>
    <t>https://www.fatsecret.com/calories-nutrition/truroots/sprouted-quinoa</t>
  </si>
  <si>
    <t>https://www.fatsecret.com/calories-nutrition/o-organics/sprouted-tofu</t>
  </si>
  <si>
    <t>https://www.fatsecret.com/calories-nutrition/living-intentions/sprouted-almonds</t>
  </si>
  <si>
    <t>https://www.fatsecret.com/calories-nutrition/nutscom/sprouted-almonds</t>
  </si>
  <si>
    <t>https://www.fatsecret.com/calories-nutrition/majestic/sprouted-hummus</t>
  </si>
  <si>
    <t>https://www.fatsecret.com/calories-nutrition/iron-vegan/sprouted-protein</t>
  </si>
  <si>
    <t>https://www.fatsecret.com/calories-nutrition/the-sprouted-bakehouse/sprouted-seven-grain-bread</t>
  </si>
  <si>
    <t>https://www.fatsecret.com/calories-nutrition/trader-joes/organic-daily-bread-with-sprouted-wheat-berries-sprouted-barley-sprouted-millet</t>
  </si>
  <si>
    <t>https://www.fatsecret.com/calories-nutrition/truroots/sprouted-mung-beans</t>
  </si>
  <si>
    <t>https://www.fatsecret.com/calories-nutrition/go-raw/sprouted-sunflower-seeds</t>
  </si>
  <si>
    <t>https://www.fatsecret.com/calories-nutrition/go-raw/sprouted-pumpkin-seeds</t>
  </si>
  <si>
    <t>https://www.fatsecret.com/calories-nutrition/grandma-sycamores/sprouted-wheat-bread</t>
  </si>
  <si>
    <t>https://www.fatsecret.com/calories-nutrition/alpine/sprouted-wheat-bread</t>
  </si>
  <si>
    <t>https://www.fatsecret.com/calories-nutrition/maria-and-ricardos/sprouted-grain-tortillas</t>
  </si>
  <si>
    <t>https://www.fatsecret.com/calories-nutrition/crunchsters/sprouted-protein-snack</t>
  </si>
  <si>
    <t>https://www.fatsecret.com/calories-nutrition/silver-hills/sprouted-power-hemptation</t>
  </si>
  <si>
    <t>https://www.fatsecret.com/calories-nutrition/one-degree-organic-foods/sprouted-rolled-oats</t>
  </si>
  <si>
    <t>https://www.fatsecret.com/calories-nutrition/inked-bread/sprouted-wheat-bread</t>
  </si>
  <si>
    <t>https://www.fatsecret.com/calories-nutrition/usda/celery</t>
  </si>
  <si>
    <t>https://www.fatsecret.com/calories-nutrition/taylor-farms/celery-sticks</t>
  </si>
  <si>
    <t>https://www.fatsecret.com/calories-nutrition/dandy/celery-sticks</t>
  </si>
  <si>
    <t>https://www.fatsecret.com/calories-nutrition/generic/celery-cooked</t>
  </si>
  <si>
    <t>https://www.fatsecret.com/calories-nutrition/hy-vee/celery-sticks</t>
  </si>
  <si>
    <t>https://www.fatsecret.com/calories-nutrition/chopt/celery-choppings</t>
  </si>
  <si>
    <t>https://www.fatsecret.com/calories-nutrition/wingstop/veggie-stick-celery-5-sticks</t>
  </si>
  <si>
    <t>https://www.fatsecret.com/calories-nutrition/famous-daves/celery-sticks-farmhouse-boneless-wings-1-2-lb</t>
  </si>
  <si>
    <t>https://www.fatsecret.com/calories-nutrition/famous-daves/celery-sticks-farmhouse-boneless-wings-1-lb</t>
  </si>
  <si>
    <t>https://www.fatsecret.com/calories-nutrition/famous-daves/celery-sticks-farmhouse-traditional-wings-1-2-lb</t>
  </si>
  <si>
    <t>https://www.fatsecret.com/calories-nutrition/famous-daves/celery-sticks-farmhouse-traditional-wings-1-lb</t>
  </si>
  <si>
    <t>https://www.fatsecret.com/calories-nutrition/famous-daves/celery-sticks-traditional-wing-basket</t>
  </si>
  <si>
    <t>https://www.fatsecret.com/calories-nutrition/earthbound-farm/organic-celery</t>
  </si>
  <si>
    <t>https://www.fatsecret.com/calories-nutrition/wellsley-farms/celery-sticks</t>
  </si>
  <si>
    <t>https://www.fatsecret.com/calories-nutrition/tgi-fridays/celery-(24-ea)</t>
  </si>
  <si>
    <t>https://www.fatsecret.com/calories-nutrition/simple-beginnings/celery-sticks</t>
  </si>
  <si>
    <t>https://www.fatsecret.com/calories-nutrition/souper-salad/celery</t>
  </si>
  <si>
    <t>https://www.fatsecret.com/calories-nutrition/price-chopper/celery</t>
  </si>
  <si>
    <t>https://www.fatsecret.com/calories-nutrition/generic/celery-cooked-fat-not-added-in-cooking</t>
  </si>
  <si>
    <t>https://www.fatsecret.com/calories-nutrition/duda/celery-snack-pack</t>
  </si>
  <si>
    <t>https://www.fatsecret.com/calories-nutrition/buffalo-wild-wings/carrots-celery-with-ranch-dressing</t>
  </si>
  <si>
    <t>https://www.fatsecret.com/calories-nutrition/wegmans/celery-sticks</t>
  </si>
  <si>
    <t>https://www.fatsecret.com/calories-nutrition/generic/celery-cooked-fat-added-in-cooking</t>
  </si>
  <si>
    <t>https://www.fatsecret.com/calories-nutrition/buffalo-wild-wings/carrots-and-celery-sticks</t>
  </si>
  <si>
    <t>https://www.fatsecret.com/calories-nutrition/buffalo-wild-wings/carrots-celery-sticks</t>
  </si>
  <si>
    <t>https://www.fatsecret.com/calories-nutrition/chilis/side-celery-with-ranch</t>
  </si>
  <si>
    <t>https://www.fatsecret.com/calories-nutrition/usda/celery-(without-salt-drained-cooked-boiled)</t>
  </si>
  <si>
    <t>https://www.fatsecret.com/calories-nutrition/tgi-fridays/celery-(12-ea)</t>
  </si>
  <si>
    <t>https://www.fatsecret.com/calories-nutrition/trader-joes/carrot-and-celery-sticks</t>
  </si>
  <si>
    <t>https://www.fatsecret.com/calories-nutrition/marketside/celery-sticks</t>
  </si>
  <si>
    <t>https://www.fatsecret.com/calories-nutrition/buffalo-wild-wings/celery-sticks</t>
  </si>
  <si>
    <t>https://www.fatsecret.com/calories-nutrition/usda/celeriac-(without-salt-drained-cooked-boiled)</t>
  </si>
  <si>
    <t>https://www.fatsecret.com/calories-nutrition/usda/celery-flakes-(dried)</t>
  </si>
  <si>
    <t>https://www.fatsecret.com/calories-nutrition/kroger/celery-hearts</t>
  </si>
  <si>
    <t>https://www.fatsecret.com/calories-nutrition/giant-eagle/celery-sticks</t>
  </si>
  <si>
    <t>https://www.fatsecret.com/calories-nutrition/usda/celery-seed</t>
  </si>
  <si>
    <t>https://www.fatsecret.com/calories-nutrition/tanimura-and-antle/celery</t>
  </si>
  <si>
    <t>https://www.fatsecret.com/calories-nutrition/hunts/diced-tomatoes-with-green-pepper-celery-and-onion</t>
  </si>
  <si>
    <t>https://www.fatsecret.com/calories-nutrition/usda/celery-(with-salt-drained-cooked-boiled)</t>
  </si>
  <si>
    <t>https://www.fatsecret.com/calories-nutrition/generic/tomato-and-celery-cooked-fat-not-added-in-cooking</t>
  </si>
  <si>
    <t>https://www.fatsecret.com/calories-nutrition/the-biggest-loser/celery-sticks</t>
  </si>
  <si>
    <t>https://www.fatsecret.com/calories-nutrition/usda/celeriac</t>
  </si>
  <si>
    <t>https://www.fatsecret.com/calories-nutrition/heb/celery-with-all-natural-peanut-butter</t>
  </si>
  <si>
    <t>https://www.fatsecret.com/calories-nutrition/generic/celery-pickled</t>
  </si>
  <si>
    <t>https://www.fatsecret.com/calories-nutrition/chuck-e-cheeses/celery-and-bleu-cheese</t>
  </si>
  <si>
    <t>https://www.fatsecret.com/calories-nutrition/generic/celery-creamed</t>
  </si>
  <si>
    <t>https://www.fatsecret.com/calories-nutrition/friedas/celery-root</t>
  </si>
  <si>
    <t>https://www.fatsecret.com/calories-nutrition/generic/celery-stuffed-with-cheese</t>
  </si>
  <si>
    <t>https://www.fatsecret.com/calories-nutrition/trader-joes/celery-hearts</t>
  </si>
  <si>
    <t>https://www.fatsecret.com/calories-nutrition/huhot-mongolian-grill/celery</t>
  </si>
  <si>
    <t>https://www.fatsecret.com/calories-nutrition/generic/beets-raw</t>
  </si>
  <si>
    <t>https://www.fatsecret.com/calories-nutrition/usda/beets</t>
  </si>
  <si>
    <t>https://www.fatsecret.com/calories-nutrition/baxters/beetroot</t>
  </si>
  <si>
    <t>https://www.fatsecret.com/calories-nutrition/generic/beets-cooked-from-canned-fat-not-added-in-cooking</t>
  </si>
  <si>
    <t>https://www.fatsecret.com/calories-nutrition/usda/pickled-beets-(solids-and-liquids-canned)</t>
  </si>
  <si>
    <t>https://www.fatsecret.com/calories-nutrition/generic/beets-cooked-from-canned-fat-added-in-cooking</t>
  </si>
  <si>
    <t>https://www.fatsecret.com/calories-nutrition/generic/beets-canned-low-sodium-fat-not-added-in-cooking</t>
  </si>
  <si>
    <t>https://www.fatsecret.com/calories-nutrition/generic/beets-canned-low-sodium</t>
  </si>
  <si>
    <t>https://www.fatsecret.com/calories-nutrition/usda/beets-(solids-and-liquids-canned)</t>
  </si>
  <si>
    <t>https://www.fatsecret.com/calories-nutrition/generic/beets-canned-low-sodium-fat-added-in-cooking</t>
  </si>
  <si>
    <t>https://www.fatsecret.com/calories-nutrition/usda/harvard-beets-(solids-and-liquids-canned)</t>
  </si>
  <si>
    <t>https://www.fatsecret.com/calories-nutrition/usda/beets-(no-salt-added-solids-and-liquids-canned)</t>
  </si>
  <si>
    <t>https://www.fatsecret.com/calories-nutrition/absolute-organic/beetroot-chips</t>
  </si>
  <si>
    <t>https://www.fatsecret.com/calories-nutrition/usda/beets-(drained-solids-canned)</t>
  </si>
  <si>
    <t>https://www.fatsecret.com/calories-nutrition/naturevibe-botanicals/organic-beetroot-powder</t>
  </si>
  <si>
    <t>https://www.fatsecret.com/calories-nutrition/generic/beets-cooked-from-canned</t>
  </si>
  <si>
    <t>https://www.fatsecret.com/calories-nutrition/strong-roots/beetroot-bean-burger</t>
  </si>
  <si>
    <t>https://www.fatsecret.com/calories-nutrition/usda/broccoli</t>
  </si>
  <si>
    <t>https://www.fatsecret.com/calories-nutrition/generic/broccoli-cooked-fat-not-added-in-cooking</t>
  </si>
  <si>
    <t>https://www.fatsecret.com/calories-nutrition/generic/broccoli-cooked-fat-added-in-cooking</t>
  </si>
  <si>
    <t>https://www.fatsecret.com/calories-nutrition/great-value/broccoli-florets</t>
  </si>
  <si>
    <t>https://www.fatsecret.com/calories-nutrition/generic/broccoli-cooked-from-fresh</t>
  </si>
  <si>
    <t>https://www.fatsecret.com/calories-nutrition/shoprite/broccoli-florets</t>
  </si>
  <si>
    <t>https://www.fatsecret.com/calories-nutrition/usda/broccoli-(with-salt-drained-cooked-boiled)</t>
  </si>
  <si>
    <t>https://www.fatsecret.com/calories-nutrition/generic/broccoli-cooked-from-frozen</t>
  </si>
  <si>
    <t>https://www.fatsecret.com/calories-nutrition/generic/broccoli-cooked-from-fresh-fat-added-in-cooking</t>
  </si>
  <si>
    <t>https://www.fatsecret.com/calories-nutrition/birds-eye/steamfresh-broccoli-florets</t>
  </si>
  <si>
    <t>https://www.fatsecret.com/calories-nutrition/private-selection/broccoli-florets</t>
  </si>
  <si>
    <t>https://www.fatsecret.com/calories-nutrition/generic/broccoli-raw</t>
  </si>
  <si>
    <t>https://www.fatsecret.com/calories-nutrition/usda/broccoli-flower-clusters</t>
  </si>
  <si>
    <t>https://www.fatsecret.com/calories-nutrition/generic/broccoli-cooked-from-fresh-fat-not-added-in-cooking</t>
  </si>
  <si>
    <t>https://www.fatsecret.com/calories-nutrition/generic/broccoli-cooked-ns-as-to-fat-added-in-cooking</t>
  </si>
  <si>
    <t>https://www.fatsecret.com/calories-nutrition/great-value/frozen-broccoli-cuts</t>
  </si>
  <si>
    <t>https://www.fatsecret.com/calories-nutrition/ruby-tuesday/fresh-steamed-broccoli</t>
  </si>
  <si>
    <t>https://www.fatsecret.com/calories-nutrition/generic/broccoli-cooked-from-frozen-with-cheese-sauce</t>
  </si>
  <si>
    <t>https://www.fatsecret.com/calories-nutrition/generic/broccoli-cooked-from-frozen-fat-added-in-cooking</t>
  </si>
  <si>
    <t>https://www.fatsecret.com/calories-nutrition/trader-joes/broccoli-florets</t>
  </si>
  <si>
    <t>https://www.fatsecret.com/calories-nutrition/generic/broccoli-cooked-from-frozen-fat-not-added-in-cooking</t>
  </si>
  <si>
    <t>https://www.fatsecret.com/calories-nutrition/fresh-and-easy/broccoli-florets</t>
  </si>
  <si>
    <t>https://www.fatsecret.com/calories-nutrition/bjs/broccoli-florets</t>
  </si>
  <si>
    <t>https://www.fatsecret.com/calories-nutrition/great-value/broccoli-stir-fry</t>
  </si>
  <si>
    <t>https://www.fatsecret.com/calories-nutrition/hanover/premium-broccoli-florets</t>
  </si>
  <si>
    <t>https://www.fatsecret.com/calories-nutrition/kroger/rice-and-broccoli-with-low-fat-cheese-sauce</t>
  </si>
  <si>
    <t>https://www.fatsecret.com/calories-nutrition/fazolis/broccoli-and-fire-roasted-tomatoes</t>
  </si>
  <si>
    <t>https://www.fatsecret.com/calories-nutrition/cub-foods/broccoli-florets</t>
  </si>
  <si>
    <t>https://www.fatsecret.com/calories-nutrition/harris-teeter/chopped-broccoli</t>
  </si>
  <si>
    <t>https://www.fatsecret.com/calories-nutrition/fresh-and-easy/broccoli-coleslaw-mix</t>
  </si>
  <si>
    <t>https://www.fatsecret.com/calories-nutrition/generic/broccoli-cooked-with-cream-sauce</t>
  </si>
  <si>
    <t>https://www.fatsecret.com/calories-nutrition/wegmans/broccoli-coleslaw-mix</t>
  </si>
  <si>
    <t>https://www.fatsecret.com/calories-nutrition/fresh-and-easy/cauliflower-broccoli-and-carrots</t>
  </si>
  <si>
    <t>https://www.fatsecret.com/calories-nutrition/fazolis/broccoli</t>
  </si>
  <si>
    <t>https://www.fatsecret.com/calories-nutrition/pictsweet/deluxe-baby-broccoli-florets</t>
  </si>
  <si>
    <t>https://www.fatsecret.com/calories-nutrition/joes-crab-shack/broccoli-florets</t>
  </si>
  <si>
    <t>https://www.fatsecret.com/calories-nutrition/birds-eye/broccoli-florets-onions-mushrooms-peppers</t>
  </si>
  <si>
    <t>https://www.fatsecret.com/calories-nutrition/manns-sunny-shores/broccolini</t>
  </si>
  <si>
    <t>https://www.fatsecret.com/calories-nutrition/boston-market/broccoli-with-garlic-butter</t>
  </si>
  <si>
    <t>https://www.fatsecret.com/calories-nutrition/dickeys-barbecue/broccoli-salad</t>
  </si>
  <si>
    <t>https://www.fatsecret.com/calories-nutrition/brocco-sprouts/broccoli-sprouts</t>
  </si>
  <si>
    <t>https://www.fatsecret.com/calories-nutrition/great-value/frozen-broccoli-florets</t>
  </si>
  <si>
    <t>https://www.fatsecret.com/calories-nutrition/market-basket/broccoli-florets</t>
  </si>
  <si>
    <t>https://www.fatsecret.com/calories-nutrition/generic/vegetable-combinations-(broccoli-carrots-corn-cauliflower-etc)-cooked-fat-added-in-cooking</t>
  </si>
  <si>
    <t>https://www.fatsecret.com/calories-nutrition/schwans/broccoli-florets</t>
  </si>
  <si>
    <t>https://www.fatsecret.com/calories-nutrition/weis-quality/broccoli-cuts</t>
  </si>
  <si>
    <t>https://www.fatsecret.com/calories-nutrition/usda/broccoli-leaves</t>
  </si>
  <si>
    <t>https://www.fatsecret.com/calories-nutrition/sodexo/fresh-broccoli</t>
  </si>
  <si>
    <t>https://www.fatsecret.com/calories-nutrition/generic/broccoli-cooked-from-frozen-with-mushroom-sauce</t>
  </si>
  <si>
    <t>https://www.fatsecret.com/calories-nutrition/green-giant/giant-bites---broccoli-and-cheese</t>
  </si>
  <si>
    <t>https://www.fatsecret.com/calories-nutrition/usda/zucchini</t>
  </si>
  <si>
    <t>https://www.fatsecret.com/calories-nutrition/winn-dixie/zucchini</t>
  </si>
  <si>
    <t>https://www.fatsecret.com/calories-nutrition/usda/zucchini-(with-salt-drained-cooked-boiled)</t>
  </si>
  <si>
    <t>https://www.fatsecret.com/calories-nutrition/simply-enjoy/grilled-zucchini</t>
  </si>
  <si>
    <t>https://www.fatsecret.com/calories-nutrition/generic/squash-summer-cooked-from-fresh</t>
  </si>
  <si>
    <t>https://www.fatsecret.com/calories-nutrition/sodexo/roasted-zucchini</t>
  </si>
  <si>
    <t>https://www.fatsecret.com/calories-nutrition/generic/zucchini-with-tomato-sauce-cooked-fat-not-added-in-cooking</t>
  </si>
  <si>
    <t>https://www.fatsecret.com/calories-nutrition/usda/zucchini-summer-squash-(without-salt-drained-cooked-boiled)</t>
  </si>
  <si>
    <t>https://www.fatsecret.com/calories-nutrition/krinos/grilled-zucchini</t>
  </si>
  <si>
    <t>https://www.fatsecret.com/calories-nutrition/generic/squash-summer-yellow-or-green-breaded-or-battered-fried</t>
  </si>
  <si>
    <t>https://www.fatsecret.com/calories-nutrition/heb/zucchini</t>
  </si>
  <si>
    <t>https://www.fatsecret.com/calories-nutrition/stop-shop/sliced-zucchini</t>
  </si>
  <si>
    <t>https://www.fatsecret.com/calories-nutrition/trader-joes/zucchini-fries</t>
  </si>
  <si>
    <t>https://www.fatsecret.com/calories-nutrition/generic/zoodles</t>
  </si>
  <si>
    <t>https://www.fatsecret.com/calories-nutrition/spaghetti-warehouse/fried-zucchini</t>
  </si>
  <si>
    <t>https://www.fatsecret.com/calories-nutrition/carls-jr/fried-zucchini</t>
  </si>
  <si>
    <t>https://www.fatsecret.com/calories-nutrition/generic/squash-summer-green-raw</t>
  </si>
  <si>
    <t>https://www.fatsecret.com/calories-nutrition/noodles-company/zucchini-roasted-garlic-cream-sauce-(regular)</t>
  </si>
  <si>
    <t>https://www.fatsecret.com/calories-nutrition/trader-joes/baby-zucchini</t>
  </si>
  <si>
    <t>https://www.fatsecret.com/calories-nutrition/ruby-tuesday/grilled-zucchini</t>
  </si>
  <si>
    <t>https://www.fatsecret.com/calories-nutrition/noodles-company/zucchini-pesto-cream-with-grilled-chicken-(small)</t>
  </si>
  <si>
    <t>https://www.fatsecret.com/calories-nutrition/generic/zucchini-with-bolognese-sauce</t>
  </si>
  <si>
    <t>https://www.fatsecret.com/calories-nutrition/simple-truth/sweet-potato-zucchini-quinoa</t>
  </si>
  <si>
    <t>https://www.fatsecret.com/calories-nutrition/garden-lites/zucchini-bake</t>
  </si>
  <si>
    <t>https://www.fatsecret.com/calories-nutrition/splendid-spoon/zucchini-puttanesca</t>
  </si>
  <si>
    <t>https://www.fatsecret.com/calories-nutrition/generic/zucchini-pickled</t>
  </si>
  <si>
    <t>https://www.fatsecret.com/calories-nutrition/noodles-company/zucchini-roasted-garlic-cream-sauce-(small)</t>
  </si>
  <si>
    <t>https://www.fatsecret.com/calories-nutrition/eatn-park/hand-breaded-zucchini</t>
  </si>
  <si>
    <t>https://www.fatsecret.com/calories-nutrition/california-fish-grill/rosemary-zucchini</t>
  </si>
  <si>
    <t>https://www.fatsecret.com/calories-nutrition/whole-foods-market/zucchini-noodles</t>
  </si>
  <si>
    <t>https://www.fatsecret.com/calories-nutrition/territory/sausage-stuffed-zucchini-(boost)</t>
  </si>
  <si>
    <t>https://www.fatsecret.com/calories-nutrition/black-angus-steakhouse/crispy-fried-zucchini</t>
  </si>
  <si>
    <t>https://www.fatsecret.com/calories-nutrition/crunchtables/crouton-coated-zucchini-crisps</t>
  </si>
  <si>
    <t>https://www.fatsecret.com/calories-nutrition/souper-salad/zucchini</t>
  </si>
  <si>
    <t>https://www.fatsecret.com/calories-nutrition/green-giant/veggie-spirals-zucchini</t>
  </si>
  <si>
    <t>https://www.fatsecret.com/calories-nutrition/noodles-company/zucchini-rosa-with-grilled-chicken-(small)</t>
  </si>
  <si>
    <t>https://www.fatsecret.com/calories-nutrition/usda/italian-style-zucchini-(canned)</t>
  </si>
  <si>
    <t>https://www.fatsecret.com/calories-nutrition/healthy-choice/zero-sesame-chicken-with-zoodles</t>
  </si>
  <si>
    <t>https://www.fatsecret.com/calories-nutrition/generic/frittata-zucchini</t>
  </si>
  <si>
    <t>https://www.fatsecret.com/calories-nutrition/birds-eye/veggie-spirals-zucchini-marinara</t>
  </si>
  <si>
    <t>https://www.fatsecret.com/calories-nutrition/southern-valley/zucchini</t>
  </si>
  <si>
    <t>https://www.fatsecret.com/calories-nutrition/green-giant/grilled-veggies-zucchini</t>
  </si>
  <si>
    <t>https://www.fatsecret.com/calories-nutrition/fresh-n-lean/chicken-scramble-with-zucchini</t>
  </si>
  <si>
    <t>https://www.fatsecret.com/calories-nutrition/personal-trainer-food/green-zucchini</t>
  </si>
  <si>
    <t>https://www.fatsecret.com/calories-nutrition/crunchtables/zucchini-chips</t>
  </si>
  <si>
    <t>https://www.fatsecret.com/calories-nutrition/trader-joes/grilled-eggplant-and-zucchini-melange</t>
  </si>
  <si>
    <t>https://www.fatsecret.com/calories-nutrition/huhot-mongolian-grill/zucchini</t>
  </si>
  <si>
    <t>https://www.fatsecret.com/calories-nutrition/trader-joes/zucchini-spirals</t>
  </si>
  <si>
    <t>https://www.fatsecret.com/calories-nutrition/hello-fresh/zucchini-feta-fritter-pita-pockets</t>
  </si>
  <si>
    <t>https://www.fatsecret.com/calories-nutrition/olgas-kitchen/zucchini-fries</t>
  </si>
  <si>
    <t>https://www.fatsecret.com/calories-nutrition/usda/onions</t>
  </si>
  <si>
    <t>https://www.fatsecret.com/calories-nutrition/usda/sweet-onions</t>
  </si>
  <si>
    <t>https://www.fatsecret.com/calories-nutrition/publix/onions</t>
  </si>
  <si>
    <t>https://www.fatsecret.com/calories-nutrition/adams/diced-onion</t>
  </si>
  <si>
    <t>https://www.fatsecret.com/calories-nutrition/generic/onions-red</t>
  </si>
  <si>
    <t>https://www.fatsecret.com/calories-nutrition/generic/onions-mature-cooked-or-sauteed-fat-added-in-cooking</t>
  </si>
  <si>
    <t>https://www.fatsecret.com/calories-nutrition/village-inn/onions</t>
  </si>
  <si>
    <t>https://www.fatsecret.com/calories-nutrition/taco-time/onions</t>
  </si>
  <si>
    <t>https://www.fatsecret.com/calories-nutrition/trader-joes/diced-onions</t>
  </si>
  <si>
    <t>https://www.fatsecret.com/calories-nutrition/perkins-restaurant/onions</t>
  </si>
  <si>
    <t>https://www.fatsecret.com/calories-nutrition/bob-evans/onions</t>
  </si>
  <si>
    <t>https://www.fatsecret.com/calories-nutrition/dairy-queen/onion</t>
  </si>
  <si>
    <t>https://www.fatsecret.com/calories-nutrition/fatburger/onions</t>
  </si>
  <si>
    <t>https://www.fatsecret.com/calories-nutrition/usda/yellow-onions-(sauteed)</t>
  </si>
  <si>
    <t>https://www.fatsecret.com/calories-nutrition/bland-farms/vidalia-sweet-onion</t>
  </si>
  <si>
    <t>https://www.fatsecret.com/calories-nutrition/71089_2310200044_Onions</t>
  </si>
  <si>
    <t>https://www.fatsecret.com/calories-nutrition/usda/onions-(chopped-without-salt-frozen-drained-cooked-boiled)</t>
  </si>
  <si>
    <t>https://www.fatsecret.com/calories-nutrition/generic/onions-mature-cooked-fat-not-added-in-cooking</t>
  </si>
  <si>
    <t>https://www.fatsecret.com/calories-nutrition/sonic/grilled-onions</t>
  </si>
  <si>
    <t>https://www.fatsecret.com/calories-nutrition/blimpie/onion</t>
  </si>
  <si>
    <t>https://www.fatsecret.com/calories-nutrition/subway/onions</t>
  </si>
  <si>
    <t>https://www.fatsecret.com/calories-nutrition/real-sweet/vidalia-onion</t>
  </si>
  <si>
    <t>https://www.fatsecret.com/calories-nutrition/usda/onions-(chopped-with-salt-frozen-drained-cooked-boiled)</t>
  </si>
  <si>
    <t>https://www.fatsecret.com/calories-nutrition/usda/onion-powder</t>
  </si>
  <si>
    <t>https://www.fatsecret.com/calories-nutrition/tanimura-and-antle/sweet-yellow-onion</t>
  </si>
  <si>
    <t>https://www.fatsecret.com/calories-nutrition/usda/onion-gravy-(dry-dehydrated)</t>
  </si>
  <si>
    <t>https://www.fatsecret.com/calories-nutrition/generic/onions-mature-cooked-or-sauteed-from-fresh-fat-added-in-cooking</t>
  </si>
  <si>
    <t>https://www.fatsecret.com/calories-nutrition/72491_2310240524_Onions+and+Peppers</t>
  </si>
  <si>
    <t>https://www.fatsecret.com/calories-nutrition/generic/onion-young-green-cooked-fat-added-in-cooking</t>
  </si>
  <si>
    <t>https://www.fatsecret.com/calories-nutrition/generic/peas-and-onions-cooked</t>
  </si>
  <si>
    <t>https://www.fatsecret.com/calories-nutrition/generic/onion-soup-cream-of-canned-undiluted</t>
  </si>
  <si>
    <t>https://www.fatsecret.com/calories-nutrition/generic/onions-pearl-cooked-from-frozen</t>
  </si>
  <si>
    <t>https://www.fatsecret.com/calories-nutrition/generic/onions-pearl-cooked</t>
  </si>
  <si>
    <t>https://www.fatsecret.com/calories-nutrition/generic/pork-and-onions-with-soy-based-sauce-(mixture)</t>
  </si>
  <si>
    <t>https://www.fatsecret.com/calories-nutrition/hy-vee/onion-bagel</t>
  </si>
  <si>
    <t>https://www.fatsecret.com/calories-nutrition/generic/onion-soup-french</t>
  </si>
  <si>
    <t>https://www.fatsecret.com/calories-nutrition/birds-eye/white-pearl-onions</t>
  </si>
  <si>
    <t>https://www.fatsecret.com/calories-nutrition/usda/peas-and-onions-(with-salt-frozen-drained-cooked-boiled)</t>
  </si>
  <si>
    <t>https://www.fatsecret.com/calories-nutrition/generic/onions-mature-cooked-or-sauteed-from-frozen-fat-added-in-cooking</t>
  </si>
  <si>
    <t>https://www.fatsecret.com/calories-nutrition/usda/onion-flavor-corn-chips</t>
  </si>
  <si>
    <t>https://www.fatsecret.com/calories-nutrition/knorr/onion-soup</t>
  </si>
  <si>
    <t>https://www.fatsecret.com/calories-nutrition/ore-ida/onion-ringers</t>
  </si>
  <si>
    <t>https://www.fatsecret.com/calories-nutrition/kroger/onion-rings</t>
  </si>
  <si>
    <t>https://www.fatsecret.com/calories-nutrition/usda/onion-soup-(canned-condensed)</t>
  </si>
  <si>
    <t>https://www.fatsecret.com/calories-nutrition/generic/peas-and-onions-cooked-fat-not-added-in-cooking</t>
  </si>
  <si>
    <t>https://www.fatsecret.com/calories-nutrition/usda/onions-(with-salt-frozen-drained-cooked-boiled)</t>
  </si>
  <si>
    <t>https://www.fatsecret.com/calories-nutrition/bisto/onion-gravy</t>
  </si>
  <si>
    <t>https://www.fatsecret.com/calories-nutrition/generic/peas-and-onions-cooked-fat-added-in-cooking</t>
  </si>
  <si>
    <t>https://www.fatsecret.com/calories-nutrition/roundys/onion-rings</t>
  </si>
  <si>
    <t>https://www.fatsecret.com/calories-nutrition/generic/onion-soup-made-from-dry-mix</t>
  </si>
  <si>
    <t>https://www.fatsecret.com/calories-nutrition/usda/cabbage</t>
  </si>
  <si>
    <t>https://www.fatsecret.com/calories-nutrition/generic/cabbage-green-cooked</t>
  </si>
  <si>
    <t>https://www.fatsecret.com/calories-nutrition/generic/cabbage-green-cooked-fat-added-in-cooking</t>
  </si>
  <si>
    <t>https://www.fatsecret.com/calories-nutrition/generic/cabbage-green-cooked-fat-not-added-in-cooking</t>
  </si>
  <si>
    <t>https://www.fatsecret.com/calories-nutrition/fresh-and-easy/shredded-green-cabbage</t>
  </si>
  <si>
    <t>https://www.fatsecret.com/calories-nutrition/usda/cabbage-(with-salt-drained-cooked-boiled)</t>
  </si>
  <si>
    <t>https://www.fatsecret.com/calories-nutrition/generic/cabbage-green-raw</t>
  </si>
  <si>
    <t>https://www.fatsecret.com/calories-nutrition/usda/red-cabbage</t>
  </si>
  <si>
    <t>https://www.fatsecret.com/calories-nutrition/generic/cabbage-red-cooked-fat-added-in-cooking</t>
  </si>
  <si>
    <t>https://www.fatsecret.com/calories-nutrition/usda/cabbage-(without-salt-drained-cooked-boiled)</t>
  </si>
  <si>
    <t>https://www.fatsecret.com/calories-nutrition/glory-foods/seasoned-southern-style-country-cabbage</t>
  </si>
  <si>
    <t>https://www.fatsecret.com/calories-nutrition/generic/cabbage-savoy-cooked-fat-added-in-cooking</t>
  </si>
  <si>
    <t>https://www.fatsecret.com/calories-nutrition/generic/stuffed-cabbage-rolls-with-beef-and-rice</t>
  </si>
  <si>
    <t>https://www.fatsecret.com/calories-nutrition/heb/shredded-cabbage</t>
  </si>
  <si>
    <t>https://www.fatsecret.com/calories-nutrition/trader-joes/organic-shredded-green-and-red-cabbage-with-orange-carrots</t>
  </si>
  <si>
    <t>https://www.fatsecret.com/calories-nutrition/generic/sauerkraut-canned-low-sodium</t>
  </si>
  <si>
    <t>https://www.fatsecret.com/calories-nutrition/usda/chinese-cabbage-(bok-choy-pak-choi)-(with-salt-drained-cooked-boiled)</t>
  </si>
  <si>
    <t>https://www.fatsecret.com/calories-nutrition/generic/sauerkraut-cooked</t>
  </si>
  <si>
    <t>https://www.fatsecret.com/calories-nutrition/piccadilly/buttered-steamed-cabbage</t>
  </si>
  <si>
    <t>https://www.fatsecret.com/calories-nutrition/generic/cabbage-kim-chee-style</t>
  </si>
  <si>
    <t>https://www.fatsecret.com/calories-nutrition/generic/cabbage-chinese-cooked-fat-added-in-cooking</t>
  </si>
  <si>
    <t>https://www.fatsecret.com/calories-nutrition/usda/chinese-cabbage-(bok-choy-pak-choi)</t>
  </si>
  <si>
    <t>https://www.fatsecret.com/calories-nutrition/generic/cabbage-savoy-cooked-fat-not-added-in-cooking</t>
  </si>
  <si>
    <t>https://www.fatsecret.com/calories-nutrition/ono-hawaiian-bbq/cabbage</t>
  </si>
  <si>
    <t>https://www.fatsecret.com/calories-nutrition/stokelys/sweet-sauerkraut-canned</t>
  </si>
  <si>
    <t>https://www.fatsecret.com/calories-nutrition/usda/chinese-cabbage-(pe-tsai)-(without-salt-drained-cooked-boiled)</t>
  </si>
  <si>
    <t>https://www.fatsecret.com/calories-nutrition/usda/chinese-cabbage-(pe-tsai)-(with-salt-drained-cooked-boiled)</t>
  </si>
  <si>
    <t>https://www.fatsecret.com/calories-nutrition/mon-cuisine/vegetarian-stuffed-cabbage</t>
  </si>
  <si>
    <t>https://www.fatsecret.com/calories-nutrition/hengstenberg/red-cabbage-with-apple</t>
  </si>
  <si>
    <t>https://www.fatsecret.com/calories-nutrition/hometown-buffet/green-cabbage-(side)</t>
  </si>
  <si>
    <t>https://www.fatsecret.com/calories-nutrition/gedney/sauerkraut</t>
  </si>
  <si>
    <t>https://www.fatsecret.com/calories-nutrition/usda/savoy-cabbage-(without-salt-drained-cooked-boiled)</t>
  </si>
  <si>
    <t>https://www.fatsecret.com/calories-nutrition/banyan-foods/kim-chee</t>
  </si>
  <si>
    <t>https://www.fatsecret.com/calories-nutrition/generic/stuffed-cabbage-with-meat-and-rice-syrian-dish-puerto-rican-style-(repollo-relleno-con-carne-y-con-arroz-arabe-mihsy-melful)</t>
  </si>
  <si>
    <t>https://www.fatsecret.com/calories-nutrition/dole/shredded-red-cabbage</t>
  </si>
  <si>
    <t>https://www.fatsecret.com/calories-nutrition/reese/hearts-of-palm</t>
  </si>
  <si>
    <t>https://www.fatsecret.com/calories-nutrition/boars-head/sauerkraut</t>
  </si>
  <si>
    <t>https://www.fatsecret.com/calories-nutrition/chimei/cabbage-bun</t>
  </si>
  <si>
    <t>https://www.fatsecret.com/calories-nutrition/generic/cabbage-mustard-salted</t>
  </si>
  <si>
    <t>https://www.fatsecret.com/calories-nutrition/coastal-range-organics/organic-chicken-breast</t>
  </si>
  <si>
    <t>https://www.fatsecret.com/calories-nutrition/garbanzo-mediterranean-grill/red-cabbage</t>
  </si>
  <si>
    <t>https://www.fatsecret.com/calories-nutrition/hansung-food/cabbage-kimchi</t>
  </si>
  <si>
    <t>https://www.fatsecret.com/calories-nutrition/usda/common-cabbage-(stored)</t>
  </si>
  <si>
    <t>https://www.fatsecret.com/calories-nutrition/lizards-thicket/cabbage</t>
  </si>
  <si>
    <t>https://www.fatsecret.com/calories-nutrition/kuhne/pickled-red-cabbage</t>
  </si>
  <si>
    <t>https://www.fatsecret.com/calories-nutrition/friedas/napa-cabbage</t>
  </si>
  <si>
    <t>https://www.fatsecret.com/calories-nutrition/generic/cabbage-chinese-raw</t>
  </si>
  <si>
    <t>https://www.fatsecret.com/calories-nutrition/vlasic/old-fashioned-sauerkraut</t>
  </si>
  <si>
    <t>https://www.fatsecret.com/calories-nutrition/generic/cabbage-chinese-cooked-fat-not-added-in-cooking</t>
  </si>
  <si>
    <t>https://www.fatsecret.com/calories-nutrition/vigo/hearts-of-palm</t>
  </si>
  <si>
    <t>https://www.fatsecret.com/calories-nutrition/usda/cauliflower</t>
  </si>
  <si>
    <t>https://www.fatsecret.com/calories-nutrition/generic/cauliflower-cooked-fat-not-added-in-cooking</t>
  </si>
  <si>
    <t>https://www.fatsecret.com/calories-nutrition/generic/cauliflower-cooked-fat-added-in-cooking</t>
  </si>
  <si>
    <t>https://www.fatsecret.com/calories-nutrition/generic/cauliflower-cooked-from-fresh</t>
  </si>
  <si>
    <t>https://www.fatsecret.com/calories-nutrition/agno/roasted-cauliflower</t>
  </si>
  <si>
    <t>https://www.fatsecret.com/calories-nutrition/shoprite/steam-in-bag-cauliflower-florets</t>
  </si>
  <si>
    <t>https://www.fatsecret.com/calories-nutrition/trader-joes/cauliflower-florets</t>
  </si>
  <si>
    <t>https://www.fatsecret.com/calories-nutrition/great-value/frozen-cauliflower</t>
  </si>
  <si>
    <t>https://www.fatsecret.com/calories-nutrition/generic/cauliflower-cooked-ns-as-to-fat-added-in-cooking</t>
  </si>
  <si>
    <t>https://www.fatsecret.com/calories-nutrition/generic/cauliflower-raw</t>
  </si>
  <si>
    <t>https://www.fatsecret.com/calories-nutrition/generic/cauliflower-cooked-from-fresh-fat-added-in-cooking</t>
  </si>
  <si>
    <t>https://www.fatsecret.com/calories-nutrition/westpac/cauliflower-florets</t>
  </si>
  <si>
    <t>https://www.fatsecret.com/calories-nutrition/generic/cauliflower-cooked-from-fresh-fat-not-added-in-cooking</t>
  </si>
  <si>
    <t>https://www.fatsecret.com/calories-nutrition/wegmans/cauliflower-in-a-cheddar-cheese-sauce</t>
  </si>
  <si>
    <t>https://www.fatsecret.com/calories-nutrition/usda/cauliflower-(frozen)</t>
  </si>
  <si>
    <t>https://www.fatsecret.com/calories-nutrition/gfs/battered-cauliflower</t>
  </si>
  <si>
    <t>https://www.fatsecret.com/calories-nutrition/dole/fresh-cauliflower</t>
  </si>
  <si>
    <t>https://www.fatsecret.com/calories-nutrition/generic/cauliflower-batter-dipped-fried</t>
  </si>
  <si>
    <t>https://www.fatsecret.com/calories-nutrition/cub-foods/frozen-cauliflower-florets</t>
  </si>
  <si>
    <t>https://www.fatsecret.com/calories-nutrition/birds-eye/steamfresh-cauliflower-with-garlic</t>
  </si>
  <si>
    <t>https://www.fatsecret.com/calories-nutrition/green-giant/mashed-cauliflower</t>
  </si>
  <si>
    <t>https://www.fatsecret.com/calories-nutrition/lowes-foods/cauliflower-florets</t>
  </si>
  <si>
    <t>https://www.fatsecret.com/calories-nutrition/ore-ida/mashed-potatoes-n-cauliflower</t>
  </si>
  <si>
    <t>https://www.fatsecret.com/calories-nutrition/birds-eye/steamfresh-broccoli-and-cauliflower</t>
  </si>
  <si>
    <t>https://www.fatsecret.com/calories-nutrition/usda/cauliflower-(with-salt-drained-cooked-boiled)</t>
  </si>
  <si>
    <t>https://www.fatsecret.com/calories-nutrition/trader-joes/broccoli-and-cauliflower-duet</t>
  </si>
  <si>
    <t>https://www.fatsecret.com/calories-nutrition/generic/cauliflower-cooked-from-canned</t>
  </si>
  <si>
    <t>https://www.fatsecret.com/calories-nutrition/birds-eye/steamfresh-cauliflower</t>
  </si>
  <si>
    <t>https://www.fatsecret.com/calories-nutrition/publix/cauliflower</t>
  </si>
  <si>
    <t>https://www.fatsecret.com/calories-nutrition/food-club/cauliflower</t>
  </si>
  <si>
    <t>https://www.fatsecret.com/calories-nutrition/usda/green-cauliflower-(no-salt-added-cooked)</t>
  </si>
  <si>
    <t>https://www.fatsecret.com/calories-nutrition/usda/green-cauliflower</t>
  </si>
  <si>
    <t>https://www.fatsecret.com/calories-nutrition/generic/cauliflower-cooked-from-canned-fat-added-in-cooking</t>
  </si>
  <si>
    <t>https://www.fatsecret.com/calories-nutrition/safeway/frozen-cauliflower</t>
  </si>
  <si>
    <t>https://www.fatsecret.com/calories-nutrition/whole-foods-market/sicilian-cauliflower</t>
  </si>
  <si>
    <t>https://www.fatsecret.com/calories-nutrition/veggie-grill/crispy-cauliflower</t>
  </si>
  <si>
    <t>https://www.fatsecret.com/calories-nutrition/pictsweet/all-natural-cauliflower-florets</t>
  </si>
  <si>
    <t>https://www.fatsecret.com/calories-nutrition/river-ranch/broccoli-and-cauliflower</t>
  </si>
  <si>
    <t>https://www.fatsecret.com/calories-nutrition/harris-teeter/frozen-cauliflower</t>
  </si>
  <si>
    <t>https://www.fatsecret.com/calories-nutrition/green-giant/steamers-cauliflower-and-cheese-sauce</t>
  </si>
  <si>
    <t>https://www.fatsecret.com/calories-nutrition/generic/cauliflower-from-canned-creamed</t>
  </si>
  <si>
    <t>https://www.fatsecret.com/calories-nutrition/generic/vegetable-combinations-(broccoli-carrots-corn-cauliflower-etc)-cooked</t>
  </si>
  <si>
    <t>https://www.fatsecret.com/calories-nutrition/generic/cauliflower-cooked-from-frozen-fat-not-added-in-cooking</t>
  </si>
  <si>
    <t>https://www.fatsecret.com/calories-nutrition/trader-joes/grilled-cauliflower</t>
  </si>
  <si>
    <t>https://www.fatsecret.com/calories-nutrition/manns-sunny-shores/broccoli-and-cauliflower</t>
  </si>
  <si>
    <t>https://www.fatsecret.com/calories-nutrition/heb/select-romanesco-blend-in-a-gorgonzola-cream-sauce</t>
  </si>
  <si>
    <t>https://www.fatsecret.com/calories-nutrition/usda/cauliflower-soup-(mix-dry-dehydrated)</t>
  </si>
  <si>
    <t>https://www.fatsecret.com/calories-nutrition/taylor-farms/cauliflower-florets</t>
  </si>
  <si>
    <t>https://www.fatsecret.com/calories-nutrition/generic/cauliflower-creamed</t>
  </si>
  <si>
    <t>https://www.fatsecret.com/calories-nutrition/maas-river-farms/organic-riced-cauliflower</t>
  </si>
  <si>
    <t>https://www.fatsecret.com/calories-nutrition/usda/mushrooms</t>
  </si>
  <si>
    <t>https://www.fatsecret.com/calories-nutrition/generic/mushrooms-cooked-from-fresh</t>
  </si>
  <si>
    <t>https://www.fatsecret.com/calories-nutrition/wegmans/mushrooms</t>
  </si>
  <si>
    <t>https://www.fatsecret.com/calories-nutrition/great-value/mushrooms</t>
  </si>
  <si>
    <t>https://www.fatsecret.com/calories-nutrition/generic/mushrooms-cooked-fat-added-in-cooking</t>
  </si>
  <si>
    <t>https://www.fatsecret.com/calories-nutrition/village-inn/mushrooms</t>
  </si>
  <si>
    <t>https://www.fatsecret.com/calories-nutrition/wegmans/sliced-baby-bella-mushrooms</t>
  </si>
  <si>
    <t>https://www.fatsecret.com/calories-nutrition/usda/portabella-mushrooms</t>
  </si>
  <si>
    <t>https://www.fatsecret.com/calories-nutrition/generic/mushrooms-cooked-fat-not-added-in-cooking</t>
  </si>
  <si>
    <t>https://www.fatsecret.com/calories-nutrition/kroger/sliced-mushrooms</t>
  </si>
  <si>
    <t>https://www.fatsecret.com/calories-nutrition/fresh-selections/baby-bella-mushrooms</t>
  </si>
  <si>
    <t>https://www.fatsecret.com/calories-nutrition/generic/mushrooms-cooked-from-fresh-fat-added-in-cooking</t>
  </si>
  <si>
    <t>https://www.fatsecret.com/calories-nutrition/clean-eatz/mushrooms</t>
  </si>
  <si>
    <t>https://www.fatsecret.com/calories-nutrition/usda/shiitake-mushrooms-(without-salt-cooked)</t>
  </si>
  <si>
    <t>https://www.fatsecret.com/calories-nutrition/generic/mushrooms-raw</t>
  </si>
  <si>
    <t>https://www.fatsecret.com/calories-nutrition/bob-evans/mushrooms</t>
  </si>
  <si>
    <t>https://www.fatsecret.com/calories-nutrition/shoprite/mushrooms</t>
  </si>
  <si>
    <t>https://www.fatsecret.com/calories-nutrition/usda/portabella-mushrooms-(grilled)</t>
  </si>
  <si>
    <t>https://www.fatsecret.com/calories-nutrition/generic/mushrooms-cooked-ns-as-to-fat-added-in-cooking</t>
  </si>
  <si>
    <t>https://www.fatsecret.com/calories-nutrition/usda/brown-mushrooms-(crimini-italian)</t>
  </si>
  <si>
    <t>https://www.fatsecret.com/calories-nutrition/western-family/sliced-mushrooms-(canned)</t>
  </si>
  <si>
    <t>https://www.fatsecret.com/calories-nutrition/generic/mushrooms-stuffed</t>
  </si>
  <si>
    <t>https://www.fatsecret.com/calories-nutrition/generic/mushrooms-cooked-from-canned</t>
  </si>
  <si>
    <t>https://www.fatsecret.com/calories-nutrition/ragu/mushroom</t>
  </si>
  <si>
    <t>https://www.fatsecret.com/calories-nutrition/generic/mushroom-soup</t>
  </si>
  <si>
    <t>https://www.fatsecret.com/calories-nutrition/generic/mushroom-soup-made-from-dry-mix</t>
  </si>
  <si>
    <t>https://www.fatsecret.com/calories-nutrition/newmans-own/mushroom-marinara</t>
  </si>
  <si>
    <t>https://www.fatsecret.com/calories-nutrition/monterey-mushrooms/mushrooms</t>
  </si>
  <si>
    <t>https://www.fatsecret.com/calories-nutrition/usda/mushrooms-(with-salt-drained-cooked-boiled)</t>
  </si>
  <si>
    <t>https://www.fatsecret.com/calories-nutrition/trader-joes/white-button-mushrooms</t>
  </si>
  <si>
    <t>https://www.fatsecret.com/calories-nutrition/meijer/mushrooms</t>
  </si>
  <si>
    <t>https://www.fatsecret.com/calories-nutrition/buitoni/mushroom-agnolotti</t>
  </si>
  <si>
    <t>https://www.fatsecret.com/calories-nutrition/usda/mushroom-soup-(dry-dehydrated)</t>
  </si>
  <si>
    <t>https://www.fatsecret.com/calories-nutrition/la-pasta/mushroom-tortelloni</t>
  </si>
  <si>
    <t>https://www.fatsecret.com/calories-nutrition/dynasty/straw-mushrooms</t>
  </si>
  <si>
    <t>https://www.fatsecret.com/calories-nutrition/dainty/mushroom-rice</t>
  </si>
  <si>
    <t>https://www.fatsecret.com/calories-nutrition/hy-vee/mushroom-chicken</t>
  </si>
  <si>
    <t>https://www.fatsecret.com/calories-nutrition/generic/mushrooms-from-canned-creamed</t>
  </si>
  <si>
    <t>https://www.fatsecret.com/calories-nutrition/schwans/grilled-onions-and-mushrooms</t>
  </si>
  <si>
    <t>https://www.fatsecret.com/calories-nutrition/genghis-grill/mushrooms</t>
  </si>
  <si>
    <t>https://www.fatsecret.com/calories-nutrition/trader-joes/sliced-white-mushrooms</t>
  </si>
  <si>
    <t>https://www.fatsecret.com/calories-nutrition/trader-joes/mushroom-turnovers</t>
  </si>
  <si>
    <t>https://www.fatsecret.com/calories-nutrition/generic/peas-cooked-from-canned-with-mushroom-sauce</t>
  </si>
  <si>
    <t>https://www.fatsecret.com/calories-nutrition/farm-rich/battered-mushrooms</t>
  </si>
  <si>
    <t>https://www.fatsecret.com/calories-nutrition/hmr/mushroom-risotto</t>
  </si>
  <si>
    <t>https://www.fatsecret.com/calories-nutrition/veestro/mushroom-risotto</t>
  </si>
  <si>
    <t>https://www.fatsecret.com/calories-nutrition/generic/mushroom-soup-with-meat-broth-prepared-with-water</t>
  </si>
  <si>
    <t>https://www.fatsecret.com/calories-nutrition/friedas/dried-chanterelle-mushrooms</t>
  </si>
  <si>
    <t>https://www.fatsecret.com/calories-nutrition/flavorite/sliced-button-mushrooms</t>
  </si>
  <si>
    <t>https://www.fatsecret.com/calories-nutrition/usda/mushrooms-(without-salt-drained-cooked-boiled)</t>
  </si>
  <si>
    <t>https://www.fatsecret.com/calories-nutrition/usda/chayote-(fruit-with-salt-drained-boiled-cooked)</t>
  </si>
  <si>
    <t>https://www.fatsecret.com/calories-nutrition/usda/chayote-(fruit)</t>
  </si>
  <si>
    <t>https://www.fatsecret.com/calories-nutrition/usda/chayote-(fruit-without-salt-drained-boiled-cooked)</t>
  </si>
  <si>
    <t>https://www.fatsecret.com/calories-nutrition/wild-coyote/lite-ranch-dressing</t>
  </si>
  <si>
    <t>https://www.fatsecret.com/calories-nutrition/generic/creamed-christophine-puerto-rican-style-(chayote-a-la-crema)</t>
  </si>
  <si>
    <t>https://www.fatsecret.com/calories-nutrition/coyote-grill/chicken-enchiladas</t>
  </si>
  <si>
    <t>https://www.fatsecret.com/calories-nutrition/wild-coyote/cilantro-lime-ranch</t>
  </si>
  <si>
    <t>https://www.fatsecret.com/calories-nutrition/wild-coyote/mild-salsa</t>
  </si>
  <si>
    <t>https://www.fatsecret.com/calories-nutrition/coyote-grill/southwestern-chicken-rolls</t>
  </si>
  <si>
    <t>https://www.fatsecret.com/calories-nutrition/generic/christophine-cooked-fat-not-added-in-cooking</t>
  </si>
  <si>
    <t>https://www.fatsecret.com/calories-nutrition/coyote-grill/southwestern-egg-rolls</t>
  </si>
  <si>
    <t>https://www.fatsecret.com/calories-nutrition/wild-coyote/ranch-dressing</t>
  </si>
  <si>
    <t>https://www.fatsecret.com/calories-nutrition/generic/stuffed-christophine-puerto-rican-style-(chayote-relleno)</t>
  </si>
  <si>
    <t>https://www.fatsecret.com/calories-nutrition/coyote-grill/buffalo-chicken-rolls</t>
  </si>
  <si>
    <t>https://www.fatsecret.com/calories-nutrition/usda/green-peas</t>
  </si>
  <si>
    <t>https://www.fatsecret.com/calories-nutrition/usda/green-peas-(frozen)</t>
  </si>
  <si>
    <t>https://www.fatsecret.com/calories-nutrition/del-monte/sweet-peas</t>
  </si>
  <si>
    <t>https://www.fatsecret.com/calories-nutrition/kroger/frozen-peas</t>
  </si>
  <si>
    <t>https://www.fatsecret.com/calories-nutrition/le-sueur/very-young-small-sweet-peas</t>
  </si>
  <si>
    <t>https://www.fatsecret.com/calories-nutrition/generic/peas-green-cooked-from-canned</t>
  </si>
  <si>
    <t>https://www.fatsecret.com/calories-nutrition/great-value/field-peas</t>
  </si>
  <si>
    <t>https://www.fatsecret.com/calories-nutrition/green-giant/sweet-peas</t>
  </si>
  <si>
    <t>https://www.fatsecret.com/calories-nutrition/generic/peas-green-cooked-from-frozen-fat-added-in-cooking</t>
  </si>
  <si>
    <t>https://www.fatsecret.com/calories-nutrition/generic/peas-green-cooked-from-frozen</t>
  </si>
  <si>
    <t>https://www.fatsecret.com/calories-nutrition/usda/snow-or-sugar-snap-peas</t>
  </si>
  <si>
    <t>https://www.fatsecret.com/calories-nutrition/generic/peas-green-raw</t>
  </si>
  <si>
    <t>https://www.fatsecret.com/calories-nutrition/generic/peas-cowpeas-field-peas-or-blackeye-peas-(not-dried)-cooked-from-fresh</t>
  </si>
  <si>
    <t>https://www.fatsecret.com/calories-nutrition/usda/peas-(with-salt-drained-cooked-boiled)</t>
  </si>
  <si>
    <t>https://www.fatsecret.com/calories-nutrition/usda/peas-(without-salt-drained-cooked-boiled)</t>
  </si>
  <si>
    <t>https://www.fatsecret.com/calories-nutrition/meijer/canned-peas</t>
  </si>
  <si>
    <t>https://www.fatsecret.com/calories-nutrition/generic/peas-green-cooked-from-fresh-fat-added-in-cooking</t>
  </si>
  <si>
    <t>https://www.fatsecret.com/calories-nutrition/kroger/blackeyed-peas</t>
  </si>
  <si>
    <t>https://www.fatsecret.com/calories-nutrition/generic/peas-green-cooked-from-canned-fat-not-added-in-cooking</t>
  </si>
  <si>
    <t>https://www.fatsecret.com/calories-nutrition/rienzi/chick-peas</t>
  </si>
  <si>
    <t>https://www.fatsecret.com/calories-nutrition/usda/split-peas-(mature-seeds-without-salt-cooked-boiled)</t>
  </si>
  <si>
    <t>https://www.fatsecret.com/calories-nutrition/generic/peas-green-cooked-fat-not-added-in-cooking</t>
  </si>
  <si>
    <t>https://www.fatsecret.com/calories-nutrition/henrys-farmers-market/roasted-and-salted-green-peas</t>
  </si>
  <si>
    <t>https://www.fatsecret.com/calories-nutrition/publix/butter-peas</t>
  </si>
  <si>
    <t>https://www.fatsecret.com/calories-nutrition/generic/peas-and-potatoes-cooked-fat-not-added-in-cooking</t>
  </si>
  <si>
    <t>https://www.fatsecret.com/calories-nutrition/usda/pigeonpeas-(immature-seeds)</t>
  </si>
  <si>
    <t>https://www.fatsecret.com/calories-nutrition/allens/seasoned-field-peas-and-snaps</t>
  </si>
  <si>
    <t>https://www.fatsecret.com/calories-nutrition/generic/peas-green-cooked-from-fresh-fat-not-added-in-cooking</t>
  </si>
  <si>
    <t>https://www.fatsecret.com/calories-nutrition/generic/peas-and-carrots-cooked-from-fresh</t>
  </si>
  <si>
    <t>https://www.fatsecret.com/calories-nutrition/generic/snowpeas-(pea-pod)-raw</t>
  </si>
  <si>
    <t>https://www.fatsecret.com/calories-nutrition/wellsley-farms/organic-peas</t>
  </si>
  <si>
    <t>https://www.fatsecret.com/calories-nutrition/usda/snow-or-sugar-snap-peas-(frozen)</t>
  </si>
  <si>
    <t>https://www.fatsecret.com/calories-nutrition/usda/peas-and-carrots-(without-salt-frozen-drained-cooked-boiled)</t>
  </si>
  <si>
    <t>https://www.fatsecret.com/calories-nutrition/generic/peas-and-carrots-canned-low-sodium-fat-added-in-cooking</t>
  </si>
  <si>
    <t>https://www.fatsecret.com/calories-nutrition/usda/pigeonpeas-(immature-seeds-with-salt-drained-cooked-boiled)</t>
  </si>
  <si>
    <t>https://www.fatsecret.com/calories-nutrition/generic/green-or-yellow-split-peas-dry-cooked</t>
  </si>
  <si>
    <t>https://www.fatsecret.com/calories-nutrition/shurfine-markets/black-eyed-peas</t>
  </si>
  <si>
    <t>https://www.fatsecret.com/calories-nutrition/generic/peas-green-canned-low-sodium-fat-not-added-in-cooking</t>
  </si>
  <si>
    <t>https://www.fatsecret.com/calories-nutrition/california-healthy-harvest/sweet-peas</t>
  </si>
  <si>
    <t>https://www.fatsecret.com/calories-nutrition/usda/green-peas-(with-salt-frozen-drained-cooked-boiled)</t>
  </si>
  <si>
    <t>https://www.fatsecret.com/calories-nutrition/generic/peas-and-carrots-creamed</t>
  </si>
  <si>
    <t>https://www.fatsecret.com/calories-nutrition/usda/pigeonpeas-(immature-seeds-without-salt-drained-cooked-boiled)</t>
  </si>
  <si>
    <t>https://www.fatsecret.com/calories-nutrition/usda/green-peas-(seasoned-solids-and-liquids-canned)</t>
  </si>
  <si>
    <t>https://www.fatsecret.com/calories-nutrition/generic/peas-green-cooked-ns-as-to-fat-added-in-cooking</t>
  </si>
  <si>
    <t>https://www.fatsecret.com/calories-nutrition/generic/peas-with-mushrooms-cooked-fat-not-added-in-cooking</t>
  </si>
  <si>
    <t>https://www.fatsecret.com/calories-nutrition/generic/peas-and-corn-cooked</t>
  </si>
  <si>
    <t>https://www.fatsecret.com/calories-nutrition/hill-country-fare/green-peas</t>
  </si>
  <si>
    <t>https://www.fatsecret.com/calories-nutrition/generic/peas-and-carrots-from-frozen-creamed</t>
  </si>
  <si>
    <t>https://www.fatsecret.com/calories-nutrition/generic/pepper-poblano-raw</t>
  </si>
  <si>
    <t>https://www.fatsecret.com/calories-nutrition/generic/stuffed-pepper-with-meat</t>
  </si>
  <si>
    <t>https://www.fatsecret.com/calories-nutrition/trader-joes/vegetable-stuffed-poblano-peppers</t>
  </si>
  <si>
    <t>https://www.fatsecret.com/calories-nutrition/boston-pizza/smoked-gouda-poblano-pepper-ravioli-(full-size)</t>
  </si>
  <si>
    <t>https://www.fatsecret.com/calories-nutrition/boston-pizza/smoked-gouda-poblano-pepper-ravioli-(half-portion)</t>
  </si>
  <si>
    <t>https://www.fatsecret.com/calories-nutrition/private-selection/pepper-jack-poblano-angus-beef-patties</t>
  </si>
  <si>
    <t>https://www.fatsecret.com/calories-nutrition/members-mark/poblano-peppers-with-mexican-cheese-chicken-sausage</t>
  </si>
  <si>
    <t>https://www.fatsecret.com/calories-nutrition/cook-unity/fiery-turkey-stuffed-poblano-pepper</t>
  </si>
  <si>
    <t>https://www.fatsecret.com/calories-nutrition/usda/green-peppers-(solids-and-liquids-canned)</t>
  </si>
  <si>
    <t>https://www.fatsecret.com/calories-nutrition/blue-apron/romesco-chicken-poblano-pepper</t>
  </si>
  <si>
    <t>https://www.fatsecret.com/calories-nutrition/generic/pepper-hot-pickled</t>
  </si>
  <si>
    <t>https://www.fatsecret.com/calories-nutrition/frontera/deep-dish-pizza-singles---roasted-vegetables-with-red-yellow-and-poblano-peppers</t>
  </si>
  <si>
    <t>https://www.fatsecret.com/calories-nutrition/generic/stuffed-green-pepper-(frozen-meal)</t>
  </si>
  <si>
    <t>https://www.fatsecret.com/calories-nutrition/whole-foods-market/wild-caught-salmon-burgers-poblano-pepper-jack</t>
  </si>
  <si>
    <t>https://www.fatsecret.com/calories-nutrition/usda/sweet-red-peppers</t>
  </si>
  <si>
    <t>https://www.fatsecret.com/calories-nutrition/usda/red-hot-chili-peppers</t>
  </si>
  <si>
    <t>https://www.fatsecret.com/calories-nutrition/usda/sweet-red-peppers-(solids-and-liquids-canned)</t>
  </si>
  <si>
    <t>https://www.fatsecret.com/calories-nutrition/usda/green-peppers-(chopped-frozen)</t>
  </si>
  <si>
    <t>https://www.fatsecret.com/calories-nutrition/generic/pepper-steak</t>
  </si>
  <si>
    <t>https://www.fatsecret.com/calories-nutrition/usda/green-peppers-(freeze-dried)</t>
  </si>
  <si>
    <t>https://www.fatsecret.com/calories-nutrition/usda/red-hot-chili-peppers-(excluding-seeds-solids-and-liquids-canned)</t>
  </si>
  <si>
    <t>https://www.fatsecret.com/calories-nutrition/generic/cheese-pepper-jack</t>
  </si>
  <si>
    <t>https://www.fatsecret.com/calories-nutrition/pacific-natural-foods/poblano-pepper-and-corn-chowder</t>
  </si>
  <si>
    <t>https://www.fatsecret.com/calories-nutrition/generic/pepper-serrano-raw</t>
  </si>
  <si>
    <t>https://www.fatsecret.com/calories-nutrition/generic/pepper-hot-chili-raw</t>
  </si>
  <si>
    <t>https://www.fatsecret.com/calories-nutrition/generic/soft-drink-pepper-type</t>
  </si>
  <si>
    <t>https://www.fatsecret.com/calories-nutrition/usda/yellow-sweet-peppers</t>
  </si>
  <si>
    <t>https://www.fatsecret.com/calories-nutrition/generic/stuffed-pepper-with-rice-meatless</t>
  </si>
  <si>
    <t>https://www.fatsecret.com/calories-nutrition/usda/pepper-or-hot-sauce</t>
  </si>
  <si>
    <t>https://www.fatsecret.com/calories-nutrition/usda/sweet-red-peppers-(freeze-dried)</t>
  </si>
  <si>
    <t>https://www.fatsecret.com/calories-nutrition/usda/red-or-cayenne-pepper</t>
  </si>
  <si>
    <t>https://www.fatsecret.com/calories-nutrition/usda/green-hot-chili-peppers</t>
  </si>
  <si>
    <t>https://www.fatsecret.com/calories-nutrition/usda/green-peppers</t>
  </si>
  <si>
    <t>https://www.fatsecret.com/calories-nutrition/usda/sweet-red-peppers-(chopped-frozen)</t>
  </si>
  <si>
    <t>https://www.fatsecret.com/calories-nutrition/generic/soft-drink-pepper-type-decaffeinated</t>
  </si>
  <si>
    <t>https://www.fatsecret.com/calories-nutrition/usda/mature-red-chili-hot-peppers-(canned)</t>
  </si>
  <si>
    <t>https://www.fatsecret.com/calories-nutrition/usda/immature-green-chili-hot-peppers-(canned)</t>
  </si>
  <si>
    <t>https://www.fatsecret.com/calories-nutrition/generic/soft-drink-pepper-type-decaffeinated-sugar-free</t>
  </si>
  <si>
    <t>https://www.fatsecret.com/calories-nutrition/usda/jalapeno-peppers</t>
  </si>
  <si>
    <t>https://www.fatsecret.com/calories-nutrition/generic/soft-drink-pepper-type-sugar-free</t>
  </si>
  <si>
    <t>https://www.fatsecret.com/calories-nutrition/usda/sun-dried-hot-chile-peppers</t>
  </si>
  <si>
    <t>https://www.fatsecret.com/calories-nutrition/real-appeal/southwest-turkey-cauliflower-rice-with-poblano-smoky-red-pepper-crema</t>
  </si>
  <si>
    <t>https://www.fatsecret.com/calories-nutrition/generic/stuffed-green-pepper-(diet-frozen-meal)</t>
  </si>
  <si>
    <t>https://www.fatsecret.com/calories-nutrition/usda/black-pepper</t>
  </si>
  <si>
    <t>https://www.fatsecret.com/calories-nutrition/generic/stuffed-pepper-with-rice-and-meat</t>
  </si>
  <si>
    <t>https://www.fatsecret.com/calories-nutrition/usda/green-hot-chili-peppers-(excluding-seeds-solids-and-liquids-canned)</t>
  </si>
  <si>
    <t>https://www.fatsecret.com/calories-nutrition/generic/beans-string-green-raw</t>
  </si>
  <si>
    <t>https://www.fatsecret.com/calories-nutrition/generic/beans-string-green-cooked-fat-added-in-cooking</t>
  </si>
  <si>
    <t>https://www.fatsecret.com/calories-nutrition/american-value/green-beans-(canned)</t>
  </si>
  <si>
    <t>https://www.fatsecret.com/calories-nutrition/village-inn/green-beans</t>
  </si>
  <si>
    <t>https://www.fatsecret.com/calories-nutrition/farm-fresh/green-beans</t>
  </si>
  <si>
    <t>https://www.fatsecret.com/calories-nutrition/generic/beans-green-string-with-onions-fat-added-in-cooking</t>
  </si>
  <si>
    <t>https://www.fatsecret.com/calories-nutrition/del-monte/cut-green-beans-no-salt-added</t>
  </si>
  <si>
    <t>https://www.fatsecret.com/calories-nutrition/outback-steakhouse/green-beans</t>
  </si>
  <si>
    <t>https://www.fatsecret.com/calories-nutrition/usda/green-snap-beans-(without-salt-drained-cooked-boiled)</t>
  </si>
  <si>
    <t>https://www.fatsecret.com/calories-nutrition/green-giant/green-bean-casserole</t>
  </si>
  <si>
    <t>https://www.fatsecret.com/calories-nutrition/frenchs/green-bean-casserole</t>
  </si>
  <si>
    <t>https://www.fatsecret.com/calories-nutrition/trader-joes/prig-khing-green-beans</t>
  </si>
  <si>
    <t>https://www.fatsecret.com/calories-nutrition/generic/beans-string-green-cooked-from-canned-fat-added-in-cooking</t>
  </si>
  <si>
    <t>https://www.fatsecret.com/calories-nutrition/generic/beans-string-green-from-canned-creamed-or-with-cheese-sauce</t>
  </si>
  <si>
    <t>https://www.fatsecret.com/calories-nutrition/82320_2310240553_Green+Beans</t>
  </si>
  <si>
    <t>https://www.fatsecret.com/calories-nutrition/happy-harvest/extra-fine-green-beans</t>
  </si>
  <si>
    <t>https://www.fatsecret.com/calories-nutrition/usda/green-snap-beans-(without-salt-frozen-drained-cooked-boiled)</t>
  </si>
  <si>
    <t>https://www.fatsecret.com/calories-nutrition/boston-market/green-beans-(32-oz)</t>
  </si>
  <si>
    <t>https://www.fatsecret.com/calories-nutrition/generic/beans-green-string-with-almonds-cooked-fat-not-added-in-cooking</t>
  </si>
  <si>
    <t>https://www.fatsecret.com/calories-nutrition/generic/beans-green-and-potatoes-cooked-fat-added-in-cooking</t>
  </si>
  <si>
    <t>https://www.fatsecret.com/calories-nutrition/generic/beans-string-green-cooked-from-frozen-fat-added-in-cooking</t>
  </si>
  <si>
    <t>https://www.fatsecret.com/calories-nutrition/usda/green-snap-beans-(with-salt-drained-cooked-boiled)</t>
  </si>
  <si>
    <t>https://www.fatsecret.com/calories-nutrition/dickeys-barbecue/green-beans---no-potatoes</t>
  </si>
  <si>
    <t>https://www.fatsecret.com/calories-nutrition/de-franco-sons/green-beans</t>
  </si>
  <si>
    <t>https://www.fatsecret.com/calories-nutrition/earth-exotics/haricot-vert-green-beans</t>
  </si>
  <si>
    <t>https://www.fatsecret.com/calories-nutrition/butter-kernel/cut-green-beans</t>
  </si>
  <si>
    <t>https://www.fatsecret.com/calories-nutrition/great-value/no-salt-added-french-style-green-beans</t>
  </si>
  <si>
    <t>https://www.fatsecret.com/calories-nutrition/happy-harvest/french-style-green-beans</t>
  </si>
  <si>
    <t>https://www.fatsecret.com/calories-nutrition/dickeys-barbecue/green-beans</t>
  </si>
  <si>
    <t>https://www.fatsecret.com/calories-nutrition/market-pantry/green-beans</t>
  </si>
  <si>
    <t>https://www.fatsecret.com/calories-nutrition/generic/beans-string-green-pickled</t>
  </si>
  <si>
    <t>https://www.fatsecret.com/calories-nutrition/usda/french-beans-(mature-seeds)</t>
  </si>
  <si>
    <t>https://www.fatsecret.com/calories-nutrition/stokelys/green-beans</t>
  </si>
  <si>
    <t>https://www.fatsecret.com/calories-nutrition/kfc/green-beans</t>
  </si>
  <si>
    <t>https://www.fatsecret.com/calories-nutrition/hanover/green-beans-and-potatoes</t>
  </si>
  <si>
    <t>https://www.fatsecret.com/calories-nutrition/green-giant/valley-fresh-steamers-roasted-red-potatoes-green-beans-and-rosemary-butter-sauce</t>
  </si>
  <si>
    <t>https://www.fatsecret.com/calories-nutrition/generic/beans-string-green-cooked-from-canned</t>
  </si>
  <si>
    <t>https://www.fatsecret.com/calories-nutrition/happy-harvest/green-beans</t>
  </si>
  <si>
    <t>https://www.fatsecret.com/calories-nutrition/usda/green-snap-beans-(no-salt-added-drained-solids-canned)</t>
  </si>
  <si>
    <t>https://www.fatsecret.com/calories-nutrition/popeyes-chicken-and-biscuits/green-beans</t>
  </si>
  <si>
    <t>https://www.fatsecret.com/calories-nutrition/usda/green-snap-beans</t>
  </si>
  <si>
    <t>https://www.fatsecret.com/calories-nutrition/usda/asparagus</t>
  </si>
  <si>
    <t>https://www.fatsecret.com/calories-nutrition/generic/asparagus-cooked-from-fresh</t>
  </si>
  <si>
    <t>https://www.fatsecret.com/calories-nutrition/generic/asparagus-cooked-fat-added-in-cooking</t>
  </si>
  <si>
    <t>https://www.fatsecret.com/calories-nutrition/kroger/extra-long-asparagus-spears</t>
  </si>
  <si>
    <t>https://www.fatsecret.com/calories-nutrition/trader-joes/grilled-asparagus-spears</t>
  </si>
  <si>
    <t>https://www.fatsecret.com/calories-nutrition/generic/asparagus-cooked-ns-as-to-fat-added-in-cooking</t>
  </si>
  <si>
    <t>https://www.fatsecret.com/calories-nutrition/generic/asparagus-raw</t>
  </si>
  <si>
    <t>https://www.fatsecret.com/calories-nutrition/heb/asparagus-spears</t>
  </si>
  <si>
    <t>https://www.fatsecret.com/calories-nutrition/generic/asparagus-cooked-from-fresh-fat-added-in-cooking</t>
  </si>
  <si>
    <t>https://www.fatsecret.com/calories-nutrition/generic/asparagus-cooked-fat-not-added-in-cooking</t>
  </si>
  <si>
    <t>https://www.fatsecret.com/calories-nutrition/marketside/grilling-asparagus</t>
  </si>
  <si>
    <t>https://www.fatsecret.com/calories-nutrition/fresh-and-easy/asparagus-with-butter</t>
  </si>
  <si>
    <t>https://www.fatsecret.com/calories-nutrition/birds-eye/steamfresh-asparagus-spears</t>
  </si>
  <si>
    <t>https://www.fatsecret.com/calories-nutrition/great-value/extra-long-all-green-asparagus-spears</t>
  </si>
  <si>
    <t>https://www.fatsecret.com/calories-nutrition/great-value/asparagus-tips-and-cuts</t>
  </si>
  <si>
    <t>https://www.fatsecret.com/calories-nutrition/cub-foods/asparagus-spears</t>
  </si>
  <si>
    <t>https://www.fatsecret.com/calories-nutrition/kroger/asparagus-cut-spears</t>
  </si>
  <si>
    <t>https://www.fatsecret.com/calories-nutrition/generic/asparagus-cooked-from-fresh-fat-not-added-in-cooking</t>
  </si>
  <si>
    <t>https://www.fatsecret.com/calories-nutrition/generic/asparagus-from-frozen-creamed-or-with-cheese-sauce</t>
  </si>
  <si>
    <t>https://www.fatsecret.com/calories-nutrition/generic/asparagus-cooked-from-frozen</t>
  </si>
  <si>
    <t>https://www.fatsecret.com/calories-nutrition/safeway/steams-in-the-bag---asparagus-spears</t>
  </si>
  <si>
    <t>https://www.fatsecret.com/calories-nutrition/schwans/asparagus-spears</t>
  </si>
  <si>
    <t>https://www.fatsecret.com/calories-nutrition/alpine-fresh/asparagus</t>
  </si>
  <si>
    <t>https://www.fatsecret.com/calories-nutrition/del-monte/asparagus-spears</t>
  </si>
  <si>
    <t>https://www.fatsecret.com/calories-nutrition/private-selection/steam-select-asparagus-spears</t>
  </si>
  <si>
    <t>https://www.fatsecret.com/calories-nutrition/friedas/white-asparagus</t>
  </si>
  <si>
    <t>https://www.fatsecret.com/calories-nutrition/usda/asparagus-(unprepared-frozen)</t>
  </si>
  <si>
    <t>https://www.fatsecret.com/calories-nutrition/trader-joes/frozen-asparagus-spears</t>
  </si>
  <si>
    <t>https://www.fatsecret.com/calories-nutrition/maggianos/fresh-grilled-asparagus</t>
  </si>
  <si>
    <t>https://www.fatsecret.com/calories-nutrition/max-and-ermas/grilled-asparagus</t>
  </si>
  <si>
    <t>https://www.fatsecret.com/calories-nutrition/tanimura-and-antle/asparagus</t>
  </si>
  <si>
    <t>https://www.fatsecret.com/calories-nutrition/la-madeleine/steamed-asparagus</t>
  </si>
  <si>
    <t>https://www.fatsecret.com/calories-nutrition/green-giant/asparagus-spears</t>
  </si>
  <si>
    <t>https://www.fatsecret.com/calories-nutrition/personal-trainer-food/asparagus</t>
  </si>
  <si>
    <t>https://www.fatsecret.com/calories-nutrition/generic/asparagus-from-fresh-creamed-or-with-cheese-sauce</t>
  </si>
  <si>
    <t>https://www.fatsecret.com/calories-nutrition/hanover/premium-petite-asparagus-spears</t>
  </si>
  <si>
    <t>https://www.fatsecret.com/calories-nutrition/princess/pickled-asparagus</t>
  </si>
  <si>
    <t>https://www.fatsecret.com/calories-nutrition/giant-eagle/easy-steam-asparagus-spears</t>
  </si>
  <si>
    <t>https://www.fatsecret.com/calories-nutrition/pictsweet/steamables-szechuan-asparagus</t>
  </si>
  <si>
    <t>https://www.fatsecret.com/calories-nutrition/hannaford/asparagus-spears</t>
  </si>
  <si>
    <t>https://www.fatsecret.com/calories-nutrition/green-giant/simply-steam-asparagus-cuts</t>
  </si>
  <si>
    <t>https://www.fatsecret.com/calories-nutrition/usda/asparagus-(solids-and-liquids-canned)</t>
  </si>
  <si>
    <t>https://www.fatsecret.com/calories-nutrition/archer-farms/asparagus-stir-fry</t>
  </si>
  <si>
    <t>https://www.fatsecret.com/calories-nutrition/not-your-average-joes/asparagus</t>
  </si>
  <si>
    <t>https://www.fatsecret.com/calories-nutrition/market-day/asparagus</t>
  </si>
  <si>
    <t>https://www.fatsecret.com/calories-nutrition/freshlike/baby-asparagus-blend</t>
  </si>
  <si>
    <t>https://www.fatsecret.com/calories-nutrition/birds-eye/steamfresh-asparagus-gold-and-white-corn-and-baby-carrots</t>
  </si>
  <si>
    <t>https://www.fatsecret.com/calories-nutrition/pictsweet/deluxe-steamers-spring-vegetables-with-asparagus-ground-peppercorn-seasoning</t>
  </si>
  <si>
    <t>https://www.fatsecret.com/calories-nutrition/members-mark/marinated-green-asparagus</t>
  </si>
  <si>
    <t>https://www.fatsecret.com/calories-nutrition/tillen-farms/pickled-crispy-asparagus</t>
  </si>
  <si>
    <t>https://www.fatsecret.com/calories-nutrition/usda/spinach</t>
  </si>
  <si>
    <t>https://www.fatsecret.com/calories-nutrition/generic/baby-spinach</t>
  </si>
  <si>
    <t>https://www.fatsecret.com/calories-nutrition/generic/spinach-cooked-from-fresh</t>
  </si>
  <si>
    <t>https://www.fatsecret.com/calories-nutrition/generic/spinach-cooked-from-fresh-fat-added-in-cooking</t>
  </si>
  <si>
    <t>https://www.fatsecret.com/calories-nutrition/hannaford/whole-leaf-spinach</t>
  </si>
  <si>
    <t>https://www.fatsecret.com/calories-nutrition/usda/spinach-(chopped-or-leaf-frozen)</t>
  </si>
  <si>
    <t>https://www.fatsecret.com/calories-nutrition/earthbound-farm/organic-baby-spinach</t>
  </si>
  <si>
    <t>https://www.fatsecret.com/calories-nutrition/kroger/leaf-spinach</t>
  </si>
  <si>
    <t>https://www.fatsecret.com/calories-nutrition/generic/spinach-cooked-fat-not-added-in-cooking</t>
  </si>
  <si>
    <t>https://www.fatsecret.com/calories-nutrition/kroger/canned-spinach</t>
  </si>
  <si>
    <t>https://www.fatsecret.com/calories-nutrition/generic/spinach-cooked-fat-added-in-cooking</t>
  </si>
  <si>
    <t>https://www.fatsecret.com/calories-nutrition/fresh-and-easy/washed-spinach</t>
  </si>
  <si>
    <t>https://www.fatsecret.com/calories-nutrition/great-value/whole-leaf-spinach</t>
  </si>
  <si>
    <t>https://www.fatsecret.com/calories-nutrition/generic/spinach-cooked-from-fresh-fat-not-added-in-cooking</t>
  </si>
  <si>
    <t>https://www.fatsecret.com/calories-nutrition/fresh-express/organic-baby-spinach</t>
  </si>
  <si>
    <t>https://www.fatsecret.com/calories-nutrition/generic/spinach-cooked-from-frozen-fat-not-added-in-cooking</t>
  </si>
  <si>
    <t>https://www.fatsecret.com/calories-nutrition/generic/spinach-creamed</t>
  </si>
  <si>
    <t>https://www.fatsecret.com/calories-nutrition/earthbound-farm/organic-half-spring-mix-and-half-baby-spinach</t>
  </si>
  <si>
    <t>https://www.fatsecret.com/calories-nutrition/generic/spinach-cooked-from-frozen-fat-added-in-cooking</t>
  </si>
  <si>
    <t>https://www.fatsecret.com/calories-nutrition/generic/spinach-cooked-ns-as-to-fat-added-in-cooking</t>
  </si>
  <si>
    <t>https://www.fatsecret.com/calories-nutrition/generic/spinach-cooked-from-frozen</t>
  </si>
  <si>
    <t>https://www.fatsecret.com/calories-nutrition/souper-salad/spinach</t>
  </si>
  <si>
    <t>https://www.fatsecret.com/calories-nutrition/green-giant/chopped-spinach</t>
  </si>
  <si>
    <t>https://www.fatsecret.com/calories-nutrition/wegmans/baby-spinach-with-zesty-greens</t>
  </si>
  <si>
    <t>https://www.fatsecret.com/calories-nutrition/kroger/all-natural-cut-leaf-spinach</t>
  </si>
  <si>
    <t>https://www.fatsecret.com/calories-nutrition/veggie-patch/spinach-bites-with-cheese</t>
  </si>
  <si>
    <t>https://www.fatsecret.com/calories-nutrition/dole/spinach</t>
  </si>
  <si>
    <t>https://www.fatsecret.com/calories-nutrition/newstar/fresh-spinach</t>
  </si>
  <si>
    <t>https://www.fatsecret.com/calories-nutrition/stop-and-shop/baby-spinach</t>
  </si>
  <si>
    <t>https://www.fatsecret.com/calories-nutrition/heb/chopped-spinach</t>
  </si>
  <si>
    <t>https://www.fatsecret.com/calories-nutrition/lubys/spinach</t>
  </si>
  <si>
    <t>https://www.fatsecret.com/calories-nutrition/wegmans/fresh-baby-spinach</t>
  </si>
  <si>
    <t>https://www.fatsecret.com/calories-nutrition/marketside/arugula-and-spinach-mix</t>
  </si>
  <si>
    <t>https://www.fatsecret.com/calories-nutrition/fresh-express/baby-spinach</t>
  </si>
  <si>
    <t>https://www.fatsecret.com/calories-nutrition/usda/mustard-spinach-(tendergreen)</t>
  </si>
  <si>
    <t>https://www.fatsecret.com/calories-nutrition/usda/spinach-(solids-and-liquids-canned)</t>
  </si>
  <si>
    <t>https://www.fatsecret.com/calories-nutrition/green-giant/simply-steam-chopped-spinach-no-sauce</t>
  </si>
  <si>
    <t>https://www.fatsecret.com/calories-nutrition/usda/new-zealand-spinach</t>
  </si>
  <si>
    <t>https://www.fatsecret.com/calories-nutrition/best-choice/chopped-spinach</t>
  </si>
  <si>
    <t>https://www.fatsecret.com/calories-nutrition/tabatchnick/creamed-spinach</t>
  </si>
  <si>
    <t>https://www.fatsecret.com/calories-nutrition/hannaford/baby-spinach</t>
  </si>
  <si>
    <t>https://www.fatsecret.com/calories-nutrition/stouffers/simple-dishes-creamed-spinach</t>
  </si>
  <si>
    <t>https://www.fatsecret.com/calories-nutrition/trader-joes/spinach-and-kale-bites</t>
  </si>
  <si>
    <t>https://www.fatsecret.com/calories-nutrition/trader-joes/les-salades-du-midi-baby-spinach</t>
  </si>
  <si>
    <t>https://www.fatsecret.com/calories-nutrition/ready-pac/baby-spinach</t>
  </si>
  <si>
    <t>https://www.fatsecret.com/calories-nutrition/boston-market/creamed-spinach</t>
  </si>
  <si>
    <t>https://www.fatsecret.com/calories-nutrition/fresh-express/spinach-tender-lettuce-mix</t>
  </si>
  <si>
    <t>https://www.fatsecret.com/calories-nutrition/ralphs/chopped-spinach</t>
  </si>
  <si>
    <t>https://www.fatsecret.com/calories-nutrition/newstar/baby-spinach</t>
  </si>
  <si>
    <t>https://www.fatsecret.com/calories-nutrition/generic/spinach-from-frozen-creamed</t>
  </si>
  <si>
    <t>https://www.fatsecret.com/calories-nutrition/generic/flowers-or-blossoms-of-sesbania-squash-or-lily-fat-not-added-in-cooking</t>
  </si>
  <si>
    <t>https://www.fatsecret.com/calories-nutrition/generic/pie-squash</t>
  </si>
  <si>
    <t>https://www.fatsecret.com/calories-nutrition/generic/squash-summer-cooked-ns-as-to-fat-added-in-cooking</t>
  </si>
  <si>
    <t>https://www.fatsecret.com/calories-nutrition/generic/squash-summer-souffle</t>
  </si>
  <si>
    <t>https://www.fatsecret.com/calories-nutrition/generic/squash-summer-yellow-raw</t>
  </si>
  <si>
    <t>https://www.fatsecret.com/calories-nutrition/generic/squash-winter-type-mashed</t>
  </si>
  <si>
    <t>https://www.fatsecret.com/calories-nutrition/generic/squash-winter-type-raw</t>
  </si>
  <si>
    <t>https://www.fatsecret.com/calories-nutrition/generic/squash-winter-souffle</t>
  </si>
  <si>
    <t>https://www.fatsecret.com/calories-nutrition/generic/squash-baby-food</t>
  </si>
  <si>
    <t>https://www.fatsecret.com/calories-nutrition/generic/butternut-squash-soup</t>
  </si>
  <si>
    <t>https://www.fatsecret.com/calories-nutrition/generic/squash-summer-from-frozen-creamed</t>
  </si>
  <si>
    <t>https://www.fatsecret.com/calories-nutrition/generic/squash-summer-from-fresh-creamed</t>
  </si>
  <si>
    <t>https://www.fatsecret.com/calories-nutrition/generic/squash-winter-type-baked</t>
  </si>
  <si>
    <t>https://www.fatsecret.com/calories-nutrition/generic/squash-fritter-or-cake</t>
  </si>
  <si>
    <t>https://www.fatsecret.com/calories-nutrition/generic/squash-summer-creamed</t>
  </si>
  <si>
    <t>https://www.fatsecret.com/calories-nutrition/generic/squash-summer-cooked-from-canned</t>
  </si>
  <si>
    <t>https://www.fatsecret.com/calories-nutrition/generic/squash-spaghetti-cooked</t>
  </si>
  <si>
    <t>https://www.fatsecret.com/calories-nutrition/generic/squash-summer-cooked-from-frozen</t>
  </si>
  <si>
    <t>https://www.fatsecret.com/calories-nutrition/generic/squash-winter-baked-with-cheese</t>
  </si>
  <si>
    <t>https://www.fatsecret.com/calories-nutrition/generic/squash-summer-from-canned-creamed</t>
  </si>
  <si>
    <t>https://www.fatsecret.com/calories-nutrition/generic/pumpkin-and-or-squash-seeds-hulled-unroasted</t>
  </si>
  <si>
    <t>https://www.fatsecret.com/calories-nutrition/generic/squash-summer-casserole-with-tomato-and-cheese</t>
  </si>
  <si>
    <t>https://www.fatsecret.com/calories-nutrition/generic/pumpkin-and-or-squash-seeds-hulled-roasted-salted</t>
  </si>
  <si>
    <t>https://www.fatsecret.com/calories-nutrition/generic/squash-summer-cooked-from-fresh-fat-not-added-in-cooking</t>
  </si>
  <si>
    <t>https://www.fatsecret.com/calories-nutrition/generic/squash-summer-cooked-from-fresh-fat-added-in-cooking</t>
  </si>
  <si>
    <t>https://www.fatsecret.com/calories-nutrition/generic/squash-summer-cooked-from-canned-fat-added-in-cooking</t>
  </si>
  <si>
    <t>https://www.fatsecret.com/calories-nutrition/generic/squash-winter-type-mashed-fat-and-sugar-added-in-cooking</t>
  </si>
  <si>
    <t>https://www.fatsecret.com/calories-nutrition/generic/squash-spaghetti-cooked-fat-added-in-cooking</t>
  </si>
  <si>
    <t>https://www.fatsecret.com/calories-nutrition/generic/squash-summer-cooked-fat-added-in-cooking</t>
  </si>
  <si>
    <t>https://www.fatsecret.com/calories-nutrition/generic/squash-summer-casserole-with-cheese-sauce</t>
  </si>
  <si>
    <t>https://www.fatsecret.com/calories-nutrition/generic/pumpkin-and-or-squash-seeds-hulled-roasted-without-salt</t>
  </si>
  <si>
    <t>https://www.fatsecret.com/calories-nutrition/generic/squash-winter-type-baked-fat-and-sugar-added-in-cooking</t>
  </si>
  <si>
    <t>https://www.fatsecret.com/calories-nutrition/generic/sequin-(portuguese-squash)-cooked-fat-not-added-in-cooking</t>
  </si>
  <si>
    <t>https://www.fatsecret.com/calories-nutrition/generic/squash-summer-cooked-from-canned-fat-not-added-in-cooking</t>
  </si>
  <si>
    <t>https://www.fatsecret.com/calories-nutrition/generic/squash-summer-and-onions-cooked-fat-added-in-cooking</t>
  </si>
  <si>
    <t>https://www.fatsecret.com/calories-nutrition/generic/squash-summer-cooked-fat-not-added-in-cooking</t>
  </si>
  <si>
    <t>https://www.fatsecret.com/calories-nutrition/generic/squash-summer-and-onions-cooked-fat-not-added-in-cooking</t>
  </si>
  <si>
    <t>https://www.fatsecret.com/calories-nutrition/generic/squash-summer-cooked-from-frozen-fat-added-in-cooking</t>
  </si>
  <si>
    <t>https://www.fatsecret.com/calories-nutrition/generic/squashsummer-yellow-or-green-breaded-or-battered-baked</t>
  </si>
  <si>
    <t>https://www.fatsecret.com/calories-nutrition/generic/squash-winter-type-baked-no-fat-or-sugar-added-in-cooking</t>
  </si>
  <si>
    <t>https://www.fatsecret.com/calories-nutrition/generic/squash-winter-type-baked-fat-added-in-cooking-no-sugar-added-in-cooking</t>
  </si>
  <si>
    <t>https://www.fatsecret.com/calories-nutrition/generic/squash-summer-cooked-from-frozen-fat-not-added-in-cooking</t>
  </si>
  <si>
    <t>https://www.fatsecret.com/calories-nutrition/generic/squash-spaghetti-cooked-fat-not-added-in-cooking</t>
  </si>
  <si>
    <t>https://www.fatsecret.com/calories-nutrition/generic/squash-summer-casserole-with-rice-and-tomato-sauce</t>
  </si>
  <si>
    <t>https://www.fatsecret.com/calories-nutrition/usda/winter-squash</t>
  </si>
  <si>
    <t>https://www.fatsecret.com/calories-nutrition/generic/squash-winter-type-mashed-no-fat-or-sugar-added-in-cooking</t>
  </si>
  <si>
    <t>https://www.fatsecret.com/calories-nutrition/generic/squash-winter-type-mashed-fat-added-in-cooking-no-sugar-added-in-cooking</t>
  </si>
  <si>
    <t>https://www.fatsecret.com/calories-nutrition/generic/jicama-raw</t>
  </si>
  <si>
    <t>https://www.fatsecret.com/calories-nutrition/trader-joes/jicama-sticks</t>
  </si>
  <si>
    <t>https://www.fatsecret.com/calories-nutrition/usda/yambean-(jicama)</t>
  </si>
  <si>
    <t>https://www.fatsecret.com/calories-nutrition/trader-joes/jicama-wraps</t>
  </si>
  <si>
    <t>https://www.fatsecret.com/calories-nutrition/friedas/jicama</t>
  </si>
  <si>
    <t>https://www.fatsecret.com/calories-nutrition/heb/jicama-tortillas</t>
  </si>
  <si>
    <t>https://www.fatsecret.com/calories-nutrition/south-beach-diet/jicama-tomato-and-black-bean-salad</t>
  </si>
  <si>
    <t>https://www.fatsecret.com/calories-nutrition/fresh-n-lean/jicama-chicken-bowl</t>
  </si>
  <si>
    <t>https://www.fatsecret.com/calories-nutrition/sodexo/orange-and-jicama-shrimp-salad</t>
  </si>
  <si>
    <t>https://www.fatsecret.com/calories-nutrition/usda/yambean-(jicama)-(without-salt-drained-cooked-boiled)</t>
  </si>
  <si>
    <t>https://www.fatsecret.com/calories-nutrition/archer-farms/jicama-mango-thick-and-chunky-salsa</t>
  </si>
  <si>
    <t>https://www.fatsecret.com/calories-nutrition/territory/cumin-lime-chicken-w-apple-jicama-slaw-garlic-broccoli-(standard)</t>
  </si>
  <si>
    <t>https://www.fatsecret.com/calories-nutrition/generic/roll-with-meat-and-or-shrimp-vegetables-and-rice-paper-(not-fried)</t>
  </si>
  <si>
    <t>https://www.fatsecret.com/calories-nutrition/seattle-suttons-healthy-eating/mango-rice-medley-jicama-salad-(1500)</t>
  </si>
  <si>
    <t>https://www.fatsecret.com/calories-nutrition/pita-pal/beet-and-jicama-salad</t>
  </si>
  <si>
    <t>https://www.fatsecret.com/calories-nutrition/usda/yambean-(jicama)-(with-salt-drained-cooked-boiled)</t>
  </si>
  <si>
    <t>https://www.fatsecret.com/calories-nutrition/trader-joes/mango-jicama-slaw</t>
  </si>
  <si>
    <t>https://www.fatsecret.com/calories-nutrition/generic/tomatoes-raw</t>
  </si>
  <si>
    <t>https://www.fatsecret.com/calories-nutrition/roma/tomatoes</t>
  </si>
  <si>
    <t>https://www.fatsecret.com/calories-nutrition/einstein-brothers-bagels/tomato</t>
  </si>
  <si>
    <t>https://www.fatsecret.com/calories-nutrition/generic/tomatoes-cherry</t>
  </si>
  <si>
    <t>https://www.fatsecret.com/calories-nutrition/dennys/tomato</t>
  </si>
  <si>
    <t>https://www.fatsecret.com/calories-nutrition/famous-daves/tomato</t>
  </si>
  <si>
    <t>https://www.fatsecret.com/calories-nutrition/red-gold/diced-tomatoes</t>
  </si>
  <si>
    <t>https://www.fatsecret.com/calories-nutrition/usda/red-tomatoes</t>
  </si>
  <si>
    <t>https://www.fatsecret.com/calories-nutrition/generic/tomatoes-grape</t>
  </si>
  <si>
    <t>https://www.fatsecret.com/calories-nutrition/souper-salad/roma-tomatoes</t>
  </si>
  <si>
    <t>https://www.fatsecret.com/calories-nutrition/generic/tomatoes-cooked-from-fresh</t>
  </si>
  <si>
    <t>https://www.fatsecret.com/calories-nutrition/giant-eagle/cherry-tomatoes</t>
  </si>
  <si>
    <t>https://www.fatsecret.com/calories-nutrition/arbys/tomato</t>
  </si>
  <si>
    <t>https://www.fatsecret.com/calories-nutrition/our-family/diced-tomatoes</t>
  </si>
  <si>
    <t>https://www.fatsecret.com/calories-nutrition/chick-fil-a/tomato</t>
  </si>
  <si>
    <t>https://www.fatsecret.com/calories-nutrition/generic/tomatoes-cooked-ns-as-to-method</t>
  </si>
  <si>
    <t>https://www.fatsecret.com/calories-nutrition/subway/tomatoes</t>
  </si>
  <si>
    <t>https://www.fatsecret.com/calories-nutrition/ihop/tomato</t>
  </si>
  <si>
    <t>https://www.fatsecret.com/calories-nutrition/generic/tomatoes-cooked-from-canned</t>
  </si>
  <si>
    <t>https://www.fatsecret.com/calories-nutrition/private-selection/organic-diced-tomatoes</t>
  </si>
  <si>
    <t>https://www.fatsecret.com/calories-nutrition/generic/tomatoes-red-from-fresh-fried</t>
  </si>
  <si>
    <t>https://www.fatsecret.com/calories-nutrition/generic/tomatoes-from-fresh-broiled</t>
  </si>
  <si>
    <t>https://www.fatsecret.com/calories-nutrition/usda/tomato-soup-(with-equal-volume-milk-canned)</t>
  </si>
  <si>
    <t>https://www.fatsecret.com/calories-nutrition/usda/tomato-soup-(canned-condensed)</t>
  </si>
  <si>
    <t>https://www.fatsecret.com/calories-nutrition/contadina/diced-tomatoes</t>
  </si>
  <si>
    <t>https://www.fatsecret.com/calories-nutrition/dairy-queen/tomato</t>
  </si>
  <si>
    <t>https://www.fatsecret.com/calories-nutrition/usda/tomato-chili-sauce-(low-sodium-bottled)</t>
  </si>
  <si>
    <t>https://www.fatsecret.com/calories-nutrition/hy-top/no-salt-added-whole-peeled-tomatoes</t>
  </si>
  <si>
    <t>https://www.fatsecret.com/calories-nutrition/captain-ds/tomato-wedge</t>
  </si>
  <si>
    <t>https://www.fatsecret.com/calories-nutrition/generic/tomato-relish</t>
  </si>
  <si>
    <t>https://www.fatsecret.com/calories-nutrition/usda/tomato-paste</t>
  </si>
  <si>
    <t>https://www.fatsecret.com/calories-nutrition/usda/red-tomatoes-(in-tomato-juice-canned)</t>
  </si>
  <si>
    <t>https://www.fatsecret.com/calories-nutrition/usda/tomato-sauce-with-mushrooms-(canned)</t>
  </si>
  <si>
    <t>https://www.fatsecret.com/calories-nutrition/generic/tomato-rice-soup-canned-undiluted</t>
  </si>
  <si>
    <t>https://www.fatsecret.com/calories-nutrition/usda/red-tomatoes-(no-salt-added-canned)</t>
  </si>
  <si>
    <t>https://www.fatsecret.com/calories-nutrition/generic/tomato-beef-rice-soup-prepared-with-water</t>
  </si>
  <si>
    <t>https://www.fatsecret.com/calories-nutrition/generic/tomato-bisque</t>
  </si>
  <si>
    <t>https://www.fatsecret.com/calories-nutrition/generic/tomato-juice-with-clam-or-beef-juice</t>
  </si>
  <si>
    <t>https://www.fatsecret.com/calories-nutrition/generic/tomato-noodle-soup-prepared-with-water</t>
  </si>
  <si>
    <t>https://www.fatsecret.com/calories-nutrition/usda/tomato-sauce-with-onions-(canned)</t>
  </si>
  <si>
    <t>https://www.fatsecret.com/calories-nutrition/generic/tomato-vegetable-soup-prepared-with-water</t>
  </si>
  <si>
    <t>https://www.fatsecret.com/calories-nutrition/usda/tomato-chili-sauce-(with-salt-bottled)</t>
  </si>
  <si>
    <t>https://www.fatsecret.com/calories-nutrition/generic/tomato-aspic</t>
  </si>
  <si>
    <t>https://www.fatsecret.com/calories-nutrition/usda/tomato-sauce-with-tomato-tidbits-(canned)</t>
  </si>
  <si>
    <t>https://www.fatsecret.com/calories-nutrition/generic/tomato-juice-low-sodium</t>
  </si>
  <si>
    <t>https://www.fatsecret.com/calories-nutrition/usda/tomato-soup-(reduced-sodium-condensed-canned)</t>
  </si>
  <si>
    <t>https://www.fatsecret.com/calories-nutrition/margaret-holmes/tomatoes-okra-and-corn</t>
  </si>
  <si>
    <t>https://www.fatsecret.com/calories-nutrition/usda/tomato-soup-(with-equal-volume-water-dehydrated)</t>
  </si>
  <si>
    <t>https://www.fatsecret.com/calories-nutrition/freebirds/tomatoes</t>
  </si>
  <si>
    <t>https://www.fatsecret.com/calories-nutrition/great-value/italian-diced-tomatoes-with-basil-garlic-and-oregano</t>
  </si>
  <si>
    <t>https://www.fatsecret.com/calories-nutrition/great-value/100%25-vegetable-juice</t>
  </si>
  <si>
    <t>https://www.fatsecret.com/calories-nutrition/v8/low-sodium-original-100%25-vegetable-juice-(115-oz)</t>
  </si>
  <si>
    <t>https://www.fatsecret.com/calories-nutrition/generic/mixed-vegetable-juice-(vegetables-other-than-tomato)</t>
  </si>
  <si>
    <t>https://www.fatsecret.com/calories-nutrition/usda/mixed-vegetable-and-fruit-juice-(with-added-nutrients)</t>
  </si>
  <si>
    <t>https://www.fatsecret.com/calories-nutrition/usda/tomato-and-vegetable-juice-(low-sodium)</t>
  </si>
  <si>
    <t>https://www.fatsecret.com/calories-nutrition/v8/original-100%25-vegetable-juice</t>
  </si>
  <si>
    <t>https://www.fatsecret.com/calories-nutrition/great-value/vegetable-juice</t>
  </si>
  <si>
    <t>https://www.fatsecret.com/calories-nutrition/fresh-and-easy/primary-greens-juice</t>
  </si>
  <si>
    <t>https://www.fatsecret.com/calories-nutrition/trader-joes/very-green-juice-blend</t>
  </si>
  <si>
    <t>https://www.fatsecret.com/calories-nutrition/nantucket-nectars/carrot-orange-mango-juice</t>
  </si>
  <si>
    <t>https://www.fatsecret.com/calories-nutrition/clamato/tomato-cocktail-from-concentrate</t>
  </si>
  <si>
    <t>https://www.fatsecret.com/calories-nutrition/v8/low-sodium-spicy-hot-100%25-vegetable-juice</t>
  </si>
  <si>
    <t>https://www.fatsecret.com/calories-nutrition/apple-and-eve/fruitables-fruit-and-vegetable-juice-berry-berry</t>
  </si>
  <si>
    <t>https://www.fatsecret.com/calories-nutrition/v8/tomato-juice</t>
  </si>
  <si>
    <t>https://www.fatsecret.com/calories-nutrition/great-value/pomegranate-blueberry-100%25-vegetable-and-fruit-juice</t>
  </si>
  <si>
    <t>https://www.fatsecret.com/calories-nutrition/richfood/fancy-tomato-juice</t>
  </si>
  <si>
    <t>https://www.fatsecret.com/calories-nutrition/publix/greenwise-organic-tomato-juice</t>
  </si>
  <si>
    <t>https://www.fatsecret.com/calories-nutrition/v8/original-100%25-vegetable-juice-(55-oz)</t>
  </si>
  <si>
    <t>https://www.fatsecret.com/calories-nutrition/heinz/tomato-juice</t>
  </si>
  <si>
    <t>https://www.fatsecret.com/calories-nutrition/nantucket-nectars/organic-banana-mango-carrot-juice</t>
  </si>
  <si>
    <t>https://www.fatsecret.com/calories-nutrition/kroger/low-sodium-vegetable-juice</t>
  </si>
  <si>
    <t>https://www.fatsecret.com/calories-nutrition/v8/spicy-hot-100%25-vegetable-juice</t>
  </si>
  <si>
    <t>https://www.fatsecret.com/calories-nutrition/generic/vegetable-and-fruit-juice-drink-with-vitamin-c-added</t>
  </si>
  <si>
    <t>https://www.fatsecret.com/calories-nutrition/trader-joes/low-sodium-garden-patch-juice</t>
  </si>
  <si>
    <t>https://www.fatsecret.com/calories-nutrition/generic/carrot-juice</t>
  </si>
  <si>
    <t>https://www.fatsecret.com/calories-nutrition/rw-knudsen-family/very-veggie-low-sodium-vegetable-juice</t>
  </si>
  <si>
    <t>https://www.fatsecret.com/calories-nutrition/rw-knudsen-family/organic-tomato-juice</t>
  </si>
  <si>
    <t>https://www.fatsecret.com/calories-nutrition/generic/celery-juice</t>
  </si>
  <si>
    <t>https://www.fatsecret.com/calories-nutrition/campbells/tomato-juice/1-serving</t>
  </si>
  <si>
    <t>https://www.fatsecret.com/calories-nutrition/kroger/vegetable-juice</t>
  </si>
  <si>
    <t>https://www.fatsecret.com/calories-nutrition/v8/low-sodium-original-100%25-vegetable-juice</t>
  </si>
  <si>
    <t>https://www.fatsecret.com/calories-nutrition/usda/carrot-juice-(canned)</t>
  </si>
  <si>
    <t>https://www.fatsecret.com/calories-nutrition/red-gold/no-salt-added-tomato-juice</t>
  </si>
  <si>
    <t>https://www.fatsecret.com/calories-nutrition/campbells/tomato-juice-(can)</t>
  </si>
  <si>
    <t>https://www.fatsecret.com/calories-nutrition/fresh-and-easy/vital-veggies</t>
  </si>
  <si>
    <t>https://www.fatsecret.com/calories-nutrition/lakewood/organic-pure-carrot-juice</t>
  </si>
  <si>
    <t>https://www.fatsecret.com/calories-nutrition/evolution/carrot-juice</t>
  </si>
  <si>
    <t>https://www.fatsecret.com/calories-nutrition/roundys/100%25-vegetable-juice</t>
  </si>
  <si>
    <t>https://www.fatsecret.com/calories-nutrition/trader-joes/essential-greens-veggie-juice</t>
  </si>
  <si>
    <t>https://www.fatsecret.com/calories-nutrition/usda/vegetable-juice-cocktail-(canned)</t>
  </si>
  <si>
    <t>https://www.fatsecret.com/calories-nutrition/generic/tomato-and-vegetable-juice-mostly-tomato</t>
  </si>
  <si>
    <t>https://www.fatsecret.com/calories-nutrition/great-value/tomato-juice</t>
  </si>
  <si>
    <t>https://www.fatsecret.com/calories-nutrition/v8/original-100%25-vegetable-juice-(115-oz)</t>
  </si>
  <si>
    <t>https://www.fatsecret.com/calories-nutrition/usda/tomato-juice-(with-salt-added-canned)</t>
  </si>
  <si>
    <t>https://www.fatsecret.com/calories-nutrition/meijer/tomato-juice</t>
  </si>
  <si>
    <t>https://www.fatsecret.com/calories-nutrition/columbia-gorge/carrot-leafy-greens-vegetable-juice</t>
  </si>
  <si>
    <t>https://www.fatsecret.com/calories-nutrition/bolthouse-farms/daily-greens</t>
  </si>
  <si>
    <t>https://www.fatsecret.com/calories-nutrition/columbia-gorge/pure-pressed-just-greens-vegetable-juice</t>
  </si>
  <si>
    <t>https://www.fatsecret.com/calories-nutrition/pressed-juicery/greens-3</t>
  </si>
  <si>
    <t>https://www.fatsecret.com/calories-nutrition/robeks-juice/fresh-carrot-juice</t>
  </si>
  <si>
    <t>https://www.fatsecret.com/calories-nutrition/generic/lettuce-raw</t>
  </si>
  <si>
    <t>https://www.fatsecret.com/calories-nutrition/garden-cuts/green-leaf-lettuce</t>
  </si>
  <si>
    <t>https://www.fatsecret.com/calories-nutrition/great-value/romaine-lettuce</t>
  </si>
  <si>
    <t>https://www.fatsecret.com/calories-nutrition/usda/iceberg-lettuce-(includes-crisphead-types)</t>
  </si>
  <si>
    <t>https://www.fatsecret.com/calories-nutrition/generic/mixed-salad-greens-raw</t>
  </si>
  <si>
    <t>https://www.fatsecret.com/calories-nutrition/usda/green-leaf-lettuce</t>
  </si>
  <si>
    <t>https://www.fatsecret.com/calories-nutrition/fresh-and-easy/romaine-lettuce</t>
  </si>
  <si>
    <t>https://www.fatsecret.com/calories-nutrition/kroger/romaine-hearts</t>
  </si>
  <si>
    <t>https://www.fatsecret.com/calories-nutrition/five-guys/lettuce</t>
  </si>
  <si>
    <t>https://www.fatsecret.com/calories-nutrition/earthbound-farm/organic-spring-mix</t>
  </si>
  <si>
    <t>https://www.fatsecret.com/calories-nutrition/fresh-and-easy/shredded-iceberg-lettuce</t>
  </si>
  <si>
    <t>https://www.fatsecret.com/calories-nutrition/usda/butterhead-lettuce-(includes-boston-and-bibb-types)</t>
  </si>
  <si>
    <t>https://www.fatsecret.com/calories-nutrition/dole/classic-iceberg-mix</t>
  </si>
  <si>
    <t>https://www.fatsecret.com/calories-nutrition/usda/red-leaf-lettuce</t>
  </si>
  <si>
    <t>https://www.fatsecret.com/calories-nutrition/fresh-selections/lettuce</t>
  </si>
  <si>
    <t>https://www.fatsecret.com/calories-nutrition/fresh-express/sweet-butter-tender-lettuce-mix</t>
  </si>
  <si>
    <t>https://www.fatsecret.com/calories-nutrition/usda/arugula-(rocket)</t>
  </si>
  <si>
    <t>https://www.fatsecret.com/calories-nutrition/fresh-express/5-lettuce-mix</t>
  </si>
  <si>
    <t>https://www.fatsecret.com/calories-nutrition/tanimura-and-antle/romaine-lettuce-shrink-wrap</t>
  </si>
  <si>
    <t>https://www.fatsecret.com/calories-nutrition/ready-pac/shredded-iceberg-lettuce</t>
  </si>
  <si>
    <t>https://www.fatsecret.com/calories-nutrition/publix/spring-mix-salad-blend</t>
  </si>
  <si>
    <t>https://www.fatsecret.com/calories-nutrition/garbanzo-mediterranean-grill/romaine-lettuce-chopped</t>
  </si>
  <si>
    <t>https://www.fatsecret.com/calories-nutrition/tanimura-and-antle/iceberg-lettuce</t>
  </si>
  <si>
    <t>https://www.fatsecret.com/calories-nutrition/natures-promise/organic-spring-mix</t>
  </si>
  <si>
    <t>https://www.fatsecret.com/calories-nutrition/trader-joes/les-salades-du-midi-spring-mix</t>
  </si>
  <si>
    <t>https://www.fatsecret.com/calories-nutrition/private-selection/organic-baby-spring-mix</t>
  </si>
  <si>
    <t>https://www.fatsecret.com/calories-nutrition/fresh-express/tender-ruby-reds-lettuce</t>
  </si>
  <si>
    <t>https://www.fatsecret.com/calories-nutrition/eating-right/spring-mix-salad-greens</t>
  </si>
  <si>
    <t>https://www.fatsecret.com/calories-nutrition/private-selection/baby-spring-mix-with-herbs</t>
  </si>
  <si>
    <t>https://www.fatsecret.com/calories-nutrition/hy-vee/chopped-romaine</t>
  </si>
  <si>
    <t>https://www.fatsecret.com/calories-nutrition/tanimura-and-antle/red-romaine-lettuce</t>
  </si>
  <si>
    <t>https://www.fatsecret.com/calories-nutrition/generic/lettuce-boston-raw</t>
  </si>
  <si>
    <t>https://www.fatsecret.com/calories-nutrition/kroger/fresh-selections-romaine-blend</t>
  </si>
  <si>
    <t>https://www.fatsecret.com/calories-nutrition/fresh-and-easy/wild-rocket-salad</t>
  </si>
  <si>
    <t>https://www.fatsecret.com/calories-nutrition/natures-promise/organic-baby-spinach-spring-mix</t>
  </si>
  <si>
    <t>https://www.fatsecret.com/calories-nutrition/fresh-express/riviera-tender-lettuce-mix</t>
  </si>
  <si>
    <t>https://www.fatsecret.com/calories-nutrition/private-selection/organic-romaine-heart-leaves</t>
  </si>
  <si>
    <t>https://www.fatsecret.com/calories-nutrition/kroger/leafy-romaine</t>
  </si>
  <si>
    <t>https://www.fatsecret.com/calories-nutrition/kroger/hearts-of-romaine-lettuce</t>
  </si>
  <si>
    <t>https://www.fatsecret.com/calories-nutrition/publix/greenwise-organic-baby-lettuce-salad</t>
  </si>
  <si>
    <t>https://www.fatsecret.com/calories-nutrition/marketside/organic-spring-mix-(container)</t>
  </si>
  <si>
    <t>https://www.fatsecret.com/calories-nutrition/earthbound-farm/organic-baby-lettuces</t>
  </si>
  <si>
    <t>https://www.fatsecret.com/calories-nutrition/green-giant/green-leaf-lettuce</t>
  </si>
  <si>
    <t>https://www.fatsecret.com/calories-nutrition/marketside/classic-iceberg-salad</t>
  </si>
  <si>
    <t>https://www.fatsecret.com/calories-nutrition/ready-pac/organic-spring-mix</t>
  </si>
  <si>
    <t>https://www.fatsecret.com/calories-nutrition/earthbound-farm/romaine</t>
  </si>
  <si>
    <t>https://www.fatsecret.com/calories-nutrition/heb/baby-spring-mix-salad</t>
  </si>
  <si>
    <t>https://www.fatsecret.com/calories-nutrition/earthbound-farm/organic-hearts-of-romaine</t>
  </si>
  <si>
    <t>https://www.fatsecret.com/calories-nutrition/dole/hearts-of-romaine</t>
  </si>
  <si>
    <t>https://www.fatsecret.com/calories-nutrition/generic/lettuce-manoa</t>
  </si>
  <si>
    <t>https://www.fatsecret.com/calories-nutrition/generic/cactus-cooked</t>
  </si>
  <si>
    <t>https://www.fatsecret.com/calories-nutrition/generic/cactus-cooked-fat-not-added-in-cooking</t>
  </si>
  <si>
    <t>https://www.fatsecret.com/calories-nutrition/generic/cactus-cooked-fat-added-in-cooking</t>
  </si>
  <si>
    <t>https://www.fatsecret.com/calories-nutrition/generic/cactus-raw</t>
  </si>
  <si>
    <t>https://www.fatsecret.com/calories-nutrition/generic/caribou-cooked</t>
  </si>
  <si>
    <t>https://www.fatsecret.com/calories-nutrition/usda/chicken-giblets-and-neck-meat-and-skin-(broilers-or-fryers-batter-fried-cooked)</t>
  </si>
  <si>
    <t>https://www.fatsecret.com/calories-nutrition/usda/chicken-meat-and-skin-(broilers-or-fryers-flour-fried-cooked)</t>
  </si>
  <si>
    <t>https://www.fatsecret.com/calories-nutrition/generic/collards-cooked-ns-as-to-fat-added-in-cooking</t>
  </si>
  <si>
    <t>https://www.fatsecret.com/calories-nutrition/usda/chicken-meat-and-skin-(broilers-or-fryers-roasted-cooked)</t>
  </si>
  <si>
    <t>https://www.fatsecret.com/calories-nutrition/usda/chicken-giblets-and-neck-meat-and-skin-(broilers-or-fryers-flour-fried-cooked)</t>
  </si>
  <si>
    <t>https://www.fatsecret.com/calories-nutrition/usda/chicken-meat-and-skin-(broilers-or-fryers-stewed-cooked)</t>
  </si>
  <si>
    <t>https://www.fatsecret.com/calories-nutrition/usda/chicken-meat-and-skin-(broilers-or-fryers-batter-fried-cooked)</t>
  </si>
  <si>
    <t>https://www.fatsecret.com/calories-nutrition/generic/cucumber-cooked</t>
  </si>
  <si>
    <t>https://www.fatsecret.com/calories-nutrition/usda/chicken-meat-(broilers-or-fryers-fried-cooked)</t>
  </si>
  <si>
    <t>https://www.fatsecret.com/calories-nutrition/generic/parsnips-cooked</t>
  </si>
  <si>
    <t>https://www.fatsecret.com/calories-nutrition/usda/chicken-skin-(broilers-or-fryers-batter-fried-cooked)</t>
  </si>
  <si>
    <t>https://www.fatsecret.com/calories-nutrition/usda/chicken-skin-(broilers-or-fryers-flour-fried-cooked)</t>
  </si>
  <si>
    <t>https://www.fatsecret.com/calories-nutrition/generic/millet-cooked</t>
  </si>
  <si>
    <t>https://www.fatsecret.com/calories-nutrition/usda/chicken-skin-(broilers-or-fryers-roasted-cooked)</t>
  </si>
  <si>
    <t>https://www.fatsecret.com/calories-nutrition/generic/egg-white-only-cooked</t>
  </si>
  <si>
    <t>https://www.fatsecret.com/calories-nutrition/usda/chicken-skin-(broilers-or-fryers-stewed-cooked)</t>
  </si>
  <si>
    <t>https://www.fatsecret.com/calories-nutrition/usda/chicken-giblets-(broilers-or-fryers-fried-cooked)</t>
  </si>
  <si>
    <t>https://www.fatsecret.com/calories-nutrition/generic/cassava-(yuca-blanca)-cooked</t>
  </si>
  <si>
    <t>https://www.fatsecret.com/calories-nutrition/usda/chicken-giblets-(broilers-or-fryers-simmered-cooked)</t>
  </si>
  <si>
    <t>https://www.fatsecret.com/calories-nutrition/generic/yam-puerto-rican-(name)-cooked</t>
  </si>
  <si>
    <t>https://www.fatsecret.com/calories-nutrition/usda/chicken-gizzard-(simmered-cooked)</t>
  </si>
  <si>
    <t>https://www.fatsecret.com/calories-nutrition/generic/greens-cooked-from-fresh</t>
  </si>
  <si>
    <t>https://www.fatsecret.com/calories-nutrition/usda/chicken-heart-(simmered-cooked)</t>
  </si>
  <si>
    <t>https://www.fatsecret.com/calories-nutrition/generic/greens-cooked-from-canned</t>
  </si>
  <si>
    <t>https://www.fatsecret.com/calories-nutrition/usda/chicken-liver-(simmered-cooked)</t>
  </si>
  <si>
    <t>https://www.fatsecret.com/calories-nutrition/generic/carrots-cooked-from-frozen</t>
  </si>
  <si>
    <t>https://www.fatsecret.com/calories-nutrition/usda/chicken-light-meat-and-skin-(broilers-or-fryers-batter-fried-cooked)</t>
  </si>
  <si>
    <t>https://www.fatsecret.com/calories-nutrition/usda/chicken-light-meat-and-skin-(broilers-or-fryers-flour-fried-cooked)</t>
  </si>
  <si>
    <t>https://www.fatsecret.com/calories-nutrition/usda/chicken-light-meat-and-skin-(broilers-or-fryers-roasted-cooked)</t>
  </si>
  <si>
    <t>https://www.fatsecret.com/calories-nutrition/generic/onions-mature-cooked-ns-as-to-fat-added-in-cooking</t>
  </si>
  <si>
    <t>https://www.fatsecret.com/calories-nutrition/usda/chicken-light-meat-and-skin-(broilers-or-fryers-stewed-cooked)</t>
  </si>
  <si>
    <t>https://www.fatsecret.com/calories-nutrition/generic/corn-cooked-from-canned-ns-as-to-fat-added-in-cooking</t>
  </si>
  <si>
    <t>https://www.fatsecret.com/calories-nutrition/usda/chicken-dark-meat-and-skin-(broilers-or-fryers-batter-fried-cooked)</t>
  </si>
  <si>
    <t>https://www.fatsecret.com/calories-nutrition/generic/okra-cooked-from-frozen</t>
  </si>
  <si>
    <t>https://www.fatsecret.com/calories-nutrition/usda/chicken-dark-meat-and-skin-(broilers-or-fryers-flour-fried-cooked)</t>
  </si>
  <si>
    <t>https://www.fatsecret.com/calories-nutrition/usda/chicken-dark-meat-and-skin-(broilers-or-fryers-roasted-cooked)</t>
  </si>
  <si>
    <t>https://www.fatsecret.com/calories-nutrition/usda/chicken-dark-meat-and-skin-(broilers-or-fryers-stewed-cooked)</t>
  </si>
  <si>
    <t>https://www.fatsecret.com/calories-nutrition/usda/cucumber-(with-peel)</t>
  </si>
  <si>
    <t>https://www.fatsecret.com/calories-nutrition/usda/cucumber-(peeled)</t>
  </si>
  <si>
    <t>https://www.fatsecret.com/calories-nutrition/generic/cucumber-raw</t>
  </si>
  <si>
    <t>https://www.fatsecret.com/calories-nutrition/trader-joes/persian-cucumber</t>
  </si>
  <si>
    <t>https://www.fatsecret.com/calories-nutrition/brueggers/cucumbers</t>
  </si>
  <si>
    <t>https://www.fatsecret.com/calories-nutrition/double-diamond-farms/mini-cucumbers</t>
  </si>
  <si>
    <t>https://www.fatsecret.com/calories-nutrition/trader-joes/english-cucumber</t>
  </si>
  <si>
    <t>https://www.fatsecret.com/calories-nutrition/einstein-brothers-bagels/cucumber</t>
  </si>
  <si>
    <t>https://www.fatsecret.com/calories-nutrition/sunset/mini-cucumbers</t>
  </si>
  <si>
    <t>https://www.fatsecret.com/calories-nutrition/red-robin/cucumber-slices</t>
  </si>
  <si>
    <t>https://www.fatsecret.com/calories-nutrition/generic/cucumber-salad-made-with-cucumber-and-vinegar</t>
  </si>
  <si>
    <t>https://www.fatsecret.com/calories-nutrition/generic/cucumber-salad-with-creamy-dressing</t>
  </si>
  <si>
    <t>https://www.fatsecret.com/calories-nutrition/generic/cucumber-pickles-dill</t>
  </si>
  <si>
    <t>https://www.fatsecret.com/calories-nutrition/seasons-52/cucumber-basil-smash</t>
  </si>
  <si>
    <t>https://www.fatsecret.com/calories-nutrition/sbarro/cucumber-and-tomato-salad</t>
  </si>
  <si>
    <t>https://www.fatsecret.com/calories-nutrition/euro-fresh-farms/mini-cucumbers</t>
  </si>
  <si>
    <t>https://www.fatsecret.com/calories-nutrition/subway/cucumbers</t>
  </si>
  <si>
    <t>https://www.fatsecret.com/calories-nutrition/usda/sweet-cucumber-pickle-(low-sodium)</t>
  </si>
  <si>
    <t>https://www.fatsecret.com/calories-nutrition/generic/pickles</t>
  </si>
  <si>
    <t>https://www.fatsecret.com/calories-nutrition/texas-de-brazil/cucumber-salad</t>
  </si>
  <si>
    <t>https://www.fatsecret.com/calories-nutrition/california-pizza-kitchen/cucumber-reviver</t>
  </si>
  <si>
    <t>https://www.fatsecret.com/calories-nutrition/tazikis/tomato-cucumber-salad</t>
  </si>
  <si>
    <t>https://www.fatsecret.com/calories-nutrition/usda/sour-cucumber-pickle-(low-sodium)</t>
  </si>
  <si>
    <t>https://www.fatsecret.com/calories-nutrition/jimmy-johns/cucumber-(reg)-8-inch</t>
  </si>
  <si>
    <t>https://www.fatsecret.com/calories-nutrition/tuscan-garden/cucumber-dill-greek-yogurt-dressing</t>
  </si>
  <si>
    <t>https://www.fatsecret.com/calories-nutrition/jimmy-johns/cucumber-(xtra)-8-inch</t>
  </si>
  <si>
    <t>https://www.fatsecret.com/calories-nutrition/cheesecake-factory/cucumber-martini-(pr)</t>
  </si>
  <si>
    <t>https://www.fatsecret.com/calories-nutrition/jimmy-johns/cucumber-(xtra)-16-inch</t>
  </si>
  <si>
    <t>https://www.fatsecret.com/calories-nutrition/sopraffina/cucumber-and-feta-salad</t>
  </si>
  <si>
    <t>https://www.fatsecret.com/calories-nutrition/spindrift/cucumber-sparkling-water</t>
  </si>
  <si>
    <t>https://www.fatsecret.com/calories-nutrition/halms/cucumber-kim-chee</t>
  </si>
  <si>
    <t>https://www.fatsecret.com/calories-nutrition/generic/avocado-and-cucumber-salad-with-oil-and-vinegar</t>
  </si>
  <si>
    <t>https://www.fatsecret.com/calories-nutrition/quiktrip/cucumber-chicken-caeser-wrap</t>
  </si>
  <si>
    <t>https://www.fatsecret.com/calories-nutrition/generic/cucumber-pickles-dill-reduced-salt</t>
  </si>
  <si>
    <t>https://www.fatsecret.com/calories-nutrition/generic/cucumber-soup-cream-of-prepared-with-milk</t>
  </si>
  <si>
    <t>https://www.fatsecret.com/calories-nutrition/usda/dill-cucumber-pickles</t>
  </si>
  <si>
    <t>https://www.fatsecret.com/calories-nutrition/dry-soda/cucumber-soda</t>
  </si>
  <si>
    <t>https://www.fatsecret.com/calories-nutrition/sweetgreen/cucumbers</t>
  </si>
  <si>
    <t>https://www.fatsecret.com/calories-nutrition/holy-land/cucumber-sauce</t>
  </si>
  <si>
    <t>https://www.fatsecret.com/calories-nutrition/clean-eatz/cucumber-salad</t>
  </si>
  <si>
    <t>https://www.fatsecret.com/calories-nutrition/generic/tomato-and-cucumber-salad-made-with-tomato-cucumber-oil-and-vinegar</t>
  </si>
  <si>
    <t>https://www.fatsecret.com/calories-nutrition/muscle-maker-grill/cucumber-salad</t>
  </si>
  <si>
    <t>https://www.fatsecret.com/calories-nutrition/generic/cucumber-cooked-fat-added-in-cooking</t>
  </si>
  <si>
    <t>https://www.fatsecret.com/calories-nutrition/opaa/tzatziki-greek-yogurt-dip</t>
  </si>
  <si>
    <t>https://www.fatsecret.com/calories-nutrition/kraft/cucumber-ranch-salad-dressing-and-dip</t>
  </si>
  <si>
    <t>https://www.fatsecret.com/calories-nutrition/mt-olive/bread-and-butter-spears</t>
  </si>
  <si>
    <t>https://www.fatsecret.com/calories-nutrition/nalley/dill-midget-wholes</t>
  </si>
  <si>
    <t>https://www.fatsecret.com/calories-nutrition/usda/sea-cucumber-yane-(alaska-native)</t>
  </si>
  <si>
    <t>https://www.fatsecret.com/calories-nutrition/maille/cornichons-french-style-gherkins</t>
  </si>
  <si>
    <t>https://www.fatsecret.com/calories-nutrition/generic/bell-peppers</t>
  </si>
  <si>
    <t>https://www.fatsecret.com/calories-nutrition/tanimura-and-antle/bell-peppers</t>
  </si>
  <si>
    <t>https://www.fatsecret.com/calories-nutrition/salata/bell-peppers</t>
  </si>
  <si>
    <t>https://www.fatsecret.com/calories-nutrition/bella/baby-bell-peppers</t>
  </si>
  <si>
    <t>https://www.fatsecret.com/calories-nutrition/bellafina/baby-bell-peppers</t>
  </si>
  <si>
    <t>https://www.fatsecret.com/calories-nutrition/cheesecake-factory/bell-peppers-omelette</t>
  </si>
  <si>
    <t>https://www.fatsecret.com/calories-nutrition/dangelo/bell-peppers-(large)</t>
  </si>
  <si>
    <t>https://www.fatsecret.com/calories-nutrition/dangelo/bell-peppers-(medium)</t>
  </si>
  <si>
    <t>https://www.fatsecret.com/calories-nutrition/dangelo/bell-peppers-(small)</t>
  </si>
  <si>
    <t>https://www.fatsecret.com/calories-nutrition/perkins-restaurant/green-bell-peppers</t>
  </si>
  <si>
    <t>https://www.fatsecret.com/calories-nutrition/hunt-brothers-pizza/bell-peppers-(thin-crust-toppings)</t>
  </si>
  <si>
    <t>https://www.fatsecret.com/calories-nutrition/just-tomatoes/dried-bell-peppers</t>
  </si>
  <si>
    <t>https://www.fatsecret.com/calories-nutrition/sunset/sweet-bell-peppers</t>
  </si>
  <si>
    <t>https://www.fatsecret.com/calories-nutrition/kirkland-signature/stuffed-bell-peppers</t>
  </si>
  <si>
    <t>https://www.fatsecret.com/calories-nutrition/chick-fil-a/crispy-bell-peppers</t>
  </si>
  <si>
    <t>https://www.fatsecret.com/calories-nutrition/brueggers/green-bell-peppers</t>
  </si>
  <si>
    <t>https://www.fatsecret.com/calories-nutrition/souper-salad/green-bell-peppers</t>
  </si>
  <si>
    <t>https://www.fatsecret.com/calories-nutrition/blimpie/peppers-green-bell</t>
  </si>
  <si>
    <t>https://www.fatsecret.com/calories-nutrition/mezzetta/roasted-bell-peppers</t>
  </si>
  <si>
    <t>https://www.fatsecret.com/calories-nutrition/brueggers/red-bell-peppers</t>
  </si>
  <si>
    <t>https://www.fatsecret.com/calories-nutrition/hunt-brothers-pizza/bell-peppers-(original-crust-toppings)</t>
  </si>
  <si>
    <t>https://www.fatsecret.com/calories-nutrition/kroger/chopped-green-bell-peppers</t>
  </si>
  <si>
    <t>https://www.fatsecret.com/calories-nutrition/hunt-brothers-pizza/bell-peppers-(hunk-a-pizza-toppings)</t>
  </si>
  <si>
    <t>https://www.fatsecret.com/calories-nutrition/meijer/diced-green-bell-peppers</t>
  </si>
  <si>
    <t>https://www.fatsecret.com/calories-nutrition/fresh-and-easy/stuffed-red-bell-peppers</t>
  </si>
  <si>
    <t>https://www.fatsecret.com/calories-nutrition/mezzetta/marinated-roasted-bell-peppers</t>
  </si>
  <si>
    <t>https://www.fatsecret.com/calories-nutrition/food-lion/stuffed-red-bell-peppers</t>
  </si>
  <si>
    <t>https://www.fatsecret.com/calories-nutrition/bob-evans/red-green-bell-peppers</t>
  </si>
  <si>
    <t>https://www.fatsecret.com/calories-nutrition/bjs-restaurant-brewhouse/add-green-bell-peppers</t>
  </si>
  <si>
    <t>https://www.fatsecret.com/calories-nutrition/real-appeal/turkey-stuffed-bell-peppers</t>
  </si>
  <si>
    <t>https://www.fatsecret.com/calories-nutrition/bjs-restaurant-brewhouse/mini-topping-green-bell-peppers</t>
  </si>
  <si>
    <t>https://www.fatsecret.com/calories-nutrition/dennys/fire-roasted-bell-peppers-onions</t>
  </si>
  <si>
    <t>https://www.fatsecret.com/calories-nutrition/mcalisters-deli/green-bell-peppers-sandwich-toppings</t>
  </si>
  <si>
    <t>https://www.fatsecret.com/calories-nutrition/bjs-restaurant-brewhouse/shareable-topping-green-bell-peppers</t>
  </si>
  <si>
    <t>https://www.fatsecret.com/calories-nutrition/bjs-restaurant-brewhouse/large-topping-green-bell-peppers</t>
  </si>
  <si>
    <t>https://www.fatsecret.com/calories-nutrition/lidl/roasted-whole-red-bell-peppers</t>
  </si>
  <si>
    <t>https://www.fatsecret.com/calories-nutrition/trader-joes/fire-roasted-bell-peppers-onions</t>
  </si>
  <si>
    <t>https://www.fatsecret.com/calories-nutrition/signature-select/fire-roasted-red-bell-peppers</t>
  </si>
  <si>
    <t>https://www.fatsecret.com/calories-nutrition/jenny-craig/chicken-sausage-with-bell-peppers</t>
  </si>
  <si>
    <t>https://www.fatsecret.com/calories-nutrition/round-table-pizza/bell-peppers-1-4-cup-(select-locations-only)</t>
  </si>
  <si>
    <t>https://www.fatsecret.com/calories-nutrition/melissas/fire-roasted-sweet-red-bell-peppers</t>
  </si>
  <si>
    <t>https://www.fatsecret.com/calories-nutrition/harris-ranch/bell-peppers-stuffed-with-seasoned-ground-beef-with-marinara</t>
  </si>
  <si>
    <t>https://www.fatsecret.com/calories-nutrition/augason-farms/dehydrated-diced-red-and-green-bell-peppers</t>
  </si>
  <si>
    <t>https://www.fatsecret.com/calories-nutrition/mcalisters-deli/green-bell-peppers-sandwich-meats-half</t>
  </si>
  <si>
    <t>https://www.fatsecret.com/calories-nutrition/mod-pizza/green-bell-peppers-(1-4-cup)</t>
  </si>
  <si>
    <t>https://www.fatsecret.com/calories-nutrition/mcalisters-deli/green-bell-peppers-craft-your-own-spud</t>
  </si>
  <si>
    <t>https://www.fatsecret.com/calories-nutrition/jimmy-dean/ham-bell-peppers-mushroom-bacon-onion-eggwich</t>
  </si>
  <si>
    <t>https://www.fatsecret.com/calories-nutrition/claim-jumper-restaurant/omelet-station-with-red-green-bell-peppers</t>
  </si>
  <si>
    <t>https://www.fatsecret.com/calories-nutrition/firehouse-subs/au-jus-bell-peppers-medium-sub-toppings</t>
  </si>
  <si>
    <t>https://www.fatsecret.com/calories-nutrition/firehouse-subs/au-jus-bell-peppers-small-sub-toppings</t>
  </si>
  <si>
    <t>https://www.fatsecret.com/calories-nutrition/usda/purslane</t>
  </si>
  <si>
    <t>https://www.fatsecret.com/calories-nutrition/usda/purslane-(with-salt-drained-cooked-boiled)</t>
  </si>
  <si>
    <t>https://www.fatsecret.com/calories-nutrition/usda/purslane-(without-salt-drained-cooked-boiled)</t>
  </si>
  <si>
    <t>Harris Teeter</t>
  </si>
  <si>
    <t>Village Inn</t>
  </si>
  <si>
    <t>Au Bon Pain</t>
  </si>
  <si>
    <t>Brainberries</t>
  </si>
  <si>
    <t>Sunsweet</t>
  </si>
  <si>
    <t>Just Tomatoes</t>
  </si>
  <si>
    <t>Smucker's</t>
  </si>
  <si>
    <t>Cascadian Farm</t>
  </si>
  <si>
    <t>Caribou Coffee</t>
  </si>
  <si>
    <t>The Blueberry Store</t>
  </si>
  <si>
    <t>Dole</t>
  </si>
  <si>
    <t>Trader Joe's</t>
  </si>
  <si>
    <t>Jiffy</t>
  </si>
  <si>
    <t>Wyler's</t>
  </si>
  <si>
    <t>Uncle Wally's</t>
  </si>
  <si>
    <t>Sharon's Sorbet</t>
  </si>
  <si>
    <t>Little Debbie</t>
  </si>
  <si>
    <t>T. J. Farms</t>
  </si>
  <si>
    <t>Cub Foods</t>
  </si>
  <si>
    <t>Townsend Farms</t>
  </si>
  <si>
    <t>Litehouse Foods</t>
  </si>
  <si>
    <t>Kirkland Signature</t>
  </si>
  <si>
    <t>Del Monte</t>
  </si>
  <si>
    <t>Domex Superfresh Growers</t>
  </si>
  <si>
    <t>Fresh &amp; Easy</t>
  </si>
  <si>
    <t>Oregon Fruit Products</t>
  </si>
  <si>
    <t>Melissa's</t>
  </si>
  <si>
    <t>Bella Gardens</t>
  </si>
  <si>
    <t>Food Club</t>
  </si>
  <si>
    <t>Private Selection</t>
  </si>
  <si>
    <t>Market Pantry</t>
  </si>
  <si>
    <t>Publix</t>
  </si>
  <si>
    <t>BJ's</t>
  </si>
  <si>
    <t>Archer Farms</t>
  </si>
  <si>
    <t>Frieda's</t>
  </si>
  <si>
    <t>Meijer</t>
  </si>
  <si>
    <t>Southern Grove</t>
  </si>
  <si>
    <t>Nature's Touch</t>
  </si>
  <si>
    <t>The Silver Palate</t>
  </si>
  <si>
    <t>Great Value</t>
  </si>
  <si>
    <t>HEB</t>
  </si>
  <si>
    <t>Welch's</t>
  </si>
  <si>
    <t>Cherry Bay Orchards</t>
  </si>
  <si>
    <t>Cello</t>
  </si>
  <si>
    <t>Peterson Farms</t>
  </si>
  <si>
    <t>Ralphs</t>
  </si>
  <si>
    <t>Plum</t>
  </si>
  <si>
    <t>Better Oats</t>
  </si>
  <si>
    <t>Territory</t>
  </si>
  <si>
    <t>Specially Selected</t>
  </si>
  <si>
    <t>Kroger</t>
  </si>
  <si>
    <t>Classico</t>
  </si>
  <si>
    <t>Bistro MD</t>
  </si>
  <si>
    <t>Wyman's</t>
  </si>
  <si>
    <t>Panera Bread</t>
  </si>
  <si>
    <t>Mezzetta</t>
  </si>
  <si>
    <t>Diabolo</t>
  </si>
  <si>
    <t>Garden Club</t>
  </si>
  <si>
    <t>Bionaturae</t>
  </si>
  <si>
    <t>Tuttorosso</t>
  </si>
  <si>
    <t>D'arbo</t>
  </si>
  <si>
    <t>Chobani</t>
  </si>
  <si>
    <t>Hunt's</t>
  </si>
  <si>
    <t>Sarabeth's</t>
  </si>
  <si>
    <t>Simply Nature</t>
  </si>
  <si>
    <t>Thai Kitchen</t>
  </si>
  <si>
    <t>Muir Glen</t>
  </si>
  <si>
    <t>VH Sauces</t>
  </si>
  <si>
    <t>Podravka</t>
  </si>
  <si>
    <t>Nantucket Nectars</t>
  </si>
  <si>
    <t>Blackburn's</t>
  </si>
  <si>
    <t>Bella Terra</t>
  </si>
  <si>
    <t>Blue Apron</t>
  </si>
  <si>
    <t>Blue Dragon</t>
  </si>
  <si>
    <t>Stonewall Kitchen</t>
  </si>
  <si>
    <t>Bama</t>
  </si>
  <si>
    <t>Stater Bros.</t>
  </si>
  <si>
    <t>Cheesecake Factory</t>
  </si>
  <si>
    <t>Apple &amp; Eve</t>
  </si>
  <si>
    <t>Rxbar</t>
  </si>
  <si>
    <t>Driscoll's</t>
  </si>
  <si>
    <t>Flavorite</t>
  </si>
  <si>
    <t>Schwan's</t>
  </si>
  <si>
    <t>Sour Strips</t>
  </si>
  <si>
    <t>VIP</t>
  </si>
  <si>
    <t>Hometown Buffet</t>
  </si>
  <si>
    <t>Hy-Top</t>
  </si>
  <si>
    <t>Cinnabon</t>
  </si>
  <si>
    <t>HT Traders</t>
  </si>
  <si>
    <t>Safeway</t>
  </si>
  <si>
    <t>Regent</t>
  </si>
  <si>
    <t>Soylent</t>
  </si>
  <si>
    <t>Tropical</t>
  </si>
  <si>
    <t>Odwalla</t>
  </si>
  <si>
    <t>Built Bar</t>
  </si>
  <si>
    <t>Woodstock Farms</t>
  </si>
  <si>
    <t>Mariani</t>
  </si>
  <si>
    <t>Hannaford</t>
  </si>
  <si>
    <t>Shari's Berries</t>
  </si>
  <si>
    <t>Home Brand</t>
  </si>
  <si>
    <t>Giant Eagle</t>
  </si>
  <si>
    <t>Powerade</t>
  </si>
  <si>
    <t>Fruttare</t>
  </si>
  <si>
    <t>Longhorn Steakhouse</t>
  </si>
  <si>
    <t>Pop Rocks</t>
  </si>
  <si>
    <t>Hawaiian Sun</t>
  </si>
  <si>
    <t>Stop &amp; Shop</t>
  </si>
  <si>
    <t>Perfect Gems</t>
  </si>
  <si>
    <t>PAMA</t>
  </si>
  <si>
    <t>Clover Valley</t>
  </si>
  <si>
    <t>First Watch</t>
  </si>
  <si>
    <t>Stonyfield Farm</t>
  </si>
  <si>
    <t>Sahale Snacks</t>
  </si>
  <si>
    <t>Ocean Spray</t>
  </si>
  <si>
    <t>Health Ade</t>
  </si>
  <si>
    <t>Pure Leaf</t>
  </si>
  <si>
    <t>Pinkberry</t>
  </si>
  <si>
    <t>Good Sense</t>
  </si>
  <si>
    <t>Quaker</t>
  </si>
  <si>
    <t>Yogi</t>
  </si>
  <si>
    <t>Lamar</t>
  </si>
  <si>
    <t>L&amp;A</t>
  </si>
  <si>
    <t>Simple Truth</t>
  </si>
  <si>
    <t>Dreyer's</t>
  </si>
  <si>
    <t>SoBe</t>
  </si>
  <si>
    <t>Uno Chicago Grill</t>
  </si>
  <si>
    <t>Organic Girl</t>
  </si>
  <si>
    <t>Wegmans</t>
  </si>
  <si>
    <t>Kill Cliff</t>
  </si>
  <si>
    <t>Wawa</t>
  </si>
  <si>
    <t>Bai5</t>
  </si>
  <si>
    <t>Core Organic</t>
  </si>
  <si>
    <t>Healthy Choice</t>
  </si>
  <si>
    <t>Lipton</t>
  </si>
  <si>
    <t>Arbonne</t>
  </si>
  <si>
    <t>Redwood Hill Farm</t>
  </si>
  <si>
    <t>Hiland</t>
  </si>
  <si>
    <t>R.W. Knudsen Family</t>
  </si>
  <si>
    <t>Nature's Bakery</t>
  </si>
  <si>
    <t>Red Mango</t>
  </si>
  <si>
    <t>Harvest Bay</t>
  </si>
  <si>
    <t>POM Wonderful</t>
  </si>
  <si>
    <t>So Delicious</t>
  </si>
  <si>
    <t>Bragg</t>
  </si>
  <si>
    <t>Conchita</t>
  </si>
  <si>
    <t>Goya</t>
  </si>
  <si>
    <t>Iberia</t>
  </si>
  <si>
    <t>Entenmann's</t>
  </si>
  <si>
    <t>Meadow Gold</t>
  </si>
  <si>
    <t>Wallaby</t>
  </si>
  <si>
    <t>La Yogurt</t>
  </si>
  <si>
    <t>Robeks Juice</t>
  </si>
  <si>
    <t>Kern's</t>
  </si>
  <si>
    <t>Jumex</t>
  </si>
  <si>
    <t>Amport Foods</t>
  </si>
  <si>
    <t>Ceres</t>
  </si>
  <si>
    <t>Sun Tropics</t>
  </si>
  <si>
    <t>Colombina</t>
  </si>
  <si>
    <t>Emerald City Smoothie</t>
  </si>
  <si>
    <t>Bolthouse Farms</t>
  </si>
  <si>
    <t>Guayeco</t>
  </si>
  <si>
    <t>Xyience</t>
  </si>
  <si>
    <t>Whole Foods Market</t>
  </si>
  <si>
    <t>Petit</t>
  </si>
  <si>
    <t>Dunkin' Donuts</t>
  </si>
  <si>
    <t>Yo Gusto</t>
  </si>
  <si>
    <t>Porto's</t>
  </si>
  <si>
    <t>Great Lakes International Trading</t>
  </si>
  <si>
    <t>Mitica</t>
  </si>
  <si>
    <t>Fruit Bliss</t>
  </si>
  <si>
    <t>Made in Nature</t>
  </si>
  <si>
    <t>Sun-Maid</t>
  </si>
  <si>
    <t>Champion</t>
  </si>
  <si>
    <t>Bonne Maman</t>
  </si>
  <si>
    <t>Olyra</t>
  </si>
  <si>
    <t>Daddy Ray's</t>
  </si>
  <si>
    <t>Market Basket</t>
  </si>
  <si>
    <t>Braswell's</t>
  </si>
  <si>
    <t>Matt's Cookies</t>
  </si>
  <si>
    <t>St. Dalfour</t>
  </si>
  <si>
    <t>Taste of Inspirations</t>
  </si>
  <si>
    <t>Orchard Choice</t>
  </si>
  <si>
    <t>Kitchen &amp; Love</t>
  </si>
  <si>
    <t>Kraft</t>
  </si>
  <si>
    <t>Valu Time</t>
  </si>
  <si>
    <t>Sweetgreen</t>
  </si>
  <si>
    <t>Sicilia</t>
  </si>
  <si>
    <t>Moe's Southwest Grill</t>
  </si>
  <si>
    <t>Santa Cruz Organic</t>
  </si>
  <si>
    <t>Minute Maid</t>
  </si>
  <si>
    <t>Outshine</t>
  </si>
  <si>
    <t>Modere</t>
  </si>
  <si>
    <t>Spindrift</t>
  </si>
  <si>
    <t>Tropical Smoothie Cafe</t>
  </si>
  <si>
    <t>Priya</t>
  </si>
  <si>
    <t>Rotel</t>
  </si>
  <si>
    <t>Chloe's</t>
  </si>
  <si>
    <t>Mrs. Dash</t>
  </si>
  <si>
    <t>Cutwater</t>
  </si>
  <si>
    <t>on The Border</t>
  </si>
  <si>
    <t>Miss Vickie's</t>
  </si>
  <si>
    <t>365</t>
  </si>
  <si>
    <t>Farr</t>
  </si>
  <si>
    <t>Zoe's Kitchen</t>
  </si>
  <si>
    <t>Good &amp; Gather</t>
  </si>
  <si>
    <t>Jarritos</t>
  </si>
  <si>
    <t>Red Robin</t>
  </si>
  <si>
    <t>Original New York Seltzer</t>
  </si>
  <si>
    <t>Corelife Eatery</t>
  </si>
  <si>
    <t>Sonic</t>
  </si>
  <si>
    <t>Taco Time</t>
  </si>
  <si>
    <t>Bubly</t>
  </si>
  <si>
    <t>Alacer Corp</t>
  </si>
  <si>
    <t>Nestle</t>
  </si>
  <si>
    <t>PowerBar</t>
  </si>
  <si>
    <t>Tropicana</t>
  </si>
  <si>
    <t>Snapple</t>
  </si>
  <si>
    <t>Cindy's Kitchen</t>
  </si>
  <si>
    <t>La Croix</t>
  </si>
  <si>
    <t>Evolution</t>
  </si>
  <si>
    <t>Crazy Cuizine</t>
  </si>
  <si>
    <t>Power Edge</t>
  </si>
  <si>
    <t>Crystal Light</t>
  </si>
  <si>
    <t>Youngevity</t>
  </si>
  <si>
    <t>Nutty &amp; Fruity</t>
  </si>
  <si>
    <t>Sam's Choice</t>
  </si>
  <si>
    <t>Clear American</t>
  </si>
  <si>
    <t>KeVita</t>
  </si>
  <si>
    <t>Taylor Farms</t>
  </si>
  <si>
    <t>Jell-O</t>
  </si>
  <si>
    <t>Altoids</t>
  </si>
  <si>
    <t>Capri Sun</t>
  </si>
  <si>
    <t>Vita Coco</t>
  </si>
  <si>
    <t>Perricone Farms</t>
  </si>
  <si>
    <t>Nature's Promise</t>
  </si>
  <si>
    <t>Ciruli Brothers</t>
  </si>
  <si>
    <t>Naturally Preferred</t>
  </si>
  <si>
    <t>Royal</t>
  </si>
  <si>
    <t>Sukhi's</t>
  </si>
  <si>
    <t>Sunchy</t>
  </si>
  <si>
    <t>First Street</t>
  </si>
  <si>
    <t>Fanta</t>
  </si>
  <si>
    <t>Red Lobster</t>
  </si>
  <si>
    <t>Ann's House of Nuts</t>
  </si>
  <si>
    <t>Open Nature</t>
  </si>
  <si>
    <t>Nutty Guys</t>
  </si>
  <si>
    <t>El Mexicano</t>
  </si>
  <si>
    <t>YoCream</t>
  </si>
  <si>
    <t>Naples Kitchen</t>
  </si>
  <si>
    <t>Aloe Vita</t>
  </si>
  <si>
    <t>Cruzan</t>
  </si>
  <si>
    <t>Grandessa</t>
  </si>
  <si>
    <t>Italian Rose</t>
  </si>
  <si>
    <t>Sugar Bowl Bakery</t>
  </si>
  <si>
    <t>Margaritaville</t>
  </si>
  <si>
    <t>Honest Tea</t>
  </si>
  <si>
    <t>GoodPop</t>
  </si>
  <si>
    <t>Sunrise Growers</t>
  </si>
  <si>
    <t>Michigan Apples</t>
  </si>
  <si>
    <t>Cosmic Crisp</t>
  </si>
  <si>
    <t>Polar</t>
  </si>
  <si>
    <t>Envy</t>
  </si>
  <si>
    <t>America's Choice</t>
  </si>
  <si>
    <t>Wal-Mart</t>
  </si>
  <si>
    <t>Weis Quality</t>
  </si>
  <si>
    <t>Ambrosia</t>
  </si>
  <si>
    <t>Appeeling Fruit</t>
  </si>
  <si>
    <t>Chiquita</t>
  </si>
  <si>
    <t>Apple Acres</t>
  </si>
  <si>
    <t>Knouse Foods</t>
  </si>
  <si>
    <t>Snack Fresh</t>
  </si>
  <si>
    <t>Assi Brand</t>
  </si>
  <si>
    <t>Ktown</t>
  </si>
  <si>
    <t>Binggrae</t>
  </si>
  <si>
    <t>Metabolic Research Center</t>
  </si>
  <si>
    <t>Reign</t>
  </si>
  <si>
    <t>Calypso</t>
  </si>
  <si>
    <t>Sangaria</t>
  </si>
  <si>
    <t>Karma</t>
  </si>
  <si>
    <t>UCC</t>
  </si>
  <si>
    <t>Bacardi</t>
  </si>
  <si>
    <t>Sandstone Melons</t>
  </si>
  <si>
    <t>Hoody's</t>
  </si>
  <si>
    <t>Raw Generation</t>
  </si>
  <si>
    <t>Sun-Rype</t>
  </si>
  <si>
    <t>Isopure</t>
  </si>
  <si>
    <t>Papa John's</t>
  </si>
  <si>
    <t>Gatorade</t>
  </si>
  <si>
    <t>Cuties</t>
  </si>
  <si>
    <t>Sunkist</t>
  </si>
  <si>
    <t>Wonderful</t>
  </si>
  <si>
    <t>Wellsley Farms</t>
  </si>
  <si>
    <t>Golden Star</t>
  </si>
  <si>
    <t>Lunch Buddies</t>
  </si>
  <si>
    <t>Shop 'n Save</t>
  </si>
  <si>
    <t>Geisha</t>
  </si>
  <si>
    <t>Master Choice</t>
  </si>
  <si>
    <t>Valued Naturals</t>
  </si>
  <si>
    <t>Campoverde</t>
  </si>
  <si>
    <t>Smoothie King</t>
  </si>
  <si>
    <t>Mavuno Harvest</t>
  </si>
  <si>
    <t>THINaddictives</t>
  </si>
  <si>
    <t>Lakewood</t>
  </si>
  <si>
    <t>Pagasa</t>
  </si>
  <si>
    <t>GNC</t>
  </si>
  <si>
    <t>Daily Harvest</t>
  </si>
  <si>
    <t>Roland</t>
  </si>
  <si>
    <t>New World Farms</t>
  </si>
  <si>
    <t>Hawaii's Special</t>
  </si>
  <si>
    <t>Spring Valley</t>
  </si>
  <si>
    <t>Annie's Naturals</t>
  </si>
  <si>
    <t>Pamana</t>
  </si>
  <si>
    <t>Pacific Gold</t>
  </si>
  <si>
    <t>Beard Papa's</t>
  </si>
  <si>
    <t>Zapata</t>
  </si>
  <si>
    <t>Harry &amp; David</t>
  </si>
  <si>
    <t>Our Family</t>
  </si>
  <si>
    <t>Always Save</t>
  </si>
  <si>
    <t>Bonduelle</t>
  </si>
  <si>
    <t>Mott's</t>
  </si>
  <si>
    <t>Fry's</t>
  </si>
  <si>
    <t>S&amp;W</t>
  </si>
  <si>
    <t>Gerber</t>
  </si>
  <si>
    <t>Souper Salad</t>
  </si>
  <si>
    <t>Fresh Gourmet</t>
  </si>
  <si>
    <t>Germack Pistachio Company</t>
  </si>
  <si>
    <t>Mr. Nature</t>
  </si>
  <si>
    <t>Fit &amp; Active</t>
  </si>
  <si>
    <t>Gertrude Hawk Chocolates</t>
  </si>
  <si>
    <t>Nice!</t>
  </si>
  <si>
    <t>Ligo</t>
  </si>
  <si>
    <t>Food Lion</t>
  </si>
  <si>
    <t>Brach's</t>
  </si>
  <si>
    <t>Western Family</t>
  </si>
  <si>
    <t>Berkley &amp; Jensen</t>
  </si>
  <si>
    <t>Snak Club</t>
  </si>
  <si>
    <t>Rite Aid</t>
  </si>
  <si>
    <t>Kar's</t>
  </si>
  <si>
    <t>Full Circle</t>
  </si>
  <si>
    <t>Girl Scout Cookies</t>
  </si>
  <si>
    <t>Giant Food</t>
  </si>
  <si>
    <t>Culver's</t>
  </si>
  <si>
    <t>Cold Stone Creamery</t>
  </si>
  <si>
    <t>Pret A Manger</t>
  </si>
  <si>
    <t>Dickey's Barbecue</t>
  </si>
  <si>
    <t>Celebrity Slim</t>
  </si>
  <si>
    <t>Soyjoy</t>
  </si>
  <si>
    <t>Dairy Queen</t>
  </si>
  <si>
    <t>Smart Muf'n</t>
  </si>
  <si>
    <t>Amma's Kitchen</t>
  </si>
  <si>
    <t>Profile</t>
  </si>
  <si>
    <t>Pure Heart</t>
  </si>
  <si>
    <t>Famous Dave's</t>
  </si>
  <si>
    <t>Haribo</t>
  </si>
  <si>
    <t>Sol</t>
  </si>
  <si>
    <t>Seasons 52</t>
  </si>
  <si>
    <t>True Lime</t>
  </si>
  <si>
    <t>Marinos</t>
  </si>
  <si>
    <t>Bolt 24</t>
  </si>
  <si>
    <t>TGI Friday's</t>
  </si>
  <si>
    <t>Tsamma</t>
  </si>
  <si>
    <t>Alani Nu</t>
  </si>
  <si>
    <t>Core</t>
  </si>
  <si>
    <t>Jus by Julie</t>
  </si>
  <si>
    <t>7-Eleven</t>
  </si>
  <si>
    <t>Sour Patch</t>
  </si>
  <si>
    <t>Surf Sweets</t>
  </si>
  <si>
    <t>Wiley Wallaby</t>
  </si>
  <si>
    <t>Stella Rosa</t>
  </si>
  <si>
    <t>Captain Morgan</t>
  </si>
  <si>
    <t>Inta Juice</t>
  </si>
  <si>
    <t>The Frozen Farmer</t>
  </si>
  <si>
    <t>Nature's Nectar</t>
  </si>
  <si>
    <t>Snap Kitchen</t>
  </si>
  <si>
    <t>Kiss My Keto</t>
  </si>
  <si>
    <t>Torani</t>
  </si>
  <si>
    <t>Lindy's Homemade</t>
  </si>
  <si>
    <t>Kool-Aid</t>
  </si>
  <si>
    <t>Yard House</t>
  </si>
  <si>
    <t>Olive Garden</t>
  </si>
  <si>
    <t>Hansen's</t>
  </si>
  <si>
    <t>Simple Truth Organic</t>
  </si>
  <si>
    <t>Zevia</t>
  </si>
  <si>
    <t>Langers</t>
  </si>
  <si>
    <t>Outback Steakhouse</t>
  </si>
  <si>
    <t>Mimis Cafe</t>
  </si>
  <si>
    <t>Izze</t>
  </si>
  <si>
    <t>Toronja Sol</t>
  </si>
  <si>
    <t>Bee Sweet</t>
  </si>
  <si>
    <t>Central Market</t>
  </si>
  <si>
    <t>True Nopal</t>
  </si>
  <si>
    <t>Big Easy Bucha</t>
  </si>
  <si>
    <t>Chadwick Bay</t>
  </si>
  <si>
    <t>Taco Bell</t>
  </si>
  <si>
    <t>Function</t>
  </si>
  <si>
    <t>Holy Kombucha</t>
  </si>
  <si>
    <t>Carrabba's Italian Grill</t>
  </si>
  <si>
    <t>Roundy's</t>
  </si>
  <si>
    <t>Libby's</t>
  </si>
  <si>
    <t>Advocare</t>
  </si>
  <si>
    <t>Arbor Mist</t>
  </si>
  <si>
    <t>Hy-Vee</t>
  </si>
  <si>
    <t>Pear Garden</t>
  </si>
  <si>
    <t>Happy Tot</t>
  </si>
  <si>
    <t>Noosa</t>
  </si>
  <si>
    <t>Nature Blessed</t>
  </si>
  <si>
    <t>Pressed Juicery</t>
  </si>
  <si>
    <t>Herbert's Lemonade</t>
  </si>
  <si>
    <t>MRE</t>
  </si>
  <si>
    <t>Naturipe</t>
  </si>
  <si>
    <t>Loveless Cafe</t>
  </si>
  <si>
    <t>ShopRite</t>
  </si>
  <si>
    <t>Polaner</t>
  </si>
  <si>
    <t>365 Everyday Value</t>
  </si>
  <si>
    <t>Rebbl</t>
  </si>
  <si>
    <t>Claim Jumper Restaurant</t>
  </si>
  <si>
    <t>O2</t>
  </si>
  <si>
    <t>Fit &amp; Fruity</t>
  </si>
  <si>
    <t>Applebee's</t>
  </si>
  <si>
    <t>The Republic of Tea</t>
  </si>
  <si>
    <t>Windmill Farms</t>
  </si>
  <si>
    <t>Cambridge &amp; Thames</t>
  </si>
  <si>
    <t>Hiram Walker</t>
  </si>
  <si>
    <t>Sunbelle</t>
  </si>
  <si>
    <t>JJ's</t>
  </si>
  <si>
    <t>Casa Mamita</t>
  </si>
  <si>
    <t>Albertsons</t>
  </si>
  <si>
    <t>Blue Bell</t>
  </si>
  <si>
    <t>Emerald</t>
  </si>
  <si>
    <t>Best Choice</t>
  </si>
  <si>
    <t>Sweet 2 Eat</t>
  </si>
  <si>
    <t>Juicy Juice</t>
  </si>
  <si>
    <t>Protein2o</t>
  </si>
  <si>
    <t>Simply Peach</t>
  </si>
  <si>
    <t>Zipfizz</t>
  </si>
  <si>
    <t>Jugo Juice</t>
  </si>
  <si>
    <t>Smart Ones</t>
  </si>
  <si>
    <t>Tastykake</t>
  </si>
  <si>
    <t>Yoplait</t>
  </si>
  <si>
    <t>Midnight Beauty</t>
  </si>
  <si>
    <t>Scarlotta Seedless</t>
  </si>
  <si>
    <t>Heba's Health Foods</t>
  </si>
  <si>
    <t>GrapeOla</t>
  </si>
  <si>
    <t>Crunch Pak</t>
  </si>
  <si>
    <t>Grapery</t>
  </si>
  <si>
    <t>Columbine Vineyards</t>
  </si>
  <si>
    <t>Denny's</t>
  </si>
  <si>
    <t>Sun World</t>
  </si>
  <si>
    <t>Sodexo</t>
  </si>
  <si>
    <t>BodyArmor</t>
  </si>
  <si>
    <t>Florida's Natural</t>
  </si>
  <si>
    <t>Simply Orange</t>
  </si>
  <si>
    <t>Southern Home</t>
  </si>
  <si>
    <t>Suncup</t>
  </si>
  <si>
    <t>Lehigh Valley Dairy Farms</t>
  </si>
  <si>
    <t>Rockview Farms</t>
  </si>
  <si>
    <t>Organic Valley</t>
  </si>
  <si>
    <t>Simply Grapefruit</t>
  </si>
  <si>
    <t>Everfresh</t>
  </si>
  <si>
    <t>Mr. Pure</t>
  </si>
  <si>
    <t>Big Tex</t>
  </si>
  <si>
    <t>Indian River</t>
  </si>
  <si>
    <t>Bobo's</t>
  </si>
  <si>
    <t>Nomi</t>
  </si>
  <si>
    <t>MadeGood</t>
  </si>
  <si>
    <t>Freeyumm</t>
  </si>
  <si>
    <t>NutriSystem</t>
  </si>
  <si>
    <t>Intelligence For Your Life</t>
  </si>
  <si>
    <t>Nature's Path</t>
  </si>
  <si>
    <t>Mediterra</t>
  </si>
  <si>
    <t>Nature Valley</t>
  </si>
  <si>
    <t>Weight Watchers</t>
  </si>
  <si>
    <t>Lindora</t>
  </si>
  <si>
    <t>Seattle Sutton's Healthy Eating</t>
  </si>
  <si>
    <t>The Father's Table</t>
  </si>
  <si>
    <t>Select Choice</t>
  </si>
  <si>
    <t>Fiber One</t>
  </si>
  <si>
    <t>Millville</t>
  </si>
  <si>
    <t>Jenny Craig</t>
  </si>
  <si>
    <t>Clif Bar</t>
  </si>
  <si>
    <t>Vega</t>
  </si>
  <si>
    <t>Nature Box</t>
  </si>
  <si>
    <t>Sunny Select</t>
  </si>
  <si>
    <t>KFC</t>
  </si>
  <si>
    <t>Green Giant</t>
  </si>
  <si>
    <t>Golden Corral</t>
  </si>
  <si>
    <t>Birds Eye</t>
  </si>
  <si>
    <t>Chili's</t>
  </si>
  <si>
    <t>Member's Mark</t>
  </si>
  <si>
    <t>Barilla</t>
  </si>
  <si>
    <t>Mueller's</t>
  </si>
  <si>
    <t>Fazoli's</t>
  </si>
  <si>
    <t>Spaghetti Warehouse</t>
  </si>
  <si>
    <t>Sidekicks</t>
  </si>
  <si>
    <t>Milano's Italian Grille</t>
  </si>
  <si>
    <t>San Giorgio</t>
  </si>
  <si>
    <t>Costco</t>
  </si>
  <si>
    <t>Noodles &amp; Company</t>
  </si>
  <si>
    <t>Reggano</t>
  </si>
  <si>
    <t>Notta Pasta</t>
  </si>
  <si>
    <t>Sbarro</t>
  </si>
  <si>
    <t>Ronzoni</t>
  </si>
  <si>
    <t>Racconto</t>
  </si>
  <si>
    <t>Gia Russa</t>
  </si>
  <si>
    <t>Campbell's</t>
  </si>
  <si>
    <t>Old Spaghetti Factory</t>
  </si>
  <si>
    <t>Michelina's</t>
  </si>
  <si>
    <t>Chef Boyardee</t>
  </si>
  <si>
    <t>Betty Crocker</t>
  </si>
  <si>
    <t>Cuetara</t>
  </si>
  <si>
    <t>La Fe</t>
  </si>
  <si>
    <t>Bauducco</t>
  </si>
  <si>
    <t>Gamesa</t>
  </si>
  <si>
    <t>Gullon</t>
  </si>
  <si>
    <t>No Name</t>
  </si>
  <si>
    <t>Payaso</t>
  </si>
  <si>
    <t>American BBQ Company</t>
  </si>
  <si>
    <t>Bill Bailey's</t>
  </si>
  <si>
    <t>Keebler</t>
  </si>
  <si>
    <t>Ritz</t>
  </si>
  <si>
    <t>Dare</t>
  </si>
  <si>
    <t>Triscuit</t>
  </si>
  <si>
    <t>Best Yet</t>
  </si>
  <si>
    <t>Nabisco</t>
  </si>
  <si>
    <t>Healthy Gatherings</t>
  </si>
  <si>
    <t>Kellogg's</t>
  </si>
  <si>
    <t>Pepperidge Farm</t>
  </si>
  <si>
    <t>Lay's</t>
  </si>
  <si>
    <t>Sunshine</t>
  </si>
  <si>
    <t>Partners</t>
  </si>
  <si>
    <t>Lenka's</t>
  </si>
  <si>
    <t>Imperfect Foods</t>
  </si>
  <si>
    <t>Ikea</t>
  </si>
  <si>
    <t>Bob Evans</t>
  </si>
  <si>
    <t>Aunt Jemima</t>
  </si>
  <si>
    <t>Cracker Barrel Old Country Store</t>
  </si>
  <si>
    <t>Whataburger</t>
  </si>
  <si>
    <t>Bisquick</t>
  </si>
  <si>
    <t>Jack in The Box</t>
  </si>
  <si>
    <t>New Hope Mills</t>
  </si>
  <si>
    <t>Premier Nutrition</t>
  </si>
  <si>
    <t>Clean Eatz</t>
  </si>
  <si>
    <t>Bob's Red Mill</t>
  </si>
  <si>
    <t>Hodgson Mill</t>
  </si>
  <si>
    <t>Arrowhead Mills</t>
  </si>
  <si>
    <t>Alaga</t>
  </si>
  <si>
    <t>Maple Grove Farms</t>
  </si>
  <si>
    <t>South Beach Diet</t>
  </si>
  <si>
    <t>Like Air</t>
  </si>
  <si>
    <t>Deseret</t>
  </si>
  <si>
    <t>Golden</t>
  </si>
  <si>
    <t>De Wafelbakkers</t>
  </si>
  <si>
    <t>Orville Redenbacher's</t>
  </si>
  <si>
    <t>Vic's</t>
  </si>
  <si>
    <t>Newman's Own</t>
  </si>
  <si>
    <t>Rocky Mountain Popcorn Company</t>
  </si>
  <si>
    <t>Pop Weaver</t>
  </si>
  <si>
    <t>Deerfield Farms</t>
  </si>
  <si>
    <t>Good Health Natural Foods</t>
  </si>
  <si>
    <t>Erin's</t>
  </si>
  <si>
    <t>Popcorn Palace</t>
  </si>
  <si>
    <t>Black Jewell</t>
  </si>
  <si>
    <t>Holsum</t>
  </si>
  <si>
    <t>Franz</t>
  </si>
  <si>
    <t>Silvergreens</t>
  </si>
  <si>
    <t>Nonni's</t>
  </si>
  <si>
    <t>Aunt Hattie's</t>
  </si>
  <si>
    <t>Trois Petits Cochons</t>
  </si>
  <si>
    <t>Idaho Spuds</t>
  </si>
  <si>
    <t>Simply Potatoes</t>
  </si>
  <si>
    <t>Ore-Ida</t>
  </si>
  <si>
    <t>Medieval Times</t>
  </si>
  <si>
    <t>Cavendish</t>
  </si>
  <si>
    <t>Wendy's</t>
  </si>
  <si>
    <t>Bertucci's</t>
  </si>
  <si>
    <t>Gandolfo's</t>
  </si>
  <si>
    <t>Knorr</t>
  </si>
  <si>
    <t>Annie's Homegrown</t>
  </si>
  <si>
    <t>Dr. McDougall's Right Foods</t>
  </si>
  <si>
    <t>Souplantation</t>
  </si>
  <si>
    <t>Slim-Fast</t>
  </si>
  <si>
    <t>Rienzi</t>
  </si>
  <si>
    <t>BariWise</t>
  </si>
  <si>
    <t>Alessi</t>
  </si>
  <si>
    <t>Eating Right</t>
  </si>
  <si>
    <t>Bertolli</t>
  </si>
  <si>
    <t>Maggi</t>
  </si>
  <si>
    <t>Hale and Hearty</t>
  </si>
  <si>
    <t>Amy's</t>
  </si>
  <si>
    <t>Mission</t>
  </si>
  <si>
    <t>Mission Foods</t>
  </si>
  <si>
    <t>Ole</t>
  </si>
  <si>
    <t>La Banderita</t>
  </si>
  <si>
    <t>Mama Lupe's</t>
  </si>
  <si>
    <t>Paco</t>
  </si>
  <si>
    <t>Guerrero</t>
  </si>
  <si>
    <t>Pinata</t>
  </si>
  <si>
    <t>Tumaro's</t>
  </si>
  <si>
    <t>Manny's</t>
  </si>
  <si>
    <t>Azteca</t>
  </si>
  <si>
    <t>La Tortilla Factory</t>
  </si>
  <si>
    <t>Casa Rica</t>
  </si>
  <si>
    <t>MexAmerica</t>
  </si>
  <si>
    <t>Don Marcos</t>
  </si>
  <si>
    <t>Skinner</t>
  </si>
  <si>
    <t>Dreamfields</t>
  </si>
  <si>
    <t>Ancient Harvest</t>
  </si>
  <si>
    <t>Tinkyada</t>
  </si>
  <si>
    <t>Luigi Vitelli</t>
  </si>
  <si>
    <t>Pasta Sanita</t>
  </si>
  <si>
    <t>Sanissimo</t>
  </si>
  <si>
    <t>Detour</t>
  </si>
  <si>
    <t>Archway Cookies</t>
  </si>
  <si>
    <t>Silk</t>
  </si>
  <si>
    <t>Wild Oats</t>
  </si>
  <si>
    <t>Coach's Oats</t>
  </si>
  <si>
    <t>Teaism</t>
  </si>
  <si>
    <t>Back to Nature</t>
  </si>
  <si>
    <t>Oatmega</t>
  </si>
  <si>
    <t>Peek Freans</t>
  </si>
  <si>
    <t>Byrd Cookie Company</t>
  </si>
  <si>
    <t>Marie Callender's</t>
  </si>
  <si>
    <t>Jovial</t>
  </si>
  <si>
    <t>Delallo</t>
  </si>
  <si>
    <t>Karen &amp; Sisters</t>
  </si>
  <si>
    <t>Little Salad Bar</t>
  </si>
  <si>
    <t>Potbelly</t>
  </si>
  <si>
    <t>Miso Master Organic</t>
  </si>
  <si>
    <t>Aldi</t>
  </si>
  <si>
    <t>Banza</t>
  </si>
  <si>
    <t>Chop't</t>
  </si>
  <si>
    <t>Luvo</t>
  </si>
  <si>
    <t>Sol Cuisine</t>
  </si>
  <si>
    <t>Teasdale</t>
  </si>
  <si>
    <t>Tolerant</t>
  </si>
  <si>
    <t>Veestro</t>
  </si>
  <si>
    <t>Orchard valley</t>
  </si>
  <si>
    <t>Biena</t>
  </si>
  <si>
    <t>Tandoor Chef</t>
  </si>
  <si>
    <t>Cedar's</t>
  </si>
  <si>
    <t>Explore Cuisine</t>
  </si>
  <si>
    <t>Hungry Root</t>
  </si>
  <si>
    <t>Patak's</t>
  </si>
  <si>
    <t>Tolerant Organic</t>
  </si>
  <si>
    <t>Field Trip</t>
  </si>
  <si>
    <t>Off the Eaten Path</t>
  </si>
  <si>
    <t>SuperMax</t>
  </si>
  <si>
    <t>Veggie Patch</t>
  </si>
  <si>
    <t>Anthony's</t>
  </si>
  <si>
    <t>Tasty Bite</t>
  </si>
  <si>
    <t>Brown's Best</t>
  </si>
  <si>
    <t>Padma's Easy Exotic</t>
  </si>
  <si>
    <t>Verde Valle</t>
  </si>
  <si>
    <t>Primo</t>
  </si>
  <si>
    <t>Jack Rabbit</t>
  </si>
  <si>
    <t>MTR</t>
  </si>
  <si>
    <t>La Preferida</t>
  </si>
  <si>
    <t>truRoots</t>
  </si>
  <si>
    <t>Deep</t>
  </si>
  <si>
    <t>Swad</t>
  </si>
  <si>
    <t>Parade</t>
  </si>
  <si>
    <t>Essential Everyday</t>
  </si>
  <si>
    <t>Kimlan</t>
  </si>
  <si>
    <t>Cacique</t>
  </si>
  <si>
    <t>Crystal</t>
  </si>
  <si>
    <t>Horizon Organic</t>
  </si>
  <si>
    <t>Alta Dena</t>
  </si>
  <si>
    <t>Smith Brothers Farms</t>
  </si>
  <si>
    <t>Shoppers Value</t>
  </si>
  <si>
    <t>Anchor</t>
  </si>
  <si>
    <t>Shamrock Farms</t>
  </si>
  <si>
    <t>Almarai</t>
  </si>
  <si>
    <t>Oatly</t>
  </si>
  <si>
    <t>Pacific Natural Foods</t>
  </si>
  <si>
    <t>Sunnyside Farms</t>
  </si>
  <si>
    <t>Simply Balanced</t>
  </si>
  <si>
    <t>Kemps</t>
  </si>
  <si>
    <t>Swiss Dairy</t>
  </si>
  <si>
    <t>Hill Country Fare</t>
  </si>
  <si>
    <t>Good Day</t>
  </si>
  <si>
    <t>Meyenberg</t>
  </si>
  <si>
    <t>Midland Farms</t>
  </si>
  <si>
    <t>Indulac</t>
  </si>
  <si>
    <t>Producers</t>
  </si>
  <si>
    <t>Upstate Farms</t>
  </si>
  <si>
    <t>Fred Meyer</t>
  </si>
  <si>
    <t>Sarah Farms</t>
  </si>
  <si>
    <t>Berkeley Farms</t>
  </si>
  <si>
    <t>Jewel-Osco</t>
  </si>
  <si>
    <t>Bloom</t>
  </si>
  <si>
    <t>Darigold</t>
  </si>
  <si>
    <t>Milkman</t>
  </si>
  <si>
    <t>Value Corner</t>
  </si>
  <si>
    <t>Wilderness Family Naturals</t>
  </si>
  <si>
    <t>Dannon</t>
  </si>
  <si>
    <t>Sainsbury's</t>
  </si>
  <si>
    <t>Kalona Super Natural</t>
  </si>
  <si>
    <t>Astro</t>
  </si>
  <si>
    <t>Brummel &amp; Brown</t>
  </si>
  <si>
    <t>Old Home</t>
  </si>
  <si>
    <t>YoCrunch</t>
  </si>
  <si>
    <t>Friendly Farms</t>
  </si>
  <si>
    <t>Desi Natural Dahi</t>
  </si>
  <si>
    <t>Brown Cow</t>
  </si>
  <si>
    <t>Lala</t>
  </si>
  <si>
    <t>Carnation</t>
  </si>
  <si>
    <t>Banner Mountain Sprouts</t>
  </si>
  <si>
    <t>Caldwell Fresh Foods</t>
  </si>
  <si>
    <t>Leasa</t>
  </si>
  <si>
    <t>Springwater Sprouts</t>
  </si>
  <si>
    <t>O Organics</t>
  </si>
  <si>
    <t>Living Intentions</t>
  </si>
  <si>
    <t>Nuts.com</t>
  </si>
  <si>
    <t>Majestic</t>
  </si>
  <si>
    <t>Iron Vegan</t>
  </si>
  <si>
    <t>The Sprouted Bakehouse</t>
  </si>
  <si>
    <t>Go Raw</t>
  </si>
  <si>
    <t>Grandma Sycamore's</t>
  </si>
  <si>
    <t>Alpine</t>
  </si>
  <si>
    <t>Maria and Ricardo's</t>
  </si>
  <si>
    <t>Crunchsters</t>
  </si>
  <si>
    <t>Silver Hills</t>
  </si>
  <si>
    <t>One Degree Organic Foods</t>
  </si>
  <si>
    <t>Inked Bread</t>
  </si>
  <si>
    <t>Dandy</t>
  </si>
  <si>
    <t>Wingstop</t>
  </si>
  <si>
    <t>Earthbound Farm</t>
  </si>
  <si>
    <t>Simple Beginnings</t>
  </si>
  <si>
    <t>Price Chopper</t>
  </si>
  <si>
    <t>Duda</t>
  </si>
  <si>
    <t>Buffalo Wild Wings</t>
  </si>
  <si>
    <t>Marketside</t>
  </si>
  <si>
    <t>Tanimura &amp; Antle</t>
  </si>
  <si>
    <t>The Biggest Loser</t>
  </si>
  <si>
    <t>Chuck E. Cheese's</t>
  </si>
  <si>
    <t>HuHot Mongolian Grill</t>
  </si>
  <si>
    <t>Baxters</t>
  </si>
  <si>
    <t>Absolute Organic</t>
  </si>
  <si>
    <t>Naturevibe Botanicals</t>
  </si>
  <si>
    <t>Strong Roots</t>
  </si>
  <si>
    <t>Ruby Tuesday</t>
  </si>
  <si>
    <t>Hanover</t>
  </si>
  <si>
    <t>Pictsweet</t>
  </si>
  <si>
    <t>Joe's Crab Shack</t>
  </si>
  <si>
    <t>Mann's Sunny Shores</t>
  </si>
  <si>
    <t>Boston Market</t>
  </si>
  <si>
    <t>Brocco Sprouts</t>
  </si>
  <si>
    <t>Winn-Dixie</t>
  </si>
  <si>
    <t>Simply Enjoy</t>
  </si>
  <si>
    <t>Krinos</t>
  </si>
  <si>
    <t>Carl's Jr.</t>
  </si>
  <si>
    <t>Garden Lites</t>
  </si>
  <si>
    <t>Splendid Spoon</t>
  </si>
  <si>
    <t>Eat'n Park</t>
  </si>
  <si>
    <t>California Fish Grill</t>
  </si>
  <si>
    <t>Black Angus Steakhouse</t>
  </si>
  <si>
    <t>Crunchtables</t>
  </si>
  <si>
    <t>Southern Valley</t>
  </si>
  <si>
    <t>Fresh N Lean</t>
  </si>
  <si>
    <t>Personal Trainer Food</t>
  </si>
  <si>
    <t>Hello Fresh</t>
  </si>
  <si>
    <t>Olga's Kitchen</t>
  </si>
  <si>
    <t>Adams</t>
  </si>
  <si>
    <t>Perkins Restaurant</t>
  </si>
  <si>
    <t>Fatburger</t>
  </si>
  <si>
    <t>Bland Farms</t>
  </si>
  <si>
    <t>Five Guys</t>
  </si>
  <si>
    <t>Blimpie</t>
  </si>
  <si>
    <t>Subway</t>
  </si>
  <si>
    <t>Real Sweet</t>
  </si>
  <si>
    <t>Bisto</t>
  </si>
  <si>
    <t>Glory Foods</t>
  </si>
  <si>
    <t>Piccadilly</t>
  </si>
  <si>
    <t>Ono Hawaiian BBQ</t>
  </si>
  <si>
    <t>Stokely's</t>
  </si>
  <si>
    <t>Mon Cuisine</t>
  </si>
  <si>
    <t>Hengstenberg</t>
  </si>
  <si>
    <t>Gedney</t>
  </si>
  <si>
    <t>Banyan Foods</t>
  </si>
  <si>
    <t>Reese</t>
  </si>
  <si>
    <t>Boar's Head</t>
  </si>
  <si>
    <t>Chimei</t>
  </si>
  <si>
    <t>Coastal Range Organics</t>
  </si>
  <si>
    <t>Garbanzo Mediterranean Grill</t>
  </si>
  <si>
    <t>Hansung Food</t>
  </si>
  <si>
    <t>Lizard's Thicket</t>
  </si>
  <si>
    <t>Kuhne</t>
  </si>
  <si>
    <t>Vlasic</t>
  </si>
  <si>
    <t>Vigo</t>
  </si>
  <si>
    <t>Agno</t>
  </si>
  <si>
    <t>Westpac</t>
  </si>
  <si>
    <t>GFS</t>
  </si>
  <si>
    <t>Lowes Foods</t>
  </si>
  <si>
    <t>Veggie Grill</t>
  </si>
  <si>
    <t>River Ranch</t>
  </si>
  <si>
    <t>Maas River Farms</t>
  </si>
  <si>
    <t>Fresh Selections</t>
  </si>
  <si>
    <t>Ragu</t>
  </si>
  <si>
    <t>Monterey Mushrooms</t>
  </si>
  <si>
    <t>Buitoni</t>
  </si>
  <si>
    <t>La Pasta</t>
  </si>
  <si>
    <t>Dynasty</t>
  </si>
  <si>
    <t>Dainty</t>
  </si>
  <si>
    <t>Genghis Grill</t>
  </si>
  <si>
    <t>Farm Rich</t>
  </si>
  <si>
    <t>HMR</t>
  </si>
  <si>
    <t>Wild Coyote</t>
  </si>
  <si>
    <t>Coyote Grill</t>
  </si>
  <si>
    <t>Le Sueur</t>
  </si>
  <si>
    <t>Henry's Farmers Market</t>
  </si>
  <si>
    <t>Allens</t>
  </si>
  <si>
    <t>Shurfine Markets</t>
  </si>
  <si>
    <t>California Healthy Harvest</t>
  </si>
  <si>
    <t>Boston Pizza</t>
  </si>
  <si>
    <t>Cook Unity</t>
  </si>
  <si>
    <t>Frontera</t>
  </si>
  <si>
    <t>Real Appeal</t>
  </si>
  <si>
    <t>American Value</t>
  </si>
  <si>
    <t>Farm Fresh</t>
  </si>
  <si>
    <t>French's</t>
  </si>
  <si>
    <t>Happy Harvest</t>
  </si>
  <si>
    <t>De Franco &amp; Sons</t>
  </si>
  <si>
    <t>Earth Exotics</t>
  </si>
  <si>
    <t>Butter Kernel</t>
  </si>
  <si>
    <t>Popeyes Chicken &amp; Biscuits</t>
  </si>
  <si>
    <t>Alpine Fresh</t>
  </si>
  <si>
    <t>Maggiano's</t>
  </si>
  <si>
    <t>Max &amp; Erma's</t>
  </si>
  <si>
    <t>La Madeleine</t>
  </si>
  <si>
    <t>Princess</t>
  </si>
  <si>
    <t>Not Your Average Joe's</t>
  </si>
  <si>
    <t>Market Day</t>
  </si>
  <si>
    <t>Freshlike</t>
  </si>
  <si>
    <t>Tillen Farms</t>
  </si>
  <si>
    <t>Fresh Express</t>
  </si>
  <si>
    <t>NewStar</t>
  </si>
  <si>
    <t>Luby's</t>
  </si>
  <si>
    <t>Tabatchnick</t>
  </si>
  <si>
    <t>Stouffer's</t>
  </si>
  <si>
    <t>Ready Pac</t>
  </si>
  <si>
    <t>Pita Pal</t>
  </si>
  <si>
    <t>Roma</t>
  </si>
  <si>
    <t>Einstein Brothers Bagels</t>
  </si>
  <si>
    <t>Red Gold</t>
  </si>
  <si>
    <t>Arby's</t>
  </si>
  <si>
    <t>Chick-Fil-A</t>
  </si>
  <si>
    <t>IHOP</t>
  </si>
  <si>
    <t>Contadina</t>
  </si>
  <si>
    <t>Captain D's</t>
  </si>
  <si>
    <t>Margaret Holmes</t>
  </si>
  <si>
    <t>Freebirds</t>
  </si>
  <si>
    <t>V8</t>
  </si>
  <si>
    <t>Clamato</t>
  </si>
  <si>
    <t>Richfood</t>
  </si>
  <si>
    <t>Heinz</t>
  </si>
  <si>
    <t>Columbia Gorge</t>
  </si>
  <si>
    <t>Garden Cuts</t>
  </si>
  <si>
    <t>Bruegger's</t>
  </si>
  <si>
    <t>Double Diamond Farms</t>
  </si>
  <si>
    <t>Sunset</t>
  </si>
  <si>
    <t>Euro Fresh Farms</t>
  </si>
  <si>
    <t>Texas de Brazil</t>
  </si>
  <si>
    <t>California Pizza Kitchen</t>
  </si>
  <si>
    <t>Taziki's</t>
  </si>
  <si>
    <t>Jimmy John's</t>
  </si>
  <si>
    <t>Tuscan Garden</t>
  </si>
  <si>
    <t>Sopraffina</t>
  </si>
  <si>
    <t>Halm's</t>
  </si>
  <si>
    <t>QuikTrip</t>
  </si>
  <si>
    <t>Dry Soda</t>
  </si>
  <si>
    <t>Holy Land</t>
  </si>
  <si>
    <t>Muscle Maker Grill</t>
  </si>
  <si>
    <t>Opaa!</t>
  </si>
  <si>
    <t>Mt. Olive</t>
  </si>
  <si>
    <t>Nalley</t>
  </si>
  <si>
    <t>Maille</t>
  </si>
  <si>
    <t>Salata</t>
  </si>
  <si>
    <t>Bella</t>
  </si>
  <si>
    <t>BellaFina</t>
  </si>
  <si>
    <t>D'angelo</t>
  </si>
  <si>
    <t>Hunt Brothers Pizza</t>
  </si>
  <si>
    <t>BJ's Restaurant &amp; Brewhouse</t>
  </si>
  <si>
    <t>Mcalister's Deli</t>
  </si>
  <si>
    <t>Lidl</t>
  </si>
  <si>
    <t>Signature Select</t>
  </si>
  <si>
    <t>Round Table Pizza</t>
  </si>
  <si>
    <t>Harris Ranch</t>
  </si>
  <si>
    <t>Augason Farms</t>
  </si>
  <si>
    <t>Mod Pizza</t>
  </si>
  <si>
    <t>Jimmy Dean</t>
  </si>
  <si>
    <t>Firehouse Subs</t>
  </si>
  <si>
    <t>100g</t>
  </si>
  <si>
    <t xml:space="preserve">1/2 cup </t>
  </si>
  <si>
    <t>1 serving</t>
  </si>
  <si>
    <t>2.6 oz</t>
  </si>
  <si>
    <t>1/4 cup</t>
  </si>
  <si>
    <t>1 oz</t>
  </si>
  <si>
    <t>1 cup</t>
  </si>
  <si>
    <t>691g</t>
  </si>
  <si>
    <t>1 scone</t>
  </si>
  <si>
    <t>8 fl oz</t>
  </si>
  <si>
    <t>1 container</t>
  </si>
  <si>
    <t>1019g</t>
  </si>
  <si>
    <t>3/4 cup thawed</t>
  </si>
  <si>
    <t>1273g</t>
  </si>
  <si>
    <t>1 bag</t>
  </si>
  <si>
    <t>423g</t>
  </si>
  <si>
    <t>1 muffin</t>
  </si>
  <si>
    <t>2 waffles</t>
  </si>
  <si>
    <t>1/2 cup</t>
  </si>
  <si>
    <t>1407g</t>
  </si>
  <si>
    <t>3/4 cup</t>
  </si>
  <si>
    <t>3 tbsp</t>
  </si>
  <si>
    <t>1/3 cup</t>
  </si>
  <si>
    <t>21 cherries</t>
  </si>
  <si>
    <t>21 cherries with pits</t>
  </si>
  <si>
    <t xml:space="preserve">1 cup </t>
  </si>
  <si>
    <t>1 cup with pits</t>
  </si>
  <si>
    <t>1 cherry</t>
  </si>
  <si>
    <t>2 cherries with syrup</t>
  </si>
  <si>
    <t>2/3 cup</t>
  </si>
  <si>
    <t>1 bowl</t>
  </si>
  <si>
    <t>1 piece</t>
  </si>
  <si>
    <t xml:space="preserve">2/3 cup </t>
  </si>
  <si>
    <t>1 pouch</t>
  </si>
  <si>
    <t>1/4 flatbread</t>
  </si>
  <si>
    <t>14 pieces</t>
  </si>
  <si>
    <t>1 package</t>
  </si>
  <si>
    <t>1 can</t>
  </si>
  <si>
    <t>1 tbsp</t>
  </si>
  <si>
    <t xml:space="preserve">1 tbsp </t>
  </si>
  <si>
    <t>2 tbsp</t>
  </si>
  <si>
    <t>1/2 meal kit prepared</t>
  </si>
  <si>
    <t xml:space="preserve">8 fl oz </t>
  </si>
  <si>
    <t>1 bar</t>
  </si>
  <si>
    <t>4 pieces</t>
  </si>
  <si>
    <t>1 spoon</t>
  </si>
  <si>
    <t>781g</t>
  </si>
  <si>
    <t>1 minibon</t>
  </si>
  <si>
    <t>999g</t>
  </si>
  <si>
    <t>1 bottle</t>
  </si>
  <si>
    <t>200g</t>
  </si>
  <si>
    <t>1 berry</t>
  </si>
  <si>
    <t>528g</t>
  </si>
  <si>
    <t>1801g</t>
  </si>
  <si>
    <t>1 smoothie</t>
  </si>
  <si>
    <t xml:space="preserve">13 pieces </t>
  </si>
  <si>
    <t>1 tea bag</t>
  </si>
  <si>
    <t xml:space="preserve">1 serving </t>
  </si>
  <si>
    <t>2 cups</t>
  </si>
  <si>
    <t xml:space="preserve">1 can </t>
  </si>
  <si>
    <t>1/2 packet</t>
  </si>
  <si>
    <t>1 fizz tab</t>
  </si>
  <si>
    <t>1 pastry</t>
  </si>
  <si>
    <t>1 tsp</t>
  </si>
  <si>
    <t>1 guava</t>
  </si>
  <si>
    <t>1 slice</t>
  </si>
  <si>
    <t>1 puff</t>
  </si>
  <si>
    <t>2 1/2 oz</t>
  </si>
  <si>
    <t>1097g</t>
  </si>
  <si>
    <t>12 fl oz</t>
  </si>
  <si>
    <t>1008g</t>
  </si>
  <si>
    <t>2 cookies</t>
  </si>
  <si>
    <t>3 pieces</t>
  </si>
  <si>
    <t>3 figs</t>
  </si>
  <si>
    <t xml:space="preserve">2 bars </t>
  </si>
  <si>
    <t>2 bars</t>
  </si>
  <si>
    <t>3 biscuits</t>
  </si>
  <si>
    <t>2 fig bites</t>
  </si>
  <si>
    <t>1 square</t>
  </si>
  <si>
    <t>1 cookie</t>
  </si>
  <si>
    <t>1 pack</t>
  </si>
  <si>
    <t>1.5 fl oz</t>
  </si>
  <si>
    <t>.5 0z</t>
  </si>
  <si>
    <t>1144g</t>
  </si>
  <si>
    <t>1/2 pack</t>
  </si>
  <si>
    <t>1 pop</t>
  </si>
  <si>
    <t>1503g</t>
  </si>
  <si>
    <t>1/8 tub</t>
  </si>
  <si>
    <t>12.5</t>
  </si>
  <si>
    <t>1 medium tangerine</t>
  </si>
  <si>
    <t>1 packet</t>
  </si>
  <si>
    <t>1 box</t>
  </si>
  <si>
    <t>5 oz</t>
  </si>
  <si>
    <t>2 scoops</t>
  </si>
  <si>
    <t>1 unit</t>
  </si>
  <si>
    <t>5 pieces</t>
  </si>
  <si>
    <t>8.5 fl oz</t>
  </si>
  <si>
    <t>16 pieces</t>
  </si>
  <si>
    <t>6 slices</t>
  </si>
  <si>
    <t>1 mango</t>
  </si>
  <si>
    <t>6 pieces</t>
  </si>
  <si>
    <t>7 pieces</t>
  </si>
  <si>
    <t>7 slices</t>
  </si>
  <si>
    <t>1 seving</t>
  </si>
  <si>
    <t>1.4 oz</t>
  </si>
  <si>
    <t>99g</t>
  </si>
  <si>
    <t>1 large apple</t>
  </si>
  <si>
    <t>101g</t>
  </si>
  <si>
    <t>1 apple</t>
  </si>
  <si>
    <t>1 medium apple</t>
  </si>
  <si>
    <t>1 large</t>
  </si>
  <si>
    <t>1 medium</t>
  </si>
  <si>
    <t>2 oz</t>
  </si>
  <si>
    <t>14 slices</t>
  </si>
  <si>
    <t>658g</t>
  </si>
  <si>
    <t>155g</t>
  </si>
  <si>
    <t>420g</t>
  </si>
  <si>
    <t>4 oz</t>
  </si>
  <si>
    <t>1 melon</t>
  </si>
  <si>
    <t>6 packets</t>
  </si>
  <si>
    <t>1622g</t>
  </si>
  <si>
    <t>1 wedge</t>
  </si>
  <si>
    <t xml:space="preserve">1 bottle </t>
  </si>
  <si>
    <t>63g</t>
  </si>
  <si>
    <t>1 shot</t>
  </si>
  <si>
    <t>3 1/2 oz</t>
  </si>
  <si>
    <t>129g</t>
  </si>
  <si>
    <t>1 orange</t>
  </si>
  <si>
    <t>1 medium orange</t>
  </si>
  <si>
    <t>434g</t>
  </si>
  <si>
    <t>1 fruit cup</t>
  </si>
  <si>
    <t>10 servings</t>
  </si>
  <si>
    <t>143g</t>
  </si>
  <si>
    <t>3 tablets</t>
  </si>
  <si>
    <t>2 pieces</t>
  </si>
  <si>
    <t>4 tablets</t>
  </si>
  <si>
    <t>1816g</t>
  </si>
  <si>
    <t>2 links</t>
  </si>
  <si>
    <t>1 pear</t>
  </si>
  <si>
    <t>110g</t>
  </si>
  <si>
    <t>1 jar</t>
  </si>
  <si>
    <t>1 sauce cup</t>
  </si>
  <si>
    <t>492g</t>
  </si>
  <si>
    <t>18 pieces</t>
  </si>
  <si>
    <t>39 pieces</t>
  </si>
  <si>
    <t>22 pieces</t>
  </si>
  <si>
    <t>26 pieces</t>
  </si>
  <si>
    <t xml:space="preserve">1 box </t>
  </si>
  <si>
    <t>35 pieces</t>
  </si>
  <si>
    <t>25 pieces</t>
  </si>
  <si>
    <t>21 pieces</t>
  </si>
  <si>
    <t>1 medium banana</t>
  </si>
  <si>
    <t>1 banana</t>
  </si>
  <si>
    <t>1 mini banana</t>
  </si>
  <si>
    <t>1 baby banana</t>
  </si>
  <si>
    <t>2 mini bananas</t>
  </si>
  <si>
    <t>131g</t>
  </si>
  <si>
    <t>6 oz</t>
  </si>
  <si>
    <t>1 shake</t>
  </si>
  <si>
    <t xml:space="preserve">1 muffin </t>
  </si>
  <si>
    <t>759g</t>
  </si>
  <si>
    <t>1214g</t>
  </si>
  <si>
    <t>904g</t>
  </si>
  <si>
    <t>765g</t>
  </si>
  <si>
    <t>815g</t>
  </si>
  <si>
    <t>17 pieces</t>
  </si>
  <si>
    <t>2 cups diced</t>
  </si>
  <si>
    <t>1/4 medium melon</t>
  </si>
  <si>
    <t>11 pieces</t>
  </si>
  <si>
    <t>9 pieces</t>
  </si>
  <si>
    <t>1 1/2 fl oz</t>
  </si>
  <si>
    <t>1 popsicle</t>
  </si>
  <si>
    <t>1/2 grapefruit</t>
  </si>
  <si>
    <t>1/2 medium</t>
  </si>
  <si>
    <t>1/2 bottle</t>
  </si>
  <si>
    <t>375g</t>
  </si>
  <si>
    <t>1/2 medium grapefruit</t>
  </si>
  <si>
    <t>1 drink</t>
  </si>
  <si>
    <t>104g</t>
  </si>
  <si>
    <t>97g</t>
  </si>
  <si>
    <t>1011g</t>
  </si>
  <si>
    <t>1264g</t>
  </si>
  <si>
    <t>102g</t>
  </si>
  <si>
    <t>1363g</t>
  </si>
  <si>
    <t>1 stick pack</t>
  </si>
  <si>
    <t>8 oz</t>
  </si>
  <si>
    <t>1403g</t>
  </si>
  <si>
    <t>1305g</t>
  </si>
  <si>
    <t>1/10 pie</t>
  </si>
  <si>
    <t xml:space="preserve">1 container </t>
  </si>
  <si>
    <t>1 pie</t>
  </si>
  <si>
    <t>2 slices</t>
  </si>
  <si>
    <t>8 pieces</t>
  </si>
  <si>
    <t>1496g</t>
  </si>
  <si>
    <t>1 snack</t>
  </si>
  <si>
    <t>1226g</t>
  </si>
  <si>
    <t>70g</t>
  </si>
  <si>
    <t>1 peach</t>
  </si>
  <si>
    <t>4 oz cup</t>
  </si>
  <si>
    <t>1158g</t>
  </si>
  <si>
    <t>1 tube</t>
  </si>
  <si>
    <t>1 1/2 cups</t>
  </si>
  <si>
    <t>3 oz</t>
  </si>
  <si>
    <t>410g</t>
  </si>
  <si>
    <t>1 tray</t>
  </si>
  <si>
    <t xml:space="preserve">12 fl oz </t>
  </si>
  <si>
    <t>10 fl oz</t>
  </si>
  <si>
    <t>6.75 fl oz</t>
  </si>
  <si>
    <t>1493g</t>
  </si>
  <si>
    <t>1 carton</t>
  </si>
  <si>
    <t>1481g</t>
  </si>
  <si>
    <t>338g</t>
  </si>
  <si>
    <t>238g</t>
  </si>
  <si>
    <t>269g</t>
  </si>
  <si>
    <t>170g</t>
  </si>
  <si>
    <t>162g</t>
  </si>
  <si>
    <t>748g</t>
  </si>
  <si>
    <t>482g</t>
  </si>
  <si>
    <t>127g</t>
  </si>
  <si>
    <t>1023g</t>
  </si>
  <si>
    <t>111g</t>
  </si>
  <si>
    <t>150g</t>
  </si>
  <si>
    <t>320g</t>
  </si>
  <si>
    <t>77g</t>
  </si>
  <si>
    <t>103g</t>
  </si>
  <si>
    <t>173g</t>
  </si>
  <si>
    <t>278g</t>
  </si>
  <si>
    <t>288g</t>
  </si>
  <si>
    <t>569g</t>
  </si>
  <si>
    <t>1388g</t>
  </si>
  <si>
    <t>336g</t>
  </si>
  <si>
    <t>225g</t>
  </si>
  <si>
    <t>1223g</t>
  </si>
  <si>
    <t>937g</t>
  </si>
  <si>
    <t>157g</t>
  </si>
  <si>
    <t>285g</t>
  </si>
  <si>
    <t>768g</t>
  </si>
  <si>
    <t>299g</t>
  </si>
  <si>
    <t>165g</t>
  </si>
  <si>
    <t>909g</t>
  </si>
  <si>
    <t>125g</t>
  </si>
  <si>
    <t>218g</t>
  </si>
  <si>
    <t>295g</t>
  </si>
  <si>
    <t>1461g</t>
  </si>
  <si>
    <t>1068g</t>
  </si>
  <si>
    <t>214g</t>
  </si>
  <si>
    <t>445g</t>
  </si>
  <si>
    <t>953g</t>
  </si>
  <si>
    <t>590g</t>
  </si>
  <si>
    <t>1684g</t>
  </si>
  <si>
    <t>1032g</t>
  </si>
  <si>
    <t>1/2 bar</t>
  </si>
  <si>
    <t>1 mini bar</t>
  </si>
  <si>
    <t>1.5 oz</t>
  </si>
  <si>
    <t>1 1/2 oz</t>
  </si>
  <si>
    <t xml:space="preserve">1 bar </t>
  </si>
  <si>
    <t>875g</t>
  </si>
  <si>
    <t>1224g</t>
  </si>
  <si>
    <t>617g</t>
  </si>
  <si>
    <t>140g</t>
  </si>
  <si>
    <t>276g</t>
  </si>
  <si>
    <t>822g</t>
  </si>
  <si>
    <t>216g</t>
  </si>
  <si>
    <t>206g</t>
  </si>
  <si>
    <t>846g</t>
  </si>
  <si>
    <t>618g</t>
  </si>
  <si>
    <t>180g</t>
  </si>
  <si>
    <t>1 portion</t>
  </si>
  <si>
    <t>164g</t>
  </si>
  <si>
    <t>185g</t>
  </si>
  <si>
    <t>265g</t>
  </si>
  <si>
    <t>381g</t>
  </si>
  <si>
    <t>296g</t>
  </si>
  <si>
    <t>1 order</t>
  </si>
  <si>
    <t>1/2 cup prepared</t>
  </si>
  <si>
    <t>2 oz dry</t>
  </si>
  <si>
    <t>145g</t>
  </si>
  <si>
    <t>1005g</t>
  </si>
  <si>
    <t>2/3 cup dry</t>
  </si>
  <si>
    <t>1 meal</t>
  </si>
  <si>
    <t>5 cookies</t>
  </si>
  <si>
    <t>8 cookies</t>
  </si>
  <si>
    <t>9 cookies</t>
  </si>
  <si>
    <t xml:space="preserve">5 biscuits </t>
  </si>
  <si>
    <t>7 cookies</t>
  </si>
  <si>
    <t>228g</t>
  </si>
  <si>
    <t>879g</t>
  </si>
  <si>
    <t>1 entree</t>
  </si>
  <si>
    <t>4 oz raw</t>
  </si>
  <si>
    <t>4 crackers</t>
  </si>
  <si>
    <t>14 crackers</t>
  </si>
  <si>
    <t>5 crackers</t>
  </si>
  <si>
    <t>6 crackers</t>
  </si>
  <si>
    <t>9 crackers</t>
  </si>
  <si>
    <t>16 crackers</t>
  </si>
  <si>
    <t>15 crackers</t>
  </si>
  <si>
    <t>8 crackers</t>
  </si>
  <si>
    <t>27 crackers</t>
  </si>
  <si>
    <t>3 crackers</t>
  </si>
  <si>
    <t>25 crackers</t>
  </si>
  <si>
    <t>10 crackers</t>
  </si>
  <si>
    <t>1 package (6 crackers)</t>
  </si>
  <si>
    <t>249g</t>
  </si>
  <si>
    <t>28g</t>
  </si>
  <si>
    <t>234g</t>
  </si>
  <si>
    <t>151g</t>
  </si>
  <si>
    <t>2 pancakes</t>
  </si>
  <si>
    <t>1/3 cup mix</t>
  </si>
  <si>
    <t>3 pancakes</t>
  </si>
  <si>
    <t>930g</t>
  </si>
  <si>
    <t>1/3 cup dry mix</t>
  </si>
  <si>
    <t>503g</t>
  </si>
  <si>
    <t>1/4 cup dry</t>
  </si>
  <si>
    <t>3-4" pancakes prepared</t>
  </si>
  <si>
    <t>738g</t>
  </si>
  <si>
    <t>168g</t>
  </si>
  <si>
    <t>3 cups</t>
  </si>
  <si>
    <t>1 cup prepared</t>
  </si>
  <si>
    <t>1 pancake</t>
  </si>
  <si>
    <t>108g</t>
  </si>
  <si>
    <t>1 cup popped</t>
  </si>
  <si>
    <t>3.5 cups poppped</t>
  </si>
  <si>
    <t>2 tbsp unpopped</t>
  </si>
  <si>
    <t>1/3 bag (5 cups)</t>
  </si>
  <si>
    <t>1 bag popped</t>
  </si>
  <si>
    <t>2 tbsp unpopped (4 1/2 cups popped)</t>
  </si>
  <si>
    <t>3 1/2 cups</t>
  </si>
  <si>
    <t>1 mini bag</t>
  </si>
  <si>
    <t>3 1/2 cup</t>
  </si>
  <si>
    <t>4 cups</t>
  </si>
  <si>
    <t>3 tbsp unpopped</t>
  </si>
  <si>
    <t>2 1/2 cups</t>
  </si>
  <si>
    <t>3 oz (14 shrimp)</t>
  </si>
  <si>
    <t>1/2 tsp</t>
  </si>
  <si>
    <t>46g</t>
  </si>
  <si>
    <t>12g</t>
  </si>
  <si>
    <t>212g</t>
  </si>
  <si>
    <t>794g</t>
  </si>
  <si>
    <t>7729g</t>
  </si>
  <si>
    <t>670g</t>
  </si>
  <si>
    <t>107g</t>
  </si>
  <si>
    <t>1526g</t>
  </si>
  <si>
    <t>1366g</t>
  </si>
  <si>
    <t>1402g</t>
  </si>
  <si>
    <t>936g</t>
  </si>
  <si>
    <t>877g</t>
  </si>
  <si>
    <t>622g</t>
  </si>
  <si>
    <t>1083g</t>
  </si>
  <si>
    <t>719g</t>
  </si>
  <si>
    <t>536g</t>
  </si>
  <si>
    <t>416g</t>
  </si>
  <si>
    <t xml:space="preserve">1 tray </t>
  </si>
  <si>
    <t>226g</t>
  </si>
  <si>
    <t>10 pieces</t>
  </si>
  <si>
    <t>795g</t>
  </si>
  <si>
    <t>342g</t>
  </si>
  <si>
    <t>1 potato</t>
  </si>
  <si>
    <t>132g</t>
  </si>
  <si>
    <t>179g</t>
  </si>
  <si>
    <t>455g</t>
  </si>
  <si>
    <t>5 potatoes</t>
  </si>
  <si>
    <t>1292g</t>
  </si>
  <si>
    <t>174g</t>
  </si>
  <si>
    <t>1 patty</t>
  </si>
  <si>
    <t>849g</t>
  </si>
  <si>
    <t>763g</t>
  </si>
  <si>
    <t>243g</t>
  </si>
  <si>
    <t>593g</t>
  </si>
  <si>
    <t>194g</t>
  </si>
  <si>
    <t>533g</t>
  </si>
  <si>
    <t>1759g</t>
  </si>
  <si>
    <t>2197g</t>
  </si>
  <si>
    <t>236g</t>
  </si>
  <si>
    <t>3146g</t>
  </si>
  <si>
    <t>3331g</t>
  </si>
  <si>
    <t>1 soup</t>
  </si>
  <si>
    <t>2 1/2 tbsp dry</t>
  </si>
  <si>
    <t>1/2 package</t>
  </si>
  <si>
    <t>5288g</t>
  </si>
  <si>
    <t>1/4 packet</t>
  </si>
  <si>
    <t>440g</t>
  </si>
  <si>
    <t>2645g</t>
  </si>
  <si>
    <t>2080g</t>
  </si>
  <si>
    <t>636g</t>
  </si>
  <si>
    <t>149g</t>
  </si>
  <si>
    <t>1274g</t>
  </si>
  <si>
    <t>1 tortilla</t>
  </si>
  <si>
    <t>2 tortillas</t>
  </si>
  <si>
    <t>1 wrap</t>
  </si>
  <si>
    <t>54g</t>
  </si>
  <si>
    <t>2107g</t>
  </si>
  <si>
    <t>240g</t>
  </si>
  <si>
    <t>71g</t>
  </si>
  <si>
    <t>1267g</t>
  </si>
  <si>
    <t>85g</t>
  </si>
  <si>
    <t>113g</t>
  </si>
  <si>
    <t>79g</t>
  </si>
  <si>
    <t>493g</t>
  </si>
  <si>
    <t>284g</t>
  </si>
  <si>
    <t>128g</t>
  </si>
  <si>
    <t>191g</t>
  </si>
  <si>
    <t>178g</t>
  </si>
  <si>
    <t>1/2 cup dry</t>
  </si>
  <si>
    <t>645g</t>
  </si>
  <si>
    <t>959g</t>
  </si>
  <si>
    <t>1786g</t>
  </si>
  <si>
    <t>261g</t>
  </si>
  <si>
    <t>835g</t>
  </si>
  <si>
    <t>3889g</t>
  </si>
  <si>
    <t>945g</t>
  </si>
  <si>
    <t>526g</t>
  </si>
  <si>
    <t>970g</t>
  </si>
  <si>
    <t>2068g</t>
  </si>
  <si>
    <t>1381g</t>
  </si>
  <si>
    <t>3/4 cup dry</t>
  </si>
  <si>
    <t>741g</t>
  </si>
  <si>
    <t>785g</t>
  </si>
  <si>
    <t>414g</t>
  </si>
  <si>
    <t>760g</t>
  </si>
  <si>
    <t>746g</t>
  </si>
  <si>
    <t>511g</t>
  </si>
  <si>
    <t>989g</t>
  </si>
  <si>
    <t>2124g</t>
  </si>
  <si>
    <t>3549g</t>
  </si>
  <si>
    <t>942g</t>
  </si>
  <si>
    <t>253g</t>
  </si>
  <si>
    <t>3 tostadas</t>
  </si>
  <si>
    <t>972g</t>
  </si>
  <si>
    <t>80g</t>
  </si>
  <si>
    <t>55g</t>
  </si>
  <si>
    <t>105g</t>
  </si>
  <si>
    <t>256g</t>
  </si>
  <si>
    <t>2102g</t>
  </si>
  <si>
    <t>78g</t>
  </si>
  <si>
    <t>76g</t>
  </si>
  <si>
    <t>94g</t>
  </si>
  <si>
    <t>69g</t>
  </si>
  <si>
    <t>981g</t>
  </si>
  <si>
    <t>331g</t>
  </si>
  <si>
    <t>1 pouch (4 cookies)</t>
  </si>
  <si>
    <t>1 package (4 cookies)</t>
  </si>
  <si>
    <t>3 cookies</t>
  </si>
  <si>
    <t>499g</t>
  </si>
  <si>
    <t>205g</t>
  </si>
  <si>
    <t>126g</t>
  </si>
  <si>
    <t>244g</t>
  </si>
  <si>
    <t>183g</t>
  </si>
  <si>
    <t>135g</t>
  </si>
  <si>
    <t>1919g</t>
  </si>
  <si>
    <t>161g</t>
  </si>
  <si>
    <t>136g</t>
  </si>
  <si>
    <t>171g</t>
  </si>
  <si>
    <t>583g</t>
  </si>
  <si>
    <t>789g</t>
  </si>
  <si>
    <t>845g</t>
  </si>
  <si>
    <t>1572g</t>
  </si>
  <si>
    <t>93g</t>
  </si>
  <si>
    <t>176g</t>
  </si>
  <si>
    <t>220g</t>
  </si>
  <si>
    <t>843g</t>
  </si>
  <si>
    <t>4572g</t>
  </si>
  <si>
    <t>202g</t>
  </si>
  <si>
    <t>2 tsp</t>
  </si>
  <si>
    <t>1/2 box</t>
  </si>
  <si>
    <t>1 burger</t>
  </si>
  <si>
    <t>1682g</t>
  </si>
  <si>
    <t>19 chips</t>
  </si>
  <si>
    <t>896g</t>
  </si>
  <si>
    <t>15 pieces</t>
  </si>
  <si>
    <t>4 balls</t>
  </si>
  <si>
    <t>181g</t>
  </si>
  <si>
    <t>291g</t>
  </si>
  <si>
    <t>141g</t>
  </si>
  <si>
    <t>326g</t>
  </si>
  <si>
    <t>358g</t>
  </si>
  <si>
    <t>175g</t>
  </si>
  <si>
    <t>252g</t>
  </si>
  <si>
    <t>133g</t>
  </si>
  <si>
    <t>598g</t>
  </si>
  <si>
    <t>169g</t>
  </si>
  <si>
    <t>213g</t>
  </si>
  <si>
    <t>1/2 can</t>
  </si>
  <si>
    <t xml:space="preserve">1/4 cup </t>
  </si>
  <si>
    <t>1 1/4 cups</t>
  </si>
  <si>
    <t>996g</t>
  </si>
  <si>
    <t>34g</t>
  </si>
  <si>
    <t>61g</t>
  </si>
  <si>
    <t>68g</t>
  </si>
  <si>
    <t>1004g</t>
  </si>
  <si>
    <t>625g</t>
  </si>
  <si>
    <t>301g</t>
  </si>
  <si>
    <t>917g</t>
  </si>
  <si>
    <t>1106g</t>
  </si>
  <si>
    <t>433g</t>
  </si>
  <si>
    <t>2055g</t>
  </si>
  <si>
    <t>209g</t>
  </si>
  <si>
    <t>686g</t>
  </si>
  <si>
    <t>121g</t>
  </si>
  <si>
    <t>1390g</t>
  </si>
  <si>
    <t>1230g</t>
  </si>
  <si>
    <t>1051g</t>
  </si>
  <si>
    <t>577g</t>
  </si>
  <si>
    <t>1710g</t>
  </si>
  <si>
    <t>1222g</t>
  </si>
  <si>
    <t>1074g</t>
  </si>
  <si>
    <t>2957g</t>
  </si>
  <si>
    <t>681g</t>
  </si>
  <si>
    <t>266g</t>
  </si>
  <si>
    <t>207g</t>
  </si>
  <si>
    <t>1016g</t>
  </si>
  <si>
    <t>1174g</t>
  </si>
  <si>
    <t>626g</t>
  </si>
  <si>
    <t>264g</t>
  </si>
  <si>
    <t>184g</t>
  </si>
  <si>
    <t>281g</t>
  </si>
  <si>
    <t>240 ml</t>
  </si>
  <si>
    <t>9 pretzels</t>
  </si>
  <si>
    <t>4 tbsp</t>
  </si>
  <si>
    <t>2 tablespoons</t>
  </si>
  <si>
    <t>612g</t>
  </si>
  <si>
    <t>604g</t>
  </si>
  <si>
    <t>1.1 oz</t>
  </si>
  <si>
    <t>1 scoop</t>
  </si>
  <si>
    <t>1.3 oz</t>
  </si>
  <si>
    <t xml:space="preserve">6 sticks </t>
  </si>
  <si>
    <t>2 sticks</t>
  </si>
  <si>
    <t>156g</t>
  </si>
  <si>
    <t>2 medium stalks</t>
  </si>
  <si>
    <t>3 sticks</t>
  </si>
  <si>
    <t>1 stalk</t>
  </si>
  <si>
    <t>5 sticks</t>
  </si>
  <si>
    <t>1 medium branches</t>
  </si>
  <si>
    <t>290g</t>
  </si>
  <si>
    <t>1 peanut butter dip &amp; 1 celery bag</t>
  </si>
  <si>
    <t>615g</t>
  </si>
  <si>
    <t>4 sticks</t>
  </si>
  <si>
    <t>58g</t>
  </si>
  <si>
    <t>2 stalks</t>
  </si>
  <si>
    <t>100 g</t>
  </si>
  <si>
    <t>251g</t>
  </si>
  <si>
    <t>4 florets</t>
  </si>
  <si>
    <t>190g</t>
  </si>
  <si>
    <t>1 1/3 cups</t>
  </si>
  <si>
    <t>275g</t>
  </si>
  <si>
    <t>309g</t>
  </si>
  <si>
    <t>8 stalks</t>
  </si>
  <si>
    <t>340g</t>
  </si>
  <si>
    <t>3 nuggets</t>
  </si>
  <si>
    <t>1 medium zucchini</t>
  </si>
  <si>
    <t>186g</t>
  </si>
  <si>
    <t>324g</t>
  </si>
  <si>
    <t>925g</t>
  </si>
  <si>
    <t>1 bake</t>
  </si>
  <si>
    <t>724g</t>
  </si>
  <si>
    <t>1/2 order</t>
  </si>
  <si>
    <t>1/5 package</t>
  </si>
  <si>
    <t>1/4 package</t>
  </si>
  <si>
    <t>1 medium onion</t>
  </si>
  <si>
    <t>1 medium raw onion</t>
  </si>
  <si>
    <t>211g</t>
  </si>
  <si>
    <t>1 raw medium onion</t>
  </si>
  <si>
    <t>496g</t>
  </si>
  <si>
    <t>1 bagel</t>
  </si>
  <si>
    <t>2151g</t>
  </si>
  <si>
    <t>231g</t>
  </si>
  <si>
    <t>6 rings</t>
  </si>
  <si>
    <t>1411g</t>
  </si>
  <si>
    <t>1280g</t>
  </si>
  <si>
    <t>1/2 cup drained</t>
  </si>
  <si>
    <t>1 bun</t>
  </si>
  <si>
    <t>139g</t>
  </si>
  <si>
    <t>144g</t>
  </si>
  <si>
    <t>130g</t>
  </si>
  <si>
    <t>3.7 oz</t>
  </si>
  <si>
    <t>215g</t>
  </si>
  <si>
    <t>5 medium</t>
  </si>
  <si>
    <t>5 mushrooms</t>
  </si>
  <si>
    <t>828g</t>
  </si>
  <si>
    <t>1/3 package</t>
  </si>
  <si>
    <t>5 turnovers</t>
  </si>
  <si>
    <t>1359g</t>
  </si>
  <si>
    <t>1 enchilada with rice and sauce</t>
  </si>
  <si>
    <t>2 rolls</t>
  </si>
  <si>
    <t>1012g</t>
  </si>
  <si>
    <t>166g</t>
  </si>
  <si>
    <t>318g</t>
  </si>
  <si>
    <t>561g</t>
  </si>
  <si>
    <t>1 link</t>
  </si>
  <si>
    <t>1/2 meal kit</t>
  </si>
  <si>
    <t>830g</t>
  </si>
  <si>
    <t>1 pizza</t>
  </si>
  <si>
    <t>908g</t>
  </si>
  <si>
    <t>596g</t>
  </si>
  <si>
    <t>333g</t>
  </si>
  <si>
    <t>1369g</t>
  </si>
  <si>
    <t>755g</t>
  </si>
  <si>
    <t>3/4 cup prepared</t>
  </si>
  <si>
    <t>1 side</t>
  </si>
  <si>
    <t>6 spears</t>
  </si>
  <si>
    <t>12 spears</t>
  </si>
  <si>
    <t>7 spears</t>
  </si>
  <si>
    <t>10 spears</t>
  </si>
  <si>
    <t>4 spears</t>
  </si>
  <si>
    <t>271g</t>
  </si>
  <si>
    <t>5 spears</t>
  </si>
  <si>
    <t xml:space="preserve">5 spears </t>
  </si>
  <si>
    <t>2 spears</t>
  </si>
  <si>
    <t>1/3 cup cooked</t>
  </si>
  <si>
    <t>19 spears</t>
  </si>
  <si>
    <t>3 spears</t>
  </si>
  <si>
    <t>305g</t>
  </si>
  <si>
    <t>196g</t>
  </si>
  <si>
    <t>1/3 cup prepared</t>
  </si>
  <si>
    <t>4 1/2 cups</t>
  </si>
  <si>
    <t>1/2 pouch</t>
  </si>
  <si>
    <t>315g</t>
  </si>
  <si>
    <t>1218g</t>
  </si>
  <si>
    <t>884g</t>
  </si>
  <si>
    <t>556g</t>
  </si>
  <si>
    <t>224g</t>
  </si>
  <si>
    <t>447g</t>
  </si>
  <si>
    <t>221g</t>
  </si>
  <si>
    <t>160g</t>
  </si>
  <si>
    <t>268g</t>
  </si>
  <si>
    <t>341g</t>
  </si>
  <si>
    <t>728g</t>
  </si>
  <si>
    <t>270g</t>
  </si>
  <si>
    <t>293g</t>
  </si>
  <si>
    <t>286g</t>
  </si>
  <si>
    <t>154g</t>
  </si>
  <si>
    <t>382g</t>
  </si>
  <si>
    <t>7 sticks</t>
  </si>
  <si>
    <t>2 wraps</t>
  </si>
  <si>
    <t>1 jicama tortilla</t>
  </si>
  <si>
    <t>522g</t>
  </si>
  <si>
    <t>241g</t>
  </si>
  <si>
    <t>5 tomatoes</t>
  </si>
  <si>
    <t>3 wheels</t>
  </si>
  <si>
    <t>1 each</t>
  </si>
  <si>
    <t>1879g</t>
  </si>
  <si>
    <t>497g</t>
  </si>
  <si>
    <t>605g</t>
  </si>
  <si>
    <t>629g</t>
  </si>
  <si>
    <t>95g</t>
  </si>
  <si>
    <t>11.5 fl oz</t>
  </si>
  <si>
    <t>6 fl oz</t>
  </si>
  <si>
    <t>6 lettuce leafs</t>
  </si>
  <si>
    <t>6 leaves</t>
  </si>
  <si>
    <t xml:space="preserve">6 romaine </t>
  </si>
  <si>
    <t xml:space="preserve">1/6 medium head </t>
  </si>
  <si>
    <t>6 romaine leaves</t>
  </si>
  <si>
    <t>7-10 leaves</t>
  </si>
  <si>
    <t>109g</t>
  </si>
  <si>
    <t>137g</t>
  </si>
  <si>
    <t>152g</t>
  </si>
  <si>
    <t>1 cucumber</t>
  </si>
  <si>
    <t>3 slices</t>
  </si>
  <si>
    <t>498g</t>
  </si>
  <si>
    <t>148g</t>
  </si>
  <si>
    <t>1 salad</t>
  </si>
  <si>
    <t>1/2 cup slices</t>
  </si>
  <si>
    <t>2.9 oz</t>
  </si>
  <si>
    <t>418g</t>
  </si>
  <si>
    <t>300g</t>
  </si>
  <si>
    <t>1 spear</t>
  </si>
  <si>
    <t>3 pickles</t>
  </si>
  <si>
    <t>1 medium pepper</t>
  </si>
  <si>
    <t>2 peppers</t>
  </si>
  <si>
    <t>1 pepper</t>
  </si>
  <si>
    <t>1 bell pepper</t>
  </si>
  <si>
    <t>1 1/2 tbsp</t>
  </si>
  <si>
    <t>1 stuffed pepper</t>
  </si>
  <si>
    <t xml:space="preserve">1/2 piece </t>
  </si>
  <si>
    <t>1/2 bell pepper</t>
  </si>
  <si>
    <t>1 sandwich</t>
  </si>
  <si>
    <t>Cherries</t>
  </si>
  <si>
    <t>Prickly pear</t>
  </si>
  <si>
    <t>Blackberry</t>
  </si>
  <si>
    <t>Orange juice</t>
  </si>
  <si>
    <t>Grapefruit juice</t>
  </si>
  <si>
    <t>Unsweetened amaranth</t>
  </si>
  <si>
    <t>Cooked oatmeal</t>
  </si>
  <si>
    <t>Oat bar</t>
  </si>
  <si>
    <t>Maria cookies</t>
  </si>
  <si>
    <t>Granola with nuts</t>
  </si>
  <si>
    <t>Natural popcorn</t>
  </si>
  <si>
    <t>Boxed bread</t>
  </si>
  <si>
    <t>Toast</t>
  </si>
  <si>
    <t>Pasta soup</t>
  </si>
  <si>
    <t>Elbow pasta</t>
  </si>
  <si>
    <t>Oat cookie</t>
  </si>
  <si>
    <t>Pot beans</t>
  </si>
  <si>
    <t>Chickpea</t>
  </si>
  <si>
    <t>Soy</t>
  </si>
  <si>
    <t>Low-fat milk</t>
  </si>
  <si>
    <t>Lebanese-style cream</t>
  </si>
  <si>
    <t>Powdered milk</t>
  </si>
  <si>
    <t>Natural yogurt</t>
  </si>
  <si>
    <t>Carnation milk</t>
  </si>
  <si>
    <t>Fruit or cereal yogurt</t>
  </si>
  <si>
    <t>Sprouted alfalfa</t>
  </si>
  <si>
    <t>Chayote</t>
  </si>
  <si>
    <t>Poblano pepper</t>
  </si>
  <si>
    <t>Green bean</t>
  </si>
  <si>
    <t>Squash blossom</t>
  </si>
  <si>
    <t>Vegetable juice</t>
  </si>
  <si>
    <t>Cooked cactus</t>
  </si>
  <si>
    <t>Bell peppers</t>
  </si>
  <si>
    <t>Carrots</t>
  </si>
  <si>
    <t>https://www.fatsecret.com/calories-nutrition/generic/carrots-raw</t>
  </si>
  <si>
    <t>Carrot</t>
  </si>
  <si>
    <t>https://www.fatsecret.com/calories-nutrition/usda/carrots</t>
  </si>
  <si>
    <t>Baby Cut Carrots</t>
  </si>
  <si>
    <t>https://www.fatsecret.com/calories-nutrition/freshire-farms/baby-cut-carrots</t>
  </si>
  <si>
    <t>Freshire Farms</t>
  </si>
  <si>
    <t>Cooked Carrots</t>
  </si>
  <si>
    <t>https://www.fatsecret.com/calories-nutrition/generic/carrots-cooked-ns-as-to-fat-added-in-cooking</t>
  </si>
  <si>
    <t>36979</t>
  </si>
  <si>
    <t>Baby Carrots</t>
  </si>
  <si>
    <t>https://www.fatsecret.com/calories-nutrition/usda/baby-carrots</t>
  </si>
  <si>
    <t>Sliced Carrots</t>
  </si>
  <si>
    <t>https://www.fatsecret.com/calories-nutrition/great-value/sliced-carrots</t>
  </si>
  <si>
    <t>Organic Carrots</t>
  </si>
  <si>
    <t>https://www.fatsecret.com/calories-nutrition/earthbound-farm/organic-carrots</t>
  </si>
  <si>
    <t>1 long carrot</t>
  </si>
  <si>
    <t>Shredded Carrots</t>
  </si>
  <si>
    <t>https://www.fatsecret.com/calories-nutrition/grimmway-farms/shredded-carrots</t>
  </si>
  <si>
    <t>Grimmway Farms</t>
  </si>
  <si>
    <t>https://www.fatsecret.com/calories-nutrition/eatn-park/carrots</t>
  </si>
  <si>
    <t>Cooked Carrots (Fat Added in Cooking)</t>
  </si>
  <si>
    <t>https://www.fatsecret.com/calories-nutrition/generic/carrots-cooked-fat-added-in-cooking</t>
  </si>
  <si>
    <t>Cooked Carrots (from Fresh, Fat Not Added in Cooking)</t>
  </si>
  <si>
    <t>https://www.fatsecret.com/calories-nutrition/generic/carrots-cooked-from-fresh-fat-not-added-in-cooking</t>
  </si>
  <si>
    <t>https://www.fatsecret.com/calories-nutrition/stop-and-shop/baby-carrots</t>
  </si>
  <si>
    <t>Cooked Carrots (from Fresh)</t>
  </si>
  <si>
    <t>https://www.fatsecret.com/calories-nutrition/generic/carrots-cooked-from-fresh</t>
  </si>
  <si>
    <t>https://www.fatsecret.com/calories-nutrition/red-robin/carrots</t>
  </si>
  <si>
    <t>Cooked Carrots with Cheese Sauce (from Fresh)</t>
  </si>
  <si>
    <t>https://www.fatsecret.com/calories-nutrition/generic/carrots-cooked-from-fresh-with-cheese-sauce</t>
  </si>
  <si>
    <t>246g</t>
  </si>
  <si>
    <t>https://www.fatsecret.com/calories-nutrition/buffalo-wild-wings/carrots</t>
  </si>
  <si>
    <t>https://www.fatsecret.com/calories-nutrition/salad-and-go/carrots</t>
  </si>
  <si>
    <t>Salad and Go</t>
  </si>
  <si>
    <t>Baby-Cut Carrots</t>
  </si>
  <si>
    <t>https://www.fatsecret.com/calories-nutrition/earths-pride-organics/baby-cut-carrots</t>
  </si>
  <si>
    <t>Earth's Pride Organics</t>
  </si>
  <si>
    <t>https://www.fatsecret.com/calories-nutrition/bob-evans/carrots</t>
  </si>
  <si>
    <t>Carrot (Dehydrated)</t>
  </si>
  <si>
    <t>https://www.fatsecret.com/calories-nutrition/usda/carrot-(dehydrated)</t>
  </si>
  <si>
    <t>Peas and Carrots (No Salt Added, Solids and Liquids, Canned)</t>
  </si>
  <si>
    <t>https://www.fatsecret.com/calories-nutrition/usda/peas-and-carrots-(no-salt-added-solids-and-liquids-canned)</t>
  </si>
  <si>
    <t>Carrot Chips</t>
  </si>
  <si>
    <t>https://www.fatsecret.com/calories-nutrition/bolthouse-farms/carrot-chips</t>
  </si>
  <si>
    <t>20 pieces</t>
  </si>
  <si>
    <t>https://www.fatsecret.com/calories-nutrition/jewel-osco/baby-carrots</t>
  </si>
  <si>
    <t>Carrot Cake with Icing</t>
  </si>
  <si>
    <t>https://www.fatsecret.com/calories-nutrition/generic/cake-carrot-with-icing</t>
  </si>
  <si>
    <t>1704g</t>
  </si>
  <si>
    <t>Carrot Cake without Icing</t>
  </si>
  <si>
    <t>https://www.fatsecret.com/calories-nutrition/generic/cake-carrot-without-icing</t>
  </si>
  <si>
    <t>1415g</t>
  </si>
  <si>
    <t>https://www.fatsecret.com/calories-nutrition/good-gather/carrot-chips</t>
  </si>
  <si>
    <t>https://www.fatsecret.com/calories-nutrition/master-choice/baby-carrots</t>
  </si>
  <si>
    <t>Carrots with Fat Free Ranch Dippin' Stix</t>
  </si>
  <si>
    <t>https://www.fatsecret.com/calories-nutrition/reichel-foods/carrots-with-fat-free-ranch-dippin-stix</t>
  </si>
  <si>
    <t>Reichel Foods</t>
  </si>
  <si>
    <t>Carrot Cake (Dry Mix, Pudding Type)</t>
  </si>
  <si>
    <t>https://www.fatsecret.com/calories-nutrition/usda/carrot-cake-(dry-mix-pudding-type)</t>
  </si>
  <si>
    <t>Peeled Mini Carrots</t>
  </si>
  <si>
    <t>https://www.fatsecret.com/calories-nutrition/albertsons/peeled-mini-carrots</t>
  </si>
  <si>
    <t>Carrots (Without Salt, Drained, Cooked, Boiled)</t>
  </si>
  <si>
    <t>https://www.fatsecret.com/calories-nutrition/usda/carrots-(without-salt-drained-cooked-boiled)</t>
  </si>
  <si>
    <t>Cooked Carrots (Fat Not Added in Cooking)</t>
  </si>
  <si>
    <t>https://www.fatsecret.com/calories-nutrition/generic/carrots-cooked-fat-not-added-in-cooking</t>
  </si>
  <si>
    <t>Carrot Cake</t>
  </si>
  <si>
    <t>https://www.fatsecret.com/calories-nutrition/pita-jungle/carrot-cake</t>
  </si>
  <si>
    <t>Pita Jungle</t>
  </si>
  <si>
    <t>Carrot Salad</t>
  </si>
  <si>
    <t>https://www.fatsecret.com/calories-nutrition/generic/carrots-raw-salad</t>
  </si>
  <si>
    <t>344g</t>
  </si>
  <si>
    <t>https://www.fatsecret.com/calories-nutrition/cheesecake-factory/carrot-cake</t>
  </si>
  <si>
    <t>Bunny-Luv Baby Carrots</t>
  </si>
  <si>
    <t>https://www.fatsecret.com/calories-nutrition/grimmway-farms/bunny-luv-baby-carrots</t>
  </si>
  <si>
    <t>https://www.fatsecret.com/calories-nutrition/albertsons/baby-carrots</t>
  </si>
  <si>
    <t>Low Sodium Carrots (Fat Added in Cooking, Canned)</t>
  </si>
  <si>
    <t>https://www.fatsecret.com/calories-nutrition/generic/carrots-canned-low-sodium-fat-added-in-cooking</t>
  </si>
  <si>
    <t>https://www.fatsecret.com/calories-nutrition/signature-farms/carrots</t>
  </si>
  <si>
    <t>1 medium carrot</t>
  </si>
  <si>
    <t>Signature Farms</t>
  </si>
  <si>
    <t>Peeled Baby-cut Carrots</t>
  </si>
  <si>
    <t>https://www.fatsecret.com/calories-nutrition/eating-right/peeled-baby-cut-carrots</t>
  </si>
  <si>
    <t>https://www.fatsecret.com/calories-nutrition/ne-mos-bakery/carrot-cake</t>
  </si>
  <si>
    <t>Ne-Mo's Bakery</t>
  </si>
  <si>
    <t>Carrot Marinara</t>
  </si>
  <si>
    <t>https://www.fatsecret.com/calories-nutrition/kc-natural/carrot-marinara</t>
  </si>
  <si>
    <t>KC Natural</t>
  </si>
  <si>
    <t>Carrot Ginger</t>
  </si>
  <si>
    <t>https://www.fatsecret.com/calories-nutrition/snap-kitchen/carrot-ginger</t>
  </si>
  <si>
    <t>https://www.fatsecret.com/calories-nutrition/kroger/baby-carrots</t>
  </si>
  <si>
    <t>https://www.fatsecret.com/calories-nutrition/sara-lee/carrot-cake</t>
  </si>
  <si>
    <t xml:space="preserve">1/6 cake </t>
  </si>
  <si>
    <t>Sara Lee</t>
  </si>
  <si>
    <t>Cut &amp; Peeled Carrots</t>
  </si>
  <si>
    <t>https://www.fatsecret.com/calories-nutrition/trader-joes/cut-and-peeled-carrots</t>
  </si>
  <si>
    <t>Carrot Slice</t>
  </si>
  <si>
    <t>https://www.fatsecret.com/calories-nutrition/sunnysnax/carrot-slice</t>
  </si>
  <si>
    <t>SunnySnax</t>
  </si>
  <si>
    <t>https://www.fatsecret.com/calories-nutrition/outback-steakhouse/carrot-cake</t>
  </si>
  <si>
    <t>https://www.fatsecret.com/calories-nutrition/bare/carrot-chips</t>
  </si>
  <si>
    <t>Bare</t>
  </si>
  <si>
    <t>Vegetable Oil</t>
  </si>
  <si>
    <t>https://www.fatsecret.com/calories-nutrition/generic/vegetable-oil</t>
  </si>
  <si>
    <t>Oil</t>
  </si>
  <si>
    <t>34212</t>
  </si>
  <si>
    <t>Olive Oil</t>
  </si>
  <si>
    <t>https://www.fatsecret.com/calories-nutrition/usda/olive-oil</t>
  </si>
  <si>
    <t>Sunflower Oil</t>
  </si>
  <si>
    <t>https://www.fatsecret.com/calories-nutrition/generic/sunflower-oil</t>
  </si>
  <si>
    <t>Canola Vegetable Oil</t>
  </si>
  <si>
    <t>https://www.fatsecret.com/calories-nutrition/usda/canola-vegetable-oil</t>
  </si>
  <si>
    <t>Sesame Oil</t>
  </si>
  <si>
    <t>https://www.fatsecret.com/calories-nutrition/usda/sesame-oil</t>
  </si>
  <si>
    <t>Avocado Vegetable Oil</t>
  </si>
  <si>
    <t>https://www.fatsecret.com/calories-nutrition/usda/avocado-vegetable-oil</t>
  </si>
  <si>
    <t>https://www.fatsecret.com/calories-nutrition/subway/oil</t>
  </si>
  <si>
    <t>https://www.fatsecret.com/calories-nutrition/generic/olive-oil</t>
  </si>
  <si>
    <t>Oil &amp; Vinegar</t>
  </si>
  <si>
    <t>https://www.fatsecret.com/calories-nutrition/firehouse-subs/oil-vinegar</t>
  </si>
  <si>
    <t>Sunflower Vegetable Oil (Hydrogenated, Linoleic)</t>
  </si>
  <si>
    <t>https://www.fatsecret.com/calories-nutrition/usda/sunflower-vegetable-oil-(hydrogenated-linoleic)</t>
  </si>
  <si>
    <t>Canola Oil</t>
  </si>
  <si>
    <t>https://www.fatsecret.com/calories-nutrition/safeway/canola-oil</t>
  </si>
  <si>
    <t>https://www.fatsecret.com/calories-nutrition/subway/oil-vinegar</t>
  </si>
  <si>
    <t>Oil Roasted Mixed Nuts (Without Peanuts, Without Salt Added)</t>
  </si>
  <si>
    <t>https://www.fatsecret.com/calories-nutrition/usda/oil-roasted-mixed-nuts-(without-peanuts-without-salt-added)</t>
  </si>
  <si>
    <t>Extra Virgin Olive Oil</t>
  </si>
  <si>
    <t>https://www.fatsecret.com/calories-nutrition/generic/extra-virgin-olive-oil</t>
  </si>
  <si>
    <t>https://www.fatsecret.com/calories-nutrition/bellino/olive-oil</t>
  </si>
  <si>
    <t>Bellino</t>
  </si>
  <si>
    <t>Almond Oil</t>
  </si>
  <si>
    <t>https://www.fatsecret.com/calories-nutrition/generic/almond-oil</t>
  </si>
  <si>
    <t>Coconut Vegetable Oil</t>
  </si>
  <si>
    <t>https://www.fatsecret.com/calories-nutrition/usda/coconut-vegetable-oil</t>
  </si>
  <si>
    <t>Wheat Germ Oil</t>
  </si>
  <si>
    <t>https://www.fatsecret.com/calories-nutrition/usda/wheat-germ-oil</t>
  </si>
  <si>
    <t>https://www.fatsecret.com/calories-nutrition/generic/sesame-oil</t>
  </si>
  <si>
    <t>Cream Substitute (with Hydrogenated Vegetable Oil and Soy Protein)</t>
  </si>
  <si>
    <t>https://www.fatsecret.com/calories-nutrition/usda/cream-substitute-(with-hydrogenated-vegetable-oil-and-soy-protein)</t>
  </si>
  <si>
    <t>Oil Roasted Valencia Peanuts (with Salt)</t>
  </si>
  <si>
    <t>https://www.fatsecret.com/calories-nutrition/usda/oil-roasted-valencia-peanuts-(with-salt)</t>
  </si>
  <si>
    <t>Walnut Oil</t>
  </si>
  <si>
    <t>https://www.fatsecret.com/calories-nutrition/generic/walnut-oil</t>
  </si>
  <si>
    <t>Oil Roasted Peanuts (Without Salt)</t>
  </si>
  <si>
    <t>https://www.fatsecret.com/calories-nutrition/usda/oil-roasted-peanuts-(without-salt)</t>
  </si>
  <si>
    <t>Oat Vegetable Oil</t>
  </si>
  <si>
    <t>https://www.fatsecret.com/calories-nutrition/usda/oat-vegetable-oil</t>
  </si>
  <si>
    <t>Rapeseed Oil</t>
  </si>
  <si>
    <t>https://www.fatsecret.com/calories-nutrition/generic/rapeseed-oil</t>
  </si>
  <si>
    <t>Walnut Vegetable Oil</t>
  </si>
  <si>
    <t>https://www.fatsecret.com/calories-nutrition/usda/walnut-vegetable-oil</t>
  </si>
  <si>
    <t>Apricot Kernel Vegetable Oil</t>
  </si>
  <si>
    <t>https://www.fatsecret.com/calories-nutrition/usda/apricot-kernel-vegetable-oil</t>
  </si>
  <si>
    <t>Hydrogenated Soybean Oil and Cottonseed</t>
  </si>
  <si>
    <t>https://www.fatsecret.com/calories-nutrition/usda/hydrogenated-soybean-oil-and-cottonseed</t>
  </si>
  <si>
    <t>Nutmeg Butter Vegetable Oil</t>
  </si>
  <si>
    <t>https://www.fatsecret.com/calories-nutrition/usda/nutmeg-butter-vegetable-oil</t>
  </si>
  <si>
    <t>Oil Roasted Almonds (with Salt Added)</t>
  </si>
  <si>
    <t>https://www.fatsecret.com/calories-nutrition/usda/oil-roasted-almonds-(with-salt-added)</t>
  </si>
  <si>
    <t>Gordita/Sope Shell Fried in Oil</t>
  </si>
  <si>
    <t>https://www.fatsecret.com/calories-nutrition/generic/gordita-sope-shell-plain-no-filling-fried-in-oil</t>
  </si>
  <si>
    <t>1203g</t>
  </si>
  <si>
    <t>Canola, Soybean and Sunflower Oil</t>
  </si>
  <si>
    <t>https://www.fatsecret.com/calories-nutrition/generic/canola-soybean-and-sunflower-oil</t>
  </si>
  <si>
    <t>Oil (Ez) 16-Inch</t>
  </si>
  <si>
    <t>https://www.fatsecret.com/calories-nutrition/jimmy-johns/oil-(ez)-16-inch</t>
  </si>
  <si>
    <t>Sunflower Vegetable Oil (Linoleic Approx. 65%)</t>
  </si>
  <si>
    <t>https://www.fatsecret.com/calories-nutrition/usda/sunflower-vegetable-oil-(linoleic-approx-65%25)</t>
  </si>
  <si>
    <t>Coconut Oil</t>
  </si>
  <si>
    <t>https://www.fatsecret.com/calories-nutrition/generic/coconut-oil</t>
  </si>
  <si>
    <t>Soybean and Sunflower Oil</t>
  </si>
  <si>
    <t>https://www.fatsecret.com/calories-nutrition/generic/soybean-and-sunflower-oil</t>
  </si>
  <si>
    <t>Peanut Oil</t>
  </si>
  <si>
    <t>https://www.fatsecret.com/calories-nutrition/usda/peanut-oil</t>
  </si>
  <si>
    <t>Oil (Ez) 8-Inch</t>
  </si>
  <si>
    <t>https://www.fatsecret.com/calories-nutrition/jimmy-johns/oil-(ez)-8-inch</t>
  </si>
  <si>
    <t>Oil Blend</t>
  </si>
  <si>
    <t>https://www.fatsecret.com/calories-nutrition/smart-balance/oil-blend</t>
  </si>
  <si>
    <t>Smart Balance</t>
  </si>
  <si>
    <t>Creamy Dressing (made with Sour Cream and/or Buttermilk and Oil)</t>
  </si>
  <si>
    <t>https://www.fatsecret.com/calories-nutrition/generic/creamy-dressing-made-with-sour-cream-and-or-buttermilk-and-oil</t>
  </si>
  <si>
    <t>Flaxseed Oil</t>
  </si>
  <si>
    <t>https://www.fatsecret.com/calories-nutrition/generic/flaxseed-oil</t>
  </si>
  <si>
    <t>White Cake Pudding Mix (Oil, Egg Whites, and Water Added)</t>
  </si>
  <si>
    <t>https://www.fatsecret.com/calories-nutrition/generic/cake-white-pudding-type-mix-(oil-egg-whites-and-water-added-to-dry-mix)</t>
  </si>
  <si>
    <t>1417g</t>
  </si>
  <si>
    <t>Salted Vegetable Oil-Butter Spread Stick</t>
  </si>
  <si>
    <t>https://www.fatsecret.com/calories-nutrition/generic/vegetable-oil-butter-spread-stick-salted</t>
  </si>
  <si>
    <t>Cucumber Salad with Oil and Vinegar</t>
  </si>
  <si>
    <t>https://www.fatsecret.com/calories-nutrition/generic/cucumber-salad-made-with-cucumber-oil-and-vinegar</t>
  </si>
  <si>
    <t>567g</t>
  </si>
  <si>
    <t>Chili Oil</t>
  </si>
  <si>
    <t>https://www.fatsecret.com/calories-nutrition/generic/chili-oil</t>
  </si>
  <si>
    <t>255g</t>
  </si>
  <si>
    <t>Oil (Reg) 16-Inch</t>
  </si>
  <si>
    <t>https://www.fatsecret.com/calories-nutrition/jimmy-johns/oil-(reg)-16-inch</t>
  </si>
  <si>
    <t>Avocado</t>
  </si>
  <si>
    <t>https://www.fatsecret.com/calories-nutrition/calavo/avocado</t>
  </si>
  <si>
    <t>1/2 medium avocado</t>
  </si>
  <si>
    <t>Calavo</t>
  </si>
  <si>
    <t>Avocados</t>
  </si>
  <si>
    <t>https://www.fatsecret.com/calories-nutrition/usda/avocados</t>
  </si>
  <si>
    <t>https://www.fatsecret.com/calories-nutrition/village-inn/avocado</t>
  </si>
  <si>
    <t>https://www.fatsecret.com/calories-nutrition/del-monte/avocado</t>
  </si>
  <si>
    <t>1 avocado</t>
  </si>
  <si>
    <t>Hass Avocado</t>
  </si>
  <si>
    <t>https://www.fatsecret.com/calories-nutrition/trader-joes/hass-avocado</t>
  </si>
  <si>
    <t xml:space="preserve">1/5 medium </t>
  </si>
  <si>
    <t>https://www.fatsecret.com/calories-nutrition/mission/avocado</t>
  </si>
  <si>
    <t>1/3 medium</t>
  </si>
  <si>
    <t>https://www.fatsecret.com/calories-nutrition/avocados-from-mexico/avocado</t>
  </si>
  <si>
    <t>Avocados From Mexico</t>
  </si>
  <si>
    <t>5387</t>
  </si>
  <si>
    <t>https://www.fatsecret.com/calories-nutrition/generic/avocado-raw</t>
  </si>
  <si>
    <t>https://www.fatsecret.com/calories-nutrition/bjs-restaurant-brewhouse/avocado</t>
  </si>
  <si>
    <t>California Avocados</t>
  </si>
  <si>
    <t>https://www.fatsecret.com/calories-nutrition/usda/california-avocados</t>
  </si>
  <si>
    <t>Teeny Tiny Avocado</t>
  </si>
  <si>
    <t>https://www.fatsecret.com/calories-nutrition/trader-joes/teeny-tiny-avocado</t>
  </si>
  <si>
    <t xml:space="preserve">1 avocado </t>
  </si>
  <si>
    <t>Avocado Halves</t>
  </si>
  <si>
    <t>https://www.fatsecret.com/calories-nutrition/trader-joes/avocado-halves</t>
  </si>
  <si>
    <t>https://www.fatsecret.com/calories-nutrition/whataburger/avocado</t>
  </si>
  <si>
    <t>https://www.fatsecret.com/calories-nutrition/bob-evans/avocado</t>
  </si>
  <si>
    <t>https://www.fatsecret.com/calories-nutrition/green-giant/hass-avocado</t>
  </si>
  <si>
    <t>1/5 avocado</t>
  </si>
  <si>
    <t>https://www.fatsecret.com/calories-nutrition/sweetgreen/avocado</t>
  </si>
  <si>
    <t>https://www.fatsecret.com/calories-nutrition/mimis-cafe/avocado</t>
  </si>
  <si>
    <t>Guacamole</t>
  </si>
  <si>
    <t>https://www.fatsecret.com/calories-nutrition/generic/guacamole</t>
  </si>
  <si>
    <t>412g</t>
  </si>
  <si>
    <t>Avocado Minis</t>
  </si>
  <si>
    <t>https://www.fatsecret.com/calories-nutrition/wholly-avocado/avocado-minis</t>
  </si>
  <si>
    <t>1 mini cup</t>
  </si>
  <si>
    <t>Wholly Avocado</t>
  </si>
  <si>
    <t>https://www.fatsecret.com/calories-nutrition/avoterra/avocado</t>
  </si>
  <si>
    <t>AvoTerra</t>
  </si>
  <si>
    <t>Hass Avocado Chunks</t>
  </si>
  <si>
    <t>https://www.fatsecret.com/calories-nutrition/publix/hass-avocado-chunks</t>
  </si>
  <si>
    <t>Wholly Guacamole Minis</t>
  </si>
  <si>
    <t>https://www.fatsecret.com/calories-nutrition/wholly-guacamole/wholly-guacamole-minis</t>
  </si>
  <si>
    <t>Wholly Guacamole</t>
  </si>
  <si>
    <t>https://www.fatsecret.com/calories-nutrition/cheesecake-factory/avocado</t>
  </si>
  <si>
    <t>Avocado Chunks</t>
  </si>
  <si>
    <t>https://www.fatsecret.com/calories-nutrition/365/avocado-chunks</t>
  </si>
  <si>
    <t>https://www.fatsecret.com/calories-nutrition/ihop/avocado</t>
  </si>
  <si>
    <t>Avocado Salsa</t>
  </si>
  <si>
    <t>https://www.fatsecret.com/calories-nutrition/members-mark/avocado-salsa</t>
  </si>
  <si>
    <t>https://www.fatsecret.com/calories-nutrition/welchs/avocados</t>
  </si>
  <si>
    <t>https://www.fatsecret.com/calories-nutrition/heb/avocado-chunks</t>
  </si>
  <si>
    <t>Avocado Ranch</t>
  </si>
  <si>
    <t>https://www.fatsecret.com/calories-nutrition/taco-bell/avocado-ranch</t>
  </si>
  <si>
    <t>https://www.fatsecret.com/calories-nutrition/seasons-choice/avocado-chunks</t>
  </si>
  <si>
    <t>Season's Choice</t>
  </si>
  <si>
    <t>https://www.fatsecret.com/calories-nutrition/hy-vee/avocado-chunks</t>
  </si>
  <si>
    <t>Avocado Oil</t>
  </si>
  <si>
    <t>https://www.fatsecret.com/calories-nutrition/mariannes/avocado-oil</t>
  </si>
  <si>
    <t>Marianne's</t>
  </si>
  <si>
    <t>Avocado Omelette</t>
  </si>
  <si>
    <t>https://www.fatsecret.com/calories-nutrition/cheesecake-factory/avocado-omelette</t>
  </si>
  <si>
    <t>Avocado Spread</t>
  </si>
  <si>
    <t>https://www.fatsecret.com/calories-nutrition/starbucks/avocado-spread</t>
  </si>
  <si>
    <t>Starbucks</t>
  </si>
  <si>
    <t>Avocado Hummus</t>
  </si>
  <si>
    <t>https://www.fatsecret.com/calories-nutrition/summer-fresh/avocado-hummus</t>
  </si>
  <si>
    <t>Summer Fresh</t>
  </si>
  <si>
    <t>Avocado Egg Rolls</t>
  </si>
  <si>
    <t>https://www.fatsecret.com/calories-nutrition/bjs-restaurant-and-brewhouse/avocado-egg-rolls</t>
  </si>
  <si>
    <t>https://www.fatsecret.com/calories-nutrition/ahuacatlan/avocado-oil</t>
  </si>
  <si>
    <t>Ahuacatlan</t>
  </si>
  <si>
    <t>Avocado Maki</t>
  </si>
  <si>
    <t>https://www.fatsecret.com/calories-nutrition/generic/maki-avocado</t>
  </si>
  <si>
    <t>897g</t>
  </si>
  <si>
    <t>Avocado, Sliced</t>
  </si>
  <si>
    <t>https://www.fatsecret.com/calories-nutrition/subway/avocado-sliced</t>
  </si>
  <si>
    <t>Avocado Toast</t>
  </si>
  <si>
    <t>https://www.fatsecret.com/calories-nutrition/einstein-brothers-bagels/avocado-toast</t>
  </si>
  <si>
    <t>https://www.fatsecret.com/calories-nutrition/wegmans/avocado-hummus</t>
  </si>
  <si>
    <t>Avocado Oil Spread</t>
  </si>
  <si>
    <t>https://www.fatsecret.com/calories-nutrition/earth-balance/avocado-oil-spread</t>
  </si>
  <si>
    <t>Earth Balance</t>
  </si>
  <si>
    <t>Avocado Dip</t>
  </si>
  <si>
    <t>https://www.fatsecret.com/calories-nutrition/herdez/avocado-dip</t>
  </si>
  <si>
    <t>HERDEZ</t>
  </si>
  <si>
    <t>Avocado Tzatziki</t>
  </si>
  <si>
    <t>https://www.fatsecret.com/calories-nutrition/esti/avocado-tzatziki</t>
  </si>
  <si>
    <t>Esti</t>
  </si>
  <si>
    <t>Pico de Gallo Style Guacamole</t>
  </si>
  <si>
    <t>https://www.fatsecret.com/calories-nutrition/wholly-guacamole/pico-de-gallo-style-guacamole</t>
  </si>
  <si>
    <t>https://www.fatsecret.com/calories-nutrition/garden-goodness/avocado-ranch</t>
  </si>
  <si>
    <t>Garden Goodness</t>
  </si>
  <si>
    <t>Avocado Verde with Tomatillo Salsa</t>
  </si>
  <si>
    <t>https://www.fatsecret.com/calories-nutrition/wholly-guacamole/avocado-verde-with-tomatillo-salsa</t>
  </si>
  <si>
    <t>https://www.fatsecret.com/calories-nutrition/spectrum/avocado-oil</t>
  </si>
  <si>
    <t>Spectrum</t>
  </si>
  <si>
    <t>https://www.fatsecret.com/calories-nutrition/generic/dip-avocado</t>
  </si>
  <si>
    <t>33814</t>
  </si>
  <si>
    <t>Butter</t>
  </si>
  <si>
    <t>https://www.fatsecret.com/calories-nutrition/usda/butter</t>
  </si>
  <si>
    <t>Butter (Salted)</t>
  </si>
  <si>
    <t>https://www.fatsecret.com/calories-nutrition/usda/butter-(salted)</t>
  </si>
  <si>
    <t>Salted Butter</t>
  </si>
  <si>
    <t>https://www.fatsecret.com/calories-nutrition/land-olakes/salted-butter</t>
  </si>
  <si>
    <t>Land O'Lakes</t>
  </si>
  <si>
    <t>Unsalted Whipped Butter Stick</t>
  </si>
  <si>
    <t>https://www.fatsecret.com/calories-nutrition/generic/butter-whipped-stick-unsalted</t>
  </si>
  <si>
    <t>Pure Irish Butter</t>
  </si>
  <si>
    <t>https://www.fatsecret.com/calories-nutrition/kerrygold/pure-irish-butter</t>
  </si>
  <si>
    <t>Kerrygold</t>
  </si>
  <si>
    <t>https://www.fatsecret.com/calories-nutrition/scotsburn/butter</t>
  </si>
  <si>
    <t>Scotsburn</t>
  </si>
  <si>
    <t>Unsalted Butter Stick</t>
  </si>
  <si>
    <t>https://www.fatsecret.com/calories-nutrition/generic/butter-stick-unsalted</t>
  </si>
  <si>
    <t>Light Butter</t>
  </si>
  <si>
    <t>https://www.fatsecret.com/calories-nutrition/land-olakes/light-butter</t>
  </si>
  <si>
    <t>Spreadable Butter with Canola Oil</t>
  </si>
  <si>
    <t>https://www.fatsecret.com/calories-nutrition/land-olakes/spreadable-butter-with-canola-oil</t>
  </si>
  <si>
    <t>Butter with Olive Oil</t>
  </si>
  <si>
    <t>https://www.fatsecret.com/calories-nutrition/land-olakes/butter-with-olive-oil</t>
  </si>
  <si>
    <t>Whipped Butter Spread</t>
  </si>
  <si>
    <t>https://www.fatsecret.com/calories-nutrition/glenview-farms/whipped-butter-spread</t>
  </si>
  <si>
    <t>1 pat</t>
  </si>
  <si>
    <t>Glenview Farms</t>
  </si>
  <si>
    <t>https://www.fatsecret.com/calories-nutrition/great-value/butter-(salted)</t>
  </si>
  <si>
    <t>Spreadable Butter</t>
  </si>
  <si>
    <t>https://www.fatsecret.com/calories-nutrition/country-crock/spreadable-butter</t>
  </si>
  <si>
    <t>Country Crock</t>
  </si>
  <si>
    <t>https://www.fatsecret.com/calories-nutrition/lactantia/salted-butter</t>
  </si>
  <si>
    <t xml:space="preserve">2 tsp </t>
  </si>
  <si>
    <t>Lactantia</t>
  </si>
  <si>
    <t>https://www.fatsecret.com/calories-nutrition/generic/butter</t>
  </si>
  <si>
    <t>Unsalted Sweet Butter</t>
  </si>
  <si>
    <t>https://www.fatsecret.com/calories-nutrition/land-olakes/unsalted-sweet-butter</t>
  </si>
  <si>
    <t>Butter Whipped (Salted)</t>
  </si>
  <si>
    <t>https://www.fatsecret.com/calories-nutrition/usda/butter-whipped-(salted)</t>
  </si>
  <si>
    <t>https://www.fatsecret.com/calories-nutrition/blue-bonnet/butter</t>
  </si>
  <si>
    <t>Blue Bonnet</t>
  </si>
  <si>
    <t>Unsalted Pure Irish Butter</t>
  </si>
  <si>
    <t>https://www.fatsecret.com/calories-nutrition/kerrygold/unsalted-pure-irish-butter</t>
  </si>
  <si>
    <t>https://www.fatsecret.com/calories-nutrition/kroger/salted-butter</t>
  </si>
  <si>
    <t>https://www.fatsecret.com/calories-nutrition/white-castle/butter</t>
  </si>
  <si>
    <t>White Castle</t>
  </si>
  <si>
    <t>37% Light Buttery Spread</t>
  </si>
  <si>
    <t>https://www.fatsecret.com/calories-nutrition/smart-balance/37%25-light-buttery-spread</t>
  </si>
  <si>
    <t>Sweet Cream Butter</t>
  </si>
  <si>
    <t>https://www.fatsecret.com/calories-nutrition/kirkland-signature/sweet-cream-butter</t>
  </si>
  <si>
    <t>Salted Butter Stick</t>
  </si>
  <si>
    <t>https://www.fatsecret.com/calories-nutrition/generic/butter-stick-salted</t>
  </si>
  <si>
    <t>Buttery Spread</t>
  </si>
  <si>
    <t>https://www.fatsecret.com/calories-nutrition/promise/buttery-spread</t>
  </si>
  <si>
    <t>Promise</t>
  </si>
  <si>
    <t>Whipped Butter Salted</t>
  </si>
  <si>
    <t>https://www.fatsecret.com/calories-nutrition/land-olakes/whipped-butter-salted</t>
  </si>
  <si>
    <t>https://www.fatsecret.com/calories-nutrition/challenge/salted-butter</t>
  </si>
  <si>
    <t>Challenge</t>
  </si>
  <si>
    <t>https://www.fatsecret.com/calories-nutrition/abbey-bakery/pure-irish-butter</t>
  </si>
  <si>
    <t>Abbey Bakery</t>
  </si>
  <si>
    <t>https://www.fatsecret.com/calories-nutrition/blue-bonnet/light-butter</t>
  </si>
  <si>
    <t>Unsalted Sweet Cream Butter Sticks</t>
  </si>
  <si>
    <t>https://www.fatsecret.com/calories-nutrition/great-value/unsalted-sweet-cream-butter-sticks</t>
  </si>
  <si>
    <t>Whipped Light Butter</t>
  </si>
  <si>
    <t>https://www.fatsecret.com/calories-nutrition/land-olakes/whipped-light-butter</t>
  </si>
  <si>
    <t>Fresh Buttery Taste Spread</t>
  </si>
  <si>
    <t>https://www.fatsecret.com/calories-nutrition/land-olakes/fresh-buttery-taste-spread</t>
  </si>
  <si>
    <t>https://www.fatsecret.com/calories-nutrition/purity/butter</t>
  </si>
  <si>
    <t>Purity</t>
  </si>
  <si>
    <t>Sunflower Seed Butter</t>
  </si>
  <si>
    <t>https://www.fatsecret.com/calories-nutrition/trader-joes/sunflower-seed-butter</t>
  </si>
  <si>
    <t>Salted Whipped Light Butter Tub</t>
  </si>
  <si>
    <t>https://www.fatsecret.com/calories-nutrition/generic/light-butter-whipped-tub-salted</t>
  </si>
  <si>
    <t>Light Butter with Canola Oil</t>
  </si>
  <si>
    <t>https://www.fatsecret.com/calories-nutrition/land-olakes/light-butter-with-canola-oil</t>
  </si>
  <si>
    <t>Fruit Butter</t>
  </si>
  <si>
    <t>https://www.fatsecret.com/calories-nutrition/generic/fruit-butter-all-flavors</t>
  </si>
  <si>
    <t>Sweet Cream Salted Butter (Half Sticks)</t>
  </si>
  <si>
    <t>https://www.fatsecret.com/calories-nutrition/land-olakes/sweet-cream-salted-butter-(half-sticks)</t>
  </si>
  <si>
    <t>Butter Oil</t>
  </si>
  <si>
    <t>https://www.fatsecret.com/calories-nutrition/usda/butter-oil</t>
  </si>
  <si>
    <t>https://www.fatsecret.com/calories-nutrition/becel/butter</t>
  </si>
  <si>
    <t>Becel</t>
  </si>
  <si>
    <t>Vegetable Oil-Butter Spread (Reduced Calorie)</t>
  </si>
  <si>
    <t>https://www.fatsecret.com/calories-nutrition/usda/vegetable-oil-butter-spread-(reduced-calorie)</t>
  </si>
  <si>
    <t>Salted Butter-Margarine Blend Stick</t>
  </si>
  <si>
    <t>https://www.fatsecret.com/calories-nutrition/generic/butter-margarine-blend-stick-salted</t>
  </si>
  <si>
    <t>Butter Soft Spread</t>
  </si>
  <si>
    <t>https://www.fatsecret.com/calories-nutrition/our-family/butter-soft-spread</t>
  </si>
  <si>
    <t>Unsalted Butter</t>
  </si>
  <si>
    <t>https://www.fatsecret.com/calories-nutrition/happy-farms/unsalted-butter</t>
  </si>
  <si>
    <t>Happy Farms</t>
  </si>
  <si>
    <t>Unsalted Sweet Cream Butter</t>
  </si>
  <si>
    <t>https://www.fatsecret.com/calories-nutrition/land-olakes/unsalted-sweet-cream-butter</t>
  </si>
  <si>
    <t>Butter-Vegetable Oil Blend</t>
  </si>
  <si>
    <t>https://www.fatsecret.com/calories-nutrition/generic/butter-vegetable-oil-blend</t>
  </si>
  <si>
    <t>Butter-Margarine Blend (Unsalted, Stick)</t>
  </si>
  <si>
    <t>https://www.fatsecret.com/calories-nutrition/usda/butter-margarine-blend-(unsalted-stick)</t>
  </si>
  <si>
    <t>Clarified Butter Ghee</t>
  </si>
  <si>
    <t>https://www.fatsecret.com/calories-nutrition/generic/ghee-clarified-butter</t>
  </si>
  <si>
    <t>https://www.fatsecret.com/calories-nutrition/kroger/unsalted-butter</t>
  </si>
  <si>
    <t>Lemon Dill Finishing Butter</t>
  </si>
  <si>
    <t>https://www.fatsecret.com/calories-nutrition/wegmans/lemon-dill-finishing-butter</t>
  </si>
  <si>
    <t>Vinaigrette Dressing</t>
  </si>
  <si>
    <t>https://www.fatsecret.com/calories-nutrition/generic/vinaigrette-dressing</t>
  </si>
  <si>
    <t>Dressing</t>
  </si>
  <si>
    <t>Salad Dressing</t>
  </si>
  <si>
    <t>https://www.fatsecret.com/calories-nutrition/generic/salad-dressing</t>
  </si>
  <si>
    <t>Italian Salad Dressing</t>
  </si>
  <si>
    <t>https://www.fatsecret.com/calories-nutrition/usda/italian-salad-dressing</t>
  </si>
  <si>
    <t>Oil and Vinegar Salad Dressing (Home Recipe)</t>
  </si>
  <si>
    <t>https://www.fatsecret.com/calories-nutrition/usda/oil-and-vinegar-salad-dressing-(home-recipe)</t>
  </si>
  <si>
    <t>Ranch Salad Dressing</t>
  </si>
  <si>
    <t>https://www.fatsecret.com/calories-nutrition/usda/ranch-salad-dressing</t>
  </si>
  <si>
    <t>French Salad Dressing (Home Recipe)</t>
  </si>
  <si>
    <t>https://www.fatsecret.com/calories-nutrition/usda/french-salad-dressing-(home-recipe)</t>
  </si>
  <si>
    <t>40669</t>
  </si>
  <si>
    <t>Caesar Salad Dressing</t>
  </si>
  <si>
    <t>https://www.fatsecret.com/calories-nutrition/usda/caesar-salad-dressing</t>
  </si>
  <si>
    <t>Thousand Island Dressing</t>
  </si>
  <si>
    <t>https://www.fatsecret.com/calories-nutrition/generic/thousand-island-dressing</t>
  </si>
  <si>
    <t>Cornmeal Dressing with Chicken or Turkey and Vegetables</t>
  </si>
  <si>
    <t>https://www.fatsecret.com/calories-nutrition/generic/cornmeal-dressing-with-chicken-or-turkey-and-vegetables</t>
  </si>
  <si>
    <t>820g</t>
  </si>
  <si>
    <t>Honey Mustard Dressing</t>
  </si>
  <si>
    <t>https://www.fatsecret.com/calories-nutrition/generic/honey-mustard-dressing</t>
  </si>
  <si>
    <t>163g</t>
  </si>
  <si>
    <t>Dressing with Chicken or Turkey and Vegetables</t>
  </si>
  <si>
    <t>https://www.fatsecret.com/calories-nutrition/generic/dressing-with-chicken-or-turkey-and-vegetables</t>
  </si>
  <si>
    <t>899g</t>
  </si>
  <si>
    <t>Mayonnaise-Type Salad Dressing</t>
  </si>
  <si>
    <t>https://www.fatsecret.com/calories-nutrition/generic/mayonnaise-type-salad-dressing</t>
  </si>
  <si>
    <t>Poppy Seed Dressing</t>
  </si>
  <si>
    <t>https://www.fatsecret.com/calories-nutrition/generic/poppy-seed-dressing</t>
  </si>
  <si>
    <t>538g</t>
  </si>
  <si>
    <t>Blue or Roquefort Cheese Dressing</t>
  </si>
  <si>
    <t>https://www.fatsecret.com/calories-nutrition/generic/blue-or-roquefort-cheese-dressing</t>
  </si>
  <si>
    <t>Low Calorie Blue or Roquefort Cheese Dressing</t>
  </si>
  <si>
    <t>https://www.fatsecret.com/calories-nutrition/generic/blue-or-roquefort-cheese-dressing-low-calorie</t>
  </si>
  <si>
    <t>Peppercorn Dressing</t>
  </si>
  <si>
    <t>https://www.fatsecret.com/calories-nutrition/generic/peppercorn-dressing</t>
  </si>
  <si>
    <t>Russian Salad Dressing</t>
  </si>
  <si>
    <t>https://www.fatsecret.com/calories-nutrition/usda/russian-salad-dressing</t>
  </si>
  <si>
    <t>Cholesterol Free Fat Free Reduced Calorie French Dressing</t>
  </si>
  <si>
    <t>https://www.fatsecret.com/calories-nutrition/generic/french-dressing-reduced-calorie-fat-free-cholesterol-free</t>
  </si>
  <si>
    <t>Italian Dressing (made with Vinegar and Oil)</t>
  </si>
  <si>
    <t>https://www.fatsecret.com/calories-nutrition/generic/italian-dressing-made-with-vinegar-and-oil</t>
  </si>
  <si>
    <t>Coleslaw Dressing</t>
  </si>
  <si>
    <t>https://www.fatsecret.com/calories-nutrition/generic/coleslaw-dressing</t>
  </si>
  <si>
    <t>Low Calorie or Diet Mayonnaise-Type Salad Dressing</t>
  </si>
  <si>
    <t>https://www.fatsecret.com/calories-nutrition/generic/mayonnaise-type-salad-dressing-low-calorie-or-diet</t>
  </si>
  <si>
    <t>French Salad Dressing (Reduced Calorie)</t>
  </si>
  <si>
    <t>https://www.fatsecret.com/calories-nutrition/usda/french-salad-dressing-(reduced-calorie)</t>
  </si>
  <si>
    <t>Imitation Mayonnaise</t>
  </si>
  <si>
    <t>https://www.fatsecret.com/calories-nutrition/generic/mayonnaise-imitation</t>
  </si>
  <si>
    <t>Low Calorie or Diet Mayonnaise</t>
  </si>
  <si>
    <t>https://www.fatsecret.com/calories-nutrition/generic/mayonnaise-low-calorie-or-diet</t>
  </si>
  <si>
    <t>Cobb Salad with Dressing</t>
  </si>
  <si>
    <t>https://www.fatsecret.com/calories-nutrition/generic/cobb-salad-with-dressing</t>
  </si>
  <si>
    <t>Cholesterol Free Imitation Mayonnaise</t>
  </si>
  <si>
    <t>https://www.fatsecret.com/calories-nutrition/generic/mayonnaise-imitation-cholesterol-free</t>
  </si>
  <si>
    <t>Chipotle Dressing</t>
  </si>
  <si>
    <t>https://www.fatsecret.com/calories-nutrition/rubios-fresh-mexican-grill/chipotle-dressing</t>
  </si>
  <si>
    <t>Rubio's Fresh Mexican Grill</t>
  </si>
  <si>
    <t>Reduced Calorie Coleslaw Dressing</t>
  </si>
  <si>
    <t>https://www.fatsecret.com/calories-nutrition/generic/coleslaw-dressing-reduced-calorie</t>
  </si>
  <si>
    <t>https://www.fatsecret.com/calories-nutrition/generic/peanut-oil</t>
  </si>
  <si>
    <t>Cholesterol Free Fat Free Reduced Calorie Blue or Roquefort Cheese Dressing</t>
  </si>
  <si>
    <t>https://www.fatsecret.com/calories-nutrition/generic/blue-or-roquefort-cheese-dressing-reduced-calorie-fat-free-cholesterol-free</t>
  </si>
  <si>
    <t>Blue &amp; Roquefort Cheese Salad Dressing</t>
  </si>
  <si>
    <t>https://www.fatsecret.com/calories-nutrition/usda/blue-and-roquefort-cheese-salad-dressing</t>
  </si>
  <si>
    <t>Dressing - Cosi Oriental Dressing</t>
  </si>
  <si>
    <t>https://www.fatsecret.com/calories-nutrition/cosi/dressing-cosi-oriental-dressing</t>
  </si>
  <si>
    <t>Cosi</t>
  </si>
  <si>
    <t>Italian Salad Dressing (Reduced Calorie)</t>
  </si>
  <si>
    <t>https://www.fatsecret.com/calories-nutrition/usda/italian-salad-dressing-(reduced-calorie)</t>
  </si>
  <si>
    <t>Double Hamburger with Mayonnaise or Salad Dressing and Tomatoes on Bun</t>
  </si>
  <si>
    <t>https://www.fatsecret.com/calories-nutrition/generic/double-hamburger-(2-patties)-with-mayonnaise-or-salad-dressing-and-tomatoes-on-bun</t>
  </si>
  <si>
    <t>Russian Dressing</t>
  </si>
  <si>
    <t>https://www.fatsecret.com/calories-nutrition/generic/russian-dressing</t>
  </si>
  <si>
    <t>Keto Ranch Dressing</t>
  </si>
  <si>
    <t>https://www.fatsecret.com/calories-nutrition/generic/keto-ranch-dressing</t>
  </si>
  <si>
    <t>389g</t>
  </si>
  <si>
    <t>Sesame Dressing</t>
  </si>
  <si>
    <t>https://www.fatsecret.com/calories-nutrition/generic/sesame-dressing</t>
  </si>
  <si>
    <t>Dressing - Greek Dressing - Whole</t>
  </si>
  <si>
    <t>https://www.fatsecret.com/calories-nutrition/panera-bread/dressing-greek-dressing-whole</t>
  </si>
  <si>
    <t>Sesame Seed Salad Dressing</t>
  </si>
  <si>
    <t>https://www.fatsecret.com/calories-nutrition/usda/sesame-seed-salad-dressing</t>
  </si>
  <si>
    <t>Reduced Calorie Italian Dressing</t>
  </si>
  <si>
    <t>https://www.fatsecret.com/calories-nutrition/generic/italian-dressing-reduced-calorie</t>
  </si>
  <si>
    <t>Artichoke Salad in Oil</t>
  </si>
  <si>
    <t>https://www.fatsecret.com/calories-nutrition/generic/artichoke-salad-in-oil</t>
  </si>
  <si>
    <t>Wilted Lettuce with Bacon Dressing</t>
  </si>
  <si>
    <t>https://www.fatsecret.com/calories-nutrition/generic/lettuce-wilted-with-bacon-dressing</t>
  </si>
  <si>
    <t>565g</t>
  </si>
  <si>
    <t>Caesar Salad Dressing (Low Calorie)</t>
  </si>
  <si>
    <t>https://www.fatsecret.com/calories-nutrition/usda/caesar-salad-dressing-(low-calorie)</t>
  </si>
  <si>
    <t>Dressing - Greek Dressing - Half</t>
  </si>
  <si>
    <t>https://www.fatsecret.com/calories-nutrition/panera-bread/dressing-greek-dressing-half</t>
  </si>
  <si>
    <t>Low Calorie Caesar Dressing</t>
  </si>
  <si>
    <t>https://www.fatsecret.com/calories-nutrition/generic/caesar-dressing-low-calorie</t>
  </si>
  <si>
    <t>Regular Mayonnaise</t>
  </si>
  <si>
    <t>https://www.fatsecret.com/calories-nutrition/generic/mayonnaise-regular</t>
  </si>
  <si>
    <t>Peppercorn Salad Dressing</t>
  </si>
  <si>
    <t>https://www.fatsecret.com/calories-nutrition/usda/peppercorn-salad-dressing</t>
  </si>
  <si>
    <t>Bacon and Tomato Dressing</t>
  </si>
  <si>
    <t>https://www.fatsecret.com/calories-nutrition/generic/bacon-and-tomato-dressing</t>
  </si>
  <si>
    <t>Green Olives</t>
  </si>
  <si>
    <t>https://www.fatsecret.com/calories-nutrition/generic/olives-green</t>
  </si>
  <si>
    <t>Olive</t>
  </si>
  <si>
    <t>Black Olives</t>
  </si>
  <si>
    <t>https://www.fatsecret.com/calories-nutrition/generic/olives-black</t>
  </si>
  <si>
    <t>6932</t>
  </si>
  <si>
    <t>Olives</t>
  </si>
  <si>
    <t>https://www.fatsecret.com/calories-nutrition/generic/olives</t>
  </si>
  <si>
    <t>https://www.fatsecret.com/calories-nutrition/sweetgreen/olives</t>
  </si>
  <si>
    <t>Greek Kalamata Olives</t>
  </si>
  <si>
    <t>https://www.fatsecret.com/calories-nutrition/trader-joes/greek-kalamata-olives</t>
  </si>
  <si>
    <t>5 olives</t>
  </si>
  <si>
    <t>Green Olives with Pimento</t>
  </si>
  <si>
    <t>https://www.fatsecret.com/calories-nutrition/great-value/green-olives-with-pimento</t>
  </si>
  <si>
    <t>Kalamata Olives</t>
  </si>
  <si>
    <t>https://www.fatsecret.com/calories-nutrition/peloponnese/kalamata-olives</t>
  </si>
  <si>
    <t>Peloponnese</t>
  </si>
  <si>
    <t>Garlic Stuffed Jumbo Olives</t>
  </si>
  <si>
    <t>https://www.fatsecret.com/calories-nutrition/pilaros/garlic-stuffed-jumbo-olives</t>
  </si>
  <si>
    <t>2 olives</t>
  </si>
  <si>
    <t>Pilaros</t>
  </si>
  <si>
    <t>Extra-Large Pitted Olives</t>
  </si>
  <si>
    <t>https://www.fatsecret.com/calories-nutrition/lindsay/extra-large-pitted-olives</t>
  </si>
  <si>
    <t>3 olives</t>
  </si>
  <si>
    <t>Lindsay</t>
  </si>
  <si>
    <t>Super Colossal Spanish Queen Pimiento Stuffed Green Olives</t>
  </si>
  <si>
    <t>https://www.fatsecret.com/calories-nutrition/mezzetta/super-colossal-spanish-queen-pimiento-stuffed-green-olives</t>
  </si>
  <si>
    <t>1 olive</t>
  </si>
  <si>
    <t>Olives (Small-Extra Large)</t>
  </si>
  <si>
    <t>https://www.fatsecret.com/calories-nutrition/usda/olives-(small-extra-large)</t>
  </si>
  <si>
    <t>Spanish Olives</t>
  </si>
  <si>
    <t>https://www.fatsecret.com/calories-nutrition/kroger/spanish-olives</t>
  </si>
  <si>
    <t>4 olives</t>
  </si>
  <si>
    <t>Medium Black Olives</t>
  </si>
  <si>
    <t>https://www.fatsecret.com/calories-nutrition/great-value/medium-black-olives</t>
  </si>
  <si>
    <t>https://www.fatsecret.com/calories-nutrition/freshii/olive-oil</t>
  </si>
  <si>
    <t>Freshii</t>
  </si>
  <si>
    <t>Large Pitted Ripe Olives</t>
  </si>
  <si>
    <t>https://www.fatsecret.com/calories-nutrition/great-value/large-pitted-ripe-olives</t>
  </si>
  <si>
    <t>Olive Bread</t>
  </si>
  <si>
    <t>https://www.fatsecret.com/calories-nutrition/ace-bakery/olive-bread</t>
  </si>
  <si>
    <t>ACE Bakery</t>
  </si>
  <si>
    <t>https://www.fatsecret.com/calories-nutrition/berkley-and-jensen/kalamata-olives</t>
  </si>
  <si>
    <t>Olive Medley</t>
  </si>
  <si>
    <t>https://www.fatsecret.com/calories-nutrition/delallo/olive-medley</t>
  </si>
  <si>
    <t>Olive Oil Cooking Spray</t>
  </si>
  <si>
    <t>https://www.fatsecret.com/calories-nutrition/great-value/olive-oil-cooking-spray</t>
  </si>
  <si>
    <t>1/4 second spray</t>
  </si>
  <si>
    <t>Olive Fougasse</t>
  </si>
  <si>
    <t>https://www.fatsecret.com/calories-nutrition/ace-bakery/olive-fougasse</t>
  </si>
  <si>
    <t>https://www.fatsecret.com/calories-nutrition/mastro/olive-oil</t>
  </si>
  <si>
    <t>Mastro</t>
  </si>
  <si>
    <t>Olive Muffalata</t>
  </si>
  <si>
    <t>https://www.fatsecret.com/calories-nutrition/that-pickle-guy/olive-muffalata</t>
  </si>
  <si>
    <t>That Pickle Guy</t>
  </si>
  <si>
    <t>Olive Hummus</t>
  </si>
  <si>
    <t>https://www.fatsecret.com/calories-nutrition/whole-foods-market/olive-hummus</t>
  </si>
  <si>
    <t>Olive Oil Spread</t>
  </si>
  <si>
    <t>https://www.fatsecret.com/calories-nutrition/bertolli/olive-oil-spread</t>
  </si>
  <si>
    <t>https://www.fatsecret.com/calories-nutrition/wegmans/olive-hummus</t>
  </si>
  <si>
    <t>https://www.fatsecret.com/calories-nutrition/bertolli/olive-oil</t>
  </si>
  <si>
    <t>https://www.fatsecret.com/calories-nutrition/medeiros/olive-oil</t>
  </si>
  <si>
    <t>Medeiros</t>
  </si>
  <si>
    <t>Olive Bruschetta</t>
  </si>
  <si>
    <t>https://www.fatsecret.com/calories-nutrition/delallo/olive-bruschetta</t>
  </si>
  <si>
    <t>Olive Oil Mayo</t>
  </si>
  <si>
    <t>https://www.fatsecret.com/calories-nutrition/kroger/olive-oil-mayo</t>
  </si>
  <si>
    <t>Olive Loaf</t>
  </si>
  <si>
    <t>https://www.fatsecret.com/calories-nutrition/la-brea-bakery/olive-loaf</t>
  </si>
  <si>
    <t>La Brea Bakery</t>
  </si>
  <si>
    <t>Olive Tapenade</t>
  </si>
  <si>
    <t>https://www.fatsecret.com/calories-nutrition/specially-selected/olive-tapenade</t>
  </si>
  <si>
    <t>Colossal Ripe Pitted Olives</t>
  </si>
  <si>
    <t>https://www.fatsecret.com/calories-nutrition/publix/colossal-ripe-pitted-olives</t>
  </si>
  <si>
    <t>https://www.fatsecret.com/calories-nutrition/kirkland-signature/olive-oil</t>
  </si>
  <si>
    <t>https://www.fatsecret.com/calories-nutrition/daily-chef/olive-oil</t>
  </si>
  <si>
    <t>Daily Chef</t>
  </si>
  <si>
    <t>https://www.fatsecret.com/calories-nutrition/delallo/olive-oil</t>
  </si>
  <si>
    <t>Jalapeno Stuffed Green Olives</t>
  </si>
  <si>
    <t>https://www.fatsecret.com/calories-nutrition/armstrong-olives/jalapeno-stuffed-green-olives</t>
  </si>
  <si>
    <t>Armstrong Olives</t>
  </si>
  <si>
    <t>Chopped Ripe Olives</t>
  </si>
  <si>
    <t>https://www.fatsecret.com/calories-nutrition/great-value/chopped-ripe-olives</t>
  </si>
  <si>
    <t>1 1/3 tbsp</t>
  </si>
  <si>
    <t>Olive Corn and Peanut Oil</t>
  </si>
  <si>
    <t>https://www.fatsecret.com/calories-nutrition/usda/olive-corn-and-peanut-oil</t>
  </si>
  <si>
    <t>https://www.fatsecret.com/calories-nutrition/pam/olive-oil</t>
  </si>
  <si>
    <t>PAM</t>
  </si>
  <si>
    <t>https://www.fatsecret.com/calories-nutrition/divina/olive-bruschetta</t>
  </si>
  <si>
    <t>Divina</t>
  </si>
  <si>
    <t>https://www.fatsecret.com/calories-nutrition/stater-bros/olive-tapenade</t>
  </si>
  <si>
    <t>Olive Tapenade Hummus</t>
  </si>
  <si>
    <t>https://www.fatsecret.com/calories-nutrition/sabra/olive-tapenade-hummus</t>
  </si>
  <si>
    <t>Sabra</t>
  </si>
  <si>
    <t>https://www.fatsecret.com/calories-nutrition/good-gather/olive-tapenade-hummus</t>
  </si>
  <si>
    <t>Olive Chicken Bites</t>
  </si>
  <si>
    <t>https://www.fatsecret.com/calories-nutrition/trader-joes/olive-chicken-bites</t>
  </si>
  <si>
    <t>Pork Olive Loaf</t>
  </si>
  <si>
    <t>https://www.fatsecret.com/calories-nutrition/usda/pork-olive-loaf</t>
  </si>
  <si>
    <t>https://www.fatsecret.com/calories-nutrition/wegmans/olive-tapenade</t>
  </si>
  <si>
    <t xml:space="preserve">2 tbsp </t>
  </si>
  <si>
    <t>https://www.fatsecret.com/calories-nutrition/shoprite/spanish-olives</t>
  </si>
  <si>
    <t>Small Pitted Ripe Olives</t>
  </si>
  <si>
    <t>https://www.fatsecret.com/calories-nutrition/meijer/small-pitted-ripe-olives</t>
  </si>
  <si>
    <t xml:space="preserve">6 olives </t>
  </si>
  <si>
    <t>Heavy Cream</t>
  </si>
  <si>
    <t>https://www.fatsecret.com/calories-nutrition/generic/cream-heavy-fluid</t>
  </si>
  <si>
    <t>Cream</t>
  </si>
  <si>
    <t>Half and Half Cream</t>
  </si>
  <si>
    <t>https://www.fatsecret.com/calories-nutrition/generic/cream-half-and-half</t>
  </si>
  <si>
    <t>33729</t>
  </si>
  <si>
    <t>Cream (Half &amp; Half)</t>
  </si>
  <si>
    <t>https://www.fatsecret.com/calories-nutrition/usda/cream-(half-and-half)</t>
  </si>
  <si>
    <t>Heavy Whipping Cream</t>
  </si>
  <si>
    <t>https://www.fatsecret.com/calories-nutrition/organic-valley/heavy-whipping-cream</t>
  </si>
  <si>
    <t>Half and Half</t>
  </si>
  <si>
    <t>https://www.fatsecret.com/calories-nutrition/dairy-fresh/half-and-half</t>
  </si>
  <si>
    <t>Dairy Fresh</t>
  </si>
  <si>
    <t>Coffee Cream</t>
  </si>
  <si>
    <t>https://www.fatsecret.com/calories-nutrition/dairyland/coffee-cream</t>
  </si>
  <si>
    <t>Dairyland</t>
  </si>
  <si>
    <t>Whipping Cream</t>
  </si>
  <si>
    <t>https://www.fatsecret.com/calories-nutrition/usda/whipping-cream</t>
  </si>
  <si>
    <t>Cooking Cream</t>
  </si>
  <si>
    <t>https://www.fatsecret.com/calories-nutrition/philadelphia/cooking-cream</t>
  </si>
  <si>
    <t>Philadelphia</t>
  </si>
  <si>
    <t>Mexican Cream</t>
  </si>
  <si>
    <t>https://www.fatsecret.com/calories-nutrition/la-chona/mexican-cream</t>
  </si>
  <si>
    <t>La Chona</t>
  </si>
  <si>
    <t>https://www.fatsecret.com/calories-nutrition/kroger/heavy-whipping-cream</t>
  </si>
  <si>
    <t>https://www.fatsecret.com/calories-nutrition/food-lion/whipping-cream</t>
  </si>
  <si>
    <t>Fat Free Whipped Cream (Pressurized Container)</t>
  </si>
  <si>
    <t>https://www.fatsecret.com/calories-nutrition/generic/whipped-topping-dairy-based-fat-free-pressurized-container</t>
  </si>
  <si>
    <t>Trutaste Fresh Light Cream 5%</t>
  </si>
  <si>
    <t>https://www.fatsecret.com/calories-nutrition/neilson-dairy/trutaste-fresh-light-cream-5%25</t>
  </si>
  <si>
    <t>Neilson Dairy</t>
  </si>
  <si>
    <t>Organic Grass-Fed Heavy Cream</t>
  </si>
  <si>
    <t>https://www.fatsecret.com/calories-nutrition/natural-by-nature/organic-grass-fed-heavy-cream</t>
  </si>
  <si>
    <t>Natural By Nature</t>
  </si>
  <si>
    <t>https://www.fatsecret.com/calories-nutrition/anderson-erickson/heavy-whipping-cream</t>
  </si>
  <si>
    <t>Anderson Erickson</t>
  </si>
  <si>
    <t>Creme Fraiche</t>
  </si>
  <si>
    <t>https://www.fatsecret.com/calories-nutrition/alouette/creme-fraiche</t>
  </si>
  <si>
    <t>Alouette</t>
  </si>
  <si>
    <t>Heavy Whipping Cream Ultra Pasteurized</t>
  </si>
  <si>
    <t>https://www.fatsecret.com/calories-nutrition/great-value/heavy-whipping-cream-ultra-pasteurized</t>
  </si>
  <si>
    <t>https://www.fatsecret.com/calories-nutrition/fred-meyer/heavy-whipping-cream</t>
  </si>
  <si>
    <t>https://www.fatsecret.com/calories-nutrition/horizon-organic/heavy-whipping-cream</t>
  </si>
  <si>
    <t>https://www.fatsecret.com/calories-nutrition/clover-stornetta-farms/heavy-whipping-cream</t>
  </si>
  <si>
    <t>Clover Stornetta Farms</t>
  </si>
  <si>
    <t>Cream Substitute (Light Liquid)</t>
  </si>
  <si>
    <t>https://www.fatsecret.com/calories-nutrition/usda/cream-substitute-(light-liquid)</t>
  </si>
  <si>
    <t>https://www.fatsecret.com/calories-nutrition/stater-bros/heavy-whipping-cream</t>
  </si>
  <si>
    <t>Coconut Cream</t>
  </si>
  <si>
    <t>https://www.fatsecret.com/calories-nutrition/wilderness-family-naturals/coconut-cream</t>
  </si>
  <si>
    <t>Half &amp; Half Cream</t>
  </si>
  <si>
    <t>https://www.fatsecret.com/calories-nutrition/neilson-dairy/half-and-half-cream</t>
  </si>
  <si>
    <t>Whipped Cream (Pressurized)</t>
  </si>
  <si>
    <t>https://www.fatsecret.com/calories-nutrition/usda/whipped-cream-(pressurized)</t>
  </si>
  <si>
    <t>Fresh Ultra Pasteurized Heavy Whipping Cream</t>
  </si>
  <si>
    <t>https://www.fatsecret.com/calories-nutrition/schepps/fresh-ultra-pasteurized-heavy-whipping-cream</t>
  </si>
  <si>
    <t>Schepps</t>
  </si>
  <si>
    <t>https://www.fatsecret.com/calories-nutrition/vermont-creamery/creme-fraiche</t>
  </si>
  <si>
    <t>Vermont Creamery</t>
  </si>
  <si>
    <t>https://www.fatsecret.com/calories-nutrition/market-pantry/heavy-whipping-cream</t>
  </si>
  <si>
    <t>Whipped Light Cream</t>
  </si>
  <si>
    <t>https://www.fatsecret.com/calories-nutrition/hannaford/whipped-light-cream</t>
  </si>
  <si>
    <t>https://www.fatsecret.com/calories-nutrition/albertsons/heavy-whipping-cream</t>
  </si>
  <si>
    <t>Half and Half or Heavy Cream</t>
  </si>
  <si>
    <t>https://www.fatsecret.com/calories-nutrition/generic/cream-heavy-or-half-and-half</t>
  </si>
  <si>
    <t>https://www.fatsecret.com/calories-nutrition/publix/heavy-whipping-cream</t>
  </si>
  <si>
    <t>Cream Substitute (with Lauric Acid Oil and Sodium Caseinate )</t>
  </si>
  <si>
    <t>https://www.fatsecret.com/calories-nutrition/usda/cream-substitute-(with-lauric-acid-oil-and-sodium-caseinate-)</t>
  </si>
  <si>
    <t>Table Cream</t>
  </si>
  <si>
    <t>https://www.fatsecret.com/calories-nutrition/cacique/table-cream</t>
  </si>
  <si>
    <t>Media Crema Table Cream</t>
  </si>
  <si>
    <t>https://www.fatsecret.com/calories-nutrition/nestle/media-crema-table-cream</t>
  </si>
  <si>
    <t>Double Cream</t>
  </si>
  <si>
    <t>https://www.fatsecret.com/calories-nutrition/somerfield/double-cream</t>
  </si>
  <si>
    <t>100 ml</t>
  </si>
  <si>
    <t>Somerfield</t>
  </si>
  <si>
    <t>Light Cream (5%)</t>
  </si>
  <si>
    <t>https://www.fatsecret.com/calories-nutrition/beatrice/light-cream-(5%25)</t>
  </si>
  <si>
    <t>Beatrice</t>
  </si>
  <si>
    <t>https://www.fatsecret.com/calories-nutrition/land-olakes/heavy-whipping-cream</t>
  </si>
  <si>
    <t>https://www.fatsecret.com/calories-nutrition/alta-dena/whipped-light-cream</t>
  </si>
  <si>
    <t>Blend Cream (10% Milk Fat)</t>
  </si>
  <si>
    <t>https://www.fatsecret.com/calories-nutrition/scotsburn/blend-cream-(10%25-milk-fat)</t>
  </si>
  <si>
    <t>https://www.fatsecret.com/calories-nutrition/byrne-dairy/heavy-whipping-cream</t>
  </si>
  <si>
    <t>Byrne Dairy</t>
  </si>
  <si>
    <t>https://www.fatsecret.com/calories-nutrition/hannaford/light-cream</t>
  </si>
  <si>
    <t>Sweetened Extra Creamy Whipped Cream</t>
  </si>
  <si>
    <t>https://www.fatsecret.com/calories-nutrition/great-value/sweetened-extra-creamy-whipped-cream</t>
  </si>
  <si>
    <t>Whipping Cream (35%)</t>
  </si>
  <si>
    <t>https://www.fatsecret.com/calories-nutrition/beatrice/whipping-cream-(35%25)</t>
  </si>
  <si>
    <t>https://www.fatsecret.com/calories-nutrition/harris-teeter/heavy-cream</t>
  </si>
  <si>
    <t>Mayonnaise</t>
  </si>
  <si>
    <t>https://www.fatsecret.com/calories-nutrition/usda/mayonnaise</t>
  </si>
  <si>
    <t>Real Mayonnaise</t>
  </si>
  <si>
    <t>https://www.fatsecret.com/calories-nutrition/hellmanns/real-mayonnaise</t>
  </si>
  <si>
    <t>Hellmann's</t>
  </si>
  <si>
    <t>https://www.fatsecret.com/calories-nutrition/best-foods/real-mayonnaise</t>
  </si>
  <si>
    <t>Best Foods</t>
  </si>
  <si>
    <t>Mayo Real Mayonnaise</t>
  </si>
  <si>
    <t>https://www.fatsecret.com/calories-nutrition/kraft/mayo-real-mayonnaise</t>
  </si>
  <si>
    <t>Light Mayonnaise</t>
  </si>
  <si>
    <t>https://www.fatsecret.com/calories-nutrition/hellmanns/light-mayonnaise</t>
  </si>
  <si>
    <t>https://www.fatsecret.com/calories-nutrition/dukes/mayonnaise</t>
  </si>
  <si>
    <t>Duke's</t>
  </si>
  <si>
    <t>https://www.fatsecret.com/calories-nutrition/great-value/real-mayonnaise</t>
  </si>
  <si>
    <t>Mayo with Olive Oil</t>
  </si>
  <si>
    <t>https://www.fatsecret.com/calories-nutrition/kraft/mayo-with-olive-oil</t>
  </si>
  <si>
    <t>Mayonnaise Packet</t>
  </si>
  <si>
    <t>https://www.fatsecret.com/calories-nutrition/heinz/mayonnaise-packet</t>
  </si>
  <si>
    <t>Mayonnaise with Extra Virgin Olive Oil</t>
  </si>
  <si>
    <t>https://www.fatsecret.com/calories-nutrition/hellmanns/mayonnaise-with-extra-virgin-olive-oil</t>
  </si>
  <si>
    <t>https://www.fatsecret.com/calories-nutrition/blue-plate/real-mayonnaise</t>
  </si>
  <si>
    <t>Blue Plate</t>
  </si>
  <si>
    <t>34349</t>
  </si>
  <si>
    <t>https://www.fatsecret.com/calories-nutrition/usda/light-mayonnaise</t>
  </si>
  <si>
    <t>Mayo</t>
  </si>
  <si>
    <t>https://www.fatsecret.com/calories-nutrition/kraft/mayo</t>
  </si>
  <si>
    <t>Japanese Mayonnaise</t>
  </si>
  <si>
    <t>https://www.fatsecret.com/calories-nutrition/kewpie/japanese-mayonnaise</t>
  </si>
  <si>
    <t>Kewpie</t>
  </si>
  <si>
    <t>https://www.fatsecret.com/calories-nutrition/kraft/light-mayonnaise</t>
  </si>
  <si>
    <t>Avocado Oil Mayo</t>
  </si>
  <si>
    <t>https://www.fatsecret.com/calories-nutrition/chosen-foods/avocado-oil-mayo</t>
  </si>
  <si>
    <t>Chosen Foods</t>
  </si>
  <si>
    <t>Reduced Fat Mayonnaise</t>
  </si>
  <si>
    <t>https://www.fatsecret.com/calories-nutrition/trader-joes/reduced-fat-mayonnaise</t>
  </si>
  <si>
    <t>https://www.fatsecret.com/calories-nutrition/runza/mayo</t>
  </si>
  <si>
    <t>Runza</t>
  </si>
  <si>
    <t>https://www.fatsecret.com/calories-nutrition/primal-kitchen/mayo</t>
  </si>
  <si>
    <t>Primal Kitchen</t>
  </si>
  <si>
    <t>Real Extra Heavy Mayonnaise</t>
  </si>
  <si>
    <t>https://www.fatsecret.com/calories-nutrition/hellmanns/real-extra-heavy-mayonnaise</t>
  </si>
  <si>
    <t>https://www.fatsecret.com/calories-nutrition/raleys/mayonnaise</t>
  </si>
  <si>
    <t>Raley's</t>
  </si>
  <si>
    <t>https://www.fatsecret.com/calories-nutrition/price-chopper/light-mayonnaise</t>
  </si>
  <si>
    <t>Chipotle Chile Light Mayonnaise Spread</t>
  </si>
  <si>
    <t>https://www.fatsecret.com/calories-nutrition/market-pantry/chipotle-chile-light-mayonnaise-spread</t>
  </si>
  <si>
    <t>PepperHouse Gourmaise</t>
  </si>
  <si>
    <t>https://www.fatsecret.com/calories-nutrition/boars-head/pepperhouse-gourmaise</t>
  </si>
  <si>
    <t>Mayonnaise Lite</t>
  </si>
  <si>
    <t>https://www.fatsecret.com/calories-nutrition/fresh-and-easy/mayonnaise-lite</t>
  </si>
  <si>
    <t>https://www.fatsecret.com/calories-nutrition/mccormick/mayonnaise</t>
  </si>
  <si>
    <t>McCormick</t>
  </si>
  <si>
    <t>Reduced Fat Mayo with Olive Oil &amp; Cracked Pepper</t>
  </si>
  <si>
    <t>https://www.fatsecret.com/calories-nutrition/kraft/reduced-fat-mayo-with-olive-oil-and-cracked-pepper</t>
  </si>
  <si>
    <t>Sandwich Shop Mayo Garlic &amp; Herb</t>
  </si>
  <si>
    <t>https://www.fatsecret.com/calories-nutrition/kraft/sandwich-shop-mayo-garlic-and-herb</t>
  </si>
  <si>
    <t>Organic Mayonnaise</t>
  </si>
  <si>
    <t>https://www.fatsecret.com/calories-nutrition/trader-joes/organic-mayonnaise</t>
  </si>
  <si>
    <t>Lite Mayonnaise</t>
  </si>
  <si>
    <t>https://www.fatsecret.com/calories-nutrition/my-essentials/lite-mayonnaise</t>
  </si>
  <si>
    <t>My Essentials</t>
  </si>
  <si>
    <t>https://www.fatsecret.com/calories-nutrition/bama/mayonnaise</t>
  </si>
  <si>
    <t>Mindful Mayo</t>
  </si>
  <si>
    <t>https://www.fatsecret.com/calories-nutrition/earth-balance/mindful-mayo</t>
  </si>
  <si>
    <t>Cholesterol Free Low Calorie or Diet Mayonnaise-Type Salad Dressing</t>
  </si>
  <si>
    <t>https://www.fatsecret.com/calories-nutrition/generic/mayonnaise-type-salad-dressing-low-calorie-or-diet-cholesterol-free</t>
  </si>
  <si>
    <t>https://www.fatsecret.com/calories-nutrition/hannaford/light-mayonnaise</t>
  </si>
  <si>
    <t>https://www.fatsecret.com/calories-nutrition/no-name/mayonnaise</t>
  </si>
  <si>
    <t>Soybean and Safflower Oil Mayonnaise</t>
  </si>
  <si>
    <t>https://www.fatsecret.com/calories-nutrition/usda/soybean-and-safflower-oil-mayonnaise</t>
  </si>
  <si>
    <t>Organic Wasabi Mayonnaise</t>
  </si>
  <si>
    <t>https://www.fatsecret.com/calories-nutrition/the-silver-palate/organic-wasabi-mayonnaise</t>
  </si>
  <si>
    <t>Real Mayonnaise with Omega 3</t>
  </si>
  <si>
    <t>https://www.fatsecret.com/calories-nutrition/best-foods/real-mayonnaise-with-omega-3</t>
  </si>
  <si>
    <t>Light Canola Mayonnaise</t>
  </si>
  <si>
    <t>https://www.fatsecret.com/calories-nutrition/spectrum/light-canola-mayonnaise</t>
  </si>
  <si>
    <t>Mayonnaise (made with Tofu)</t>
  </si>
  <si>
    <t>https://www.fatsecret.com/calories-nutrition/generic/mayonnaise-made-with-tofu</t>
  </si>
  <si>
    <t>Cholesterol Free Mayonnaise-Type Salad Dressing</t>
  </si>
  <si>
    <t>https://www.fatsecret.com/calories-nutrition/generic/mayonnaise-type-salad-dressing-cholesterol-free</t>
  </si>
  <si>
    <t>https://www.fatsecret.com/calories-nutrition/stater-bros/mayonnaise</t>
  </si>
  <si>
    <t>Mustard'n Mayo Blend</t>
  </si>
  <si>
    <t>https://www.fatsecret.com/calories-nutrition/silver-spring/mustardn-mayo-blend</t>
  </si>
  <si>
    <t>Silver Spring</t>
  </si>
  <si>
    <t>Reduced Fat Mayo with Olive Oil (Pouch)</t>
  </si>
  <si>
    <t>https://www.fatsecret.com/calories-nutrition/kraft/reduced-fat-mayo-with-olive-oil-(pouch)</t>
  </si>
  <si>
    <t>Low Fat Mayonnaise Dressing</t>
  </si>
  <si>
    <t>https://www.fatsecret.com/calories-nutrition/best-foods/low-fat-mayonnaise-dressing</t>
  </si>
  <si>
    <t>Mayonesa with Lime Juice Mayonnaise</t>
  </si>
  <si>
    <t>https://www.fatsecret.com/calories-nutrition/best-foods/mayonesa-with-lime-juice-mayonnaise</t>
  </si>
  <si>
    <t>Grapeseed Oil Vegenaise</t>
  </si>
  <si>
    <t>https://www.fatsecret.com/calories-nutrition/follow-your-heart/grapeseed-oil-vegenaise</t>
  </si>
  <si>
    <t>Follow Your Heart</t>
  </si>
  <si>
    <t>https://www.fatsecret.com/calories-nutrition/thats-smart/mayonnaise</t>
  </si>
  <si>
    <t>1 tablespoon</t>
  </si>
  <si>
    <t>That's Smart</t>
  </si>
  <si>
    <t>Extra Heavy Mayo</t>
  </si>
  <si>
    <t>https://www.fatsecret.com/calories-nutrition/kens/extra-heavy-mayo</t>
  </si>
  <si>
    <t>Ken's</t>
  </si>
  <si>
    <t>37040</t>
  </si>
  <si>
    <t>Almonds</t>
  </si>
  <si>
    <t>https://www.fatsecret.com/calories-nutrition/usda/almonds</t>
  </si>
  <si>
    <t>Almond</t>
  </si>
  <si>
    <t>Natural Almonds</t>
  </si>
  <si>
    <t>https://www.fatsecret.com/calories-nutrition/americas-choice/natural-almonds</t>
  </si>
  <si>
    <t>12 almonds</t>
  </si>
  <si>
    <t>Raw Almonds</t>
  </si>
  <si>
    <t>https://www.fatsecret.com/calories-nutrition/snak-club/raw-almonds</t>
  </si>
  <si>
    <t>Whole Natural Almonds</t>
  </si>
  <si>
    <t>https://www.fatsecret.com/calories-nutrition/blue-diamond/whole-natural-almonds</t>
  </si>
  <si>
    <t>24 nuts</t>
  </si>
  <si>
    <t>Blue Diamond</t>
  </si>
  <si>
    <t>Dry Roasted Almonds 100 Calorie Pack</t>
  </si>
  <si>
    <t>https://www.fatsecret.com/calories-nutrition/emerald/dry-roasted-almonds-100-calorie-pack</t>
  </si>
  <si>
    <t>Dry Roasted Almonds (with Salt Added)</t>
  </si>
  <si>
    <t>https://www.fatsecret.com/calories-nutrition/usda/dry-roasted-almonds-(with-salt-added)</t>
  </si>
  <si>
    <t>Roasted Almonds</t>
  </si>
  <si>
    <t>https://www.fatsecret.com/calories-nutrition/generic/almonds-roasted</t>
  </si>
  <si>
    <t>https://www.fatsecret.com/calories-nutrition/generic/almonds</t>
  </si>
  <si>
    <t>Whole Raw Almonds</t>
  </si>
  <si>
    <t>https://www.fatsecret.com/calories-nutrition/ralphs/whole-raw-almonds</t>
  </si>
  <si>
    <t>24 almonds</t>
  </si>
  <si>
    <t>Slivered Almonds</t>
  </si>
  <si>
    <t>https://www.fatsecret.com/calories-nutrition/diamond-of-california/slivered-almonds</t>
  </si>
  <si>
    <t>Diamond of California</t>
  </si>
  <si>
    <t>Honey Roasted Almonds</t>
  </si>
  <si>
    <t>https://www.fatsecret.com/calories-nutrition/blue-diamond/honey-roasted-almonds</t>
  </si>
  <si>
    <t>28 nuts</t>
  </si>
  <si>
    <t>Dry Roasted Almonds (Without Salt Added)</t>
  </si>
  <si>
    <t>https://www.fatsecret.com/calories-nutrition/usda/dry-roasted-almonds-(without-salt-added)</t>
  </si>
  <si>
    <t>https://www.fatsecret.com/calories-nutrition/wholesome-pantry/almonds</t>
  </si>
  <si>
    <t>Wholesome Pantry</t>
  </si>
  <si>
    <t>Jordan Almonds</t>
  </si>
  <si>
    <t>https://www.fatsecret.com/calories-nutrition/blue-diamond/jordan-almonds</t>
  </si>
  <si>
    <t>Dry Roasted Unsalted Almonds</t>
  </si>
  <si>
    <t>https://www.fatsecret.com/calories-nutrition/trader-joes/dry-roasted-unsalted-almonds</t>
  </si>
  <si>
    <t>Chocolate Covered Almonds</t>
  </si>
  <si>
    <t>https://www.fatsecret.com/calories-nutrition/girl-scout-cookies/chocolate-covered-almonds</t>
  </si>
  <si>
    <t>Dark Chocolate Almonds</t>
  </si>
  <si>
    <t>https://www.fatsecret.com/calories-nutrition/flavor-tree/dark-chocolate-almonds</t>
  </si>
  <si>
    <t>Flavor Tree</t>
  </si>
  <si>
    <t>Hard Almond Granola Bars</t>
  </si>
  <si>
    <t>https://www.fatsecret.com/calories-nutrition/usda/hard-almond-granola-bars</t>
  </si>
  <si>
    <t>https://www.fatsecret.com/calories-nutrition/generic/almonds-chocolate-covered</t>
  </si>
  <si>
    <t>Sugar Coated Almonds</t>
  </si>
  <si>
    <t>https://www.fatsecret.com/calories-nutrition/generic/almonds-sugar-coated</t>
  </si>
  <si>
    <t>Marcona Almonds</t>
  </si>
  <si>
    <t>https://www.fatsecret.com/calories-nutrition/kirkland-signature/marcona-almonds</t>
  </si>
  <si>
    <t>https://www.fatsecret.com/calories-nutrition/generic/almonds-honey-roasted</t>
  </si>
  <si>
    <t>https://www.fatsecret.com/calories-nutrition/generic/almonds-dry-roasted-without-salt</t>
  </si>
  <si>
    <t>https://www.fatsecret.com/calories-nutrition/stone-creek/almonds</t>
  </si>
  <si>
    <t>Stone Creek</t>
  </si>
  <si>
    <t>https://www.fatsecret.com/calories-nutrition/trader-joes/raw-almonds</t>
  </si>
  <si>
    <t>Almond Paste (Marzipan Paste)</t>
  </si>
  <si>
    <t>https://www.fatsecret.com/calories-nutrition/generic/almond-paste-(marzipan-paste)</t>
  </si>
  <si>
    <t>Almond Crunch</t>
  </si>
  <si>
    <t>https://www.fatsecret.com/calories-nutrition/mrs-mays/almond-crunch</t>
  </si>
  <si>
    <t>Mrs. May's</t>
  </si>
  <si>
    <t>Almond Butter</t>
  </si>
  <si>
    <t>https://www.fatsecret.com/calories-nutrition/georgia-grinders/almond-butter</t>
  </si>
  <si>
    <t>Georgia Grinders</t>
  </si>
  <si>
    <t>Oil Roasted Almonds (Without Salt Added)</t>
  </si>
  <si>
    <t>https://www.fatsecret.com/calories-nutrition/usda/oil-roasted-almonds-(without-salt-added)</t>
  </si>
  <si>
    <t>Unblanched Honey Roasted Almonds</t>
  </si>
  <si>
    <t>https://www.fatsecret.com/calories-nutrition/usda/unblanched-honey-roasted-almonds</t>
  </si>
  <si>
    <t>https://www.fatsecret.com/calories-nutrition/usda/sugar-coated-almonds</t>
  </si>
  <si>
    <t>Roasted Garlic Caesar Flavored Sliced Almonds</t>
  </si>
  <si>
    <t>https://www.fatsecret.com/calories-nutrition/almond-accents/roasted-garlic-caesar-flavored-sliced-almonds</t>
  </si>
  <si>
    <t>Almond Accents</t>
  </si>
  <si>
    <t>Almond Nut Paste</t>
  </si>
  <si>
    <t>https://www.fatsecret.com/calories-nutrition/usda/almond-nut-paste</t>
  </si>
  <si>
    <t>Almond Bar</t>
  </si>
  <si>
    <t>https://www.fatsecret.com/calories-nutrition/malleys/almond-bar</t>
  </si>
  <si>
    <t>Malley's</t>
  </si>
  <si>
    <t>Almond Milk</t>
  </si>
  <si>
    <t>https://www.fatsecret.com/calories-nutrition/wholesome-pantry/almond-milk</t>
  </si>
  <si>
    <t>https://www.fatsecret.com/calories-nutrition/fresh-finds/almond-butter</t>
  </si>
  <si>
    <t>Fresh Finds</t>
  </si>
  <si>
    <t>Original Almond Drink</t>
  </si>
  <si>
    <t>https://www.fatsecret.com/calories-nutrition/almond-dream/original-almond-drink</t>
  </si>
  <si>
    <t>Almond Dream</t>
  </si>
  <si>
    <t>https://www.fatsecret.com/calories-nutrition/heb/almond-milk</t>
  </si>
  <si>
    <t>Unsalted Almonds</t>
  </si>
  <si>
    <t>https://www.fatsecret.com/calories-nutrition/fit-and-active/unsalted-almonds</t>
  </si>
  <si>
    <t>https://www.fatsecret.com/calories-nutrition/wellsley-farms/almonds</t>
  </si>
  <si>
    <t>Almond Butter Nuts (Without Salt Added)</t>
  </si>
  <si>
    <t>https://www.fatsecret.com/calories-nutrition/usda/almond-butter-nuts-(without-salt-added)</t>
  </si>
  <si>
    <t>Vanilla Almond Drink</t>
  </si>
  <si>
    <t>https://www.fatsecret.com/calories-nutrition/almond-dream/vanilla-almond-drink</t>
  </si>
  <si>
    <t>Classic Almond Biscotti</t>
  </si>
  <si>
    <t>https://www.fatsecret.com/calories-nutrition/la-dolce-vita/classic-almond-biscotti</t>
  </si>
  <si>
    <t>2 biscotti</t>
  </si>
  <si>
    <t>La Dolce Vita</t>
  </si>
  <si>
    <t>Almond Pancakes</t>
  </si>
  <si>
    <t>https://www.fatsecret.com/calories-nutrition/generic/pancakes-almond</t>
  </si>
  <si>
    <t>https://www.fatsecret.com/calories-nutrition/lindsay/almond-butter</t>
  </si>
  <si>
    <t>Almond Milk Mocha Almond Fudg</t>
  </si>
  <si>
    <t>https://www.fatsecret.com/calories-nutrition/so-delicious/almond-milk-mocha-almond-fudg</t>
  </si>
  <si>
    <t>https://www.fatsecret.com/calories-nutrition/bowl-basket/almond-butter</t>
  </si>
  <si>
    <t>Bowl &amp; Basket</t>
  </si>
  <si>
    <t>Dry Roasted Salted Almonds</t>
  </si>
  <si>
    <t>https://www.fatsecret.com/calories-nutrition/generic/almonds-dry-roasted-(assume-salted)</t>
  </si>
  <si>
    <t>Dry Roasted Peanuts</t>
  </si>
  <si>
    <t>https://www.fatsecret.com/calories-nutrition/fisher/dry-roasted-peanuts</t>
  </si>
  <si>
    <t>Peanut</t>
  </si>
  <si>
    <t>Fisher</t>
  </si>
  <si>
    <t>Peanuts</t>
  </si>
  <si>
    <t>https://www.fatsecret.com/calories-nutrition/generic/peanuts</t>
  </si>
  <si>
    <t>Salted Peanuts (1 oz)</t>
  </si>
  <si>
    <t>https://www.fatsecret.com/calories-nutrition/planters/salted-peanuts-(1-oz)</t>
  </si>
  <si>
    <t>Planters</t>
  </si>
  <si>
    <t>Lightly Salted Dry Roasted Peanuts</t>
  </si>
  <si>
    <t>https://www.fatsecret.com/calories-nutrition/planters/lightly-salted-dry-roasted-peanuts</t>
  </si>
  <si>
    <t>https://www.fatsecret.com/calories-nutrition/texas-roadhouse/peanuts</t>
  </si>
  <si>
    <t>Texas Roadhouse</t>
  </si>
  <si>
    <t>Dry Roasted Unsalted Peanuts</t>
  </si>
  <si>
    <t>https://www.fatsecret.com/calories-nutrition/generic/peanuts-dry-roasted-without-salt</t>
  </si>
  <si>
    <t>Unsalted Dry Roasted Peanuts</t>
  </si>
  <si>
    <t>https://www.fatsecret.com/calories-nutrition/great-value/unsalted-dry-roasted-peanuts</t>
  </si>
  <si>
    <t>https://www.fatsecret.com/calories-nutrition/kirkland-signature/peanuts</t>
  </si>
  <si>
    <t>https://www.fatsecret.com/calories-nutrition/cold-stone-creamery/peanuts</t>
  </si>
  <si>
    <t>Peanuts in Shell (Shell Not Eaten)</t>
  </si>
  <si>
    <t>https://www.fatsecret.com/calories-nutrition/generic/peanuts-in-shell-(shell-not-eaten)</t>
  </si>
  <si>
    <t>Lightly Salted Peanuts</t>
  </si>
  <si>
    <t>https://www.fatsecret.com/calories-nutrition/delta/lightly-salted-peanuts</t>
  </si>
  <si>
    <t>Delta</t>
  </si>
  <si>
    <t>Cocktail Peanuts</t>
  </si>
  <si>
    <t>https://www.fatsecret.com/calories-nutrition/planters/cocktail-peanuts</t>
  </si>
  <si>
    <t>Honey Roasted Peanuts</t>
  </si>
  <si>
    <t>https://www.fatsecret.com/calories-nutrition/generic/peanuts-honey-roasted</t>
  </si>
  <si>
    <t>Salted Peanuts (1.75 oz)</t>
  </si>
  <si>
    <t>https://www.fatsecret.com/calories-nutrition/planters/salted-peanuts-(175-oz)</t>
  </si>
  <si>
    <t>https://www.fatsecret.com/calories-nutrition/planters/dry-roasted-peanuts</t>
  </si>
  <si>
    <t>Dry Roasted Peanuts (with Salt)</t>
  </si>
  <si>
    <t>https://www.fatsecret.com/calories-nutrition/usda/dry-roasted-peanuts-(with-salt)</t>
  </si>
  <si>
    <t>Unsalted Peanuts</t>
  </si>
  <si>
    <t>https://www.fatsecret.com/calories-nutrition/kroger/unsalted-peanuts</t>
  </si>
  <si>
    <t>https://www.fatsecret.com/calories-nutrition/kirkland-signature/dry-roasted-peanuts</t>
  </si>
  <si>
    <t>3384</t>
  </si>
  <si>
    <t>Peanut Butter</t>
  </si>
  <si>
    <t>https://www.fatsecret.com/calories-nutrition/generic/peanut-butter</t>
  </si>
  <si>
    <t>Crunchy Peanut Butter</t>
  </si>
  <si>
    <t>https://www.fatsecret.com/calories-nutrition/peanut-delight/crunchy-peanut-butter</t>
  </si>
  <si>
    <t>Peanut Delight</t>
  </si>
  <si>
    <t>Salted Peanuts (Package)</t>
  </si>
  <si>
    <t>https://www.fatsecret.com/calories-nutrition/frito-lay/salted-peanuts-(package)</t>
  </si>
  <si>
    <t>Frito-Lay</t>
  </si>
  <si>
    <t>Honey Roasted Virginia Peanuts</t>
  </si>
  <si>
    <t>https://www.fatsecret.com/calories-nutrition/whitleys-peanut-factory/honey-roasted-virginia-peanuts</t>
  </si>
  <si>
    <t>Whitley's Peanut Factory</t>
  </si>
  <si>
    <t>Peanut Butter Filled Cylindrical Crackers</t>
  </si>
  <si>
    <t>https://www.fatsecret.com/calories-nutrition/generic/crackers-cylindrical-peanut-butter-filled</t>
  </si>
  <si>
    <t>Boiled Peanuts</t>
  </si>
  <si>
    <t>https://www.fatsecret.com/calories-nutrition/generic/peanuts-boiled</t>
  </si>
  <si>
    <t>https://www.fatsecret.com/calories-nutrition/frito-lay/peanuts</t>
  </si>
  <si>
    <t>Peanut Butter and Jelly</t>
  </si>
  <si>
    <t>https://www.fatsecret.com/calories-nutrition/generic/peanut-butter-and-jelly</t>
  </si>
  <si>
    <t>Low Sodium Peanut Butter</t>
  </si>
  <si>
    <t>https://www.fatsecret.com/calories-nutrition/peanut-wonder/low-sodium-peanut-butter</t>
  </si>
  <si>
    <t>Peanut Wonder</t>
  </si>
  <si>
    <t>38297</t>
  </si>
  <si>
    <t>https://www.fatsecret.com/calories-nutrition/usda/peanuts</t>
  </si>
  <si>
    <t>Peanut Butter Cake with Icing</t>
  </si>
  <si>
    <t>https://www.fatsecret.com/calories-nutrition/generic/cake-peanut-butter-with-icing</t>
  </si>
  <si>
    <t>1595g</t>
  </si>
  <si>
    <t>Roasted Mixed Nuts with Peanuts</t>
  </si>
  <si>
    <t>https://www.fatsecret.com/calories-nutrition/generic/mixed-nuts-roasted-with-peanuts</t>
  </si>
  <si>
    <t>Natural Creamy Peanut Butter</t>
  </si>
  <si>
    <t>https://www.fatsecret.com/calories-nutrition/peanut-delight/natural-creamy-peanut-butter</t>
  </si>
  <si>
    <t>https://www.fatsecret.com/calories-nutrition/laura-scudders/peanut-butter</t>
  </si>
  <si>
    <t>Laura Scudder's</t>
  </si>
  <si>
    <t>Brownie with Peanut Butter Fudge Icing</t>
  </si>
  <si>
    <t>https://www.fatsecret.com/calories-nutrition/generic/cookie-brownie-with-peanut-butter-fudge-icing</t>
  </si>
  <si>
    <t>Peanut Butter Coated Candies</t>
  </si>
  <si>
    <t>https://www.fatsecret.com/calories-nutrition/usda/peanut-butter-coated-candies</t>
  </si>
  <si>
    <t>Peanut Butter with Rice Cereal Cookie</t>
  </si>
  <si>
    <t>https://www.fatsecret.com/calories-nutrition/generic/cookie-peanut-butter-with-rice-cereal-(no-bake)</t>
  </si>
  <si>
    <t>560g</t>
  </si>
  <si>
    <t>Dry Roasted Mixed Nuts (with Peanuts, Without Salt Added)</t>
  </si>
  <si>
    <t>https://www.fatsecret.com/calories-nutrition/usda/dry-roasted-mixed-nuts-(with-peanuts-without-salt-added)</t>
  </si>
  <si>
    <t>Salted Mixed Nuts with Peanuts</t>
  </si>
  <si>
    <t>https://www.fatsecret.com/calories-nutrition/kroger/salted-mixed-nuts-with-peanuts</t>
  </si>
  <si>
    <t>Dry Roasted Mixed Nuts (with Peanuts, with Salt Added)</t>
  </si>
  <si>
    <t>https://www.fatsecret.com/calories-nutrition/usda/dry-roasted-mixed-nuts-(with-peanuts-with-salt-added)</t>
  </si>
  <si>
    <t>Salted Peanuts in Shell</t>
  </si>
  <si>
    <t>https://www.fatsecret.com/calories-nutrition/albertsons/salted-peanuts-in-shell</t>
  </si>
  <si>
    <t>1 1/5 cup</t>
  </si>
  <si>
    <t>Peanut Butter Peanut Bites</t>
  </si>
  <si>
    <t>https://www.fatsecret.com/calories-nutrition/nice/peanut-butter-peanut-bites</t>
  </si>
  <si>
    <t>Roasted In-Shell Salted Peanuts Salted</t>
  </si>
  <si>
    <t>https://www.fatsecret.com/calories-nutrition/planters/roasted-in-shell-salted-peanuts-salted</t>
  </si>
  <si>
    <t>Spicy Peanuts</t>
  </si>
  <si>
    <t>https://www.fatsecret.com/calories-nutrition/snak-club/spicy-peanuts</t>
  </si>
  <si>
    <t>Peanut Butter Cookies (From Recipe)</t>
  </si>
  <si>
    <t>https://www.fatsecret.com/calories-nutrition/usda/peanut-butter-cookies-(from-recipe)</t>
  </si>
  <si>
    <t>Oil Roasted Virginia Peanuts (with Salt)</t>
  </si>
  <si>
    <t>https://www.fatsecret.com/calories-nutrition/usda/oil-roasted-virginia-peanuts-(with-salt)</t>
  </si>
  <si>
    <t>Smooth Operator Peanut Butter</t>
  </si>
  <si>
    <t>https://www.fatsecret.com/calories-nutrition/peanut-butter-and-co/smooth-operator-peanut-butter</t>
  </si>
  <si>
    <t>Peanut Butter &amp; Co</t>
  </si>
  <si>
    <t>Peanut Butter and Banana Sandwich</t>
  </si>
  <si>
    <t>https://www.fatsecret.com/calories-nutrition/generic/peanut-butter-and-banana-sandwich</t>
  </si>
  <si>
    <t>https://www.fatsecret.com/calories-nutrition/hain/peanut-oil</t>
  </si>
  <si>
    <t>Hain</t>
  </si>
  <si>
    <t>Walnuts</t>
  </si>
  <si>
    <t>https://www.fatsecret.com/calories-nutrition/generic/walnuts</t>
  </si>
  <si>
    <t>Walnut</t>
  </si>
  <si>
    <t>Natural Walnuts</t>
  </si>
  <si>
    <t>https://www.fatsecret.com/calories-nutrition/americas-choice/natural-walnuts</t>
  </si>
  <si>
    <t>4 walnuts</t>
  </si>
  <si>
    <t>Walnut Halves &amp; Pieces</t>
  </si>
  <si>
    <t>https://www.fatsecret.com/calories-nutrition/kroger/walnut-halves-and-pieces</t>
  </si>
  <si>
    <t>Chopped Walnuts</t>
  </si>
  <si>
    <t>https://www.fatsecret.com/calories-nutrition/fisher/chopped-walnuts</t>
  </si>
  <si>
    <t>Walnut Pieces Glazed</t>
  </si>
  <si>
    <t>https://www.fatsecret.com/calories-nutrition/fresh-gourmet/walnut-pieces-glazed</t>
  </si>
  <si>
    <t>Organic Walnuts</t>
  </si>
  <si>
    <t>https://www.fatsecret.com/calories-nutrition/kirkland-signature/organic-walnuts</t>
  </si>
  <si>
    <t>37092</t>
  </si>
  <si>
    <t>Dried Black Walnuts</t>
  </si>
  <si>
    <t>https://www.fatsecret.com/calories-nutrition/usda/dried-black-walnuts</t>
  </si>
  <si>
    <t>Walnut Halves</t>
  </si>
  <si>
    <t>https://www.fatsecret.com/calories-nutrition/meijer/walnut-halves</t>
  </si>
  <si>
    <t>14 halves</t>
  </si>
  <si>
    <t>https://www.fatsecret.com/calories-nutrition/cold-stone-creamery/walnuts</t>
  </si>
  <si>
    <t>https://www.fatsecret.com/calories-nutrition/publix/walnuts</t>
  </si>
  <si>
    <t>Walnut Pieces</t>
  </si>
  <si>
    <t>https://www.fatsecret.com/calories-nutrition/simple-truth/walnut-pieces</t>
  </si>
  <si>
    <t>Walnut Levain</t>
  </si>
  <si>
    <t>https://www.fatsecret.com/calories-nutrition/acme/walnut-levain</t>
  </si>
  <si>
    <t>Acme</t>
  </si>
  <si>
    <t>Walnut Butter</t>
  </si>
  <si>
    <t>https://www.fatsecret.com/calories-nutrition/crazy-go-nuts/walnut-butter</t>
  </si>
  <si>
    <t>Crazy Go Nuts</t>
  </si>
  <si>
    <t>Walnut Chicken Salad Sandwich</t>
  </si>
  <si>
    <t>https://www.fatsecret.com/calories-nutrition/lazy-dog-cafe/walnut-chicken-salad-sandwich</t>
  </si>
  <si>
    <t>Lazy Dog Cafe</t>
  </si>
  <si>
    <t>https://www.fatsecret.com/calories-nutrition/woodstock-farms/walnuts</t>
  </si>
  <si>
    <t>Walnut Danish Ring</t>
  </si>
  <si>
    <t>https://www.fatsecret.com/calories-nutrition/entenmanns/walnut-danish-ring</t>
  </si>
  <si>
    <t>1/8 danish</t>
  </si>
  <si>
    <t>Banana Walnut Loaf Cake</t>
  </si>
  <si>
    <t>https://www.fatsecret.com/calories-nutrition/publix/banana-walnut-loaf-cake</t>
  </si>
  <si>
    <t>1/8 cake</t>
  </si>
  <si>
    <t>https://www.fatsecret.com/calories-nutrition/meijer/walnuts</t>
  </si>
  <si>
    <t>Walnut Shortbread</t>
  </si>
  <si>
    <t>https://www.fatsecret.com/calories-nutrition/golden-walnut/walnut-shortbread</t>
  </si>
  <si>
    <t>4 cookies</t>
  </si>
  <si>
    <t>Golden Walnut</t>
  </si>
  <si>
    <t>Walnut Brownie Mix</t>
  </si>
  <si>
    <t>https://www.fatsecret.com/calories-nutrition/ghirardelli/walnut-brownie-mix</t>
  </si>
  <si>
    <t>2" brownie</t>
  </si>
  <si>
    <t>Ghirardelli</t>
  </si>
  <si>
    <t>https://www.fatsecret.com/calories-nutrition/golden-tree/walnuts</t>
  </si>
  <si>
    <t>Golden Tree</t>
  </si>
  <si>
    <t>Walnut Supreme Brownie Mix</t>
  </si>
  <si>
    <t>https://www.fatsecret.com/calories-nutrition/betty-crocker/walnut-supreme-brownie-mix</t>
  </si>
  <si>
    <t>1/20 package mix</t>
  </si>
  <si>
    <t>Raisin Walnut Bread</t>
  </si>
  <si>
    <t>https://www.fatsecret.com/calories-nutrition/ace-bakery/raisin-walnut-bread</t>
  </si>
  <si>
    <t>https://www.fatsecret.com/calories-nutrition/market-pantry/chopped-walnuts</t>
  </si>
  <si>
    <t>Walnut Gelatin Dessert</t>
  </si>
  <si>
    <t>https://www.fatsecret.com/calories-nutrition/dgari/walnut-gelatin-dessert</t>
  </si>
  <si>
    <t>D'gari</t>
  </si>
  <si>
    <t>Walnut Almond Milk Blend</t>
  </si>
  <si>
    <t>https://www.fatsecret.com/calories-nutrition/so-delicious/walnut-almond-milk-blend</t>
  </si>
  <si>
    <t>Glazed Walnuts</t>
  </si>
  <si>
    <t>https://www.fatsecret.com/calories-nutrition/emerald/glazed-walnuts</t>
  </si>
  <si>
    <t>https://www.fatsecret.com/calories-nutrition/spectrum/walnut-oil</t>
  </si>
  <si>
    <t>https://www.fatsecret.com/calories-nutrition/diamond-of-california/chopped-walnuts</t>
  </si>
  <si>
    <t>Walnut Brownie</t>
  </si>
  <si>
    <t>https://www.fatsecret.com/calories-nutrition/fairytale-brownies/walnut-brownie</t>
  </si>
  <si>
    <t>1/2 brownie</t>
  </si>
  <si>
    <t>Fairytale Brownies</t>
  </si>
  <si>
    <t>Shelled Walnuts</t>
  </si>
  <si>
    <t>https://www.fatsecret.com/calories-nutrition/southern-grove/shelled-walnuts</t>
  </si>
  <si>
    <t>Walnut Almond Strawberry Coconut</t>
  </si>
  <si>
    <t>https://www.fatsecret.com/calories-nutrition/food-lion/walnut-almond-strawberry-coconut</t>
  </si>
  <si>
    <t>Walnut Pie Crust</t>
  </si>
  <si>
    <t>https://www.fatsecret.com/calories-nutrition/diamond-of-california/walnut-pie-crust</t>
  </si>
  <si>
    <t>1/8 crust</t>
  </si>
  <si>
    <t>Chef's Naturals Walnut Halves &amp; Pieces</t>
  </si>
  <si>
    <t>https://www.fatsecret.com/calories-nutrition/fisher/chefs-naturals-walnut-halves-and-pieces</t>
  </si>
  <si>
    <t>Organic Raw Walnuts</t>
  </si>
  <si>
    <t>https://www.fatsecret.com/calories-nutrition/aurora-natural/organic-raw-walnuts</t>
  </si>
  <si>
    <t>Aurora Natural</t>
  </si>
  <si>
    <t>Walnuts Unroasted &amp; Unsalted</t>
  </si>
  <si>
    <t>https://www.fatsecret.com/calories-nutrition/back-to-nature/walnuts-unroasted-and-unsalted</t>
  </si>
  <si>
    <t>Walnut Spinach Salad</t>
  </si>
  <si>
    <t>https://www.fatsecret.com/calories-nutrition/roly-poly/walnut-spinach-salad</t>
  </si>
  <si>
    <t>Roly Poly</t>
  </si>
  <si>
    <t>Organic Raw Walnut Halves &amp; Pieces</t>
  </si>
  <si>
    <t>https://www.fatsecret.com/calories-nutrition/trader-joes/organic-raw-walnut-halves-and-pieces</t>
  </si>
  <si>
    <t>https://www.fatsecret.com/calories-nutrition/harris-teeter/walnut-pieces</t>
  </si>
  <si>
    <t>Walnut Chocolate Chip Cookies</t>
  </si>
  <si>
    <t>https://www.fatsecret.com/calories-nutrition/nutrisystem/walnut-chocolate-chip-cookies</t>
  </si>
  <si>
    <t>Natural Walnuts &amp; Almonds 100 Calorie Pack</t>
  </si>
  <si>
    <t>https://www.fatsecret.com/calories-nutrition/emerald/natural-walnuts-and-almonds-100-calorie-pack</t>
  </si>
  <si>
    <t>https://www.fatsecret.com/calories-nutrition/martha-white/walnut-brownie-mix</t>
  </si>
  <si>
    <t>1/20 package</t>
  </si>
  <si>
    <t>Martha White</t>
  </si>
  <si>
    <t>Natural Walnut Pieces</t>
  </si>
  <si>
    <t>https://www.fatsecret.com/calories-nutrition/best-choice/natural-walnut-pieces</t>
  </si>
  <si>
    <t>Walnut Pear Smoothie</t>
  </si>
  <si>
    <t>https://www.fatsecret.com/calories-nutrition/bodykey/walnut-pear-smoothie</t>
  </si>
  <si>
    <t>BodyKey</t>
  </si>
  <si>
    <t>https://www.fatsecret.com/calories-nutrition/heb/walnut-halves-pieces</t>
  </si>
  <si>
    <t>Cranberries &amp; Glazed Walnuts</t>
  </si>
  <si>
    <t>https://www.fatsecret.com/calories-nutrition/fresh-gourmet/cranberries-and-glazed-walnuts</t>
  </si>
  <si>
    <t>https://www.fatsecret.com/calories-nutrition/fresh-gourmet/walnut-pieces-glazed/1-4-cup</t>
  </si>
  <si>
    <t>Finely Diced Walnuts</t>
  </si>
  <si>
    <t>https://www.fatsecret.com/calories-nutrition/diamond-of-california/finely-diced-walnuts</t>
  </si>
  <si>
    <t>Raw Sunflower Seeds</t>
  </si>
  <si>
    <t>https://www.fatsecret.com/calories-nutrition/good-sense/raw-sunflower-seeds</t>
  </si>
  <si>
    <t>Sunflower seeds</t>
  </si>
  <si>
    <t>Sunflower Seeds</t>
  </si>
  <si>
    <t>https://www.fatsecret.com/calories-nutrition/souper-salad/sunflower-seeds</t>
  </si>
  <si>
    <t>37121</t>
  </si>
  <si>
    <t>Dry Roasted Sunflower Seeds (with Salt Added)</t>
  </si>
  <si>
    <t>https://www.fatsecret.com/calories-nutrition/usda/dry-roasted-sunflower-seeds-(with-salt-added)</t>
  </si>
  <si>
    <t>Roasted &amp; Salted Sunflower Kernels</t>
  </si>
  <si>
    <t>https://www.fatsecret.com/calories-nutrition/david-seeds/roasted-and-salted-sunflower-kernels</t>
  </si>
  <si>
    <t>David Seeds</t>
  </si>
  <si>
    <t>Roasted &amp; Unsalted Sunflower Seeds</t>
  </si>
  <si>
    <t>https://www.fatsecret.com/calories-nutrition/trader-joes/roasted-and-unsalted-sunflower-seeds</t>
  </si>
  <si>
    <t>https://www.fatsecret.com/calories-nutrition/western-family/sunflower-seeds</t>
  </si>
  <si>
    <t>Original Sunflower Seeds</t>
  </si>
  <si>
    <t>https://www.fatsecret.com/calories-nutrition/david-seeds/original-sunflower-seeds</t>
  </si>
  <si>
    <t>Sunflower Kernels (2 oz Package)</t>
  </si>
  <si>
    <t>https://www.fatsecret.com/calories-nutrition/karams/sunflower-kernels-(2-oz-package)</t>
  </si>
  <si>
    <t>Karam's</t>
  </si>
  <si>
    <t>Dry Roasted Salted Sunflower Seeds</t>
  </si>
  <si>
    <t>https://www.fatsecret.com/calories-nutrition/kroger/dry-roasted-salted-sunflower-seeds</t>
  </si>
  <si>
    <t>Roasted &amp; Salted Sunflower Seeds</t>
  </si>
  <si>
    <t>https://www.fatsecret.com/calories-nutrition/trader-joes/roasted-and-salted-sunflower-seeds</t>
  </si>
  <si>
    <t>Roasted Unsalted Hulled Sunflower Seeds</t>
  </si>
  <si>
    <t>https://www.fatsecret.com/calories-nutrition/generic/sunflower-seeds-hulled-roasted-without-salt</t>
  </si>
  <si>
    <t>Sunflower Seeds in Shell</t>
  </si>
  <si>
    <t>https://www.fatsecret.com/calories-nutrition/frito-lay/sunflower-seeds-in-shell</t>
  </si>
  <si>
    <t>Salted Sunflower Kernels</t>
  </si>
  <si>
    <t>https://www.fatsecret.com/calories-nutrition/winn-dixie/salted-sunflower-kernels</t>
  </si>
  <si>
    <t>Sunflower Kernels Roasted Unsalted</t>
  </si>
  <si>
    <t>https://www.fatsecret.com/calories-nutrition/natures-harvest/sunflower-kernels-roasted-unsalted</t>
  </si>
  <si>
    <t>Nature's Harvest</t>
  </si>
  <si>
    <t>https://www.fatsecret.com/calories-nutrition/david-seeds/sunflower-seeds</t>
  </si>
  <si>
    <t>Organic Raw Sunflower Seeds</t>
  </si>
  <si>
    <t>https://www.fatsecret.com/calories-nutrition/naturally-preferred/organic-raw-sunflower-seeds</t>
  </si>
  <si>
    <t>Seasoned Sunflower Seeds</t>
  </si>
  <si>
    <t>https://www.fatsecret.com/calories-nutrition/spitz/seasoned-sunflower-seeds</t>
  </si>
  <si>
    <t>1 oz hulled seeds</t>
  </si>
  <si>
    <t>Spitz</t>
  </si>
  <si>
    <t>Jumbo Sunflower Seeds</t>
  </si>
  <si>
    <t>https://www.fatsecret.com/calories-nutrition/deerfield-farms/jumbo-sunflower-seeds</t>
  </si>
  <si>
    <t>Sunflower Kernels</t>
  </si>
  <si>
    <t>https://www.fatsecret.com/calories-nutrition/natures-harvest/sunflower-kernels</t>
  </si>
  <si>
    <t>Roasted/Unsalted Sunflower Kernels</t>
  </si>
  <si>
    <t>https://www.fatsecret.com/calories-nutrition/eilliens/roasted-unsalted-sunflower-kernels</t>
  </si>
  <si>
    <t>Eillien's</t>
  </si>
  <si>
    <t>Honey Roasted Sunflower Seeds</t>
  </si>
  <si>
    <t>https://www.fatsecret.com/calories-nutrition/dakota-gourmet/honey-roasted-sunflower-seeds</t>
  </si>
  <si>
    <t>Dakota Gourmet</t>
  </si>
  <si>
    <t>https://www.fatsecret.com/calories-nutrition/terrasoul-superfoods/sunflower-seeds</t>
  </si>
  <si>
    <t>1/8 cup</t>
  </si>
  <si>
    <t>Terrasoul Superfoods</t>
  </si>
  <si>
    <t>Toasted Sunflower Seed Kernels (Without Salt)</t>
  </si>
  <si>
    <t>https://www.fatsecret.com/calories-nutrition/usda/toasted-sunflower-seed-kernels-(without-salt)</t>
  </si>
  <si>
    <t>Dill Pickle Sunflower Seeds</t>
  </si>
  <si>
    <t>https://www.fatsecret.com/calories-nutrition/david-seeds/dill-pickle-sunflower-seeds</t>
  </si>
  <si>
    <t>https://www.fatsecret.com/calories-nutrition/karams/sunflower-kernels</t>
  </si>
  <si>
    <t>Roasted &amp; Salted Sunflower Seed Kernels</t>
  </si>
  <si>
    <t>https://www.fatsecret.com/calories-nutrition/amport-foods/roasted-and-salted-sunflower-seed-kernels</t>
  </si>
  <si>
    <t>Dry Roasted Hulled Sunflower Seeds</t>
  </si>
  <si>
    <t>https://www.fatsecret.com/calories-nutrition/generic/sunflower-seeds-hulled-dry-roasted</t>
  </si>
  <si>
    <t>Salted Hulled Sunflower Seeds</t>
  </si>
  <si>
    <t>https://www.fatsecret.com/calories-nutrition/planters/salted-hulled-sunflower-seeds</t>
  </si>
  <si>
    <t>https://www.fatsecret.com/calories-nutrition/giants/original-sunflower-seeds</t>
  </si>
  <si>
    <t>1 2/3 cups</t>
  </si>
  <si>
    <t>Giants</t>
  </si>
  <si>
    <t>Chili Lime Sunflower Seeds</t>
  </si>
  <si>
    <t>https://www.fatsecret.com/calories-nutrition/spitz/chili-lime-sunflower-seeds</t>
  </si>
  <si>
    <t>Sunflower Seeds Roasted &amp; Salted</t>
  </si>
  <si>
    <t>https://www.fatsecret.com/calories-nutrition/gourmet-select/sunflower-seeds-roasted-and-salted</t>
  </si>
  <si>
    <t>Gourmet Select</t>
  </si>
  <si>
    <t>Sunflower Kernels Honey Roasted</t>
  </si>
  <si>
    <t>https://www.fatsecret.com/calories-nutrition/southern-grove/sunflower-kernels-honey-roasted</t>
  </si>
  <si>
    <t>Salted Sunflower Seeds</t>
  </si>
  <si>
    <t>https://www.fatsecret.com/calories-nutrition/spitz/salted-sunflower-seeds</t>
  </si>
  <si>
    <t>https://www.fatsecret.com/calories-nutrition/planters/sunflower-kernels</t>
  </si>
  <si>
    <t>Roasted Unsalted Sunflower Seeds</t>
  </si>
  <si>
    <t>https://www.fatsecret.com/calories-nutrition/aurora-natural/roasted-unsalted-sunflower-seeds</t>
  </si>
  <si>
    <t>https://www.fatsecret.com/calories-nutrition/spitz/dill-pickle-sunflower-seeds</t>
  </si>
  <si>
    <t>Sunflower Seed Kernels</t>
  </si>
  <si>
    <t>https://www.fatsecret.com/calories-nutrition/lance/sunflower-seed-kernels</t>
  </si>
  <si>
    <t>Lance</t>
  </si>
  <si>
    <t>https://www.fatsecret.com/calories-nutrition/emerald/roasted-and-salted-sunflower-kernels</t>
  </si>
  <si>
    <t>Dry Roasted Sunflower Kernels</t>
  </si>
  <si>
    <t>https://www.fatsecret.com/calories-nutrition/albertsons/dry-roasted-sunflower-kernels</t>
  </si>
  <si>
    <t>Roasted Salted Hulled Sunflower Seeds</t>
  </si>
  <si>
    <t>https://www.fatsecret.com/calories-nutrition/generic/sunflower-seeds-hulled-roasted-salted</t>
  </si>
  <si>
    <t>Roasted Salted Sunflower Seeds</t>
  </si>
  <si>
    <t>https://www.fatsecret.com/calories-nutrition/aurora-natural/roasted-salted-sunflower-seeds</t>
  </si>
  <si>
    <t>Hot &amp; Spicy Sunflower Seeds</t>
  </si>
  <si>
    <t>https://www.fatsecret.com/calories-nutrition/spitz/hot-and-spicy-sunflower-seeds</t>
  </si>
  <si>
    <t>Raw Sunflower Seed Kernels</t>
  </si>
  <si>
    <t>https://www.fatsecret.com/calories-nutrition/fresh-and-easy/raw-sunflower-seed-kernels</t>
  </si>
  <si>
    <t>https://www.fatsecret.com/calories-nutrition/natures-way/sunflower-seeds</t>
  </si>
  <si>
    <t>Nature's Way</t>
  </si>
  <si>
    <t>Sunflower Seeds in Shell Salted</t>
  </si>
  <si>
    <t>https://www.fatsecret.com/calories-nutrition/compliments/sunflower-seeds-in-shell-salted</t>
  </si>
  <si>
    <t>1 1/3 cup</t>
  </si>
  <si>
    <t>Compliments</t>
  </si>
  <si>
    <t>Organic Sunflower Seeds</t>
  </si>
  <si>
    <t>https://www.fatsecret.com/calories-nutrition/sunridge-farms/organic-sunflower-seeds</t>
  </si>
  <si>
    <t>SunRidge Farms</t>
  </si>
  <si>
    <t>https://www.fatsecret.com/calories-nutrition/planters/dry-roasted-sunflower-kernels</t>
  </si>
  <si>
    <t>Nacho Cheese Sunflower Seeds</t>
  </si>
  <si>
    <t>https://www.fatsecret.com/calories-nutrition/david-seeds/nacho-cheese-sunflower-seeds</t>
  </si>
  <si>
    <t>1/4 cup without shells</t>
  </si>
  <si>
    <t>Tapatio Chile Limon Sunflower Seeds</t>
  </si>
  <si>
    <t>https://www.fatsecret.com/calories-nutrition/bigs/tapatio-chile-limon-sunflower-seeds</t>
  </si>
  <si>
    <t>3/4 cup in shell</t>
  </si>
  <si>
    <t>Bigs</t>
  </si>
  <si>
    <t>https://www.fatsecret.com/calories-nutrition/natures-harvest/sunflower-kernels-honey-roasted</t>
  </si>
  <si>
    <t>37090</t>
  </si>
  <si>
    <t>https://www.fatsecret.com/calories-nutrition/usda/pistachio-nuts</t>
  </si>
  <si>
    <t>Pistachio</t>
  </si>
  <si>
    <t>Roasted &amp; Salted Pistachios in Shells</t>
  </si>
  <si>
    <t>https://www.fatsecret.com/calories-nutrition/wonderful/roasted-salted-pistachios-in-shells</t>
  </si>
  <si>
    <t>1/2 cup with shells</t>
  </si>
  <si>
    <t>Roasted, Salted &amp; Shelled Pistachios</t>
  </si>
  <si>
    <t>https://www.fatsecret.com/calories-nutrition/wonderful/roasted-salted-and-shelled-pistachios</t>
  </si>
  <si>
    <t>Pistachios (Package)</t>
  </si>
  <si>
    <t>https://www.fatsecret.com/calories-nutrition/wonderful/pistachios-(package)</t>
  </si>
  <si>
    <t>Pistachio Barista</t>
  </si>
  <si>
    <t>https://www.fatsecret.com/calories-nutrition/elmhurst/pistachio-barista</t>
  </si>
  <si>
    <t>Elmhurst</t>
  </si>
  <si>
    <t>Dry-roasted Pistachios</t>
  </si>
  <si>
    <t>https://www.fatsecret.com/calories-nutrition/sams-choice/dry-roasted-pistachios</t>
  </si>
  <si>
    <t>25 nuts</t>
  </si>
  <si>
    <t>https://www.fatsecret.com/calories-nutrition/kirkland-signature/pistachio-nuts</t>
  </si>
  <si>
    <t>1/2 cup in shell</t>
  </si>
  <si>
    <t>Pistachios</t>
  </si>
  <si>
    <t>https://www.fatsecret.com/calories-nutrition/cold-stone-creamery/pistachios</t>
  </si>
  <si>
    <t>Roasted &amp; Salted Pistachios</t>
  </si>
  <si>
    <t>https://www.fatsecret.com/calories-nutrition/trader-joes/roasted-and-salted-pistachios</t>
  </si>
  <si>
    <t>Roasted &amp; Salted Pistachios (1 oz)</t>
  </si>
  <si>
    <t>https://www.fatsecret.com/calories-nutrition/wonderful/roasted-and-salted-pistachios-(1-oz)</t>
  </si>
  <si>
    <t>Shelled Pistachios</t>
  </si>
  <si>
    <t>https://www.fatsecret.com/calories-nutrition/wonderful/shelled-pistachios</t>
  </si>
  <si>
    <t>https://www.fatsecret.com/calories-nutrition/365/pistachios</t>
  </si>
  <si>
    <t>Roasted &amp; No Salt Pistachios</t>
  </si>
  <si>
    <t>https://www.fatsecret.com/calories-nutrition/wonderful/roasted-and-no-salt-pistachios</t>
  </si>
  <si>
    <t>Dry Roasted &amp; Salted Pistachio Kernels</t>
  </si>
  <si>
    <t>https://www.fatsecret.com/calories-nutrition/austinuts/dry-roasted-and-salted-pistachio-kernels</t>
  </si>
  <si>
    <t>49 kernels</t>
  </si>
  <si>
    <t>Austinuts</t>
  </si>
  <si>
    <t>Pistachio Latte (Venti)</t>
  </si>
  <si>
    <t>https://www.fatsecret.com/calories-nutrition/starbucks/pistachio-latte-(venti)</t>
  </si>
  <si>
    <t>Pistachios Sea Salt &amp; Black Pepper</t>
  </si>
  <si>
    <t>https://www.fatsecret.com/calories-nutrition/planters/pistachios-sea-salt-and-black-pepper</t>
  </si>
  <si>
    <t>Pistachio Almond Ice Cream</t>
  </si>
  <si>
    <t>https://www.fatsecret.com/calories-nutrition/blue-bell/pistachio-almond-ice-cream</t>
  </si>
  <si>
    <t>Sweet Chili Pistachios</t>
  </si>
  <si>
    <t>https://www.fatsecret.com/calories-nutrition/wonderful/sweet-chili-pistachios</t>
  </si>
  <si>
    <t>Almonds Pistachios Walnuts Pecans</t>
  </si>
  <si>
    <t>https://www.fatsecret.com/calories-nutrition/true-north/almonds-pistachios-walnuts-pecans</t>
  </si>
  <si>
    <t>True North</t>
  </si>
  <si>
    <t>Pistachios Roasted with Sea Salt</t>
  </si>
  <si>
    <t>https://www.fatsecret.com/calories-nutrition/southern-grove/pistachios-roasted-with-sea-salt</t>
  </si>
  <si>
    <t>Chili &amp; Lime Pistachios</t>
  </si>
  <si>
    <t>https://www.fatsecret.com/calories-nutrition/everybodys-nuts/chili-and-lime-pistachios</t>
  </si>
  <si>
    <t>1/2 cup wiithout shells</t>
  </si>
  <si>
    <t>Everybody's Nuts!</t>
  </si>
  <si>
    <t>California Pistachios</t>
  </si>
  <si>
    <t>https://www.fatsecret.com/calories-nutrition/nichols-farms/california-pistachios</t>
  </si>
  <si>
    <t>Nichols Farms</t>
  </si>
  <si>
    <t>Pistachio &amp; Blue Cheese Salad</t>
  </si>
  <si>
    <t>https://www.fatsecret.com/calories-nutrition/fresh-direct/pistachio-and-blue-cheese-salad</t>
  </si>
  <si>
    <t>1 salad with the dressing</t>
  </si>
  <si>
    <t>Fresh Direct</t>
  </si>
  <si>
    <t>Pistachio Kernels</t>
  </si>
  <si>
    <t>https://www.fatsecret.com/calories-nutrition/walgreens/pistachio-kernels</t>
  </si>
  <si>
    <t>Walgreens</t>
  </si>
  <si>
    <t>https://www.fatsecret.com/calories-nutrition/everybodys-nuts/california-pistachios</t>
  </si>
  <si>
    <t>1/2 cup without shells</t>
  </si>
  <si>
    <t>Pistachio Pistachio Ice Cream</t>
  </si>
  <si>
    <t>https://www.fatsecret.com/calories-nutrition/ben-and-jerrys/pistachio-pistachio-ice-cream</t>
  </si>
  <si>
    <t>Ben &amp; Jerry's</t>
  </si>
  <si>
    <t>Pistachio Gelato</t>
  </si>
  <si>
    <t>https://www.fatsecret.com/calories-nutrition/siviero-maria/pistachio-gelato</t>
  </si>
  <si>
    <t>Siviero Maria</t>
  </si>
  <si>
    <t>Pistachio Halva</t>
  </si>
  <si>
    <t>https://www.fatsecret.com/calories-nutrition/sadaf/pistachio-halva</t>
  </si>
  <si>
    <t>Sadaf</t>
  </si>
  <si>
    <t>Pistachio Kernels Roasted &amp; Salted</t>
  </si>
  <si>
    <t>https://www.fatsecret.com/calories-nutrition/sunkist-california-pistachios/pistachio-kernels-roasted-and-salted</t>
  </si>
  <si>
    <t>1/4 cup nuts without shells</t>
  </si>
  <si>
    <t>Sunkist California Pistachios</t>
  </si>
  <si>
    <t>https://www.fatsecret.com/calories-nutrition/simply-enjoy/pistachio-gelato</t>
  </si>
  <si>
    <t>Pistachio Muffin</t>
  </si>
  <si>
    <t>https://www.fatsecret.com/calories-nutrition/shoprite/pistachio-muffin</t>
  </si>
  <si>
    <t>Gold Emblem Pistachios with Almonds and Cashews</t>
  </si>
  <si>
    <t>https://www.fatsecret.com/calories-nutrition/cvs/gold-emblem-pistachios-with-almonds-and-cashews</t>
  </si>
  <si>
    <t>CVS</t>
  </si>
  <si>
    <t>https://www.fatsecret.com/calories-nutrition/signature-select/pistachio-almond-ice-cream</t>
  </si>
  <si>
    <t>Almond Cashew Pistachio Nut Bites</t>
  </si>
  <si>
    <t>https://www.fatsecret.com/calories-nutrition/gold-emblem/almond-cashew-pistachio-nut-bites</t>
  </si>
  <si>
    <t>Gold Emblem</t>
  </si>
  <si>
    <t>Pistachio Blend</t>
  </si>
  <si>
    <t>https://www.fatsecret.com/calories-nutrition/planters/pistachio-blend</t>
  </si>
  <si>
    <t>https://www.fatsecret.com/calories-nutrition/wegmans/pistachio-blend</t>
  </si>
  <si>
    <t>https://www.fatsecret.com/calories-nutrition/turkey-hill/pistachio-almond-ice-cream</t>
  </si>
  <si>
    <t>Turkey Hill</t>
  </si>
  <si>
    <t>https://www.fatsecret.com/calories-nutrition/heb/pistachio</t>
  </si>
  <si>
    <t>https://www.fatsecret.com/calories-nutrition/lance/pistachios</t>
  </si>
  <si>
    <t>Pistachio Almond Thins</t>
  </si>
  <si>
    <t>https://www.fatsecret.com/calories-nutrition/nonnis/pistachio-almond-thins</t>
  </si>
  <si>
    <t>Pistachio Frozen Yogurt</t>
  </si>
  <si>
    <t>https://www.fatsecret.com/calories-nutrition/publix/pistachio-frozen-yogurt</t>
  </si>
  <si>
    <t>https://www.fatsecret.com/calories-nutrition/hannaford/pistachio-kernels</t>
  </si>
  <si>
    <t>50 pieces</t>
  </si>
  <si>
    <t>https://www.fatsecret.com/calories-nutrition/harris-teeter/pistachio-kernels</t>
  </si>
  <si>
    <t>Jalapeno Pistachios</t>
  </si>
  <si>
    <t>https://www.fatsecret.com/calories-nutrition/king-henrys/jalapeno-pistachios</t>
  </si>
  <si>
    <t>King Henry's</t>
  </si>
  <si>
    <t>Deluxe Pistachio Mix</t>
  </si>
  <si>
    <t>https://www.fatsecret.com/calories-nutrition/planters/deluxe-pistachio-mix</t>
  </si>
  <si>
    <t>Salt &amp; Pepper Pistachios</t>
  </si>
  <si>
    <t>https://www.fatsecret.com/calories-nutrition/everybodys-nuts/salt-and-pepper-pistachios</t>
  </si>
  <si>
    <t>Pistachio Power Clusters</t>
  </si>
  <si>
    <t>https://www.fatsecret.com/calories-nutrition/nature-box/pistachio-power-clusters</t>
  </si>
  <si>
    <t>Cajun Spiced Pistachios</t>
  </si>
  <si>
    <t>https://www.fatsecret.com/calories-nutrition/world-table/cajun-spiced-pistachios</t>
  </si>
  <si>
    <t>World Table</t>
  </si>
  <si>
    <t>Dry Roasted Pistachios with Sea Salt</t>
  </si>
  <si>
    <t>https://www.fatsecret.com/calories-nutrition/planters/dry-roasted-pistachios-with-sea-salt</t>
  </si>
  <si>
    <t>1/2 cup (28g edible portion)</t>
  </si>
  <si>
    <t>Peanut butter</t>
  </si>
  <si>
    <t>Creamy Peanut Butter</t>
  </si>
  <si>
    <t>https://www.fatsecret.com/calories-nutrition/skippy/creamy-peanut-butter</t>
  </si>
  <si>
    <t>Skippy</t>
  </si>
  <si>
    <t>https://www.fatsecret.com/calories-nutrition/jif/creamy-peanut-butter</t>
  </si>
  <si>
    <t>Jif</t>
  </si>
  <si>
    <t>https://www.fatsecret.com/calories-nutrition/jif/natural-creamy-peanut-butter</t>
  </si>
  <si>
    <t>Extra Crunchy Peanut Butter</t>
  </si>
  <si>
    <t>https://www.fatsecret.com/calories-nutrition/jif/extra-crunchy-peanut-butter</t>
  </si>
  <si>
    <t>https://www.fatsecret.com/calories-nutrition/kroger/creamy-peanut-butter</t>
  </si>
  <si>
    <t>Natural Creamy Peanut Butter Spread</t>
  </si>
  <si>
    <t>https://www.fatsecret.com/calories-nutrition/great-value/natural-creamy-peanut-butter-spread/1-tbsp</t>
  </si>
  <si>
    <t>Organic Crunchy Peanut Butter</t>
  </si>
  <si>
    <t>https://www.fatsecret.com/calories-nutrition/trader-joes/organic-crunchy-peanut-butter</t>
  </si>
  <si>
    <t>Organic Creamy Peanut Butter</t>
  </si>
  <si>
    <t>https://www.fatsecret.com/calories-nutrition/kirkland-signature/organic-creamy-peanut-butter</t>
  </si>
  <si>
    <t>https://www.fatsecret.com/calories-nutrition/smuckers/natural-creamy-peanut-butter</t>
  </si>
  <si>
    <t>Chunky Peanut Butter</t>
  </si>
  <si>
    <t>https://www.fatsecret.com/calories-nutrition/great-value/chunky-peanut-butter</t>
  </si>
  <si>
    <t>https://www.fatsecret.com/calories-nutrition/peter-pan/creamy-peanut-butter</t>
  </si>
  <si>
    <t>Peter Pan</t>
  </si>
  <si>
    <t>No Sugar Added Creamy Peanut Butter</t>
  </si>
  <si>
    <t>https://www.fatsecret.com/calories-nutrition/full-circle/no-sugar-added-creamy-peanut-butter</t>
  </si>
  <si>
    <t>Extra Crunchy Super Chunk Peanut Butter</t>
  </si>
  <si>
    <t>https://www.fatsecret.com/calories-nutrition/skippy/extra-crunchy-super-chunk-peanut-butter</t>
  </si>
  <si>
    <t>https://www.fatsecret.com/calories-nutrition/trader-joes/organic-creamy-peanut-butter</t>
  </si>
  <si>
    <t>100% Natural Creamy Peanut Butter</t>
  </si>
  <si>
    <t>https://www.fatsecret.com/calories-nutrition/adams/100%25-natural-creamy-peanut-butter</t>
  </si>
  <si>
    <t>https://www.fatsecret.com/calories-nutrition/skippy/natural-creamy-peanut-butter</t>
  </si>
  <si>
    <t>Natural Chunky Peanut Butter</t>
  </si>
  <si>
    <t>https://www.fatsecret.com/calories-nutrition/smuckers/natural-chunky-peanut-butter</t>
  </si>
  <si>
    <t>https://www.fatsecret.com/calories-nutrition/365/organic-creamy-peanut-butter</t>
  </si>
  <si>
    <t>All Natural Peanut Butter</t>
  </si>
  <si>
    <t>https://www.fatsecret.com/calories-nutrition/kraft/all-natural-peanut-butter</t>
  </si>
  <si>
    <t>Reduced Fat Creamy Peanut Butter</t>
  </si>
  <si>
    <t>https://www.fatsecret.com/calories-nutrition/jif/reduced-fat-creamy-peanut-butter</t>
  </si>
  <si>
    <t>Organic Peanut Butter - Classic</t>
  </si>
  <si>
    <t>https://www.fatsecret.com/calories-nutrition/justins-nut-butter/organic-peanut-butter---classic</t>
  </si>
  <si>
    <t>Justin's Nut Butter</t>
  </si>
  <si>
    <t>Whipped Creamy Peanut Butter</t>
  </si>
  <si>
    <t>https://www.fatsecret.com/calories-nutrition/peter-pan/whipped-creamy-peanut-butter</t>
  </si>
  <si>
    <t>https://www.fatsecret.com/calories-nutrition/peanut-delight/creamy-peanut-butter</t>
  </si>
  <si>
    <t>Natural Crunchy Peanut Butter</t>
  </si>
  <si>
    <t>https://www.fatsecret.com/calories-nutrition/kroger/natural-crunchy-peanut-butter</t>
  </si>
  <si>
    <t>https://www.fatsecret.com/calories-nutrition/santa-cruz-organic/peanut-butter</t>
  </si>
  <si>
    <t>Omega Chunky Peanut Butter</t>
  </si>
  <si>
    <t>https://www.fatsecret.com/calories-nutrition/smart-balance/omega-chunky-peanut-butter</t>
  </si>
  <si>
    <t>https://www.fatsecret.com/calories-nutrition/crazy-richards/100%25-natural-creamy-peanut-butter</t>
  </si>
  <si>
    <t>Crazy Richard's</t>
  </si>
  <si>
    <t>To Go Creamy Peanut Butter</t>
  </si>
  <si>
    <t>https://www.fatsecret.com/calories-nutrition/jif/to-go-creamy-peanut-butter</t>
  </si>
  <si>
    <t>1.5 oz cup</t>
  </si>
  <si>
    <t>https://www.fatsecret.com/calories-nutrition/simply-nature/organic-creamy-peanut-butter</t>
  </si>
  <si>
    <t>Smooth Unsalted Old Fashioned All Natural Peanut Butter</t>
  </si>
  <si>
    <t>https://www.fatsecret.com/calories-nutrition/teddie/smooth-unsalted-old-fashioned-all-natural-peanut-butter</t>
  </si>
  <si>
    <t>Teddie</t>
  </si>
  <si>
    <t>PB2 Chocolate Powdered Peanut Butter</t>
  </si>
  <si>
    <t>https://www.fatsecret.com/calories-nutrition/bell-plantation/pb2-chocolate-powdered-peanut-butter</t>
  </si>
  <si>
    <t>Bell Plantation</t>
  </si>
  <si>
    <t>Smooth Peanut Butter</t>
  </si>
  <si>
    <t>https://www.fatsecret.com/calories-nutrition/equality/smooth-peanut-butter</t>
  </si>
  <si>
    <t>Equality</t>
  </si>
  <si>
    <t>Old Fashioned Crunchy Peanut Butter</t>
  </si>
  <si>
    <t>https://www.fatsecret.com/calories-nutrition/peanut-butter-and-co/old-fashioned-crunchy-peanut-butter</t>
  </si>
  <si>
    <t>All Natural Old Fashioned Smooth Peanut Butter</t>
  </si>
  <si>
    <t>https://www.fatsecret.com/calories-nutrition/laura-scudders/all-natural-old-fashioned-smooth-peanut-butter</t>
  </si>
  <si>
    <t>Natural Peanut Butter</t>
  </si>
  <si>
    <t>https://www.fatsecret.com/calories-nutrition/earth-fare/natural-peanut-butter</t>
  </si>
  <si>
    <t>Earth Fare</t>
  </si>
  <si>
    <t>https://www.fatsecret.com/calories-nutrition/family-canning/peanut-butter</t>
  </si>
  <si>
    <t>Family Canning</t>
  </si>
  <si>
    <t>PB2 Powdered Peanut Butter</t>
  </si>
  <si>
    <t>https://www.fatsecret.com/calories-nutrition/bell-plantation/pb2-powdered-peanut-butter</t>
  </si>
  <si>
    <t>https://www.fatsecret.com/calories-nutrition/great-value/peanut-butter</t>
  </si>
  <si>
    <t>Coconut Peanut Butter</t>
  </si>
  <si>
    <t>https://www.fatsecret.com/calories-nutrition/tropical-traditions/coconut-peanut-butter</t>
  </si>
  <si>
    <t>Tropical Traditions</t>
  </si>
  <si>
    <t>https://www.fatsecret.com/calories-nutrition/fifty50/creamy-peanut-butter</t>
  </si>
  <si>
    <t>Fifty50</t>
  </si>
  <si>
    <t>https://www.fatsecret.com/calories-nutrition/old-home/crunchy-peanut-butter</t>
  </si>
  <si>
    <t>https://www.fatsecret.com/calories-nutrition/naturally-more/peanut-butter</t>
  </si>
  <si>
    <t>Naturally More</t>
  </si>
  <si>
    <t>Reduced Fat Jif to Go</t>
  </si>
  <si>
    <t>https://www.fatsecret.com/calories-nutrition/jif/reduced-fat-jif-to-go</t>
  </si>
  <si>
    <t>1.7 oz container</t>
  </si>
  <si>
    <t>https://www.fatsecret.com/calories-nutrition/flavorite/creamy-peanut-butter</t>
  </si>
  <si>
    <t>https://www.fatsecret.com/calories-nutrition/food-lion/creamy-peanut-butter</t>
  </si>
  <si>
    <t>https://www.fatsecret.com/calories-nutrition/stonewall-kitchen/creamy-peanut-butter</t>
  </si>
  <si>
    <t>Goober Strawberry Peanut Butter &amp; Strawberry Jelly Stripes</t>
  </si>
  <si>
    <t>https://www.fatsecret.com/calories-nutrition/smuckers/goober-strawberry-peanut-butter-and-strawberry-jelly-stripes</t>
  </si>
  <si>
    <t>Organics Creamy Peanut Butter</t>
  </si>
  <si>
    <t>https://www.fatsecret.com/calories-nutrition/safeway/organics-creamy-peanut-butter</t>
  </si>
  <si>
    <t>Chia Seed</t>
  </si>
  <si>
    <t>https://www.fatsecret.com/calories-nutrition/365/chia-seed</t>
  </si>
  <si>
    <t>Chia</t>
  </si>
  <si>
    <t>Organic Chia Seed</t>
  </si>
  <si>
    <t>https://www.fatsecret.com/calories-nutrition/nutiva/organic-chia-seed</t>
  </si>
  <si>
    <t>Nutiva</t>
  </si>
  <si>
    <t>Organic Whole Chia Seeds</t>
  </si>
  <si>
    <t>https://www.fatsecret.com/calories-nutrition/navitas-naturals/organic-whole-chia-seeds</t>
  </si>
  <si>
    <t>Navitas Naturals</t>
  </si>
  <si>
    <t>Organic Chia Seeds</t>
  </si>
  <si>
    <t>https://www.fatsecret.com/calories-nutrition/natural-grocers/organic-chia-seeds</t>
  </si>
  <si>
    <t>Natural Grocers</t>
  </si>
  <si>
    <t>Chia Seeds</t>
  </si>
  <si>
    <t>https://www.fatsecret.com/calories-nutrition/organic-great-value/chia-seeds</t>
  </si>
  <si>
    <t>Organic Great Value</t>
  </si>
  <si>
    <t>Black Chia Seeds</t>
  </si>
  <si>
    <t>https://www.fatsecret.com/calories-nutrition/winco-foods/black-chia-seeds</t>
  </si>
  <si>
    <t>WinCo Foods</t>
  </si>
  <si>
    <t>Raspberry Chia Kombucha</t>
  </si>
  <si>
    <t>https://www.fatsecret.com/calories-nutrition/gts/raspberry-chia-kombucha</t>
  </si>
  <si>
    <t>GT's</t>
  </si>
  <si>
    <t>https://www.fatsecret.com/calories-nutrition/harris-teeter/chia-seeds</t>
  </si>
  <si>
    <t>Chia Bread</t>
  </si>
  <si>
    <t>https://www.fatsecret.com/calories-nutrition/cobs-bread/chia-bread</t>
  </si>
  <si>
    <t>Cobs Bread</t>
  </si>
  <si>
    <t>Cranberry Lemonade Vitality Beverage</t>
  </si>
  <si>
    <t>https://www.fatsecret.com/calories-nutrition/mamma-chia/cranberry-lemonade-vitality-beverage</t>
  </si>
  <si>
    <t>Mamma Chia</t>
  </si>
  <si>
    <t>https://www.fatsecret.com/calories-nutrition/greens-plus/chia-seeds</t>
  </si>
  <si>
    <t>Greens Plus</t>
  </si>
  <si>
    <t>Chia Parfait</t>
  </si>
  <si>
    <t>https://www.fatsecret.com/calories-nutrition/urban-remedy/chia-parfait</t>
  </si>
  <si>
    <t>Urban Remedy</t>
  </si>
  <si>
    <t>https://www.fatsecret.com/calories-nutrition/house-delights/chia-seeds</t>
  </si>
  <si>
    <t>House Delights</t>
  </si>
  <si>
    <t>Chia Chews</t>
  </si>
  <si>
    <t>https://www.fatsecret.com/calories-nutrition/healthy-delights/chia-chews</t>
  </si>
  <si>
    <t>1 chew</t>
  </si>
  <si>
    <t>Healthy Delights</t>
  </si>
  <si>
    <t>Chia Bar Coconut</t>
  </si>
  <si>
    <t>https://www.fatsecret.com/calories-nutrition/health-warrior/chia-bar-coconut</t>
  </si>
  <si>
    <t>Health Warrior</t>
  </si>
  <si>
    <t>Chia Whole Wheat Loaf</t>
  </si>
  <si>
    <t>https://www.fatsecret.com/calories-nutrition/cobs-bread/chia-whole-wheat-loaf</t>
  </si>
  <si>
    <t xml:space="preserve">2 slices </t>
  </si>
  <si>
    <t>Chia Bar Peanut Butter Chocolate</t>
  </si>
  <si>
    <t>https://www.fatsecret.com/calories-nutrition/health-warrior/chia-bar-peanut-butter-chocolate</t>
  </si>
  <si>
    <t>https://www.fatsecret.com/calories-nutrition/synergy/raspberry-chia-kombucha</t>
  </si>
  <si>
    <t>Synergy</t>
  </si>
  <si>
    <t>https://www.fatsecret.com/calories-nutrition/mayorga-organics/chia-seeds</t>
  </si>
  <si>
    <t>Mayorga Organics</t>
  </si>
  <si>
    <t>https://www.fatsecret.com/calories-nutrition/kroger/chia-seeds</t>
  </si>
  <si>
    <t>Chia Seed Crackers</t>
  </si>
  <si>
    <t>https://www.fatsecret.com/calories-nutrition/nature-box/chia-seed-crackers</t>
  </si>
  <si>
    <t>Chai</t>
  </si>
  <si>
    <t>https://www.fatsecret.com/calories-nutrition/kachava/chai</t>
  </si>
  <si>
    <t>Ka'chava</t>
  </si>
  <si>
    <t>Dark Chia Seeds</t>
  </si>
  <si>
    <t>https://www.fatsecret.com/calories-nutrition/organic-traditions/dark-chia-seeds</t>
  </si>
  <si>
    <t>Organic Traditions</t>
  </si>
  <si>
    <t>Coconut Chia Granola</t>
  </si>
  <si>
    <t>https://www.fatsecret.com/calories-nutrition/natures-path/coconut-chia-granola</t>
  </si>
  <si>
    <t>https://www.fatsecret.com/calories-nutrition/health-warrior/chia-seeds</t>
  </si>
  <si>
    <t>White Chia Seeds</t>
  </si>
  <si>
    <t>https://www.fatsecret.com/calories-nutrition/healthy-origins/white-chia-seeds</t>
  </si>
  <si>
    <t>Healthy Origins</t>
  </si>
  <si>
    <t>https://www.fatsecret.com/calories-nutrition/shiloh-farms/chia-seeds</t>
  </si>
  <si>
    <t>Shiloh Farms</t>
  </si>
  <si>
    <t>https://www.fatsecret.com/calories-nutrition/publix/chia-seeds</t>
  </si>
  <si>
    <t>https://www.fatsecret.com/calories-nutrition/kirkland-signature/chia-seeds</t>
  </si>
  <si>
    <t>1.5 tbs</t>
  </si>
  <si>
    <t>https://www.fatsecret.com/calories-nutrition/mamma-chia/organic-chia-seeds</t>
  </si>
  <si>
    <t>https://www.fatsecret.com/calories-nutrition/produza-foods/chia-seed</t>
  </si>
  <si>
    <t>Produza Foods</t>
  </si>
  <si>
    <t>Healthy Grains Maple Walnut Clusters with Chia &amp; Quinoa</t>
  </si>
  <si>
    <t>https://www.fatsecret.com/calories-nutrition/kind/healthy-grains-maple-walnut-clusters-with-chia-quinoa</t>
  </si>
  <si>
    <t>Kind</t>
  </si>
  <si>
    <t>Chia Strawberry Fruit Spread</t>
  </si>
  <si>
    <t>https://www.fatsecret.com/calories-nutrition/world-of-chia/chia-strawberry-fruit-spread</t>
  </si>
  <si>
    <t>World of Chia</t>
  </si>
  <si>
    <t>https://www.fatsecret.com/calories-nutrition/sprouts-farmers-market/chia-seeds</t>
  </si>
  <si>
    <t>Sprouts Farmers Market</t>
  </si>
  <si>
    <t>Chia Squeeze</t>
  </si>
  <si>
    <t>https://www.fatsecret.com/calories-nutrition/mamma-chia/chia-squeeze</t>
  </si>
  <si>
    <t>https://www.fatsecret.com/calories-nutrition/nuts-online/organic-chia-seeds</t>
  </si>
  <si>
    <t>Nuts Online</t>
  </si>
  <si>
    <t>https://www.fatsecret.com/calories-nutrition/natures-intent/organic-chia-seeds</t>
  </si>
  <si>
    <t>Nature's Intent</t>
  </si>
  <si>
    <t>37016</t>
  </si>
  <si>
    <t>Dried Chia Seeds</t>
  </si>
  <si>
    <t>https://www.fatsecret.com/calories-nutrition/usda/dried-chia-seeds</t>
  </si>
  <si>
    <t>Strawberry Chia 100% Juice Smoothie</t>
  </si>
  <si>
    <t>https://www.fatsecret.com/calories-nutrition/trader-joes/strawberry-chia-100%25-juice-smoothie</t>
  </si>
  <si>
    <t>https://www.fatsecret.com/calories-nutrition/generic/tea-chai</t>
  </si>
  <si>
    <t>223g</t>
  </si>
  <si>
    <t>https://www.fatsecret.com/calories-nutrition/puritans-pride/chia-seed</t>
  </si>
  <si>
    <t>Puritan's Pride</t>
  </si>
  <si>
    <t>Grape Chia Kombucha</t>
  </si>
  <si>
    <t>https://www.fatsecret.com/calories-nutrition/synergy/grape-chia-kombucha</t>
  </si>
  <si>
    <t>Millet-Chia Bread</t>
  </si>
  <si>
    <t>https://www.fatsecret.com/calories-nutrition/udis/millet-chia-bread</t>
  </si>
  <si>
    <t>Udi's</t>
  </si>
  <si>
    <t>https://www.fatsecret.com/calories-nutrition/alive-and-aware-natural-health/chia-seeds</t>
  </si>
  <si>
    <t>1 heaping tbsp</t>
  </si>
  <si>
    <t>Alive and Aware Natural Health</t>
  </si>
  <si>
    <t>https://www.fatsecret.com/calories-nutrition/trader-joes/chia-seeds</t>
  </si>
  <si>
    <t>https://www.fatsecret.com/calories-nutrition/spectrum/chia-seeds</t>
  </si>
  <si>
    <t>Chia Plus Waffles</t>
  </si>
  <si>
    <t>https://www.fatsecret.com/calories-nutrition/natures-path/chia-plus-waffles</t>
  </si>
  <si>
    <t>Chia Shot</t>
  </si>
  <si>
    <t>https://www.fatsecret.com/calories-nutrition/kunachia/chia-shot</t>
  </si>
  <si>
    <t>KunaChia</t>
  </si>
  <si>
    <t>Chia Powder</t>
  </si>
  <si>
    <t>https://www.fatsecret.com/calories-nutrition/navitas-naturals/chia-powder</t>
  </si>
  <si>
    <t>Citrus Chia Superfood</t>
  </si>
  <si>
    <t>https://www.fatsecret.com/calories-nutrition/navitas-naturals/citrus-chia-superfood</t>
  </si>
  <si>
    <t>Beef Steak</t>
  </si>
  <si>
    <t>https://www.fatsecret.com/calories-nutrition/generic/beef-steak-ns-as-to-fat-eaten</t>
  </si>
  <si>
    <t>Beef steak</t>
  </si>
  <si>
    <t>Boneless Beef Top Sirloin Steak</t>
  </si>
  <si>
    <t>https://www.fatsecret.com/calories-nutrition/fresh-and-easy/boneless-beef-top-sirloin-steak</t>
  </si>
  <si>
    <t>Beef Steak (Lean Only Eaten)</t>
  </si>
  <si>
    <t>https://www.fatsecret.com/calories-nutrition/generic/beef-steak-lean-only-eaten</t>
  </si>
  <si>
    <t>Thin Sliced Beef Steak</t>
  </si>
  <si>
    <t>https://www.fatsecret.com/calories-nutrition/fred-meyer/thin-sliced-beef-steak</t>
  </si>
  <si>
    <t>Beef Ribeye Steaks</t>
  </si>
  <si>
    <t>https://www.fatsecret.com/calories-nutrition/great-american-steak-company/beef-ribeye-steaks</t>
  </si>
  <si>
    <t>Great American Steak Company</t>
  </si>
  <si>
    <t>Beef Top Sirloin Steak</t>
  </si>
  <si>
    <t>https://www.fatsecret.com/calories-nutrition/aldi/beef-top-sirloin-steak</t>
  </si>
  <si>
    <t>Fried Beef Steak</t>
  </si>
  <si>
    <t>https://www.fatsecret.com/calories-nutrition/generic/beef-steak-fried</t>
  </si>
  <si>
    <t>Beef Chuck Flat Iron Steak</t>
  </si>
  <si>
    <t>https://www.fatsecret.com/calories-nutrition/kroger/beef-chuck-flat-iron-steak</t>
  </si>
  <si>
    <t>Ribeye Steak</t>
  </si>
  <si>
    <t>https://www.fatsecret.com/calories-nutrition/lauras-lean-beef/ribeye-steak</t>
  </si>
  <si>
    <t>Laura's Lean Beef</t>
  </si>
  <si>
    <t>Angus Beef Top Sirloin Steak</t>
  </si>
  <si>
    <t>https://www.fatsecret.com/calories-nutrition/harris-teeter/angus-beef-top-sirloin-steak</t>
  </si>
  <si>
    <t>Beef Ribeye Steak</t>
  </si>
  <si>
    <t>https://www.fatsecret.com/calories-nutrition/ranchers-selection/beef-ribeye-steak</t>
  </si>
  <si>
    <t>1 steak</t>
  </si>
  <si>
    <t>Rancher's Selection</t>
  </si>
  <si>
    <t>Beef Wellington</t>
  </si>
  <si>
    <t>https://www.fatsecret.com/calories-nutrition/omaha-steaks/beef-wellington</t>
  </si>
  <si>
    <t>1 filet</t>
  </si>
  <si>
    <t>Omaha Steaks</t>
  </si>
  <si>
    <t>https://www.fatsecret.com/calories-nutrition/great-value/beef-steak</t>
  </si>
  <si>
    <t>Beef Top Sirloin Steak (5 oz)</t>
  </si>
  <si>
    <t>https://www.fatsecret.com/calories-nutrition/omaha-steaks/beef-top-sirloin-steak-(5-oz)</t>
  </si>
  <si>
    <t>Western Style Beef Sirloin Steak</t>
  </si>
  <si>
    <t>https://www.fatsecret.com/calories-nutrition/trader-joes/western-style-beef-sirloin-steak</t>
  </si>
  <si>
    <t>Beef Steak &amp; Pasta</t>
  </si>
  <si>
    <t>https://www.fatsecret.com/calories-nutrition/boston-market/beef-steak-and-pasta</t>
  </si>
  <si>
    <t>40382</t>
  </si>
  <si>
    <t>Beef Chuck (Mock Tender Steak, Trimmed to 1/4" Fat)</t>
  </si>
  <si>
    <t>https://www.fatsecret.com/calories-nutrition/usda/beef-chuck-(mock-tender-steak-trimmed-to-1-4-fat)</t>
  </si>
  <si>
    <t>Beef Steak Burrito</t>
  </si>
  <si>
    <t>https://www.fatsecret.com/calories-nutrition/don-miguel/beef-steak-burrito</t>
  </si>
  <si>
    <t>1 burrito</t>
  </si>
  <si>
    <t>Don Miguel</t>
  </si>
  <si>
    <t>Organic Boneless Beef New York Steak Strip</t>
  </si>
  <si>
    <t>https://www.fatsecret.com/calories-nutrition/organic-prairie/organic-boneless-beef-new-york-steak-strip</t>
  </si>
  <si>
    <t>Organic Prairie</t>
  </si>
  <si>
    <t>Flat Iron Beef Chuck Steak in Chipotle Pepper BBQ Sauce</t>
  </si>
  <si>
    <t>https://www.fatsecret.com/calories-nutrition/trader-joes/flat-iron-beef-chuck-steak-in-chipotle-pepper-bbq-sauce</t>
  </si>
  <si>
    <t>Beef Chuck (Shoulder Clod, Top Blade Steak, Trimmed to 0" Fat, Choice Grade, Cooked, Grilled)</t>
  </si>
  <si>
    <t>https://www.fatsecret.com/calories-nutrition/usda/beef-chuck-(shoulder-clod-top-blade-steak-trimmed-to-0-fat-choice-grade-cooked-grilled)</t>
  </si>
  <si>
    <t>Bacon Wrapped Chopped Beef Steak</t>
  </si>
  <si>
    <t>https://www.fatsecret.com/calories-nutrition/chefs-requested-foods/bacon-wrapped-chopped-beef-steak</t>
  </si>
  <si>
    <t>Chef's Requested Foods</t>
  </si>
  <si>
    <t>Angus Beef Top Round Steak</t>
  </si>
  <si>
    <t>https://www.fatsecret.com/calories-nutrition/hannaford/angus-beef-top-round-steak</t>
  </si>
  <si>
    <t>https://www.fatsecret.com/calories-nutrition/trader-joes/beef-steak-burrito</t>
  </si>
  <si>
    <t>Beef Outside Round (Steak, Trimmed to 0" Fat, Cooked, Grilled)</t>
  </si>
  <si>
    <t>https://www.fatsecret.com/calories-nutrition/usda/beef-outside-round-(steak-trimmed-to-0-fat-cooked-grilled)</t>
  </si>
  <si>
    <t>Beef Cubed Steak</t>
  </si>
  <si>
    <t>https://www.fatsecret.com/calories-nutrition/wal-mart/beef-cubed-steak</t>
  </si>
  <si>
    <t>Beef Porterhouse Steak (Trimmed to 1/4" Fat, Choice Grade)</t>
  </si>
  <si>
    <t>https://www.fatsecret.com/calories-nutrition/usda/beef-porterhouse-steak-(trimmed-to-1-4-fat-choice-grade)</t>
  </si>
  <si>
    <t>Teriyaki Beef Steak Nuggets</t>
  </si>
  <si>
    <t>https://www.fatsecret.com/calories-nutrition/jack-links/teriyaki-beef-steak-nuggets</t>
  </si>
  <si>
    <t>Jack Link's</t>
  </si>
  <si>
    <t>Beef Chuck London Broil Shoulder Steak</t>
  </si>
  <si>
    <t>https://www.fatsecret.com/calories-nutrition/market-basket/beef-chuck-london-broil-shoulder-steak</t>
  </si>
  <si>
    <t>Beef Porterhouse Steak (Trimmed to 1/8" Fat, Cooked, Broiled)</t>
  </si>
  <si>
    <t>https://www.fatsecret.com/calories-nutrition/usda/beef-porterhouse-steak-(trimmed-to-1-8-fat-cooked-broiled)</t>
  </si>
  <si>
    <t>Beef Knuckle (Tip Center, Steak, Trimmed to 0" Fat, Select Grade, Cooked, Grilled)</t>
  </si>
  <si>
    <t>https://www.fatsecret.com/calories-nutrition/usda/beef-knuckle-(tip-center-steak-trimmed-to-0-fat-select-grade-cooked-grilled)</t>
  </si>
  <si>
    <t>Teriyaki Beef Steak (56g)</t>
  </si>
  <si>
    <t>https://www.fatsecret.com/calories-nutrition/jack-links/teriyaki-beef-steak-(56g)</t>
  </si>
  <si>
    <t>Angus Beef Loin New York Strip Steak</t>
  </si>
  <si>
    <t>https://www.fatsecret.com/calories-nutrition/harris-teeter/angus-beef-loin-new-york-strip-steak</t>
  </si>
  <si>
    <t>Steakhouse Peppercorn Marinated Beef Sirloin Steak</t>
  </si>
  <si>
    <t>https://www.fatsecret.com/calories-nutrition/wegmans/steakhouse-peppercorn-marinated-beef-sirloin-steak</t>
  </si>
  <si>
    <t>1 serving cooked</t>
  </si>
  <si>
    <t>Ground Beef Burgers</t>
  </si>
  <si>
    <t>https://www.fatsecret.com/calories-nutrition/omaha-steaks/ground-beef-burgers</t>
  </si>
  <si>
    <t>Steaks for Sandwiches 100% Pure Beef Thin Slices</t>
  </si>
  <si>
    <t>https://www.fatsecret.com/calories-nutrition/philly-gourmet-meat-company/steaks-for-sandwiches-100%25-pure-beef-thin-slices</t>
  </si>
  <si>
    <t>Philly-Gourmet Meat Company</t>
  </si>
  <si>
    <t>Beef Steak Bites - Teriyaki</t>
  </si>
  <si>
    <t>https://www.fatsecret.com/calories-nutrition/jack-links/beef-steak-bites-teriyaki</t>
  </si>
  <si>
    <t>Organic Boneless Beef Rib Eye Steak</t>
  </si>
  <si>
    <t>https://www.fatsecret.com/calories-nutrition/organic-prairie/organic-boneless-beef-rib-eye-steak</t>
  </si>
  <si>
    <t>1 broiled steak</t>
  </si>
  <si>
    <t>Beef Inside Skirt Steak (Trimmed to 0" Fat, Cooked, Broiled)</t>
  </si>
  <si>
    <t>https://www.fatsecret.com/calories-nutrition/usda/beef-inside-skirt-steak-(trimmed-to-0-fat-cooked-broiled)</t>
  </si>
  <si>
    <t>Boneless Beef Ribeye Steak</t>
  </si>
  <si>
    <t>https://www.fatsecret.com/calories-nutrition/stony-fork-farms/boneless-beef-ribeye-steak</t>
  </si>
  <si>
    <t>1/2 steak</t>
  </si>
  <si>
    <t>Stony Fork Farms</t>
  </si>
  <si>
    <t>Country Fried Beef Steak &amp; Gravy</t>
  </si>
  <si>
    <t>https://www.fatsecret.com/calories-nutrition/marie-callenders/country-fried-beef-steak-and-gravy</t>
  </si>
  <si>
    <t>Beef Knuckle (Tip Center, Steak, Lean Only, Trimmed to 0" Fat, Choice Grade)</t>
  </si>
  <si>
    <t>https://www.fatsecret.com/calories-nutrition/usda/beef-knuckle-(tip-center-steak-lean-only-trimmed-to-0-fat-choice-grade)</t>
  </si>
  <si>
    <t>Beef Outside Round (Steak, Trimmed to 0" Fat, Choice Grade, Cooked, Grilled)</t>
  </si>
  <si>
    <t>https://www.fatsecret.com/calories-nutrition/usda/beef-outside-round-(steak-trimmed-to-0-fat-choice-grade-cooked-grilled)</t>
  </si>
  <si>
    <t>Teriyaki Beef Steak Tender Bites</t>
  </si>
  <si>
    <t>https://www.fatsecret.com/calories-nutrition/jack-links/teriyaki-beef-steak-tender-bites</t>
  </si>
  <si>
    <t>Original Beef Steak Tender Bites</t>
  </si>
  <si>
    <t>https://www.fatsecret.com/calories-nutrition/jack-links/original-beef-steak-tender-bites</t>
  </si>
  <si>
    <t>Cubed Beef Sirloin Steak Fritter</t>
  </si>
  <si>
    <t>https://www.fatsecret.com/calories-nutrition/omaha-steaks/cubed-beef-sirloin-steak-fritter</t>
  </si>
  <si>
    <t>Teriyaki Beef Steak (23g)</t>
  </si>
  <si>
    <t>https://www.fatsecret.com/calories-nutrition/jack-links/teriyaki-beef-steak-(23g)</t>
  </si>
  <si>
    <t>Compleats Beef Steak &amp; Peppers</t>
  </si>
  <si>
    <t>https://www.fatsecret.com/calories-nutrition/hormel/compleats-beef-steak-and-peppers</t>
  </si>
  <si>
    <t>Hormel</t>
  </si>
  <si>
    <t>Beef Knuckle (Tip Center, Steak, Trimmed to 0" Fat, Cooked, Grilled)</t>
  </si>
  <si>
    <t>https://www.fatsecret.com/calories-nutrition/usda/beef-knuckle-(tip-center-steak-trimmed-to-0-fat-cooked-grilled)</t>
  </si>
  <si>
    <t>Beef Steak Appetizers</t>
  </si>
  <si>
    <t>https://www.fatsecret.com/calories-nutrition/eastwest-cuisine/beef-steak-appetizers</t>
  </si>
  <si>
    <t>EastWest Cuisine</t>
  </si>
  <si>
    <t>33793</t>
  </si>
  <si>
    <t>Egg White</t>
  </si>
  <si>
    <t>https://www.fatsecret.com/calories-nutrition/usda/egg-white</t>
  </si>
  <si>
    <t>Egg whites</t>
  </si>
  <si>
    <t>100% Liquid Egg Whites</t>
  </si>
  <si>
    <t>https://www.fatsecret.com/calories-nutrition/all-whites/100%25-liquid-egg-whites</t>
  </si>
  <si>
    <t>All Whites</t>
  </si>
  <si>
    <t>Liquid Egg Whites</t>
  </si>
  <si>
    <t>https://www.fatsecret.com/calories-nutrition/fresh-and-easy/liquid-egg-whites</t>
  </si>
  <si>
    <t>Egg Whites</t>
  </si>
  <si>
    <t>https://www.fatsecret.com/calories-nutrition/kirkland-signature/egg-whites</t>
  </si>
  <si>
    <t>100% Egg Whites</t>
  </si>
  <si>
    <t>https://www.fatsecret.com/calories-nutrition/egg-whites-international/100%25-egg-whites</t>
  </si>
  <si>
    <t>Egg Whites International</t>
  </si>
  <si>
    <t>https://www.fatsecret.com/calories-nutrition/great-value/100%25-liquid-egg-whites</t>
  </si>
  <si>
    <t>All Whites 100% Liquid Egg Whites</t>
  </si>
  <si>
    <t>https://www.fatsecret.com/calories-nutrition/papetti-foods/all-whites-100%25-liquid-egg-whites</t>
  </si>
  <si>
    <t>Papetti Foods</t>
  </si>
  <si>
    <t>https://www.fatsecret.com/calories-nutrition/generic/egg-white-only-raw</t>
  </si>
  <si>
    <t>https://www.fatsecret.com/calories-nutrition/members-mark/100%25-liquid-egg-whites</t>
  </si>
  <si>
    <t>https://www.fatsecret.com/calories-nutrition/muscle-egg/egg-whites</t>
  </si>
  <si>
    <t>Muscle Egg</t>
  </si>
  <si>
    <t>Organic Egg Whites</t>
  </si>
  <si>
    <t>https://www.fatsecret.com/calories-nutrition/organic-valley/organic-egg-whites</t>
  </si>
  <si>
    <t>All Natural 100% Egg Whites</t>
  </si>
  <si>
    <t>https://www.fatsecret.com/calories-nutrition/egg-beaters/all-natural-100%25-egg-whites</t>
  </si>
  <si>
    <t>Egg Beaters</t>
  </si>
  <si>
    <t>Egg Beaters - Original</t>
  </si>
  <si>
    <t>https://www.fatsecret.com/calories-nutrition/egg-beaters/egg-beaters---original</t>
  </si>
  <si>
    <t>https://www.fatsecret.com/calories-nutrition/kroger/egg-whites</t>
  </si>
  <si>
    <t>1 egg white</t>
  </si>
  <si>
    <t>https://www.fatsecret.com/calories-nutrition/wegmans/100%25-liquid-egg-whites</t>
  </si>
  <si>
    <t>https://www.fatsecret.com/calories-nutrition/egglands-best/egg-white</t>
  </si>
  <si>
    <t>Eggland's Best</t>
  </si>
  <si>
    <t>https://www.fatsecret.com/calories-nutrition/compliments/egg-whites</t>
  </si>
  <si>
    <t>100% Pure Egg Whites</t>
  </si>
  <si>
    <t>https://www.fatsecret.com/calories-nutrition/muscle-egg/100%25-pure-egg-whites</t>
  </si>
  <si>
    <t>Spinach &amp; Mushroom Egg White Omelette</t>
  </si>
  <si>
    <t>https://www.fatsecret.com/calories-nutrition/cedarlane-natural-foods/spinach-and-mushroom-egg-white-omelette</t>
  </si>
  <si>
    <t>Cedarlane Natural Foods</t>
  </si>
  <si>
    <t>https://www.fatsecret.com/calories-nutrition/great-value/liquid-egg-whites</t>
  </si>
  <si>
    <t>https://www.fatsecret.com/calories-nutrition/eggology/egg-whites</t>
  </si>
  <si>
    <t>Eggology</t>
  </si>
  <si>
    <t>Egg White (Dried)</t>
  </si>
  <si>
    <t>https://www.fatsecret.com/calories-nutrition/usda/egg-white-(dried)</t>
  </si>
  <si>
    <t>https://www.fatsecret.com/calories-nutrition/americas-choice/egg-whites</t>
  </si>
  <si>
    <t>EggCeptionals</t>
  </si>
  <si>
    <t>https://www.fatsecret.com/calories-nutrition/giant-eagle/eggceptionals</t>
  </si>
  <si>
    <t>Pure Organic Egg Whites</t>
  </si>
  <si>
    <t>https://www.fatsecret.com/calories-nutrition/muscle-egg/pure-organic-egg-whites</t>
  </si>
  <si>
    <t>https://www.fatsecret.com/calories-nutrition/sunnyside-farms/100%25-liquid-egg-whites</t>
  </si>
  <si>
    <t>Break-Free 100% Liquid Egg Whites</t>
  </si>
  <si>
    <t>https://www.fatsecret.com/calories-nutrition/kroger/break-free-100%25-liquid-egg-whites</t>
  </si>
  <si>
    <t>https://www.fatsecret.com/calories-nutrition/meijer/100%25-liquid-egg-whites</t>
  </si>
  <si>
    <t>Egg Substitute (Powder)</t>
  </si>
  <si>
    <t>https://www.fatsecret.com/calories-nutrition/usda/egg-substitute-(powder)</t>
  </si>
  <si>
    <t>Instant Egg White Protein Powder</t>
  </si>
  <si>
    <t>https://www.fatsecret.com/calories-nutrition/rose-acre-farms/instant-egg-white-protein-powder</t>
  </si>
  <si>
    <t>Rose Acre Farms</t>
  </si>
  <si>
    <t>Egg Beaters - Three Cheese</t>
  </si>
  <si>
    <t>https://www.fatsecret.com/calories-nutrition/egg-beaters/egg-beaters---three-cheese</t>
  </si>
  <si>
    <t>Real Eggs</t>
  </si>
  <si>
    <t>https://www.fatsecret.com/calories-nutrition/kirkland-signature/real-eggs</t>
  </si>
  <si>
    <t>https://www.fatsecret.com/calories-nutrition/allstar-eggs/egg-whites</t>
  </si>
  <si>
    <t>Allstar Eggs</t>
  </si>
  <si>
    <t>Whites Egg Starts</t>
  </si>
  <si>
    <t>https://www.fatsecret.com/calories-nutrition/harris-teeter/whites-egg-starts</t>
  </si>
  <si>
    <t>https://www.fatsecret.com/calories-nutrition/horizon-organic/egg-whites</t>
  </si>
  <si>
    <t>https://www.fatsecret.com/calories-nutrition/coburn-farms/100%25-egg-whites</t>
  </si>
  <si>
    <t>Coburn Farms</t>
  </si>
  <si>
    <t>Egg Beaters - Garden Vegetable with Yolk</t>
  </si>
  <si>
    <t>https://www.fatsecret.com/calories-nutrition/egg-beaters/egg-beaters---garden-vegetable-with-yolk</t>
  </si>
  <si>
    <t>Egg Substitute</t>
  </si>
  <si>
    <t>https://www.fatsecret.com/calories-nutrition/nulaid/egg-substitute</t>
  </si>
  <si>
    <t>Nulaid</t>
  </si>
  <si>
    <t>https://www.fatsecret.com/calories-nutrition/glenview-farms/egg-whites</t>
  </si>
  <si>
    <t>https://www.fatsecret.com/calories-nutrition/stater-bros/100-liquid-egg-whites</t>
  </si>
  <si>
    <t>Pure Whites</t>
  </si>
  <si>
    <t>https://www.fatsecret.com/calories-nutrition/market-basket/pure-whites</t>
  </si>
  <si>
    <t>Mini Egg White Thins</t>
  </si>
  <si>
    <t>https://www.fatsecret.com/calories-nutrition/crepini/mini-egg-white-thins</t>
  </si>
  <si>
    <t>Crepini</t>
  </si>
  <si>
    <t>Green Chile, Cheese &amp; Ranchero Sauce Egg White Omelette</t>
  </si>
  <si>
    <t>https://www.fatsecret.com/calories-nutrition/cedarlane-natural-foods/green-chile-cheese-and-ranchero-sauce-egg-white-omelette</t>
  </si>
  <si>
    <t>Liquid Whole Eggs with Citric Acid</t>
  </si>
  <si>
    <t>https://www.fatsecret.com/calories-nutrition/glenview-farms/liquid-whole-eggs-with-citric-acid</t>
  </si>
  <si>
    <t>https://www.fatsecret.com/calories-nutrition/shoprite/egg-whites</t>
  </si>
  <si>
    <t>Vanilla Egg Whites</t>
  </si>
  <si>
    <t>https://www.fatsecret.com/calories-nutrition/muscle-egg/vanilla-egg-whites</t>
  </si>
  <si>
    <t>Frozen Egg Whites</t>
  </si>
  <si>
    <t>https://www.fatsecret.com/calories-nutrition/gfs/frozen-egg-whites</t>
  </si>
  <si>
    <t>Natural Liquid Egg Whites</t>
  </si>
  <si>
    <t>https://www.fatsecret.com/calories-nutrition/green-way/natural-liquid-egg-whites</t>
  </si>
  <si>
    <t>Green Way</t>
  </si>
  <si>
    <t>Chunk Light Tuna Packed in Water</t>
  </si>
  <si>
    <t>https://www.fatsecret.com/calories-nutrition/hy-top/chunk-light-tuna-packed-in-water</t>
  </si>
  <si>
    <t>2 oz drained</t>
  </si>
  <si>
    <t>Water-packed tuna</t>
  </si>
  <si>
    <t>https://www.fatsecret.com/calories-nutrition/no-name/chunk-light-tuna-packed-in-water</t>
  </si>
  <si>
    <t>Tuna in Water (Canned)</t>
  </si>
  <si>
    <t>https://www.fatsecret.com/calories-nutrition/generic/tuna-canned-water-pack</t>
  </si>
  <si>
    <t>Tuna</t>
  </si>
  <si>
    <t>https://www.fatsecret.com/calories-nutrition/generic/tuna-fresh-raw</t>
  </si>
  <si>
    <t>Tuna Sashimi</t>
  </si>
  <si>
    <t>https://www.fatsecret.com/calories-nutrition/generic/sashimi-tuna</t>
  </si>
  <si>
    <t>Tuna Sushi</t>
  </si>
  <si>
    <t>https://www.fatsecret.com/calories-nutrition/generic/sushi-tuna</t>
  </si>
  <si>
    <t>1245g</t>
  </si>
  <si>
    <t>Cooked Tuna</t>
  </si>
  <si>
    <t>https://www.fatsecret.com/calories-nutrition/generic/tuna-fresh-cooked</t>
  </si>
  <si>
    <t>Tuna Salad</t>
  </si>
  <si>
    <t>https://www.fatsecret.com/calories-nutrition/generic/tuna-salad</t>
  </si>
  <si>
    <t>2107</t>
  </si>
  <si>
    <t>Canned Tuna</t>
  </si>
  <si>
    <t>https://www.fatsecret.com/calories-nutrition/generic/tuna-canned</t>
  </si>
  <si>
    <t>Smoked Tuna</t>
  </si>
  <si>
    <t>https://www.fatsecret.com/calories-nutrition/generic/tuna-fresh-smoked</t>
  </si>
  <si>
    <t>Tuna Maki</t>
  </si>
  <si>
    <t>https://www.fatsecret.com/calories-nutrition/generic/maki-tuna</t>
  </si>
  <si>
    <t>Tuna Wrap</t>
  </si>
  <si>
    <t>https://www.fatsecret.com/calories-nutrition/generic/wrap-sandwich-tuna</t>
  </si>
  <si>
    <t>310g</t>
  </si>
  <si>
    <t>Tuna Salad Sandwich with Lettuce</t>
  </si>
  <si>
    <t>https://www.fatsecret.com/calories-nutrition/generic/tuna-salad-sandwich-with-lettuce</t>
  </si>
  <si>
    <t>167g</t>
  </si>
  <si>
    <t>Steamed or Poached Tuna</t>
  </si>
  <si>
    <t>https://www.fatsecret.com/calories-nutrition/generic/tuna-fresh-steamed-or-poached</t>
  </si>
  <si>
    <t>Tuna Salad with Egg</t>
  </si>
  <si>
    <t>https://www.fatsecret.com/calories-nutrition/generic/tuna-salad-with-egg</t>
  </si>
  <si>
    <t>474g</t>
  </si>
  <si>
    <t>Dried Tuna</t>
  </si>
  <si>
    <t>https://www.fatsecret.com/calories-nutrition/generic/tuna-fresh-dried</t>
  </si>
  <si>
    <t>Tuna Loaf</t>
  </si>
  <si>
    <t>https://www.fatsecret.com/calories-nutrition/generic/tuna-loaf</t>
  </si>
  <si>
    <t>974g</t>
  </si>
  <si>
    <t>Tuna Frittata</t>
  </si>
  <si>
    <t>https://www.fatsecret.com/calories-nutrition/generic/frittata-tuna</t>
  </si>
  <si>
    <t>1722g</t>
  </si>
  <si>
    <t>Tuna in Oil (Canned)</t>
  </si>
  <si>
    <t>https://www.fatsecret.com/calories-nutrition/generic/tuna-canned-oil-pack</t>
  </si>
  <si>
    <t>Tuna Cake or Patty</t>
  </si>
  <si>
    <t>https://www.fatsecret.com/calories-nutrition/generic/tuna-cake-or-patty</t>
  </si>
  <si>
    <t>Tuna Melt Sandwich</t>
  </si>
  <si>
    <t>https://www.fatsecret.com/calories-nutrition/generic/tuna-melt-sandwich</t>
  </si>
  <si>
    <t>Rice Salad with Tuna</t>
  </si>
  <si>
    <t>https://www.fatsecret.com/calories-nutrition/generic/rice-salad-with-tuna</t>
  </si>
  <si>
    <t>901g</t>
  </si>
  <si>
    <t>Tap Water</t>
  </si>
  <si>
    <t>https://www.fatsecret.com/calories-nutrition/generic/water-tap</t>
  </si>
  <si>
    <t>Tuna with Cream or White Sauce (Mixture)</t>
  </si>
  <si>
    <t>https://www.fatsecret.com/calories-nutrition/generic/tuna-with-cream-or-white-sauce-(mixture)</t>
  </si>
  <si>
    <t>912g</t>
  </si>
  <si>
    <t>Macaroni or Noodles with Cheese and Tuna</t>
  </si>
  <si>
    <t>https://www.fatsecret.com/calories-nutrition/generic/macaroni-or-noodles-with-cheese-and-tuna</t>
  </si>
  <si>
    <t>1102g</t>
  </si>
  <si>
    <t>Tuna Salad with Cheese</t>
  </si>
  <si>
    <t>https://www.fatsecret.com/calories-nutrition/generic/tuna-salad-with-cheese</t>
  </si>
  <si>
    <t>481g</t>
  </si>
  <si>
    <t>Tuna Salad Sandwich</t>
  </si>
  <si>
    <t>https://www.fatsecret.com/calories-nutrition/generic/tuna-salad-sandwich</t>
  </si>
  <si>
    <t>Spicy Tuna Rolls</t>
  </si>
  <si>
    <t>https://www.fatsecret.com/calories-nutrition/generic/spicy-tuna-rolls</t>
  </si>
  <si>
    <t>3304g</t>
  </si>
  <si>
    <t>Sugar Free Carbonated Water</t>
  </si>
  <si>
    <t>https://www.fatsecret.com/calories-nutrition/generic/carbonated-water-sugar-free</t>
  </si>
  <si>
    <t>Propel Fitness Water</t>
  </si>
  <si>
    <t>https://www.fatsecret.com/calories-nutrition/generic/propel-fitness-water</t>
  </si>
  <si>
    <t>Fried Floured or Breaded Tuna</t>
  </si>
  <si>
    <t>https://www.fatsecret.com/calories-nutrition/generic/tuna-fresh-floured-or-breaded-fried</t>
  </si>
  <si>
    <t>1086g</t>
  </si>
  <si>
    <t>Water Chestnut</t>
  </si>
  <si>
    <t>https://www.fatsecret.com/calories-nutrition/generic/water-chestnut</t>
  </si>
  <si>
    <t>Tuna Noodle Casserole with Cream or White Sauce</t>
  </si>
  <si>
    <t>https://www.fatsecret.com/calories-nutrition/generic/tuna-noodle-casserole-with-cream-or-white-sauce</t>
  </si>
  <si>
    <t>1141g</t>
  </si>
  <si>
    <t>Puerto Rican Style Macaroni with Tuna (Macarrones Con Atun)</t>
  </si>
  <si>
    <t>https://www.fatsecret.com/calories-nutrition/generic/macaroni-with-tuna-puerto-rican-style-(macarrones-con-atun)</t>
  </si>
  <si>
    <t>744g</t>
  </si>
  <si>
    <t>Tuna Noodle Casserole with (Mushroom) Soup</t>
  </si>
  <si>
    <t>https://www.fatsecret.com/calories-nutrition/generic/tuna-noodle-casserole-with-(mushroom)-soup</t>
  </si>
  <si>
    <t>1149g</t>
  </si>
  <si>
    <t>Tuna and Rice with (Mushroom) Soup (Mixture)</t>
  </si>
  <si>
    <t>https://www.fatsecret.com/calories-nutrition/generic/tuna-and-rice-with-(mushroom)-soup-(mixture)</t>
  </si>
  <si>
    <t>872g</t>
  </si>
  <si>
    <t>Tuna Casserole with Vegetables and Mushroom Soup</t>
  </si>
  <si>
    <t>https://www.fatsecret.com/calories-nutrition/generic/tuna-casserole-with-vegetables-and-(mushroom)-soup-no-noodles</t>
  </si>
  <si>
    <t>Coconut Water</t>
  </si>
  <si>
    <t>https://www.fatsecret.com/calories-nutrition/generic/coconut-water-(liquid-from-coconuts)</t>
  </si>
  <si>
    <t>Water Biscuits</t>
  </si>
  <si>
    <t>https://www.fatsecret.com/calories-nutrition/generic/crackers-water-biscuits</t>
  </si>
  <si>
    <t>Water Spinach</t>
  </si>
  <si>
    <t>https://www.fatsecret.com/calories-nutrition/generic/water-spinach</t>
  </si>
  <si>
    <t>114g</t>
  </si>
  <si>
    <t>Coconut Milk (with Water)</t>
  </si>
  <si>
    <t>https://www.fatsecret.com/calories-nutrition/generic/coconut-milk-(liquid-expressed-from-grated-coconut-meat-water-added)</t>
  </si>
  <si>
    <t>Flour and Water Patty</t>
  </si>
  <si>
    <t>https://www.fatsecret.com/calories-nutrition/generic/flour-and-water-patty</t>
  </si>
  <si>
    <t>Flour and Water Gravy</t>
  </si>
  <si>
    <t>https://www.fatsecret.com/calories-nutrition/generic/flour-and-water-gravy</t>
  </si>
  <si>
    <t>Tomato Beef Noodle Soup (Prepared with Water)</t>
  </si>
  <si>
    <t>https://www.fatsecret.com/calories-nutrition/generic/tomato-beef-noodle-soup-prepared-with-water</t>
  </si>
  <si>
    <t>Vegetarian Vegetable Soup (Prepared with Water)</t>
  </si>
  <si>
    <t>https://www.fatsecret.com/calories-nutrition/generic/vegetarian-vegetable-soup-prepared-with-water</t>
  </si>
  <si>
    <t>586g</t>
  </si>
  <si>
    <t>Shrimp</t>
  </si>
  <si>
    <t>https://www.fatsecret.com/calories-nutrition/generic/shrimp-cooked</t>
  </si>
  <si>
    <t>Cooked Shrimp</t>
  </si>
  <si>
    <t>https://www.fatsecret.com/calories-nutrition/wegmans/cooked-shrimp</t>
  </si>
  <si>
    <t>5 shrimp</t>
  </si>
  <si>
    <t>Frozen Shrimp</t>
  </si>
  <si>
    <t>https://www.fatsecret.com/calories-nutrition/kirkland-signature/frozen-shrimp</t>
  </si>
  <si>
    <t>8 shrimp</t>
  </si>
  <si>
    <t>Large Shrimp</t>
  </si>
  <si>
    <t>https://www.fatsecret.com/calories-nutrition/publix/large-shrimp</t>
  </si>
  <si>
    <t>4 oz cooked</t>
  </si>
  <si>
    <t>Raw Large Shrimp</t>
  </si>
  <si>
    <t>https://www.fatsecret.com/calories-nutrition/kroger/raw-large-shrimp</t>
  </si>
  <si>
    <t>10 shrimp</t>
  </si>
  <si>
    <t>38110</t>
  </si>
  <si>
    <t>https://www.fatsecret.com/calories-nutrition/usda/shrimp</t>
  </si>
  <si>
    <t>Baked or Broiled Shrimp</t>
  </si>
  <si>
    <t>https://www.fatsecret.com/calories-nutrition/generic/shrimp-baked-or-broiled</t>
  </si>
  <si>
    <t>941g</t>
  </si>
  <si>
    <t>Jumbo Shrimp</t>
  </si>
  <si>
    <t>https://www.fatsecret.com/calories-nutrition/publix/jumbo-shrimp</t>
  </si>
  <si>
    <t>7 shrimp</t>
  </si>
  <si>
    <t>Medium Cooked Shrimp</t>
  </si>
  <si>
    <t>https://www.fatsecret.com/calories-nutrition/members-mark/medium-cooked-shrimp</t>
  </si>
  <si>
    <t>Fried or Battered Breaded Floured Shrimp</t>
  </si>
  <si>
    <t>https://www.fatsecret.com/calories-nutrition/generic/shrimp-floured-breaded-or-battered-fried</t>
  </si>
  <si>
    <t>903g</t>
  </si>
  <si>
    <t>Steamed or Boiled Shrimp</t>
  </si>
  <si>
    <t>https://www.fatsecret.com/calories-nutrition/generic/shrimp-steamed-or-boiled</t>
  </si>
  <si>
    <t>Cooked Cocktail Shrimp</t>
  </si>
  <si>
    <t>https://www.fatsecret.com/calories-nutrition/kroger/cooked-cocktail-shrimp</t>
  </si>
  <si>
    <t>Extra Large Shrimp</t>
  </si>
  <si>
    <t>https://www.fatsecret.com/calories-nutrition/publix/extra-large-shrimp</t>
  </si>
  <si>
    <t>https://www.fatsecret.com/calories-nutrition/great-value/cooked-shrimp</t>
  </si>
  <si>
    <t>https://www.fatsecret.com/calories-nutrition/great-value/medium-cooked-shrimp</t>
  </si>
  <si>
    <t>Garlic Herb Marinated Shrimp</t>
  </si>
  <si>
    <t>https://www.fatsecret.com/calories-nutrition/seapak/garlic-herb-marinated-shrimp</t>
  </si>
  <si>
    <t>15 shrimp</t>
  </si>
  <si>
    <t>SeaPak</t>
  </si>
  <si>
    <t>Raw Peeled &amp; Deveined Shrimp</t>
  </si>
  <si>
    <t>https://www.fatsecret.com/calories-nutrition/gulf-shrimp/raw-peeled-and-deveined-shrimp</t>
  </si>
  <si>
    <t>15 medium shrimp</t>
  </si>
  <si>
    <t>Gulf Shrimp</t>
  </si>
  <si>
    <t>Cooked Tail off Shrimp</t>
  </si>
  <si>
    <t>https://www.fatsecret.com/calories-nutrition/kirkland-signature/cooked-tail-off-shrimp</t>
  </si>
  <si>
    <t>Medium Cooked Shrimp Tail-off</t>
  </si>
  <si>
    <t>https://www.fatsecret.com/calories-nutrition/trader-joes/medium-cooked-shrimp-tail-off</t>
  </si>
  <si>
    <t>18 shrimp</t>
  </si>
  <si>
    <t>Raw Small Shrimp</t>
  </si>
  <si>
    <t>https://www.fatsecret.com/calories-nutrition/kroger/raw-small-shrimp</t>
  </si>
  <si>
    <t>20 shrimp</t>
  </si>
  <si>
    <t>Shrimp Scampi</t>
  </si>
  <si>
    <t>https://www.fatsecret.com/calories-nutrition/generic/shrimp-scampi</t>
  </si>
  <si>
    <t>Raw Tail-on Shrimp</t>
  </si>
  <si>
    <t>https://www.fatsecret.com/calories-nutrition/kirkland-signature/raw-tail-on-shrimp</t>
  </si>
  <si>
    <t>Oven Crunchy Jumbo Butterfly Shrimp</t>
  </si>
  <si>
    <t>https://www.fatsecret.com/calories-nutrition/seapak/oven-crunchy-jumbo-butterfly-shrimp</t>
  </si>
  <si>
    <t>4 shrimp</t>
  </si>
  <si>
    <t>Grilled Shrimp</t>
  </si>
  <si>
    <t>https://www.fatsecret.com/calories-nutrition/texas-roadhouse/grilled-shrimp</t>
  </si>
  <si>
    <t>Raw Shrimp</t>
  </si>
  <si>
    <t>https://www.fatsecret.com/calories-nutrition/sea-best/raw-shrimp</t>
  </si>
  <si>
    <t xml:space="preserve">4 oz </t>
  </si>
  <si>
    <t>Sea Best</t>
  </si>
  <si>
    <t>Jumbo Butterfly Coconut Shrimp</t>
  </si>
  <si>
    <t>https://www.fatsecret.com/calories-nutrition/sea-queen/jumbo-butterfly-coconut-shrimp</t>
  </si>
  <si>
    <t>Sea Queen</t>
  </si>
  <si>
    <t>Fried Shrimp</t>
  </si>
  <si>
    <t>https://www.fatsecret.com/calories-nutrition/generic/shrimp-fried</t>
  </si>
  <si>
    <t>Crispy Beer Batter Shrimp Temptations</t>
  </si>
  <si>
    <t>https://www.fatsecret.com/calories-nutrition/gortons/crispy-beer-batter-shrimp-temptations</t>
  </si>
  <si>
    <t>3.5 oz</t>
  </si>
  <si>
    <t>Gorton's</t>
  </si>
  <si>
    <t>https://www.fatsecret.com/calories-nutrition/longhorn-steakhouse/grilled-shrimp</t>
  </si>
  <si>
    <t>https://www.fatsecret.com/calories-nutrition/harvest-of-the-sea/cooked-shrimp</t>
  </si>
  <si>
    <t>Harvest of the Sea</t>
  </si>
  <si>
    <t>Shrimp in a Creamy Seafood Sauce</t>
  </si>
  <si>
    <t>https://www.fatsecret.com/calories-nutrition/lean-cuisine/shrimp-in-a-creamy-seafood-sauce</t>
  </si>
  <si>
    <t>Lean Cuisine</t>
  </si>
  <si>
    <t>Medium Shrimp</t>
  </si>
  <si>
    <t>https://www.fatsecret.com/calories-nutrition/contessa/medium-shrimp</t>
  </si>
  <si>
    <t>Contessa</t>
  </si>
  <si>
    <t>Shrimp and Vegetables in Soy-Based Sauce (Including Carrots, Broccoli, and/or Dark-Green Leafy, No Potatoes, Mixture)</t>
  </si>
  <si>
    <t>https://www.fatsecret.com/calories-nutrition/generic/shrimp-and-vegetables-(including-carrots-broccoli-and-or-dark-green-leafy-(no-potatoes))-soy-based-sauce-(mixture)</t>
  </si>
  <si>
    <t>814g</t>
  </si>
  <si>
    <t>Firecracker Shrimp</t>
  </si>
  <si>
    <t>https://www.fatsecret.com/calories-nutrition/seapak/firecracker-shrimp</t>
  </si>
  <si>
    <t>Spicy Shrimp</t>
  </si>
  <si>
    <t>https://www.fatsecret.com/calories-nutrition/pei-wei/spicy-shrimp</t>
  </si>
  <si>
    <t>Pei Wei</t>
  </si>
  <si>
    <t>Cooked Jumbo Shrimp</t>
  </si>
  <si>
    <t>https://www.fatsecret.com/calories-nutrition/members-mark/cooked-jumbo-shrimp</t>
  </si>
  <si>
    <t>https://www.fatsecret.com/calories-nutrition/food-lion/jumbo-shrimp</t>
  </si>
  <si>
    <t>Jumbo Shrimp with Cocktail Sauce</t>
  </si>
  <si>
    <t>https://www.fatsecret.com/calories-nutrition/private-selection/jumbo-shrimp-with-cocktail-sauce</t>
  </si>
  <si>
    <t>5 shrimps &amp; 1 1/2 tbsp sauce</t>
  </si>
  <si>
    <t>Classic Grilled Shrimp</t>
  </si>
  <si>
    <t>https://www.fatsecret.com/calories-nutrition/gortons/classic-grilled-shrimp</t>
  </si>
  <si>
    <t>Shrimp Tempura</t>
  </si>
  <si>
    <t>https://www.fatsecret.com/calories-nutrition/generic/shrimp-tempura</t>
  </si>
  <si>
    <t>Tempura Shrimp with Soy Dipping Sauce</t>
  </si>
  <si>
    <t>https://www.fatsecret.com/calories-nutrition/trader-joes/tempura-shrimp-with-soy-dipping-sauce</t>
  </si>
  <si>
    <t>3 shrimp</t>
  </si>
  <si>
    <t>Cooked Salad Shrimp</t>
  </si>
  <si>
    <t>https://www.fatsecret.com/calories-nutrition/hill-country-fare/cooked-salad-shrimp</t>
  </si>
  <si>
    <t>Classic Favorites Shrimp Marinara</t>
  </si>
  <si>
    <t>https://www.fatsecret.com/calories-nutrition/smart-ones/classic-favorites-shrimp-marinara</t>
  </si>
  <si>
    <t>Cooked Medium Shrimp</t>
  </si>
  <si>
    <t>https://www.fatsecret.com/calories-nutrition/daily-chef/cooked-medium-shrimp</t>
  </si>
  <si>
    <t>Shrimp Cooked Tail-off</t>
  </si>
  <si>
    <t>https://www.fatsecret.com/calories-nutrition/cape-gourmet/shrimp-cooked-tail-off</t>
  </si>
  <si>
    <t>Cape Gourmet</t>
  </si>
  <si>
    <t>Creamy Shrimp Scampi with Linguini</t>
  </si>
  <si>
    <t>https://www.fatsecret.com/calories-nutrition/schwans/creamy-shrimp-scampi-with-linguini</t>
  </si>
  <si>
    <t>1/2 meal</t>
  </si>
  <si>
    <t>Wild Gulf Brown Shrimp</t>
  </si>
  <si>
    <t>https://www.fatsecret.com/calories-nutrition/heb/wild-gulf-brown-shrimp</t>
  </si>
  <si>
    <t>Frozen Tiger Shrimp</t>
  </si>
  <si>
    <t>https://www.fatsecret.com/calories-nutrition/kroger/frozen-tiger-shrimp</t>
  </si>
  <si>
    <t>Walt's Favorite Shrimp</t>
  </si>
  <si>
    <t>https://www.fatsecret.com/calories-nutrition/red-lobster/walts-favorite-shrimp</t>
  </si>
  <si>
    <t>https://www.fatsecret.com/calories-nutrition/blue-sea/cooked-shrimp</t>
  </si>
  <si>
    <t>Blue Sea</t>
  </si>
  <si>
    <t>Baked or Broiled Fish</t>
  </si>
  <si>
    <t>https://www.fatsecret.com/calories-nutrition/generic/fish-baked-or-broiled</t>
  </si>
  <si>
    <t>Fish</t>
  </si>
  <si>
    <t>Cooked Fish</t>
  </si>
  <si>
    <t>https://www.fatsecret.com/calories-nutrition/generic/fish-cooked-ns-as-to-cooking-method</t>
  </si>
  <si>
    <t>Grilled Fish</t>
  </si>
  <si>
    <t>https://www.fatsecret.com/calories-nutrition/generic/fish-grilled</t>
  </si>
  <si>
    <t>944g</t>
  </si>
  <si>
    <t>Fried Battered Fish</t>
  </si>
  <si>
    <t>https://www.fatsecret.com/calories-nutrition/generic/fish-battered-fried</t>
  </si>
  <si>
    <t>38212</t>
  </si>
  <si>
    <t>Tilapia (Fish)</t>
  </si>
  <si>
    <t>https://www.fatsecret.com/calories-nutrition/usda/tilapia-(fish)</t>
  </si>
  <si>
    <t>https://www.fatsecret.com/calories-nutrition/generic/fish-raw</t>
  </si>
  <si>
    <t>Fried Floured or Breaded Fish</t>
  </si>
  <si>
    <t>https://www.fatsecret.com/calories-nutrition/generic/fish-floured-or-breaded-fried</t>
  </si>
  <si>
    <t>Baked Breaded or Battered Cod</t>
  </si>
  <si>
    <t>https://www.fatsecret.com/calories-nutrition/generic/cod-breaded-or-battered-baked</t>
  </si>
  <si>
    <t>1171g</t>
  </si>
  <si>
    <t>Tilapia</t>
  </si>
  <si>
    <t>https://www.fatsecret.com/calories-nutrition/sea-quest/tilapia</t>
  </si>
  <si>
    <t>1 large fillet</t>
  </si>
  <si>
    <t>Sea Quest</t>
  </si>
  <si>
    <t>Mahi Mahi</t>
  </si>
  <si>
    <t>https://www.fatsecret.com/calories-nutrition/generic/mahi-mahi</t>
  </si>
  <si>
    <t>Salmon</t>
  </si>
  <si>
    <t>https://www.fatsecret.com/calories-nutrition/generic/salmon-raw</t>
  </si>
  <si>
    <t>Atlantic Cod</t>
  </si>
  <si>
    <t>https://www.fatsecret.com/calories-nutrition/usda/atlantic-cod</t>
  </si>
  <si>
    <t>Whitefish (Mixed Species)</t>
  </si>
  <si>
    <t>https://www.fatsecret.com/calories-nutrition/usda/whitefish-(mixed-species)</t>
  </si>
  <si>
    <t>Baked or Broiled Cod</t>
  </si>
  <si>
    <t>https://www.fatsecret.com/calories-nutrition/generic/cod-baked-or-broiled</t>
  </si>
  <si>
    <t>Fried Floured or Breaded Mackerel</t>
  </si>
  <si>
    <t>https://www.fatsecret.com/calories-nutrition/generic/mackerel-floured-or-breaded-fried</t>
  </si>
  <si>
    <t>1087g</t>
  </si>
  <si>
    <t>Atlantic and Pacific Halibut</t>
  </si>
  <si>
    <t>https://www.fatsecret.com/calories-nutrition/usda/atlantic-and-pacific-halibut</t>
  </si>
  <si>
    <t>Snapper (Fish) (Mixed Species)</t>
  </si>
  <si>
    <t>https://www.fatsecret.com/calories-nutrition/usda/snapper-(fish)-(mixed-species)</t>
  </si>
  <si>
    <t>Perch Fish (Mixed Species)</t>
  </si>
  <si>
    <t>https://www.fatsecret.com/calories-nutrition/usda/perch-fish-(mixed-species)</t>
  </si>
  <si>
    <t>Baked Breaded or Battered Fish</t>
  </si>
  <si>
    <t>https://www.fatsecret.com/calories-nutrition/generic/fish-breaded-or-battered-baked</t>
  </si>
  <si>
    <t>1172g</t>
  </si>
  <si>
    <t>Fish Timbale or Mousse</t>
  </si>
  <si>
    <t>https://www.fatsecret.com/calories-nutrition/generic/fish-timbale-or-mousse</t>
  </si>
  <si>
    <t>885g</t>
  </si>
  <si>
    <t>King Mackerel</t>
  </si>
  <si>
    <t>https://www.fatsecret.com/calories-nutrition/usda/king-mackerel</t>
  </si>
  <si>
    <t>Crispy Fish Portions</t>
  </si>
  <si>
    <t>https://www.fatsecret.com/calories-nutrition/van-de-kamps/crispy-fish-portions</t>
  </si>
  <si>
    <t>2 portions</t>
  </si>
  <si>
    <t>Van de Kamp's</t>
  </si>
  <si>
    <t>Chinook Salmon</t>
  </si>
  <si>
    <t>https://www.fatsecret.com/calories-nutrition/usda/chinook-salmon</t>
  </si>
  <si>
    <t>Wild Coho Salmon</t>
  </si>
  <si>
    <t>https://www.fatsecret.com/calories-nutrition/usda/wild-coho-salmon</t>
  </si>
  <si>
    <t>Sea Bass (Mixed Species)</t>
  </si>
  <si>
    <t>https://www.fatsecret.com/calories-nutrition/usda/sea-bass-(mixed-species)</t>
  </si>
  <si>
    <t>Rainbow Trout (Farmed)</t>
  </si>
  <si>
    <t>https://www.fatsecret.com/calories-nutrition/usda/rainbow-trout-(farmed)</t>
  </si>
  <si>
    <t>Tilapia Fillets (Frozen)</t>
  </si>
  <si>
    <t>https://www.fatsecret.com/calories-nutrition/quirch-foods/tilapia-fillets-(frozen)</t>
  </si>
  <si>
    <t>Quirch Foods</t>
  </si>
  <si>
    <t>Crispy Battered Fish Fillets</t>
  </si>
  <si>
    <t>https://www.fatsecret.com/calories-nutrition/fisher-boy/crispy-battered-fish-fillets</t>
  </si>
  <si>
    <t>1 fillet</t>
  </si>
  <si>
    <t>Fisher Boy</t>
  </si>
  <si>
    <t>Broad Whitefish Roe (Alaska Native)</t>
  </si>
  <si>
    <t>https://www.fatsecret.com/calories-nutrition/usda/broad-whitefish-roe-(alaska-native)</t>
  </si>
  <si>
    <t>Scup (Fish)</t>
  </si>
  <si>
    <t>https://www.fatsecret.com/calories-nutrition/usda/scup-(fish)</t>
  </si>
  <si>
    <t>Freshwater Bass (Fish) (Mixed Species, Cooked, Dry Heat)</t>
  </si>
  <si>
    <t>https://www.fatsecret.com/calories-nutrition/usda/freshwater-bass-(fish)-(mixed-species-cooked-dry-heat)</t>
  </si>
  <si>
    <t>Puerto Rican Style Fish A La Creole (Pescado Frito Con Mojo)</t>
  </si>
  <si>
    <t>https://www.fatsecret.com/calories-nutrition/generic/fish-a-la-creole-puerto-rican-style-(pescado-frito-con-mojo)</t>
  </si>
  <si>
    <t>3799g</t>
  </si>
  <si>
    <t>Cooked Perch</t>
  </si>
  <si>
    <t>https://www.fatsecret.com/calories-nutrition/generic/perch-cooked</t>
  </si>
  <si>
    <t>733g</t>
  </si>
  <si>
    <t>Pacific Cod</t>
  </si>
  <si>
    <t>https://www.fatsecret.com/calories-nutrition/usda/pacific-cod</t>
  </si>
  <si>
    <t>Baked or Broiled Mackerel</t>
  </si>
  <si>
    <t>https://www.fatsecret.com/calories-nutrition/generic/mackerel-baked-or-broiled</t>
  </si>
  <si>
    <t>973g</t>
  </si>
  <si>
    <t>Mahi Mahi Steaks</t>
  </si>
  <si>
    <t>https://www.fatsecret.com/calories-nutrition/omaha-steaks/mahi-mahi-steaks</t>
  </si>
  <si>
    <t>Mahi Mahi Fillets</t>
  </si>
  <si>
    <t>https://www.fatsecret.com/calories-nutrition/archer-farms/mahi-mahi-fillets</t>
  </si>
  <si>
    <t>1/2 fillet</t>
  </si>
  <si>
    <t>Basa Fish Fillets</t>
  </si>
  <si>
    <t>https://www.fatsecret.com/calories-nutrition/publix/basa-fish-fillets</t>
  </si>
  <si>
    <t>Baked or Broiled Perch</t>
  </si>
  <si>
    <t>https://www.fatsecret.com/calories-nutrition/generic/perch-baked-or-broiled</t>
  </si>
  <si>
    <t>Northern Pike (Fish)</t>
  </si>
  <si>
    <t>https://www.fatsecret.com/calories-nutrition/usda/northern-pike-(fish)</t>
  </si>
  <si>
    <t>Mackerel</t>
  </si>
  <si>
    <t>https://www.fatsecret.com/calories-nutrition/generic/mackerel-raw</t>
  </si>
  <si>
    <t>Baked Breaded or Battered Catfish</t>
  </si>
  <si>
    <t>https://www.fatsecret.com/calories-nutrition/generic/catfish-breaded-or-battered-baked</t>
  </si>
  <si>
    <t>Whole Blackfish (Alaska Native)</t>
  </si>
  <si>
    <t>https://www.fatsecret.com/calories-nutrition/usda/whole-blackfish-(alaska-native)</t>
  </si>
  <si>
    <t>Fish Soup with Potatoes (Sopa De Pescado)</t>
  </si>
  <si>
    <t>https://www.fatsecret.com/calories-nutrition/generic/fish-soup-with-potatoes-(sopa-de-pescado)</t>
  </si>
  <si>
    <t>1915g</t>
  </si>
  <si>
    <t>Shark (Mixed Species)</t>
  </si>
  <si>
    <t>https://www.fatsecret.com/calories-nutrition/usda/shark-(mixed-species)</t>
  </si>
  <si>
    <t>Bluefish</t>
  </si>
  <si>
    <t>https://www.fatsecret.com/calories-nutrition/usda/bluefish</t>
  </si>
  <si>
    <t>Smoked Chinook Salmon</t>
  </si>
  <si>
    <t>https://www.fatsecret.com/calories-nutrition/usda/smoked-chinook-salmon</t>
  </si>
  <si>
    <t>Fish and/or Shellfish Stuffed Shells with Tomato Sauce</t>
  </si>
  <si>
    <t>https://www.fatsecret.com/calories-nutrition/generic/stuffed-shells-with-fish-and-or-shellfish-with-tomato-sauce</t>
  </si>
  <si>
    <t>1547g</t>
  </si>
  <si>
    <t>Baked or Broiled Salmon</t>
  </si>
  <si>
    <t>https://www.fatsecret.com/calories-nutrition/generic/salmon-baked-or-broiled</t>
  </si>
  <si>
    <t>Smoked Whitefish (Mixed Species)</t>
  </si>
  <si>
    <t>https://www.fatsecret.com/calories-nutrition/usda/smoked-whitefish-(mixed-species)</t>
  </si>
  <si>
    <t>Chicken Breast</t>
  </si>
  <si>
    <t>https://www.fatsecret.com/calories-nutrition/generic/chicken-breast-ns-as-to-skin-eaten</t>
  </si>
  <si>
    <t>Stewed Chicken Breast</t>
  </si>
  <si>
    <t>https://www.fatsecret.com/calories-nutrition/generic/chicken-breast-stewed</t>
  </si>
  <si>
    <t>Skinless Chicken Breast</t>
  </si>
  <si>
    <t>https://www.fatsecret.com/calories-nutrition/generic/chicken-breast-skinless</t>
  </si>
  <si>
    <t>1659</t>
  </si>
  <si>
    <t>Chicken Leg</t>
  </si>
  <si>
    <t>https://www.fatsecret.com/calories-nutrition/generic/chicken-leg-(drumstick-and-thigh)-ns-as-to-skin-eaten</t>
  </si>
  <si>
    <t>Stewed Chicken Breast (Skin Eaten)</t>
  </si>
  <si>
    <t>https://www.fatsecret.com/calories-nutrition/generic/chicken-breast-stewed-skin-eaten</t>
  </si>
  <si>
    <t>Chicken Breast (Skin Eaten)</t>
  </si>
  <si>
    <t>https://www.fatsecret.com/calories-nutrition/generic/chicken-breast-skin-eaten</t>
  </si>
  <si>
    <t>Grilled Chicken Breast</t>
  </si>
  <si>
    <t>Chicken Leg (Skin Eaten)</t>
  </si>
  <si>
    <t>https://www.fatsecret.com/calories-nutrition/generic/chicken-leg-(drumstick-and-thigh)-skin-eaten</t>
  </si>
  <si>
    <t>Chicken Breast (Skin Not Eaten)</t>
  </si>
  <si>
    <t>https://www.fatsecret.com/calories-nutrition/generic/chicken-breast-skin-not-eaten</t>
  </si>
  <si>
    <t>Fried Chicken Breast No Coating</t>
  </si>
  <si>
    <t>https://www.fatsecret.com/calories-nutrition/generic/chicken-breast-fried-no-coating</t>
  </si>
  <si>
    <t>Deli Turkey or Chicken Breast Meat</t>
  </si>
  <si>
    <t>https://www.fatsecret.com/calories-nutrition/generic/turkey-or-chicken-breast-prepackaged-or-deli-luncheon-meat</t>
  </si>
  <si>
    <t>Chicken Leg (Skin Not Eaten)</t>
  </si>
  <si>
    <t>https://www.fatsecret.com/calories-nutrition/generic/chicken-leg-(drumstick-and-thigh)-skin-not-eaten</t>
  </si>
  <si>
    <t>Breaded Chicken Patty, Fillet or Tenders</t>
  </si>
  <si>
    <t>https://www.fatsecret.com/calories-nutrition/generic/chicken-patty-fillet-or-tenders-breaded-cooked</t>
  </si>
  <si>
    <t>Baked or Fried Coated Chicken Breast Skinless</t>
  </si>
  <si>
    <t>https://www.fatsecret.com/calories-nutrition/generic/chicken-breast-coated-baked-or-fried-prepared-skinless</t>
  </si>
  <si>
    <t>Roasted Broiled or Baked Chicken Breast</t>
  </si>
  <si>
    <t>https://www.fatsecret.com/calories-nutrition/generic/chicken-breast-roasted-broiled-or-baked</t>
  </si>
  <si>
    <t>Fried Chicken Breast No Coating (Skin Eaten)</t>
  </si>
  <si>
    <t>https://www.fatsecret.com/calories-nutrition/generic/chicken-breast-fried-no-coating-skin-eaten</t>
  </si>
  <si>
    <t>Roasted Broiled or Baked Chicken Breast (Skin Eaten)</t>
  </si>
  <si>
    <t>https://www.fatsecret.com/calories-nutrition/generic/chicken-breast-roasted-broiled-or-baked-skin-eaten</t>
  </si>
  <si>
    <t>Chicken</t>
  </si>
  <si>
    <t>https://www.fatsecret.com/calories-nutrition/generic/chicken-ns-as-to-skin-eaten</t>
  </si>
  <si>
    <t>Baked or Fried Coated Chicken Breast Skinless (Coating Eaten)</t>
  </si>
  <si>
    <t>https://www.fatsecret.com/calories-nutrition/generic/chicken-breast-coated-baked-or-fried-prepared-skinless-coating-eaten</t>
  </si>
  <si>
    <t>Fried Chicken Breast No Coating (Skin Not Eaten)</t>
  </si>
  <si>
    <t>https://www.fatsecret.com/calories-nutrition/generic/chicken-breast-fried-no-coating-skin-not-eaten</t>
  </si>
  <si>
    <t>Baked or Fried Coated Chicken Breast with Skin</t>
  </si>
  <si>
    <t>https://www.fatsecret.com/calories-nutrition/generic/chicken-breast-coated-baked-or-fried-prepared-with-skin</t>
  </si>
  <si>
    <t>Roasted Broiled or Baked Chicken Breast (Skin Not Eaten)</t>
  </si>
  <si>
    <t>https://www.fatsecret.com/calories-nutrition/generic/chicken-breast-roasted-broiled-or-baked-skin-not-eaten</t>
  </si>
  <si>
    <t>Breaded Fried Chicken Fillet Sandwich with Tomato and Spread</t>
  </si>
  <si>
    <t>https://www.fatsecret.com/calories-nutrition/generic/chicken-fillet-(breaded-fried)-sandwich-with-lettuce-tomato-and-spread</t>
  </si>
  <si>
    <t>262g</t>
  </si>
  <si>
    <t>1923</t>
  </si>
  <si>
    <t>Turkey Ham</t>
  </si>
  <si>
    <t>https://www.fatsecret.com/calories-nutrition/generic/turkey-ham</t>
  </si>
  <si>
    <t>Turkey ham</t>
  </si>
  <si>
    <t>https://www.fatsecret.com/calories-nutrition/great-value/turkey-ham</t>
  </si>
  <si>
    <t>Lean Turkey Ham</t>
  </si>
  <si>
    <t>https://www.fatsecret.com/calories-nutrition/jennie-o/lean-turkey-ham</t>
  </si>
  <si>
    <t>Jennie-O</t>
  </si>
  <si>
    <t>Ham &amp; Turkey Sub Kit</t>
  </si>
  <si>
    <t>https://www.fatsecret.com/calories-nutrition/oscar-mayer/ham-and-turkey-sub-kit</t>
  </si>
  <si>
    <t>4 slices</t>
  </si>
  <si>
    <t>Oscar Mayer</t>
  </si>
  <si>
    <t>https://www.fatsecret.com/calories-nutrition/butterball/lean-turkey-ham</t>
  </si>
  <si>
    <t>Butterball</t>
  </si>
  <si>
    <t>Uncured Turkey Ham Steak</t>
  </si>
  <si>
    <t>https://www.fatsecret.com/calories-nutrition/wellshire-farms/uncured-turkey-ham-steak</t>
  </si>
  <si>
    <t>Wellshire Farms</t>
  </si>
  <si>
    <t>https://www.fatsecret.com/calories-nutrition/fud/turkey-ham</t>
  </si>
  <si>
    <t>Fud</t>
  </si>
  <si>
    <t>https://www.fatsecret.com/calories-nutrition/foster-farms/turkey-ham</t>
  </si>
  <si>
    <t>Foster Farms</t>
  </si>
  <si>
    <t>Deli Inspirations Black Forest Turkey Ham</t>
  </si>
  <si>
    <t>https://www.fatsecret.com/calories-nutrition/butterball/deli-inspirations-black-forest-turkey-ham</t>
  </si>
  <si>
    <t>Turkey, Ham &amp; Cheese Sub</t>
  </si>
  <si>
    <t>https://www.fatsecret.com/calories-nutrition/7-eleven/turkey-ham-and-cheese-sub</t>
  </si>
  <si>
    <t>Turkey &amp; Ham on White Sandwich</t>
  </si>
  <si>
    <t>https://www.fatsecret.com/calories-nutrition/7-eleven/turkey-and-ham-on-white-sandwich</t>
  </si>
  <si>
    <t>Turkey &amp; Ham Club Wrap</t>
  </si>
  <si>
    <t>https://www.fatsecret.com/calories-nutrition/cumberland-farms/turkey-ham-club-wrap</t>
  </si>
  <si>
    <t>Cumberland Farms</t>
  </si>
  <si>
    <t>Extra Lean Turkey Ham</t>
  </si>
  <si>
    <t>https://www.fatsecret.com/calories-nutrition/appleton-farms/extra-lean-turkey-ham</t>
  </si>
  <si>
    <t>Appleton Farms</t>
  </si>
  <si>
    <t>Turkey Salad</t>
  </si>
  <si>
    <t>https://www.fatsecret.com/calories-nutrition/heavenly-ham/turkey-salad</t>
  </si>
  <si>
    <t>Heavenly Ham</t>
  </si>
  <si>
    <t>Uncured Turkey Ham</t>
  </si>
  <si>
    <t>https://www.fatsecret.com/calories-nutrition/365/uncured-turkey-ham</t>
  </si>
  <si>
    <t>Chef Salad With Ham And Turkey</t>
  </si>
  <si>
    <t>https://www.fatsecret.com/calories-nutrition/giant-food/chef-salad-with-ham-and-turkey</t>
  </si>
  <si>
    <t>Turkey Ham Cured Turkey Thigh Meat</t>
  </si>
  <si>
    <t>https://www.fatsecret.com/calories-nutrition/foster-farms/turkey-ham-cured-turkey-thigh-meat</t>
  </si>
  <si>
    <t>Deli Ham &amp; Turkey Wrap Sandwich Kit</t>
  </si>
  <si>
    <t>https://www.fatsecret.com/calories-nutrition/south-beach-diet/deli-ham-and-turkey-wrap-sandwich-kit</t>
  </si>
  <si>
    <t>Sub Kit Ham &amp; Turkey</t>
  </si>
  <si>
    <t>https://www.fatsecret.com/calories-nutrition/lunch-mate/sub-kit-ham-and-turkey</t>
  </si>
  <si>
    <t>Lunch Mate</t>
  </si>
  <si>
    <t>Turkey &amp; Ham Bologna Cold Cuts</t>
  </si>
  <si>
    <t>https://www.fatsecret.com/calories-nutrition/oscar-mayer/turkey-and-ham-bologna-cold-cuts</t>
  </si>
  <si>
    <t>Turkey &amp; Sugar Cured Ham - Catering</t>
  </si>
  <si>
    <t>https://www.fatsecret.com/calories-nutrition/cracker-barrel-old-country-store/turkey-sugar-cured-ham-catering</t>
  </si>
  <si>
    <t>Turkey Classic</t>
  </si>
  <si>
    <t>https://www.fatsecret.com/calories-nutrition/heavenly-ham/turkey-classic</t>
  </si>
  <si>
    <t>Turkey Breast Meat</t>
  </si>
  <si>
    <t>https://www.fatsecret.com/calories-nutrition/usda/turkey-breast-meat</t>
  </si>
  <si>
    <t>Oven Roasted Turkey &amp; Ham Salad</t>
  </si>
  <si>
    <t>https://www.fatsecret.com/calories-nutrition/subway/oven-roasted-turkey-ham-salad</t>
  </si>
  <si>
    <t>Smoked Ham &amp; Oven Roasted Turkey Sub Sandwich Kit</t>
  </si>
  <si>
    <t>https://www.fatsecret.com/calories-nutrition/land-o-frost/smoked-ham-and-oven-roasted-turkey-sub-sandwich-kit</t>
  </si>
  <si>
    <t>Land O' Frost</t>
  </si>
  <si>
    <t>Grilled Turkey and Ham Focaccia</t>
  </si>
  <si>
    <t>https://www.fatsecret.com/calories-nutrition/elephant-bar/grilled-turkey-and-ham-focaccia</t>
  </si>
  <si>
    <t>Elephant Bar</t>
  </si>
  <si>
    <t>8" Smoked Ham, Turkey, Smokey Cheddar</t>
  </si>
  <si>
    <t>https://www.fatsecret.com/calories-nutrition/port-of-subs/8-smoked-ham-turkey-smokey-cheddar</t>
  </si>
  <si>
    <t>1 sanwich</t>
  </si>
  <si>
    <t>Port of Subs</t>
  </si>
  <si>
    <t>Flatbread Melts Ham &amp; Turkey</t>
  </si>
  <si>
    <t>https://www.fatsecret.com/calories-nutrition/schwans/flatbread-melts-ham-and-turkey</t>
  </si>
  <si>
    <t>1 flatbread</t>
  </si>
  <si>
    <t>Turkey Ham (2 oz)</t>
  </si>
  <si>
    <t>https://www.fatsecret.com/calories-nutrition/butterball/turkey-ham-(2-oz)</t>
  </si>
  <si>
    <t>Fried Ham</t>
  </si>
  <si>
    <t>https://www.fatsecret.com/calories-nutrition/generic/ham-fried</t>
  </si>
  <si>
    <t>90g</t>
  </si>
  <si>
    <t>P3 Portable Protein Pack Deli Snackers Turkey Ham Cheddar</t>
  </si>
  <si>
    <t>https://www.fatsecret.com/calories-nutrition/oscar-mayer/p3-portable-protein-pack-deli-snackers-turkey-ham-cheddar</t>
  </si>
  <si>
    <t>Turkey Breast Meat and Skin</t>
  </si>
  <si>
    <t>https://www.fatsecret.com/calories-nutrition/usda/turkey-breast-meat-and-skin</t>
  </si>
  <si>
    <t>Ham &amp; Turkey Chef Salad</t>
  </si>
  <si>
    <t>https://www.fatsecret.com/calories-nutrition/schlotzskys-deli/ham-and-turkey-chef-salad</t>
  </si>
  <si>
    <t>Schlotzsky's Deli</t>
  </si>
  <si>
    <t>Turkey Ham Cold Cuts</t>
  </si>
  <si>
    <t>https://www.fatsecret.com/calories-nutrition/oscar-mayer/turkey-ham-cold-cuts</t>
  </si>
  <si>
    <t>https://www.fatsecret.com/calories-nutrition/premium-choice/turkey-ham</t>
  </si>
  <si>
    <t>Premium Choice</t>
  </si>
  <si>
    <t>Ham &amp; Turkey Club Sandwich</t>
  </si>
  <si>
    <t>https://www.fatsecret.com/calories-nutrition/archer-farms/ham-and-turkey-club-sandwich</t>
  </si>
  <si>
    <t>Cracker Combos - Turkey &amp; Ham with Swiss &amp; Cheddar</t>
  </si>
  <si>
    <t>https://www.fatsecret.com/calories-nutrition/oscar-mayer/cracker-combos---turkey-and-ham-with-swiss-and-cheddar</t>
  </si>
  <si>
    <t>Extra Lean Sliced Deli Turkey Ham</t>
  </si>
  <si>
    <t>https://www.fatsecret.com/calories-nutrition/generic/turkey-ham-sliced-extra-lean-prepackaged-or-deli-luncheon-meat</t>
  </si>
  <si>
    <t>https://www.fatsecret.com/calories-nutrition/honeysuckle-white/turkey-ham</t>
  </si>
  <si>
    <t>Honeysuckle White</t>
  </si>
  <si>
    <t>Turkey Breast Meat (Fryer-Roasters)</t>
  </si>
  <si>
    <t>https://www.fatsecret.com/calories-nutrition/usda/turkey-breast-meat-(fryer-roasters)</t>
  </si>
  <si>
    <t>Chef Salad with Uncured Ham &amp; Turkey</t>
  </si>
  <si>
    <t>https://www.fatsecret.com/calories-nutrition/marketside/chef-salad-with-uncured-ham-turkey</t>
  </si>
  <si>
    <t>Original Hickory Smoked Turkey Ham</t>
  </si>
  <si>
    <t>https://www.fatsecret.com/calories-nutrition/jennie-o/original-hickory-smoked-turkey-ham</t>
  </si>
  <si>
    <t>Turkey Ham &amp; Cheese Omelet</t>
  </si>
  <si>
    <t>https://www.fatsecret.com/calories-nutrition/nutrisystem/turkey-ham-and-cheese-omelet</t>
  </si>
  <si>
    <t>Turkey, Ham &amp; Swiss Melt</t>
  </si>
  <si>
    <t>https://www.fatsecret.com/calories-nutrition/pierre/turkey-ham-and-swiss-melt</t>
  </si>
  <si>
    <t>Pierre</t>
  </si>
  <si>
    <t>Honey Ham &amp; Honey Smoked White Turkey Sub Sandwich Kit</t>
  </si>
  <si>
    <t>https://www.fatsecret.com/calories-nutrition/land-o-frost/honey-ham-and-honey-smoked-white-turkey-sub-sandwich-kit</t>
  </si>
  <si>
    <t>Turkey &amp; Ham with Cheese</t>
  </si>
  <si>
    <t>https://www.fatsecret.com/calories-nutrition/hot-pockets/turkey-and-ham-with-cheese</t>
  </si>
  <si>
    <t>Hot Pockets</t>
  </si>
  <si>
    <t>Chunky Bean with Ham Soup (Canned)</t>
  </si>
  <si>
    <t>https://www.fatsecret.com/calories-nutrition/usda/chunky-bean-with-ham-soup-(canned)</t>
  </si>
  <si>
    <t>Honey Ham &amp; Honey Smoked Turkey</t>
  </si>
  <si>
    <t>https://www.fatsecret.com/calories-nutrition/oscar-mayer/honey-ham-honey-smoked-turkey</t>
  </si>
  <si>
    <t>Ham &amp; Turkey Club</t>
  </si>
  <si>
    <t>https://www.fatsecret.com/calories-nutrition/lifecafe/ham-and-turkey-club</t>
  </si>
  <si>
    <t>LifeCafe</t>
  </si>
  <si>
    <t>Ham &amp; Turkey with Cheddar Sub</t>
  </si>
  <si>
    <t>https://www.fatsecret.com/calories-nutrition/circle-k/ham-and-turkey-with-cheddar-sub</t>
  </si>
  <si>
    <t>1 sub</t>
  </si>
  <si>
    <t>Circle K</t>
  </si>
  <si>
    <t>Pork Loin (Tenderloin)</t>
  </si>
  <si>
    <t>https://www.fatsecret.com/calories-nutrition/usda/pork-loin-(tenderloin)</t>
  </si>
  <si>
    <t>Pork loin</t>
  </si>
  <si>
    <t>Pork Loin (Whole, Lean Only)</t>
  </si>
  <si>
    <t>https://www.fatsecret.com/calories-nutrition/usda/pork-loin-(whole-lean-only)</t>
  </si>
  <si>
    <t>Loin Pork Roast (Lean and Fat Eaten)</t>
  </si>
  <si>
    <t>https://www.fatsecret.com/calories-nutrition/generic/pork-roast-loin-cooked-lean-and-fat-eaten</t>
  </si>
  <si>
    <t>Boneless Center Cut Pork Loin</t>
  </si>
  <si>
    <t>https://www.fatsecret.com/calories-nutrition/smithfield/boneless-center-cut-pork-loin</t>
  </si>
  <si>
    <t>Smithfield</t>
  </si>
  <si>
    <t>Pork Loin (Whole, Lean Only, Cooked, Roasted)</t>
  </si>
  <si>
    <t>https://www.fatsecret.com/calories-nutrition/usda/pork-loin-(whole-lean-only-cooked-roasted)</t>
  </si>
  <si>
    <t>Pork Loin (Tenderloin, Lean Only)</t>
  </si>
  <si>
    <t>https://www.fatsecret.com/calories-nutrition/usda/pork-loin-(tenderloin-lean-only)</t>
  </si>
  <si>
    <t>Boneless Pork Loin</t>
  </si>
  <si>
    <t>https://www.fatsecret.com/calories-nutrition/kroger/boneless-pork-loin</t>
  </si>
  <si>
    <t>Pork Loin (Whole, Cooked, Roasted)</t>
  </si>
  <si>
    <t>https://www.fatsecret.com/calories-nutrition/usda/pork-loin-(whole-cooked-roasted)</t>
  </si>
  <si>
    <t>Garlic &amp; Herb Pork Loin Filet</t>
  </si>
  <si>
    <t>https://www.fatsecret.com/calories-nutrition/smithfield/garlic-and-herb-pork-loin-filet</t>
  </si>
  <si>
    <t>Pork Chops (Top Loin, Boneless)</t>
  </si>
  <si>
    <t>https://www.fatsecret.com/calories-nutrition/usda/pork-chops-(top-loin-boneless)</t>
  </si>
  <si>
    <t>Pork Roasts (Top Loin, Boneless, Lean Only)</t>
  </si>
  <si>
    <t>https://www.fatsecret.com/calories-nutrition/usda/pork-roasts-(top-loin-boneless-lean-only)</t>
  </si>
  <si>
    <t>Onion &amp; Garlic Marinated Pork Loin</t>
  </si>
  <si>
    <t>https://www.fatsecret.com/calories-nutrition/swift-premium/onion-and-garlic-marinated-pork-loin</t>
  </si>
  <si>
    <t>Swift Premium</t>
  </si>
  <si>
    <t>Pork Loin (Whole, Cooked, Braised)</t>
  </si>
  <si>
    <t>https://www.fatsecret.com/calories-nutrition/usda/pork-loin-(whole-cooked-braised)</t>
  </si>
  <si>
    <t>Mesquite Barbecue Pork Loin Filet</t>
  </si>
  <si>
    <t>https://www.fatsecret.com/calories-nutrition/hormel/mesquite-barbecue-pork-loin-filet</t>
  </si>
  <si>
    <t>Butcher Shop Pork Loin Cutlets</t>
  </si>
  <si>
    <t>https://www.fatsecret.com/calories-nutrition/trader-joes/butcher-shop-pork-loin-cutlets</t>
  </si>
  <si>
    <t>36039</t>
  </si>
  <si>
    <t>Pork Loin (Whole)</t>
  </si>
  <si>
    <t>https://www.fatsecret.com/calories-nutrition/usda/pork-loin-(whole)</t>
  </si>
  <si>
    <t>Pork Loin Florentine</t>
  </si>
  <si>
    <t>https://www.fatsecret.com/calories-nutrition/publix/pork-loin-florentine</t>
  </si>
  <si>
    <t>1 roll</t>
  </si>
  <si>
    <t>Parmesan Garlic Pork Loin</t>
  </si>
  <si>
    <t>https://www.fatsecret.com/calories-nutrition/members-mark/parmesan-garlic-pork-loin</t>
  </si>
  <si>
    <t>Boneless Pork Loin Roast</t>
  </si>
  <si>
    <t>https://www.fatsecret.com/calories-nutrition/trader-joes/boneless-pork-loin-roast</t>
  </si>
  <si>
    <t>Pork Loin</t>
  </si>
  <si>
    <t>https://www.fatsecret.com/calories-nutrition/carnivore-crisps/pork-loin</t>
  </si>
  <si>
    <t>Carnivore Crisps</t>
  </si>
  <si>
    <t>Pork Loin (Country-Style Ribs, Lean Only, Cooked, Roasted)</t>
  </si>
  <si>
    <t>https://www.fatsecret.com/calories-nutrition/usda/pork-loin-(country-style-ribs-lean-only-cooked-roasted)</t>
  </si>
  <si>
    <t>Pork Loin Rib End Chops</t>
  </si>
  <si>
    <t>https://www.fatsecret.com/calories-nutrition/harris-teeter/pork-loin-rib-end-chops</t>
  </si>
  <si>
    <t>Fried Pork (Lean and Fat Eaten)</t>
  </si>
  <si>
    <t>https://www.fatsecret.com/calories-nutrition/generic/pork-fried-lean-and-fat-eaten</t>
  </si>
  <si>
    <t>Pork Chops or Roasts (Center Rib, Boneless)</t>
  </si>
  <si>
    <t>https://www.fatsecret.com/calories-nutrition/usda/pork-chops-or-roasts-(center-rib-boneless)</t>
  </si>
  <si>
    <t>Pork Loin Filet</t>
  </si>
  <si>
    <t>https://www.fatsecret.com/calories-nutrition/smithfield/pork-loin-filet</t>
  </si>
  <si>
    <t>Pork Chops (Top Loin, Boneless, Cooked, Pan-Broiled)</t>
  </si>
  <si>
    <t>https://www.fatsecret.com/calories-nutrition/usda/pork-chops-(top-loin-boneless-cooked-pan-broiled)</t>
  </si>
  <si>
    <t>Pork Chops (Loin Blade, Bone-In, Cooked, Braised)</t>
  </si>
  <si>
    <t>https://www.fatsecret.com/calories-nutrition/usda/pork-chops-(loin-blade-bone-in-cooked-braised)</t>
  </si>
  <si>
    <t>Sweet Thai Style Chili Pork Loin</t>
  </si>
  <si>
    <t>https://www.fatsecret.com/calories-nutrition/artisan-fresh/sweet-thai-style-chili-pork-loin</t>
  </si>
  <si>
    <t>Artisan Fresh</t>
  </si>
  <si>
    <t>Applewood Smoked Bacon Pork Loin</t>
  </si>
  <si>
    <t>https://www.fatsecret.com/calories-nutrition/members-mark/applewood-smoked-bacon-pork-loin</t>
  </si>
  <si>
    <t>Pork Loin Riblets</t>
  </si>
  <si>
    <t>https://www.fatsecret.com/calories-nutrition/pleasant-prairie/pork-loin-riblets</t>
  </si>
  <si>
    <t>Pleasant Prairie</t>
  </si>
  <si>
    <t>Pork Loin Backribs</t>
  </si>
  <si>
    <t>https://www.fatsecret.com/calories-nutrition/swift-premium/pork-loin-backribs</t>
  </si>
  <si>
    <t>https://www.fatsecret.com/calories-nutrition/bjs/pork-loin</t>
  </si>
  <si>
    <t>Pork Loin (Country-Style Ribs, Lean Only)</t>
  </si>
  <si>
    <t>https://www.fatsecret.com/calories-nutrition/usda/pork-loin-(country-style-ribs-lean-only)</t>
  </si>
  <si>
    <t>Pork Composite Of Trimmed Leg, Loin, Shoulder, and Spareribs</t>
  </si>
  <si>
    <t>https://www.fatsecret.com/calories-nutrition/usda/pork-composite-of-trimmed-leg-loin-shoulder-and-spareribs</t>
  </si>
  <si>
    <t>Pork Chops (Center Loin, Bone-In, Lean Only, Cooked, Braised)</t>
  </si>
  <si>
    <t>https://www.fatsecret.com/calories-nutrition/usda/pork-chops-(center-loin-bone-in-lean-only-cooked-braised)</t>
  </si>
  <si>
    <t>https://www.fatsecret.com/calories-nutrition/jewel/pork-loin</t>
  </si>
  <si>
    <t>Jewel</t>
  </si>
  <si>
    <t>https://www.fatsecret.com/calories-nutrition/smithfield/pork-loin</t>
  </si>
  <si>
    <t>Center Cut Pork Loin</t>
  </si>
  <si>
    <t>https://www.fatsecret.com/calories-nutrition/ibp/center-cut-pork-loin</t>
  </si>
  <si>
    <t>IBP</t>
  </si>
  <si>
    <t>Pork Roasts (Loin Blade, Bone-In, Lean Only, Cooked, Roasted)</t>
  </si>
  <si>
    <t>https://www.fatsecret.com/calories-nutrition/usda/pork-roasts-(loin-blade-bone-in-lean-only-cooked-roasted)</t>
  </si>
  <si>
    <t>Original Boneless Pork Loin Filet</t>
  </si>
  <si>
    <t>https://www.fatsecret.com/calories-nutrition/tyson-foods/original-boneless-pork-loin-filet</t>
  </si>
  <si>
    <t>Tyson Foods</t>
  </si>
  <si>
    <t>Pork Loin Roast</t>
  </si>
  <si>
    <t>https://www.fatsecret.com/calories-nutrition/smithfield/pork-loin-roast</t>
  </si>
  <si>
    <t>Pork Roasts (Center Loin, Bone-In, Lean Only, Cooked, Roasted)</t>
  </si>
  <si>
    <t>https://www.fatsecret.com/calories-nutrition/usda/pork-roasts-(center-loin-bone-in-lean-only-cooked-roasted)</t>
  </si>
  <si>
    <t>Roasted Pork Loin</t>
  </si>
  <si>
    <t>https://www.fatsecret.com/calories-nutrition/perfect-fit-meals/roasted-pork-loin</t>
  </si>
  <si>
    <t>Perfect Fit Meals</t>
  </si>
  <si>
    <t>Pork Loin Back Ribs</t>
  </si>
  <si>
    <t>https://www.fatsecret.com/calories-nutrition/hormel/pork-loin-back-ribs</t>
  </si>
  <si>
    <t>Mesquite Pork Loin Filet</t>
  </si>
  <si>
    <t>https://www.fatsecret.com/calories-nutrition/smithfield/mesquite-pork-loin-filet</t>
  </si>
  <si>
    <t>Seasoned Sliced Center Cut Pork Loin</t>
  </si>
  <si>
    <t>https://www.fatsecret.com/calories-nutrition/sadlers-smokehouse/seasoned-sliced-center-cut-pork-loin</t>
  </si>
  <si>
    <t>Sadler's Smokehouse</t>
  </si>
  <si>
    <t>Pork Trimmed Retail Cuts (Loin and Shoulder Blade, Cooked)</t>
  </si>
  <si>
    <t>https://www.fatsecret.com/calories-nutrition/usda/pork-trimmed-retail-cuts-(loin-and-shoulder-blade-cooked)</t>
  </si>
  <si>
    <t>Pork Roasts (Center Loin, Bone-In, Cooked, Roasted)</t>
  </si>
  <si>
    <t>https://www.fatsecret.com/calories-nutrition/usda/pork-roasts-(center-loin-bone-in-cooked-roasted)</t>
  </si>
  <si>
    <t>Seasoned Pork Loin</t>
  </si>
  <si>
    <t>https://www.fatsecret.com/calories-nutrition/wellsley-farms/seasoned-pork-loin</t>
  </si>
  <si>
    <t>Pork Chops (Top Loin, Boneless, Lean Only, Cooked, Pan-Fried)</t>
  </si>
  <si>
    <t>https://www.fatsecret.com/calories-nutrition/usda/pork-chops-(top-loin-boneless-lean-only-cooked-pan-fried)</t>
  </si>
  <si>
    <t>Turkey</t>
  </si>
  <si>
    <t>Oven Roasted Turkey Breast</t>
  </si>
  <si>
    <t>https://www.fatsecret.com/calories-nutrition/hillshire-farm/oven-roasted-turkey-breast</t>
  </si>
  <si>
    <t>Hillshire Farm</t>
  </si>
  <si>
    <t>34552</t>
  </si>
  <si>
    <t>Turkey Meat</t>
  </si>
  <si>
    <t>https://www.fatsecret.com/calories-nutrition/usda/turkey-meat</t>
  </si>
  <si>
    <t>Deli Thin Sliced Smoked Turkey Breast</t>
  </si>
  <si>
    <t>https://www.fatsecret.com/calories-nutrition/healthy-ones/deli-thin-sliced-smoked-turkey-breast</t>
  </si>
  <si>
    <t>Healthy Ones</t>
  </si>
  <si>
    <t>Thin Sliced Turkey Breast</t>
  </si>
  <si>
    <t>https://www.fatsecret.com/calories-nutrition/oscar-mayer/thin-sliced-turkey-breast</t>
  </si>
  <si>
    <t>5 slices</t>
  </si>
  <si>
    <t>https://www.fatsecret.com/calories-nutrition/generic/turkey</t>
  </si>
  <si>
    <t>Turkey Meat (Cooked, Roasted)</t>
  </si>
  <si>
    <t>https://www.fatsecret.com/calories-nutrition/usda/turkey-meat-(cooked-roasted)</t>
  </si>
  <si>
    <t>Ground Turkey</t>
  </si>
  <si>
    <t>https://www.fatsecret.com/calories-nutrition/generic/turkey-ground</t>
  </si>
  <si>
    <t>Lean Ground Turkey</t>
  </si>
  <si>
    <t>https://www.fatsecret.com/calories-nutrition/jennie-o/lean-ground-turkey</t>
  </si>
  <si>
    <t>Deli Thin Smoked Turkey Breast</t>
  </si>
  <si>
    <t>https://www.fatsecret.com/calories-nutrition/kroger/deli-thin-smoked-turkey-breast</t>
  </si>
  <si>
    <t>Turkey Dark Meat</t>
  </si>
  <si>
    <t>https://www.fatsecret.com/calories-nutrition/usda/turkey-dark-meat</t>
  </si>
  <si>
    <t>Oven Roasted White Turkey</t>
  </si>
  <si>
    <t>https://www.fatsecret.com/calories-nutrition/butterball/oven-roasted-white-turkey</t>
  </si>
  <si>
    <t>Maple Glazed Honey Coat Turkey Breast</t>
  </si>
  <si>
    <t>https://www.fatsecret.com/calories-nutrition/boars-head/maple-glazed-honey-coat-turkey-breast</t>
  </si>
  <si>
    <t>Turkey Breast Cutlet</t>
  </si>
  <si>
    <t>https://www.fatsecret.com/calories-nutrition/zacky-farms/turkey-breast-cutlet</t>
  </si>
  <si>
    <t>Zacky Farms</t>
  </si>
  <si>
    <t>Light Turkey Meat (Skin Not Eaten)</t>
  </si>
  <si>
    <t>https://www.fatsecret.com/calories-nutrition/generic/turkey-light-meat-cooked-skin-not-eaten</t>
  </si>
  <si>
    <t>Light Turkey Meat (Skin Eaten)</t>
  </si>
  <si>
    <t>https://www.fatsecret.com/calories-nutrition/generic/turkey-light-meat-cooked-skin-eaten</t>
  </si>
  <si>
    <t>Peppermill Turkey</t>
  </si>
  <si>
    <t>https://www.fatsecret.com/calories-nutrition/boars-head/peppermill-turkey</t>
  </si>
  <si>
    <t>Natural Smoked Turkey Breast</t>
  </si>
  <si>
    <t>https://www.fatsecret.com/calories-nutrition/applegate-farms/natural-smoked-turkey-breast</t>
  </si>
  <si>
    <t>Applegate Farms</t>
  </si>
  <si>
    <t>Turkey Pepperoni 70% Less Fat</t>
  </si>
  <si>
    <t>https://www.fatsecret.com/calories-nutrition/hormel/turkey-pepperoni-70%25-less-fat</t>
  </si>
  <si>
    <t>17 slices</t>
  </si>
  <si>
    <t>Turkey with Gravy (Mixture)</t>
  </si>
  <si>
    <t>https://www.fatsecret.com/calories-nutrition/generic/turkey-with-gravy-(mixture)</t>
  </si>
  <si>
    <t>87g</t>
  </si>
  <si>
    <t>Deli Fresh Meats Smoked Turkey Breast</t>
  </si>
  <si>
    <t>https://www.fatsecret.com/calories-nutrition/oscar-mayer/deli-fresh-meats-smoked-turkey-breast</t>
  </si>
  <si>
    <t>Turkey Giblets</t>
  </si>
  <si>
    <t>https://www.fatsecret.com/calories-nutrition/usda/turkey-giblets</t>
  </si>
  <si>
    <t>Turkey Light Meat and Skin</t>
  </si>
  <si>
    <t>https://www.fatsecret.com/calories-nutrition/usda/turkey-light-meat-and-skin</t>
  </si>
  <si>
    <t>Turkey Wing</t>
  </si>
  <si>
    <t>https://www.fatsecret.com/calories-nutrition/generic/turkey-wing-cooked</t>
  </si>
  <si>
    <t>Turkey Light Meat and Skin (Fryer-Roasters)</t>
  </si>
  <si>
    <t>https://www.fatsecret.com/calories-nutrition/usda/turkey-light-meat-and-skin-(fryer-roasters)</t>
  </si>
  <si>
    <t>Stewed Light or Dark Turkey Meat</t>
  </si>
  <si>
    <t>https://www.fatsecret.com/calories-nutrition/generic/turkey-light-or-dark-meat-stewed</t>
  </si>
  <si>
    <t>Roasted Light and Dark Turkey Meat</t>
  </si>
  <si>
    <t>https://www.fatsecret.com/calories-nutrition/generic/turkey-light-and-dark-meat-roasted</t>
  </si>
  <si>
    <t>Light Turkey Meat</t>
  </si>
  <si>
    <t>https://www.fatsecret.com/calories-nutrition/generic/turkey-light-meat-cooked</t>
  </si>
  <si>
    <t>Turkey Ham Thigh Meat (Cured)</t>
  </si>
  <si>
    <t>https://www.fatsecret.com/calories-nutrition/usda/turkey-ham-thigh-meat-(cured)</t>
  </si>
  <si>
    <t>Lean Ground Turkey Breast</t>
  </si>
  <si>
    <t>https://www.fatsecret.com/calories-nutrition/publix/lean-ground-turkey-breast</t>
  </si>
  <si>
    <t>Turkey Neck</t>
  </si>
  <si>
    <t>https://www.fatsecret.com/calories-nutrition/generic/turkey-neck-cooked</t>
  </si>
  <si>
    <t>Turkey Dark Meat and Skin (Young Hen)</t>
  </si>
  <si>
    <t>https://www.fatsecret.com/calories-nutrition/usda/turkey-dark-meat-and-skin-(young-hen)</t>
  </si>
  <si>
    <t>Thinly Sliced Smoked Turkey Breast</t>
  </si>
  <si>
    <t>https://www.fatsecret.com/calories-nutrition/great-value/thinly-sliced-smoked-turkey-breast</t>
  </si>
  <si>
    <t>Lean Turkey Italian Sausage</t>
  </si>
  <si>
    <t>https://www.fatsecret.com/calories-nutrition/jennie-o/lean-turkey-italian-sausage</t>
  </si>
  <si>
    <t>Turkey Back Meat and Skin (Young Hen)</t>
  </si>
  <si>
    <t>https://www.fatsecret.com/calories-nutrition/usda/turkey-back-meat-and-skin-(young-hen)</t>
  </si>
  <si>
    <t>Turkey Light Meat and Skin (Young Hen)</t>
  </si>
  <si>
    <t>https://www.fatsecret.com/calories-nutrition/usda/turkey-light-meat-and-skin-(young-hen)</t>
  </si>
  <si>
    <t>Turkey Giblets and Neck Meat and Skin</t>
  </si>
  <si>
    <t>https://www.fatsecret.com/calories-nutrition/usda/turkey-giblets-and-neck-meat-and-skin</t>
  </si>
  <si>
    <t>Smoked Turkey Breast</t>
  </si>
  <si>
    <t>https://www.fatsecret.com/calories-nutrition/marketside/smoked-turkey-breast</t>
  </si>
  <si>
    <t>18 slices</t>
  </si>
  <si>
    <t>Turkey Wing (Skin Not Eaten)</t>
  </si>
  <si>
    <t>https://www.fatsecret.com/calories-nutrition/generic/turkey-wing-cooked-skin-not-eaten</t>
  </si>
  <si>
    <t>Turkey Roll (Light and Dark Meat)</t>
  </si>
  <si>
    <t>https://www.fatsecret.com/calories-nutrition/usda/turkey-roll-(light-and-dark-meat)</t>
  </si>
  <si>
    <t>Chicken or Turkey Stew with Potatoes and Vegetables in Gravy (Including Carrots, Broccoli, and/or Dark-Green Leafy)</t>
  </si>
  <si>
    <t>https://www.fatsecret.com/calories-nutrition/generic/chicken-or-turkey-stew-with-potatoes-and-vegetables-(including-carrots-broccoli-and-or-dark-green-leafy)-gravy</t>
  </si>
  <si>
    <t>1643g</t>
  </si>
  <si>
    <t>Turkey Dark Meat (Young Hen)</t>
  </si>
  <si>
    <t>https://www.fatsecret.com/calories-nutrition/usda/turkey-dark-meat-(young-hen)</t>
  </si>
  <si>
    <t>Turkey Meat and Skin (Fryer-Roasters)</t>
  </si>
  <si>
    <t>https://www.fatsecret.com/calories-nutrition/usda/turkey-meat-and-skin-(fryer-roasters)</t>
  </si>
  <si>
    <t>Turkey Light Meat (Young Hen)</t>
  </si>
  <si>
    <t>https://www.fatsecret.com/calories-nutrition/usda/turkey-light-meat-(young-hen)</t>
  </si>
  <si>
    <t>Traditional Turkey Breast Slices</t>
  </si>
  <si>
    <t>https://www.fatsecret.com/calories-nutrition/appleton/traditional-turkey-breast-slices</t>
  </si>
  <si>
    <t>Appleton</t>
  </si>
  <si>
    <t>Turkey Liver</t>
  </si>
  <si>
    <t>https://www.fatsecret.com/calories-nutrition/usda/turkey-liver</t>
  </si>
  <si>
    <t>Turkey Leg Meat and Skin (Young Tom)</t>
  </si>
  <si>
    <t>https://www.fatsecret.com/calories-nutrition/usda/turkey-leg-meat-and-skin-(young-tom)</t>
  </si>
  <si>
    <t>Turkey Roll</t>
  </si>
  <si>
    <t>https://www.fatsecret.com/calories-nutrition/jennie-o/turkey-roll</t>
  </si>
  <si>
    <t>Turkey Breast Meat and Skin (Young Tom)</t>
  </si>
  <si>
    <t>https://www.fatsecret.com/calories-nutrition/usda/turkey-breast-meat-and-skin-(young-tom)</t>
  </si>
  <si>
    <t>2928765</t>
  </si>
  <si>
    <t>Fresh Cheese</t>
  </si>
  <si>
    <t>https://www.fatsecret.com/calories-nutrition/la-vaquita/fresh-cheese</t>
  </si>
  <si>
    <t>Fresh cheese</t>
  </si>
  <si>
    <t>La Vaquita</t>
  </si>
  <si>
    <t>https://www.fatsecret.com/calories-nutrition/la-fe/fresh-cheese</t>
  </si>
  <si>
    <t>Fresh Mozzarella Cheese</t>
  </si>
  <si>
    <t>https://www.fatsecret.com/calories-nutrition/fresh-and-easy/fresh-mozzarella-cheese</t>
  </si>
  <si>
    <t>Quark Fresh Cheese</t>
  </si>
  <si>
    <t>https://www.fatsecret.com/calories-nutrition/liberty/quark-fresh-cheese</t>
  </si>
  <si>
    <t>Liberty</t>
  </si>
  <si>
    <t>Marinated Fresh Mozzarella Cheese</t>
  </si>
  <si>
    <t>https://www.fatsecret.com/calories-nutrition/priano/marinated-fresh-mozzarella-cheese</t>
  </si>
  <si>
    <t>Priano</t>
  </si>
  <si>
    <t>https://www.fatsecret.com/calories-nutrition/stella/fresh-mozzarella-cheese</t>
  </si>
  <si>
    <t>Stella</t>
  </si>
  <si>
    <t>https://www.fatsecret.com/calories-nutrition/giant-eagle/fresh-mozzarella-cheese</t>
  </si>
  <si>
    <t>Mashed Potato made with Sour Cream and/or Cream Cheese and Fat (from Fresh)</t>
  </si>
  <si>
    <t>https://www.fatsecret.com/calories-nutrition/generic/white-potato-from-fresh-mashed-made-with-sour-cream-and-or-cream-cheese-and-fat</t>
  </si>
  <si>
    <t>2249g</t>
  </si>
  <si>
    <t>Cooked Broccoli with Cheese Sauce (from Fresh)</t>
  </si>
  <si>
    <t>https://www.fatsecret.com/calories-nutrition/generic/broccoli-cooked-from-fresh-with-cheese-sauce</t>
  </si>
  <si>
    <t>247g</t>
  </si>
  <si>
    <t>https://www.fatsecret.com/calories-nutrition/lamagna/fresh-mozzarella-cheese</t>
  </si>
  <si>
    <t>Lamagna</t>
  </si>
  <si>
    <t>Colby Jack Cheese Cubes</t>
  </si>
  <si>
    <t>https://www.fatsecret.com/calories-nutrition/artisan-fresh/colby-jack-cheese-cubes</t>
  </si>
  <si>
    <t>4 cubes</t>
  </si>
  <si>
    <t>https://www.fatsecret.com/calories-nutrition/trader-joes/fresh-mozzarella-cheese</t>
  </si>
  <si>
    <t>Creamy, Fresh Goat Cheese</t>
  </si>
  <si>
    <t>https://www.fatsecret.com/calories-nutrition/trader-joes/creamy-fresh-goat-cheese</t>
  </si>
  <si>
    <t>Double Cheese Burger</t>
  </si>
  <si>
    <t>https://www.fatsecret.com/calories-nutrition/fresh-choice/double-cheese-burger</t>
  </si>
  <si>
    <t>Fresh Choice</t>
  </si>
  <si>
    <t>Asiago Cheese Crisps</t>
  </si>
  <si>
    <t>https://www.fatsecret.com/calories-nutrition/fresh-gourmet/asiago-cheese-crisps</t>
  </si>
  <si>
    <t>Carrots &amp; Grapes with Pretzels &amp; Cheese</t>
  </si>
  <si>
    <t>https://www.fatsecret.com/calories-nutrition/snack-fresh/carrots-and-grapes-with-pretzels-and-cheese</t>
  </si>
  <si>
    <t>Low Fat Farmer Cheese</t>
  </si>
  <si>
    <t>https://www.fatsecret.com/calories-nutrition/fresh-made/low-fat-farmer-cheese</t>
  </si>
  <si>
    <t>Fresh Made</t>
  </si>
  <si>
    <t>Lowfat Cottage Cheese</t>
  </si>
  <si>
    <t>https://www.fatsecret.com/calories-nutrition/morning-fresh-farms/lowfat-cottage-cheese</t>
  </si>
  <si>
    <t>Morning Fresh Farms</t>
  </si>
  <si>
    <t>Honey Turkey &amp; Cheddar Cheese Sliders</t>
  </si>
  <si>
    <t>https://www.fatsecret.com/calories-nutrition/fresh-foods-market/honey-turkey-and-cheddar-cheese-sliders</t>
  </si>
  <si>
    <t>2 sliders</t>
  </si>
  <si>
    <t>Fresh Foods Market</t>
  </si>
  <si>
    <t>Cheddar Cheese Crisps</t>
  </si>
  <si>
    <t>https://www.fatsecret.com/calories-nutrition/fresh-gourmet/cheddar-cheese-crisps</t>
  </si>
  <si>
    <t>https://www.fatsecret.com/calories-nutrition/primo-taglio/fresh-mozzarella-cheese</t>
  </si>
  <si>
    <t>Primo Taglio</t>
  </si>
  <si>
    <t>Panela Whole Milk Fresh Cheese</t>
  </si>
  <si>
    <t>https://www.fatsecret.com/calories-nutrition/lala/panela-whole-milk-fresh-cheese</t>
  </si>
  <si>
    <t>Quesito Casero Colombiano Colombian Style Fresh Homemade-Style White Cheese</t>
  </si>
  <si>
    <t>https://www.fatsecret.com/calories-nutrition/tropical-cheese/quesito-casero-colombiano-colombian-style-fresh-homemade-style-white-cheese</t>
  </si>
  <si>
    <t>1" cube</t>
  </si>
  <si>
    <t>Tropical Cheese</t>
  </si>
  <si>
    <t>Fresh Cheese Curds</t>
  </si>
  <si>
    <t>https://www.fatsecret.com/calories-nutrition/union-star/fresh-cheese-curds</t>
  </si>
  <si>
    <t>4 curds</t>
  </si>
  <si>
    <t>Union Star</t>
  </si>
  <si>
    <t>Cotija Whole Milk Fresh Cheese</t>
  </si>
  <si>
    <t>https://www.fatsecret.com/calories-nutrition/lala/cotija-whole-milk-fresh-cheese</t>
  </si>
  <si>
    <t>Yellow String Beans Creamed or with Cheese Sauce (from Fresh)</t>
  </si>
  <si>
    <t>https://www.fatsecret.com/calories-nutrition/generic/beans-string-yellow-from-fresh-creamed-or-with-cheese-sauce</t>
  </si>
  <si>
    <t>Mashed Potato made with Milk, Sour Cream and/or Cream Cheese and Fat (from Fresh)</t>
  </si>
  <si>
    <t>https://www.fatsecret.com/calories-nutrition/generic/white-potato-from-fresh-mashed-made-with-milk-sour-cream-and-or-cream-cheese-and-fat</t>
  </si>
  <si>
    <t>2310g</t>
  </si>
  <si>
    <t>Fresh Mozzarella Cheese Log</t>
  </si>
  <si>
    <t>https://www.fatsecret.com/calories-nutrition/trader-joes/fresh-mozzarella-cheese-log</t>
  </si>
  <si>
    <t>Pepper Jack Cheese Slice</t>
  </si>
  <si>
    <t>https://www.fatsecret.com/calories-nutrition/fresh-and-easy/pepper-jack-cheese-slice</t>
  </si>
  <si>
    <t xml:space="preserve">1 slice </t>
  </si>
  <si>
    <t>Canadian Soft Farmer Cheese</t>
  </si>
  <si>
    <t>https://www.fatsecret.com/calories-nutrition/fresh-made/canadian-soft-farmer-cheese</t>
  </si>
  <si>
    <t>Queso Fresco Mexican-Style Fresh White Cheese</t>
  </si>
  <si>
    <t>https://www.fatsecret.com/calories-nutrition/tropical-cheese/queso-fresco-mexican-style-fresh-white-cheese</t>
  </si>
  <si>
    <t>Immature Lima Beans Creamed or with Cheese Sauce (from Fresh)</t>
  </si>
  <si>
    <t>https://www.fatsecret.com/calories-nutrition/generic/beans-lima-immature-from-fresh-creamed-or-with-cheese-sauce</t>
  </si>
  <si>
    <t>Cooked Spinach with Cheese Sauce (from Fresh)</t>
  </si>
  <si>
    <t>https://www.fatsecret.com/calories-nutrition/generic/spinach-cooked-from-fresh-with-cheese-sauce</t>
  </si>
  <si>
    <t>4% Cottage Cheese Large Curd</t>
  </si>
  <si>
    <t>https://www.fatsecret.com/calories-nutrition/dairy-fresh/4%25-cottage-cheese-large-curd</t>
  </si>
  <si>
    <t>Non Fat Farmers Cheese</t>
  </si>
  <si>
    <t>https://www.fatsecret.com/calories-nutrition/fresh-made/non-fat-farmers-cheese</t>
  </si>
  <si>
    <t>https://www.fatsecret.com/calories-nutrition/priano/fresh-mozzarella-cheese</t>
  </si>
  <si>
    <t>Apples &amp; Grapes with Cheese Bites</t>
  </si>
  <si>
    <t>https://www.fatsecret.com/calories-nutrition/snack-fresh/apples-and-grapes-with-cheese-bites</t>
  </si>
  <si>
    <t>Green String Beans Creamed or with Cheese Sauce (from Fresh)</t>
  </si>
  <si>
    <t>https://www.fatsecret.com/calories-nutrition/generic/beans-string-green-from-fresh-creamed-or-with-cheese-sauce</t>
  </si>
  <si>
    <t>Finely Shredded Parmesan Cheese</t>
  </si>
  <si>
    <t>https://www.fatsecret.com/calories-nutrition/fresh-and-easy/finely-shredded-parmesan-cheese</t>
  </si>
  <si>
    <t>2/3 tbsp</t>
  </si>
  <si>
    <t>Cheese Danish</t>
  </si>
  <si>
    <t>https://www.fatsecret.com/calories-nutrition/loven-fresh/cheese-danish</t>
  </si>
  <si>
    <t>L'oven Fresh</t>
  </si>
  <si>
    <t>Fresh Carrots with Cheese &amp; Ranch Dip</t>
  </si>
  <si>
    <t>https://www.fatsecret.com/calories-nutrition/heb/fresh-carrots-with-cheese-and-ranch-dip</t>
  </si>
  <si>
    <t>https://www.fatsecret.com/calories-nutrition/wegmans/fresh-mozzarella-cheese</t>
  </si>
  <si>
    <t>Fresh Asiago Cheese</t>
  </si>
  <si>
    <t>https://www.fatsecret.com/calories-nutrition/generic/cheese-asiago-fresh</t>
  </si>
  <si>
    <t>Quesadilla Whole Milk Fresh Cheese</t>
  </si>
  <si>
    <t>https://www.fatsecret.com/calories-nutrition/lala/quesadilla-whole-milk-fresh-cheese</t>
  </si>
  <si>
    <t>Chicken Cheese &amp; Bacon Parcels</t>
  </si>
  <si>
    <t>https://www.fatsecret.com/calories-nutrition/fresh-and-easy/chicken-cheese-and-bacon-parcels</t>
  </si>
  <si>
    <t>https://www.fatsecret.com/calories-nutrition/kroger/fresh-mozzarella-cheese</t>
  </si>
  <si>
    <t>3/8" slice</t>
  </si>
  <si>
    <t>Ricotta Cheese</t>
  </si>
  <si>
    <t>https://www.fatsecret.com/calories-nutrition/generic/cheese-ricotta</t>
  </si>
  <si>
    <t>Cottage Cheese</t>
  </si>
  <si>
    <t>https://www.fatsecret.com/calories-nutrition/generic/cheese-cottage</t>
  </si>
  <si>
    <t>Cottage Cheese (with Fruit)</t>
  </si>
  <si>
    <t>https://www.fatsecret.com/calories-nutrition/generic/cheese-cottage-with-fruit</t>
  </si>
  <si>
    <t>33692</t>
  </si>
  <si>
    <t>https://www.fatsecret.com/calories-nutrition/usda/cottage-cheese</t>
  </si>
  <si>
    <t>Lowfat (1-2% Fat) Cottage Cheese</t>
  </si>
  <si>
    <t>https://www.fatsecret.com/calories-nutrition/generic/cheese-cottage-lowfat-(1-2%25-fat)</t>
  </si>
  <si>
    <t>33717</t>
  </si>
  <si>
    <t>Ricotta Cheese (Part Skim Milk)</t>
  </si>
  <si>
    <t>https://www.fatsecret.com/calories-nutrition/usda/ricotta-cheese-(part-skim-milk)</t>
  </si>
  <si>
    <t>Cottage Cheese (Lowfat 2% Milkfat)</t>
  </si>
  <si>
    <t>https://www.fatsecret.com/calories-nutrition/usda/cottage-cheese-(lowfat-2%25-milkfat)</t>
  </si>
  <si>
    <t>Cottage Cheese with Fruit</t>
  </si>
  <si>
    <t>https://www.fatsecret.com/calories-nutrition/usda/cottage-cheese-with-fruit</t>
  </si>
  <si>
    <t>Goat Cheese</t>
  </si>
  <si>
    <t>https://www.fatsecret.com/calories-nutrition/generic/cheese-goat</t>
  </si>
  <si>
    <t>Cheese Souffle</t>
  </si>
  <si>
    <t>https://www.fatsecret.com/calories-nutrition/generic/cheese-souffle</t>
  </si>
  <si>
    <t>546g</t>
  </si>
  <si>
    <t>Pizza Cheese</t>
  </si>
  <si>
    <t>https://www.fatsecret.com/calories-nutrition/generic/cheese-pizza</t>
  </si>
  <si>
    <t>Cheese Dip (Other Than Cream Cheese)</t>
  </si>
  <si>
    <t>https://www.fatsecret.com/calories-nutrition/generic/dip-cheese-base-other-than-cream-cheese</t>
  </si>
  <si>
    <t>Cottage Cheese (Lowfat 1% Milkfat)</t>
  </si>
  <si>
    <t>https://www.fatsecret.com/calories-nutrition/usda/cottage-cheese-(lowfat-1%25-milkfat)</t>
  </si>
  <si>
    <t>Cheese</t>
  </si>
  <si>
    <t>https://www.fatsecret.com/calories-nutrition/generic/cheese</t>
  </si>
  <si>
    <t>142g</t>
  </si>
  <si>
    <t>Swiss Cheese Spread</t>
  </si>
  <si>
    <t>https://www.fatsecret.com/calories-nutrition/generic/cheese-spread-swiss-cheese-base</t>
  </si>
  <si>
    <t>37700</t>
  </si>
  <si>
    <t>Beef Inside Skirt Steak (Lean Only, Trimmed to 1/4" Fat)</t>
  </si>
  <si>
    <t>https://www.fatsecret.com/calories-nutrition/usda/beef-inside-skirt-steak-(lean-only-trimmed-to-1-4-fat)</t>
  </si>
  <si>
    <t>Skirt steak</t>
  </si>
  <si>
    <t>Skirt Steak</t>
  </si>
  <si>
    <t>https://www.fatsecret.com/calories-nutrition/famous-daves/skirt-steak</t>
  </si>
  <si>
    <t>https://www.fatsecret.com/calories-nutrition/aldi/skirt-steak</t>
  </si>
  <si>
    <t>Seasoned Beef Skirt Steak</t>
  </si>
  <si>
    <t>https://www.fatsecret.com/calories-nutrition/heb/seasoned-beef-skirt-steak</t>
  </si>
  <si>
    <t>Skirt Steak &amp; Shrimp</t>
  </si>
  <si>
    <t>https://www.fatsecret.com/calories-nutrition/famous-daves/skirt-steak-shrimp</t>
  </si>
  <si>
    <t>Skirt Steak &amp; Chicken</t>
  </si>
  <si>
    <t>https://www.fatsecret.com/calories-nutrition/famous-daves/skirt-steak-chicken</t>
  </si>
  <si>
    <t>Skirt Steak &amp; Ribs</t>
  </si>
  <si>
    <t>https://www.fatsecret.com/calories-nutrition/famous-daves/skirt-steak-ribs</t>
  </si>
  <si>
    <t>Skirt Steak with Onion Strings</t>
  </si>
  <si>
    <t>https://www.fatsecret.com/calories-nutrition/famous-daves/skirt-steak-with-onion-strings</t>
  </si>
  <si>
    <t>https://www.fatsecret.com/calories-nutrition/publix/skirt-steak</t>
  </si>
  <si>
    <t>Grilled Skirt Steak - Alfredo Pasta</t>
  </si>
  <si>
    <t>https://www.fatsecret.com/calories-nutrition/famous-daves/grilled-skirt-steak-alfredo-pasta</t>
  </si>
  <si>
    <t>Grilled Skirt Steak - Dave's Sassy BBQ Salad</t>
  </si>
  <si>
    <t>https://www.fatsecret.com/calories-nutrition/famous-daves/grilled-skirt-steak-daves-sassy-bbq-salad</t>
  </si>
  <si>
    <t>Marinated Skirt Steak</t>
  </si>
  <si>
    <t>https://www.fatsecret.com/calories-nutrition/kirkland-signature/marinated-skirt-steak</t>
  </si>
  <si>
    <t>Grilled Skirt Steak - Caesar Salad with Caesar Dressing</t>
  </si>
  <si>
    <t>https://www.fatsecret.com/calories-nutrition/famous-daves/grilled-skirt-steak-caesar-salad-with-caesar-dressing</t>
  </si>
  <si>
    <t>Grilled Skirt Steak - Dave's Sassy BBQ Salad (Lunch)</t>
  </si>
  <si>
    <t>https://www.fatsecret.com/calories-nutrition/famous-daves/grilled-skirt-steak-daves-sassy-bbq-salad-(lunch)</t>
  </si>
  <si>
    <t>Fajitas Beef Skirt Steak</t>
  </si>
  <si>
    <t>https://www.fatsecret.com/calories-nutrition/heb/fajitas-beef-skirt-steak</t>
  </si>
  <si>
    <t>Beef Skirt Steak For Carne Asada</t>
  </si>
  <si>
    <t>https://www.fatsecret.com/calories-nutrition/marcela-valladolid/beef-skirt-steak-for-carne-asada</t>
  </si>
  <si>
    <t>Marcela Valladolid</t>
  </si>
  <si>
    <t>Beef Inside Skirt Steak (Trimmed to 1/4" Fat)</t>
  </si>
  <si>
    <t>https://www.fatsecret.com/calories-nutrition/usda/beef-inside-skirt-steak-(trimmed-to-1-4-fat)</t>
  </si>
  <si>
    <t>Beef Outside Skirt Steak (Lean Only, Trimmed to 1/4" Fat)</t>
  </si>
  <si>
    <t>https://www.fatsecret.com/calories-nutrition/usda/beef-outside-skirt-steak-(lean-only-trimmed-to-1-4-fat)</t>
  </si>
  <si>
    <t>Steak</t>
  </si>
  <si>
    <t>https://www.fatsecret.com/calories-nutrition/generic/steak-cooked-ns-as-to-fat-eaten</t>
  </si>
  <si>
    <t>Braised Beef Steak</t>
  </si>
  <si>
    <t>https://www.fatsecret.com/calories-nutrition/generic/beef-steak-braised</t>
  </si>
  <si>
    <t>Skirt Steak with Chimichurri</t>
  </si>
  <si>
    <t>https://www.fatsecret.com/calories-nutrition/calle-sabor/skirt-steak-with-chimichurri</t>
  </si>
  <si>
    <t>Calle Sabor</t>
  </si>
  <si>
    <t>Beef Outside Skirt Steak (Trimmed to 0" Fat, Cooked, Broiled)</t>
  </si>
  <si>
    <t>https://www.fatsecret.com/calories-nutrition/usda/beef-outside-skirt-steak-(trimmed-to-0-fat-cooked-broiled)</t>
  </si>
  <si>
    <t>Fried Pork Steak or Cutlet</t>
  </si>
  <si>
    <t>https://www.fatsecret.com/calories-nutrition/generic/pork-steak-or-cutlet-fried</t>
  </si>
  <si>
    <t>Fried Battered Pork Steak or Cutlet</t>
  </si>
  <si>
    <t>https://www.fatsecret.com/calories-nutrition/generic/pork-steak-or-cutlet-battered-fried</t>
  </si>
  <si>
    <t>Organic Grass Fed Rib Eye Steak</t>
  </si>
  <si>
    <t>https://www.fatsecret.com/calories-nutrition/wegmans/organic-grass-fed-rib-eye-steak</t>
  </si>
  <si>
    <t>3 oz cooked</t>
  </si>
  <si>
    <t>Beef Outside Skirt Steak (Lean Only, Trimmed to 0" Fat, Cooked, Broiled)</t>
  </si>
  <si>
    <t>https://www.fatsecret.com/calories-nutrition/usda/beef-outside-skirt-steak-(lean-only-trimmed-to-0-fat-cooked-broiled)</t>
  </si>
  <si>
    <t>Egg and Steak on Biscuit</t>
  </si>
  <si>
    <t>https://www.fatsecret.com/calories-nutrition/generic/egg-and-steak-on-biscuit</t>
  </si>
  <si>
    <t>Salisbury Steak with Gravy (Mixture)</t>
  </si>
  <si>
    <t>https://www.fatsecret.com/calories-nutrition/generic/salisbury-steak-with-gravy-(mixture)</t>
  </si>
  <si>
    <t>Broiled Veal Cutlet or Steak</t>
  </si>
  <si>
    <t>https://www.fatsecret.com/calories-nutrition/generic/veal-cutlet-or-steak-broiled</t>
  </si>
  <si>
    <t>Fried Battered Beef Steak (Lean Only Eaten)</t>
  </si>
  <si>
    <t>https://www.fatsecret.com/calories-nutrition/generic/beef-steak-battered-fried-lean-only-eaten</t>
  </si>
  <si>
    <t>Steak Sandwich on Roll</t>
  </si>
  <si>
    <t>https://www.fatsecret.com/calories-nutrition/generic/steak-sandwich-plain-on-roll</t>
  </si>
  <si>
    <t>Thinly Sliced Beef Sandwich Steak</t>
  </si>
  <si>
    <t>https://www.fatsecret.com/calories-nutrition/generic/beef-sandwich-steak-(flaked-formed-thinly-sliced)</t>
  </si>
  <si>
    <t>Broiled or Baked Beef Steak (Lean Only Eaten)</t>
  </si>
  <si>
    <t>https://www.fatsecret.com/calories-nutrition/generic/beef-steak-broiled-or-baked-lean-only-eaten</t>
  </si>
  <si>
    <t>Sirloin Steak</t>
  </si>
  <si>
    <t>https://www.fatsecret.com/calories-nutrition/wegmans/sirloin-steak</t>
  </si>
  <si>
    <t>Egg, Cheese and Steak on Bagel</t>
  </si>
  <si>
    <t>https://www.fatsecret.com/calories-nutrition/generic/egg-cheese-and-steak-on-bagel</t>
  </si>
  <si>
    <t>233g</t>
  </si>
  <si>
    <t>Fried Beef Steak (Lean Only Eaten)</t>
  </si>
  <si>
    <t>https://www.fatsecret.com/calories-nutrition/generic/beef-steak-fried-lean-only-eaten</t>
  </si>
  <si>
    <t>Veal Cutlet or Steak</t>
  </si>
  <si>
    <t>https://www.fatsecret.com/calories-nutrition/generic/veal-cutlet-or-steak-ns-as-to-fat-eaten</t>
  </si>
  <si>
    <t>Fried Pork Steak or Cutlet (Lean Only Eaten)</t>
  </si>
  <si>
    <t>https://www.fatsecret.com/calories-nutrition/generic/pork-steak-or-cutlet-fried-lean-only-eaten</t>
  </si>
  <si>
    <t>https://www.fatsecret.com/calories-nutrition/stop-shop/skirt-steak</t>
  </si>
  <si>
    <t>Salisbury Steak Dinner (Frozen Meal)</t>
  </si>
  <si>
    <t>https://www.fatsecret.com/calories-nutrition/generic/salisbury-steak-dinner-(frozen-meal)</t>
  </si>
  <si>
    <t>Broiled or Baked Pork Steak or Cutlet</t>
  </si>
  <si>
    <t>https://www.fatsecret.com/calories-nutrition/generic/pork-steak-or-cutlet-broiled-or-baked</t>
  </si>
  <si>
    <t>Grilled Skirt Steak with Chimichurri Sauce</t>
  </si>
  <si>
    <t>https://www.fatsecret.com/calories-nutrition/jillian-michaels/grilled-skirt-steak-with-chimichurri-sauce</t>
  </si>
  <si>
    <t>Jillian Michaels</t>
  </si>
  <si>
    <t>Fried Veal Cutlet or Steak (Lean Only Eaten)</t>
  </si>
  <si>
    <t>https://www.fatsecret.com/calories-nutrition/generic/veal-cutlet-or-steak-fried-lean-only-eaten</t>
  </si>
  <si>
    <t>Sesame Teriyaki Beef Skirt Steak</t>
  </si>
  <si>
    <t>https://www.fatsecret.com/calories-nutrition/trader-joes/sesame-teriyaki-beef-skirt-steak</t>
  </si>
  <si>
    <t>Breaded or Floured Venison/Deer Steak</t>
  </si>
  <si>
    <t>https://www.fatsecret.com/calories-nutrition/generic/venison-deer-steak-breaded-or-floured-cooked</t>
  </si>
  <si>
    <t>637g</t>
  </si>
  <si>
    <t>Pork Steak or Cutlet (Lean Only Eaten)</t>
  </si>
  <si>
    <t>https://www.fatsecret.com/calories-nutrition/generic/pork-steak-or-cutlet-lean-only-eaten</t>
  </si>
  <si>
    <t>Pork chop</t>
  </si>
  <si>
    <t>Pork Chops (Center Loin, Bone-In, Cooked, Broiled)</t>
  </si>
  <si>
    <t>https://www.fatsecret.com/calories-nutrition/usda/pork-chops-(center-loin-bone-in-cooked-broiled)</t>
  </si>
  <si>
    <t>Pork Chop</t>
  </si>
  <si>
    <t>https://www.fatsecret.com/calories-nutrition/generic/pork-chop-ns-as-to-fat-eaten</t>
  </si>
  <si>
    <t>Pork Chops or Roasts (Center Loin, Bone-In)</t>
  </si>
  <si>
    <t>https://www.fatsecret.com/calories-nutrition/usda/pork-chops-or-roasts-(center-loin-bone-in)</t>
  </si>
  <si>
    <t>Pork Chops (Center Loin, Bone-In, Cooked, Pan-Fried)</t>
  </si>
  <si>
    <t>https://www.fatsecret.com/calories-nutrition/usda/pork-chops-(center-loin-bone-in-cooked-pan-fried)</t>
  </si>
  <si>
    <t>Country Fried Pork Chop</t>
  </si>
  <si>
    <t>https://www.fatsecret.com/calories-nutrition/famous-daves/country-fried-pork-chop</t>
  </si>
  <si>
    <t>Broiled or Baked Pork Chop (Lean and Fat Eaten)</t>
  </si>
  <si>
    <t>https://www.fatsecret.com/calories-nutrition/generic/pork-chop-broiled-or-baked-lean-and-fat-eaten</t>
  </si>
  <si>
    <t>Pork Chops</t>
  </si>
  <si>
    <t>https://www.fatsecret.com/calories-nutrition/great-value/pork-chops</t>
  </si>
  <si>
    <t>Fried Pork Chop</t>
  </si>
  <si>
    <t>https://www.fatsecret.com/calories-nutrition/generic/pork-chop-fried</t>
  </si>
  <si>
    <t>Tuscan Grilled Pork Chop - One Chop</t>
  </si>
  <si>
    <t>https://www.fatsecret.com/calories-nutrition/carrabbas-italian-grill/tuscan-grilled-pork-chop-one-chop</t>
  </si>
  <si>
    <t>Grilled Boneless Pork Chop</t>
  </si>
  <si>
    <t>https://www.fatsecret.com/calories-nutrition/hungry-root/grilled-boneless-pork-chop</t>
  </si>
  <si>
    <t>Pork Loin Boneless Center Cut Chops</t>
  </si>
  <si>
    <t>https://www.fatsecret.com/calories-nutrition/wal-mart/pork-loin-boneless-center-cut-chops</t>
  </si>
  <si>
    <t>Pork Chops or Roasts (Center Rib, Bone-In)</t>
  </si>
  <si>
    <t>https://www.fatsecret.com/calories-nutrition/usda/pork-chops-or-roasts-(center-rib-bone-in)</t>
  </si>
  <si>
    <t>Bone-in Pork Chop</t>
  </si>
  <si>
    <t>https://www.fatsecret.com/calories-nutrition/texas-roadhouse/bone-in-pork-chop</t>
  </si>
  <si>
    <t>Pork Chops or Roasts (Center Loin, Bone-In, Lean Only)</t>
  </si>
  <si>
    <t>https://www.fatsecret.com/calories-nutrition/usda/pork-chops-or-roasts-(center-loin-bone-in-lean-only)</t>
  </si>
  <si>
    <t>Center Cut Pork Chops</t>
  </si>
  <si>
    <t>https://www.fatsecret.com/calories-nutrition/smithfield/center-cut-pork-chops</t>
  </si>
  <si>
    <t>Fried Battered Pork Chop (Lean and Fat Eaten)</t>
  </si>
  <si>
    <t>https://www.fatsecret.com/calories-nutrition/generic/pork-chop-battered-fried-lean-and-fat-eaten</t>
  </si>
  <si>
    <t>Pork Chops (Sirloin, Boneless, Lean Only, Cooked, Braised)</t>
  </si>
  <si>
    <t>https://www.fatsecret.com/calories-nutrition/usda/pork-chops-(sirloin-boneless-lean-only-cooked-braised)</t>
  </si>
  <si>
    <t>36056</t>
  </si>
  <si>
    <t>Pork Chops (Center Loin, Bone-In, Cooked, Braised)</t>
  </si>
  <si>
    <t>https://www.fatsecret.com/calories-nutrition/usda/pork-chops-(center-loin-bone-in-cooked-braised)</t>
  </si>
  <si>
    <t>Pork Chow Mein or Chop Suey</t>
  </si>
  <si>
    <t>https://www.fatsecret.com/calories-nutrition/generic/pork-chow-mein-or-chop-suey-no-noodles</t>
  </si>
  <si>
    <t>827g</t>
  </si>
  <si>
    <t>Peach Balsamic Pork Chop</t>
  </si>
  <si>
    <t>https://www.fatsecret.com/calories-nutrition/freshly/peach-balsamic-pork-chop</t>
  </si>
  <si>
    <t>Freshly</t>
  </si>
  <si>
    <t>https://www.fatsecret.com/calories-nutrition/hatfield/pork-chop</t>
  </si>
  <si>
    <t>Hatfield</t>
  </si>
  <si>
    <t>Smoked or Cured Pork Chop</t>
  </si>
  <si>
    <t>https://www.fatsecret.com/calories-nutrition/generic/pork-chop-smoked-or-cured-cooked</t>
  </si>
  <si>
    <t>Sweet &amp; Smoky BBQ Pork Chop</t>
  </si>
  <si>
    <t>https://www.fatsecret.com/calories-nutrition/factor/sweet-smoky-bbq-pork-chop</t>
  </si>
  <si>
    <t>Factor</t>
  </si>
  <si>
    <t>Boneless Pork Loin Chop</t>
  </si>
  <si>
    <t>https://www.fatsecret.com/calories-nutrition/big-shoulders-smokehouse/boneless-pork-loin-chop</t>
  </si>
  <si>
    <t>Big Shoulders Smokehouse</t>
  </si>
  <si>
    <t>Fried Battered Pork Chop (Lean Only Eaten)</t>
  </si>
  <si>
    <t>https://www.fatsecret.com/calories-nutrition/generic/pork-chop-battered-fried-lean-only-eaten</t>
  </si>
  <si>
    <t>Grilled Pork Chop Dinner</t>
  </si>
  <si>
    <t>https://www.fatsecret.com/calories-nutrition/perkins-restaurant/grilled-pork-chop-dinner</t>
  </si>
  <si>
    <t>Pork Chop &amp; Compote</t>
  </si>
  <si>
    <t>https://www.fatsecret.com/calories-nutrition/blue-apron/pork-chop-compote</t>
  </si>
  <si>
    <t>Boneless Pork Loin Center Cut Chops Thin</t>
  </si>
  <si>
    <t>https://www.fatsecret.com/calories-nutrition/shoprite/boneless-pork-loin-center-cut-chops-thin</t>
  </si>
  <si>
    <t>Apple-Cherry Pork Chop</t>
  </si>
  <si>
    <t>https://www.fatsecret.com/calories-nutrition/freshly/apple-cherry-pork-chop</t>
  </si>
  <si>
    <t>Pork Chops (Center Rib, Bone-In, Cooked, Broiled)</t>
  </si>
  <si>
    <t>https://www.fatsecret.com/calories-nutrition/usda/pork-chops-(center-rib-bone-in-cooked-broiled)</t>
  </si>
  <si>
    <t>https://www.fatsecret.com/calories-nutrition/waffle-house/pork-chop</t>
  </si>
  <si>
    <t>Waffle House</t>
  </si>
  <si>
    <t>Broiled or Baked Breaded or Floured Pork Chop (Lean Only Eaten)</t>
  </si>
  <si>
    <t>https://www.fatsecret.com/calories-nutrition/generic/pork-chop-breaded-or-floured-broiled-or-baked-lean-only-eaten</t>
  </si>
  <si>
    <t>Pork Chops (Center Rib, Bone-In, Lean Only, Cooked, Pan-Fried)</t>
  </si>
  <si>
    <t>https://www.fatsecret.com/calories-nutrition/usda/pork-chops-(center-rib-bone-in-lean-only-cooked-pan-fried)</t>
  </si>
  <si>
    <t>Pork Chops (Sirloin, Bone-In, Lean Only, Cooked, Braised)</t>
  </si>
  <si>
    <t>https://www.fatsecret.com/calories-nutrition/usda/pork-chops-(sirloin-bone-in-lean-only-cooked-braised)</t>
  </si>
  <si>
    <t>Golden Pork Chops with Mushroom Sauce</t>
  </si>
  <si>
    <t>https://www.fatsecret.com/calories-nutrition/dream-dinners/golden-pork-chops-with-mushroom-sauce</t>
  </si>
  <si>
    <t>1 pork chop</t>
  </si>
  <si>
    <t>Dream Dinners</t>
  </si>
  <si>
    <t>Broiled or Baked Pork Chop (Lean Only Eaten)</t>
  </si>
  <si>
    <t>https://www.fatsecret.com/calories-nutrition/generic/pork-chop-broiled-or-baked-lean-only-eaten</t>
  </si>
  <si>
    <t>Pork Chops or Roasts (Loin Blade, Bone-In)</t>
  </si>
  <si>
    <t>https://www.fatsecret.com/calories-nutrition/usda/pork-chops-or-roasts-(loin-blade-bone-in)</t>
  </si>
  <si>
    <t>Pork Chops (Center Loin, Bone-In, Lean Only, Cooked, Pan-Fried)</t>
  </si>
  <si>
    <t>https://www.fatsecret.com/calories-nutrition/usda/pork-chops-(center-loin-bone-in-lean-only-cooked-pan-fried)</t>
  </si>
  <si>
    <t>Pork Chops (Sirloin, Bone-In, Lean Only, Cooked, Broiled)</t>
  </si>
  <si>
    <t>https://www.fatsecret.com/calories-nutrition/usda/pork-chops-(sirloin-bone-in-lean-only-cooked-broiled)</t>
  </si>
  <si>
    <t>Fried, Breaded or Floured Pork (Lean and Fat Eaten)</t>
  </si>
  <si>
    <t>https://www.fatsecret.com/calories-nutrition/generic/pork-breaded-or-floured-fried-lean-and-fat-eaten</t>
  </si>
  <si>
    <t>568g</t>
  </si>
  <si>
    <t>Pork Chops (Sirloin, Bone-In, Cooked, Braised)</t>
  </si>
  <si>
    <t>https://www.fatsecret.com/calories-nutrition/usda/pork-chops-(sirloin-bone-in-cooked-braised)</t>
  </si>
  <si>
    <t>Cornbread Stuffed Pork Chop</t>
  </si>
  <si>
    <t>https://www.fatsecret.com/calories-nutrition/sodexo/cornbread-stuffed-pork-chop</t>
  </si>
  <si>
    <t>1 chop</t>
  </si>
  <si>
    <t>Rosemary Pepper Pork Chop</t>
  </si>
  <si>
    <t>https://www.fatsecret.com/calories-nutrition/factor/rosemary-pepper-pork-chop</t>
  </si>
  <si>
    <t>Smoked Pork Chops</t>
  </si>
  <si>
    <t>https://www.fatsecret.com/calories-nutrition/hormel/smoked-pork-chops</t>
  </si>
  <si>
    <t>Broiled or Baked Breaded or Floured Pork Chop</t>
  </si>
  <si>
    <t>https://www.fatsecret.com/calories-nutrition/generic/pork-chop-breaded-or-floured-broiled-or-baked</t>
  </si>
  <si>
    <t>Pork Chops (Sirloin, Boneless, Cooked, Braised)</t>
  </si>
  <si>
    <t>https://www.fatsecret.com/calories-nutrition/usda/pork-chops-(sirloin-boneless-cooked-braised)</t>
  </si>
  <si>
    <t>Apple Mustard Pork Chop</t>
  </si>
  <si>
    <t>https://www.fatsecret.com/calories-nutrition/factor/apple-mustard-pork-chop</t>
  </si>
  <si>
    <t>Egg</t>
  </si>
  <si>
    <t>https://www.fatsecret.com/calories-nutrition/generic/egg-whole-raw</t>
  </si>
  <si>
    <t>Eggs</t>
  </si>
  <si>
    <t>Scrambled Egg</t>
  </si>
  <si>
    <t>https://www.fatsecret.com/calories-nutrition/usda/scrambled-egg</t>
  </si>
  <si>
    <t>Fried Egg</t>
  </si>
  <si>
    <t>https://www.fatsecret.com/calories-nutrition/usda/fried-egg</t>
  </si>
  <si>
    <t>Boiled Egg</t>
  </si>
  <si>
    <t>https://www.fatsecret.com/calories-nutrition/generic/egg-whole-boiled</t>
  </si>
  <si>
    <t>https://www.fatsecret.com/calories-nutrition/naturegg/eggs</t>
  </si>
  <si>
    <t>1 egg</t>
  </si>
  <si>
    <t>Naturegg</t>
  </si>
  <si>
    <t>Large Grade A Eggs</t>
  </si>
  <si>
    <t>https://www.fatsecret.com/calories-nutrition/egglands-best/large-grade-a-eggs</t>
  </si>
  <si>
    <t>Medium Eggs</t>
  </si>
  <si>
    <t>https://www.fatsecret.com/calories-nutrition/best-choice/medium-eggs</t>
  </si>
  <si>
    <t>https://www.fatsecret.com/calories-nutrition/generic/egg-whole-fried</t>
  </si>
  <si>
    <t>53g</t>
  </si>
  <si>
    <t>Eggs (Large)</t>
  </si>
  <si>
    <t>https://www.fatsecret.com/calories-nutrition/kroger/eggs-(large)</t>
  </si>
  <si>
    <t>Organic Brown Eggs (Large)</t>
  </si>
  <si>
    <t>https://www.fatsecret.com/calories-nutrition/organic-valley/organic-brown-eggs-(large)</t>
  </si>
  <si>
    <t>Hard-Boiled Egg</t>
  </si>
  <si>
    <t>https://www.fatsecret.com/calories-nutrition/usda/hard-boiled-egg</t>
  </si>
  <si>
    <t>Egg Omelet or Scrambled Egg with Cheese</t>
  </si>
  <si>
    <t>https://www.fatsecret.com/calories-nutrition/generic/egg-omelet-or-scrambled-egg-with-cheese</t>
  </si>
  <si>
    <t>Eggs (Extra Large)</t>
  </si>
  <si>
    <t>https://www.fatsecret.com/calories-nutrition/kroger/eggs-(extra-large)</t>
  </si>
  <si>
    <t>Poached Egg</t>
  </si>
  <si>
    <t>https://www.fatsecret.com/calories-nutrition/generic/egg-whole-poached</t>
  </si>
  <si>
    <t>Extra Large Grade A Eggs</t>
  </si>
  <si>
    <t>https://www.fatsecret.com/calories-nutrition/egglands-best/extra-large-grade-a-eggs</t>
  </si>
  <si>
    <t>Scrambled Egg (Whole, Cooked)</t>
  </si>
  <si>
    <t>https://www.fatsecret.com/calories-nutrition/usda/scrambled-egg-(whole-cooked)</t>
  </si>
  <si>
    <t>Fried Egg without Fat</t>
  </si>
  <si>
    <t>https://www.fatsecret.com/calories-nutrition/generic/egg-whole-fried-without-fat</t>
  </si>
  <si>
    <t>50g</t>
  </si>
  <si>
    <t>Egg Omelet or Scrambled Egg</t>
  </si>
  <si>
    <t>https://www.fatsecret.com/calories-nutrition/generic/egg-omelet-or-scrambled-egg</t>
  </si>
  <si>
    <t>Cooked Egg</t>
  </si>
  <si>
    <t>https://www.fatsecret.com/calories-nutrition/generic/egg-whole-cooked</t>
  </si>
  <si>
    <t>33792</t>
  </si>
  <si>
    <t>Egg (Whole)</t>
  </si>
  <si>
    <t>https://www.fatsecret.com/calories-nutrition/usda/egg-(whole)</t>
  </si>
  <si>
    <t>Jumbo Grade A Eggs</t>
  </si>
  <si>
    <t>https://www.fatsecret.com/calories-nutrition/sunny-meadow/jumbo-grade-a-eggs</t>
  </si>
  <si>
    <t>Sunny Meadow</t>
  </si>
  <si>
    <t>https://www.fatsecret.com/calories-nutrition/publix/medium-eggs</t>
  </si>
  <si>
    <t>Egg Omelet or Scrambled Egg with Vegetables</t>
  </si>
  <si>
    <t>https://www.fatsecret.com/calories-nutrition/generic/egg-omelet-or-scrambled-egg-with-vegetables-other-than-dark-green-vegetables</t>
  </si>
  <si>
    <t>89g</t>
  </si>
  <si>
    <t>Egg Omelet or Scrambled Egg with Mushrooms</t>
  </si>
  <si>
    <t>https://www.fatsecret.com/calories-nutrition/generic/egg-omelet-or-scrambled-egg-with-mushrooms</t>
  </si>
  <si>
    <t>92g</t>
  </si>
  <si>
    <t>Organic Brown Eggs (Medium)</t>
  </si>
  <si>
    <t>https://www.fatsecret.com/calories-nutrition/organic-valley/organic-brown-eggs-(medium)</t>
  </si>
  <si>
    <t>Omelette</t>
  </si>
  <si>
    <t>https://www.fatsecret.com/calories-nutrition/la-madeleine/omelette</t>
  </si>
  <si>
    <t>1 omelette</t>
  </si>
  <si>
    <t>Grade A Large Eggs</t>
  </si>
  <si>
    <t>https://www.fatsecret.com/calories-nutrition/hillandale-farms/grade-a-large-eggs</t>
  </si>
  <si>
    <t xml:space="preserve">1 egg </t>
  </si>
  <si>
    <t>Hillandale Farms</t>
  </si>
  <si>
    <t>Egg Omelet or Scrambled Egg with Hot Dogs</t>
  </si>
  <si>
    <t>https://www.fatsecret.com/calories-nutrition/generic/egg-omelet-or-scrambled-egg-with-hot-dogs</t>
  </si>
  <si>
    <t>304g</t>
  </si>
  <si>
    <t>Soft Boiled Egg</t>
  </si>
  <si>
    <t>https://www.fatsecret.com/calories-nutrition/generic/soft-boiled-egg</t>
  </si>
  <si>
    <t>https://www.fatsecret.com/calories-nutrition/trader-joes/100%25-liquid-egg-whites</t>
  </si>
  <si>
    <t>Egg Omelet or Scrambled Egg with Cheese and Ham or Bacon</t>
  </si>
  <si>
    <t>https://www.fatsecret.com/calories-nutrition/generic/egg-omelet-or-scrambled-egg-with-cheese-and-ham-or-bacon</t>
  </si>
  <si>
    <t>Egg Yolk (Dried)</t>
  </si>
  <si>
    <t>https://www.fatsecret.com/calories-nutrition/usda/egg-yolk-(dried)</t>
  </si>
  <si>
    <t>Scrambled Egg (Cholesterol-Free Frozen Mixture with Cheese)</t>
  </si>
  <si>
    <t>https://www.fatsecret.com/calories-nutrition/generic/scrambled-egg-made-from-cholesterol-free-frozen-mixture-with-cheese</t>
  </si>
  <si>
    <t>Egg Substitute (Liquid)</t>
  </si>
  <si>
    <t>https://www.fatsecret.com/calories-nutrition/usda/egg-substitute-(liquid)</t>
  </si>
  <si>
    <t>Duck Egg</t>
  </si>
  <si>
    <t>https://www.fatsecret.com/calories-nutrition/usda/duck-egg</t>
  </si>
  <si>
    <t>Egg Yolk (Salted, Frozen)</t>
  </si>
  <si>
    <t>https://www.fatsecret.com/calories-nutrition/usda/egg-yolk-(salted-frozen)</t>
  </si>
  <si>
    <t>Goose Egg</t>
  </si>
  <si>
    <t>https://www.fatsecret.com/calories-nutrition/usda/goose-egg</t>
  </si>
  <si>
    <t>Egg Whole (Dried)</t>
  </si>
  <si>
    <t>https://www.fatsecret.com/calories-nutrition/usda/egg-whole-(dried)</t>
  </si>
  <si>
    <t>Egg Omelet or Scrambled Egg with Onions, Peppers, Tomatoes and Mushrooms</t>
  </si>
  <si>
    <t>https://www.fatsecret.com/calories-nutrition/generic/egg-omelet-or-scrambled-egg-with-onions-peppers-tomatoes-and-mushrooms</t>
  </si>
  <si>
    <t>Whole Eggs (Medium)</t>
  </si>
  <si>
    <t>https://www.fatsecret.com/calories-nutrition/kroger/whole-eggs-(medium)</t>
  </si>
  <si>
    <t>Cheese and Sausage on Bagel Egg</t>
  </si>
  <si>
    <t>https://www.fatsecret.com/calories-nutrition/generic/egg-cheese-and-sausage-on-bagel</t>
  </si>
  <si>
    <t>237g</t>
  </si>
  <si>
    <t>Large Grade AA Eggs</t>
  </si>
  <si>
    <t>https://www.fatsecret.com/calories-nutrition/olympia-valley/large-grade-aa-eggs</t>
  </si>
  <si>
    <t>Olympia Valley</t>
  </si>
  <si>
    <t>Specialty 3 Grade AA Eggs</t>
  </si>
  <si>
    <t>https://www.fatsecret.com/calories-nutrition/lucerne/specialty-3-grade-aa-eggs</t>
  </si>
  <si>
    <t>Lucerne</t>
  </si>
  <si>
    <t>Scrambled Egg (Cholesterol-Free Frozen Mixture)</t>
  </si>
  <si>
    <t>https://www.fatsecret.com/calories-nutrition/generic/scrambled-egg-made-from-cholesterol-free-frozen-mixture</t>
  </si>
  <si>
    <t>83g</t>
  </si>
  <si>
    <t>33794</t>
  </si>
  <si>
    <t>Egg Yolk</t>
  </si>
  <si>
    <t>https://www.fatsecret.com/calories-nutrition/usda/egg-yolk</t>
  </si>
  <si>
    <t>Egg Yolk (Sugared, Frozen)</t>
  </si>
  <si>
    <t>https://www.fatsecret.com/calories-nutrition/usda/egg-yolk-(sugared-frozen)</t>
  </si>
  <si>
    <t>Pickled Egg</t>
  </si>
  <si>
    <t>https://www.fatsecret.com/calories-nutrition/generic/egg-whole-pickled</t>
  </si>
  <si>
    <t>Egg Substitute (Frozen)</t>
  </si>
  <si>
    <t>https://www.fatsecret.com/calories-nutrition/usda/egg-substitute-(frozen)</t>
  </si>
  <si>
    <t>Ground Beef (Cooked)</t>
  </si>
  <si>
    <t>https://www.fatsecret.com/calories-nutrition/generic/ground-beef-regular-cooked</t>
  </si>
  <si>
    <t>Ground beef</t>
  </si>
  <si>
    <t>40401</t>
  </si>
  <si>
    <t>Ground Beef (85% Lean / 15% Fat)</t>
  </si>
  <si>
    <t>https://www.fatsecret.com/calories-nutrition/usda/ground-beef-(85%25-lean---15%25-fat)</t>
  </si>
  <si>
    <t>Ground Beef (93% Lean / 7% Fat)</t>
  </si>
  <si>
    <t>https://www.fatsecret.com/calories-nutrition/cub-foods/ground-beef-(93%25-lean---7%25-fat)</t>
  </si>
  <si>
    <t>Ground Beef (80% Lean / 20% Fat)</t>
  </si>
  <si>
    <t>https://www.fatsecret.com/calories-nutrition/usda/ground-beef-(80%25-lean---20%25-fat)</t>
  </si>
  <si>
    <t>Ground Beef (90% Lean / 10% Fat)</t>
  </si>
  <si>
    <t>https://www.fatsecret.com/calories-nutrition/usda/ground-beef-(90%25-lean---10%25-fat)</t>
  </si>
  <si>
    <t>Ground Beef (95% Lean / 5% Fat)</t>
  </si>
  <si>
    <t>https://www.fatsecret.com/calories-nutrition/usda/ground-beef-(95%25-lean---5%25-fat)</t>
  </si>
  <si>
    <t>Ground Beef Chuck 80/20</t>
  </si>
  <si>
    <t>https://www.fatsecret.com/calories-nutrition/wal-mart/ground-beef-chuck-80-20</t>
  </si>
  <si>
    <t>Ground Beef</t>
  </si>
  <si>
    <t>https://www.fatsecret.com/calories-nutrition/generic/ground-beef-raw</t>
  </si>
  <si>
    <t>Ground Beef 73/27</t>
  </si>
  <si>
    <t>https://www.fatsecret.com/calories-nutrition/great-value/ground-beef-73-27</t>
  </si>
  <si>
    <t>Extra Lean Ground Beef 96/4</t>
  </si>
  <si>
    <t>https://www.fatsecret.com/calories-nutrition/wal-mart/extra-lean-ground-beef-96-4</t>
  </si>
  <si>
    <t>Ground Beef 88/12</t>
  </si>
  <si>
    <t>https://www.fatsecret.com/calories-nutrition/costco/ground-beef-88-12</t>
  </si>
  <si>
    <t>https://www.fatsecret.com/calories-nutrition/schwans/ground-beef-(85%25-lean---15%25-fat)</t>
  </si>
  <si>
    <t>93/7 Lean Ground Beef</t>
  </si>
  <si>
    <t>https://www.fatsecret.com/calories-nutrition/wal-mart/93-7-lean-ground-beef</t>
  </si>
  <si>
    <t>Ground Beef (75% Lean / 25% Fat)</t>
  </si>
  <si>
    <t>https://www.fatsecret.com/calories-nutrition/usda/ground-beef-(75%25-lean---25%25-fat)</t>
  </si>
  <si>
    <t>Grass Fed Angus Ground Beef 85% Lean 15% Fat</t>
  </si>
  <si>
    <t>https://www.fatsecret.com/calories-nutrition/open-nature/grass-fed-angus-ground-beef-85%25-lean-15%25-fat</t>
  </si>
  <si>
    <t>Ground Beef (90% Lean / 10% Fat, Patty, Cooked, Broiled)</t>
  </si>
  <si>
    <t>https://www.fatsecret.com/calories-nutrition/usda/ground-beef-(90%25-lean---10%25-fat-patty-cooked-broiled)</t>
  </si>
  <si>
    <t>Organic Grass Fed Ground Beef (93% Lean / 7% Fat)</t>
  </si>
  <si>
    <t>https://www.fatsecret.com/calories-nutrition/wegmans/organic-grass-fed-ground-beef-(93%25-lean---7%25-fat)</t>
  </si>
  <si>
    <t>Mexican Style Ground Beef Seasoned Stewed (Picadillo De Carne De Rez)</t>
  </si>
  <si>
    <t>https://www.fatsecret.com/calories-nutrition/generic/stewed-seasoned-ground-beef-mexican-style-(picadillo-de-carne-de-rez)</t>
  </si>
  <si>
    <t>1325g</t>
  </si>
  <si>
    <t>Ground Beef (70% Lean / 30% Fat, Patty, Cooked, Broiled)</t>
  </si>
  <si>
    <t>https://www.fatsecret.com/calories-nutrition/usda/ground-beef-(70%25-lean---30%25-fat-patty-cooked-broiled)</t>
  </si>
  <si>
    <t>Ground Beef (80% Lean / 20% Fat, Patty, Cooked, Pan-Broiled)</t>
  </si>
  <si>
    <t>https://www.fatsecret.com/calories-nutrition/usda/ground-beef-(80%25-lean---20%25-fat-patty-cooked-pan-broiled)</t>
  </si>
  <si>
    <t>Ground Beef 93/7</t>
  </si>
  <si>
    <t>https://www.fatsecret.com/calories-nutrition/safeway/ground-beef-93-7</t>
  </si>
  <si>
    <t>Organic 90% Lean Ground Beef</t>
  </si>
  <si>
    <t>https://www.fatsecret.com/calories-nutrition/organic-prairie/organic-90%25-lean-ground-beef</t>
  </si>
  <si>
    <t>93% Lean Ground Beef</t>
  </si>
  <si>
    <t>https://www.fatsecret.com/calories-nutrition/kroger/93%25-lean-ground-beef</t>
  </si>
  <si>
    <t>Taco Meat</t>
  </si>
  <si>
    <t>https://www.fatsecret.com/calories-nutrition/generic/taco-meat</t>
  </si>
  <si>
    <t>514g</t>
  </si>
  <si>
    <t>Ground Beef Sirloin</t>
  </si>
  <si>
    <t>https://www.fatsecret.com/calories-nutrition/ralphs/ground-beef-sirloin</t>
  </si>
  <si>
    <t>96% Lean Ground Beef</t>
  </si>
  <si>
    <t>https://www.fatsecret.com/calories-nutrition/lauras-lean-beef/96%25-lean-ground-beef</t>
  </si>
  <si>
    <t>92% Lean Ground Beef</t>
  </si>
  <si>
    <t>https://www.fatsecret.com/calories-nutrition/lauras-lean-beef/92%25-lean-ground-beef</t>
  </si>
  <si>
    <t>Ground Beef &amp; Pork</t>
  </si>
  <si>
    <t>https://www.fatsecret.com/calories-nutrition/publix/ground-beef-and-pork</t>
  </si>
  <si>
    <t>Extra Lean Ground Beef (4% Fat)</t>
  </si>
  <si>
    <t>https://www.fatsecret.com/calories-nutrition/albertsons/extra-lean-ground-beef-(4%25-fat)</t>
  </si>
  <si>
    <t>Redi-Serve Chuck Wagon Beef Patties</t>
  </si>
  <si>
    <t>https://www.fatsecret.com/calories-nutrition/on-cor/redi-serve-chuck-wagon-beef-patties</t>
  </si>
  <si>
    <t>On-Cor</t>
  </si>
  <si>
    <t>Organic Ground Beef Patties</t>
  </si>
  <si>
    <t>https://www.fatsecret.com/calories-nutrition/kirkland-signature/organic-ground-beef-patties</t>
  </si>
  <si>
    <t>Beef Patties (100%, Frozen)</t>
  </si>
  <si>
    <t>https://www.fatsecret.com/calories-nutrition/usda/beef-patties-(100%25-frozen)</t>
  </si>
  <si>
    <t>Breaded Beef Patties</t>
  </si>
  <si>
    <t>https://www.fatsecret.com/calories-nutrition/fast-fixin/breaded-beef-patties</t>
  </si>
  <si>
    <t>Fast Fixin'</t>
  </si>
  <si>
    <t>Ground Beef Patties 93/7</t>
  </si>
  <si>
    <t>https://www.fatsecret.com/calories-nutrition/kroger/ground-beef-patties-93-7</t>
  </si>
  <si>
    <t>Beef Patties</t>
  </si>
  <si>
    <t>https://www.fatsecret.com/calories-nutrition/granger/beef-patties</t>
  </si>
  <si>
    <t>Granger</t>
  </si>
  <si>
    <t>Lean Ground Beef (91/9)</t>
  </si>
  <si>
    <t>https://www.fatsecret.com/calories-nutrition/kirkland-signature/lean-ground-beef-(91-9)</t>
  </si>
  <si>
    <t>100% Ground Beef Patties</t>
  </si>
  <si>
    <t>https://www.fatsecret.com/calories-nutrition/stater-bros/100%25-ground-beef-patties</t>
  </si>
  <si>
    <t>https://www.fatsecret.com/calories-nutrition/shoprite/ground-beef</t>
  </si>
  <si>
    <t>Organic Ground Beef Chub</t>
  </si>
  <si>
    <t>https://www.fatsecret.com/calories-nutrition/organic-prairie/organic-ground-beef-chub</t>
  </si>
  <si>
    <t>Ground Beef 85/15</t>
  </si>
  <si>
    <t>https://www.fatsecret.com/calories-nutrition/stater-bros/ground-beef-85-15</t>
  </si>
  <si>
    <t>Stater Bros</t>
  </si>
  <si>
    <t>90% Lean Ground Beef</t>
  </si>
  <si>
    <t>https://www.fatsecret.com/calories-nutrition/hannaford/90%25-lean-ground-beef</t>
  </si>
  <si>
    <t>All Natural Lean Beef Patty (90/10)</t>
  </si>
  <si>
    <t>https://www.fatsecret.com/calories-nutrition/trader-joes/all-natural-lean-beef-patty-(90%2F10)</t>
  </si>
  <si>
    <t>Breakfast Patties</t>
  </si>
  <si>
    <t>https://www.fatsecret.com/calories-nutrition/kroger/breakfast-patties</t>
  </si>
  <si>
    <t>3 cooked patties</t>
  </si>
  <si>
    <t>Angus Beef Patties</t>
  </si>
  <si>
    <t>https://www.fatsecret.com/calories-nutrition/fresh-and-easy/angus-beef-patties</t>
  </si>
  <si>
    <t>Ground Beef (70% Lean / 30% Fat, Crumbles, Cooked, Pan-Browned)</t>
  </si>
  <si>
    <t>https://www.fatsecret.com/calories-nutrition/usda/ground-beef-(70%25-lean---30%25-fat-crumbles-cooked-pan-browned)</t>
  </si>
  <si>
    <t>Ground Beef Round 85/15</t>
  </si>
  <si>
    <t>https://www.fatsecret.com/calories-nutrition/kroger/ground-beef-round-85-15</t>
  </si>
  <si>
    <t>Ground Beef Patties</t>
  </si>
  <si>
    <t>https://www.fatsecret.com/calories-nutrition/kirkland-signature/ground-beef-patties</t>
  </si>
  <si>
    <t>Ground Beef (85% Lean / 15% Fat, Loaf, Cooked, Baked)</t>
  </si>
  <si>
    <t>https://www.fatsecret.com/calories-nutrition/usda/ground-beef-(85%25-lean---15%25-fat-loaf-cooked-baked)</t>
  </si>
  <si>
    <t>Organic 85% Lean Ground Beef</t>
  </si>
  <si>
    <t>https://www.fatsecret.com/calories-nutrition/organic-prairie/organic-85%25-lean-ground-beef</t>
  </si>
  <si>
    <t>Lean Ground Beef</t>
  </si>
  <si>
    <t>https://www.fatsecret.com/calories-nutrition/tsd-sales-and-distribution/lean-ground-beef</t>
  </si>
  <si>
    <t>TSD Sales and Distribution</t>
  </si>
  <si>
    <t>Deli Sliced Ham</t>
  </si>
  <si>
    <t>https://www.fatsecret.com/calories-nutrition/generic/ham-sliced-prepackaged-or-deli-luncheon-meat</t>
  </si>
  <si>
    <t>Pork ham</t>
  </si>
  <si>
    <t>Ham (Boneless, Extra Lean and Regular, Cured, Canned)</t>
  </si>
  <si>
    <t>https://www.fatsecret.com/calories-nutrition/usda/ham-(boneless-extra-lean-and-regular-cured-canned)</t>
  </si>
  <si>
    <t>Pork Fat (From Ham and Arm Picnic, Cured, Roasted)</t>
  </si>
  <si>
    <t>https://www.fatsecret.com/calories-nutrition/usda/pork-fat-(from-ham-and-arm-picnic-cured-roasted)</t>
  </si>
  <si>
    <t>Unheated Canned Extra Lean (Approximately 4% Fat) Ham Cured Pork</t>
  </si>
  <si>
    <t>https://www.fatsecret.com/calories-nutrition/usda/unheated-canned-extra-lean-(approximately-4%25-fat)-ham-cured-pork</t>
  </si>
  <si>
    <t>Pork Leg (Rump Half)</t>
  </si>
  <si>
    <t>https://www.fatsecret.com/calories-nutrition/usda/pork-leg-(rump-half)</t>
  </si>
  <si>
    <t>Ham or Pork with Barbecue Sauce (Mixture)</t>
  </si>
  <si>
    <t>https://www.fatsecret.com/calories-nutrition/generic/ham-or-pork-with-barbecue-sauce-(mixture)</t>
  </si>
  <si>
    <t>73g</t>
  </si>
  <si>
    <t>Ham (Center Slice, Country-Style, Lean Only, Cured)</t>
  </si>
  <si>
    <t>https://www.fatsecret.com/calories-nutrition/usda/ham-(center-slice-country-style-lean-only-cured)</t>
  </si>
  <si>
    <t>Fresh Ham</t>
  </si>
  <si>
    <t>https://www.fatsecret.com/calories-nutrition/generic/ham-fresh-cooked</t>
  </si>
  <si>
    <t>Pork Leg (Shank Half)</t>
  </si>
  <si>
    <t>https://www.fatsecret.com/calories-nutrition/usda/pork-leg-(shank-half)</t>
  </si>
  <si>
    <t>Ham (Boneless, Extra Lean and Regular, Cured)</t>
  </si>
  <si>
    <t>https://www.fatsecret.com/calories-nutrition/usda/ham-(boneless-extra-lean-and-regular-cured)</t>
  </si>
  <si>
    <t>Pork Ham Shanks</t>
  </si>
  <si>
    <t>https://www.fatsecret.com/calories-nutrition/cumberland-gap/pork-ham-shanks</t>
  </si>
  <si>
    <t>Cumberland Gap</t>
  </si>
  <si>
    <t>Pork and Ham Luncheon Meat (Minced, Canned)</t>
  </si>
  <si>
    <t>https://www.fatsecret.com/calories-nutrition/usda/pork-and-ham-luncheon-meat-(minced-canned)</t>
  </si>
  <si>
    <t>Pork Leg (Rump Half, Lean Only)</t>
  </si>
  <si>
    <t>https://www.fatsecret.com/calories-nutrition/usda/pork-leg-(rump-half-lean-only)</t>
  </si>
  <si>
    <t>Pork Fat (From Ham and Arm Picnic, Cured)</t>
  </si>
  <si>
    <t>https://www.fatsecret.com/calories-nutrition/usda/pork-fat-(from-ham-and-arm-picnic-cured)</t>
  </si>
  <si>
    <t>Pork Leg (Shank Half, Lean Only)</t>
  </si>
  <si>
    <t>https://www.fatsecret.com/calories-nutrition/usda/pork-leg-(shank-half-lean-only)</t>
  </si>
  <si>
    <t>Ham Patties (Cured)</t>
  </si>
  <si>
    <t>https://www.fatsecret.com/calories-nutrition/usda/ham-patties-(cured)</t>
  </si>
  <si>
    <t>Pork Leg (Whole)</t>
  </si>
  <si>
    <t>https://www.fatsecret.com/calories-nutrition/usda/pork-leg-(whole)</t>
  </si>
  <si>
    <t>Pork Ham and Chicken Luncheon Meat (Minced, Canned, Reduced Sodium, Added Ascorbic Acid)</t>
  </si>
  <si>
    <t>https://www.fatsecret.com/calories-nutrition/usda/pork-ham-and-chicken-luncheon-meat-(minced-canned-reduced-sodium-added-ascorbic-acid)</t>
  </si>
  <si>
    <t>Roasted Canned Extra Lean (Approximately 4% Fat) Ham Cured Pork</t>
  </si>
  <si>
    <t>https://www.fatsecret.com/calories-nutrition/usda/roasted-canned-extra-lean-(approximately-4%25-fat)-ham-cured-pork</t>
  </si>
  <si>
    <t>Pork Leg (Whole, Lean Only)</t>
  </si>
  <si>
    <t>https://www.fatsecret.com/calories-nutrition/usda/pork-leg-(whole-lean-only)</t>
  </si>
  <si>
    <t>Spiced Minced Chopped Ham and Pork (Canned)</t>
  </si>
  <si>
    <t>https://www.fatsecret.com/calories-nutrition/generic/ham-and-pork-luncheon-meat-chopped-minced-pressed-spiced-canned</t>
  </si>
  <si>
    <t>Ham or Pork and Rice (Mixture)</t>
  </si>
  <si>
    <t>https://www.fatsecret.com/calories-nutrition/generic/ham-or-pork-and-rice-no-sauce-(mixture)</t>
  </si>
  <si>
    <t>257g</t>
  </si>
  <si>
    <t>Ham or Pork, Noodles and Vegetables in Cheese Sauce (Mixture)</t>
  </si>
  <si>
    <t>https://www.fatsecret.com/calories-nutrition/generic/ham-or-pork-noodles-and-vegetables-(excluding-carrots-broccoli-and-dark-green-leafy)-cheese-sauce-(mixture)</t>
  </si>
  <si>
    <t>1033g</t>
  </si>
  <si>
    <t>Ham or Pork, Noodles and Vegetables in Tomato-Based Sauce (Including Carrots, Broccoli, and/or Dark-Green Leafy, Mixture)</t>
  </si>
  <si>
    <t>https://www.fatsecret.com/calories-nutrition/generic/ham-or-pork-noodles-and-vegetables-(including-carrots-broccoli-and-or-dark-green-leafy)-tomato-based-sauce-(mixture)</t>
  </si>
  <si>
    <t>986g</t>
  </si>
  <si>
    <t>Ham or Pork Salad</t>
  </si>
  <si>
    <t>https://www.fatsecret.com/calories-nutrition/generic/ham-or-pork-salad</t>
  </si>
  <si>
    <t>483g</t>
  </si>
  <si>
    <t>Ham or Pork with Gravy (Mixture)</t>
  </si>
  <si>
    <t>https://www.fatsecret.com/calories-nutrition/generic/ham-or-pork-with-gravy-(mixture)</t>
  </si>
  <si>
    <t>1257g</t>
  </si>
  <si>
    <t>Ham or Pork with Stuffing (Mixture)</t>
  </si>
  <si>
    <t>https://www.fatsecret.com/calories-nutrition/generic/ham-or-pork-with-stuffing-(mixture)</t>
  </si>
  <si>
    <t>1133g</t>
  </si>
  <si>
    <t>Pork or Ham with Soy-Based Sauce (Mixture)</t>
  </si>
  <si>
    <t>https://www.fatsecret.com/calories-nutrition/generic/pork-or-ham-with-soy-based-sauce-(mixture)</t>
  </si>
  <si>
    <t>873g</t>
  </si>
  <si>
    <t>Ham or Pork with Tomato-Based Sauce (Mixture)</t>
  </si>
  <si>
    <t>https://www.fatsecret.com/calories-nutrition/generic/ham-or-pork-with-tomato-based-sauce-(mixture)</t>
  </si>
  <si>
    <t>2126g</t>
  </si>
  <si>
    <t>Ham or Pork and Potatoes with Gravy (Mixture)</t>
  </si>
  <si>
    <t>https://www.fatsecret.com/calories-nutrition/generic/ham-or-pork-and-potatoes-with-gravy-(mixture)</t>
  </si>
  <si>
    <t>3289g</t>
  </si>
  <si>
    <t>Macaroni or Noodles with Cheese and Pork or Ham</t>
  </si>
  <si>
    <t>https://www.fatsecret.com/calories-nutrition/generic/macaroni-or-noodles-with-cheese-and-pork-or-ham</t>
  </si>
  <si>
    <t>1666g</t>
  </si>
  <si>
    <t>35272</t>
  </si>
  <si>
    <t>Canned Minced Pork with Ham Luncheon Meat Hormel Spam</t>
  </si>
  <si>
    <t>https://www.fatsecret.com/calories-nutrition/usda/canned-minced-pork-with-ham-luncheon-meat-hormel-spam</t>
  </si>
  <si>
    <t>Ham or Pork and Potatoes with Cheese Sauce (Mixture)</t>
  </si>
  <si>
    <t>https://www.fatsecret.com/calories-nutrition/generic/ham-or-pork-and-potatoes-with-cheese-sauce-(mixture)</t>
  </si>
  <si>
    <t>1244g</t>
  </si>
  <si>
    <t>Puerto Rican Style Hallaca (Hominy, Pork or Ham, Vegetables)</t>
  </si>
  <si>
    <t>https://www.fatsecret.com/calories-nutrition/generic/hallaca-puerto-rican-style-(hominy-pork-or-ham-vegetables)</t>
  </si>
  <si>
    <t>1695g</t>
  </si>
  <si>
    <t>Reduced Sodium Spiced Minced Chopped Ham, Pork and Chicken (Canned)</t>
  </si>
  <si>
    <t>https://www.fatsecret.com/calories-nutrition/generic/ham-pork-and-chicken-luncheon-meat-chopped-minced-pressed-spiced-canned-reduced-sodium</t>
  </si>
  <si>
    <t>Greens with Ham or Pork (Mixture)</t>
  </si>
  <si>
    <t>https://www.fatsecret.com/calories-nutrition/generic/greens-with-ham-or-pork-(mixture)</t>
  </si>
  <si>
    <t>369g</t>
  </si>
  <si>
    <t>Ham or Pork with (Mushroom) Soup (Mixture)</t>
  </si>
  <si>
    <t>https://www.fatsecret.com/calories-nutrition/generic/ham-or-pork-with-(mushroom)-soup-(mixture)</t>
  </si>
  <si>
    <t>1212g</t>
  </si>
  <si>
    <t>Spiced Minced Chopped Ham, Pork and Chicken (Canned)</t>
  </si>
  <si>
    <t>https://www.fatsecret.com/calories-nutrition/generic/ham-pork-and-chicken-luncheon-meat-chopped-minced-pressed-spiced-canned</t>
  </si>
  <si>
    <t>Hampshire Pork Tenderloins</t>
  </si>
  <si>
    <t>https://www.fatsecret.com/calories-nutrition/coleman-natural/hampshire-pork-tenderloins</t>
  </si>
  <si>
    <t>Coleman Natural</t>
  </si>
  <si>
    <t>Ham Croquette</t>
  </si>
  <si>
    <t>https://www.fatsecret.com/calories-nutrition/generic/ham-croquette</t>
  </si>
  <si>
    <t>664g</t>
  </si>
  <si>
    <t>Ham Stroganoff</t>
  </si>
  <si>
    <t>https://www.fatsecret.com/calories-nutrition/generic/ham-stroganoff</t>
  </si>
  <si>
    <t>1042g</t>
  </si>
  <si>
    <t>Smoked or Cured Ham</t>
  </si>
  <si>
    <t>https://www.fatsecret.com/calories-nutrition/generic/ham-smoked-or-cured-cooked</t>
  </si>
  <si>
    <t>Low Salt Deli Sliced Ham</t>
  </si>
  <si>
    <t>https://www.fatsecret.com/calories-nutrition/generic/ham-sliced-low-salt-prepackaged-or-deli-luncheon-meat</t>
  </si>
  <si>
    <t>Ham and Noodles (Mixture)</t>
  </si>
  <si>
    <t>https://www.fatsecret.com/calories-nutrition/generic/ham-and-noodles-no-sauce-(mixture)</t>
  </si>
  <si>
    <t>259g</t>
  </si>
  <si>
    <t>Fried Ham (Lean Only Eaten)</t>
  </si>
  <si>
    <t>https://www.fatsecret.com/calories-nutrition/generic/ham-fried-lean-only-eaten</t>
  </si>
  <si>
    <t>Fresh Ham (Lean Only Eaten)</t>
  </si>
  <si>
    <t>https://www.fatsecret.com/calories-nutrition/generic/ham-fresh-cooked-lean-only-eaten</t>
  </si>
  <si>
    <t>Fried Breaded or Floured Ham</t>
  </si>
  <si>
    <t>https://www.fatsecret.com/calories-nutrition/generic/ham-breaded-or-floured-fried</t>
  </si>
  <si>
    <t>Egg, Cheese and Ham on Bagel</t>
  </si>
  <si>
    <t>https://www.fatsecret.com/calories-nutrition/generic/egg-cheese-and-ham-on-bagel</t>
  </si>
  <si>
    <t>1738</t>
  </si>
  <si>
    <t>Chicken Nuggets</t>
  </si>
  <si>
    <t>https://www.fatsecret.com/calories-nutrition/generic/chicken-nuggets</t>
  </si>
  <si>
    <t>Chicken nuggets</t>
  </si>
  <si>
    <t>Chicken Nuggets (4 Pieces)</t>
  </si>
  <si>
    <t>https://www.fatsecret.com/calories-nutrition/tyson-foods/chicken-nuggets-(4-pieces)</t>
  </si>
  <si>
    <t>Original Chicken Breast Nuggets</t>
  </si>
  <si>
    <t>https://www.fatsecret.com/calories-nutrition/perdue/original-chicken-breast-nuggets</t>
  </si>
  <si>
    <t>5 nuggets</t>
  </si>
  <si>
    <t>Perdue</t>
  </si>
  <si>
    <t>Chicken Breast Nuggets</t>
  </si>
  <si>
    <t>https://www.fatsecret.com/calories-nutrition/natures-promise/chicken-breast-nuggets</t>
  </si>
  <si>
    <t>6 nuggets</t>
  </si>
  <si>
    <t>100% All Natural Fully Cooked Chicken Nuggets</t>
  </si>
  <si>
    <t>https://www.fatsecret.com/calories-nutrition/tyson-foods/100%25-all-natural-fully-cooked-chicken-nuggets</t>
  </si>
  <si>
    <t>Natural Chicken Nuggets</t>
  </si>
  <si>
    <t>https://www.fatsecret.com/calories-nutrition/applegate-farms/natural-chicken-nuggets</t>
  </si>
  <si>
    <t>7 nuggets</t>
  </si>
  <si>
    <t>Simply Smart Lightly Breaded Chicken Nuggets</t>
  </si>
  <si>
    <t>https://www.fatsecret.com/calories-nutrition/perdue/simply-smart-lightly-breaded-chicken-nuggets</t>
  </si>
  <si>
    <t>Original Chicken Nuggets</t>
  </si>
  <si>
    <t>https://www.fatsecret.com/calories-nutrition/banquet/original-chicken-nuggets</t>
  </si>
  <si>
    <t>Banquet</t>
  </si>
  <si>
    <t>https://www.fatsecret.com/calories-nutrition/safeway/chicken-nuggets</t>
  </si>
  <si>
    <t>4 nuggets</t>
  </si>
  <si>
    <t>https://www.fatsecret.com/calories-nutrition/winn-dixie/chicken-nuggets</t>
  </si>
  <si>
    <t>https://www.fatsecret.com/calories-nutrition/kirkwood/chicken-breast-nuggets</t>
  </si>
  <si>
    <t>Kirkwood</t>
  </si>
  <si>
    <t>Dinosaur Chicken Nuggets</t>
  </si>
  <si>
    <t>https://www.fatsecret.com/calories-nutrition/market-pantry/dinosaur-chicken-nuggets</t>
  </si>
  <si>
    <t>https://www.fatsecret.com/calories-nutrition/pilgrims-pride/chicken-breast-nuggets</t>
  </si>
  <si>
    <t>Pilgrim's Pride</t>
  </si>
  <si>
    <t>https://www.fatsecret.com/calories-nutrition/yummy-dino-buddies/chicken-breast-nuggets</t>
  </si>
  <si>
    <t>Yummy Dino Buddies</t>
  </si>
  <si>
    <t>https://www.fatsecret.com/calories-nutrition/members-mark/chicken-nuggets</t>
  </si>
  <si>
    <t>https://www.fatsecret.com/calories-nutrition/weaver/chicken-breast-nuggets</t>
  </si>
  <si>
    <t>Weaver</t>
  </si>
  <si>
    <t>Nuggets</t>
  </si>
  <si>
    <t>https://www.fatsecret.com/calories-nutrition/churchs-chicken/nuggets</t>
  </si>
  <si>
    <t>Church's Chicken</t>
  </si>
  <si>
    <t>100% All Natural Fully Cooked Nuggets Breaded Nugget Shaped Chicken Patties</t>
  </si>
  <si>
    <t>https://www.fatsecret.com/calories-nutrition/tyson-foods/100%25-all-natural-fully-cooked-nuggets-breaded-nugget-shaped-chicken-patties</t>
  </si>
  <si>
    <t>Chicken Breast Nuggets Bag</t>
  </si>
  <si>
    <t>https://www.fatsecret.com/calories-nutrition/banquet/chicken-breast-nuggets-bag</t>
  </si>
  <si>
    <t>Premium Breast Nuggets</t>
  </si>
  <si>
    <t>https://www.fatsecret.com/calories-nutrition/food-lion/premium-breast-nuggets</t>
  </si>
  <si>
    <t>Breast Nuggets</t>
  </si>
  <si>
    <t>https://www.fatsecret.com/calories-nutrition/foster-farms/breast-nuggets</t>
  </si>
  <si>
    <t>Chicken Nugget Meal</t>
  </si>
  <si>
    <t>https://www.fatsecret.com/calories-nutrition/banquet/chicken-nugget-meal</t>
  </si>
  <si>
    <t>Lowfat Chicken Nuggets</t>
  </si>
  <si>
    <t>https://www.fatsecret.com/calories-nutrition/generic/chicken-nuggets-lowfat</t>
  </si>
  <si>
    <t>https://www.fatsecret.com/calories-nutrition/simply-balanced/chicken-nuggets</t>
  </si>
  <si>
    <t>https://www.fatsecret.com/calories-nutrition/popeyes-chicken-and-biscuits/nuggets</t>
  </si>
  <si>
    <t>Simply Smart Breaded Chicken Nuggets</t>
  </si>
  <si>
    <t>https://www.fatsecret.com/calories-nutrition/perdue/simply-smart-breaded-chicken-nuggets</t>
  </si>
  <si>
    <t>Fully Cooked Chicken Breast Nuggets</t>
  </si>
  <si>
    <t>https://www.fatsecret.com/calories-nutrition/kirkwood/fully-cooked-chicken-breast-nuggets</t>
  </si>
  <si>
    <t>5 Ct Chick-Fil-A Nuggets</t>
  </si>
  <si>
    <t>https://www.fatsecret.com/calories-nutrition/chick-fil-a/5-ct-chick-fil-a-nuggets</t>
  </si>
  <si>
    <t>Gluten Free Chicken Breast Nuggets</t>
  </si>
  <si>
    <t>https://www.fatsecret.com/calories-nutrition/coleman-natural/gluten-free-chicken-breast-nuggets</t>
  </si>
  <si>
    <t>Whole Grain Breaded White Meat Chicken Nugget Shaped Patties</t>
  </si>
  <si>
    <t>https://www.fatsecret.com/calories-nutrition/kirkland-signature/whole-grain-breaded-white-meat-chicken-nugget-shaped-patties</t>
  </si>
  <si>
    <t>Breaded Chicken Patty or Nuggets with Pasta and Tomato Sauce, Fruit and Dessert (Frozen Meal)</t>
  </si>
  <si>
    <t>https://www.fatsecret.com/calories-nutrition/generic/chicken-patty-or-nuggets-boneless-breaded-with-pasta-and-tomato-sauce-fruit-dessert-(frozen-meal)</t>
  </si>
  <si>
    <t>479g</t>
  </si>
  <si>
    <t>Breaded Chicken Breast Nuggets</t>
  </si>
  <si>
    <t>https://www.fatsecret.com/calories-nutrition/bell-evans/breaded-chicken-breast-nuggets</t>
  </si>
  <si>
    <t>Bell &amp; Evans</t>
  </si>
  <si>
    <t>https://www.fatsecret.com/calories-nutrition/yummy/chicken-nuggets</t>
  </si>
  <si>
    <t>Yummy</t>
  </si>
  <si>
    <t>Crunchy Chicken Nuggets</t>
  </si>
  <si>
    <t>https://www.fatsecret.com/calories-nutrition/milford-valley-farms/crunchy-chicken-nuggets</t>
  </si>
  <si>
    <t>8 nuggets</t>
  </si>
  <si>
    <t>Milford Valley Farms</t>
  </si>
  <si>
    <t>Eat Well Stay Healthy Breaded Chicken Breast Nuggets</t>
  </si>
  <si>
    <t>https://www.fatsecret.com/calories-nutrition/pilgrims-pride/eat-well-stay-healthy-breaded-chicken-breast-nuggets</t>
  </si>
  <si>
    <t>Honey Marinated Nuggets</t>
  </si>
  <si>
    <t>https://www.fatsecret.com/calories-nutrition/pdq/honey-marinated-nuggets</t>
  </si>
  <si>
    <t>PDQ</t>
  </si>
  <si>
    <t>https://www.fatsecret.com/calories-nutrition/cookout/chicken-nuggets</t>
  </si>
  <si>
    <t>CookOut</t>
  </si>
  <si>
    <t>Premium Chicken Nuggets</t>
  </si>
  <si>
    <t>https://www.fatsecret.com/calories-nutrition/food-lion/premium-chicken-nuggets</t>
  </si>
  <si>
    <t>Gluten Free Chicken Nuggets</t>
  </si>
  <si>
    <t>https://www.fatsecret.com/calories-nutrition/golden-platter/gluten-free-chicken-nuggets</t>
  </si>
  <si>
    <t>Golden Platter</t>
  </si>
  <si>
    <t>https://www.fatsecret.com/calories-nutrition/publix/chicken-nuggets</t>
  </si>
  <si>
    <t>Breaded Chicken Patty or Nuggets, Potatoes and Vegetable (Frozen Meal)</t>
  </si>
  <si>
    <t>https://www.fatsecret.com/calories-nutrition/generic/chicken-patty-or-nuggets-boneless-breaded-potatoes-vegetable-(frozen-meal)</t>
  </si>
  <si>
    <t>https://www.fatsecret.com/calories-nutrition/purefoods/chicken-breast-nuggets</t>
  </si>
  <si>
    <t>Purefoods</t>
  </si>
  <si>
    <t>Chicken &amp; Turkey Nuggets</t>
  </si>
  <si>
    <t>https://www.fatsecret.com/calories-nutrition/meal-mart/chicken-and-turkey-nuggets</t>
  </si>
  <si>
    <t>Meal Mart</t>
  </si>
  <si>
    <t>Gluten Free Chicken Nuggets Animal Shapes</t>
  </si>
  <si>
    <t>https://www.fatsecret.com/calories-nutrition/simple-truth/gluten-free-chicken-nuggets-animal-shapes</t>
  </si>
  <si>
    <t>Dino Buddies</t>
  </si>
  <si>
    <t>https://www.fatsecret.com/calories-nutrition/yummy/dino-buddies</t>
  </si>
  <si>
    <t>Gluten Free Breaded Chicken Breast Nuggets</t>
  </si>
  <si>
    <t>https://www.fatsecret.com/calories-nutrition/bell-and-evans/gluten-free-breaded-chicken-breast-nuggets</t>
  </si>
  <si>
    <t>Tandoori Seasoned Chicken Nuggets</t>
  </si>
  <si>
    <t>https://www.fatsecret.com/calories-nutrition/saffron-road/tandoori-seasoned-chicken-nuggets</t>
  </si>
  <si>
    <t>Saffron Road</t>
  </si>
  <si>
    <t>https://www.fatsecret.com/calories-nutrition/yummy/chicken-breast-nuggets</t>
  </si>
  <si>
    <t>https://www.fatsecret.com/calories-nutrition/farmers-choice/chicken-nuggets</t>
  </si>
  <si>
    <t>2 nuggets</t>
  </si>
  <si>
    <t>Farmer's Choice</t>
  </si>
  <si>
    <t>Queso Asadero</t>
  </si>
  <si>
    <t>https://www.fatsecret.com/calories-nutrition/generic/queso-asadero</t>
  </si>
  <si>
    <t>Asadero cheese</t>
  </si>
  <si>
    <t>Asadero Cheese</t>
  </si>
  <si>
    <t>https://www.fatsecret.com/calories-nutrition/cacique/asadero-cheese</t>
  </si>
  <si>
    <t>Cheese Empanadas</t>
  </si>
  <si>
    <t>https://www.fatsecret.com/calories-nutrition/generic/empanadas-cheese</t>
  </si>
  <si>
    <t>2484g</t>
  </si>
  <si>
    <t>Cream Cheese Pancakes</t>
  </si>
  <si>
    <t>https://www.fatsecret.com/calories-nutrition/generic/cream-cheese-pancakes</t>
  </si>
  <si>
    <t>187g</t>
  </si>
  <si>
    <t>Keto Cheese Sauce</t>
  </si>
  <si>
    <t>https://www.fatsecret.com/calories-nutrition/generic/keto-cheese-sauce</t>
  </si>
  <si>
    <t>217g</t>
  </si>
  <si>
    <t>Cream Cheese Clouds</t>
  </si>
  <si>
    <t>https://www.fatsecret.com/calories-nutrition/generic/cream-cheese-clouds</t>
  </si>
  <si>
    <t>Cauliflower Mac and Cheese</t>
  </si>
  <si>
    <t>https://www.fatsecret.com/calories-nutrition/generic/cauliflower-mac-and-cheese</t>
  </si>
  <si>
    <t>1439g</t>
  </si>
  <si>
    <t>Cheese Corn Puffs and Twists</t>
  </si>
  <si>
    <t>https://www.fatsecret.com/calories-nutrition/generic/salty-snacks-corn-or-cornmeal-base-corn-puffs-and-twists-corn-cheese-puffs-and-twists</t>
  </si>
  <si>
    <t>Lowfat Cheese Corn Puffs and Twists</t>
  </si>
  <si>
    <t>https://www.fatsecret.com/calories-nutrition/generic/salty-snacks-corn-based-puffs-and-twists-cheese-puffs-and-twists-lowfat</t>
  </si>
  <si>
    <t>Salami and Cheese Sandwich with Lettuce and Spread</t>
  </si>
  <si>
    <t>https://www.fatsecret.com/calories-nutrition/generic/salami-and-cheese-sandwich-with-lettuce-and-spread</t>
  </si>
  <si>
    <t>Cheese Sauce Made with Lowfat Cheese</t>
  </si>
  <si>
    <t>https://www.fatsecret.com/calories-nutrition/generic/cheese-sauce-made-with-lowfat-cheese</t>
  </si>
  <si>
    <t>Cheese Knish (Pastry Filled with Cheese)</t>
  </si>
  <si>
    <t>https://www.fatsecret.com/calories-nutrition/generic/knish-cheese-(pastry-filled-with-cheese)</t>
  </si>
  <si>
    <t>803g</t>
  </si>
  <si>
    <t>Reduced Fat American or Cheddar Type Processed Cheese Product Cheese</t>
  </si>
  <si>
    <t>https://www.fatsecret.com/calories-nutrition/generic/cheese-processed-cheese-product-american-or-cheddar-type-reduced-fat</t>
  </si>
  <si>
    <t>Head Cheese</t>
  </si>
  <si>
    <t>https://www.fatsecret.com/calories-nutrition/generic/head-cheese</t>
  </si>
  <si>
    <t>Cheese Pizza</t>
  </si>
  <si>
    <t>https://www.fatsecret.com/calories-nutrition/generic/pizza-cheese</t>
  </si>
  <si>
    <t>Brie Cheese</t>
  </si>
  <si>
    <t>https://www.fatsecret.com/calories-nutrition/generic/cheese-brie</t>
  </si>
  <si>
    <t>Cheese Blintz</t>
  </si>
  <si>
    <t>https://www.fatsecret.com/calories-nutrition/generic/blintz-cheese-filled</t>
  </si>
  <si>
    <t>860g</t>
  </si>
  <si>
    <t>Gruyere Cheese</t>
  </si>
  <si>
    <t>https://www.fatsecret.com/calories-nutrition/generic/cheese-gruyere</t>
  </si>
  <si>
    <t>Cheese Muffin</t>
  </si>
  <si>
    <t>https://www.fatsecret.com/calories-nutrition/generic/muffin-cheese</t>
  </si>
  <si>
    <t>Monterey Cheese</t>
  </si>
  <si>
    <t>https://www.fatsecret.com/calories-nutrition/generic/cheese-monterey</t>
  </si>
  <si>
    <t>Cheese Spread</t>
  </si>
  <si>
    <t>https://www.fatsecret.com/calories-nutrition/generic/cheese-spread</t>
  </si>
  <si>
    <t>Cheese Fondue</t>
  </si>
  <si>
    <t>https://www.fatsecret.com/calories-nutrition/generic/cheese-fondue</t>
  </si>
  <si>
    <t>460g</t>
  </si>
  <si>
    <t>Cheese Croissant</t>
  </si>
  <si>
    <t>https://www.fatsecret.com/calories-nutrition/generic/croissant-cheese</t>
  </si>
  <si>
    <t>Cheese Risotto</t>
  </si>
  <si>
    <t>https://www.fatsecret.com/calories-nutrition/generic/risotto-cheese</t>
  </si>
  <si>
    <t>792g</t>
  </si>
  <si>
    <t>Cheese Strudel</t>
  </si>
  <si>
    <t>https://www.fatsecret.com/calories-nutrition/generic/strudel-cheese</t>
  </si>
  <si>
    <t>1393g</t>
  </si>
  <si>
    <t>Swiss Cheese</t>
  </si>
  <si>
    <t>https://www.fatsecret.com/calories-nutrition/generic/cheese-swiss</t>
  </si>
  <si>
    <t>Cheese Gnocchi</t>
  </si>
  <si>
    <t>https://www.fatsecret.com/calories-nutrition/generic/gnocchi-cheese</t>
  </si>
  <si>
    <t>798g</t>
  </si>
  <si>
    <t>Cream Cheese</t>
  </si>
  <si>
    <t>https://www.fatsecret.com/calories-nutrition/generic/cheese-cream</t>
  </si>
  <si>
    <t>Cheese Biscuit</t>
  </si>
  <si>
    <t>https://www.fatsecret.com/calories-nutrition/generic/biscuit-cheese</t>
  </si>
  <si>
    <t>Havarti Cheese</t>
  </si>
  <si>
    <t>https://www.fatsecret.com/calories-nutrition/generic/havarti-cheese</t>
  </si>
  <si>
    <t>No Cheese Pizza</t>
  </si>
  <si>
    <t>https://www.fatsecret.com/calories-nutrition/generic/pizza-no-cheese</t>
  </si>
  <si>
    <t>288333</t>
  </si>
  <si>
    <t>American Cheese</t>
  </si>
  <si>
    <t>https://www.fatsecret.com/calories-nutrition/generic/cheese-american</t>
  </si>
  <si>
    <t>Cheese Sandwich</t>
  </si>
  <si>
    <t>https://www.fatsecret.com/calories-nutrition/generic/cheese-sandwich</t>
  </si>
  <si>
    <t>Cream Cheese Dip</t>
  </si>
  <si>
    <t>https://www.fatsecret.com/calories-nutrition/generic/dip-cream-cheese-base</t>
  </si>
  <si>
    <t>Processed Cheese</t>
  </si>
  <si>
    <t>https://www.fatsecret.com/calories-nutrition/generic/cheese-processed-cheese-food</t>
  </si>
  <si>
    <t>Mozzarella Cheese</t>
  </si>
  <si>
    <t>https://www.fatsecret.com/calories-nutrition/generic/cheese-mozzarella</t>
  </si>
  <si>
    <t>Brick Cheese</t>
  </si>
  <si>
    <t>https://www.fatsecret.com/calories-nutrition/generic/cheese-brick</t>
  </si>
  <si>
    <t>Gorgonzola Cheese</t>
  </si>
  <si>
    <t>https://www.fatsecret.com/calories-nutrition/generic/cheese-gorgonzola</t>
  </si>
  <si>
    <t>Yellow String Beans Creamed or with Cheese Sauce (from Frozen)</t>
  </si>
  <si>
    <t>https://www.fatsecret.com/calories-nutrition/generic/beans-string-yellow-from-frozen-creamed-or-with-cheese-sauce</t>
  </si>
  <si>
    <t>Yellow String Beans Creamed or with Cheese Sauce</t>
  </si>
  <si>
    <t>https://www.fatsecret.com/calories-nutrition/generic/beans-string-yellow-creamed-or-with-cheese-sauce</t>
  </si>
  <si>
    <t>Yellow String Beans Creamed or with Cheese Sauce (Canned)</t>
  </si>
  <si>
    <t>https://www.fatsecret.com/calories-nutrition/generic/beans-string-yellow-from-canned-creamed-or-with-cheese-sauce</t>
  </si>
  <si>
    <t>Yellow Rice</t>
  </si>
  <si>
    <t>https://www.fatsecret.com/calories-nutrition/generic/yellow-rice-cooked-regular</t>
  </si>
  <si>
    <t>630g</t>
  </si>
  <si>
    <t>Cooked Yellow Corn</t>
  </si>
  <si>
    <t>https://www.fatsecret.com/calories-nutrition/generic/corn-yellow-cooked-ns-as-to-fat-added-in-cooking</t>
  </si>
  <si>
    <t>Yellow Rice (Fat Not Added in Cooking)</t>
  </si>
  <si>
    <t>https://www.fatsecret.com/calories-nutrition/generic/yellow-rice-cooked-regular-fat-not-added-in-cooking</t>
  </si>
  <si>
    <t>Cooked Yellow Corn (Canned)</t>
  </si>
  <si>
    <t>https://www.fatsecret.com/calories-nutrition/generic/corn-yellow-cooked-from-canned</t>
  </si>
  <si>
    <t>Cooked Yellow and White Corn (Canned)</t>
  </si>
  <si>
    <t>https://www.fatsecret.com/calories-nutrition/generic/corn-yellow-and-white-cooked-from-canned</t>
  </si>
  <si>
    <t>Cooked Puerto Rican Yellow Sweetpotato</t>
  </si>
  <si>
    <t>https://www.fatsecret.com/calories-nutrition/generic/sweetpotato-yellow-puerto-rican-cooked</t>
  </si>
  <si>
    <t>Low Sodium Yellow Corn (Canned)</t>
  </si>
  <si>
    <t>https://www.fatsecret.com/calories-nutrition/generic/corn-yellow-canned-low-sodium</t>
  </si>
  <si>
    <t>Cooked Yellow Corn (from Frozen)</t>
  </si>
  <si>
    <t>https://www.fatsecret.com/calories-nutrition/generic/corn-yellow-cooked-from-frozen</t>
  </si>
  <si>
    <t>Fresh Pork Sausage</t>
  </si>
  <si>
    <t>https://www.fatsecret.com/calories-nutrition/usda/fresh-pork-sausage</t>
  </si>
  <si>
    <t>Sausage</t>
  </si>
  <si>
    <t>Italian Sausage</t>
  </si>
  <si>
    <t>https://www.fatsecret.com/calories-nutrition/generic/italian-sausage</t>
  </si>
  <si>
    <t>Pork Sausage Patty or Link</t>
  </si>
  <si>
    <t>https://www.fatsecret.com/calories-nutrition/generic/pork-sausage-fresh-bulk-patty-or-link-cooked</t>
  </si>
  <si>
    <t>Premium Pork Regular Sausage</t>
  </si>
  <si>
    <t>https://www.fatsecret.com/calories-nutrition/jimmy-dean/premium-pork-regular-sausage</t>
  </si>
  <si>
    <t>2 oz cooked</t>
  </si>
  <si>
    <t>Pork Sausage (Pre-Cooked)</t>
  </si>
  <si>
    <t>https://www.fatsecret.com/calories-nutrition/usda/pork-sausage-(pre-cooked)</t>
  </si>
  <si>
    <t>https://www.fatsecret.com/calories-nutrition/bob-evans/sausage</t>
  </si>
  <si>
    <t>https://www.fatsecret.com/calories-nutrition/penn-station/sausage</t>
  </si>
  <si>
    <t>Penn Station</t>
  </si>
  <si>
    <t>Smoked Sausage</t>
  </si>
  <si>
    <t>https://www.fatsecret.com/calories-nutrition/bryan/smoked-sausage</t>
  </si>
  <si>
    <t>Bryan</t>
  </si>
  <si>
    <t>Beef Sausage Patty or Link</t>
  </si>
  <si>
    <t>https://www.fatsecret.com/calories-nutrition/generic/beef-sausage-fresh-bulk-patty-or-link-cooked</t>
  </si>
  <si>
    <t>https://www.fatsecret.com/calories-nutrition/andys/smoked-sausage</t>
  </si>
  <si>
    <t>Andy's</t>
  </si>
  <si>
    <t>Polska Kielbasa Smoked Sausage</t>
  </si>
  <si>
    <t>https://www.fatsecret.com/calories-nutrition/healthy-choice/polska-kielbasa-smoked-sausage</t>
  </si>
  <si>
    <t>https://www.fatsecret.com/calories-nutrition/friendlys/sausage</t>
  </si>
  <si>
    <t>Friendly's</t>
  </si>
  <si>
    <t>Lite Smoked Sausage</t>
  </si>
  <si>
    <t>https://www.fatsecret.com/calories-nutrition/hillshire-farm/lite-smoked-sausage</t>
  </si>
  <si>
    <t>Cajun Style Andouille Sausage</t>
  </si>
  <si>
    <t>https://www.fatsecret.com/calories-nutrition/aidells/cajun-style-andouille-sausage</t>
  </si>
  <si>
    <t>Aidells</t>
  </si>
  <si>
    <t>Mild Italian Sausage</t>
  </si>
  <si>
    <t>https://www.fatsecret.com/calories-nutrition/maglio/mild-italian-sausage</t>
  </si>
  <si>
    <t>Maglio</t>
  </si>
  <si>
    <t>Beef Sausage</t>
  </si>
  <si>
    <t>https://www.fatsecret.com/calories-nutrition/generic/beef-sausage</t>
  </si>
  <si>
    <t>Brown 'N Serve Original Sausage Links</t>
  </si>
  <si>
    <t>https://www.fatsecret.com/calories-nutrition/banquet/brown-n-serve-original-sausage-links</t>
  </si>
  <si>
    <t>3 links</t>
  </si>
  <si>
    <t>https://www.fatsecret.com/calories-nutrition/dennys/sausage</t>
  </si>
  <si>
    <t>Chicken Sausage</t>
  </si>
  <si>
    <t>https://www.fatsecret.com/calories-nutrition/generic/chicken-sausage</t>
  </si>
  <si>
    <t>120g</t>
  </si>
  <si>
    <t>Smoked Pork Sausage</t>
  </si>
  <si>
    <t>https://www.fatsecret.com/calories-nutrition/generic/smoked-sausage-pork</t>
  </si>
  <si>
    <t>Pork Sausage</t>
  </si>
  <si>
    <t>https://www.fatsecret.com/calories-nutrition/jc-potter/pork-sausage</t>
  </si>
  <si>
    <t>2 oz patty</t>
  </si>
  <si>
    <t>J.C. Potter</t>
  </si>
  <si>
    <t>Polish Sausage (Pork and Beef, Smoked)</t>
  </si>
  <si>
    <t>https://www.fatsecret.com/calories-nutrition/usda/polish-sausage-(pork-and-beef-smoked)</t>
  </si>
  <si>
    <t>Country Sausage Patties</t>
  </si>
  <si>
    <t>https://www.fatsecret.com/calories-nutrition/purnells-old-folks/country-sausage-patties</t>
  </si>
  <si>
    <t>2 cooked patties</t>
  </si>
  <si>
    <t>Purnell's Old Folks</t>
  </si>
  <si>
    <t>Pork and Beef Sausage</t>
  </si>
  <si>
    <t>https://www.fatsecret.com/calories-nutrition/generic/pork-and-beef-sausage</t>
  </si>
  <si>
    <t>Italian Pork Sausage (Cooked)</t>
  </si>
  <si>
    <t>https://www.fatsecret.com/calories-nutrition/usda/italian-pork-sausage-(cooked)</t>
  </si>
  <si>
    <t>https://www.fatsecret.com/calories-nutrition/chick-fil-a/sausage</t>
  </si>
  <si>
    <t>Sausage Patties</t>
  </si>
  <si>
    <t>https://www.fatsecret.com/calories-nutrition/smoky-farms/sausage-patties</t>
  </si>
  <si>
    <t>Smoky Farms</t>
  </si>
  <si>
    <t>https://www.fatsecret.com/calories-nutrition/holifield-farms/pork-sausage</t>
  </si>
  <si>
    <t>Holifield Farms</t>
  </si>
  <si>
    <t>Fully Cooked Sausage Links</t>
  </si>
  <si>
    <t>https://www.fatsecret.com/calories-nutrition/jimmy-dean/fully-cooked-sausage-links</t>
  </si>
  <si>
    <t>Smoked Turkey Sausage</t>
  </si>
  <si>
    <t>https://www.fatsecret.com/calories-nutrition/butterball/smoked-turkey-sausage</t>
  </si>
  <si>
    <t>Smoked Chicken and Beef Sausage</t>
  </si>
  <si>
    <t>https://www.fatsecret.com/calories-nutrition/generic/chicken-and-beef-sausage-smoked</t>
  </si>
  <si>
    <t>Veggie Breakfast Sausage Links</t>
  </si>
  <si>
    <t>https://www.fatsecret.com/calories-nutrition/morningstar-farms/veggie-breakfast-sausage-links</t>
  </si>
  <si>
    <t>Morningstar Farms</t>
  </si>
  <si>
    <t>Sausage (Not Cold Cut)</t>
  </si>
  <si>
    <t>https://www.fatsecret.com/calories-nutrition/generic/sausage-(not-cold-cut)</t>
  </si>
  <si>
    <t>Reduced Fat Breakfast Sausage</t>
  </si>
  <si>
    <t>https://www.fatsecret.com/calories-nutrition/jimmy-dean/reduced-fat-breakfast-sausage</t>
  </si>
  <si>
    <t>Turkey Sausage (28g)</t>
  </si>
  <si>
    <t>https://www.fatsecret.com/calories-nutrition/pillers/turkey-sausage-(28g)</t>
  </si>
  <si>
    <t>1 sausage</t>
  </si>
  <si>
    <t>Piller's</t>
  </si>
  <si>
    <t>Smoked Beef Sausage</t>
  </si>
  <si>
    <t>https://www.fatsecret.com/calories-nutrition/generic/beef-sausage-smoked</t>
  </si>
  <si>
    <t>Hot Pork Sausage</t>
  </si>
  <si>
    <t>https://www.fatsecret.com/calories-nutrition/jamestown/hot-pork-sausage</t>
  </si>
  <si>
    <t>Jamestown</t>
  </si>
  <si>
    <t>Country Sausage (Mild)</t>
  </si>
  <si>
    <t>https://www.fatsecret.com/calories-nutrition/williams-sausage/country-sausage-(mild)</t>
  </si>
  <si>
    <t>Williams Sausage</t>
  </si>
  <si>
    <t>Mild Pork Sausage</t>
  </si>
  <si>
    <t>https://www.fatsecret.com/calories-nutrition/jamestown/mild-pork-sausage</t>
  </si>
  <si>
    <t>Sausage and Vegetables in Tomato-Based Sauce (Including Carrots, Broccoli, and/or Dark-Green Leafy, No Potatoes, Mixture)</t>
  </si>
  <si>
    <t>https://www.fatsecret.com/calories-nutrition/generic/sausage-and-vegetables-(including-carrots-broccoli-and-or-dark-green-leafy-(no-potatoes))-tomato-based-sauce-(mixture)</t>
  </si>
  <si>
    <t>1706g</t>
  </si>
  <si>
    <t>Biscuit with Sausage</t>
  </si>
  <si>
    <t>https://www.fatsecret.com/calories-nutrition/usda/biscuit-with-sausage</t>
  </si>
  <si>
    <t>Sweet Italian Turkey Sausage</t>
  </si>
  <si>
    <t>https://www.fatsecret.com/calories-nutrition/jennie-o/sweet-italian-turkey-sausage</t>
  </si>
  <si>
    <t>Liverwurst</t>
  </si>
  <si>
    <t>https://www.fatsecret.com/calories-nutrition/generic/liverwurst</t>
  </si>
  <si>
    <t>35324</t>
  </si>
  <si>
    <t>Beef Sausage (Pre-Cooked)</t>
  </si>
  <si>
    <t>https://www.fatsecret.com/calories-nutrition/usda/beef-sausage-(pre-cooked)</t>
  </si>
  <si>
    <t>Vegetarian Sausage Patties</t>
  </si>
  <si>
    <t>https://www.fatsecret.com/calories-nutrition/whole-kitchen/vegetarian-sausage-patties</t>
  </si>
  <si>
    <t>Whole Kitchen</t>
  </si>
  <si>
    <t>Sausage Kolache</t>
  </si>
  <si>
    <t>https://www.fatsecret.com/calories-nutrition/kolache-factory/sausage-kolache</t>
  </si>
  <si>
    <t>1 kolache</t>
  </si>
  <si>
    <t>Kolache Factory</t>
  </si>
  <si>
    <t>Lean Smoked Turkey Sausage</t>
  </si>
  <si>
    <t>https://www.fatsecret.com/calories-nutrition/jennie-o/lean-smoked-turkey-sausage</t>
  </si>
  <si>
    <t>Sausage, Potatoes and Vegetables in Gravy (Including Carrots, Broccoli, and/or Dark-Green Leafy, Mixture)</t>
  </si>
  <si>
    <t>https://www.fatsecret.com/calories-nutrition/generic/sausage-potatoes-and-vegetables-(including-carrots-broccoli-and-or-dark-green-leafy)-gravy-(mixture)</t>
  </si>
  <si>
    <t>1416g</t>
  </si>
  <si>
    <t>Sweet Italian Sausage</t>
  </si>
  <si>
    <t>https://www.fatsecret.com/calories-nutrition/villa-roma/sweet-italian-sausage</t>
  </si>
  <si>
    <t>Villa Roma</t>
  </si>
  <si>
    <t>Sardines in Oil (Canned)</t>
  </si>
  <si>
    <t>https://www.fatsecret.com/calories-nutrition/generic/sardines-canned-in-oil</t>
  </si>
  <si>
    <t>Sardines in oil</t>
  </si>
  <si>
    <t>Sardines in OIl</t>
  </si>
  <si>
    <t>https://www.fatsecret.com/calories-nutrition/great-value/sardines-in-oil</t>
  </si>
  <si>
    <t>1 can drained</t>
  </si>
  <si>
    <t>Wild Sardines in Olive Oil &amp; Lemon</t>
  </si>
  <si>
    <t>https://www.fatsecret.com/calories-nutrition/wild-planet/wild-sardines-in-olive-oil-and-lemon</t>
  </si>
  <si>
    <t>Wild Planet</t>
  </si>
  <si>
    <t>Sardines in Soya Oil</t>
  </si>
  <si>
    <t>https://www.fatsecret.com/calories-nutrition/brunswick/sardines-in-soya-oil</t>
  </si>
  <si>
    <t>Brunswick</t>
  </si>
  <si>
    <t>Sardines in Extra Virgin Olive Oil</t>
  </si>
  <si>
    <t>https://www.fatsecret.com/calories-nutrition/king-oscar/sardines-in-extra-virgin-olive-oil</t>
  </si>
  <si>
    <t>King Oscar</t>
  </si>
  <si>
    <t>Sardines in Oil</t>
  </si>
  <si>
    <t>https://www.fatsecret.com/calories-nutrition/bumble-bee/sardines-in-oil</t>
  </si>
  <si>
    <t>Bumble Bee</t>
  </si>
  <si>
    <t>Sardines in Sunflower Oil</t>
  </si>
  <si>
    <t>https://www.fatsecret.com/calories-nutrition/northern-catch/sardines-in-sunflower-oil</t>
  </si>
  <si>
    <t>Northern Catch</t>
  </si>
  <si>
    <t>Sardines in Soybean Oil</t>
  </si>
  <si>
    <t>https://www.fatsecret.com/calories-nutrition/beach-cliff/sardines-in-soybean-oil</t>
  </si>
  <si>
    <t>1 can, drained</t>
  </si>
  <si>
    <t>Beach Cliff</t>
  </si>
  <si>
    <t>Sardines in Extra Virgin Olive Oil with Spicy Cracked Pepper</t>
  </si>
  <si>
    <t>https://www.fatsecret.com/calories-nutrition/king-oscar/sardines-in-extra-virgin-olive-oil-with-spicy-cracked-pepper</t>
  </si>
  <si>
    <t xml:space="preserve">1 can drained </t>
  </si>
  <si>
    <t>Skinless Boneless Sardines in Olive Oil</t>
  </si>
  <si>
    <t>https://www.fatsecret.com/calories-nutrition/bumble-bee/skinless-boneless-sardines-in-olive-oil</t>
  </si>
  <si>
    <t>38052</t>
  </si>
  <si>
    <t>Atlantic Sardine (Drained Solids with Bone In Oil, Canned)</t>
  </si>
  <si>
    <t>https://www.fatsecret.com/calories-nutrition/usda/atlantic-sardine-(drained-solids-with-bone-in-oil-canned)</t>
  </si>
  <si>
    <t>https://www.fatsecret.com/calories-nutrition/brunswick/sardines-in-soybean-oil</t>
  </si>
  <si>
    <t>Brisling Sardines in Olive Oil</t>
  </si>
  <si>
    <t>https://www.fatsecret.com/calories-nutrition/crown-prince/brisling-sardines-in-olive-oil</t>
  </si>
  <si>
    <t>Crown Prince</t>
  </si>
  <si>
    <t>Sardine Fish Oil</t>
  </si>
  <si>
    <t>https://www.fatsecret.com/calories-nutrition/usda/sardine-fish-oil</t>
  </si>
  <si>
    <t>Wild Sardines in Extra Virgin Olive Oil</t>
  </si>
  <si>
    <t>https://www.fatsecret.com/calories-nutrition/wild-planet/wild-sardines-in-extra-virgin-olive-oil</t>
  </si>
  <si>
    <t>https://www.fatsecret.com/calories-nutrition/simply-balanced/wild-sardines-in-extra-virgin-olive-oil</t>
  </si>
  <si>
    <t>Sardines in Extra Virgin Olive Oil with Hot Jalapeño Peppers</t>
  </si>
  <si>
    <t>https://www.fatsecret.com/calories-nutrition/king-oscar/sardines-in-extra-virgin-olive-oil-with-hot-jalapeño-peppers</t>
  </si>
  <si>
    <t>Sardines in Olive Oil</t>
  </si>
  <si>
    <t>https://www.fatsecret.com/calories-nutrition/ortiz/sardines-in-olive-oil</t>
  </si>
  <si>
    <t>Ortiz</t>
  </si>
  <si>
    <t>https://www.fatsecret.com/calories-nutrition/titus/sardines-in-oil</t>
  </si>
  <si>
    <t>Titus</t>
  </si>
  <si>
    <t>Lightly Smoked Portuguese Sardines in Olive Oil</t>
  </si>
  <si>
    <t>https://www.fatsecret.com/calories-nutrition/bela/lightly-smoked-portuguese-sardines-in-olive-oil</t>
  </si>
  <si>
    <t>Bela</t>
  </si>
  <si>
    <t>Sardine Fillets in Soya Oil</t>
  </si>
  <si>
    <t>https://www.fatsecret.com/calories-nutrition/kersen/sardine-fillets-in-soya-oil</t>
  </si>
  <si>
    <t>1/4 can</t>
  </si>
  <si>
    <t>Kersen</t>
  </si>
  <si>
    <t>Skinless &amp; Boneless Imported Sardines in Pure Olive Oil</t>
  </si>
  <si>
    <t>https://www.fatsecret.com/calories-nutrition/season-brand/skinless-and-boneless-imported-sardines-in-pure-olive-oil</t>
  </si>
  <si>
    <t>Season Brand</t>
  </si>
  <si>
    <t>https://www.fatsecret.com/calories-nutrition/matiz-gallego/sardines-in-olive-oil</t>
  </si>
  <si>
    <t>Matiz Gallego</t>
  </si>
  <si>
    <t>https://www.fatsecret.com/calories-nutrition/polar/sardines-in-oil</t>
  </si>
  <si>
    <t>Sardines in Oil, Lightly Smoked</t>
  </si>
  <si>
    <t>https://www.fatsecret.com/calories-nutrition/chicken-of-the-sea/sardines-in-oil-lightly-smoked</t>
  </si>
  <si>
    <t>Chicken of the Sea</t>
  </si>
  <si>
    <t>Sardines in Oil - Lightly Smoked</t>
  </si>
  <si>
    <t>https://www.fatsecret.com/calories-nutrition/crown-prince/sardines-in-oil---lightly-smoked</t>
  </si>
  <si>
    <t>https://www.fatsecret.com/calories-nutrition/king-oscar/brisling-sardines-in-olive-oil</t>
  </si>
  <si>
    <t>Wild Pacific Sardines in Extra Virgin Olive Oil</t>
  </si>
  <si>
    <t>https://www.fatsecret.com/calories-nutrition/wild-planet/wild-pacific-sardines-in-extra-virgin-olive-oil</t>
  </si>
  <si>
    <t>Skinless &amp; Boneless Sardines in Olive Oil</t>
  </si>
  <si>
    <t>https://www.fatsecret.com/calories-nutrition/crown-prince/skinless-and-boneless-sardines-in-olive-oil</t>
  </si>
  <si>
    <t>https://www.fatsecret.com/calories-nutrition/kroger/sardines-in-soybean-oil</t>
  </si>
  <si>
    <t>1/3 cup drained</t>
  </si>
  <si>
    <t>Wild Caught Brisling Sardines in Extra Virgin Olive Oil</t>
  </si>
  <si>
    <t>https://www.fatsecret.com/calories-nutrition/crown-prince/wild-caught-brisling-sardines-in-extra-virgin-olive-oil</t>
  </si>
  <si>
    <t>Skinless &amp; Boneless Sardines in 100% Olive Oil</t>
  </si>
  <si>
    <t>https://www.fatsecret.com/calories-nutrition/season-brand/skinless-boneless-sardines-in-100-olive-oil</t>
  </si>
  <si>
    <t>https://www.fatsecret.com/calories-nutrition/brunswick/sardines-in-olive-oil</t>
  </si>
  <si>
    <t>https://www.fatsecret.com/calories-nutrition/polar/brisling-sardines-in-olive-oil</t>
  </si>
  <si>
    <t>https://www.fatsecret.com/calories-nutrition/goya/sardines-in-olive-oil</t>
  </si>
  <si>
    <t>Sardines in Pure Olive Oil</t>
  </si>
  <si>
    <t>https://www.fatsecret.com/calories-nutrition/sea-castle/sardines-in-pure-olive-oil</t>
  </si>
  <si>
    <t>Sea Castle</t>
  </si>
  <si>
    <t>https://www.fatsecret.com/calories-nutrition/iberia/sardines-in-soybean-oil</t>
  </si>
  <si>
    <t>Sprats Sardines in Olive Oil</t>
  </si>
  <si>
    <t>https://www.fatsecret.com/calories-nutrition/season-brand/sprats-sardines-in-olive-oil</t>
  </si>
  <si>
    <t>https://www.fatsecret.com/calories-nutrition/bumble-bee/wild-sardines-in-extra-virgin-olive-oil</t>
  </si>
  <si>
    <t>Norway Sardines in Olive Oil</t>
  </si>
  <si>
    <t>https://www.fatsecret.com/calories-nutrition/season-brand/norway-sardines-in-olive-oil</t>
  </si>
  <si>
    <t>https://www.fatsecret.com/calories-nutrition/season-brand/brisling-sardines-in-olive-oil</t>
  </si>
  <si>
    <t>https://www.fatsecret.com/calories-nutrition/chicken-of-the-sea/sardines-in-extra-virgin-olive-oil</t>
  </si>
  <si>
    <t>3.75 oz</t>
  </si>
  <si>
    <t>Small Size Sardines in Soybean Oil</t>
  </si>
  <si>
    <t>https://www.fatsecret.com/calories-nutrition/beach-cliff/small-size-sardines-in-soybean-oil</t>
  </si>
  <si>
    <t>Wild Caught Sardines in Olive Oil</t>
  </si>
  <si>
    <t>https://www.fatsecret.com/calories-nutrition/sprouts-farmers-market/wild-caught-sardines-in-olive-oil</t>
  </si>
  <si>
    <t>Tiny Brisling Sardines in Olive Oil</t>
  </si>
  <si>
    <t>https://www.fatsecret.com/calories-nutrition/season-brand/tiny-brisling-sardines-in-olive-oil</t>
  </si>
  <si>
    <t>Sardines In Soya Oil (No Salt Added)</t>
  </si>
  <si>
    <t>https://www.fatsecret.com/calories-nutrition/season-brand/sardines-in-soya-oil-(no-salt-added)</t>
  </si>
  <si>
    <t>Lightly Smoked Sardines in Olive Oil</t>
  </si>
  <si>
    <t>https://www.fatsecret.com/calories-nutrition/trader-joes/lightly-smoked-sardines-in-olive-oil</t>
  </si>
  <si>
    <t>https://www.fatsecret.com/calories-nutrition/henry-lisas/wild-sardines-in-extra-virgin-olive-oil</t>
  </si>
  <si>
    <t>Henry &amp; Lisa's</t>
  </si>
  <si>
    <t>Wild Pacific Sardines in Extra Virgin Olive Oil Lightly Smoked</t>
  </si>
  <si>
    <t>https://www.fatsecret.com/calories-nutrition/wild-planet/wild-pacific-sardines-in-extra-virgin-olive-oil-lightly-smoked</t>
  </si>
  <si>
    <t>Egg yolk</t>
  </si>
  <si>
    <t>Cooked Egg Yolk</t>
  </si>
  <si>
    <t>https://www.fatsecret.com/calories-nutrition/generic/egg-yolk-only-cooked</t>
  </si>
  <si>
    <t>https://www.fatsecret.com/calories-nutrition/generic/egg-yolk-only-raw</t>
  </si>
  <si>
    <t>Canned Quail Egg</t>
  </si>
  <si>
    <t>https://www.fatsecret.com/calories-nutrition/generic/quail-egg-canned</t>
  </si>
  <si>
    <t>Vegan Egg Yolk</t>
  </si>
  <si>
    <t>https://www.fatsecret.com/calories-nutrition/the-vegg/vegan-egg-yolk</t>
  </si>
  <si>
    <t>The Vegg</t>
  </si>
  <si>
    <t>Oriental Pastry (made with Bean Paste and Salted Egg Yolk Filling, Baked)</t>
  </si>
  <si>
    <t>https://www.fatsecret.com/calories-nutrition/generic/pastry-oriental-made-with-bean-paste-and-salted-egg-yolk-filling-(baked)</t>
  </si>
  <si>
    <t>1118g</t>
  </si>
  <si>
    <t>Egg Omelet or Scrambled Egg with Fish</t>
  </si>
  <si>
    <t>https://www.fatsecret.com/calories-nutrition/generic/egg-omelet-or-scrambled-egg-with-fish</t>
  </si>
  <si>
    <t>Egg Cups</t>
  </si>
  <si>
    <t>https://www.fatsecret.com/calories-nutrition/generic/egg-cups</t>
  </si>
  <si>
    <t>727g</t>
  </si>
  <si>
    <t>Scotch Egg</t>
  </si>
  <si>
    <t>https://www.fatsecret.com/calories-nutrition/generic/scotch-egg</t>
  </si>
  <si>
    <t>Egg Salad</t>
  </si>
  <si>
    <t>https://www.fatsecret.com/calories-nutrition/generic/egg-salad</t>
  </si>
  <si>
    <t>Chicken + Egg Yolk + Apple</t>
  </si>
  <si>
    <t>https://www.fatsecret.com/calories-nutrition/epic/chicken-egg-yolk-apple</t>
  </si>
  <si>
    <t>Epic</t>
  </si>
  <si>
    <t>Coconut Cream Puddings (Dry Mix, with Sugar, Egg Yolk and Water)</t>
  </si>
  <si>
    <t>https://www.fatsecret.com/calories-nutrition/usda/coconut-cream-puddings-(dry-mix-with-sugar-egg-yolk-and-water)</t>
  </si>
  <si>
    <t>Salted Egg Yolk Cookies</t>
  </si>
  <si>
    <t>https://www.fatsecret.com/calories-nutrition/tk-food/salted-egg-yolk-cookies</t>
  </si>
  <si>
    <t>1 cracker</t>
  </si>
  <si>
    <t>T.K Food</t>
  </si>
  <si>
    <t>Yolk Free Extra Wide Egg White Pasta</t>
  </si>
  <si>
    <t>https://www.fatsecret.com/calories-nutrition/kroger/yolk-free-extra-wide-egg-white-pasta</t>
  </si>
  <si>
    <t>1 cup dry</t>
  </si>
  <si>
    <t>Egg Omelet or Scrambled Egg with Beef</t>
  </si>
  <si>
    <t>https://www.fatsecret.com/calories-nutrition/generic/egg-omelet-or-scrambled-egg-with-beef</t>
  </si>
  <si>
    <t>Egg Omelet or Scrambled Egg with Chicken</t>
  </si>
  <si>
    <t>https://www.fatsecret.com/calories-nutrition/generic/egg-omelet-or-scrambled-egg-with-chicken</t>
  </si>
  <si>
    <t>Deviled Egg</t>
  </si>
  <si>
    <t>https://www.fatsecret.com/calories-nutrition/generic/egg-deviled</t>
  </si>
  <si>
    <t>Egg Yolk (Frozen)</t>
  </si>
  <si>
    <t>https://www.fatsecret.com/calories-nutrition/usda/egg-yolk-(frozen)</t>
  </si>
  <si>
    <t>Egg Yolk Pastry</t>
  </si>
  <si>
    <t>https://www.fatsecret.com/calories-nutrition/chen-yun-pao-chuan/egg-yolk-pastry</t>
  </si>
  <si>
    <t>Chen Yun Pao Chuan</t>
  </si>
  <si>
    <t>Egg Omelet or Scrambled Egg with Chorizo</t>
  </si>
  <si>
    <t>https://www.fatsecret.com/calories-nutrition/generic/egg-omelet-or-scrambled-egg-with-chorizo</t>
  </si>
  <si>
    <t>Egg Bake</t>
  </si>
  <si>
    <t>https://www.fatsecret.com/calories-nutrition/generic/egg-bake</t>
  </si>
  <si>
    <t>1618g</t>
  </si>
  <si>
    <t>Creamed Egg</t>
  </si>
  <si>
    <t>https://www.fatsecret.com/calories-nutrition/generic/egg-creamed</t>
  </si>
  <si>
    <t>Benedict Egg</t>
  </si>
  <si>
    <t>https://www.fatsecret.com/calories-nutrition/generic/egg-benedict</t>
  </si>
  <si>
    <t>693g</t>
  </si>
  <si>
    <t>Egg Muffin</t>
  </si>
  <si>
    <t>https://www.fatsecret.com/calories-nutrition/generic/muffin-egg</t>
  </si>
  <si>
    <t>Egg Omelet or Scrambled Egg with Sausage</t>
  </si>
  <si>
    <t>https://www.fatsecret.com/calories-nutrition/generic/egg-omelet-or-scrambled-egg-with-sausage</t>
  </si>
  <si>
    <t>Meatless Egg Roll</t>
  </si>
  <si>
    <t>https://www.fatsecret.com/calories-nutrition/generic/egg-roll-meatless</t>
  </si>
  <si>
    <t>1179g</t>
  </si>
  <si>
    <t>Cooked Duck Egg</t>
  </si>
  <si>
    <t>https://www.fatsecret.com/calories-nutrition/generic/duck-egg-cooked</t>
  </si>
  <si>
    <t>Egg Omelet or Scrambled Egg (Fat Not Added in Cooking)</t>
  </si>
  <si>
    <t>https://www.fatsecret.com/calories-nutrition/generic/egg-omelet-or-scrambled-egg-fat-not-added-in-cooking</t>
  </si>
  <si>
    <t>Egg Omelet or Scrambled Egg with Ham or Bacon</t>
  </si>
  <si>
    <t>https://www.fatsecret.com/calories-nutrition/generic/egg-omelet-or-scrambled-egg-with-ham-or-bacon</t>
  </si>
  <si>
    <t>Egg Omelet or Scrambled Egg with Peppers, Onion and Ham</t>
  </si>
  <si>
    <t>https://www.fatsecret.com/calories-nutrition/generic/egg-omelet-or-scrambled-egg-with-peppers-onion-and-ham</t>
  </si>
  <si>
    <t>Bacon and Egg Sandwich</t>
  </si>
  <si>
    <t>https://www.fatsecret.com/calories-nutrition/generic/bacon-and-egg-sandwich</t>
  </si>
  <si>
    <t>Fig Fruit Paste</t>
  </si>
  <si>
    <t>https://www.fatsecret.com/calories-nutrition/rutherford-meyer/fig-fruit-paste</t>
  </si>
  <si>
    <t>0.2 oz</t>
  </si>
  <si>
    <t>Fruit paste</t>
  </si>
  <si>
    <t>Rutherford &amp; Meyer</t>
  </si>
  <si>
    <t>Spreadable Quince Paste Fruit Wheels</t>
  </si>
  <si>
    <t>https://www.fatsecret.com/calories-nutrition/helios/spreadable-quince-paste-fruit-wheels</t>
  </si>
  <si>
    <t>Helios</t>
  </si>
  <si>
    <t>Sweetpotato Paste</t>
  </si>
  <si>
    <t>https://www.fatsecret.com/calories-nutrition/generic/sweetpotato-paste</t>
  </si>
  <si>
    <t>Shrimp Paste</t>
  </si>
  <si>
    <t>https://www.fatsecret.com/calories-nutrition/generic/shrimp-paste</t>
  </si>
  <si>
    <t>408g</t>
  </si>
  <si>
    <t>Miso (Fermented Soybean Paste)</t>
  </si>
  <si>
    <t>https://www.fatsecret.com/calories-nutrition/generic/miso-(fermented-soybean-paste)</t>
  </si>
  <si>
    <t>Sweetened Bean Paste</t>
  </si>
  <si>
    <t>https://www.fatsecret.com/calories-nutrition/generic/bean-paste-sweetened</t>
  </si>
  <si>
    <t>3265g</t>
  </si>
  <si>
    <t>Chicken Liver Paste or Pate</t>
  </si>
  <si>
    <t>https://www.fatsecret.com/calories-nutrition/generic/liver-paste-or-pate-chicken</t>
  </si>
  <si>
    <t>Fruit Rings</t>
  </si>
  <si>
    <t>https://www.fatsecret.com/calories-nutrition/generic/fruit-rings</t>
  </si>
  <si>
    <t>Fruit Topping</t>
  </si>
  <si>
    <t>https://www.fatsecret.com/calories-nutrition/generic/topping-fruit</t>
  </si>
  <si>
    <t>Fruit Drink</t>
  </si>
  <si>
    <t>https://www.fatsecret.com/calories-nutrition/generic/fruit-drink</t>
  </si>
  <si>
    <t>Kiwi Fruit</t>
  </si>
  <si>
    <t>https://www.fatsecret.com/calories-nutrition/generic/kiwi-fruit-raw</t>
  </si>
  <si>
    <t>Fruit Salad</t>
  </si>
  <si>
    <t>https://www.fatsecret.com/calories-nutrition/generic/fruit-salad</t>
  </si>
  <si>
    <t>Fruit Smoothie (made with Fruit or Fruit Juice only)</t>
  </si>
  <si>
    <t>https://www.fatsecret.com/calories-nutrition/generic/fruit-smoothie-drink-made-with-fruit-or-fruit-juice-only-(no-dairy-products)</t>
  </si>
  <si>
    <t>600g</t>
  </si>
  <si>
    <t>Fruit Toaster Muffin</t>
  </si>
  <si>
    <t>https://www.fatsecret.com/calories-nutrition/generic/toaster-muffin-fruit-untoasted</t>
  </si>
  <si>
    <t>Shortcake Sponge with Fruit</t>
  </si>
  <si>
    <t>https://www.fatsecret.com/calories-nutrition/generic/cake-shortcake-sponge-type-with-fruit</t>
  </si>
  <si>
    <t>153g</t>
  </si>
  <si>
    <t>Tofu with Fruit Pie</t>
  </si>
  <si>
    <t>https://www.fatsecret.com/calories-nutrition/generic/pie-tofu-with-fruit</t>
  </si>
  <si>
    <t>1153g</t>
  </si>
  <si>
    <t>Candied Fruit Peel</t>
  </si>
  <si>
    <t>https://www.fatsecret.com/calories-nutrition/generic/fruit-peel-candied</t>
  </si>
  <si>
    <t>Fruit Juice Drink</t>
  </si>
  <si>
    <t>https://www.fatsecret.com/calories-nutrition/generic/fruit-juice-drink</t>
  </si>
  <si>
    <t>Chocolate Covered Fruit</t>
  </si>
  <si>
    <t>https://www.fatsecret.com/calories-nutrition/generic/fruit-chocolate-covered</t>
  </si>
  <si>
    <t>Sweetpotato with Fruit</t>
  </si>
  <si>
    <t>https://www.fatsecret.com/calories-nutrition/generic/sweetpotato-with-fruit</t>
  </si>
  <si>
    <t>1425g</t>
  </si>
  <si>
    <t>Fruit Blintz</t>
  </si>
  <si>
    <t>https://www.fatsecret.com/calories-nutrition/generic/blintz-fruit-filled</t>
  </si>
  <si>
    <t>1746g</t>
  </si>
  <si>
    <t>Fruit Waffle</t>
  </si>
  <si>
    <t>https://www.fatsecret.com/calories-nutrition/generic/waffle-fruit</t>
  </si>
  <si>
    <t>Dried Fruit</t>
  </si>
  <si>
    <t>https://www.fatsecret.com/calories-nutrition/generic/fruit-dried-(assume-uncooked)</t>
  </si>
  <si>
    <t>500g</t>
  </si>
  <si>
    <t>5566</t>
  </si>
  <si>
    <t>Fruit Dessert</t>
  </si>
  <si>
    <t>https://www.fatsecret.com/calories-nutrition/generic/fruit-dessert</t>
  </si>
  <si>
    <t>1100g</t>
  </si>
  <si>
    <t>Fruit Soup</t>
  </si>
  <si>
    <t>https://www.fatsecret.com/calories-nutrition/generic/soup-fruit</t>
  </si>
  <si>
    <t>874g</t>
  </si>
  <si>
    <t>Fruit Juice</t>
  </si>
  <si>
    <t>https://www.fatsecret.com/calories-nutrition/generic/fruit-juice</t>
  </si>
  <si>
    <t>Sesame Paste (Sesame Butter Made From Whole Seeds)</t>
  </si>
  <si>
    <t>https://www.fatsecret.com/calories-nutrition/generic/sesame-paste-(sesame-butter-made-from-whole-seeds)</t>
  </si>
  <si>
    <t>Pizza with Meat and Fruit</t>
  </si>
  <si>
    <t>https://www.fatsecret.com/calories-nutrition/generic/pizza-with-meat-and-fruit</t>
  </si>
  <si>
    <t>Sweet Bread Dough filled with Bean Paste (Meatless, Steamed)</t>
  </si>
  <si>
    <t>https://www.fatsecret.com/calories-nutrition/generic/sweet-bread-dough-filled-with-bean-paste-meatless-steamed</t>
  </si>
  <si>
    <t>1394g</t>
  </si>
  <si>
    <t>Fruit Whirls</t>
  </si>
  <si>
    <t>https://www.fatsecret.com/calories-nutrition/generic/fruit-whirls</t>
  </si>
  <si>
    <t>Fruit Nectar</t>
  </si>
  <si>
    <t>https://www.fatsecret.com/calories-nutrition/generic/fruit-nectar</t>
  </si>
  <si>
    <t>Fruit Sauce</t>
  </si>
  <si>
    <t>https://www.fatsecret.com/calories-nutrition/generic/fruit-sauce</t>
  </si>
  <si>
    <t>396g</t>
  </si>
  <si>
    <t>Fruit Leather</t>
  </si>
  <si>
    <t>https://www.fatsecret.com/calories-nutrition/generic/fruit-leather</t>
  </si>
  <si>
    <t>Passion Fruit</t>
  </si>
  <si>
    <t>https://www.fatsecret.com/calories-nutrition/generic/passion-fruit-raw</t>
  </si>
  <si>
    <t>Fruit Parfait</t>
  </si>
  <si>
    <t>https://www.fatsecret.com/calories-nutrition/generic/parfait-fruit</t>
  </si>
  <si>
    <t>Oriental Pastry (made with Bean or Lotus Seed Paste Filling, Baked)</t>
  </si>
  <si>
    <t>https://www.fatsecret.com/calories-nutrition/generic/pastry-oriental-made-with-bean-or-lotus-seed-paste-filling-(baked)</t>
  </si>
  <si>
    <t>Multigrain Muffin with Fruit</t>
  </si>
  <si>
    <t>https://www.fatsecret.com/calories-nutrition/generic/muffin-multigrain-with-fruit</t>
  </si>
  <si>
    <t>379g</t>
  </si>
  <si>
    <t>Cheesecake with Fruit</t>
  </si>
  <si>
    <t>https://www.fatsecret.com/calories-nutrition/generic/cheesecake-with-fruit</t>
  </si>
  <si>
    <t>1768g</t>
  </si>
  <si>
    <t>Gelatin Dessert with Fruit</t>
  </si>
  <si>
    <t>https://www.fatsecret.com/calories-nutrition/generic/gelatin-dessert-with-fruit</t>
  </si>
  <si>
    <t>869g</t>
  </si>
  <si>
    <t>Granulated Sugar</t>
  </si>
  <si>
    <t>https://www.fatsecret.com/calories-nutrition/usda/granulated-sugar</t>
  </si>
  <si>
    <t>https://www.fatsecret.com/calories-nutrition/domino-sugar/granulated-sugar</t>
  </si>
  <si>
    <t>Domino Sugar</t>
  </si>
  <si>
    <t>Sugar Packet</t>
  </si>
  <si>
    <t>https://www.fatsecret.com/calories-nutrition/domino-sugar/sugar-packet</t>
  </si>
  <si>
    <t>Pure Cane Sugar</t>
  </si>
  <si>
    <t>https://www.fatsecret.com/calories-nutrition/great-value/pure-cane-sugar</t>
  </si>
  <si>
    <t>White Sugar and Water Syrup</t>
  </si>
  <si>
    <t>https://www.fatsecret.com/calories-nutrition/generic/sugar-(white)-and-water-syrup</t>
  </si>
  <si>
    <t>Natural Cane Turbinado Sugar</t>
  </si>
  <si>
    <t>https://www.fatsecret.com/calories-nutrition/sugar-in-the-raw/natural-cane-turbinado-sugar</t>
  </si>
  <si>
    <t>Sugar in the Raw</t>
  </si>
  <si>
    <t>Sugar in The Raw</t>
  </si>
  <si>
    <t>https://www.fatsecret.com/calories-nutrition/sugar-in-the-raw/sugar-in-the-raw</t>
  </si>
  <si>
    <t>39558</t>
  </si>
  <si>
    <t>Brown Sugar</t>
  </si>
  <si>
    <t>https://www.fatsecret.com/calories-nutrition/usda/brown-sugar</t>
  </si>
  <si>
    <t>Confectioners Sugar</t>
  </si>
  <si>
    <t>https://www.fatsecret.com/calories-nutrition/domino-sugar/confectioners-sugar</t>
  </si>
  <si>
    <t>Granulated White Pure Cane Sugar</t>
  </si>
  <si>
    <t>https://www.fatsecret.com/calories-nutrition/candh/granulated-white-pure-cane-sugar</t>
  </si>
  <si>
    <t>C&amp;H</t>
  </si>
  <si>
    <t>White Sugar (Granulated or Lump)</t>
  </si>
  <si>
    <t>https://www.fatsecret.com/calories-nutrition/generic/sugar-white-granulated-or-lump</t>
  </si>
  <si>
    <t>Pure Granulated Sugar</t>
  </si>
  <si>
    <t>https://www.fatsecret.com/calories-nutrition/stop-and-shop/pure-granulated-sugar</t>
  </si>
  <si>
    <t>Confectioners Powdered Sugar</t>
  </si>
  <si>
    <t>https://www.fatsecret.com/calories-nutrition/great-value/confectioners-powdered-sugar</t>
  </si>
  <si>
    <t>https://www.fatsecret.com/calories-nutrition/best-choice/granulated-sugar</t>
  </si>
  <si>
    <t>Organic Raw Cane Sugar</t>
  </si>
  <si>
    <t>https://www.fatsecret.com/calories-nutrition/florida-crystals/organic-raw-cane-sugar</t>
  </si>
  <si>
    <t>Florida Crystals</t>
  </si>
  <si>
    <t>No Calorie Sweetener Packets</t>
  </si>
  <si>
    <t>https://www.fatsecret.com/calories-nutrition/splenda/no-calorie-sweetener-packets</t>
  </si>
  <si>
    <t>Splenda</t>
  </si>
  <si>
    <t>Liquid Sucralose</t>
  </si>
  <si>
    <t>https://www.fatsecret.com/calories-nutrition/ez-sweetz/liquid-sucralose</t>
  </si>
  <si>
    <t>1 drop</t>
  </si>
  <si>
    <t>EZ-Sweetz</t>
  </si>
  <si>
    <t>https://www.fatsecret.com/calories-nutrition/tate-and-lyle/sugar</t>
  </si>
  <si>
    <t>Tate &amp; Lyle</t>
  </si>
  <si>
    <t>Dark Brown Sugar</t>
  </si>
  <si>
    <t>https://www.fatsecret.com/calories-nutrition/domino-sugar/dark-brown-sugar</t>
  </si>
  <si>
    <t>Pure Cane Sugar Dark Brown</t>
  </si>
  <si>
    <t>https://www.fatsecret.com/calories-nutrition/candh/pure-cane-sugar-dark-brown</t>
  </si>
  <si>
    <t>https://www.fatsecret.com/calories-nutrition/kroger/brown-sugar</t>
  </si>
  <si>
    <t>Organic Cane Sugar</t>
  </si>
  <si>
    <t>https://www.fatsecret.com/calories-nutrition/365/organic-cane-sugar</t>
  </si>
  <si>
    <t>Light Brown Sugar</t>
  </si>
  <si>
    <t>https://www.fatsecret.com/calories-nutrition/publix/light-brown-sugar</t>
  </si>
  <si>
    <t>https://www.fatsecret.com/calories-nutrition/albertsons/light-brown-sugar</t>
  </si>
  <si>
    <t>Turbinado Sugar</t>
  </si>
  <si>
    <t>https://www.fatsecret.com/calories-nutrition/sugar-in-the-raw/turbinado-sugar</t>
  </si>
  <si>
    <t>Apriva</t>
  </si>
  <si>
    <t>https://www.fatsecret.com/calories-nutrition/kroger/apriva</t>
  </si>
  <si>
    <t>Organic Palm Sugar</t>
  </si>
  <si>
    <t>https://www.fatsecret.com/calories-nutrition/navitas-naturals/organic-palm-sugar</t>
  </si>
  <si>
    <t>Brown Sugar and Water Syrup</t>
  </si>
  <si>
    <t>https://www.fatsecret.com/calories-nutrition/generic/sugar-(brown)-and-water-syrup</t>
  </si>
  <si>
    <t>Sucanat</t>
  </si>
  <si>
    <t>https://www.fatsecret.com/calories-nutrition/whole-foods-market/sucanat</t>
  </si>
  <si>
    <t>Low Calorie Sugar Blend</t>
  </si>
  <si>
    <t>https://www.fatsecret.com/calories-nutrition/great-value/low-calorie-sugar-blend</t>
  </si>
  <si>
    <t xml:space="preserve">1 tsp </t>
  </si>
  <si>
    <t>Organic Brown Sugar</t>
  </si>
  <si>
    <t>https://www.fatsecret.com/calories-nutrition/florida-crystals/organic-brown-sugar</t>
  </si>
  <si>
    <t>Organic Turbinado Raw Cane Sugar</t>
  </si>
  <si>
    <t>https://www.fatsecret.com/calories-nutrition/trader-joes/organic-turbinado-raw-cane-sugar</t>
  </si>
  <si>
    <t>No Calorie Sweetener with Fiber</t>
  </si>
  <si>
    <t>https://www.fatsecret.com/calories-nutrition/splenda/no-calorie-sweetener-with-fiber</t>
  </si>
  <si>
    <t>Cane Sugar</t>
  </si>
  <si>
    <t>https://www.fatsecret.com/calories-nutrition/n-joy/cane-sugar</t>
  </si>
  <si>
    <t>N' Joy</t>
  </si>
  <si>
    <t>Dextrose Powder</t>
  </si>
  <si>
    <t>https://www.fatsecret.com/calories-nutrition/now-sports/dextrose-powder</t>
  </si>
  <si>
    <t>2 level tbsp</t>
  </si>
  <si>
    <t>Now Sports</t>
  </si>
  <si>
    <t>Brown Sugar (Packet)</t>
  </si>
  <si>
    <t>https://www.fatsecret.com/calories-nutrition/sugar-in-the-raw/brown-sugar-(packet)</t>
  </si>
  <si>
    <t>Sugar Substitute with Stevia Extract</t>
  </si>
  <si>
    <t>https://www.fatsecret.com/calories-nutrition/market-pantry/sugar-substitute-with-stevia-extract</t>
  </si>
  <si>
    <t>Brown Sugar Blend</t>
  </si>
  <si>
    <t>https://www.fatsecret.com/calories-nutrition/splenda/brown-sugar-blend</t>
  </si>
  <si>
    <t>1 packed tsp</t>
  </si>
  <si>
    <t>White Sugar (Powdered Confectioner's)</t>
  </si>
  <si>
    <t>https://www.fatsecret.com/calories-nutrition/generic/sugar-white-confectioners-powdered</t>
  </si>
  <si>
    <t>Light Brown Muscovado Sugar</t>
  </si>
  <si>
    <t>https://www.fatsecret.com/calories-nutrition/big-chief/light-brown-muscovado-sugar</t>
  </si>
  <si>
    <t>Big Chief</t>
  </si>
  <si>
    <t>https://www.fatsecret.com/calories-nutrition/generic/sugar-brown</t>
  </si>
  <si>
    <t>https://www.fatsecret.com/calories-nutrition/food-club/light-brown-sugar</t>
  </si>
  <si>
    <t>Cane Sugar Cube</t>
  </si>
  <si>
    <t>https://www.fatsecret.com/calories-nutrition/candh/cane-sugar-cube</t>
  </si>
  <si>
    <t>1 cube</t>
  </si>
  <si>
    <t>Cinnamon Sugar</t>
  </si>
  <si>
    <t>https://www.fatsecret.com/calories-nutrition/mccormick/cinnamon-sugar</t>
  </si>
  <si>
    <t>Brownulated Light Brown Sugar</t>
  </si>
  <si>
    <t>https://www.fatsecret.com/calories-nutrition/domino-sugar/brownulated-light-brown-sugar</t>
  </si>
  <si>
    <t>Organic Sugar</t>
  </si>
  <si>
    <t>https://www.fatsecret.com/calories-nutrition/central-market/organic-sugar</t>
  </si>
  <si>
    <t>Xylitol</t>
  </si>
  <si>
    <t>https://www.fatsecret.com/calories-nutrition/now-foods/xylitol</t>
  </si>
  <si>
    <t>Now Foods</t>
  </si>
  <si>
    <t>Powdered Sugar</t>
  </si>
  <si>
    <t>https://www.fatsecret.com/calories-nutrition/usda/powdered-sugar</t>
  </si>
  <si>
    <t>Caramel Almond Spread</t>
  </si>
  <si>
    <t>https://www.fatsecret.com/calories-nutrition/maranatha/caramel-almond-spread</t>
  </si>
  <si>
    <t>Caramel spread</t>
  </si>
  <si>
    <t>Maranatha</t>
  </si>
  <si>
    <t>Cinnamon Caramel Apple Cream Cheese Spread</t>
  </si>
  <si>
    <t>https://www.fatsecret.com/calories-nutrition/kroger/cinnamon-caramel-apple-cream-cheese-spread</t>
  </si>
  <si>
    <t>343668</t>
  </si>
  <si>
    <t>Cajeta Envinada (Milk Caramel Spread with Real Goat Milk)</t>
  </si>
  <si>
    <t>https://www.fatsecret.com/calories-nutrition/coronado/cajeta-envinada-(milk-caramel-spread-with-real-goat-milk)</t>
  </si>
  <si>
    <t>Coronado</t>
  </si>
  <si>
    <t>Sandwich Spread</t>
  </si>
  <si>
    <t>https://www.fatsecret.com/calories-nutrition/generic/sandwich-spread</t>
  </si>
  <si>
    <t>Ham Sandwich with Spread</t>
  </si>
  <si>
    <t>https://www.fatsecret.com/calories-nutrition/generic/ham-sandwich-with-spread</t>
  </si>
  <si>
    <t>116g</t>
  </si>
  <si>
    <t>Yeast Extract Spread</t>
  </si>
  <si>
    <t>https://www.fatsecret.com/calories-nutrition/generic/yeast-extract-spread</t>
  </si>
  <si>
    <t>American or Cheddar Cheese Spread</t>
  </si>
  <si>
    <t>https://www.fatsecret.com/calories-nutrition/generic/cheese-spread-american-or-cheddar-cheese-base</t>
  </si>
  <si>
    <t>Luncheon Meat Sandwich with Spread</t>
  </si>
  <si>
    <t>https://www.fatsecret.com/calories-nutrition/generic/luncheon-meat-sandwich-with-spread</t>
  </si>
  <si>
    <t>Meat Substitute Type Sandwich Spread</t>
  </si>
  <si>
    <t>https://www.fatsecret.com/calories-nutrition/generic/sandwich-spread-meat-substitute-type</t>
  </si>
  <si>
    <t>Unsalted Margarine-Like Spread Tub</t>
  </si>
  <si>
    <t>https://www.fatsecret.com/calories-nutrition/generic/margarine-like-spread-tub-unsalted</t>
  </si>
  <si>
    <t>Unsalted Margarine-Like Spread Stick</t>
  </si>
  <si>
    <t>https://www.fatsecret.com/calories-nutrition/generic/margarine-like-spread-stick-unsalted</t>
  </si>
  <si>
    <t>Bacon and Cheese Sandwich with Spread</t>
  </si>
  <si>
    <t>https://www.fatsecret.com/calories-nutrition/generic/bacon-and-cheese-sandwich-with-spread</t>
  </si>
  <si>
    <t>119g</t>
  </si>
  <si>
    <t>Cuban Sandwich with Spread (Sandwich Cubano)</t>
  </si>
  <si>
    <t>https://www.fatsecret.com/calories-nutrition/generic/cuban-sandwich-(sandwich-cubano)-with-spread</t>
  </si>
  <si>
    <t>Midnight Sandwich with Spread (Media Noche)</t>
  </si>
  <si>
    <t>https://www.fatsecret.com/calories-nutrition/generic/midnight-sandwich-(media-noche)-with-spread</t>
  </si>
  <si>
    <t>210g</t>
  </si>
  <si>
    <t>Meat Spread or Potted Meat Sandwich</t>
  </si>
  <si>
    <t>https://www.fatsecret.com/calories-nutrition/generic/meat-spread-or-potted-meat-sandwich</t>
  </si>
  <si>
    <t>Salted Whipped Margarine-Like Spread Tub</t>
  </si>
  <si>
    <t>https://www.fatsecret.com/calories-nutrition/generic/margarine-like-spread-whipped-tub-salted</t>
  </si>
  <si>
    <t>Fat Free Salted Margarine-Like Liquid Spread</t>
  </si>
  <si>
    <t>https://www.fatsecret.com/calories-nutrition/generic/margarine-like-spread-fat-free-liquid-salted</t>
  </si>
  <si>
    <t>Ham and Cheese Sandwich with Lettuce and Spread</t>
  </si>
  <si>
    <t>https://www.fatsecret.com/calories-nutrition/generic/ham-and-cheese-sandwich-with-lettuce-and-spread</t>
  </si>
  <si>
    <t>Ham and Cheese Sandwich with Lettuce and Spread on Bun</t>
  </si>
  <si>
    <t>https://www.fatsecret.com/calories-nutrition/generic/ham-and-cheese-sandwich-on-bun-with-lettuce-and-spread</t>
  </si>
  <si>
    <t>About 20% Fat Reduced Calorie Salted Margarine-Like Spread Tub</t>
  </si>
  <si>
    <t>https://www.fatsecret.com/calories-nutrition/generic/margarine-like-spread-reduced-calorie-about-20%25-fat-tub-salted</t>
  </si>
  <si>
    <t>About 20% Fat Reduced Calorie Unsalted Margarine-Like Spread Tub</t>
  </si>
  <si>
    <t>https://www.fatsecret.com/calories-nutrition/generic/margarine-like-spread-reduced-calorie-about-20%25-fat-tub-unsalted</t>
  </si>
  <si>
    <t>Broiled Chicken Fillet Sandwich with Lettuce, Tomato and Spread on Whole Wheat Roll</t>
  </si>
  <si>
    <t>https://www.fatsecret.com/calories-nutrition/generic/chicken-fillet-(broiled)-sandwich-on-whole-wheat-roll-with-lettuce-tomato-and-spread</t>
  </si>
  <si>
    <t>Broiled Chicken Fillet Sandwich with Cheese, Lettuce, Tomato and Non-Mayonnaise Spread on Whole Wheat Roll</t>
  </si>
  <si>
    <t>https://www.fatsecret.com/calories-nutrition/generic/chicken-fillet-broiled-sandwich-with-cheese-on-whole-wheat-roll-with-lettuce-tomato-and-non-mayonaise-type-spread</t>
  </si>
  <si>
    <t>Chocolate Covered Caramel Candy</t>
  </si>
  <si>
    <t>https://www.fatsecret.com/calories-nutrition/generic/caramel-candy-chocolate-covered</t>
  </si>
  <si>
    <t>Caramel (Flavor Other Than Chocolate)</t>
  </si>
  <si>
    <t>https://www.fatsecret.com/calories-nutrition/generic/caramel-flavor-other-than-chocolate</t>
  </si>
  <si>
    <t>Chocolate Covered with Caramel Nougat</t>
  </si>
  <si>
    <t>https://www.fatsecret.com/calories-nutrition/generic/nougat-with-caramel-chocolate-covered</t>
  </si>
  <si>
    <t>Caramel with Nuts</t>
  </si>
  <si>
    <t>https://www.fatsecret.com/calories-nutrition/generic/caramel-with-nuts</t>
  </si>
  <si>
    <t>23g</t>
  </si>
  <si>
    <t>Sugar Free Caramel</t>
  </si>
  <si>
    <t>https://www.fatsecret.com/calories-nutrition/generic/caramel-all-flavors-sugar-free</t>
  </si>
  <si>
    <t>Chocolate Flavored Caramel Roll</t>
  </si>
  <si>
    <t>https://www.fatsecret.com/calories-nutrition/generic/caramel-chocolate-flavored-roll</t>
  </si>
  <si>
    <t>Butterscotch or Caramel Topping</t>
  </si>
  <si>
    <t>https://www.fatsecret.com/calories-nutrition/generic/topping-butterscotch-or-caramel</t>
  </si>
  <si>
    <t>Chocolate Candy with Fondant and Caramel</t>
  </si>
  <si>
    <t>https://www.fatsecret.com/calories-nutrition/generic/chocolate-candy-with-fondant-and-caramel</t>
  </si>
  <si>
    <t>Roast Beef Spread</t>
  </si>
  <si>
    <t>https://www.fatsecret.com/calories-nutrition/generic/roast-beef-spread</t>
  </si>
  <si>
    <t>Bologna Sandwich with Spread</t>
  </si>
  <si>
    <t>https://www.fatsecret.com/calories-nutrition/generic/bologna-sandwich-with-spread</t>
  </si>
  <si>
    <t>Cheese Spread (Pressurized Can)</t>
  </si>
  <si>
    <t>https://www.fatsecret.com/calories-nutrition/generic/cheese-spread-pressurized-can</t>
  </si>
  <si>
    <t>Cheese Spread Sandwich</t>
  </si>
  <si>
    <t>https://www.fatsecret.com/calories-nutrition/generic/cheese-spread-sandwich</t>
  </si>
  <si>
    <t>Chocolate Flavored Hazelnut Spread</t>
  </si>
  <si>
    <t>https://www.fatsecret.com/calories-nutrition/generic/topping-chocolate-flavored-hazelnut-spread</t>
  </si>
  <si>
    <t>Caramel Coated Cookie with Nuts</t>
  </si>
  <si>
    <t>https://www.fatsecret.com/calories-nutrition/generic/cookie-caramel-coated-with-nuts</t>
  </si>
  <si>
    <t>Meat Spread or Potted Meat</t>
  </si>
  <si>
    <t>https://www.fatsecret.com/calories-nutrition/generic/meat-spread-or-potted-meat</t>
  </si>
  <si>
    <t>Salted Margarine-Like Spread Stick</t>
  </si>
  <si>
    <t>https://www.fatsecret.com/calories-nutrition/generic/margarine-like-spread-stick-salted</t>
  </si>
  <si>
    <t>Chicken Salad Spread</t>
  </si>
  <si>
    <t>https://www.fatsecret.com/calories-nutrition/generic/chicken-salad-spread</t>
  </si>
  <si>
    <t>Turkey Sandwich with Spread</t>
  </si>
  <si>
    <t>https://www.fatsecret.com/calories-nutrition/generic/turkey-sandwich-with-spread</t>
  </si>
  <si>
    <t>Salted Margarine-Like Spread Tub</t>
  </si>
  <si>
    <t>https://www.fatsecret.com/calories-nutrition/generic/margarine-like-spread-tub-salted</t>
  </si>
  <si>
    <t>Fat Free Sugar Syrup or Caramel Coated Popcorn</t>
  </si>
  <si>
    <t>https://www.fatsecret.com/calories-nutrition/generic/popcorn-sugar-syrup-or-caramel-coated-fat-free</t>
  </si>
  <si>
    <t>Sugar Syrup or Caramel Coated Popcorn</t>
  </si>
  <si>
    <t>https://www.fatsecret.com/calories-nutrition/generic/popcorn-sugar-syrup-or-caramel-coated</t>
  </si>
  <si>
    <t>Chocolate Covered Caramel with Nuts and Cereal</t>
  </si>
  <si>
    <t>https://www.fatsecret.com/calories-nutrition/generic/caramel-with-nuts-and-cereal-chocolate-covered</t>
  </si>
  <si>
    <t>Chocolate Coated Candy Caramel and Nut Fudge</t>
  </si>
  <si>
    <t>https://www.fatsecret.com/calories-nutrition/generic/fudge-caramel-and-nut-chocolate-coated-candy</t>
  </si>
  <si>
    <t>Cocoa Powder (Unsweetened)</t>
  </si>
  <si>
    <t>https://www.fatsecret.com/calories-nutrition/usda/cocoa-powder-(unsweetened)</t>
  </si>
  <si>
    <t>Cocoa powder</t>
  </si>
  <si>
    <t>Special Dark Cocoa Powder</t>
  </si>
  <si>
    <t>https://www.fatsecret.com/calories-nutrition/hersheys/special-dark-cocoa-powder</t>
  </si>
  <si>
    <t>Hershey's</t>
  </si>
  <si>
    <t>Unsweetened Cocoa Powder</t>
  </si>
  <si>
    <t>https://www.fatsecret.com/calories-nutrition/great-value/unsweetened-cocoa-powder</t>
  </si>
  <si>
    <t>Cocoa Powder Unsweetened</t>
  </si>
  <si>
    <t>https://www.fatsecret.com/calories-nutrition/trader-joes/cocoa-powder-unsweetened</t>
  </si>
  <si>
    <t>100% Unsweetened Cocoa Powder</t>
  </si>
  <si>
    <t>https://www.fatsecret.com/calories-nutrition/ghirardelli/100%25-unsweetened-cocoa-powder</t>
  </si>
  <si>
    <t>Baking Powder (Low Sodium)</t>
  </si>
  <si>
    <t>https://www.fatsecret.com/calories-nutrition/usda/baking-powder-(low-sodium)</t>
  </si>
  <si>
    <t>https://www.fatsecret.com/calories-nutrition/guittard/cocoa-powder</t>
  </si>
  <si>
    <t>Guittard</t>
  </si>
  <si>
    <t>Cornstarch (Hydrolyzed Powder)</t>
  </si>
  <si>
    <t>https://www.fatsecret.com/calories-nutrition/generic/cornstarch-hydrolyzed-powder</t>
  </si>
  <si>
    <t>Beef Broth or Bouillon Soup (Dry Powder)</t>
  </si>
  <si>
    <t>https://www.fatsecret.com/calories-nutrition/usda/beef-broth-or-bouillon-soup-(dry-powder)</t>
  </si>
  <si>
    <t>Carob Flavor Beverage Powder Mix (with Whole Milk)</t>
  </si>
  <si>
    <t>https://www.fatsecret.com/calories-nutrition/usda/carob-flavor-beverage-powder-mix-(with-whole-milk)</t>
  </si>
  <si>
    <t>Cocoa (or Chocolate) with Dry Milk and Sugar (Dry Mix)</t>
  </si>
  <si>
    <t>https://www.fatsecret.com/calories-nutrition/generic/cocoa-(or-chocolate)-with-dry-milk-and-sugar-dry-mix-not-reconstituted</t>
  </si>
  <si>
    <t>https://www.fatsecret.com/calories-nutrition/shiloh-farms/cocoa-powder</t>
  </si>
  <si>
    <t>Puffed Rice Cereal with Cocoa (Presweetened)</t>
  </si>
  <si>
    <t>https://www.fatsecret.com/calories-nutrition/usda/puffed-rice-cereal-with-cocoa-(presweetened)</t>
  </si>
  <si>
    <t>Coffee and Cocoa (Mocha) (Powder, Decaffeinated, with Whitener and Low Calorie Sweetener)</t>
  </si>
  <si>
    <t>https://www.fatsecret.com/calories-nutrition/usda/coffee-and-cocoa-(mocha)-(powder-decaffeinated-with-whitener-and-low-calorie-sweetener)</t>
  </si>
  <si>
    <t>Natural Cocoa Powder</t>
  </si>
  <si>
    <t>https://www.fatsecret.com/calories-nutrition/tcho/natural-cocoa-powder</t>
  </si>
  <si>
    <t>TCHO</t>
  </si>
  <si>
    <t>Chocolate Flavor Beverage Powder Mix For Milk (Without Added Nutrients)</t>
  </si>
  <si>
    <t>https://www.fatsecret.com/calories-nutrition/usda/chocolate-flavor-beverage-powder-mix-for-milk-(without-added-nutrients)</t>
  </si>
  <si>
    <t>Unsweetened Dutched Cocoa Powder</t>
  </si>
  <si>
    <t>https://www.fatsecret.com/calories-nutrition/simple-truth-organic/unsweetened-dutched-cocoa-powder</t>
  </si>
  <si>
    <t>Carob Flavor Beverage Powder Mix</t>
  </si>
  <si>
    <t>https://www.fatsecret.com/calories-nutrition/usda/carob-flavor-beverage-powder-mix</t>
  </si>
  <si>
    <t>Carob Powder or Flour</t>
  </si>
  <si>
    <t>https://www.fatsecret.com/calories-nutrition/generic/carob-powder-or-flour</t>
  </si>
  <si>
    <t>Beef Broth or Bouillon Soup (Made with Powder)</t>
  </si>
  <si>
    <t>https://www.fatsecret.com/calories-nutrition/usda/beef-broth-or-bouillon-soup-(made-with-powder)</t>
  </si>
  <si>
    <t>Butter Replacement (Powder, Without Fat)</t>
  </si>
  <si>
    <t>https://www.fatsecret.com/calories-nutrition/usda/butter-replacement-(powder-without-fat)</t>
  </si>
  <si>
    <t>Unsweetened Natural Cocoa Powder</t>
  </si>
  <si>
    <t>https://www.fatsecret.com/calories-nutrition/scharffen-berger/unsweetened-natural-cocoa-powder</t>
  </si>
  <si>
    <t>Scharffen Berger</t>
  </si>
  <si>
    <t>Dry Sweetened Gelatin Powder</t>
  </si>
  <si>
    <t>https://www.fatsecret.com/calories-nutrition/generic/gelatin-powder-sweetened-dry</t>
  </si>
  <si>
    <t>https://www.fatsecret.com/calories-nutrition/usda/cream-substitute-(powdered)</t>
  </si>
  <si>
    <t>Organic Cocoa Powder</t>
  </si>
  <si>
    <t>https://www.fatsecret.com/calories-nutrition/sprouts-farmers-market/organic-cocoa-powder</t>
  </si>
  <si>
    <t>Postum (Dry Powder)</t>
  </si>
  <si>
    <t>https://www.fatsecret.com/calories-nutrition/generic/postum-dry-powder</t>
  </si>
  <si>
    <t>Dessert Topping (Powdered)</t>
  </si>
  <si>
    <t>https://www.fatsecret.com/calories-nutrition/usda/dessert-topping-(powdered)</t>
  </si>
  <si>
    <t>Instant Coffee and Cocoa (Mocha) with Whitener and Low Calorie Sweetener, Decaffeinated (Dry Powder Mix)</t>
  </si>
  <si>
    <t>https://www.fatsecret.com/calories-nutrition/generic/coffee-and-cocoa-(mocha)-mix-dry-instant-powder-with-whitener-and-low-calorie-sweetener-decaffeinated</t>
  </si>
  <si>
    <t>Instant Coffee and Cocoa (Mocha) with Whitener, Presweetened (Mix, Dry Powder)</t>
  </si>
  <si>
    <t>https://www.fatsecret.com/calories-nutrition/generic/coffee-and-cocoa-(mocha)-mix-dry-instant-powder-with-whitener-presweetened</t>
  </si>
  <si>
    <t>Cocoa and Sugar Mixture (with Lowfat Milk)</t>
  </si>
  <si>
    <t>https://www.fatsecret.com/calories-nutrition/generic/cocoa-and-sugar-mixture-lowfat-milk-added</t>
  </si>
  <si>
    <t>Whiskey Sour Powder Mix (Prepared with Water)</t>
  </si>
  <si>
    <t>https://www.fatsecret.com/calories-nutrition/usda/whiskey-sour-powder-mix-(prepared-with-water)</t>
  </si>
  <si>
    <t>Chocolate Flavor Beverage Powder Mix (with Whole Milk)</t>
  </si>
  <si>
    <t>https://www.fatsecret.com/calories-nutrition/usda/chocolate-flavor-beverage-powder-mix-(with-whole-milk)</t>
  </si>
  <si>
    <t>Keto Cocoa MCT Powder</t>
  </si>
  <si>
    <t>https://www.fatsecret.com/calories-nutrition/key-nutrients/keto-cocoa-mct-powder</t>
  </si>
  <si>
    <t>Key Nutrients</t>
  </si>
  <si>
    <t>Baking Powder (Straight Phosphate, Double Acting)</t>
  </si>
  <si>
    <t>https://www.fatsecret.com/calories-nutrition/usda/baking-powder-(straight-phosphate-double-acting)</t>
  </si>
  <si>
    <t>Hot Cocoa Milk</t>
  </si>
  <si>
    <t>https://www.fatsecret.com/calories-nutrition/usda/hot-cocoa-milk</t>
  </si>
  <si>
    <t>100% Pure Cocoa Powder</t>
  </si>
  <si>
    <t>https://www.fatsecret.com/calories-nutrition/bakers/100-pure-cocoa-powder</t>
  </si>
  <si>
    <t>Baker's</t>
  </si>
  <si>
    <t>https://www.fatsecret.com/calories-nutrition/shurfine/cocoa-powder</t>
  </si>
  <si>
    <t>Shurfine</t>
  </si>
  <si>
    <t>Cocoa Powder (Hi Fat or Breakfast)</t>
  </si>
  <si>
    <t>https://www.fatsecret.com/calories-nutrition/usda/cocoa-powder-(hi-fat-or-breakfast)</t>
  </si>
  <si>
    <t>Baking Powder (Sodium Aluminum Sulfate, Double Acting)</t>
  </si>
  <si>
    <t>https://www.fatsecret.com/calories-nutrition/usda/baking-powder-(sodium-aluminum-sulfate-double-acting)</t>
  </si>
  <si>
    <t>Instant Coffee (Powder, Half The Caffeine)</t>
  </si>
  <si>
    <t>https://www.fatsecret.com/calories-nutrition/usda/instant-coffee-(powder-half-the-caffeine)</t>
  </si>
  <si>
    <t>Black Cocoa Powder</t>
  </si>
  <si>
    <t>https://www.fatsecret.com/calories-nutrition/wincrest/black-cocoa-powder</t>
  </si>
  <si>
    <t>Wincrest</t>
  </si>
  <si>
    <t>Tomato Powder</t>
  </si>
  <si>
    <t>https://www.fatsecret.com/calories-nutrition/usda/tomato-powder</t>
  </si>
  <si>
    <t>Egg Whole (Dried, Powder, Glucose Reduced)</t>
  </si>
  <si>
    <t>https://www.fatsecret.com/calories-nutrition/usda/egg-whole-(dried-powder-glucose-reduced)</t>
  </si>
  <si>
    <t>https://www.fatsecret.com/calories-nutrition/rapunzel/organic-cocoa-powder</t>
  </si>
  <si>
    <t>Rapunzel</t>
  </si>
  <si>
    <t>39536</t>
  </si>
  <si>
    <t>Honey</t>
  </si>
  <si>
    <t>https://www.fatsecret.com/calories-nutrition/usda/honey</t>
  </si>
  <si>
    <t>https://www.fatsecret.com/calories-nutrition/sue-bee/honey</t>
  </si>
  <si>
    <t>Sue Bee</t>
  </si>
  <si>
    <t>Clover Honey</t>
  </si>
  <si>
    <t>https://www.fatsecret.com/calories-nutrition/generic/honey-clover</t>
  </si>
  <si>
    <t>100% Pure Raw &amp; Unfiltered Honey</t>
  </si>
  <si>
    <t>https://www.fatsecret.com/calories-nutrition/nature-nates-natural/100%25-pure-raw-and-unfiltered-honey</t>
  </si>
  <si>
    <t>Nature Nate's Natural</t>
  </si>
  <si>
    <t>Organic Honey</t>
  </si>
  <si>
    <t>https://www.fatsecret.com/calories-nutrition/kirkland-signature/organic-honey</t>
  </si>
  <si>
    <t>https://www.fatsecret.com/calories-nutrition/no-name/honey</t>
  </si>
  <si>
    <t>Royal Jelly</t>
  </si>
  <si>
    <t>https://www.fatsecret.com/calories-nutrition/ys-organic-bee-farms/royal-jelly</t>
  </si>
  <si>
    <t>Y.S. Organic Bee Farms</t>
  </si>
  <si>
    <t>Natural Pure Raw Honey</t>
  </si>
  <si>
    <t>https://www.fatsecret.com/calories-nutrition/fischer-honey/natural-pure-raw-honey</t>
  </si>
  <si>
    <t>Fischer Honey</t>
  </si>
  <si>
    <t>https://www.fatsecret.com/calories-nutrition/great-value/clover-honey</t>
  </si>
  <si>
    <t>Raw Honey</t>
  </si>
  <si>
    <t>https://www.fatsecret.com/calories-nutrition/really-raw-honey/raw-honey</t>
  </si>
  <si>
    <t>Really Raw Honey</t>
  </si>
  <si>
    <t>https://www.fatsecret.com/calories-nutrition/generic/honey</t>
  </si>
  <si>
    <t>https://www.fatsecret.com/calories-nutrition/smuckers/honey</t>
  </si>
  <si>
    <t>Organic Raw Honey</t>
  </si>
  <si>
    <t>https://www.fatsecret.com/calories-nutrition/trader-joes/organic-raw-honey</t>
  </si>
  <si>
    <t>Bee Pollen</t>
  </si>
  <si>
    <t>https://www.fatsecret.com/calories-nutrition/generic/bee-pollen</t>
  </si>
  <si>
    <t>https://www.fatsecret.com/calories-nutrition/kirkland-signature/clover-honey</t>
  </si>
  <si>
    <t>https://www.fatsecret.com/calories-nutrition/specially-selected/raw-honey</t>
  </si>
  <si>
    <t>Manuka Honey</t>
  </si>
  <si>
    <t>https://www.fatsecret.com/calories-nutrition/presidents-choice/manuka-honey</t>
  </si>
  <si>
    <t>President's Choice</t>
  </si>
  <si>
    <t>US Grade A Pure Honey</t>
  </si>
  <si>
    <t>https://www.fatsecret.com/calories-nutrition/golden-blossom-honey/us-grade-a-pure-honey</t>
  </si>
  <si>
    <t>Golden Blossom Honey</t>
  </si>
  <si>
    <t>Original Honey Sticks</t>
  </si>
  <si>
    <t>https://www.fatsecret.com/calories-nutrition/stash/original-honey-sticks</t>
  </si>
  <si>
    <t>1 stick</t>
  </si>
  <si>
    <t>Stash</t>
  </si>
  <si>
    <t>https://www.fatsecret.com/calories-nutrition/busy-bee/organic-honey</t>
  </si>
  <si>
    <t>Busy Bee</t>
  </si>
  <si>
    <t>Pure Raw Honey</t>
  </si>
  <si>
    <t>https://www.fatsecret.com/calories-nutrition/bee-flower-and-sun-honey/pure-raw-honey</t>
  </si>
  <si>
    <t>Bee Flower &amp; Sun Honey</t>
  </si>
  <si>
    <t>https://www.fatsecret.com/calories-nutrition/ys-organic-bee-farms/organic-raw-honey</t>
  </si>
  <si>
    <t>https://www.fatsecret.com/calories-nutrition/trader-joes/clover-honey</t>
  </si>
  <si>
    <t>Organic Wildflower Honey</t>
  </si>
  <si>
    <t>https://www.fatsecret.com/calories-nutrition/simply-nature/organic-wildflower-honey</t>
  </si>
  <si>
    <t>https://www.fatsecret.com/calories-nutrition/natures-promise/organic-wildflower-honey</t>
  </si>
  <si>
    <t>https://www.fatsecret.com/calories-nutrition/great-value/organic-raw-honey</t>
  </si>
  <si>
    <t>https://www.fatsecret.com/calories-nutrition/shoprite/honey</t>
  </si>
  <si>
    <t>https://www.fatsecret.com/calories-nutrition/fresh-and-easy/honey</t>
  </si>
  <si>
    <t>https://www.fatsecret.com/calories-nutrition/schnucks/honey</t>
  </si>
  <si>
    <t>Schnucks</t>
  </si>
  <si>
    <t>Organic Rainforest Honey</t>
  </si>
  <si>
    <t>https://www.fatsecret.com/calories-nutrition/honeytrees/organic-rainforest-honey</t>
  </si>
  <si>
    <t>HoneyTree's</t>
  </si>
  <si>
    <t>Whipped Wildflower Honey</t>
  </si>
  <si>
    <t>https://www.fatsecret.com/calories-nutrition/honeyville/whipped-wildflower-honey</t>
  </si>
  <si>
    <t>Honeyville</t>
  </si>
  <si>
    <t>https://www.fatsecret.com/calories-nutrition/billy-bee/honey</t>
  </si>
  <si>
    <t>Billy Bee</t>
  </si>
  <si>
    <t>Raw Tupelo Honey</t>
  </si>
  <si>
    <t>https://www.fatsecret.com/calories-nutrition/savannah-bee-company/raw-tupelo-honey</t>
  </si>
  <si>
    <t>Savannah Bee Company</t>
  </si>
  <si>
    <t>https://www.fatsecret.com/calories-nutrition/comvita/manuka-honey</t>
  </si>
  <si>
    <t>Comvita</t>
  </si>
  <si>
    <t>https://www.fatsecret.com/calories-nutrition/archer-farms/organic-honey</t>
  </si>
  <si>
    <t>Pure Natural Clover Honey</t>
  </si>
  <si>
    <t>https://www.fatsecret.com/calories-nutrition/laura-lynn/pure-natural-clover-honey</t>
  </si>
  <si>
    <t>Laura Lynn</t>
  </si>
  <si>
    <t>Raw &amp; Unfiltered Honey</t>
  </si>
  <si>
    <t>https://www.fatsecret.com/calories-nutrition/lr-rice/raw-and-unfiltered-honey</t>
  </si>
  <si>
    <t>L.R. Rice</t>
  </si>
  <si>
    <t>Golden Honey</t>
  </si>
  <si>
    <t>https://www.fatsecret.com/calories-nutrition/bramleys/golden-honey</t>
  </si>
  <si>
    <t>Bramley's</t>
  </si>
  <si>
    <t>Clover Blossom Honey</t>
  </si>
  <si>
    <t>https://www.fatsecret.com/calories-nutrition/trader-joes/clover-blossom-honey</t>
  </si>
  <si>
    <t>All Natural Premium Clover Honey</t>
  </si>
  <si>
    <t>https://www.fatsecret.com/calories-nutrition/berkley-and-jensen/all-natural-premium-clover-honey</t>
  </si>
  <si>
    <t>https://www.fatsecret.com/calories-nutrition/deseret/honey</t>
  </si>
  <si>
    <t>https://www.fatsecret.com/calories-nutrition/365-organic/honey</t>
  </si>
  <si>
    <t>365 Organic</t>
  </si>
  <si>
    <t>https://www.fatsecret.com/calories-nutrition/golding-farms/honey</t>
  </si>
  <si>
    <t>Golding Farms</t>
  </si>
  <si>
    <t>Cinnamon Honey</t>
  </si>
  <si>
    <t>https://www.fatsecret.com/calories-nutrition/honeyville/cinnamon-honey</t>
  </si>
  <si>
    <t>https://www.fatsecret.com/calories-nutrition/albertsons/clover-honey</t>
  </si>
  <si>
    <t>https://www.fatsecret.com/calories-nutrition/wild-mountain/raw-honey</t>
  </si>
  <si>
    <t>Wild Mountain</t>
  </si>
  <si>
    <t>Raw Unfiltered Honey</t>
  </si>
  <si>
    <t>https://www.fatsecret.com/calories-nutrition/stroopes/raw-unfiltered-honey</t>
  </si>
  <si>
    <t>Stroope's</t>
  </si>
  <si>
    <t>Honey with Honeycomb</t>
  </si>
  <si>
    <t>https://www.fatsecret.com/calories-nutrition/trader-joes/honey-with-honeycomb</t>
  </si>
  <si>
    <t>Pure Buckwheat Honey</t>
  </si>
  <si>
    <t>https://www.fatsecret.com/calories-nutrition/gunters/pure-buckwheat-honey</t>
  </si>
  <si>
    <t>Gunter's</t>
  </si>
  <si>
    <t>Natural Oven Roasted Almonds - Honey</t>
  </si>
  <si>
    <t>https://www.fatsecret.com/calories-nutrition/blue-diamond/natural-oven-roasted-almonds---honey</t>
  </si>
  <si>
    <t>Jam Preserves</t>
  </si>
  <si>
    <t>https://www.fatsecret.com/calories-nutrition/generic/jam-preserves-all-flavors</t>
  </si>
  <si>
    <t>Jam</t>
  </si>
  <si>
    <t>Strawberry Jam</t>
  </si>
  <si>
    <t>https://www.fatsecret.com/calories-nutrition/smuckers/strawberry-jam</t>
  </si>
  <si>
    <t>Ham</t>
  </si>
  <si>
    <t>https://www.fatsecret.com/calories-nutrition/penn-station/ham</t>
  </si>
  <si>
    <t>https://www.fatsecret.com/calories-nutrition/brueggers/ham</t>
  </si>
  <si>
    <t>Red Raspberry Jam</t>
  </si>
  <si>
    <t>https://www.fatsecret.com/calories-nutrition/stonewall-kitchen/red-raspberry-jam</t>
  </si>
  <si>
    <t>https://www.fatsecret.com/calories-nutrition/village-inn/ham</t>
  </si>
  <si>
    <t>https://www.fatsecret.com/calories-nutrition/mcalisters-deli/ham</t>
  </si>
  <si>
    <t>Raspberry Jam</t>
  </si>
  <si>
    <t>https://www.fatsecret.com/calories-nutrition/lowell/raspberry-jam</t>
  </si>
  <si>
    <t>Lowell</t>
  </si>
  <si>
    <t>Jams and Preserves</t>
  </si>
  <si>
    <t>https://www.fatsecret.com/calories-nutrition/usda/jams-and-preserves</t>
  </si>
  <si>
    <t>Simply Fruit Strawberry</t>
  </si>
  <si>
    <t>https://www.fatsecret.com/calories-nutrition/smuckers/simply-fruit-strawberry</t>
  </si>
  <si>
    <t>Low Sugar Strawberry Preserves</t>
  </si>
  <si>
    <t>https://www.fatsecret.com/calories-nutrition/smuckers/low-sugar-strawberry-preserves</t>
  </si>
  <si>
    <t>Jams, Preserves, Marmalades (Low Sugar)</t>
  </si>
  <si>
    <t>https://www.fatsecret.com/calories-nutrition/generic/jams-preserves-marmalades-low-sugar-(all-flavors)</t>
  </si>
  <si>
    <t>Apricot Jam</t>
  </si>
  <si>
    <t>https://www.fatsecret.com/calories-nutrition/stonewall-kitchen/apricot-jam</t>
  </si>
  <si>
    <t>Just Fruit Strawberry</t>
  </si>
  <si>
    <t>https://www.fatsecret.com/calories-nutrition/kroger/just-fruit-strawberry</t>
  </si>
  <si>
    <t>Peach Amaretto Jam</t>
  </si>
  <si>
    <t>https://www.fatsecret.com/calories-nutrition/stonewall-kitchen/peach-amaretto-jam</t>
  </si>
  <si>
    <t>Mimosa Brunch Jam</t>
  </si>
  <si>
    <t>https://www.fatsecret.com/calories-nutrition/stonewall-kitchen/mimosa-brunch-jam</t>
  </si>
  <si>
    <t>Concord Grape Jam</t>
  </si>
  <si>
    <t>https://www.fatsecret.com/calories-nutrition/welchs/concord-grape-jam</t>
  </si>
  <si>
    <t>Organic Reduced Sugar Strawberry Preserves</t>
  </si>
  <si>
    <t>https://www.fatsecret.com/calories-nutrition/trader-joes/organic-reduced-sugar-strawberry-preserves</t>
  </si>
  <si>
    <t>https://www.fatsecret.com/calories-nutrition/smithfield/ham</t>
  </si>
  <si>
    <t>Seedless Black Raspberry  Jam</t>
  </si>
  <si>
    <t>https://www.fatsecret.com/calories-nutrition/smuckers/seedless-black-raspberry--jam</t>
  </si>
  <si>
    <t>https://www.fatsecret.com/calories-nutrition/smuckers/strawberry-preserves</t>
  </si>
  <si>
    <t>https://www.fatsecret.com/calories-nutrition/choc-zero/strawberry-jam</t>
  </si>
  <si>
    <t>Choc Zero</t>
  </si>
  <si>
    <t>https://www.fatsecret.com/calories-nutrition/good-good/raspberry-jam</t>
  </si>
  <si>
    <t>Good Good</t>
  </si>
  <si>
    <t>Blueberry Jam</t>
  </si>
  <si>
    <t>https://www.fatsecret.com/calories-nutrition/amish-wedding/blueberry-jam</t>
  </si>
  <si>
    <t>Amish Wedding</t>
  </si>
  <si>
    <t>Organic Strawberry Preserves</t>
  </si>
  <si>
    <t>https://www.fatsecret.com/calories-nutrition/central-market/organic-strawberry-preserves</t>
  </si>
  <si>
    <t>Sugar Free Concord Grape Jam</t>
  </si>
  <si>
    <t>https://www.fatsecret.com/calories-nutrition/smuckers/sugar-free-concord-grape-jam</t>
  </si>
  <si>
    <t>Cherry Jam</t>
  </si>
  <si>
    <t>https://www.fatsecret.com/calories-nutrition/lowell/cherry-jam</t>
  </si>
  <si>
    <t>Red Raspberry Preserves</t>
  </si>
  <si>
    <t>https://www.fatsecret.com/calories-nutrition/walls-berry-farm/red-raspberry-preserves</t>
  </si>
  <si>
    <t>Walls Berry Farm</t>
  </si>
  <si>
    <t>Cloudberry Jam</t>
  </si>
  <si>
    <t>https://www.fatsecret.com/calories-nutrition/ikea/cloudberry-jam</t>
  </si>
  <si>
    <t>Raspberry Peach Champagne Jam</t>
  </si>
  <si>
    <t>https://www.fatsecret.com/calories-nutrition/stonewall-kitchen/raspberry-peach-champagne-jam</t>
  </si>
  <si>
    <t>Apricot Jams and Preserves</t>
  </si>
  <si>
    <t>https://www.fatsecret.com/calories-nutrition/usda/apricot-jams-and-preserves</t>
  </si>
  <si>
    <t>https://www.fatsecret.com/calories-nutrition/cortas/apricot-jam</t>
  </si>
  <si>
    <t>Cortas</t>
  </si>
  <si>
    <t>Strawberry Rhubarb Jam</t>
  </si>
  <si>
    <t>https://www.fatsecret.com/calories-nutrition/the-jam-shoppe/strawberry-rhubarb-jam</t>
  </si>
  <si>
    <t>The Jam Shoppe</t>
  </si>
  <si>
    <t>Jam-Filled Coconut Donuts (Sufganiyot)</t>
  </si>
  <si>
    <t>https://www.fatsecret.com/calories-nutrition/real-appeal/jam-filled-coconut-donuts-(sufganiyot)</t>
  </si>
  <si>
    <t>1 donut</t>
  </si>
  <si>
    <t>https://www.fatsecret.com/calories-nutrition/taylor/ham</t>
  </si>
  <si>
    <t>Taylor</t>
  </si>
  <si>
    <t>7202</t>
  </si>
  <si>
    <t>Marmalade</t>
  </si>
  <si>
    <t>https://www.fatsecret.com/calories-nutrition/generic/marmalade-all-flavors</t>
  </si>
  <si>
    <t>Apricot Preserves</t>
  </si>
  <si>
    <t>https://www.fatsecret.com/calories-nutrition/trader-joes/apricot-preserves</t>
  </si>
  <si>
    <t>Reduced Sugar Jelly</t>
  </si>
  <si>
    <t>https://www.fatsecret.com/calories-nutrition/generic/jelly-reduced-sugar-all-flavors</t>
  </si>
  <si>
    <t>Bacon Jam</t>
  </si>
  <si>
    <t>https://www.fatsecret.com/calories-nutrition/bjs-restaurant-brewhouse/bacon-jam</t>
  </si>
  <si>
    <t>Boysenberry Preserves</t>
  </si>
  <si>
    <t>https://www.fatsecret.com/calories-nutrition/trader-joes/boysenberry-preserves</t>
  </si>
  <si>
    <t>Apple Cider Jam</t>
  </si>
  <si>
    <t>https://www.fatsecret.com/calories-nutrition/trader-joes/apple-cider-jam</t>
  </si>
  <si>
    <t>Seedless Strawberry Jam</t>
  </si>
  <si>
    <t>https://www.fatsecret.com/calories-nutrition/tropical/seedless-strawberry-jam</t>
  </si>
  <si>
    <t>Sour Cherry Jam</t>
  </si>
  <si>
    <t>https://www.fatsecret.com/calories-nutrition/stonewall-kitchen/sour-cherry-jam</t>
  </si>
  <si>
    <t>Jams, Preserves or Marmalades, Dietetic (Sweetened with Artificial Sweetener)</t>
  </si>
  <si>
    <t>https://www.fatsecret.com/calories-nutrition/generic/jams-preserves-marmalades-dietetic-all-flavors-sweetened-with-artificial-sweetener</t>
  </si>
  <si>
    <t>https://www.fatsecret.com/calories-nutrition/sugardale/ham</t>
  </si>
  <si>
    <t>Sugardale</t>
  </si>
  <si>
    <t>Jams and Preserves (Dietetic, with Sodium Saccharin)</t>
  </si>
  <si>
    <t>https://www.fatsecret.com/calories-nutrition/usda/jams-and-preserves-(dietetic-with-sodium-saccharin)</t>
  </si>
  <si>
    <t>Sugar Free Boysenberry Preserves</t>
  </si>
  <si>
    <t>https://www.fatsecret.com/calories-nutrition/smuckers/sugar-free-boysenberry-preserves</t>
  </si>
  <si>
    <t>https://www.fatsecret.com/calories-nutrition/kunzler/ham</t>
  </si>
  <si>
    <t>Kunzler</t>
  </si>
  <si>
    <t>Seedless Raspberry Jam</t>
  </si>
  <si>
    <t>https://www.fatsecret.com/calories-nutrition/stonewall-kitchen/seedless-raspberry-jam</t>
  </si>
  <si>
    <t>36957</t>
  </si>
  <si>
    <t>Ketchup</t>
  </si>
  <si>
    <t>https://www.fatsecret.com/calories-nutrition/usda/ketchup</t>
  </si>
  <si>
    <t>Tomato Ketchup</t>
  </si>
  <si>
    <t>https://www.fatsecret.com/calories-nutrition/heinz/tomato-ketchup</t>
  </si>
  <si>
    <t>Perfect Squeeze Ketchup</t>
  </si>
  <si>
    <t>https://www.fatsecret.com/calories-nutrition/hunts/perfect-squeeze-ketchup</t>
  </si>
  <si>
    <t>Ketchup Packet</t>
  </si>
  <si>
    <t>https://www.fatsecret.com/calories-nutrition/heinz/ketchup-packet</t>
  </si>
  <si>
    <t xml:space="preserve">1 packet </t>
  </si>
  <si>
    <t>Ketchup No Sugar Added</t>
  </si>
  <si>
    <t>https://www.fatsecret.com/calories-nutrition/heinz/ketchup-no-sugar-added</t>
  </si>
  <si>
    <t>100% Natural Tomato Ketchup</t>
  </si>
  <si>
    <t>https://www.fatsecret.com/calories-nutrition/hunts/100%25-natural-tomato-ketchup</t>
  </si>
  <si>
    <t>Tomato Ketchup (No Salt Added)</t>
  </si>
  <si>
    <t>https://www.fatsecret.com/calories-nutrition/hunts/tomato-ketchup-(no-salt-added)</t>
  </si>
  <si>
    <t>Organic Tomato Ketchup</t>
  </si>
  <si>
    <t>https://www.fatsecret.com/calories-nutrition/heinz/organic-tomato-ketchup</t>
  </si>
  <si>
    <t>https://www.fatsecret.com/calories-nutrition/kroger/tomato-ketchup</t>
  </si>
  <si>
    <t>One Carb Reduced Sugar Tomato Ketchup</t>
  </si>
  <si>
    <t>https://www.fatsecret.com/calories-nutrition/heinz/one-carb-reduced-sugar-tomato-ketchup</t>
  </si>
  <si>
    <t>Organic Ketchup</t>
  </si>
  <si>
    <t>https://www.fatsecret.com/calories-nutrition/trader-joes/organic-ketchup</t>
  </si>
  <si>
    <t>https://www.fatsecret.com/calories-nutrition/simple-truth-organic/tomato-ketchup</t>
  </si>
  <si>
    <t>https://www.fatsecret.com/calories-nutrition/annies-naturals/organic-ketchup</t>
  </si>
  <si>
    <t>Organic Tomato Sauce</t>
  </si>
  <si>
    <t>https://www.fatsecret.com/calories-nutrition/del-monte/organic-tomato-sauce</t>
  </si>
  <si>
    <t>https://www.fatsecret.com/calories-nutrition/clover-valley/tomato-ketchup</t>
  </si>
  <si>
    <t>1  tbsp</t>
  </si>
  <si>
    <t>https://www.fatsecret.com/calories-nutrition/del-monte/ketchup</t>
  </si>
  <si>
    <t>Sugar Free Ketchup</t>
  </si>
  <si>
    <t>https://www.fatsecret.com/calories-nutrition/natures-hollow/sugar-free-ketchup</t>
  </si>
  <si>
    <t>Nature's Hollow</t>
  </si>
  <si>
    <t>https://www.fatsecret.com/calories-nutrition/mcdonalds/ketchup-packet</t>
  </si>
  <si>
    <t>McDonald's</t>
  </si>
  <si>
    <t>Tomato Catsup</t>
  </si>
  <si>
    <t>https://www.fatsecret.com/calories-nutrition/generic/tomato-catsup</t>
  </si>
  <si>
    <t>https://www.fatsecret.com/calories-nutrition/market-basket/ketchup</t>
  </si>
  <si>
    <t>https://www.fatsecret.com/calories-nutrition/vine-ripe/ketchup</t>
  </si>
  <si>
    <t>Vine Ripe</t>
  </si>
  <si>
    <t>https://www.fatsecret.com/calories-nutrition/frenchs/tomato-ketchup</t>
  </si>
  <si>
    <t>https://www.fatsecret.com/calories-nutrition/wild-harvest/organic-ketchup</t>
  </si>
  <si>
    <t>Wild Harvest</t>
  </si>
  <si>
    <t>https://www.fatsecret.com/calories-nutrition/woodstock-farms/organic-tomato-ketchup</t>
  </si>
  <si>
    <t>https://www.fatsecret.com/calories-nutrition/g-hughes/sugar-free-ketchup</t>
  </si>
  <si>
    <t>G Hughes</t>
  </si>
  <si>
    <t>https://www.fatsecret.com/calories-nutrition/fred-meyer/ketchup</t>
  </si>
  <si>
    <t>https://www.fatsecret.com/calories-nutrition/churchs-chicken/ketchup</t>
  </si>
  <si>
    <t>https://www.fatsecret.com/calories-nutrition/paleochef/ketchup</t>
  </si>
  <si>
    <t>PaleoChef</t>
  </si>
  <si>
    <t>https://www.fatsecret.com/calories-nutrition/albertsons/tomato-ketchup</t>
  </si>
  <si>
    <t>No Salt Added Tomato Ketchup</t>
  </si>
  <si>
    <t>https://www.fatsecret.com/calories-nutrition/heinz/no-salt-added-tomato-ketchup</t>
  </si>
  <si>
    <t>Organic Unsweetened Ketchup</t>
  </si>
  <si>
    <t>https://www.fatsecret.com/calories-nutrition/primal-kitchen/organic-unsweetened-ketchup</t>
  </si>
  <si>
    <t>https://www.fatsecret.com/calories-nutrition/simply-nature/organic-ketchup</t>
  </si>
  <si>
    <t>https://www.fatsecret.com/calories-nutrition/jewel/ketchup</t>
  </si>
  <si>
    <t>https://www.fatsecret.com/calories-nutrition/wegmans/tomato-ketchup</t>
  </si>
  <si>
    <t>Curry Ketchup</t>
  </si>
  <si>
    <t>https://www.fatsecret.com/calories-nutrition/zeisner/curry-ketchup</t>
  </si>
  <si>
    <t>Zeisner</t>
  </si>
  <si>
    <t>Thick &amp; Rich Tomato Ketchup</t>
  </si>
  <si>
    <t>https://www.fatsecret.com/calories-nutrition/hy-vee/thick-and-rich-tomato-ketchup</t>
  </si>
  <si>
    <t>https://www.fatsecret.com/calories-nutrition/wegmans/organic-tomato-ketchup</t>
  </si>
  <si>
    <t>https://www.fatsecret.com/calories-nutrition/food-lion/tomato-ketchup</t>
  </si>
  <si>
    <t>Tomato Sauce</t>
  </si>
  <si>
    <t>https://www.fatsecret.com/calories-nutrition/muir-glen/tomato-sauce</t>
  </si>
  <si>
    <t>https://www.fatsecret.com/calories-nutrition/food-club/tomato-ketchup</t>
  </si>
  <si>
    <t>https://www.fatsecret.com/calories-nutrition/cucina-antica/organic-tomato-ketchup</t>
  </si>
  <si>
    <t>Cucina Antica</t>
  </si>
  <si>
    <t>Ketchup Sauce</t>
  </si>
  <si>
    <t>https://www.fatsecret.com/calories-nutrition/white-castle/ketchup-sauce</t>
  </si>
  <si>
    <t>https://www.fatsecret.com/calories-nutrition/five-guys/ketchup</t>
  </si>
  <si>
    <t>https://www.fatsecret.com/calories-nutrition/market-pantry/tomato-ketchup</t>
  </si>
  <si>
    <t>Ketchup (Condiment)</t>
  </si>
  <si>
    <t>https://www.fatsecret.com/calories-nutrition/white-castle/ketchup-(condiment)</t>
  </si>
  <si>
    <t>https://www.fatsecret.com/calories-nutrition/hill-country-fare/tomato-ketchup</t>
  </si>
  <si>
    <t>https://www.fatsecret.com/calories-nutrition/my-essentials/ketchup</t>
  </si>
  <si>
    <t>Category</t>
  </si>
  <si>
    <t>Arándano</t>
  </si>
  <si>
    <t>Frutas</t>
  </si>
  <si>
    <t>Cerezas</t>
  </si>
  <si>
    <t>Fresa</t>
  </si>
  <si>
    <t>Granada</t>
  </si>
  <si>
    <t>Guayaba</t>
  </si>
  <si>
    <t>Higo</t>
  </si>
  <si>
    <t>Lima</t>
  </si>
  <si>
    <t>Mandarina</t>
  </si>
  <si>
    <t>Manzana</t>
  </si>
  <si>
    <t>Melón</t>
  </si>
  <si>
    <t>Naranja</t>
  </si>
  <si>
    <t>Pera</t>
  </si>
  <si>
    <t>Pasas</t>
  </si>
  <si>
    <t>Plátano</t>
  </si>
  <si>
    <t>Sandía</t>
  </si>
  <si>
    <t>Toronja</t>
  </si>
  <si>
    <t>Zarzamora</t>
  </si>
  <si>
    <t>Piña</t>
  </si>
  <si>
    <t>Durazno</t>
  </si>
  <si>
    <t>Uva</t>
  </si>
  <si>
    <t>Jugo de naranja</t>
  </si>
  <si>
    <t>Jugo de toronja</t>
  </si>
  <si>
    <t>Amaranto sin miel</t>
  </si>
  <si>
    <t>Cereales</t>
  </si>
  <si>
    <t>Avena cocida</t>
  </si>
  <si>
    <t>Barra de avena</t>
  </si>
  <si>
    <t>Espagueti</t>
  </si>
  <si>
    <t>Galletas María</t>
  </si>
  <si>
    <t>Galletas saladas</t>
  </si>
  <si>
    <t>Granola con frutos secos</t>
  </si>
  <si>
    <t>Hot cake</t>
  </si>
  <si>
    <t>Palomitas naturales</t>
  </si>
  <si>
    <t>Pan de caja</t>
  </si>
  <si>
    <t>Pan tostado</t>
  </si>
  <si>
    <t>Papa</t>
  </si>
  <si>
    <t>Sopa de pasta</t>
  </si>
  <si>
    <t>Pasta de codito</t>
  </si>
  <si>
    <t>Galleta de avena</t>
  </si>
  <si>
    <t>Frijoles de olla</t>
  </si>
  <si>
    <t>Leguminosas</t>
  </si>
  <si>
    <t>Garbanzo</t>
  </si>
  <si>
    <t>Lentejas</t>
  </si>
  <si>
    <t>Soya</t>
  </si>
  <si>
    <t>Leche light</t>
  </si>
  <si>
    <t>Lácteos</t>
  </si>
  <si>
    <t>Yogurt natural</t>
  </si>
  <si>
    <t>Leche clavel</t>
  </si>
  <si>
    <t>Yogurt de fruto o cereales</t>
  </si>
  <si>
    <t>Alfalfa germinada</t>
  </si>
  <si>
    <t>Verduras</t>
  </si>
  <si>
    <t>Apio</t>
  </si>
  <si>
    <t>Betabel</t>
  </si>
  <si>
    <t>Brócoli</t>
  </si>
  <si>
    <t>Calabacitas</t>
  </si>
  <si>
    <t>Cebolla</t>
  </si>
  <si>
    <t>Col</t>
  </si>
  <si>
    <t>Coliflor</t>
  </si>
  <si>
    <t>Champiñón</t>
  </si>
  <si>
    <t>Chícharos</t>
  </si>
  <si>
    <t>Chile poblano</t>
  </si>
  <si>
    <t>Ejote</t>
  </si>
  <si>
    <t>Espárragos</t>
  </si>
  <si>
    <t>Espinacas</t>
  </si>
  <si>
    <t>Flor de calabaza</t>
  </si>
  <si>
    <t>Jícama</t>
  </si>
  <si>
    <t>Jitomate</t>
  </si>
  <si>
    <t>Jugo de verduras</t>
  </si>
  <si>
    <t>Lechuga</t>
  </si>
  <si>
    <t>Nopales cocidos</t>
  </si>
  <si>
    <t>Pepino</t>
  </si>
  <si>
    <t>Pimientos</t>
  </si>
  <si>
    <t>Salsas</t>
  </si>
  <si>
    <t>Sauces</t>
  </si>
  <si>
    <t>Verdolagas</t>
  </si>
  <si>
    <t>Zanahoria</t>
  </si>
  <si>
    <t>Aceite</t>
  </si>
  <si>
    <t>Grasa sin proteína</t>
  </si>
  <si>
    <t>Aguacate</t>
  </si>
  <si>
    <t>Mantequilla</t>
  </si>
  <si>
    <t>Aderezo</t>
  </si>
  <si>
    <t>Aceituna</t>
  </si>
  <si>
    <t>Crema</t>
  </si>
  <si>
    <t>Mayonesa</t>
  </si>
  <si>
    <t>Almendra</t>
  </si>
  <si>
    <t>Grasa con proteína</t>
  </si>
  <si>
    <t>Cacahuate</t>
  </si>
  <si>
    <t>Nuez</t>
  </si>
  <si>
    <t>Semillas de girasol</t>
  </si>
  <si>
    <t>Pistache</t>
  </si>
  <si>
    <t>Crema de cacahuate</t>
  </si>
  <si>
    <t>Bistec de res</t>
  </si>
  <si>
    <t>A.O.A.</t>
  </si>
  <si>
    <t>Claras de huevo</t>
  </si>
  <si>
    <t>Atún de agua</t>
  </si>
  <si>
    <t>Camarones</t>
  </si>
  <si>
    <t>Pescado</t>
  </si>
  <si>
    <t>Jamón de pavo</t>
  </si>
  <si>
    <t>Lomo de cerdo</t>
  </si>
  <si>
    <t>Pavo</t>
  </si>
  <si>
    <t>Queso fresco</t>
  </si>
  <si>
    <t>Arrachera</t>
  </si>
  <si>
    <t>Chuleta de cerdo</t>
  </si>
  <si>
    <t>Huevos</t>
  </si>
  <si>
    <t>Molida de res</t>
  </si>
  <si>
    <t>Jamón de cerdo</t>
  </si>
  <si>
    <t>Nuggets de pollo</t>
  </si>
  <si>
    <t>Queso asadero</t>
  </si>
  <si>
    <t>Salchicha</t>
  </si>
  <si>
    <t>Sardinas en aceite</t>
  </si>
  <si>
    <t>Yema de huevo</t>
  </si>
  <si>
    <t>Ate</t>
  </si>
  <si>
    <t>Azúcares</t>
  </si>
  <si>
    <t>Azucar</t>
  </si>
  <si>
    <t>Cajeta</t>
  </si>
  <si>
    <t>Chocolate en polvo</t>
  </si>
  <si>
    <t>Miel</t>
  </si>
  <si>
    <t>Mermelada</t>
  </si>
  <si>
    <t>Salsa catsup</t>
  </si>
  <si>
    <t>Panda Express</t>
  </si>
  <si>
    <t>Old Chicago</t>
  </si>
  <si>
    <t>Lima Beans</t>
  </si>
  <si>
    <t>https://www.fatsecret.com/calories-nutrition/generic/beans-lima-raw</t>
  </si>
  <si>
    <t>Low Sodium Immature Lima Beans (Canned)</t>
  </si>
  <si>
    <t>https://www.fatsecret.com/calories-nutrition/generic/beans-lima-immature-canned-low-sodium</t>
  </si>
  <si>
    <t>86g</t>
  </si>
  <si>
    <t>Orange Sauce (For Duck)</t>
  </si>
  <si>
    <t>https://www.fatsecret.com/calories-nutrition/generic/orange-sauce-(for-duck)</t>
  </si>
  <si>
    <t>446g</t>
  </si>
  <si>
    <t>1204g</t>
  </si>
  <si>
    <t>Rice</t>
  </si>
  <si>
    <t>Chinese Fried Rice</t>
  </si>
  <si>
    <t>Sticky Rice</t>
  </si>
  <si>
    <t>https://www.fatsecret.com/calories-nutrition/generic/rice-sticky</t>
  </si>
  <si>
    <t>Brown Rice</t>
  </si>
  <si>
    <t>https://www.fatsecret.com/calories-nutrition/generic/rice-brown-cooked-regular</t>
  </si>
  <si>
    <t>197g</t>
  </si>
  <si>
    <t>White Rice</t>
  </si>
  <si>
    <t>https://www.fatsecret.com/calories-nutrition/generic/rice-white-cooked-regular</t>
  </si>
  <si>
    <t>Cooked Rice</t>
  </si>
  <si>
    <t>https://www.fatsecret.com/calories-nutrition/generic/rice-cooked</t>
  </si>
  <si>
    <t>Crispy Rice</t>
  </si>
  <si>
    <t>https://www.fatsecret.com/calories-nutrition/generic/crispy-rice</t>
  </si>
  <si>
    <t>Rice Pilaf</t>
  </si>
  <si>
    <t>https://www.fatsecret.com/calories-nutrition/generic/rice-pilaf</t>
  </si>
  <si>
    <t>812g</t>
  </si>
  <si>
    <t>Spanish Rice</t>
  </si>
  <si>
    <t>https://www.fatsecret.com/calories-nutrition/generic/spanish-rice</t>
  </si>
  <si>
    <t>883g</t>
  </si>
  <si>
    <t>Mexican Rice</t>
  </si>
  <si>
    <t>https://www.fatsecret.com/calories-nutrition/generic/mexican-rice</t>
  </si>
  <si>
    <t>918g</t>
  </si>
  <si>
    <t>Steamed Rice</t>
  </si>
  <si>
    <t>https://www.fatsecret.com/calories-nutrition/generic/white-rice-steamed-regular</t>
  </si>
  <si>
    <t>Rice with Vegetables</t>
  </si>
  <si>
    <t>https://www.fatsecret.com/calories-nutrition/generic/rice-with-vegetables-no-sauce</t>
  </si>
  <si>
    <t>Flavored Rice Mixture</t>
  </si>
  <si>
    <t>https://www.fatsecret.com/calories-nutrition/generic/flavored-rice-mixture</t>
  </si>
  <si>
    <t>907g</t>
  </si>
  <si>
    <t>quinoa</t>
  </si>
  <si>
    <t>39712</t>
  </si>
  <si>
    <t>Quinoa</t>
  </si>
  <si>
    <t>https://www.fatsecret.com/calories-nutrition/usda/quinoa</t>
  </si>
  <si>
    <t>https://www.fatsecret.com/calories-nutrition/earthly-delights/quinoa</t>
  </si>
  <si>
    <t>Earthly Delights</t>
  </si>
  <si>
    <t>https://www.fatsecret.com/calories-nutrition/now-foods/quinoa</t>
  </si>
  <si>
    <t>1/3 cup dry</t>
  </si>
  <si>
    <t>https://www.fatsecret.com/calories-nutrition/natures-intent/quinoa</t>
  </si>
  <si>
    <t>Lundberg</t>
  </si>
  <si>
    <t>https://www.fatsecret.com/calories-nutrition/trader-joes/quinoa</t>
  </si>
  <si>
    <t>https://www.fatsecret.com/calories-nutrition/village-harvest/quinoa</t>
  </si>
  <si>
    <t>Village Harvest</t>
  </si>
  <si>
    <t>https://www.fatsecret.com/calories-nutrition/archer-farms/quinoa</t>
  </si>
  <si>
    <t>https://www.fatsecret.com/calories-nutrition/full-circle/quinoa</t>
  </si>
  <si>
    <t>Organic Quinoa</t>
  </si>
  <si>
    <t>https://www.fatsecret.com/calories-nutrition/365/organic-quinoa</t>
  </si>
  <si>
    <t>Red Quinoa</t>
  </si>
  <si>
    <t>https://www.fatsecret.com/calories-nutrition/alter-eco/red-quinoa</t>
  </si>
  <si>
    <t>Alter Eco</t>
  </si>
  <si>
    <t>Black Quinoa</t>
  </si>
  <si>
    <t>https://www.fatsecret.com/calories-nutrition/roland/black-quinoa</t>
  </si>
  <si>
    <t>Quinoa Pasta</t>
  </si>
  <si>
    <t>https://www.fatsecret.com/calories-nutrition/andean-dream/quinoa-pasta</t>
  </si>
  <si>
    <t>Andean Dream</t>
  </si>
  <si>
    <t>White Quinoa</t>
  </si>
  <si>
    <t>https://www.fatsecret.com/calories-nutrition/roland/white-quinoa</t>
  </si>
  <si>
    <t>Quinoa Tabouli</t>
  </si>
  <si>
    <t>https://www.fatsecret.com/calories-nutrition/cedarlane-natural-foods/quinoa-tabouli</t>
  </si>
  <si>
    <t>Path of Life</t>
  </si>
  <si>
    <t>sweet potato</t>
  </si>
  <si>
    <t>2564660</t>
  </si>
  <si>
    <t>Bolillo</t>
  </si>
  <si>
    <t>https://www.fatsecret.com/calories-nutrition/generic/bolillo</t>
  </si>
  <si>
    <t>Bolillo Mexican Roll</t>
  </si>
  <si>
    <t>https://www.fatsecret.com/calories-nutrition/generic/roll-mexican-bolillo</t>
  </si>
  <si>
    <t>1317g</t>
  </si>
  <si>
    <t>Bolillo Rolls</t>
  </si>
  <si>
    <t>https://www.fatsecret.com/calories-nutrition/raleys/bolillo-rolls</t>
  </si>
  <si>
    <t>https://www.fatsecret.com/calories-nutrition/market-pantry/bolillo-rolls</t>
  </si>
  <si>
    <t>Bolillo Roll</t>
  </si>
  <si>
    <t>https://www.fatsecret.com/calories-nutrition/meijer/bolillo-roll</t>
  </si>
  <si>
    <t>https://www.fatsecret.com/calories-nutrition/stater-bros/bolillo-rolls</t>
  </si>
  <si>
    <t>White Bolillo</t>
  </si>
  <si>
    <t>https://www.fatsecret.com/calories-nutrition/heb/white-bolillo</t>
  </si>
  <si>
    <t>White Bolillo Rolls</t>
  </si>
  <si>
    <t>https://www.fatsecret.com/calories-nutrition/artisan-fresh/white-bolillo-rolls</t>
  </si>
  <si>
    <t>Wheat Bolillo Rolls</t>
  </si>
  <si>
    <t>https://www.fatsecret.com/calories-nutrition/kroger/wheat-bolillo-rolls</t>
  </si>
  <si>
    <t>https://www.fatsecret.com/calories-nutrition/kroger/white-bolillo-rolls</t>
  </si>
  <si>
    <t>Organic Vegetable Base</t>
  </si>
  <si>
    <t>https://www.fatsecret.com/calories-nutrition/better-than-bouillon/organic-vegetable-base</t>
  </si>
  <si>
    <t>Better than Bouillon</t>
  </si>
  <si>
    <t>Chicken Base</t>
  </si>
  <si>
    <t>https://www.fatsecret.com/calories-nutrition/better-than-bouillon/chicken-base</t>
  </si>
  <si>
    <t>Vegetarian No Chicken Base</t>
  </si>
  <si>
    <t>https://www.fatsecret.com/calories-nutrition/better-than-bouillon/vegetarian-no-chicken-base</t>
  </si>
  <si>
    <t>Organic Reduced Sodium Roasted Beef Base</t>
  </si>
  <si>
    <t>https://www.fatsecret.com/calories-nutrition/better-than-bouillon/organic-reduced-sodium-roasted-beef-base</t>
  </si>
  <si>
    <t>Roasted Garlic Base</t>
  </si>
  <si>
    <t>https://www.fatsecret.com/calories-nutrition/better-than-bouillon/roasted-garlic-base</t>
  </si>
  <si>
    <t>Low Sodium Meatless Spaghetti Sauce</t>
  </si>
  <si>
    <t>https://www.fatsecret.com/calories-nutrition/generic/spaghetti-sauce-meatless-low-sodium</t>
  </si>
  <si>
    <t>Spaghetti Sauce (Dry, Dehydrated)</t>
  </si>
  <si>
    <t>https://www.fatsecret.com/calories-nutrition/usda/spaghetti-sauce-(dry-dehydrated)</t>
  </si>
  <si>
    <t>Spaghetti/Marinara Pasta Sauce</t>
  </si>
  <si>
    <t>https://www.fatsecret.com/calories-nutrition/usda/spaghetti-marinara-pasta-sauce</t>
  </si>
  <si>
    <t>Whole Wheat Hot Natural Cereal (Dry)</t>
  </si>
  <si>
    <t>https://www.fatsecret.com/calories-nutrition/usda/whole-wheat-hot-natural-cereal-(dry)</t>
  </si>
  <si>
    <t>Whole Wheat Hot Natural Cereal (with Salt, Cooked with Water)</t>
  </si>
  <si>
    <t>https://www.fatsecret.com/calories-nutrition/usda/whole-wheat-hot-natural-cereal-(with-salt-cooked-with-water)</t>
  </si>
  <si>
    <t>Whole Wheat Hot Natural Cereal (Without Salt, Cooked with Water)</t>
  </si>
  <si>
    <t>https://www.fatsecret.com/calories-nutrition/usda/whole-wheat-hot-natural-cereal-(without-salt-cooked-with-water)</t>
  </si>
  <si>
    <t>Tostadas</t>
  </si>
  <si>
    <t>Taco or Tostada with Beans, Cheese, Meat, Lettuce, Tomato and Salsa</t>
  </si>
  <si>
    <t>https://www.fatsecret.com/calories-nutrition/generic/taco-or-tostada-with-beans-cheese-meat-lettuce-tomato-and-salsa</t>
  </si>
  <si>
    <t>Taco or Tostada with Chicken or Turkey, Lettuce, Tomato and Salsa</t>
  </si>
  <si>
    <t>https://www.fatsecret.com/calories-nutrition/generic/taco-or-tostada-with-chicken-or-turkey-lettuce-tomato-and-salsa</t>
  </si>
  <si>
    <t>Meatless Taco or Tostada with Beans and Cheese, Lettuce, Tomato and Salsa</t>
  </si>
  <si>
    <t>https://www.fatsecret.com/calories-nutrition/generic/taco-or-tostada-with-beans-and-cheese-meatless-with-lettuce-tomato-and-salsa</t>
  </si>
  <si>
    <t>2 tostadas</t>
  </si>
  <si>
    <t>1 tostada</t>
  </si>
  <si>
    <t>https://www.fatsecret.com/calories-nutrition/los-pericos/tostadas</t>
  </si>
  <si>
    <t>1 shell</t>
  </si>
  <si>
    <t>Los Pericos</t>
  </si>
  <si>
    <t>https://www.fatsecret.com/calories-nutrition/guerrero/tostadas</t>
  </si>
  <si>
    <t>https://www.fatsecret.com/calories-nutrition/el-ranchero/tostadas</t>
  </si>
  <si>
    <t>El Ranchero</t>
  </si>
  <si>
    <t>https://www.fatsecret.com/calories-nutrition/la-banderita/tostadas</t>
  </si>
  <si>
    <t>El Milagro</t>
  </si>
  <si>
    <t>Maizada</t>
  </si>
  <si>
    <t>Corn Tostadas</t>
  </si>
  <si>
    <t>https://www.fatsecret.com/calories-nutrition/maizada/corn-tostadas</t>
  </si>
  <si>
    <t>Baked Tostadas</t>
  </si>
  <si>
    <t>El Paraiso</t>
  </si>
  <si>
    <t>https://www.fatsecret.com/calories-nutrition/ole/corn-tostadas</t>
  </si>
  <si>
    <t>Tostada with Beans and Cheese</t>
  </si>
  <si>
    <t>https://www.fatsecret.com/calories-nutrition/usda/tostada-with-beans-and-cheese</t>
  </si>
  <si>
    <t>Tostada with Beef and Cheese</t>
  </si>
  <si>
    <t>https://www.fatsecret.com/calories-nutrition/usda/tostada-with-beef-and-cheese</t>
  </si>
  <si>
    <t>Tostada with Beans, Beef and Cheese</t>
  </si>
  <si>
    <t>https://www.fatsecret.com/calories-nutrition/usda/tostada-with-beans-beef-and-cheese</t>
  </si>
  <si>
    <t>Tostada with Guacamole</t>
  </si>
  <si>
    <t>https://www.fatsecret.com/calories-nutrition/usda/tostada-with-guacamole</t>
  </si>
  <si>
    <t>Tostadas Caseras</t>
  </si>
  <si>
    <t>https://www.fatsecret.com/calories-nutrition/el-paraiso/tostadas-caseras</t>
  </si>
  <si>
    <t>98344</t>
  </si>
  <si>
    <t>https://www.fatsecret.com/calories-nutrition/el-milagro/corn-tostadas</t>
  </si>
  <si>
    <t>https://www.fatsecret.com/calories-nutrition/heb/baked-tostadas</t>
  </si>
  <si>
    <t>Tostadas Horneadas</t>
  </si>
  <si>
    <t>https://www.fatsecret.com/calories-nutrition/mission/tostadas-horneadas</t>
  </si>
  <si>
    <t>Tostadas Caseras Shells</t>
  </si>
  <si>
    <t>https://www.fatsecret.com/calories-nutrition/romeros/tostadas-caseras-shells</t>
  </si>
  <si>
    <t>Romero's</t>
  </si>
  <si>
    <t>Garbanzo Beans</t>
  </si>
  <si>
    <t>Chalupa with Beans, Cheese, Lettuce and Tomato</t>
  </si>
  <si>
    <t>https://www.fatsecret.com/calories-nutrition/generic/chalupa-with-beans-cheese-lettuce-and-tomato</t>
  </si>
  <si>
    <t>Refried Beans</t>
  </si>
  <si>
    <t>https://www.fatsecret.com/calories-nutrition/generic/refried-beans</t>
  </si>
  <si>
    <t>13 pieces</t>
  </si>
  <si>
    <t>Beans</t>
  </si>
  <si>
    <t>Black Beans (Canned)</t>
  </si>
  <si>
    <t>https://www.fatsecret.com/calories-nutrition/generic/black-beans</t>
  </si>
  <si>
    <t>115g</t>
  </si>
  <si>
    <t>Mole Poblano Sauce</t>
  </si>
  <si>
    <t>https://www.fatsecret.com/calories-nutrition/usda/mole-poblano-sauce</t>
  </si>
  <si>
    <t>Black Bean Sauce</t>
  </si>
  <si>
    <t>https://www.fatsecret.com/calories-nutrition/generic/black-bean-sauce</t>
  </si>
  <si>
    <t>Green Enchilada Sauce</t>
  </si>
  <si>
    <t>https://www.fatsecret.com/calories-nutrition/generic/enchilada-sauce-green</t>
  </si>
  <si>
    <t>689g</t>
  </si>
  <si>
    <t xml:space="preserve">3 oz </t>
  </si>
  <si>
    <t>Chalupa with Chicken, Cheese, Lettuce, Tomato and Sour Cream</t>
  </si>
  <si>
    <t>https://www.fatsecret.com/calories-nutrition/generic/chalupa-with-chicken-cheese-lettuce-tomato-and-sour-cream</t>
  </si>
  <si>
    <t>Chalupa with Beef, Cheese, Lettuce, Tomato and Sour Cream</t>
  </si>
  <si>
    <t>https://www.fatsecret.com/calories-nutrition/generic/chalupa-with-beef-cheese-lettuce-tomato-and-sour-cream</t>
  </si>
  <si>
    <t>Chalupa with Beans, Chicken, Cheese, Lettuce and Tomato</t>
  </si>
  <si>
    <t>https://www.fatsecret.com/calories-nutrition/generic/chalupa-with-beans-chicken-cheese-lettuce-and-tomato</t>
  </si>
  <si>
    <t>Chalupa with Chicken, Cheese, Lettuce, Tomato and Salsa</t>
  </si>
  <si>
    <t>https://www.fatsecret.com/calories-nutrition/generic/chalupa-with-chicken-cheese-lettuce-tomato-and-salsa</t>
  </si>
  <si>
    <t>Teriyaki Sauce</t>
  </si>
  <si>
    <t>Barbecue Sauce</t>
  </si>
  <si>
    <t>https://www.fatsecret.com/calories-nutrition/generic/barbecue-sauce</t>
  </si>
  <si>
    <t>147g</t>
  </si>
  <si>
    <t>Yellow Cake Pudding Mix (Oil, Egg Yellows, and Water Added)</t>
  </si>
  <si>
    <t>https://www.fatsecret.com/calories-nutrition/generic/cake-yellow-pudding-type-mix-(oil-eggs-and-water-added-to-dry-mix)</t>
  </si>
  <si>
    <t>1485g</t>
  </si>
  <si>
    <t>Yellow Cake Pudding Mix with Icing (Oil, Egg Yellows, and Water Added)</t>
  </si>
  <si>
    <t>https://www.fatsecret.com/calories-nutrition/generic/cake-yellow-pudding-type-mix-(oil-eggs-and-water-added-to-dry-mix)-with-icing</t>
  </si>
  <si>
    <t>Butter Sauce</t>
  </si>
  <si>
    <t>https://www.fatsecret.com/calories-nutrition/generic/butter-sauce</t>
  </si>
  <si>
    <t>Almond Chicken</t>
  </si>
  <si>
    <t>https://www.fatsecret.com/calories-nutrition/generic/almond-chicken</t>
  </si>
  <si>
    <t>2360g</t>
  </si>
  <si>
    <t>Oats Wheat Rice Corn Cereal with Fruit and Almonds (Presweetened)</t>
  </si>
  <si>
    <t>https://www.fatsecret.com/calories-nutrition/usda/oats-wheat-rice-corn-cereal-with-fruit-and-almonds-(presweetened)</t>
  </si>
  <si>
    <t>Corn, Whole Wheat and Rolled Oats Cereal (Presweetened, with Almonds)</t>
  </si>
  <si>
    <t>https://www.fatsecret.com/calories-nutrition/usda/corn-whole-wheat-and-rolled-oats-cereal-(presweetened-with-almonds)</t>
  </si>
  <si>
    <t>Whole Wheat and Rolled Oats with Walnuts and Fruit Cereal (Presweetened)</t>
  </si>
  <si>
    <t>https://www.fatsecret.com/calories-nutrition/usda/whole-wheat-and-rolled-oats-with-walnuts-and-fruit-cereal-(presweetened)</t>
  </si>
  <si>
    <t>1 fl oz</t>
  </si>
  <si>
    <t>Nature's Earthly Choice</t>
  </si>
  <si>
    <t>chicken leg</t>
  </si>
  <si>
    <t>chicken breast</t>
  </si>
  <si>
    <t>Baked or Fried Coated Chicken Breast with Skin (Skin/Coating Eaten)</t>
  </si>
  <si>
    <t>https://www.fatsecret.com/calories-nutrition/generic/chicken-breast-coated-baked-or-fried-prepared-with-skin-skin-coating-eaten</t>
  </si>
  <si>
    <t>Ricotta cheese</t>
  </si>
  <si>
    <t>cottage cheese</t>
  </si>
  <si>
    <t>1513g</t>
  </si>
  <si>
    <t>Chicken Drumstick</t>
  </si>
  <si>
    <t>https://www.fatsecret.com/calories-nutrition/generic/chicken-drumstick-ns-as-to-skin-eaten</t>
  </si>
  <si>
    <t>Yellow cheese</t>
  </si>
  <si>
    <t>Manchego cheese</t>
  </si>
  <si>
    <t>Food name in English</t>
  </si>
  <si>
    <t>Food name in Spanish</t>
  </si>
  <si>
    <t>Arroz</t>
  </si>
  <si>
    <t>Camote</t>
  </si>
  <si>
    <t>Cereal de maiz sin azucar</t>
  </si>
  <si>
    <t>Cereal de trigo sin azucar</t>
  </si>
  <si>
    <t>Cereal de avena sin azucar</t>
  </si>
  <si>
    <t>Milanesa</t>
  </si>
  <si>
    <t>Pierna de Pollo</t>
  </si>
  <si>
    <t>Pechuga de Pollo</t>
  </si>
  <si>
    <t>Requeson</t>
  </si>
  <si>
    <t>Queso Cottage</t>
  </si>
  <si>
    <t>Queso amarillo</t>
  </si>
  <si>
    <t>Queso Manchego</t>
  </si>
  <si>
    <t>42413207</t>
  </si>
  <si>
    <t>https://www.fatsecret.com/calories-nutrition/great-value/milanesa</t>
  </si>
  <si>
    <t>Chick'n Milanese</t>
  </si>
  <si>
    <t>https://www.fatsecret.com/calories-nutrition/veestro/chickn-milanese</t>
  </si>
  <si>
    <t>Risotto Alla Milanese</t>
  </si>
  <si>
    <t>https://www.fatsecret.com/calories-nutrition/alessi/risotto-alla-milanese</t>
  </si>
  <si>
    <t>Chicken Milanese</t>
  </si>
  <si>
    <t>https://www.fatsecret.com/calories-nutrition/blue-apron/chicken-milanese</t>
  </si>
  <si>
    <t>1/4 meal kit</t>
  </si>
  <si>
    <t>https://www.fatsecret.com/calories-nutrition/mighty-meals/chicken-milanese</t>
  </si>
  <si>
    <t>Mighty Meals</t>
  </si>
  <si>
    <t>https://www.fatsecret.com/calories-nutrition/friendlys/chicken-milanese</t>
  </si>
  <si>
    <t>Crispy Chicken Milanese</t>
  </si>
  <si>
    <t>https://www.fatsecret.com/calories-nutrition/everyplate/crispy-chicken-milanese</t>
  </si>
  <si>
    <t>Everyplate</t>
  </si>
  <si>
    <t>Pork Chop Milanese</t>
  </si>
  <si>
    <t>https://www.fatsecret.com/calories-nutrition/dream-dinners/pork-chop-milanese</t>
  </si>
  <si>
    <t>Pork Milanese with Onions &amp; Peppers Agrodolce and Mashed Potatoes</t>
  </si>
  <si>
    <t>https://www.fatsecret.com/calories-nutrition/cook-unity/pork-milanese-with-onions-peppers-agrodolce-and-mashed-potatoes</t>
  </si>
  <si>
    <t>Barber Foods</t>
  </si>
  <si>
    <t>1 breast</t>
  </si>
  <si>
    <t>Corn cereal</t>
  </si>
  <si>
    <t>Corn and Rice Cereal</t>
  </si>
  <si>
    <t>https://www.fatsecret.com/calories-nutrition/usda/corn-and-rice-cereal</t>
  </si>
  <si>
    <t>oat cereal</t>
  </si>
  <si>
    <t>wheat cereal</t>
  </si>
  <si>
    <t>Wheat Germ Cereal (Toasted)</t>
  </si>
  <si>
    <t>https://www.fatsecret.com/calories-nutrition/usda/wheat-germ-cereal-(toasted)</t>
  </si>
  <si>
    <t>Puffed Wheat Cereal (Fortified)</t>
  </si>
  <si>
    <t>https://www.fatsecret.com/calories-nutrition/usda/puffed-wheat-cereal-(fortified)</t>
  </si>
  <si>
    <t>Shredded Wheat Cereal (Presweetened)</t>
  </si>
  <si>
    <t>https://www.fatsecret.com/calories-nutrition/usda/shredded-wheat-cereal-(presweetened)</t>
  </si>
  <si>
    <t>Wheat cereal</t>
  </si>
  <si>
    <t>Oat cereal</t>
  </si>
  <si>
    <t>https://www.fatsecret.com/calories-nutrition/bushs-best/baked-beans</t>
  </si>
  <si>
    <t>Bush's Best</t>
  </si>
  <si>
    <t>Cannellini Beans</t>
  </si>
  <si>
    <t>https://www.fatsecret.com/calories-nutrition/bushs-best/cannellini-beans</t>
  </si>
  <si>
    <t>Great Northern Beans</t>
  </si>
  <si>
    <t>https://www.fatsecret.com/calories-nutrition/bushs-best/great-northern-beans</t>
  </si>
  <si>
    <t>Grillin' Beans</t>
  </si>
  <si>
    <t>https://www.fatsecret.com/calories-nutrition/bushs-best/grillin-beans</t>
  </si>
  <si>
    <t>https://www.fatsecret.com/calories-nutrition/great-value/garbanzo-beans</t>
  </si>
  <si>
    <t>Kidney Beans</t>
  </si>
  <si>
    <t>https://www.fatsecret.com/calories-nutrition/great-value/kidney-beans</t>
  </si>
  <si>
    <t>Pinto Beans</t>
  </si>
  <si>
    <t>https://www.fatsecret.com/calories-nutrition/hannaford/pinto-beans</t>
  </si>
  <si>
    <t>Maple Style Beans in Sauce</t>
  </si>
  <si>
    <t>https://www.fatsecret.com/calories-nutrition/heinz/maple-style-beans-in-sauce</t>
  </si>
  <si>
    <t>Organic Garbanzo Beans</t>
  </si>
  <si>
    <t>https://www.fatsecret.com/calories-nutrition/libbys/organic-garbanzo-beans</t>
  </si>
  <si>
    <t>https://www.fatsecret.com/calories-nutrition/southern-home/pinto-beans</t>
  </si>
  <si>
    <t>https://www.fatsecret.com/calories-nutrition/wylwood/green-beans</t>
  </si>
  <si>
    <t>Wylwood</t>
  </si>
  <si>
    <t>Cooked Dry Beans (Fat Added in Cooking)</t>
  </si>
  <si>
    <t>https://www.fatsecret.com/calories-nutrition/generic/beans-dry-cooked-fat-added-in-cooking</t>
  </si>
  <si>
    <t>Cooked Immature Lima Beans (Fat Added in Cooking)</t>
  </si>
  <si>
    <t>https://www.fatsecret.com/calories-nutrition/generic/beans-lima-immature-cooked-fat-added-in-cooking</t>
  </si>
  <si>
    <t>Cooked Immature Lima Beans (from Canned, Fat Added in Cooking)</t>
  </si>
  <si>
    <t>https://www.fatsecret.com/calories-nutrition/generic/beans-lima-immature-cooked-from-canned-fat-added-in-cooking</t>
  </si>
  <si>
    <t>Cooked Dry or Black, Brown or Bayo Beans</t>
  </si>
  <si>
    <t>https://www.fatsecret.com/calories-nutrition/generic/black-brown-or-bayo-beans-dry-cooked</t>
  </si>
  <si>
    <t>Cooked Pinto, Calico or Red Beans (Fat Added in Cooking)</t>
  </si>
  <si>
    <t>https://www.fatsecret.com/calories-nutrition/generic/pinto-calico-or-red-mexican-beans-dry-cooked-fat-added-in-cooking</t>
  </si>
  <si>
    <t>Cooked Soybeans (Fat Not Added in Cooking)</t>
  </si>
  <si>
    <t>https://www.fatsecret.com/calories-nutrition/generic/soybeans-cooked-fat-not-added-in-cooking</t>
  </si>
  <si>
    <t>Baby Lima Beans (Immature Seeds, Frozen)</t>
  </si>
  <si>
    <t>https://www.fatsecret.com/calories-nutrition/usda/baby-lima-beans-(immature-seeds-frozen)</t>
  </si>
  <si>
    <t>https://www.fatsecret.com/calories-nutrition/usda/baked-beans</t>
  </si>
  <si>
    <t>Baked Beans with Pork and Sweet Sauce (Canned)</t>
  </si>
  <si>
    <t>https://www.fatsecret.com/calories-nutrition/usda/baked-beans-with-pork-and-sweet-sauce-(canned)</t>
  </si>
  <si>
    <t>Broadbeans (Fava Beans) (Mature Seeds, Canned)</t>
  </si>
  <si>
    <t>https://www.fatsecret.com/calories-nutrition/usda/broadbeans-(fava-beans)-(mature-seeds-canned)</t>
  </si>
  <si>
    <t>California Red Kidney Beans</t>
  </si>
  <si>
    <t>https://www.fatsecret.com/calories-nutrition/usda/california-red-kidney-beans</t>
  </si>
  <si>
    <t>Hyacinth-Beans (Immature Seeds)</t>
  </si>
  <si>
    <t>https://www.fatsecret.com/calories-nutrition/usda/hyacinth-beans-(immature-seeds)</t>
  </si>
  <si>
    <t>Lima Beans (Immature Seeds, No Salt Added, Solids and Liquids, Canned)</t>
  </si>
  <si>
    <t>https://www.fatsecret.com/calories-nutrition/usda/lima-beans-(immature-seeds-no-salt-added-solids-and-liquids-canned)</t>
  </si>
  <si>
    <t>Mothbeans (Mature Seeds)</t>
  </si>
  <si>
    <t>https://www.fatsecret.com/calories-nutrition/usda/mothbeans-(mature-seeds)</t>
  </si>
  <si>
    <t>Navy Beans (Mature Seeds)</t>
  </si>
  <si>
    <t>https://www.fatsecret.com/calories-nutrition/usda/navy-beans-(mature-seeds)</t>
  </si>
  <si>
    <t>Navy Beans (Mature Seeds, Canned)</t>
  </si>
  <si>
    <t>https://www.fatsecret.com/calories-nutrition/usda/navy-beans-(mature-seeds-canned)</t>
  </si>
  <si>
    <t>Red Kidney Beans (with Salt, Cooked, Boiled)</t>
  </si>
  <si>
    <t>https://www.fatsecret.com/calories-nutrition/usda/red-kidney-beans-(with-salt-cooked-boiled)</t>
  </si>
  <si>
    <t>Red Kidney Beans (Without Salt, Cooked, Boiled)</t>
  </si>
  <si>
    <t>https://www.fatsecret.com/calories-nutrition/usda/red-kidney-beans-(without-salt-cooked-boiled)</t>
  </si>
  <si>
    <t>Refried Beans (Canned)</t>
  </si>
  <si>
    <t>https://www.fatsecret.com/calories-nutrition/usda/refried-beans-(canned)</t>
  </si>
  <si>
    <t>Winged Beans (Immature Seeds)</t>
  </si>
  <si>
    <t>https://www.fatsecret.com/calories-nutrition/usda/winged-beans-(immature-seeds)</t>
  </si>
  <si>
    <t>Yellow Snap Beans (Drained Solids, Canned)</t>
  </si>
  <si>
    <t>https://www.fatsecret.com/calories-nutrition/usda/yellow-snap-beans-(drained-solids-canned)</t>
  </si>
  <si>
    <t>Yellow Snap Beans (No Salt Added, Drained Solids, Canned)</t>
  </si>
  <si>
    <t>https://www.fatsecret.com/calories-nutrition/usda/yellow-snap-beans-(no-salt-added-drained-solids-canned)</t>
  </si>
  <si>
    <t>Beef Base</t>
  </si>
  <si>
    <t>https://www.fatsecret.com/calories-nutrition/better-than-bouillon/beef-base</t>
  </si>
  <si>
    <t>Chili Base</t>
  </si>
  <si>
    <t>https://www.fatsecret.com/calories-nutrition/better-than-bouillon/chili-base</t>
  </si>
  <si>
    <t>Ham Base</t>
  </si>
  <si>
    <t>https://www.fatsecret.com/calories-nutrition/better-than-bouillon/ham-base</t>
  </si>
  <si>
    <t>Lobster Base</t>
  </si>
  <si>
    <t>https://www.fatsecret.com/calories-nutrition/better-than-bouillon/lobster-base</t>
  </si>
  <si>
    <t>Mushroom Base</t>
  </si>
  <si>
    <t>https://www.fatsecret.com/calories-nutrition/better-than-bouillon/mushroom-base</t>
  </si>
  <si>
    <t>Premium Roasted Chicken Base</t>
  </si>
  <si>
    <t>https://www.fatsecret.com/calories-nutrition/better-than-bouillon/premium-roasted-chicken-base</t>
  </si>
  <si>
    <t>Reduced Sodium Beef Base</t>
  </si>
  <si>
    <t>https://www.fatsecret.com/calories-nutrition/better-than-bouillon/reduced-sodium-beef-base</t>
  </si>
  <si>
    <t>Reduced Sodium Chicken Base</t>
  </si>
  <si>
    <t>https://www.fatsecret.com/calories-nutrition/better-than-bouillon/reduced-sodium-chicken-base</t>
  </si>
  <si>
    <t>Reduced Sodium Vegetable Base</t>
  </si>
  <si>
    <t>https://www.fatsecret.com/calories-nutrition/better-than-bouillon/reduced-sodium-vegetable-base</t>
  </si>
  <si>
    <t>Sautéed Onion</t>
  </si>
  <si>
    <t>https://www.fatsecret.com/calories-nutrition/better-than-bouillon/saut%C3%A9ed-onion</t>
  </si>
  <si>
    <t>BETTER THAN BOUILLON</t>
  </si>
  <si>
    <t>Vegetable Base</t>
  </si>
  <si>
    <t>https://www.fatsecret.com/calories-nutrition/better-than-bouillon/vegetable-base</t>
  </si>
  <si>
    <t>Bolillos</t>
  </si>
  <si>
    <t>https://www.fatsecret.com/calories-nutrition/fresh-and-easy/bolillos</t>
  </si>
  <si>
    <t>1 bolillo</t>
  </si>
  <si>
    <t>Puffed Corn Cereal</t>
  </si>
  <si>
    <t>https://www.fatsecret.com/calories-nutrition/arrowhead-mills/puffed-corn-cereal</t>
  </si>
  <si>
    <t>Yellow Corn Grits Hot Cereal</t>
  </si>
  <si>
    <t>https://www.fatsecret.com/calories-nutrition/arrowhead-mills/yellow-corn-grits-hot-cereal</t>
  </si>
  <si>
    <t>Cold Cereal with Corn Flakes</t>
  </si>
  <si>
    <t>https://www.fatsecret.com/calories-nutrition/claim-jumper-restaurant/cold-cereal-with-corn-flakes</t>
  </si>
  <si>
    <t>Corn Flakes Cereal</t>
  </si>
  <si>
    <t>https://www.fatsecret.com/calories-nutrition/essential-everyday/corn-flakes-cereal</t>
  </si>
  <si>
    <t>Chex Oven Toasted Corn Cereal</t>
  </si>
  <si>
    <t>https://www.fatsecret.com/calories-nutrition/general-mills/chex-oven-toasted-corn-cereal</t>
  </si>
  <si>
    <t>General Mills</t>
  </si>
  <si>
    <t>Cocoa Puffs Frosted Corn Puffs Cereal</t>
  </si>
  <si>
    <t>https://www.fatsecret.com/calories-nutrition/general-mills/cocoa-puffs-frosted-corn-puffs-cereal</t>
  </si>
  <si>
    <t>Corn Pops Cereal (1 Container)</t>
  </si>
  <si>
    <t>https://www.fatsecret.com/calories-nutrition/golden-corral/corn-pops-cereal-(1-container)</t>
  </si>
  <si>
    <t>https://www.fatsecret.com/calories-nutrition/great-value/corn-flakes-cereal</t>
  </si>
  <si>
    <t>Corn Squares Toasted Cereal</t>
  </si>
  <si>
    <t>https://www.fatsecret.com/calories-nutrition/great-value/corn-squares-toasted-cereal</t>
  </si>
  <si>
    <t>Kettle Corn Cereal</t>
  </si>
  <si>
    <t>https://www.fatsecret.com/calories-nutrition/great-value/kettle-corn-cereal</t>
  </si>
  <si>
    <t>1 1/4 cup</t>
  </si>
  <si>
    <t>Toasted Corn Cereal</t>
  </si>
  <si>
    <t>https://www.fatsecret.com/calories-nutrition/great-value/toasted-corn-cereal</t>
  </si>
  <si>
    <t>Corn Pops Sweetened Puffed Corn Cereal (Family Size)</t>
  </si>
  <si>
    <t>https://www.fatsecret.com/calories-nutrition/kelloggs/corn-pops-sweetened-puffed-corn-cereal-(family-size)</t>
  </si>
  <si>
    <t>Cream of Corn Cereal</t>
  </si>
  <si>
    <t>https://www.fatsecret.com/calories-nutrition/maga/cream-of-corn-cereal</t>
  </si>
  <si>
    <t>Maga</t>
  </si>
  <si>
    <t>Chocolate Marshmallow Mateys Chocolatey Corn &amp; Oat Cereal</t>
  </si>
  <si>
    <t>https://www.fatsecret.com/calories-nutrition/malt-o-meal/chocolate-marshmallow-mateys-chocolatey-corn-and-oat-cereal</t>
  </si>
  <si>
    <t>Malt-O-Meal</t>
  </si>
  <si>
    <t>Coco Roos Lightly Sweetened Corn Puff Cereal with Real Cocoa</t>
  </si>
  <si>
    <t>https://www.fatsecret.com/calories-nutrition/malt-o-meal/coco-roos-lightly-sweetened-corn-puff-cereal-with-real-cocoa</t>
  </si>
  <si>
    <t>https://www.fatsecret.com/calories-nutrition/millville/corn-flakes-cereal</t>
  </si>
  <si>
    <t>Organic Corn Puffs Cereal</t>
  </si>
  <si>
    <t>https://www.fatsecret.com/calories-nutrition/natures-path/organic-corn-puffs-cereal</t>
  </si>
  <si>
    <t>Cold Cereal with Cold Cereal Choice Corn Pops</t>
  </si>
  <si>
    <t>https://www.fatsecret.com/calories-nutrition/old-chicago/cold-cereal-with-cold-cereal-choice-corn-pops</t>
  </si>
  <si>
    <t>Cap'n Crunch Sweetened Corn &amp; Oat Cereal</t>
  </si>
  <si>
    <t>https://www.fatsecret.com/calories-nutrition/quaker/capn-crunch-sweetened-corn-and-oat-cereal</t>
  </si>
  <si>
    <t>Crisp Corn &amp; Rice Cereal</t>
  </si>
  <si>
    <t>https://www.fatsecret.com/calories-nutrition/shoprite/crisp-corn-rice-cereal</t>
  </si>
  <si>
    <t>Corn Squares Cereal</t>
  </si>
  <si>
    <t>https://www.fatsecret.com/calories-nutrition/wegmans/corn-squares-cereal</t>
  </si>
  <si>
    <t>https://www.fatsecret.com/calories-nutrition/white-rose/corn-flakes-cereal</t>
  </si>
  <si>
    <t>White Rose</t>
  </si>
  <si>
    <t>Corn Puffed Oats Cereal (with Marshmallows, Presweetened)</t>
  </si>
  <si>
    <t>https://www.fatsecret.com/calories-nutrition/usda/corn-puffed-oats-cereal-(with-marshmallows-presweetened)</t>
  </si>
  <si>
    <t>Corn, Whole Wheat and Rolled Oats Cereal (Presweetened)</t>
  </si>
  <si>
    <t>https://www.fatsecret.com/calories-nutrition/usda/corn-whole-wheat-and-rolled-oats-cereal-(presweetened)</t>
  </si>
  <si>
    <t>Oats Corn and Wheat Maples Flavored Squares Cereal (Presweetened)</t>
  </si>
  <si>
    <t>https://www.fatsecret.com/calories-nutrition/usda/oats-corn-and-wheat-maples-flavored-squares-cereal-(presweetened)</t>
  </si>
  <si>
    <t>White Corn Grits Cereal (Dry, Unenriched)</t>
  </si>
  <si>
    <t>https://www.fatsecret.com/calories-nutrition/usda/white-corn-grits-cereal-(dry-unenriched)</t>
  </si>
  <si>
    <t>White Corn Grits Cereal (with Salt, Cooked with Water, Enriched)</t>
  </si>
  <si>
    <t>https://www.fatsecret.com/calories-nutrition/usda/white-corn-grits-cereal-(with-salt-cooked-with-water-enriched)</t>
  </si>
  <si>
    <t>White Corn Grits Cereal (with Salt, Cooked with Water, Unenriched)</t>
  </si>
  <si>
    <t>https://www.fatsecret.com/calories-nutrition/usda/white-corn-grits-cereal-(with-salt-cooked-with-water-unenriched)</t>
  </si>
  <si>
    <t>White Corn Grits Cereal (Without Salt, Cooked with Water, Unenriched)</t>
  </si>
  <si>
    <t>https://www.fatsecret.com/calories-nutrition/usda/white-corn-grits-cereal-(without-salt-cooked-with-water-unenriched)</t>
  </si>
  <si>
    <t>Yellow Corn Grits Cereal (Dry, Enriched)</t>
  </si>
  <si>
    <t>https://www.fatsecret.com/calories-nutrition/usda/yellow-corn-grits-cereal-(dry-enriched)</t>
  </si>
  <si>
    <t>Yellow Corn Grits Cereal (Dry, Unenriched)</t>
  </si>
  <si>
    <t>https://www.fatsecret.com/calories-nutrition/usda/yellow-corn-grits-cereal-(dry-unenriched)</t>
  </si>
  <si>
    <t>Yellow Corn Grits Cereal (with Salt, Cooked with Water, Enriched)</t>
  </si>
  <si>
    <t>https://www.fatsecret.com/calories-nutrition/usda/yellow-corn-grits-cereal-(with-salt-cooked-with-water-enriched)</t>
  </si>
  <si>
    <t>Yellow Corn Grits Cereal (with Salt, Cooked with Water, Unenriched)</t>
  </si>
  <si>
    <t>https://www.fatsecret.com/calories-nutrition/usda/yellow-corn-grits-cereal-(with-salt-cooked-with-water-unenriched)</t>
  </si>
  <si>
    <t>Yellow Corn Grits Cereal (Without Salt, Cooked with Water, Enriched)</t>
  </si>
  <si>
    <t>https://www.fatsecret.com/calories-nutrition/usda/yellow-corn-grits-cereal-(without-salt-cooked-with-water-enriched)</t>
  </si>
  <si>
    <t>Yellow Corn Grits Cereal (Without Salt, Cooked with Water, Unenriched)</t>
  </si>
  <si>
    <t>https://www.fatsecret.com/calories-nutrition/usda/yellow-corn-grits-cereal-(without-salt-cooked-with-water-unenriched)</t>
  </si>
  <si>
    <t>Manchego Cheese</t>
  </si>
  <si>
    <t>https://www.fatsecret.com/calories-nutrition/boars-head/manchego-cheese</t>
  </si>
  <si>
    <t xml:space="preserve">1 oz </t>
  </si>
  <si>
    <t>Manchego Semisoft Cheese</t>
  </si>
  <si>
    <t>https://www.fatsecret.com/calories-nutrition/corazon-de-ronda/manchego-semisoft-cheese</t>
  </si>
  <si>
    <t>Corazon de Ronda</t>
  </si>
  <si>
    <t>https://www.fatsecret.com/calories-nutrition/emporium-selection/manchego-cheese</t>
  </si>
  <si>
    <t>Emporium Selection</t>
  </si>
  <si>
    <t>Manchego Cheese Stick</t>
  </si>
  <si>
    <t>https://www.fatsecret.com/calories-nutrition/heb/manchego-cheese-stick</t>
  </si>
  <si>
    <t xml:space="preserve">1 stick </t>
  </si>
  <si>
    <t>https://www.fatsecret.com/calories-nutrition/kirkland-signature/manchego-cheese</t>
  </si>
  <si>
    <t>https://www.fatsecret.com/calories-nutrition/navalmoral/manchego-cheese</t>
  </si>
  <si>
    <t>Navalmoral</t>
  </si>
  <si>
    <t>https://www.fatsecret.com/calories-nutrition/trader-joes/manchego-cheese</t>
  </si>
  <si>
    <t>https://www.fatsecret.com/calories-nutrition/72491_2310240533_White+Rice</t>
  </si>
  <si>
    <t>Rice Express - Sprouted Brown Rice</t>
  </si>
  <si>
    <t>https://www.fatsecret.com/calories-nutrition/annie-chuns/rice-express---sprouted-brown-rice</t>
  </si>
  <si>
    <t>Annie Chun's</t>
  </si>
  <si>
    <t>1/2 tray</t>
  </si>
  <si>
    <t>Steamfresh Long Grain White Rice with Mixed Vegetables</t>
  </si>
  <si>
    <t>https://www.fatsecret.com/calories-nutrition/birds-eye/steamfresh-long-grain-white-rice-with-mixed-vegetables</t>
  </si>
  <si>
    <t>1 2/3 cup frozen (1 cup cooked)</t>
  </si>
  <si>
    <t>Cajun Rice (Large)</t>
  </si>
  <si>
    <t>https://www.fatsecret.com/calories-nutrition/churchs-chicken/cajun-rice-(large)</t>
  </si>
  <si>
    <t>https://www.fatsecret.com/calories-nutrition/dream-dinners/jasmine-rice</t>
  </si>
  <si>
    <t>Chicken Flavor Rice</t>
  </si>
  <si>
    <t>https://www.fatsecret.com/calories-nutrition/farmhouse/chicken-flavor-rice</t>
  </si>
  <si>
    <t>Farmhouse</t>
  </si>
  <si>
    <t>1/4 cup + 3/4 tbsp seasoning mix</t>
  </si>
  <si>
    <t>Premium White Rice</t>
  </si>
  <si>
    <t>https://www.fatsecret.com/calories-nutrition/flavorite/premium-white-rice</t>
  </si>
  <si>
    <t>Organic Cooked Brown Rice</t>
  </si>
  <si>
    <t>https://www.fatsecret.com/calories-nutrition/fresh-and-easy/organic-cooked-brown-rice</t>
  </si>
  <si>
    <t>Black Beans &amp; Rice</t>
  </si>
  <si>
    <t>https://www.fatsecret.com/calories-nutrition/glory-foods/black-beans-and-rice</t>
  </si>
  <si>
    <t>Rice Sides - Rice &amp; Red Beans</t>
  </si>
  <si>
    <t>https://www.fatsecret.com/calories-nutrition/goya/rice-sides---rice-and-red-beans</t>
  </si>
  <si>
    <t>Chicken Flavor Rice &amp; Vermicelli Enriched Rice Mix</t>
  </si>
  <si>
    <t>https://www.fatsecret.com/calories-nutrition/great-value/chicken-flavor-rice-and-vermicelli-enriched-rice-mix</t>
  </si>
  <si>
    <t>California Brown Basmati Aromatic Long Grain Rice</t>
  </si>
  <si>
    <t>https://www.fatsecret.com/calories-nutrition/lundberg/california-brown-basmati-aromatic-long-grain-rice</t>
  </si>
  <si>
    <t xml:space="preserve">1/4 cup dry  </t>
  </si>
  <si>
    <t>Basmati Rice</t>
  </si>
  <si>
    <t>https://www.fatsecret.com/calories-nutrition/mahatma/basmati-rice</t>
  </si>
  <si>
    <t>Mahatma</t>
  </si>
  <si>
    <t>1/4 cup prepared</t>
  </si>
  <si>
    <t>Jasmine Long Grain Rice</t>
  </si>
  <si>
    <t>https://www.fatsecret.com/calories-nutrition/mahatma/jasmine-long-grain-rice</t>
  </si>
  <si>
    <t>1/4 cup dry (3/4 cup prepared)</t>
  </si>
  <si>
    <t>Long Grain Wild Rice</t>
  </si>
  <si>
    <t>https://www.fatsecret.com/calories-nutrition/mahatma/long-grain-wild-rice</t>
  </si>
  <si>
    <t>Ready to Serve Brown Rice</t>
  </si>
  <si>
    <t>https://www.fatsecret.com/calories-nutrition/minute/ready-to-serve-brown-rice</t>
  </si>
  <si>
    <t>Minute</t>
  </si>
  <si>
    <t>White Steamed Rice</t>
  </si>
  <si>
    <t>https://www.fatsecret.com/calories-nutrition/panda-express/white-steamed-rice</t>
  </si>
  <si>
    <t>https://www.fatsecret.com/calories-nutrition/rice-a-roni/rice-pilaf</t>
  </si>
  <si>
    <t>Rice-A-Roni</t>
  </si>
  <si>
    <t>Texmati Brown Rice</t>
  </si>
  <si>
    <t>https://www.fatsecret.com/calories-nutrition/rice-select/texmati-brown-rice</t>
  </si>
  <si>
    <t>Rice Select</t>
  </si>
  <si>
    <t>Enriched Long Grain Rice</t>
  </si>
  <si>
    <t>https://www.fatsecret.com/calories-nutrition/rice-town/enriched-long-grain-rice</t>
  </si>
  <si>
    <t>Rice Town</t>
  </si>
  <si>
    <t>Whole Grain Long Rice</t>
  </si>
  <si>
    <t>https://www.fatsecret.com/calories-nutrition/riceland/whole-grain-long-rice</t>
  </si>
  <si>
    <t>Riceland</t>
  </si>
  <si>
    <t>Boil-in-Bag Jasmine Rice</t>
  </si>
  <si>
    <t>https://www.fatsecret.com/calories-nutrition/success/boil-in-bag-jasmine-rice</t>
  </si>
  <si>
    <t>Success</t>
  </si>
  <si>
    <t>1/2 bag dry</t>
  </si>
  <si>
    <t>Fully Cooked Long Grain Brown Rice</t>
  </si>
  <si>
    <t>https://www.fatsecret.com/calories-nutrition/trader-joes/fully-cooked-long-grain-brown-rice</t>
  </si>
  <si>
    <t>https://www.fatsecret.com/calories-nutrition/western-family/chinese-fried-rice</t>
  </si>
  <si>
    <t>New Orleans Style Dirty Brown Rice Mix</t>
  </si>
  <si>
    <t>https://www.fatsecret.com/calories-nutrition/zatarains/new-orleans-style-dirty-brown-rice-mix</t>
  </si>
  <si>
    <t>Zatarain's</t>
  </si>
  <si>
    <t>New Orleans Style Reduced Sodium Dirty Rice</t>
  </si>
  <si>
    <t>https://www.fatsecret.com/calories-nutrition/zatarains/new-orleans-style-reduced-sodium-dirty-rice</t>
  </si>
  <si>
    <t>Brown and Wild Rice</t>
  </si>
  <si>
    <t>https://www.fatsecret.com/calories-nutrition/generic/rice-brown-and-wild-cooked</t>
  </si>
  <si>
    <t>725g</t>
  </si>
  <si>
    <t>Rice (Fat Added in Cooking)</t>
  </si>
  <si>
    <t>https://www.fatsecret.com/calories-nutrition/generic/rice-cooked-fat-added-in-cooking</t>
  </si>
  <si>
    <t>Cream of Rice (Fat Not Added in Cooking)</t>
  </si>
  <si>
    <t>https://www.fatsecret.com/calories-nutrition/generic/rice-cream-of-cooked-fat-not-added-in-cooking</t>
  </si>
  <si>
    <t>Instant White Rice</t>
  </si>
  <si>
    <t>https://www.fatsecret.com/calories-nutrition/generic/rice-white-cooked-instant</t>
  </si>
  <si>
    <t>White Rice (Glutinous, Cooked)</t>
  </si>
  <si>
    <t>https://www.fatsecret.com/calories-nutrition/usda/white-rice-(glutinous-cooked)</t>
  </si>
  <si>
    <t>White Rice (Long-Grain, Cooked)</t>
  </si>
  <si>
    <t>https://www.fatsecret.com/calories-nutrition/usda/white-rice-(long-grain-cooked)</t>
  </si>
  <si>
    <t>White Rice (Medium-Grain, Cooked)</t>
  </si>
  <si>
    <t>https://www.fatsecret.com/calories-nutrition/usda/white-rice-(medium-grain-cooked)</t>
  </si>
  <si>
    <t>Wild Rice (Cooked)</t>
  </si>
  <si>
    <t>https://www.fatsecret.com/calories-nutrition/usda/wild-rice-(cooked)</t>
  </si>
  <si>
    <t>Part Skim Ricotta Cheese</t>
  </si>
  <si>
    <t>https://www.fatsecret.com/calories-nutrition/365/part-skim-ricotta-cheese</t>
  </si>
  <si>
    <t>Whole Milk Ricotta Cheese</t>
  </si>
  <si>
    <t>https://www.fatsecret.com/calories-nutrition/365/whole-milk-ricotta-cheese</t>
  </si>
  <si>
    <t>Premium Part Skim Ricotta Cheese</t>
  </si>
  <si>
    <t>https://www.fatsecret.com/calories-nutrition/biazzo/premium-part-skim-ricotta-cheese</t>
  </si>
  <si>
    <t>Biazzo</t>
  </si>
  <si>
    <t>Fat Free Ricotta Cheese</t>
  </si>
  <si>
    <t>https://www.fatsecret.com/calories-nutrition/calabro/fat-free-ricotta-cheese</t>
  </si>
  <si>
    <t>Calabro</t>
  </si>
  <si>
    <t>Part Skim Ricotta</t>
  </si>
  <si>
    <t>https://www.fatsecret.com/calories-nutrition/calabro/part-skim-ricotta</t>
  </si>
  <si>
    <t>Low Fat Ricotta Cheese</t>
  </si>
  <si>
    <t>https://www.fatsecret.com/calories-nutrition/crystal-farms/low-fat-ricotta-cheese</t>
  </si>
  <si>
    <t>Crystal Farms</t>
  </si>
  <si>
    <t>https://www.fatsecret.com/calories-nutrition/crystal-farms/part-skim-ricotta-cheese</t>
  </si>
  <si>
    <t>https://www.fatsecret.com/calories-nutrition/crystal-farms/ricotta-cheese</t>
  </si>
  <si>
    <t>https://www.fatsecret.com/calories-nutrition/crystal-farms/whole-milk-ricotta-cheese</t>
  </si>
  <si>
    <t>https://www.fatsecret.com/calories-nutrition/dragone/part-skim-ricotta-cheese</t>
  </si>
  <si>
    <t>Dragone</t>
  </si>
  <si>
    <t>https://www.fatsecret.com/calories-nutrition/frigo/fat-free-ricotta-cheese</t>
  </si>
  <si>
    <t>Frigo</t>
  </si>
  <si>
    <t>https://www.fatsecret.com/calories-nutrition/frigo/part-skim-ricotta-cheese</t>
  </si>
  <si>
    <t>Low Fat Ricotta</t>
  </si>
  <si>
    <t>https://www.fatsecret.com/calories-nutrition/galbani/low-fat-ricotta</t>
  </si>
  <si>
    <t>Galbani</t>
  </si>
  <si>
    <t>https://www.fatsecret.com/calories-nutrition/galbani/part-skim-ricotta-cheese</t>
  </si>
  <si>
    <t>https://www.fatsecret.com/calories-nutrition/galbani/whole-milk-ricotta-cheese</t>
  </si>
  <si>
    <t>https://www.fatsecret.com/calories-nutrition/giant-eagle/fat-free-ricotta-cheese</t>
  </si>
  <si>
    <t>Original Ricotta Cheese</t>
  </si>
  <si>
    <t>https://www.fatsecret.com/calories-nutrition/great-value/original-ricotta-cheese</t>
  </si>
  <si>
    <t>Part Skim Milk Ricotta Cheese</t>
  </si>
  <si>
    <t>https://www.fatsecret.com/calories-nutrition/great-value/part-skim-milk-ricotta-cheese</t>
  </si>
  <si>
    <t>Whole Milk Ricotta</t>
  </si>
  <si>
    <t>https://www.fatsecret.com/calories-nutrition/hannaford/whole-milk-ricotta</t>
  </si>
  <si>
    <t>https://www.fatsecret.com/calories-nutrition/happy-farms/ricotta-cheese</t>
  </si>
  <si>
    <t>https://www.fatsecret.com/calories-nutrition/harris-teeter/fat-free-ricotta-cheese</t>
  </si>
  <si>
    <t>Ricotta Salata Sheep's Milk Cheese</t>
  </si>
  <si>
    <t>https://www.fatsecret.com/calories-nutrition/il-giardino/ricotta-salata-sheeps-milk-cheese</t>
  </si>
  <si>
    <t>Il Giardino</t>
  </si>
  <si>
    <t>Almond Ricotta</t>
  </si>
  <si>
    <t>https://www.fatsecret.com/calories-nutrition/kite-hill/almond-ricotta</t>
  </si>
  <si>
    <t>Kite Hill</t>
  </si>
  <si>
    <t>https://www.fatsecret.com/calories-nutrition/kroger/low-fat-ricotta-cheese</t>
  </si>
  <si>
    <t>Ricotta Cheese Part Skim</t>
  </si>
  <si>
    <t>https://www.fatsecret.com/calories-nutrition/kroger/ricotta-cheese-part-skim</t>
  </si>
  <si>
    <t>https://www.fatsecret.com/calories-nutrition/lamagna/part-skim-ricotta-cheese</t>
  </si>
  <si>
    <t>https://www.fatsecret.com/calories-nutrition/lowes-foods/low-fat-ricotta-cheese</t>
  </si>
  <si>
    <t>https://www.fatsecret.com/calories-nutrition/lucerne/part-skim-ricotta-cheese</t>
  </si>
  <si>
    <t>https://www.fatsecret.com/calories-nutrition/maggio/whole-milk-ricotta-cheese</t>
  </si>
  <si>
    <t>Maggio</t>
  </si>
  <si>
    <t>https://www.fatsecret.com/calories-nutrition/micelis/fat-free-ricotta-cheese</t>
  </si>
  <si>
    <t>Miceli's</t>
  </si>
  <si>
    <t>Old Fashioned Ricotta Cheese</t>
  </si>
  <si>
    <t>https://www.fatsecret.com/calories-nutrition/polly-o/old-fashioned-ricotta-cheese</t>
  </si>
  <si>
    <t>Polly-O</t>
  </si>
  <si>
    <t>https://www.fatsecret.com/calories-nutrition/polly-o/original-ricotta-cheese</t>
  </si>
  <si>
    <t>https://www.fatsecret.com/calories-nutrition/polly-o/part-skim-ricotta-cheese</t>
  </si>
  <si>
    <t>https://www.fatsecret.com/calories-nutrition/publix/whole-milk-ricotta-cheese</t>
  </si>
  <si>
    <t>Light Ricotta Cheese</t>
  </si>
  <si>
    <t>https://www.fatsecret.com/calories-nutrition/sargento/light-ricotta-cheese</t>
  </si>
  <si>
    <t>Sargento</t>
  </si>
  <si>
    <t>Part-Skim Ricotta Cheese</t>
  </si>
  <si>
    <t>https://www.fatsecret.com/calories-nutrition/sargento/part-skim-ricotta-cheese</t>
  </si>
  <si>
    <t>https://www.fatsecret.com/calories-nutrition/simple-truth-organic/ricotta-cheese</t>
  </si>
  <si>
    <t>https://www.fatsecret.com/calories-nutrition/sorrento/low-fat-ricotta-cheese</t>
  </si>
  <si>
    <t>Sorrento</t>
  </si>
  <si>
    <t>https://www.fatsecret.com/calories-nutrition/sorrento/part-skim-ricotta-cheese</t>
  </si>
  <si>
    <t>Whole Milk Deli Style Ricotta Cheese</t>
  </si>
  <si>
    <t>https://www.fatsecret.com/calories-nutrition/sorrento/whole-milk-deli-style-ricotta-cheese</t>
  </si>
  <si>
    <t>https://www.fatsecret.com/calories-nutrition/sorrento/whole-milk-ricotta-cheese</t>
  </si>
  <si>
    <t>https://www.fatsecret.com/calories-nutrition/stop-and-shop/part-skim-ricotta-cheese</t>
  </si>
  <si>
    <t>https://www.fatsecret.com/calories-nutrition/trader-giottos/whole-milk-ricotta-cheese</t>
  </si>
  <si>
    <t>Trader Giotto's</t>
  </si>
  <si>
    <t>https://www.fatsecret.com/calories-nutrition/trader-joes/fat-free-ricotta-cheese</t>
  </si>
  <si>
    <t>https://www.fatsecret.com/calories-nutrition/trader-joes/part-skim-ricotta-cheese</t>
  </si>
  <si>
    <t>https://www.fatsecret.com/calories-nutrition/trader-joes/whole-milk-ricotta-cheese</t>
  </si>
  <si>
    <t>https://www.fatsecret.com/calories-nutrition/wegmans/fat-free-ricotta-cheese</t>
  </si>
  <si>
    <t>https://www.fatsecret.com/calories-nutrition/wegmans/part-skim-ricotta</t>
  </si>
  <si>
    <t>Sweet Red Chili Sauce</t>
  </si>
  <si>
    <t>https://www.fatsecret.com/calories-nutrition/a-taste-of-thai/sweet-red-chili-sauce</t>
  </si>
  <si>
    <t>A Taste of Thai</t>
  </si>
  <si>
    <t>Red Wine Flavored Demi-Glace Sauce</t>
  </si>
  <si>
    <t>https://www.fatsecret.com/calories-nutrition/knorr/red-wine-flavored-demi-glace-sauce</t>
  </si>
  <si>
    <t>Roasted Garlic &amp; Herb Pasta Sauce</t>
  </si>
  <si>
    <t>https://www.fatsecret.com/calories-nutrition/prego/roasted-garlic-and-herb-pasta-sauce</t>
  </si>
  <si>
    <t>Prego</t>
  </si>
  <si>
    <t>Organic Traditional Pasta Sauce</t>
  </si>
  <si>
    <t>https://www.fatsecret.com/calories-nutrition/ragu/organic-traditional-pasta-sauce</t>
  </si>
  <si>
    <t>Cocktail Sauce</t>
  </si>
  <si>
    <t>https://www.fatsecret.com/calories-nutrition/red-lobster/cocktail-sauce</t>
  </si>
  <si>
    <t>Thai Red Curry Sauce</t>
  </si>
  <si>
    <t>https://www.fatsecret.com/calories-nutrition/trader-joes/thai-red-curry-sauce</t>
  </si>
  <si>
    <t>Natural Apple Sauce (No Sugar Added)</t>
  </si>
  <si>
    <t>https://www.fatsecret.com/calories-nutrition/tree-top/natural-apple-sauce-(no-sugar-added)</t>
  </si>
  <si>
    <t>Tree Top</t>
  </si>
  <si>
    <t>General Tao Stir-Fry Sauce</t>
  </si>
  <si>
    <t>https://www.fatsecret.com/calories-nutrition/vh-sauces/general-tao-stir-fry-sauce</t>
  </si>
  <si>
    <t>2/5 cup</t>
  </si>
  <si>
    <t>Alfredo Sauce</t>
  </si>
  <si>
    <t>https://www.fatsecret.com/calories-nutrition/generic/alfredo-sauce</t>
  </si>
  <si>
    <t>377g</t>
  </si>
  <si>
    <t>Applesauce</t>
  </si>
  <si>
    <t>https://www.fatsecret.com/calories-nutrition/generic/applesauce-stewed-apples-ns-as-to-type-of-sweetener</t>
  </si>
  <si>
    <t>Bechamel Sauce</t>
  </si>
  <si>
    <t>https://www.fatsecret.com/calories-nutrition/generic/bechamel-sauce</t>
  </si>
  <si>
    <t>https://www.fatsecret.com/calories-nutrition/generic/cocktail-sauce</t>
  </si>
  <si>
    <t>Duck Sauce</t>
  </si>
  <si>
    <t>https://www.fatsecret.com/calories-nutrition/generic/duck-sauce</t>
  </si>
  <si>
    <t>287g</t>
  </si>
  <si>
    <t>Hollandaise Sauce</t>
  </si>
  <si>
    <t>https://www.fatsecret.com/calories-nutrition/generic/hollandaise-sauce</t>
  </si>
  <si>
    <t>Horseradish Sauce</t>
  </si>
  <si>
    <t>https://www.fatsecret.com/calories-nutrition/generic/horseradish-sauce</t>
  </si>
  <si>
    <t>Sesame Sauce</t>
  </si>
  <si>
    <t>https://www.fatsecret.com/calories-nutrition/generic/sesame-sauce</t>
  </si>
  <si>
    <t>Taco Sauce</t>
  </si>
  <si>
    <t>https://www.fatsecret.com/calories-nutrition/generic/taco-sauce</t>
  </si>
  <si>
    <t>Applesauce (with Salt, Sweetened, Canned)</t>
  </si>
  <si>
    <t>https://www.fatsecret.com/calories-nutrition/usda/applesauce-(with-salt-sweetened-canned)</t>
  </si>
  <si>
    <t>Bearnaise Sauce (Dry, Dehydrated)</t>
  </si>
  <si>
    <t>https://www.fatsecret.com/calories-nutrition/usda/bearnaise-sauce-(dry-dehydrated)</t>
  </si>
  <si>
    <t>Cheese Sauce</t>
  </si>
  <si>
    <t>https://www.fatsecret.com/calories-nutrition/usda/cheese-sauce</t>
  </si>
  <si>
    <t>Cheese Sauce (Dry, Dehydrated)</t>
  </si>
  <si>
    <t>https://www.fatsecret.com/calories-nutrition/usda/cheese-sauce-(dry-dehydrated)</t>
  </si>
  <si>
    <t>Cheese Sauce (From Recipe)</t>
  </si>
  <si>
    <t>https://www.fatsecret.com/calories-nutrition/usda/cheese-sauce-(from-recipe)</t>
  </si>
  <si>
    <t>Dry Cheese Sauce Mix</t>
  </si>
  <si>
    <t>https://www.fatsecret.com/calories-nutrition/usda/dry-cheese-sauce-mix</t>
  </si>
  <si>
    <t>Fish Sauce</t>
  </si>
  <si>
    <t>https://www.fatsecret.com/calories-nutrition/usda/fish-sauce</t>
  </si>
  <si>
    <t>Sweet and Sour Sauce (Dry, Dehydrated)</t>
  </si>
  <si>
    <t>https://www.fatsecret.com/calories-nutrition/usda/sweet-and-sour-sauce-(dry-dehydrated)</t>
  </si>
  <si>
    <t>Tabasco Sauce</t>
  </si>
  <si>
    <t>https://www.fatsecret.com/calories-nutrition/usda/tabasco-sauce</t>
  </si>
  <si>
    <t>https://www.fatsecret.com/calories-nutrition/usda/teriyaki-sauce</t>
  </si>
  <si>
    <t>https://www.fatsecret.com/calories-nutrition/usda/tomato-sauce</t>
  </si>
  <si>
    <t>Tomato Sauce with Herbs and Cheese (Canned)</t>
  </si>
  <si>
    <t>https://www.fatsecret.com/calories-nutrition/usda/tomato-sauce-with-herbs-and-cheese-(canned)</t>
  </si>
  <si>
    <t>White Sauce (Medium)</t>
  </si>
  <si>
    <t>https://www.fatsecret.com/calories-nutrition/usda/white-sauce-(medium)</t>
  </si>
  <si>
    <t>Chicken Tostada</t>
  </si>
  <si>
    <t>https://www.fatsecret.com/calories-nutrition/cafe-rio/chicken-tostada</t>
  </si>
  <si>
    <t>Cafe Rio</t>
  </si>
  <si>
    <t>Tostada</t>
  </si>
  <si>
    <t>https://www.fatsecret.com/calories-nutrition/cafe-rio/tostada</t>
  </si>
  <si>
    <t>Chicken Chalupa</t>
  </si>
  <si>
    <t>https://www.fatsecret.com/calories-nutrition/chuys/chicken-chalupa</t>
  </si>
  <si>
    <t>Chuy's</t>
  </si>
  <si>
    <t>1 chalupa</t>
  </si>
  <si>
    <t>Crunchtada Tostada</t>
  </si>
  <si>
    <t>https://www.fatsecret.com/calories-nutrition/del-taco/crunchtada-tostada</t>
  </si>
  <si>
    <t>Del Taco</t>
  </si>
  <si>
    <t>Original Tostadas Nortenas</t>
  </si>
  <si>
    <t>https://www.fatsecret.com/calories-nutrition/guerrero/original-tostadas-nortenas</t>
  </si>
  <si>
    <t>Tostadas Caseras Amarillas Clasicas Amarillas Clasicas</t>
  </si>
  <si>
    <t>https://www.fatsecret.com/calories-nutrition/guerrero/tostadas-caseras-amarillas-clasicas-amarillas-clasicas</t>
  </si>
  <si>
    <t>Tostadas Caseras Tostaditas</t>
  </si>
  <si>
    <t>https://www.fatsecret.com/calories-nutrition/guerrero/tostadas-caseras-tostaditas</t>
  </si>
  <si>
    <t>Corn De Maiz Tostadas</t>
  </si>
  <si>
    <t>https://www.fatsecret.com/calories-nutrition/heb/corn-de-maiz-tostadas</t>
  </si>
  <si>
    <t>Bean Tostada</t>
  </si>
  <si>
    <t>https://www.fatsecret.com/calories-nutrition/macayos/bean-tostada</t>
  </si>
  <si>
    <t>Macayo's</t>
  </si>
  <si>
    <t>Mission Yellow Tostada Casera</t>
  </si>
  <si>
    <t>https://www.fatsecret.com/calories-nutrition/mission-foods/mission-yellow-tostada-casera</t>
  </si>
  <si>
    <t>Tostada Shells</t>
  </si>
  <si>
    <t>https://www.fatsecret.com/calories-nutrition/ortega/tostada-shells</t>
  </si>
  <si>
    <t>Ortega</t>
  </si>
  <si>
    <t>2 shells</t>
  </si>
  <si>
    <t>Tostada Bowls</t>
  </si>
  <si>
    <t>https://www.fatsecret.com/calories-nutrition/rio-rancho/tostada-bowls</t>
  </si>
  <si>
    <t>Rio Rancho</t>
  </si>
  <si>
    <t>https://www.fatsecret.com/calories-nutrition/rosas-cafe/chicken-tostada</t>
  </si>
  <si>
    <t>Rosa's Cafe</t>
  </si>
  <si>
    <t>Guacamole Tostada</t>
  </si>
  <si>
    <t>https://www.fatsecret.com/calories-nutrition/rosas-cafe/guacamole-tostada</t>
  </si>
  <si>
    <t>Chalupa Supreme - Beef</t>
  </si>
  <si>
    <t>https://www.fatsecret.com/calories-nutrition/taco-bell/chalupa-supreme---beef</t>
  </si>
  <si>
    <t>Chalupa Supreme - Chicken</t>
  </si>
  <si>
    <t>https://www.fatsecret.com/calories-nutrition/taco-bell/chalupa-supreme---chicken</t>
  </si>
  <si>
    <t>Chalupa Supreme - Steak</t>
  </si>
  <si>
    <t>https://www.fatsecret.com/calories-nutrition/taco-bell/chalupa-supreme---steak</t>
  </si>
  <si>
    <t>https://www.fatsecret.com/calories-nutrition/taco-bueno/tostada</t>
  </si>
  <si>
    <t>Taco Bueno</t>
  </si>
  <si>
    <t>Tostada without Refried Beans</t>
  </si>
  <si>
    <t>https://www.fatsecret.com/calories-nutrition/taco-bueno/tostada-without-refried-beans</t>
  </si>
  <si>
    <t>Super Tostada</t>
  </si>
  <si>
    <t>https://www.fatsecret.com/calories-nutrition/taco-casa/super-tostada</t>
  </si>
  <si>
    <t>Taco Casa</t>
  </si>
  <si>
    <t>Pasta &amp; Broccoli with a Yellow Cheese Sauce</t>
  </si>
  <si>
    <t>https://www.fatsecret.com/calories-nutrition/birds-eye/pasta-broccoli-with-a-yellow-cheese-sauce</t>
  </si>
  <si>
    <t>1 cup cooked</t>
  </si>
  <si>
    <t>American Cheese Loaf (Yellow &amp; White)</t>
  </si>
  <si>
    <t>https://www.fatsecret.com/calories-nutrition/boars-head/american-cheese-loaf-(yellow-and-white)</t>
  </si>
  <si>
    <t>Vermont Cheddar Cheese (Yellow &amp; White)</t>
  </si>
  <si>
    <t>https://www.fatsecret.com/calories-nutrition/boars-head/vermont-cheddar-cheese-(yellow-and-white)</t>
  </si>
  <si>
    <t>Yellow American Cheese</t>
  </si>
  <si>
    <t>https://www.fatsecret.com/calories-nutrition/fresh-direct/yellow-american-cheese</t>
  </si>
  <si>
    <t>Deli American Yellow Cheese Slices</t>
  </si>
  <si>
    <t>https://www.fatsecret.com/calories-nutrition/land-olakes/deli-american-yellow-cheese-slices</t>
  </si>
  <si>
    <t>https://www.fatsecret.com/calories-nutrition/market-pantry/yellow-american-cheese</t>
  </si>
  <si>
    <t>Yellow American Cheese Singles</t>
  </si>
  <si>
    <t>https://www.fatsecret.com/calories-nutrition/my-essentials/yellow-american-cheese-singles</t>
  </si>
  <si>
    <t>Yellow Cheddar Cheese Sauce Mix</t>
  </si>
  <si>
    <t>https://www.fatsecret.com/calories-nutrition/riega/yellow-cheddar-cheese-sauce-mix</t>
  </si>
  <si>
    <t>Riega</t>
  </si>
  <si>
    <t>1 1/2 tsp</t>
  </si>
  <si>
    <t>https://www.fatsecret.com/calories-nutrition/shoprite/yellow-american-cheese-singles</t>
  </si>
  <si>
    <t>Yellow Cheese</t>
  </si>
  <si>
    <t>https://www.fatsecret.com/calories-nutrition/stop-and-shop/yellow-cheese</t>
  </si>
  <si>
    <t>Extra Sharp Yellow Cheddar Cheese</t>
  </si>
  <si>
    <t>https://www.fatsecret.com/calories-nutrition/wegmans/extra-sharp-yellow-cheddar-cheese</t>
  </si>
  <si>
    <t>1/8 block</t>
  </si>
  <si>
    <t>Yellow Cake (Home Recipe or Purchased)</t>
  </si>
  <si>
    <t>https://www.fatsecret.com/calories-nutrition/generic/cake-yellow-made-from-home-recipe-or-purchased-ready-to--eat</t>
  </si>
  <si>
    <t>1697g</t>
  </si>
  <si>
    <t>Yellow Cake Pudding Mix without Icing (Oil, Egg Yellows, and Water Added)</t>
  </si>
  <si>
    <t>https://www.fatsecret.com/calories-nutrition/generic/cake-yellow-pudding-type-mix-(oil-eggs-and-water-added-to-dry-mix)-without-icing</t>
  </si>
  <si>
    <t>984g</t>
  </si>
  <si>
    <t>Yellow Cake Mix (Egg Yellows and Water Added)</t>
  </si>
  <si>
    <t>https://www.fatsecret.com/calories-nutrition/generic/cake-yellow-standard-type-mix-(eggs-and-water-added-to-dry-mix)</t>
  </si>
  <si>
    <t>Yellow Cake Mix with Icing (Egg Yellows and Water Added)</t>
  </si>
  <si>
    <t>https://www.fatsecret.com/calories-nutrition/generic/cake-yellow-standard-type-mix-(eggs-and-water-added-to-dry-mix)-with-icing</t>
  </si>
  <si>
    <t>Yellow Cake Mix without Icing (Egg Yellows and Water Added)</t>
  </si>
  <si>
    <t>https://www.fatsecret.com/calories-nutrition/generic/cake-yellow-standard-type-mix-(eggs-and-water-added-to-dry-mix)-without-icing</t>
  </si>
  <si>
    <t>Low Sodium Yellow Corn (from Frozen, Canned)</t>
  </si>
  <si>
    <t>https://www.fatsecret.com/calories-nutrition/generic/corn-yellow-canned-low-sodium-fat-not-added-in-cooking</t>
  </si>
  <si>
    <t>Yellow Rice (Fat Added in Cooking)</t>
  </si>
  <si>
    <t>https://www.fatsecret.com/calories-nutrition/generic/yellow-rice-cooked-regular-fat-added-in-cooking</t>
  </si>
  <si>
    <t>644g</t>
  </si>
  <si>
    <t>Fried Chicken Breast</t>
  </si>
  <si>
    <t>https://www.fatsecret.com/calories-nutrition/albertsons/fried-chicken-breast</t>
  </si>
  <si>
    <t>Reduced Fat Cordon Bleu Chicken Breast</t>
  </si>
  <si>
    <t>https://www.fatsecret.com/calories-nutrition/barber-foods/reduced-fat-cordon-bleu-chicken-breast</t>
  </si>
  <si>
    <t>Golden Classic Oven Roasted Chicken Breast</t>
  </si>
  <si>
    <t>https://www.fatsecret.com/calories-nutrition/boars-head/golden-classic-oven-roasted-chicken-breast</t>
  </si>
  <si>
    <t>Rotisserie Style Chicken Breast</t>
  </si>
  <si>
    <t>https://www.fatsecret.com/calories-nutrition/columbus/rotisserie-style-chicken-breast</t>
  </si>
  <si>
    <t>Columbus</t>
  </si>
  <si>
    <t>Boneless Skinless Chicken Breast</t>
  </si>
  <si>
    <t>https://www.fatsecret.com/calories-nutrition/costco/boneless-skinless-chicken-breast</t>
  </si>
  <si>
    <t>Rotisserie Chicken Breast Meat</t>
  </si>
  <si>
    <t>https://www.fatsecret.com/calories-nutrition/costco/rotisserie-chicken-breast-meat</t>
  </si>
  <si>
    <t>https://www.fatsecret.com/calories-nutrition/dickeys-barbecue/chicken-breast</t>
  </si>
  <si>
    <t>https://www.fatsecret.com/calories-nutrition/farm-fresh/chicken-breast</t>
  </si>
  <si>
    <t>https://www.fatsecret.com/calories-nutrition/farm-rich/boneless-skinless-chicken-breast</t>
  </si>
  <si>
    <t>https://www.fatsecret.com/calories-nutrition/fuddruckers/grilled-chicken-breast</t>
  </si>
  <si>
    <t>Fuddruckers</t>
  </si>
  <si>
    <t>Chicken Breast Tenderloins</t>
  </si>
  <si>
    <t>https://www.fatsecret.com/calories-nutrition/great-value/chicken-breast-tenderloins</t>
  </si>
  <si>
    <t>Grilled Chicken Breast Fillets</t>
  </si>
  <si>
    <t>https://www.fatsecret.com/calories-nutrition/great-value/grilled-chicken-breast-fillets</t>
  </si>
  <si>
    <t>Extra Crispy Chicken Breast</t>
  </si>
  <si>
    <t>https://www.fatsecret.com/calories-nutrition/kfc/extra-crispy-chicken-breast</t>
  </si>
  <si>
    <t>https://www.fatsecret.com/calories-nutrition/kirkland-signature/chicken-breast</t>
  </si>
  <si>
    <t>Oven Roasted Deli Style Chicken Breast</t>
  </si>
  <si>
    <t>https://www.fatsecret.com/calories-nutrition/kroger/oven-roasted-deli-style-chicken-breast</t>
  </si>
  <si>
    <t>Chicken Breast with Broccoli &amp; Cheese</t>
  </si>
  <si>
    <t>https://www.fatsecret.com/calories-nutrition/milford-valley-farms/chicken-breast-with-broccoli-and-cheese</t>
  </si>
  <si>
    <t>https://www.fatsecret.com/calories-nutrition/nature-raised-farms/chicken-breast</t>
  </si>
  <si>
    <t>Nature Raised Farms</t>
  </si>
  <si>
    <t>https://www.fatsecret.com/calories-nutrition/natures-promise/boneless-skinless-chicken-breast</t>
  </si>
  <si>
    <t>String Bean Chicken Breast</t>
  </si>
  <si>
    <t>https://www.fatsecret.com/calories-nutrition/panda-express/string-bean-chicken-breast</t>
  </si>
  <si>
    <t>Bourbon Peppercorn Chicken Breast</t>
  </si>
  <si>
    <t>https://www.fatsecret.com/calories-nutrition/perdue/bourbon-peppercorn-chicken-breast</t>
  </si>
  <si>
    <t>Grilled Chicken Breast Strips</t>
  </si>
  <si>
    <t>https://www.fatsecret.com/calories-nutrition/perdue/grilled-chicken-breast-strips</t>
  </si>
  <si>
    <t>https://www.fatsecret.com/calories-nutrition/publix/boneless-skinless-chicken-breast</t>
  </si>
  <si>
    <t>Frozen Chicken Breast</t>
  </si>
  <si>
    <t>https://www.fatsecret.com/calories-nutrition/sams-choice/frozen-chicken-breast</t>
  </si>
  <si>
    <t>https://www.fatsecret.com/calories-nutrition/sanderson-farms/boneless-skinless-chicken-breast</t>
  </si>
  <si>
    <t>Sanderson Farms</t>
  </si>
  <si>
    <t>Fat Free Chicken Breast</t>
  </si>
  <si>
    <t>https://www.fatsecret.com/calories-nutrition/schneiders/fat-free-chicken-breast</t>
  </si>
  <si>
    <t>Schneider's</t>
  </si>
  <si>
    <t>Boneless Skinless Chicken Breast Fillets</t>
  </si>
  <si>
    <t>https://www.fatsecret.com/calories-nutrition/smart-chicken/boneless-skinless-chicken-breast-fillets</t>
  </si>
  <si>
    <t>Smart Chicken</t>
  </si>
  <si>
    <t>Marinated Chicken Breasts</t>
  </si>
  <si>
    <t>https://www.fatsecret.com/calories-nutrition/trader-joes/marinated-chicken-breasts</t>
  </si>
  <si>
    <t>All Natural Boneless Skinless Chicken Breasts</t>
  </si>
  <si>
    <t>https://www.fatsecret.com/calories-nutrition/tyson-foods/all-natural-boneless-skinless-chicken-breasts</t>
  </si>
  <si>
    <t>Boneless Skinless Chicken Breasts</t>
  </si>
  <si>
    <t>https://www.fatsecret.com/calories-nutrition/tyson-foods/boneless-skinless-chicken-breasts</t>
  </si>
  <si>
    <t>Oven Roasted Chicken Breast Halves</t>
  </si>
  <si>
    <t>https://www.fatsecret.com/calories-nutrition/tyson-foods/oven-roasted-chicken-breast-halves</t>
  </si>
  <si>
    <t>https://www.fatsecret.com/calories-nutrition/wal-mart/boneless-skinless-chicken-breast</t>
  </si>
  <si>
    <t>https://www.fatsecret.com/calories-nutrition/wegmans/boneless-skinless-chicken-breast</t>
  </si>
  <si>
    <t>Chicken Breast (Oven Roasted, Fat Free, Sliced)</t>
  </si>
  <si>
    <t>https://www.fatsecret.com/calories-nutrition/usda/chicken-breast-(oven-roasted-fat-free-sliced)</t>
  </si>
  <si>
    <t>Chicken Breast Meat (Broilers or Fryers, Roasted, Cooked)</t>
  </si>
  <si>
    <t>https://www.fatsecret.com/calories-nutrition/usda/chicken-breast-meat-(broilers-or-fryers-roasted-cooked)</t>
  </si>
  <si>
    <t>1 Piece Chicken Leg</t>
  </si>
  <si>
    <t>https://www.fatsecret.com/calories-nutrition/bojangles/1-piece-chicken-leg</t>
  </si>
  <si>
    <t>Bojangles</t>
  </si>
  <si>
    <t>Chicken Leg - Kids' Meal</t>
  </si>
  <si>
    <t>https://www.fatsecret.com/calories-nutrition/bojangles/chicken-leg-kids-meal</t>
  </si>
  <si>
    <t>Fried Chicken Leg</t>
  </si>
  <si>
    <t>https://www.fatsecret.com/calories-nutrition/chicken-express/fried-chicken-leg</t>
  </si>
  <si>
    <t>Chicken Express</t>
  </si>
  <si>
    <t>Spicy Leg</t>
  </si>
  <si>
    <t>https://www.fatsecret.com/calories-nutrition/churchs-chicken/spicy-leg</t>
  </si>
  <si>
    <t>Premium Select Chicken Leg Quarters</t>
  </si>
  <si>
    <t>https://www.fatsecret.com/calories-nutrition/claxton-chicken/premium-select-chicken-leg-quarters</t>
  </si>
  <si>
    <t>Claxton Chicken</t>
  </si>
  <si>
    <t>Fire-Grilled Chicken Leg</t>
  </si>
  <si>
    <t>https://www.fatsecret.com/calories-nutrition/el-pollo-loco/fire-grilled-chicken-leg</t>
  </si>
  <si>
    <t>El Pollo Loco</t>
  </si>
  <si>
    <t>https://www.fatsecret.com/calories-nutrition/golden-chick/fried-chicken-leg</t>
  </si>
  <si>
    <t>Golden Chick</t>
  </si>
  <si>
    <t>1 leg</t>
  </si>
  <si>
    <t>Chicken Leg Quarters</t>
  </si>
  <si>
    <t>https://www.fatsecret.com/calories-nutrition/hill-country-fare/chicken-leg-quarters</t>
  </si>
  <si>
    <t>https://www.fatsecret.com/calories-nutrition/kirkwood/chicken-leg-quarters</t>
  </si>
  <si>
    <t>1 leg quarter</t>
  </si>
  <si>
    <t>https://www.fatsecret.com/calories-nutrition/kroger/fried-chicken-leg</t>
  </si>
  <si>
    <t>Chicken Leg Quarter</t>
  </si>
  <si>
    <t>https://www.fatsecret.com/calories-nutrition/perdue/chicken-leg-quarter</t>
  </si>
  <si>
    <t>Broasted Chicken Leg</t>
  </si>
  <si>
    <t>https://www.fatsecret.com/calories-nutrition/pizza-ranch/broasted-chicken-leg</t>
  </si>
  <si>
    <t>Pizza Ranch</t>
  </si>
  <si>
    <t>Spicy Chicken Leg (Skinless &amp; Breading Removed)</t>
  </si>
  <si>
    <t>https://www.fatsecret.com/calories-nutrition/popeyes-chicken-and-biscuits/spicy-chicken-leg-(skinless-and-breading-removed)</t>
  </si>
  <si>
    <t>https://www.fatsecret.com/calories-nutrition/publix/fried-chicken-leg</t>
  </si>
  <si>
    <t>Quarter Chicken Leg (with Skin)</t>
  </si>
  <si>
    <t>https://www.fatsecret.com/calories-nutrition/swiss-chalet/quarter-chicken-leg-(with-skin)</t>
  </si>
  <si>
    <t>Swiss Chalet</t>
  </si>
  <si>
    <t>Rotisserie Chicken Leg Quarters</t>
  </si>
  <si>
    <t>https://www.fatsecret.com/calories-nutrition/wellsley-farms/rotisserie-chicken-leg-quarters</t>
  </si>
  <si>
    <t>Mock Chicken Legs</t>
  </si>
  <si>
    <t>https://www.fatsecret.com/calories-nutrition/generic/mock-chicken-legs-cooked</t>
  </si>
  <si>
    <t>Chicken Breast Meat (Broilers or Fryers)</t>
  </si>
  <si>
    <t>https://www.fatsecret.com/calories-nutrition/usda/chicken-breast-meat-(broilers-or-fryers)</t>
  </si>
  <si>
    <t>Chicken Breast Meat and Skin (Broilers or Fryers)</t>
  </si>
  <si>
    <t>https://www.fatsecret.com/calories-nutrition/usda/chicken-breast-meat-and-skin-(broilers-or-fryers)</t>
  </si>
  <si>
    <t>Chicken Breast Meat and Skin (Broilers or Fryers, Batter, Fried, Cooked)</t>
  </si>
  <si>
    <t>https://www.fatsecret.com/calories-nutrition/usda/chicken-breast-meat-and-skin-(broilers-or-fryers-batter-fried-cooked)</t>
  </si>
  <si>
    <t>Chicken Breast Meat and Skin (Broilers or Fryers, Flour, Fried, Cooked)</t>
  </si>
  <si>
    <t>https://www.fatsecret.com/calories-nutrition/usda/chicken-breast-meat-and-skin-(broilers-or-fryers-flour-fried-cooked)</t>
  </si>
  <si>
    <t>Chicken Dark Meat (Roasting)</t>
  </si>
  <si>
    <t>https://www.fatsecret.com/calories-nutrition/usda/chicken-dark-meat-(roasting)</t>
  </si>
  <si>
    <t>Chicken Dark Meat (Roasting, Cooked, Roasted)</t>
  </si>
  <si>
    <t>https://www.fatsecret.com/calories-nutrition/usda/chicken-dark-meat-(roasting-cooked-roasted)</t>
  </si>
  <si>
    <t>Chicken Drumstick Meat (Broilers or Fryers, Roasted, Cooked)</t>
  </si>
  <si>
    <t>https://www.fatsecret.com/calories-nutrition/usda/chicken-drumstick-meat-(broilers-or-fryers-roasted-cooked)</t>
  </si>
  <si>
    <t>Chicken Drumstick Meat and Skin (Broilers or Fryers, Batter, Fried, Cooked)</t>
  </si>
  <si>
    <t>https://www.fatsecret.com/calories-nutrition/usda/chicken-drumstick-meat-and-skin-(broilers-or-fryers-batter-fried-cooked)</t>
  </si>
  <si>
    <t>Chicken Drumstick Meat and Skin (Broilers or Fryers, Roasted, Cooked)</t>
  </si>
  <si>
    <t>https://www.fatsecret.com/calories-nutrition/usda/chicken-drumstick-meat-and-skin-(broilers-or-fryers-roasted-cooked)</t>
  </si>
  <si>
    <t>Chicken Leg Meat (Broilers or Fryers)</t>
  </si>
  <si>
    <t>https://www.fatsecret.com/calories-nutrition/usda/chicken-leg-meat-(broilers-or-fryers)</t>
  </si>
  <si>
    <t>Chicken Leg Meat (Broilers or Fryers, Roasted, Cooked)</t>
  </si>
  <si>
    <t>https://www.fatsecret.com/calories-nutrition/usda/chicken-leg-meat-(broilers-or-fryers-roasted-cooked)</t>
  </si>
  <si>
    <t>Chicken Leg Meat (Broilers or Fryers, Stewed, Cooked)</t>
  </si>
  <si>
    <t>https://www.fatsecret.com/calories-nutrition/usda/chicken-leg-meat-(broilers-or-fryers-stewed-cooked)</t>
  </si>
  <si>
    <t>Chicken Leg Meat and Skin (Broilers or Fryers)</t>
  </si>
  <si>
    <t>https://www.fatsecret.com/calories-nutrition/usda/chicken-leg-meat-and-skin-(broilers-or-fryers)</t>
  </si>
  <si>
    <t>Chicken Leg Meat and Skin (Broilers or Fryers, Flour, Fried, Cooked)</t>
  </si>
  <si>
    <t>https://www.fatsecret.com/calories-nutrition/usda/chicken-leg-meat-and-skin-(broilers-or-fryers-flour-fried-cooked)</t>
  </si>
  <si>
    <t>Chicken Leg Meat and Skin (Broilers or Fryers, Roasted, Cooked)</t>
  </si>
  <si>
    <t>https://www.fatsecret.com/calories-nutrition/usda/chicken-leg-meat-and-skin-(broilers-or-fryers-roasted-cooked)</t>
  </si>
  <si>
    <t>Chicken Leg Meat and Skin (Broilers or Fryers, Stewed, Cooked)</t>
  </si>
  <si>
    <t>https://www.fatsecret.com/calories-nutrition/usda/chicken-leg-meat-and-skin-(broilers-or-fryers-stewed-cooked)</t>
  </si>
  <si>
    <t>Chicken Meat (Roasting)</t>
  </si>
  <si>
    <t>https://www.fatsecret.com/calories-nutrition/usda/chicken-meat-(roasting)</t>
  </si>
  <si>
    <t>Chicken Meat and Skin (Capons, Roasted, Cooked)</t>
  </si>
  <si>
    <t>https://www.fatsecret.com/calories-nutrition/usda/chicken-meat-and-skin-(capons-roasted-cooked)</t>
  </si>
  <si>
    <t>Chicken Meat and Skin (Roasting, Roasted, Cooked)</t>
  </si>
  <si>
    <t>https://www.fatsecret.com/calories-nutrition/usda/chicken-meat-and-skin-(roasting-roasted-cooked)</t>
  </si>
  <si>
    <t>Chicken Neck Meat (Broilers or Fryers, Fried, Cooked)</t>
  </si>
  <si>
    <t>https://www.fatsecret.com/calories-nutrition/usda/chicken-neck-meat-(broilers-or-fryers-fried-cooked)</t>
  </si>
  <si>
    <t>Chicken Thigh Meat and Skin (Broilers or Fryers, Batter, Fried, Cooked)</t>
  </si>
  <si>
    <t>https://www.fatsecret.com/calories-nutrition/usda/chicken-thigh-meat-and-skin-(broilers-or-fryers-batter-fried-cooked)</t>
  </si>
  <si>
    <t>Chunk Style Cottage Cheese - 4% Milkfat</t>
  </si>
  <si>
    <t>https://www.fatsecret.com/calories-nutrition/axelrod/chunk-style-cottage-cheese---4%25-milkfat</t>
  </si>
  <si>
    <t>Axelrod</t>
  </si>
  <si>
    <t>Nonfat Cottage Cheese</t>
  </si>
  <si>
    <t>https://www.fatsecret.com/calories-nutrition/axelrod/nonfat-cottage-cheese</t>
  </si>
  <si>
    <t>2% Lowfat Small Curd Cottage Cheese</t>
  </si>
  <si>
    <t>https://www.fatsecret.com/calories-nutrition/breakstones/2%25-lowfat-small-curd-cottage-cheese</t>
  </si>
  <si>
    <t>Breakstone's</t>
  </si>
  <si>
    <t>Cottage Doubles Lowfat Cottage Cheese &amp; Raspberry Topping</t>
  </si>
  <si>
    <t>https://www.fatsecret.com/calories-nutrition/breakstones/cottage-doubles-lowfat-cottage-cheese-and-raspberry-topping</t>
  </si>
  <si>
    <t>Cottage Doubles Lowfat Cottage Cheese &amp; Strawberry Topping</t>
  </si>
  <si>
    <t>https://www.fatsecret.com/calories-nutrition/breakstones/cottage-doubles-lowfat-cottage-cheese-and-strawberry-topping</t>
  </si>
  <si>
    <t>Live Active 2% Lowfat Cottage Cheese</t>
  </si>
  <si>
    <t>https://www.fatsecret.com/calories-nutrition/breakstones/live-active-2-lowfat-cottage-cheese</t>
  </si>
  <si>
    <t>Low Fat Cottage Cheese</t>
  </si>
  <si>
    <t>https://www.fatsecret.com/calories-nutrition/breakstones/low-fat-cottage-cheese</t>
  </si>
  <si>
    <t>Natural Small Curd Cottage Cheese</t>
  </si>
  <si>
    <t>https://www.fatsecret.com/calories-nutrition/clover-stornetta-farms/natural-small-curd-cottage-cheese</t>
  </si>
  <si>
    <t>4% Small Curd Cottage Cheese</t>
  </si>
  <si>
    <t>https://www.fatsecret.com/calories-nutrition/daisy/4%25-small-curd-cottage-cheese</t>
  </si>
  <si>
    <t>Daisy</t>
  </si>
  <si>
    <t>Low Fat 2% Small Curd Cottage Cheese</t>
  </si>
  <si>
    <t>https://www.fatsecret.com/calories-nutrition/daisy/low-fat-2%25-small-curd-cottage-cheese</t>
  </si>
  <si>
    <t>Trim Lowfat Cottage Cheese</t>
  </si>
  <si>
    <t>https://www.fatsecret.com/calories-nutrition/darigold/trim-lowfat-cottage-cheese</t>
  </si>
  <si>
    <t>1% Cottage Cheese</t>
  </si>
  <si>
    <t>https://www.fatsecret.com/calories-nutrition/friendly-farms/1%25-cottage-cheese</t>
  </si>
  <si>
    <t>1% Lowfat Cottage Cheese Whipped</t>
  </si>
  <si>
    <t>https://www.fatsecret.com/calories-nutrition/friendship-dairies/1%25-lowfat-cottage-cheese-whipped</t>
  </si>
  <si>
    <t>Friendship Dairies</t>
  </si>
  <si>
    <t>1% Milkfat Low Fat Cottage Cheese with Pineapple</t>
  </si>
  <si>
    <t>https://www.fatsecret.com/calories-nutrition/friendship-dairies/1-milkfat-low-fat-cottage-cheese-with-pineapple</t>
  </si>
  <si>
    <t>4% Cottage Cheese with Pineapple</t>
  </si>
  <si>
    <t>https://www.fatsecret.com/calories-nutrition/friendship-dairies/4%25-cottage-cheese-with-pineapple</t>
  </si>
  <si>
    <t>https://www.fatsecret.com/calories-nutrition/gfs/cottage-cheese</t>
  </si>
  <si>
    <t>Fat Free Cottage Cheese</t>
  </si>
  <si>
    <t>https://www.fatsecret.com/calories-nutrition/giant-eagle/fat-free-cottage-cheese</t>
  </si>
  <si>
    <t>Lowfat 1% Cottage Cheese</t>
  </si>
  <si>
    <t>https://www.fatsecret.com/calories-nutrition/giant-eagle/lowfat-1%25-cottage-cheese</t>
  </si>
  <si>
    <t>Fat Free Small Curd Cottage Cheese</t>
  </si>
  <si>
    <t>https://www.fatsecret.com/calories-nutrition/great-american/fat-free-small-curd-cottage-cheese</t>
  </si>
  <si>
    <t>Great American</t>
  </si>
  <si>
    <t>4% Cottage Cheese</t>
  </si>
  <si>
    <t>https://www.fatsecret.com/calories-nutrition/great-value/4%25-cottage-cheese</t>
  </si>
  <si>
    <t>https://www.fatsecret.com/calories-nutrition/great-value/fat-free-small-curd-cottage-cheese</t>
  </si>
  <si>
    <t>Large Curd Cottage Cheese</t>
  </si>
  <si>
    <t>https://www.fatsecret.com/calories-nutrition/great-value/large-curd-cottage-cheese</t>
  </si>
  <si>
    <t>Low Fat Small Curd Cottage Cheese</t>
  </si>
  <si>
    <t>https://www.fatsecret.com/calories-nutrition/great-value/low-fat-small-curd-cottage-cheese</t>
  </si>
  <si>
    <t>Small Curd Cottage Cheese</t>
  </si>
  <si>
    <t>https://www.fatsecret.com/calories-nutrition/great-value/small-curd-cottage-cheese</t>
  </si>
  <si>
    <t>https://www.fatsecret.com/calories-nutrition/hiland/cottage-cheese</t>
  </si>
  <si>
    <t>Low Fat Cottage Cheese (No Salt Added)</t>
  </si>
  <si>
    <t>https://www.fatsecret.com/calories-nutrition/hood/low-fat-cottage-cheese-(no-salt-added)</t>
  </si>
  <si>
    <t>Hood</t>
  </si>
  <si>
    <t>1% Lowfat Cottage Cheese</t>
  </si>
  <si>
    <t>https://www.fatsecret.com/calories-nutrition/hy-vee/1%25-lowfat-cottage-cheese</t>
  </si>
  <si>
    <t>1% Low Fat Cottage Cheese</t>
  </si>
  <si>
    <t>https://www.fatsecret.com/calories-nutrition/kemps/1%25-low-fat-cottage-cheese</t>
  </si>
  <si>
    <t>2% Lowfat Cottage Cheese</t>
  </si>
  <si>
    <t>https://www.fatsecret.com/calories-nutrition/kemps/2%25-lowfat-cottage-cheese</t>
  </si>
  <si>
    <t>https://www.fatsecret.com/calories-nutrition/kroger/fat-free-cottage-cheese</t>
  </si>
  <si>
    <t>Small Curd Cottage Cheese 4% Milkfat</t>
  </si>
  <si>
    <t>https://www.fatsecret.com/calories-nutrition/kroger/small-curd-cottage-cheese-4%25-milkfat</t>
  </si>
  <si>
    <t>https://www.fatsecret.com/calories-nutrition/light-n-lively/low-fat-cottage-cheese</t>
  </si>
  <si>
    <t>Light N' Lively</t>
  </si>
  <si>
    <t>https://www.fatsecret.com/calories-nutrition/mayfield/low-fat-cottage-cheese</t>
  </si>
  <si>
    <t>Mayfield</t>
  </si>
  <si>
    <t>https://www.fatsecret.com/calories-nutrition/morning-glory/cottage-cheese</t>
  </si>
  <si>
    <t>Morning Glory</t>
  </si>
  <si>
    <t>https://www.fatsecret.com/calories-nutrition/nordica/1%25-low-fat-cottage-cheese</t>
  </si>
  <si>
    <t>Nordica</t>
  </si>
  <si>
    <t>Regular Cottage Cheese</t>
  </si>
  <si>
    <t>https://www.fatsecret.com/calories-nutrition/organic-valley/regular-cottage-cheese</t>
  </si>
  <si>
    <t>https://www.fatsecret.com/calories-nutrition/qfc/fat-free-cottage-cheese</t>
  </si>
  <si>
    <t>QFC</t>
  </si>
  <si>
    <t>Live Active 2% Lowfat Cottage Cheese with Pineapple</t>
  </si>
  <si>
    <t>https://www.fatsecret.com/calories-nutrition/rw-knudsen-family/live-active-2%25-lowfat-cottage-cheese-with-pineapple</t>
  </si>
  <si>
    <t>https://www.fatsecret.com/calories-nutrition/shoprite/fat-free-cottage-cheese</t>
  </si>
  <si>
    <t>https://www.fatsecret.com/calories-nutrition/south-beach-diet/low-fat-cottage-cheese</t>
  </si>
  <si>
    <t>4 oz container</t>
  </si>
  <si>
    <t>https://www.fatsecret.com/calories-nutrition/trader-joes/4%25-cottage-cheese</t>
  </si>
  <si>
    <t>https://www.fatsecret.com/calories-nutrition/trader-joes/low-fat-cottage-cheese</t>
  </si>
  <si>
    <t>Organic Lowfat Cottage Cheese</t>
  </si>
  <si>
    <t>https://www.fatsecret.com/calories-nutrition/trader-joes/organic-lowfat-cottage-cheese</t>
  </si>
  <si>
    <t>Cottage Cheese (Low Fat, 1% Milkfat, Lactose Reduced)</t>
  </si>
  <si>
    <t>https://www.fatsecret.com/calories-nutrition/usda/cottage-cheese-(low-fat-1%25-milkfat-lactose-reduced)</t>
  </si>
  <si>
    <t>Organic Oat Bran Flakes Cereal</t>
  </si>
  <si>
    <t>https://www.fatsecret.com/calories-nutrition/arrowhead-mills/organic-oat-bran-flakes-cereal</t>
  </si>
  <si>
    <t>Oat Medley Cereal</t>
  </si>
  <si>
    <t>https://www.fatsecret.com/calories-nutrition/back-to-nature/oat-medley-cereal</t>
  </si>
  <si>
    <t>Mom's Best Organic Multigrain Hot Cereal - Plain Grain</t>
  </si>
  <si>
    <t>https://www.fatsecret.com/calories-nutrition/better-oats/moms-best-organic-multigrain-hot-cereal---plain-grain</t>
  </si>
  <si>
    <t>Oat Bran Hot Cereal</t>
  </si>
  <si>
    <t>https://www.fatsecret.com/calories-nutrition/bobs-red-mill/oat-bran-hot-cereal</t>
  </si>
  <si>
    <t>Whole Grain Toasted Oats Cereal</t>
  </si>
  <si>
    <t>https://www.fatsecret.com/calories-nutrition/clover-valley/whole-grain-toasted-oats-cereal</t>
  </si>
  <si>
    <t>Crunchy Honey Oats Cereal</t>
  </si>
  <si>
    <t>https://www.fatsecret.com/calories-nutrition/great-value/crunchy-honey-oats-cereal</t>
  </si>
  <si>
    <t>O's Oat Cereal</t>
  </si>
  <si>
    <t>https://www.fatsecret.com/calories-nutrition/great-value/os-oat-cereal</t>
  </si>
  <si>
    <t>Heart to Heart Cereal - Warm Cinnamon Oat</t>
  </si>
  <si>
    <t>https://www.fatsecret.com/calories-nutrition/kashi/heart-to-heart-cereal---warm-cinnamon-oat</t>
  </si>
  <si>
    <t>Kashi</t>
  </si>
  <si>
    <t>FiberPlus Antioxidants Cereal - Cinnamon Oat Crunch</t>
  </si>
  <si>
    <t>https://www.fatsecret.com/calories-nutrition/kelloggs/fiberplus-antioxidants-cereal---cinnamon-oat-crunch</t>
  </si>
  <si>
    <t>https://www.fatsecret.com/calories-nutrition/live-better/oat-cereal</t>
  </si>
  <si>
    <t>Live Better</t>
  </si>
  <si>
    <t>Oat Blenders Cereal</t>
  </si>
  <si>
    <t>https://www.fatsecret.com/calories-nutrition/malt-o-meal/oat-blenders-cereal</t>
  </si>
  <si>
    <t>Toasted Oats Whole Grain Oat Cereal</t>
  </si>
  <si>
    <t>https://www.fatsecret.com/calories-nutrition/market-pantry/toasted-oats-whole-grain-oat-cereal</t>
  </si>
  <si>
    <t>Honey Nut Toasted Oats Cereal</t>
  </si>
  <si>
    <t>https://www.fatsecret.com/calories-nutrition/meijer/honey-nut-toasted-oats-cereal</t>
  </si>
  <si>
    <t>Simply Fit Whole Oats &amp; Flax Hot Cereal</t>
  </si>
  <si>
    <t>https://www.fatsecret.com/calories-nutrition/melaleuca/simply-fit-whole-oats-and-flax-hot-cereal</t>
  </si>
  <si>
    <t>Melaleuca</t>
  </si>
  <si>
    <t>Oat Squares Cinnamon Cereal</t>
  </si>
  <si>
    <t>https://www.fatsecret.com/calories-nutrition/millville/oat-squares-cinnamon-cereal</t>
  </si>
  <si>
    <t>Cinnamon Oat Crunch Cereal</t>
  </si>
  <si>
    <t>https://www.fatsecret.com/calories-nutrition/mothers/cinnamon-oat-crunch-cereal</t>
  </si>
  <si>
    <t>Mother's</t>
  </si>
  <si>
    <t>Toasted Oat Bran Cereal</t>
  </si>
  <si>
    <t>https://www.fatsecret.com/calories-nutrition/mothers/toasted-oat-bran-cereal</t>
  </si>
  <si>
    <t>Organic Toasted Oat Hoops Cereal</t>
  </si>
  <si>
    <t>https://www.fatsecret.com/calories-nutrition/natures-promise/organic-toasted-oat-hoops-cereal</t>
  </si>
  <si>
    <t>Just Bunches Honey Roasted Honey Bunches of Oats Cereal</t>
  </si>
  <si>
    <t>https://www.fatsecret.com/calories-nutrition/post/just-bunches-honey-roasted-honey-bunches-of-oats-cereal</t>
  </si>
  <si>
    <t>Post</t>
  </si>
  <si>
    <t>Almonds &amp; Oats Sweetened Multi-grain Cereal</t>
  </si>
  <si>
    <t>https://www.fatsecret.com/calories-nutrition/publix/almonds-and-oats-sweetened-multi-grain-cereal</t>
  </si>
  <si>
    <t>Honey &amp; Oats Sweetened Multi-Grain Cereal</t>
  </si>
  <si>
    <t>https://www.fatsecret.com/calories-nutrition/publix/honey-and-oats-sweetened-multi-grain-cereal</t>
  </si>
  <si>
    <t>Oatmeal Squares Crunchy Cereal with Hint of Brown Sugar</t>
  </si>
  <si>
    <t>https://www.fatsecret.com/calories-nutrition/quaker/oatmeal-squares-crunchy-cereal-with-hint-of-brown-sugar</t>
  </si>
  <si>
    <t>Toasted Oats Cereal</t>
  </si>
  <si>
    <t>https://www.fatsecret.com/calories-nutrition/safeway/toasted-oats-cereal</t>
  </si>
  <si>
    <t>Oats &amp; Honey Cereal with Almonds</t>
  </si>
  <si>
    <t>https://www.fatsecret.com/calories-nutrition/wegmans/oats-and-honey-cereal-with-almonds</t>
  </si>
  <si>
    <t>Oats &amp; Honey Cereal with Strawberries</t>
  </si>
  <si>
    <t>https://www.fatsecret.com/calories-nutrition/wegmans/oats-and-honey-cereal-with-strawberries</t>
  </si>
  <si>
    <t>Steel-Cut Oat Cereal</t>
  </si>
  <si>
    <t>https://www.fatsecret.com/calories-nutrition/wheat-montana/steel-cut-oat-cereal</t>
  </si>
  <si>
    <t>Wheat Montana</t>
  </si>
  <si>
    <t>Thick Cut Rolled Oat Cereal</t>
  </si>
  <si>
    <t>https://www.fatsecret.com/calories-nutrition/wheat-montana/thick-cut-rolled-oat-cereal</t>
  </si>
  <si>
    <t>Oats Cereal (Dry, Not Fortified)</t>
  </si>
  <si>
    <t>https://www.fatsecret.com/calories-nutrition/usda/oats-cereal-(dry-not-fortified)</t>
  </si>
  <si>
    <t>Oats Cereal (Instant, Dry, Fortified)</t>
  </si>
  <si>
    <t>https://www.fatsecret.com/calories-nutrition/usda/oats-cereal-(instant-dry-fortified)</t>
  </si>
  <si>
    <t>Oats Cereal (Instant, Prepared with Water, Fortified)</t>
  </si>
  <si>
    <t>https://www.fatsecret.com/calories-nutrition/usda/oats-cereal-(instant-prepared-with-water-fortified)</t>
  </si>
  <si>
    <t>Oats Cereal (Without Salt, Cooked with Water, Unenriched)</t>
  </si>
  <si>
    <t>https://www.fatsecret.com/calories-nutrition/usda/oats-cereal-(without-salt-cooked-with-water-unenriched)</t>
  </si>
  <si>
    <t>Oats Cereal with Cinnamon and Spice (Instant, Dry, Fortified)</t>
  </si>
  <si>
    <t>https://www.fatsecret.com/calories-nutrition/usda/oats-cereal-with-cinnamon-and-spice-(instant-dry-fortified)</t>
  </si>
  <si>
    <t>Oats Cereal with Cinnamon and Spice (Instant, Prepared with Water, Fortified)</t>
  </si>
  <si>
    <t>https://www.fatsecret.com/calories-nutrition/usda/oats-cereal-with-cinnamon-and-spice-(instant-prepared-with-water-fortified)</t>
  </si>
  <si>
    <t>Oats Cereal with Raisins and Spice (Instant, Prepared with Water, Fortified)</t>
  </si>
  <si>
    <t>https://www.fatsecret.com/calories-nutrition/usda/oats-cereal-with-raisins-and-spice-(instant-prepared-with-water-fortified)</t>
  </si>
  <si>
    <t>Oats Cereal with Raisons and Spice (Instant, Dry, Fortified)</t>
  </si>
  <si>
    <t>https://www.fatsecret.com/calories-nutrition/usda/oats-cereal-with-raisons-and-spice-(instant-dry-fortified)</t>
  </si>
  <si>
    <t>Whole Wheat and Rolled Oats with Nuts and Fruit Cereal (Presweetened)</t>
  </si>
  <si>
    <t>https://www.fatsecret.com/calories-nutrition/usda/whole-wheat-and-rolled-oats-with-nuts-and-fruit-cereal-(presweetened)</t>
  </si>
  <si>
    <t>Whole Wheat and Rolled Oats with Pecans Cereal (Presweetened)</t>
  </si>
  <si>
    <t>https://www.fatsecret.com/calories-nutrition/usda/whole-wheat-and-rolled-oats-with-pecans-cereal-(presweetened)</t>
  </si>
  <si>
    <t>Organic Quinoa with Vegetables</t>
  </si>
  <si>
    <t>https://www.fatsecret.com/calories-nutrition/365/organic-quinoa-with-vegetables</t>
  </si>
  <si>
    <t>Light &amp; Lean Quinoa &amp; Black Beans with Butternut Squash &amp; Chard</t>
  </si>
  <si>
    <t>https://www.fatsecret.com/calories-nutrition/amys/light-and-lean-quinoa-and-black-beans-with-butternut-squash-and-chard</t>
  </si>
  <si>
    <t>Quinoa Traditional</t>
  </si>
  <si>
    <t>https://www.fatsecret.com/calories-nutrition/ancient-harvest/quinoa-traditional</t>
  </si>
  <si>
    <t>Seasoned Quinoa, Spinach, Tomato &amp; Feta Cheese</t>
  </si>
  <si>
    <t>https://www.fatsecret.com/calories-nutrition/archer-farms/seasoned-quinoa-spinach-tomato-and-feta-cheese</t>
  </si>
  <si>
    <t xml:space="preserve">1 package </t>
  </si>
  <si>
    <t>Southwestern Inspired Quinoa Blend</t>
  </si>
  <si>
    <t>https://www.fatsecret.com/calories-nutrition/archer-farms/southwestern-inspired-quinoa-blend</t>
  </si>
  <si>
    <t>Instant Quinoa &amp; Oat</t>
  </si>
  <si>
    <t>https://www.fatsecret.com/calories-nutrition/arrowhead-mills/instant-quinoa-and-oat</t>
  </si>
  <si>
    <t>Organic Whole Grain Quinoa</t>
  </si>
  <si>
    <t>https://www.fatsecret.com/calories-nutrition/bobs-red-mill/organic-whole-grain-quinoa</t>
  </si>
  <si>
    <t>https://www.fatsecret.com/calories-nutrition/bobs-red-mill/red-quinoa</t>
  </si>
  <si>
    <t>Premium Organic Quinoa</t>
  </si>
  <si>
    <t>https://www.fatsecret.com/calories-nutrition/c-and-f-foods/premium-organic-quinoa</t>
  </si>
  <si>
    <t>C &amp; F Foods</t>
  </si>
  <si>
    <t>Quinoa Blend Rosemary &amp; Olive Oil</t>
  </si>
  <si>
    <t>https://www.fatsecret.com/calories-nutrition/earthly-grains/quinoa-blend-rosemary-and-olive-oil</t>
  </si>
  <si>
    <t>Earthly Grains</t>
  </si>
  <si>
    <t>Quinoa &amp; Brown Rice with Garlic &amp; Herbs</t>
  </si>
  <si>
    <t>https://www.fatsecret.com/calories-nutrition/fresh-and-easy/quinoa-and-brown-rice-with-garlic-and-herbs</t>
  </si>
  <si>
    <t>https://www.fatsecret.com/calories-nutrition/full-circle/organic-quinoa</t>
  </si>
  <si>
    <t>Organic White Quinoa</t>
  </si>
  <si>
    <t>https://www.fatsecret.com/calories-nutrition/great-value/organic-white-quinoa</t>
  </si>
  <si>
    <t>1 cup prepared (1/4 cup dry)</t>
  </si>
  <si>
    <t>https://www.fatsecret.com/calories-nutrition/kirkland-signature/organic-quinoa</t>
  </si>
  <si>
    <t>Cooked Quinoa</t>
  </si>
  <si>
    <t>https://www.fatsecret.com/calories-nutrition/minsley/cooked-quinoa</t>
  </si>
  <si>
    <t>Minsley</t>
  </si>
  <si>
    <t>https://www.fatsecret.com/calories-nutrition/natures-earthly-choice/organic-quinoa</t>
  </si>
  <si>
    <t>Seven Grain Organic Grain Blend</t>
  </si>
  <si>
    <t>https://www.fatsecret.com/calories-nutrition/natures-earthly-choice/seven-grain-organic-grain-blend</t>
  </si>
  <si>
    <t>Organic Quinoa &amp; Kale</t>
  </si>
  <si>
    <t>https://www.fatsecret.com/calories-nutrition/path-of-life/organic-quinoa-and-kale</t>
  </si>
  <si>
    <t>Quinoa with Spinach</t>
  </si>
  <si>
    <t>https://www.fatsecret.com/calories-nutrition/pereg/quinoa-with-spinach</t>
  </si>
  <si>
    <t>Pereg</t>
  </si>
  <si>
    <t>1/4 cup cooked</t>
  </si>
  <si>
    <t>Royal Blend with Red Quinoa</t>
  </si>
  <si>
    <t>https://www.fatsecret.com/calories-nutrition/rice-select/royal-blend-with-red-quinoa</t>
  </si>
  <si>
    <t>Black Bean Quinoa</t>
  </si>
  <si>
    <t>https://www.fatsecret.com/calories-nutrition/roland/black-bean-quinoa</t>
  </si>
  <si>
    <t>1/4 cup dry mix</t>
  </si>
  <si>
    <t>Garden Vegetable Quinoa</t>
  </si>
  <si>
    <t>https://www.fatsecret.com/calories-nutrition/roland/garden-vegetable-quinoa</t>
  </si>
  <si>
    <t>Mediterranean Quinoa with Spinach, Tomatoes &amp; Feta Cheese</t>
  </si>
  <si>
    <t>https://www.fatsecret.com/calories-nutrition/simple-truth/mediterranean-quinoa-with-spinach-tomatoes-and-feta-cheese</t>
  </si>
  <si>
    <t>https://www.fatsecret.com/calories-nutrition/simply-balanced/organic-quinoa</t>
  </si>
  <si>
    <t>https://www.fatsecret.com/calories-nutrition/simply-nature/organic-quinoa</t>
  </si>
  <si>
    <t>Quinoa with Mushrooms and Herbs</t>
  </si>
  <si>
    <t>https://www.fatsecret.com/calories-nutrition/streits/quinoa-with-mushrooms-and-herbs</t>
  </si>
  <si>
    <t>Streit's</t>
  </si>
  <si>
    <t>Quinoa with Olive Oil</t>
  </si>
  <si>
    <t>https://www.fatsecret.com/calories-nutrition/suzies/quinoa-with-olive-oil</t>
  </si>
  <si>
    <t>Suzie's</t>
  </si>
  <si>
    <t>Fully Cooked Organic Quinoa</t>
  </si>
  <si>
    <t>https://www.fatsecret.com/calories-nutrition/trader-joes/fully-cooked-organic-quinoa</t>
  </si>
  <si>
    <t>Organic Red Quinoa</t>
  </si>
  <si>
    <t>https://www.fatsecret.com/calories-nutrition/trader-joes/organic-red-quinoa</t>
  </si>
  <si>
    <t>Organic Tricolor Quinoa</t>
  </si>
  <si>
    <t>https://www.fatsecret.com/calories-nutrition/trader-joes/organic-tricolor-quinoa</t>
  </si>
  <si>
    <t>https://www.fatsecret.com/calories-nutrition/trader-joes/organic-white-quinoa</t>
  </si>
  <si>
    <t>Sprouted Rice &amp; Quinoa Blend</t>
  </si>
  <si>
    <t>https://www.fatsecret.com/calories-nutrition/truroots/sprouted-rice-and-quinoa-blend</t>
  </si>
  <si>
    <t>Quinoa &amp; Grain Blind Thai Peanut</t>
  </si>
  <si>
    <t>https://www.fatsecret.com/calories-nutrition/washburn-mills/quinoa-and-grain-blind-thai-peanut</t>
  </si>
  <si>
    <t>Washburn Mills</t>
  </si>
  <si>
    <t>Seasoned Brown Rice &amp; Quinoa</t>
  </si>
  <si>
    <t>https://www.fatsecret.com/calories-nutrition/wegmans/seasoned-brown-rice-and-quinoa</t>
  </si>
  <si>
    <t>Chipotle Roasted Sweet Potatoes &amp; Vegetables</t>
  </si>
  <si>
    <t>https://www.fatsecret.com/calories-nutrition/alexia/chipotle-roasted-sweet-potatoes-and-vegetables</t>
  </si>
  <si>
    <t>Alexia</t>
  </si>
  <si>
    <t>Saute Sweets (Sweet Potatoes with Black Beans, Sweet Corn, Red Bell Peppers &amp; Onions)</t>
  </si>
  <si>
    <t>https://www.fatsecret.com/calories-nutrition/alexia/saute-sweets-(sweet-potatoes-with-black-beans-sweet-corn-red-bell-peppers-and-onions)</t>
  </si>
  <si>
    <t>Spicy Sweet Potato Julienne Fries</t>
  </si>
  <si>
    <t>https://www.fatsecret.com/calories-nutrition/alexia/spicy-sweet-potato-julienne-fries</t>
  </si>
  <si>
    <t>30 pieces</t>
  </si>
  <si>
    <t>Sweet Potato Puffs</t>
  </si>
  <si>
    <t>https://www.fatsecret.com/calories-nutrition/alexia/sweet-potato-puffs</t>
  </si>
  <si>
    <t>Instant Mashed Sweet Potatoes</t>
  </si>
  <si>
    <t>https://www.fatsecret.com/calories-nutrition/betty-crocker/instant-mashed-sweet-potatoes</t>
  </si>
  <si>
    <t>Sweet Potato Patties</t>
  </si>
  <si>
    <t>https://www.fatsecret.com/calories-nutrition/bright-harvest/sweet-potato-patties</t>
  </si>
  <si>
    <t>Bright Harvest</t>
  </si>
  <si>
    <t>https://www.fatsecret.com/calories-nutrition/food-lion/sweet-potato-patties</t>
  </si>
  <si>
    <t>Sweet Potatoes</t>
  </si>
  <si>
    <t>https://www.fatsecret.com/calories-nutrition/giant-eagle/sweet-potatoes</t>
  </si>
  <si>
    <t>https://www.fatsecret.com/calories-nutrition/hams-yams/sweet-potatoes</t>
  </si>
  <si>
    <t>Ham's Yam's</t>
  </si>
  <si>
    <t>1 medium sweet potato</t>
  </si>
  <si>
    <t>Microwaveable Sweet Potato</t>
  </si>
  <si>
    <t>https://www.fatsecret.com/calories-nutrition/healthy-fresh/microwaveable-sweet-potato</t>
  </si>
  <si>
    <t>Healthy Fresh</t>
  </si>
  <si>
    <t>1 medium potato</t>
  </si>
  <si>
    <t>https://www.fatsecret.com/calories-nutrition/heb/sweet-potato-fries</t>
  </si>
  <si>
    <t>https://www.fatsecret.com/calories-nutrition/ians/sweet-potato-fries</t>
  </si>
  <si>
    <t>Ian's</t>
  </si>
  <si>
    <t>2.5 oz</t>
  </si>
  <si>
    <t>Sweet Potato Tater Tots</t>
  </si>
  <si>
    <t>https://www.fatsecret.com/calories-nutrition/lazy-dog-cafe/sweet-potato-tater-tots</t>
  </si>
  <si>
    <t>Plain Sweet Potato</t>
  </si>
  <si>
    <t>https://www.fatsecret.com/calories-nutrition/longhorn-steakhouse/plain-sweet-potato</t>
  </si>
  <si>
    <t>Sweet Potato Crinkle Cut Fries</t>
  </si>
  <si>
    <t>https://www.fatsecret.com/calories-nutrition/ore-ida/sweet-potato-crinkle-cut-fries</t>
  </si>
  <si>
    <t>Sweet Potato Steak Fries</t>
  </si>
  <si>
    <t>https://www.fatsecret.com/calories-nutrition/ore-ida/sweet-potato-steak-fries</t>
  </si>
  <si>
    <t>https://www.fatsecret.com/calories-nutrition/safeway/sweet-potato-fries</t>
  </si>
  <si>
    <t>Roasted Sweet Potatoes</t>
  </si>
  <si>
    <t>https://www.fatsecret.com/calories-nutrition/schwans/roasted-sweet-potatoes</t>
  </si>
  <si>
    <t>https://www.fatsecret.com/calories-nutrition/seasons-choice/sweet-potato-patties</t>
  </si>
  <si>
    <t>https://www.fatsecret.com/calories-nutrition/simply-perfect/sweet-potato</t>
  </si>
  <si>
    <t>Simply Perfect</t>
  </si>
  <si>
    <t>Sweet Potato Steamers</t>
  </si>
  <si>
    <t>https://www.fatsecret.com/calories-nutrition/simply-perfect/sweet-potato-steamers</t>
  </si>
  <si>
    <t>1 sweet potato</t>
  </si>
  <si>
    <t>https://www.fatsecret.com/calories-nutrition/simply-potatoes/sweet-potatoes</t>
  </si>
  <si>
    <t>Steamables Petite Sweet Potatoes</t>
  </si>
  <si>
    <t>https://www.fatsecret.com/calories-nutrition/simply-spuds/steamables-petite-sweet-potatoes</t>
  </si>
  <si>
    <t>Simply Spuds</t>
  </si>
  <si>
    <t>1 petite potato</t>
  </si>
  <si>
    <t>https://www.fatsecret.com/calories-nutrition/stahlbush-island-farms/sweet-potatoes</t>
  </si>
  <si>
    <t>Stahlbush Island Farms</t>
  </si>
  <si>
    <t>Cubed Sweet Potatoes</t>
  </si>
  <si>
    <t>https://www.fatsecret.com/calories-nutrition/trader-joes/cubed-sweet-potatoes</t>
  </si>
  <si>
    <t>3/4 cups</t>
  </si>
  <si>
    <t>Sweet Potato Frites</t>
  </si>
  <si>
    <t>https://www.fatsecret.com/calories-nutrition/trader-joes/sweet-potato-frites</t>
  </si>
  <si>
    <t>Sweet Potato Ribbons</t>
  </si>
  <si>
    <t>https://www.fatsecret.com/calories-nutrition/trader-joes/sweet-potato-ribbons</t>
  </si>
  <si>
    <t>Sweet Potato Spears</t>
  </si>
  <si>
    <t>https://www.fatsecret.com/calories-nutrition/trader-joes/sweet-potato-spears</t>
  </si>
  <si>
    <t>Sweet Potato Tots</t>
  </si>
  <si>
    <t>https://www.fatsecret.com/calories-nutrition/trader-joes/sweet-potato-tots</t>
  </si>
  <si>
    <t>https://www.fatsecret.com/calories-nutrition/wada-farms/sweet-potato</t>
  </si>
  <si>
    <t>Wada Farms</t>
  </si>
  <si>
    <t>Cut Sweet Potatoes</t>
  </si>
  <si>
    <t>https://www.fatsecret.com/calories-nutrition/wylwood/cut-sweet-potatoes</t>
  </si>
  <si>
    <t>Sweetpotato</t>
  </si>
  <si>
    <t>https://www.fatsecret.com/calories-nutrition/generic/sweetpotato</t>
  </si>
  <si>
    <t>Baked Sweetpotato (Peel Eaten)</t>
  </si>
  <si>
    <t>https://www.fatsecret.com/calories-nutrition/generic/sweetpotato-baked-peel-eaten</t>
  </si>
  <si>
    <t>Baked Sweetpotato (Peel Eaten, Fat Added in Cooking)</t>
  </si>
  <si>
    <t>https://www.fatsecret.com/calories-nutrition/generic/sweetpotato-baked-peel-eaten-fat-added-in-cooking</t>
  </si>
  <si>
    <t>Baked Sweetpotato (Peel Eaten, Fat Not Added in Cooking)</t>
  </si>
  <si>
    <t>https://www.fatsecret.com/calories-nutrition/generic/sweetpotato-baked-peel-eaten-fat-not-added-in-cooking</t>
  </si>
  <si>
    <t>Baked Sweetpotato (Peel Not Eaten)</t>
  </si>
  <si>
    <t>https://www.fatsecret.com/calories-nutrition/generic/sweetpotato-baked-peel-not-eaten</t>
  </si>
  <si>
    <t>Baked Sweetpotato (Peel Not Eaten, Fat Added in Cooking)</t>
  </si>
  <si>
    <t>https://www.fatsecret.com/calories-nutrition/generic/sweetpotato-baked-peel-not-eaten-fat-added-in-cooking</t>
  </si>
  <si>
    <t>Baked Sweetpotato (Peel Not Eaten, Fat Not Added in Cooking)</t>
  </si>
  <si>
    <t>https://www.fatsecret.com/calories-nutrition/generic/sweetpotato-baked-peel-not-eaten-fat-not-added-in-cooking</t>
  </si>
  <si>
    <t>Boiled Sweetpotato (with Peel, Fat Not Added in Cooking)</t>
  </si>
  <si>
    <t>https://www.fatsecret.com/calories-nutrition/generic/sweetpotato-boiled-with-peel-fat-not-added-in-cooking</t>
  </si>
  <si>
    <t>Boiled Sweetpotato (without Peel, Fat Not Added in Cooking)</t>
  </si>
  <si>
    <t>https://www.fatsecret.com/calories-nutrition/generic/sweetpotato-boiled-without-peel-fat-not-added-in-cooking</t>
  </si>
  <si>
    <t>Candied Sweetpotato</t>
  </si>
  <si>
    <t>https://www.fatsecret.com/calories-nutrition/generic/sweetpotato-candied</t>
  </si>
  <si>
    <t>739g</t>
  </si>
  <si>
    <t>Canned Sweetpotato in Syrup</t>
  </si>
  <si>
    <t>https://www.fatsecret.com/calories-nutrition/generic/sweetpotato-canned-in-syrup</t>
  </si>
  <si>
    <t>Casserole or Mashed Sweetpotato</t>
  </si>
  <si>
    <t>https://www.fatsecret.com/calories-nutrition/generic/sweetpotato-casserole-or-mashed</t>
  </si>
  <si>
    <t>Roasted or Baked Puerto Rican Sweetpotatoes</t>
  </si>
  <si>
    <t>https://www.fatsecret.com/calories-nutrition/generic/sweetpotatoes-puerto-rican-roasted-or-baked</t>
  </si>
  <si>
    <t>Sweet Potato (Drained Solids, Syrup Pack, Canned)</t>
  </si>
  <si>
    <t>https://www.fatsecret.com/calories-nutrition/usda/sweet-potato-(drained-solids-syrup-pack-canned)</t>
  </si>
  <si>
    <t>Sweet Potato (with Salt, Baked In Skin, Cooked)</t>
  </si>
  <si>
    <t>https://www.fatsecret.com/calories-nutrition/usda/sweet-potato-(with-salt-baked-in-skin-cooked)</t>
  </si>
  <si>
    <t>Sweet Potato (Without Salt, Baked In Skin, Cooked)</t>
  </si>
  <si>
    <t>https://www.fatsecret.com/calories-nutrition/usda/sweet-potato-(without-salt-baked-in-skin-cooked)</t>
  </si>
  <si>
    <t>Sweet Potato (Without Skin, Cooked, Boiled)</t>
  </si>
  <si>
    <t>https://www.fatsecret.com/calories-nutrition/usda/sweet-potato-(without-skin-cooked-boiled)</t>
  </si>
  <si>
    <t>Honey Puffed Wheat Cereal</t>
  </si>
  <si>
    <t>https://www.fatsecret.com/calories-nutrition/365/honey-puffed-wheat-cereal</t>
  </si>
  <si>
    <t>Organic Wheat Waffles Cereal</t>
  </si>
  <si>
    <t>https://www.fatsecret.com/calories-nutrition/365/organic-wheat-waffles-cereal</t>
  </si>
  <si>
    <t>Puffed Wheat Cereal</t>
  </si>
  <si>
    <t>https://www.fatsecret.com/calories-nutrition/arrowhead-mills/puffed-wheat-cereal</t>
  </si>
  <si>
    <t>Shredded Wheat Bite Size Cereal</t>
  </si>
  <si>
    <t>https://www.fatsecret.com/calories-nutrition/arrowhead-mills/shredded-wheat-bite-size-cereal</t>
  </si>
  <si>
    <t>https://www.fatsecret.com/calories-nutrition/food-club/puffed-wheat-cereal</t>
  </si>
  <si>
    <t>https://www.fatsecret.com/calories-nutrition/gerber/whole-wheat-cereal</t>
  </si>
  <si>
    <t>Frosted Shredded Wheat Cereal</t>
  </si>
  <si>
    <t>https://www.fatsecret.com/calories-nutrition/great-value/frosted-shredded-wheat-cereal</t>
  </si>
  <si>
    <t>21 biscuits</t>
  </si>
  <si>
    <t>Toasted Wheat Cereal</t>
  </si>
  <si>
    <t>https://www.fatsecret.com/calories-nutrition/great-value/toasted-wheat-cereal</t>
  </si>
  <si>
    <t>Golden Honey Puffed Wheat Cereal</t>
  </si>
  <si>
    <t>https://www.fatsecret.com/calories-nutrition/guaranteed-value/golden-honey-puffed-wheat-cereal</t>
  </si>
  <si>
    <t>Guaranteed Value</t>
  </si>
  <si>
    <t>https://www.fatsecret.com/calories-nutrition/hannaford/puffed-wheat-cereal</t>
  </si>
  <si>
    <t>Bite Size Frosted Wheat Cereal</t>
  </si>
  <si>
    <t>https://www.fatsecret.com/calories-nutrition/kroger/bite-size-frosted-wheat-cereal</t>
  </si>
  <si>
    <t>Bite Size Frosted Wheat Cereal - Strawberry Cream</t>
  </si>
  <si>
    <t>https://www.fatsecret.com/calories-nutrition/kroger/bite-size-frosted-wheat-cereal---strawberry-cream</t>
  </si>
  <si>
    <t>Hot Wheat Cereal Maple &amp; Brown Sugar</t>
  </si>
  <si>
    <t>https://www.fatsecret.com/calories-nutrition/malt-o-meal/hot-wheat-cereal-maple-and-brown-sugar</t>
  </si>
  <si>
    <t>Original Hot Wheat Cereal</t>
  </si>
  <si>
    <t>https://www.fatsecret.com/calories-nutrition/malt-o-meal/original-hot-wheat-cereal</t>
  </si>
  <si>
    <t>3 tbsp dry</t>
  </si>
  <si>
    <t>Strawberry Cream Mini Spooners Sweetened Whole Grain Wheat Cereal</t>
  </si>
  <si>
    <t>https://www.fatsecret.com/calories-nutrition/malt-o-meal/strawberry-cream-mini-spooners-sweetened-whole-grain-wheat-cereal</t>
  </si>
  <si>
    <t>Bite Size Shredded Wheat 100% Whole Wheat Cereal</t>
  </si>
  <si>
    <t>https://www.fatsecret.com/calories-nutrition/market-basket/bite-size-shredded-wheat-100%25-whole-wheat-cereal</t>
  </si>
  <si>
    <t>Wheat Squares Whole Grain Cereal</t>
  </si>
  <si>
    <t>https://www.fatsecret.com/calories-nutrition/meijer/wheat-squares-whole-grain-cereal</t>
  </si>
  <si>
    <t>Frosted Wheat Cereal</t>
  </si>
  <si>
    <t>https://www.fatsecret.com/calories-nutrition/publix/frosted-wheat-cereal</t>
  </si>
  <si>
    <t>https://www.fatsecret.com/calories-nutrition/ralston-foods/frosted-shredded-wheat-cereal</t>
  </si>
  <si>
    <t>Ralston Foods</t>
  </si>
  <si>
    <t>Shredded Wheat 100% Whole Grain Wheat Cereal</t>
  </si>
  <si>
    <t>https://www.fatsecret.com/calories-nutrition/simply-nature/shredded-wheat-100%25-whole-grain-wheat-cereal</t>
  </si>
  <si>
    <t>Hot Wheat Cereal</t>
  </si>
  <si>
    <t>https://www.fatsecret.com/calories-nutrition/trader-joes/hot-wheat-cereal</t>
  </si>
  <si>
    <t>3 tbsp dry (1 cup prepared)</t>
  </si>
  <si>
    <t>https://www.fatsecret.com/calories-nutrition/trader-joes/puffed-wheat-cereal</t>
  </si>
  <si>
    <t>https://www.fatsecret.com/calories-nutrition/wheatena/toasted-wheat-cereal</t>
  </si>
  <si>
    <t>Wheatena</t>
  </si>
  <si>
    <t>Plain Wheat and Malt Barley Granules Cereal</t>
  </si>
  <si>
    <t>https://www.fatsecret.com/calories-nutrition/usda/plain-wheat-and-malt-barley-granules-cereal</t>
  </si>
  <si>
    <t>Shredded Bran Wheat Cereal (Salt and Sugar Free)</t>
  </si>
  <si>
    <t>https://www.fatsecret.com/calories-nutrition/usda/shredded-bran-wheat-cereal-(salt-and-sugar-free)</t>
  </si>
  <si>
    <t>Shredded Wheat Cereal (Sugar and Salt Free, Spoon Size)</t>
  </si>
  <si>
    <t>https://www.fatsecret.com/calories-nutrition/usda/shredded-wheat-cereal-(sugar-and-salt-free-spoon-size)</t>
  </si>
  <si>
    <t>https://www.fatsecret.com/calories-nutrition/usda/shredded-whole-wheat-cereal-(presweetened)</t>
  </si>
  <si>
    <t>Wheat and Bran with Nuts and Fruits Cereal (Presweetened)</t>
  </si>
  <si>
    <t>https://www.fatsecret.com/calories-nutrition/usda/wheat-and-bran-with-nuts-and-fruits-cereal-(presweetened)</t>
  </si>
  <si>
    <t>Wheat and Malt Barley Flakes Cereal</t>
  </si>
  <si>
    <t>https://www.fatsecret.com/calories-nutrition/usda/wheat-and-malt-barley-flakes-cereal</t>
  </si>
  <si>
    <t>1 cup(s)</t>
  </si>
  <si>
    <t>1.5 cup(s)</t>
  </si>
  <si>
    <t>3 piece(s)</t>
  </si>
  <si>
    <t>4 piece(s)</t>
  </si>
  <si>
    <t>2 piece(s)</t>
  </si>
  <si>
    <t>0.5 cup(s)</t>
  </si>
  <si>
    <t>1 piece(s)</t>
  </si>
  <si>
    <t>10 piece(s)</t>
  </si>
  <si>
    <t>0.5 piece</t>
  </si>
  <si>
    <t>0.75 cup(s)</t>
  </si>
  <si>
    <t>.75 taza</t>
  </si>
  <si>
    <t>2 piezas</t>
  </si>
  <si>
    <t>0.5 taza</t>
  </si>
  <si>
    <t>3 cucharadas</t>
  </si>
  <si>
    <t>0.25 taza</t>
  </si>
  <si>
    <t>.75 tazas</t>
  </si>
  <si>
    <t>.5 taza</t>
  </si>
  <si>
    <t>5 piezas</t>
  </si>
  <si>
    <t>4 piezas</t>
  </si>
  <si>
    <t>.75 piezas</t>
  </si>
  <si>
    <t>3 tazas</t>
  </si>
  <si>
    <t>1 rebanada</t>
  </si>
  <si>
    <t>0.5 rebana/pieza</t>
  </si>
  <si>
    <t>0.5 tazas</t>
  </si>
  <si>
    <t>1 pieza</t>
  </si>
  <si>
    <t>.5 tazas</t>
  </si>
  <si>
    <t>2 pieza</t>
  </si>
  <si>
    <t>0.33 taza</t>
  </si>
  <si>
    <t>1 taza</t>
  </si>
  <si>
    <t>0.5 lata</t>
  </si>
  <si>
    <t>0.75 taza</t>
  </si>
  <si>
    <t>2 tazas</t>
  </si>
  <si>
    <t>.25 taza</t>
  </si>
  <si>
    <t>.33 taza</t>
  </si>
  <si>
    <t>6 piezas</t>
  </si>
  <si>
    <t>1 cucharada</t>
  </si>
  <si>
    <t>.33 pieza</t>
  </si>
  <si>
    <t>0.5 cucharada</t>
  </si>
  <si>
    <t>15 pieza</t>
  </si>
  <si>
    <t>1 cucharadita</t>
  </si>
  <si>
    <t>10 piezas</t>
  </si>
  <si>
    <t>15 piezas</t>
  </si>
  <si>
    <t>3 piezas</t>
  </si>
  <si>
    <t>4 cda.</t>
  </si>
  <si>
    <t>18 piezas</t>
  </si>
  <si>
    <t>8 cucharadas</t>
  </si>
  <si>
    <t>30 gramos</t>
  </si>
  <si>
    <t>0.25 lata</t>
  </si>
  <si>
    <t>2 rebanadas</t>
  </si>
  <si>
    <t>35 gramos</t>
  </si>
  <si>
    <t>.5 pieza</t>
  </si>
  <si>
    <t>13 gramos</t>
  </si>
  <si>
    <t>1 cda.</t>
  </si>
  <si>
    <t>2 cdas.</t>
  </si>
  <si>
    <t>Recommended Portion size</t>
  </si>
  <si>
    <t>cup</t>
  </si>
  <si>
    <t>piece</t>
  </si>
  <si>
    <t>tablespoon</t>
  </si>
  <si>
    <t>teaspoon</t>
  </si>
  <si>
    <t>can</t>
  </si>
  <si>
    <t>slice</t>
  </si>
  <si>
    <t>ml</t>
  </si>
  <si>
    <t>measurement_description</t>
  </si>
  <si>
    <t>metric_serving_amount</t>
  </si>
  <si>
    <t>metric_serving_unit</t>
  </si>
  <si>
    <t>number_of_units</t>
  </si>
  <si>
    <t>serving_description</t>
  </si>
  <si>
    <t>145.000</t>
  </si>
  <si>
    <t>g</t>
  </si>
  <si>
    <t>1.000</t>
  </si>
  <si>
    <t>100.000</t>
  </si>
  <si>
    <t>oz</t>
  </si>
  <si>
    <t>28.350</t>
  </si>
  <si>
    <t>berries</t>
  </si>
  <si>
    <t>68.000</t>
  </si>
  <si>
    <t>50.000</t>
  </si>
  <si>
    <t>50 berries</t>
  </si>
  <si>
    <t>103.000</t>
  </si>
  <si>
    <t>1 cup, with pits, yields</t>
  </si>
  <si>
    <t>cup, without pits</t>
  </si>
  <si>
    <t>155.000</t>
  </si>
  <si>
    <t>1 cup, without pits</t>
  </si>
  <si>
    <t>serving</t>
  </si>
  <si>
    <t>240.000</t>
  </si>
  <si>
    <t>cup, halves</t>
  </si>
  <si>
    <t>152.000</t>
  </si>
  <si>
    <t>1 cup halves</t>
  </si>
  <si>
    <t>medium (1-1/4" dia)</t>
  </si>
  <si>
    <t>12.000</t>
  </si>
  <si>
    <t>1 medium (1-1/4" dia)</t>
  </si>
  <si>
    <t>large (1-3/8" dia)</t>
  </si>
  <si>
    <t>18.000</t>
  </si>
  <si>
    <t>1 large (1-3/8" dia)</t>
  </si>
  <si>
    <t>cup, sliced</t>
  </si>
  <si>
    <t>166.000</t>
  </si>
  <si>
    <t>1 cup sliced</t>
  </si>
  <si>
    <t>small (1" dia)</t>
  </si>
  <si>
    <t>7.000</t>
  </si>
  <si>
    <t>1 small (1" dia)</t>
  </si>
  <si>
    <t>cup, whole</t>
  </si>
  <si>
    <t>144.000</t>
  </si>
  <si>
    <t>1 cup whole</t>
  </si>
  <si>
    <t>extra large (1-5/8" dia)</t>
  </si>
  <si>
    <t>27.000</t>
  </si>
  <si>
    <t>1 extra large (1-5/8" dia)</t>
  </si>
  <si>
    <t>pomegranate (3-3/8" dia)</t>
  </si>
  <si>
    <t>154.000</t>
  </si>
  <si>
    <t>1 pomegranate (3-3/8" dia)</t>
  </si>
  <si>
    <t>fruit, without refuse</t>
  </si>
  <si>
    <t>55.000</t>
  </si>
  <si>
    <t>1 fruit, without refuse</t>
  </si>
  <si>
    <t>165.000</t>
  </si>
  <si>
    <t>fig</t>
  </si>
  <si>
    <t>8.400</t>
  </si>
  <si>
    <t>1 fig</t>
  </si>
  <si>
    <t>lime yields</t>
  </si>
  <si>
    <t>38.000</t>
  </si>
  <si>
    <t>1 lime yields</t>
  </si>
  <si>
    <t>104.147</t>
  </si>
  <si>
    <t>fl oz</t>
  </si>
  <si>
    <t>30.800</t>
  </si>
  <si>
    <t>wedge yields</t>
  </si>
  <si>
    <t>5.000</t>
  </si>
  <si>
    <t>1 wedge yields</t>
  </si>
  <si>
    <t>246.000</t>
  </si>
  <si>
    <t>small (2-1/4" dia)</t>
  </si>
  <si>
    <t>70.000</t>
  </si>
  <si>
    <t>1 small (2-1/4" dia)</t>
  </si>
  <si>
    <t>medium (2-3/8" dia)</t>
  </si>
  <si>
    <t>84.000</t>
  </si>
  <si>
    <t>1 medium (2-3/8" dia)</t>
  </si>
  <si>
    <t>large (2-1/2" dia)</t>
  </si>
  <si>
    <t>98.000</t>
  </si>
  <si>
    <t>1 large (2-1/2" dia)</t>
  </si>
  <si>
    <t>fruit without refuse</t>
  </si>
  <si>
    <t>207.000</t>
  </si>
  <si>
    <t>1 fruit without refuse</t>
  </si>
  <si>
    <t>medium (2-3/4" dia) (approx 3 per lb)</t>
  </si>
  <si>
    <t>138.000</t>
  </si>
  <si>
    <t>1 medium (2-3/4" dia) (approx 3 per lb)</t>
  </si>
  <si>
    <t>small (2-1/2" dia) (approx 4 per lb)</t>
  </si>
  <si>
    <t>106.000</t>
  </si>
  <si>
    <t>1 small (2-1/2" dia) (approx 4 per lb)</t>
  </si>
  <si>
    <t>large (3-1/4" dia) (approx 2 per lb)</t>
  </si>
  <si>
    <t>212.000</t>
  </si>
  <si>
    <t>1 large (3-1/4" dia) (approx 2 per lb)</t>
  </si>
  <si>
    <t>cup, balls</t>
  </si>
  <si>
    <t>177.000</t>
  </si>
  <si>
    <t>1 cup balls</t>
  </si>
  <si>
    <t>cup, cubes</t>
  </si>
  <si>
    <t>160.000</t>
  </si>
  <si>
    <t>1 cup cubed</t>
  </si>
  <si>
    <t>cup, diced</t>
  </si>
  <si>
    <t>156.000</t>
  </si>
  <si>
    <t>1 cup diced</t>
  </si>
  <si>
    <t>wedge, large (1/8 of large melon)</t>
  </si>
  <si>
    <t>102.000</t>
  </si>
  <si>
    <t>1 wedge large (1/8 large melon)</t>
  </si>
  <si>
    <t>melon, medium (about 5" dia)</t>
  </si>
  <si>
    <t>552.000</t>
  </si>
  <si>
    <t>1 medium (about 5" dia)</t>
  </si>
  <si>
    <t>melon, large (about 6-1/2" dia)</t>
  </si>
  <si>
    <t>814.000</t>
  </si>
  <si>
    <t>1 melon, large (about 6-1/2" dia)</t>
  </si>
  <si>
    <t>wedge, medium (1/8 of medium melon)</t>
  </si>
  <si>
    <t>69.000</t>
  </si>
  <si>
    <t>1 wedge medium (1/8 medium melon)</t>
  </si>
  <si>
    <t>wedge, small (1/8 of small melon)</t>
  </si>
  <si>
    <t>1 wedge small (1/8 small melon)</t>
  </si>
  <si>
    <t>10.000</t>
  </si>
  <si>
    <t>fruit</t>
  </si>
  <si>
    <t>74.000</t>
  </si>
  <si>
    <t>1 fruit</t>
  </si>
  <si>
    <t>140.000</t>
  </si>
  <si>
    <t>medium (5-1/8" long x 3" dia)</t>
  </si>
  <si>
    <t>304.000</t>
  </si>
  <si>
    <t>1 medium (5-1/8" long x 3" dia)</t>
  </si>
  <si>
    <t>small (4-1/2" long x 2-3/4" dia)</t>
  </si>
  <si>
    <t>1 small (4-1/2" long x 2-3/4" dia)</t>
  </si>
  <si>
    <t>large (5-3/4" long x 3-1/4" dia)</t>
  </si>
  <si>
    <t>380.000</t>
  </si>
  <si>
    <t>1 large (5-3/4" long x 3-1/4" dia)</t>
  </si>
  <si>
    <t>cup, mashed</t>
  </si>
  <si>
    <t>230.000</t>
  </si>
  <si>
    <t>1 cup mashed</t>
  </si>
  <si>
    <t>fruit 2-1/4" high x 2-1/2" dia</t>
  </si>
  <si>
    <t>122.000</t>
  </si>
  <si>
    <t>1 fruit 2-1/4" high x 2-1/2" dia</t>
  </si>
  <si>
    <t>fruit 3-3/8" high x 3" diameter</t>
  </si>
  <si>
    <t>275.000</t>
  </si>
  <si>
    <t>1 fruit 3-3/8" high x 3" diameter</t>
  </si>
  <si>
    <t>medium (7" to 7-7/8" long)</t>
  </si>
  <si>
    <t>118.000</t>
  </si>
  <si>
    <t>1 medium (7" to 7-7/8" long)</t>
  </si>
  <si>
    <t>small (6" to 6-7/8" long)</t>
  </si>
  <si>
    <t>101.000</t>
  </si>
  <si>
    <t>1 small (6" to 6-7/8" long)</t>
  </si>
  <si>
    <t>large (8" to 8-7/8" long)</t>
  </si>
  <si>
    <t>136.000</t>
  </si>
  <si>
    <t>1 large (8" to 8-7/8" long)</t>
  </si>
  <si>
    <t>extra small (less than 6" long)</t>
  </si>
  <si>
    <t>81.000</t>
  </si>
  <si>
    <t>1 extra small (less than 6" long)</t>
  </si>
  <si>
    <t>extra large (9" or longer)</t>
  </si>
  <si>
    <t>1 extra large (9" or longer)</t>
  </si>
  <si>
    <t>wedge (approx 1/16 of melon)</t>
  </si>
  <si>
    <t>286.000</t>
  </si>
  <si>
    <t>1 wedge (approx 1/16 melon)</t>
  </si>
  <si>
    <t>fruit (3-3/4" dia)</t>
  </si>
  <si>
    <t>123.000</t>
  </si>
  <si>
    <t>0.500</t>
  </si>
  <si>
    <t>1/2 fruit (3-3/4" dia)</t>
  </si>
  <si>
    <t>149.000</t>
  </si>
  <si>
    <t>slice (3-1/2" dia x 3/4" thick)</t>
  </si>
  <si>
    <t>1 slice (3-1/2" dia x 3/4" thick)</t>
  </si>
  <si>
    <t>slice, thin (3-1/2" dia x 1/2" thick)</t>
  </si>
  <si>
    <t>56.000</t>
  </si>
  <si>
    <t>1 slice, thin (3-1/2" dia x 1/2" thick)</t>
  </si>
  <si>
    <t>472.000</t>
  </si>
  <si>
    <t>medium (2-1/2" dia) (approx 4 per lb)</t>
  </si>
  <si>
    <t>1 medium (2-1/2" dia) (approx 4 per lb)</t>
  </si>
  <si>
    <t>large (2-3/4" dia) (approx 2-1/2 per lb)</t>
  </si>
  <si>
    <t>157.000</t>
  </si>
  <si>
    <t>1 large (2-3/4" dia) (approx 2-1/2 per lb)</t>
  </si>
  <si>
    <t>small (2" dia) (approx 5 per lb)</t>
  </si>
  <si>
    <t>79.000</t>
  </si>
  <si>
    <t>1 small (2" dia) (approx 5 per lb)</t>
  </si>
  <si>
    <t>cup slices</t>
  </si>
  <si>
    <t>170.000</t>
  </si>
  <si>
    <t>1 cup slices</t>
  </si>
  <si>
    <t>cup, seedless</t>
  </si>
  <si>
    <t>1 cup, seedless</t>
  </si>
  <si>
    <t>grape, seedless</t>
  </si>
  <si>
    <t>1 seedless</t>
  </si>
  <si>
    <t>249.000</t>
  </si>
  <si>
    <t>31.100</t>
  </si>
  <si>
    <t>105.162</t>
  </si>
  <si>
    <t>250.000</t>
  </si>
  <si>
    <t>31.200</t>
  </si>
  <si>
    <t>105.500</t>
  </si>
  <si>
    <t>195.000</t>
  </si>
  <si>
    <t>39729</t>
  </si>
  <si>
    <t>174.000</t>
  </si>
  <si>
    <t>sweetpotato, 5" long</t>
  </si>
  <si>
    <t>130.000</t>
  </si>
  <si>
    <t>1 5" long</t>
  </si>
  <si>
    <t>133.000</t>
  </si>
  <si>
    <t>75.000</t>
  </si>
  <si>
    <t>serving (75g)</t>
  </si>
  <si>
    <t>1 serving (75 g)</t>
  </si>
  <si>
    <t>medium</t>
  </si>
  <si>
    <t>45.000</t>
  </si>
  <si>
    <t>large</t>
  </si>
  <si>
    <t>57.000</t>
  </si>
  <si>
    <t>small</t>
  </si>
  <si>
    <t>34.000</t>
  </si>
  <si>
    <t>1 small</t>
  </si>
  <si>
    <t>serving (45g)</t>
  </si>
  <si>
    <t>1 serving (45 g)</t>
  </si>
  <si>
    <t>35712</t>
  </si>
  <si>
    <t>29.000</t>
  </si>
  <si>
    <t>35550</t>
  </si>
  <si>
    <t>cup (1 NLEA serving)</t>
  </si>
  <si>
    <t>30.000</t>
  </si>
  <si>
    <t>1 cup (1 NLEA serving)</t>
  </si>
  <si>
    <t>40583</t>
  </si>
  <si>
    <t>cracker 1 cracker = 6.5g</t>
  </si>
  <si>
    <t>39.000</t>
  </si>
  <si>
    <t>6.000</t>
  </si>
  <si>
    <t>6 cracker (1 cracker = 6.5g)</t>
  </si>
  <si>
    <t>pancake (4" dia)</t>
  </si>
  <si>
    <t>1 pancake (4" dia)</t>
  </si>
  <si>
    <t>pancake (6" dia)</t>
  </si>
  <si>
    <t>77.000</t>
  </si>
  <si>
    <t>1 pancake (6" dia)</t>
  </si>
  <si>
    <t>8.000</t>
  </si>
  <si>
    <t>regular slice</t>
  </si>
  <si>
    <t>26.000</t>
  </si>
  <si>
    <t>1 regular slice</t>
  </si>
  <si>
    <t>large slice</t>
  </si>
  <si>
    <t>1 large slice</t>
  </si>
  <si>
    <t>thin slice</t>
  </si>
  <si>
    <t>20.000</t>
  </si>
  <si>
    <t>1 thin slice</t>
  </si>
  <si>
    <t>serving (26g)</t>
  </si>
  <si>
    <t>1 serving (26 g)</t>
  </si>
  <si>
    <t>24.000</t>
  </si>
  <si>
    <t>17.000</t>
  </si>
  <si>
    <t>Potato medium (2-1/4" to 3-1/4" dia)</t>
  </si>
  <si>
    <t>213.000</t>
  </si>
  <si>
    <t>1 medium (2-1/4" to 3-1/4" dia)</t>
  </si>
  <si>
    <t>1/2 cup diced</t>
  </si>
  <si>
    <t>Potato small (1-3/4" to 2-1/2" dia)</t>
  </si>
  <si>
    <t>1 small (1-3/4" to 2-1/2" dia)</t>
  </si>
  <si>
    <t>Potato large (3" to 4-1/4" dia)</t>
  </si>
  <si>
    <t>369.000</t>
  </si>
  <si>
    <t>1 large (3" to 4-1/4" dia)</t>
  </si>
  <si>
    <t>125.000</t>
  </si>
  <si>
    <t>tortilla</t>
  </si>
  <si>
    <t>185.000</t>
  </si>
  <si>
    <t>oz, dry, yields</t>
  </si>
  <si>
    <t>115.000</t>
  </si>
  <si>
    <t>1 oz, dry, yields</t>
  </si>
  <si>
    <t>portion, dough for 1 cookie</t>
  </si>
  <si>
    <t>16.000</t>
  </si>
  <si>
    <t>1 portion dough for 1 cookie</t>
  </si>
  <si>
    <t>175.000</t>
  </si>
  <si>
    <t>serving (88g)</t>
  </si>
  <si>
    <t>88.000</t>
  </si>
  <si>
    <t>1 serving (88 g)</t>
  </si>
  <si>
    <t>tbsp</t>
  </si>
  <si>
    <t>12.500</t>
  </si>
  <si>
    <t>200.000</t>
  </si>
  <si>
    <t>38218</t>
  </si>
  <si>
    <t>253.000</t>
  </si>
  <si>
    <t>192.000</t>
  </si>
  <si>
    <t>255.000</t>
  </si>
  <si>
    <t>serving (16g)</t>
  </si>
  <si>
    <t>1 serving (16 g)</t>
  </si>
  <si>
    <t>individual packet</t>
  </si>
  <si>
    <t>1 individual packet</t>
  </si>
  <si>
    <t>244.000</t>
  </si>
  <si>
    <t>103.133</t>
  </si>
  <si>
    <t>30.500</t>
  </si>
  <si>
    <t>serving (244g)</t>
  </si>
  <si>
    <t>1 serving (244 g)</t>
  </si>
  <si>
    <t>container (4.4 oz)</t>
  </si>
  <si>
    <t>1 container (4.4 oz)</t>
  </si>
  <si>
    <t>cup (8 fl oz)</t>
  </si>
  <si>
    <t>245.000</t>
  </si>
  <si>
    <t>1 cup (8 fl oz)</t>
  </si>
  <si>
    <t>container (6 oz)</t>
  </si>
  <si>
    <t>1 container (6 oz)</t>
  </si>
  <si>
    <t>container (8 oz)</t>
  </si>
  <si>
    <t>227.000</t>
  </si>
  <si>
    <t>1 container (8 oz)</t>
  </si>
  <si>
    <t>33.000</t>
  </si>
  <si>
    <t>3.000</t>
  </si>
  <si>
    <t>stalk, medium (7-1/2" - 8" long)</t>
  </si>
  <si>
    <t>40.000</t>
  </si>
  <si>
    <t>1 stalk medium (7-1/2" - 8" long)</t>
  </si>
  <si>
    <t>stalk large (11"-12" long)</t>
  </si>
  <si>
    <t>62.000</t>
  </si>
  <si>
    <t>1 stalk large (11"-12" long)</t>
  </si>
  <si>
    <t>cup chopped</t>
  </si>
  <si>
    <t>1 cup chopped</t>
  </si>
  <si>
    <t>stalk, small (5" long)</t>
  </si>
  <si>
    <t>1 stalk small (5" long)</t>
  </si>
  <si>
    <t>strip (4" long)</t>
  </si>
  <si>
    <t>4.000</t>
  </si>
  <si>
    <t>1 strip (4" long)</t>
  </si>
  <si>
    <t>beet (2" dia)</t>
  </si>
  <si>
    <t>82.000</t>
  </si>
  <si>
    <t>1 beet (2" dia)</t>
  </si>
  <si>
    <t>91.000</t>
  </si>
  <si>
    <t>cup, chopped</t>
  </si>
  <si>
    <t>124.000</t>
  </si>
  <si>
    <t>196.000</t>
  </si>
  <si>
    <t>113.000</t>
  </si>
  <si>
    <t>323.000</t>
  </si>
  <si>
    <t>9.900</t>
  </si>
  <si>
    <t>tbsp chopped</t>
  </si>
  <si>
    <t>1 tbsp chopped</t>
  </si>
  <si>
    <t>medium (2-1/2" dia)</t>
  </si>
  <si>
    <t>110.000</t>
  </si>
  <si>
    <t>1 medium (2-1/2" dia)</t>
  </si>
  <si>
    <t>150.000</t>
  </si>
  <si>
    <t>slice, medium (1/8" thick)</t>
  </si>
  <si>
    <t>14.000</t>
  </si>
  <si>
    <t>1 slice, medium (1/8" thick)</t>
  </si>
  <si>
    <t>slice, thin</t>
  </si>
  <si>
    <t>9.000</t>
  </si>
  <si>
    <t>1 slice, thin</t>
  </si>
  <si>
    <t>slice, large (1/4" thick)</t>
  </si>
  <si>
    <t>1 slice large (1/4" thick)</t>
  </si>
  <si>
    <t>89.000</t>
  </si>
  <si>
    <t>cup, shredded</t>
  </si>
  <si>
    <t>1 cup shredded</t>
  </si>
  <si>
    <t>head, medium (about 5-3/4" dia)</t>
  </si>
  <si>
    <t>908.000</t>
  </si>
  <si>
    <t>1 head medium (about 5-3/4" dia)</t>
  </si>
  <si>
    <t>head, large (about 7" dia)</t>
  </si>
  <si>
    <t>1248.000</t>
  </si>
  <si>
    <t>1 head large (about 7" dia)</t>
  </si>
  <si>
    <t>head, medium (5-6" dia)</t>
  </si>
  <si>
    <t>575.000</t>
  </si>
  <si>
    <t>1 head medium (5-6" dia)</t>
  </si>
  <si>
    <t>head, large (6-7" dia)</t>
  </si>
  <si>
    <t>840.000</t>
  </si>
  <si>
    <t>1 head large (6-7" dia)</t>
  </si>
  <si>
    <t>cup, pieces or slices</t>
  </si>
  <si>
    <t>1 cup pieces or slices</t>
  </si>
  <si>
    <t>23.000</t>
  </si>
  <si>
    <t>cup pieces</t>
  </si>
  <si>
    <t>35.000</t>
  </si>
  <si>
    <t>1/2 cup pieces</t>
  </si>
  <si>
    <t>96.000</t>
  </si>
  <si>
    <t>chayote (5-3/4")</t>
  </si>
  <si>
    <t>203.000</t>
  </si>
  <si>
    <t>1 chayote (5-3/4")</t>
  </si>
  <si>
    <t>cup (1" pieces)</t>
  </si>
  <si>
    <t>132.000</t>
  </si>
  <si>
    <t>1 cup (1" pieces)</t>
  </si>
  <si>
    <t>pepper</t>
  </si>
  <si>
    <t>64.000</t>
  </si>
  <si>
    <t>oz, raw, yields</t>
  </si>
  <si>
    <t>1 oz, raw, yields</t>
  </si>
  <si>
    <t>beans (4" long)</t>
  </si>
  <si>
    <t>10 beans (4" long)</t>
  </si>
  <si>
    <t>134.000</t>
  </si>
  <si>
    <t>spear, medium (5-1/4" to 7" long)</t>
  </si>
  <si>
    <t>1 spear medium (5-1/4" to 7" long)</t>
  </si>
  <si>
    <t>spear, small (5" long or less)</t>
  </si>
  <si>
    <t>1 spear small (5" long or less)</t>
  </si>
  <si>
    <t>spear, large (7-1/4" to 8-1/2")</t>
  </si>
  <si>
    <t>1 spear large (7-1/4" to 8-1/2")</t>
  </si>
  <si>
    <t>lb</t>
  </si>
  <si>
    <t>453.600</t>
  </si>
  <si>
    <t>1 lb</t>
  </si>
  <si>
    <t>leaf</t>
  </si>
  <si>
    <t>1 leaf</t>
  </si>
  <si>
    <t>116.000</t>
  </si>
  <si>
    <t>serving (65g)</t>
  </si>
  <si>
    <t>65.000</t>
  </si>
  <si>
    <t>1 serving (65 g)</t>
  </si>
  <si>
    <t>365.000</t>
  </si>
  <si>
    <t>659.000</t>
  </si>
  <si>
    <t>medium whole (2-3/5" dia)</t>
  </si>
  <si>
    <t>1 medium whole (2-3/5" dia)</t>
  </si>
  <si>
    <t>large whole (3" dia)</t>
  </si>
  <si>
    <t>182.000</t>
  </si>
  <si>
    <t>1 large whole (3" dia)</t>
  </si>
  <si>
    <t>small whole (2-2/5" dia)</t>
  </si>
  <si>
    <t>1 small whole (2-2/5" dia)</t>
  </si>
  <si>
    <t>slice, medium (1/4" thick)</t>
  </si>
  <si>
    <t>1 slice, medium (1/4" thick)</t>
  </si>
  <si>
    <t>cup, chopped or sliced</t>
  </si>
  <si>
    <t>180.000</t>
  </si>
  <si>
    <t>1 cup chopped or sliced</t>
  </si>
  <si>
    <t>slice, thick/large (1/2" thick)</t>
  </si>
  <si>
    <t>1 slice thick/large (1/2" thick)</t>
  </si>
  <si>
    <t>cherry</t>
  </si>
  <si>
    <t>slice, thin/small</t>
  </si>
  <si>
    <t>15.000</t>
  </si>
  <si>
    <t>1 slice thin/small</t>
  </si>
  <si>
    <t>wedge (1/4 of medium tomato)</t>
  </si>
  <si>
    <t>31.000</t>
  </si>
  <si>
    <t>1 wedge (1/4 medium tomato)</t>
  </si>
  <si>
    <t>236.000</t>
  </si>
  <si>
    <t>29.500</t>
  </si>
  <si>
    <t>99.751</t>
  </si>
  <si>
    <t>cup, shredded or chopped</t>
  </si>
  <si>
    <t>1 cup shredded or chopped</t>
  </si>
  <si>
    <t>medium leaf</t>
  </si>
  <si>
    <t>1 medium leaf</t>
  </si>
  <si>
    <t>large leaf</t>
  </si>
  <si>
    <t>1 large leaf</t>
  </si>
  <si>
    <t>small leaf</t>
  </si>
  <si>
    <t>1 small leaf</t>
  </si>
  <si>
    <t>serving (55g)</t>
  </si>
  <si>
    <t>1 serving (55 g)</t>
  </si>
  <si>
    <t>pad</t>
  </si>
  <si>
    <t>1 pad</t>
  </si>
  <si>
    <t>cup, pared, chopped</t>
  </si>
  <si>
    <t>1 cup pared, chopped</t>
  </si>
  <si>
    <t>201.000</t>
  </si>
  <si>
    <t>large (8-1/4" long)</t>
  </si>
  <si>
    <t>280.000</t>
  </si>
  <si>
    <t>1 large (8-1/4" long)</t>
  </si>
  <si>
    <t>119.000</t>
  </si>
  <si>
    <t>small (6-3/8" long)</t>
  </si>
  <si>
    <t>158.000</t>
  </si>
  <si>
    <t>1 small (6-3/8" long)</t>
  </si>
  <si>
    <t>stick (4" long)</t>
  </si>
  <si>
    <t>1 stick (4" long)</t>
  </si>
  <si>
    <t>medium (approx 2-3/4" long, 2-1/2" dia)</t>
  </si>
  <si>
    <t>1 medium (approx 2-3/4" long, 2-1/2" dia)</t>
  </si>
  <si>
    <t>large (approx 3-3/4" long, 3" dia)</t>
  </si>
  <si>
    <t>164.000</t>
  </si>
  <si>
    <t>1 large (approx 3-3/4" long, 3" dia)</t>
  </si>
  <si>
    <t>92.000</t>
  </si>
  <si>
    <t>slice or ring (3" dia, 1/4" thick)</t>
  </si>
  <si>
    <t>1 slice or ring (3" dia, 1/4" thick)</t>
  </si>
  <si>
    <t>34818</t>
  </si>
  <si>
    <t>121.731</t>
  </si>
  <si>
    <t>288.000</t>
  </si>
  <si>
    <t>36.000</t>
  </si>
  <si>
    <t>43.000</t>
  </si>
  <si>
    <t>plant</t>
  </si>
  <si>
    <t>1 plant</t>
  </si>
  <si>
    <t>NLEA serving</t>
  </si>
  <si>
    <t>85.000</t>
  </si>
  <si>
    <t>1 NLEA serving</t>
  </si>
  <si>
    <t>13.500</t>
  </si>
  <si>
    <t>tsp</t>
  </si>
  <si>
    <t>4.500</t>
  </si>
  <si>
    <t>avocado, NS as to Florida or California</t>
  </si>
  <si>
    <t>1 avocado, NS as to Florida or California</t>
  </si>
  <si>
    <t>oz yields</t>
  </si>
  <si>
    <t>21.000</t>
  </si>
  <si>
    <t>1 oz yields</t>
  </si>
  <si>
    <t>serving (100g)</t>
  </si>
  <si>
    <t>1 serving (100 g)</t>
  </si>
  <si>
    <t>avocado, California (black skin)</t>
  </si>
  <si>
    <t>173.000</t>
  </si>
  <si>
    <t>1 California (black skin)</t>
  </si>
  <si>
    <t>cup, NFS</t>
  </si>
  <si>
    <t>146.000</t>
  </si>
  <si>
    <t>1 cup, NFS</t>
  </si>
  <si>
    <t>14.200</t>
  </si>
  <si>
    <t>pat (1" sq, 1/3" high)</t>
  </si>
  <si>
    <t>1 pat (1" sq, 1/3" high)</t>
  </si>
  <si>
    <t>14.700</t>
  </si>
  <si>
    <t>4.600</t>
  </si>
  <si>
    <t>3.400</t>
  </si>
  <si>
    <t>giant</t>
  </si>
  <si>
    <t>7.800</t>
  </si>
  <si>
    <t>1 giant</t>
  </si>
  <si>
    <t>serving (23g)</t>
  </si>
  <si>
    <t>1 serving (23 g)</t>
  </si>
  <si>
    <t>cup, sliced or chopped</t>
  </si>
  <si>
    <t>1 cup sliced or chopped</t>
  </si>
  <si>
    <t>147.000</t>
  </si>
  <si>
    <t>30.200</t>
  </si>
  <si>
    <t>242.000</t>
  </si>
  <si>
    <t>102.118</t>
  </si>
  <si>
    <t>container, individual (.5 fl oz)</t>
  </si>
  <si>
    <t>1 container individual (.5 fl oz)</t>
  </si>
  <si>
    <t>almond</t>
  </si>
  <si>
    <t>1.200</t>
  </si>
  <si>
    <t>1 almond</t>
  </si>
  <si>
    <t>oz (23 whole kernels)</t>
  </si>
  <si>
    <t>1 oz (23 whole kernels)</t>
  </si>
  <si>
    <t>143.000</t>
  </si>
  <si>
    <t>128.000</t>
  </si>
  <si>
    <t>oz (49 kernels)</t>
  </si>
  <si>
    <t>1 oz (49 kernels)</t>
  </si>
  <si>
    <t>kernel</t>
  </si>
  <si>
    <t>0.700</t>
  </si>
  <si>
    <t>1 kernel</t>
  </si>
  <si>
    <t>243.000</t>
  </si>
  <si>
    <t>can (6.5 oz), drained</t>
  </si>
  <si>
    <t>1 can (6.5 oz), drained</t>
  </si>
  <si>
    <t>serving (85g)</t>
  </si>
  <si>
    <t>1 serving (85 g)</t>
  </si>
  <si>
    <t>cup, solid or chunks, drained</t>
  </si>
  <si>
    <t>1 cup, solid or chunks, drained</t>
  </si>
  <si>
    <t>28.000</t>
  </si>
  <si>
    <t>4 large</t>
  </si>
  <si>
    <t>112.000</t>
  </si>
  <si>
    <t>small leg (yield after cooking, bone removed)</t>
  </si>
  <si>
    <t>1 small (yield after cooking, bone removed)</t>
  </si>
  <si>
    <t>medium leg (yield after cooking, bone removed)</t>
  </si>
  <si>
    <t>1 medium (yield after cooking, bone removed)</t>
  </si>
  <si>
    <t>large leg (yield after cooking, bone removed)</t>
  </si>
  <si>
    <t>1 large (yield after cooking, bone removed)</t>
  </si>
  <si>
    <t>oz, boneless, cooked</t>
  </si>
  <si>
    <t>1 oz boneless, cooked</t>
  </si>
  <si>
    <t>oz, with bone, cooked (yield after bone removed)</t>
  </si>
  <si>
    <t>1 oz, with bone cooked (yield after bone removed)</t>
  </si>
  <si>
    <t>leg quarter (yield after cooking, bone removed)</t>
  </si>
  <si>
    <t>1 leg quarter (yield after cooking, bone removed)</t>
  </si>
  <si>
    <t>serving (112g)</t>
  </si>
  <si>
    <t>1 serving (112 g)</t>
  </si>
  <si>
    <t>oz, with bone, raw (yield after cooking, bone removed)</t>
  </si>
  <si>
    <t>1 oz, with bone (yield after cooking, bone removed)</t>
  </si>
  <si>
    <t>cup, cooked, diced</t>
  </si>
  <si>
    <t>135.000</t>
  </si>
  <si>
    <t>1 cup cooked, diced</t>
  </si>
  <si>
    <t>oz, boneless, raw (yield after cooking)</t>
  </si>
  <si>
    <t>19.000</t>
  </si>
  <si>
    <t>1 oz boneless (yield after cooking)</t>
  </si>
  <si>
    <t>35306</t>
  </si>
  <si>
    <t>serving 2 slices</t>
  </si>
  <si>
    <t>42.000</t>
  </si>
  <si>
    <t>1 serving 2 slices</t>
  </si>
  <si>
    <t>slice (1 oz)</t>
  </si>
  <si>
    <t>1 slice (1 oz)</t>
  </si>
  <si>
    <t>slice, NFS</t>
  </si>
  <si>
    <t>1 slice, NFS</t>
  </si>
  <si>
    <t>serving (28g)</t>
  </si>
  <si>
    <t>1 serving (28 g)</t>
  </si>
  <si>
    <t>chop, excluding refuse (yield from 1 raw chop, with refuse, weighing 151 g)</t>
  </si>
  <si>
    <t>117.000</t>
  </si>
  <si>
    <t>1 chop, excluding refuse (yield from 1 raw chop, with refuse, weighing 151 g)</t>
  </si>
  <si>
    <t>cup, small curd (not packed)</t>
  </si>
  <si>
    <t>225.000</t>
  </si>
  <si>
    <t>1 cup, small curd (not packed)</t>
  </si>
  <si>
    <t>cup, large curd (not packed)</t>
  </si>
  <si>
    <t>210.000</t>
  </si>
  <si>
    <t>1 cup large curd (not packed)</t>
  </si>
  <si>
    <t>44.000</t>
  </si>
  <si>
    <t>37.000</t>
  </si>
  <si>
    <t>extra large</t>
  </si>
  <si>
    <t>58.000</t>
  </si>
  <si>
    <t>1 extra large</t>
  </si>
  <si>
    <t>ounce</t>
  </si>
  <si>
    <t>serving ( 4 oz )</t>
  </si>
  <si>
    <t>1 serving ( 4 oz )</t>
  </si>
  <si>
    <t>serving 2 oz</t>
  </si>
  <si>
    <t>1 2 oz serving</t>
  </si>
  <si>
    <t>nugget</t>
  </si>
  <si>
    <t>1 nugget</t>
  </si>
  <si>
    <t>serving (96g)</t>
  </si>
  <si>
    <t>1 serving (96 g)</t>
  </si>
  <si>
    <t>26732795</t>
  </si>
  <si>
    <t>can (3.75 oz)</t>
  </si>
  <si>
    <t>1 can (3.75 oz)</t>
  </si>
  <si>
    <t>cup, drained</t>
  </si>
  <si>
    <t>1 cup drained</t>
  </si>
  <si>
    <t>tsp unpacked</t>
  </si>
  <si>
    <t>1 tsp unpacked</t>
  </si>
  <si>
    <t>tsp packed</t>
  </si>
  <si>
    <t>1 tsp packed</t>
  </si>
  <si>
    <t>tsp brownulated</t>
  </si>
  <si>
    <t>3.200</t>
  </si>
  <si>
    <t>1 tsp brownulated</t>
  </si>
  <si>
    <t>cup, packed</t>
  </si>
  <si>
    <t>220.000</t>
  </si>
  <si>
    <t>1 cup packed</t>
  </si>
  <si>
    <t>cup, unpacked</t>
  </si>
  <si>
    <t>1 cup unpacked</t>
  </si>
  <si>
    <t>5.400</t>
  </si>
  <si>
    <t>packet (0.5 oz)</t>
  </si>
  <si>
    <t>1 packet (0.5 oz)</t>
  </si>
  <si>
    <t>serving (10g)</t>
  </si>
  <si>
    <t>1 serving (10 g)</t>
  </si>
  <si>
    <t>packet</t>
  </si>
  <si>
    <t>base_number_of_units</t>
  </si>
  <si>
    <t>base_measurement_description</t>
  </si>
  <si>
    <t>35761cup</t>
  </si>
  <si>
    <t>base_metric_serving_amount</t>
  </si>
  <si>
    <t>base_metric_serving_unit</t>
  </si>
  <si>
    <t>measurement_description_orig</t>
  </si>
  <si>
    <t>35976cup</t>
  </si>
  <si>
    <t>35771cup</t>
  </si>
  <si>
    <t>35854piece</t>
  </si>
  <si>
    <t>35800piece</t>
  </si>
  <si>
    <t>35838piece</t>
  </si>
  <si>
    <t>35950piece</t>
  </si>
  <si>
    <t>35718piece</t>
  </si>
  <si>
    <t>35863cup</t>
  </si>
  <si>
    <t>5279piece</t>
  </si>
  <si>
    <t>36019piece</t>
  </si>
  <si>
    <t>35897cup</t>
  </si>
  <si>
    <t>35865cup</t>
  </si>
  <si>
    <t>35755piece</t>
  </si>
  <si>
    <t>35757cup</t>
  </si>
  <si>
    <t>35951piece</t>
  </si>
  <si>
    <t>35818piece</t>
  </si>
  <si>
    <t>35984cup</t>
  </si>
  <si>
    <t>35831cup</t>
  </si>
  <si>
    <t>35902piece</t>
  </si>
  <si>
    <t>35931cup</t>
  </si>
  <si>
    <t>39729cup</t>
  </si>
  <si>
    <t>35836cup</t>
  </si>
  <si>
    <t>36002cup</t>
  </si>
  <si>
    <t>36617cup</t>
  </si>
  <si>
    <t>39281piece</t>
  </si>
  <si>
    <t>66428207piece</t>
  </si>
  <si>
    <t>40583cup</t>
  </si>
  <si>
    <t>35550cup</t>
  </si>
  <si>
    <t>35712cup</t>
  </si>
  <si>
    <t>3423piece</t>
  </si>
  <si>
    <t>3422piece</t>
  </si>
  <si>
    <t>39315cup</t>
  </si>
  <si>
    <t>39009piece</t>
  </si>
  <si>
    <t>39067piece</t>
  </si>
  <si>
    <t>36491piece</t>
  </si>
  <si>
    <t>38218cup</t>
  </si>
  <si>
    <t>3185cup</t>
  </si>
  <si>
    <t>38904piece</t>
  </si>
  <si>
    <t>303408cup</t>
  </si>
  <si>
    <t>3272cup</t>
  </si>
  <si>
    <t>36333cup</t>
  </si>
  <si>
    <t>36237cup</t>
  </si>
  <si>
    <t>40718cup</t>
  </si>
  <si>
    <t>36590cup</t>
  </si>
  <si>
    <t>36291cup</t>
  </si>
  <si>
    <t>36283cup</t>
  </si>
  <si>
    <t>36442cup</t>
  </si>
  <si>
    <t>36308cup</t>
  </si>
  <si>
    <t>36327cup</t>
  </si>
  <si>
    <t>36421cup</t>
  </si>
  <si>
    <t>36338cup</t>
  </si>
  <si>
    <t>36276cup</t>
  </si>
  <si>
    <t>6261piece</t>
  </si>
  <si>
    <t>36464cup</t>
  </si>
  <si>
    <t>36246piece</t>
  </si>
  <si>
    <t>6247cup</t>
  </si>
  <si>
    <t>36701cup</t>
  </si>
  <si>
    <t>36577cup</t>
  </si>
  <si>
    <t>36633piece</t>
  </si>
  <si>
    <t>36708cup</t>
  </si>
  <si>
    <t>6250cup</t>
  </si>
  <si>
    <t>36377cup</t>
  </si>
  <si>
    <t>6237piece</t>
  </si>
  <si>
    <t>285829piece</t>
  </si>
  <si>
    <t>36555cup</t>
  </si>
  <si>
    <t>34818cup</t>
  </si>
  <si>
    <t>34212tablespoon</t>
  </si>
  <si>
    <t>33814tablespoon</t>
  </si>
  <si>
    <t>5387piece</t>
  </si>
  <si>
    <t>40669tablespoon</t>
  </si>
  <si>
    <t>33729tablespoon</t>
  </si>
  <si>
    <t>6932piece</t>
  </si>
  <si>
    <t>37040piece</t>
  </si>
  <si>
    <t>40382g</t>
  </si>
  <si>
    <t>3384tablespoon</t>
  </si>
  <si>
    <t>37090piece</t>
  </si>
  <si>
    <t>33793piece</t>
  </si>
  <si>
    <t>38212g</t>
  </si>
  <si>
    <t>38110piece</t>
  </si>
  <si>
    <t>35306g</t>
  </si>
  <si>
    <t>1659g</t>
  </si>
  <si>
    <t>1923piece</t>
  </si>
  <si>
    <t>34552g</t>
  </si>
  <si>
    <t>36039g</t>
  </si>
  <si>
    <t>40401g</t>
  </si>
  <si>
    <t>33792piece</t>
  </si>
  <si>
    <t>36056g</t>
  </si>
  <si>
    <t>37700g</t>
  </si>
  <si>
    <t>1738piece</t>
  </si>
  <si>
    <t>38052g</t>
  </si>
  <si>
    <t>33794piece</t>
  </si>
  <si>
    <t>36957tablespoon</t>
  </si>
  <si>
    <t>7202tablespoon</t>
  </si>
  <si>
    <t>39536tablespoon</t>
  </si>
  <si>
    <t>1052tablespoon</t>
  </si>
  <si>
    <t>42413207g</t>
  </si>
  <si>
    <t>2928765g</t>
  </si>
  <si>
    <t>26732795g</t>
  </si>
  <si>
    <t>service_size in_g</t>
  </si>
  <si>
    <t>Desayuno</t>
  </si>
  <si>
    <t>Colacion</t>
  </si>
  <si>
    <t>Comida</t>
  </si>
  <si>
    <t>Cena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</si>
</sst>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18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  <xf numFmtId="0" fontId="1" fillId="0" borderId="0" xfId="0" applyFont="1"/>
    <xf numFmtId="0" fontId="0" fillId="0" borderId="0" xfId="0" applyFill="1"/>
    <xf numFmtId="0" fontId="1" fillId="2" borderId="1" xfId="0" applyFont="1" applyFill="1" applyBorder="1" applyAlignment="1">
      <alignment horizontal="center" vertical="top"/>
    </xf>
    <xf numFmtId="0" fontId="0" fillId="0" borderId="0" xfId="0" applyBorder="1"/>
    <xf numFmtId="0" fontId="1" fillId="0" borderId="2" xfId="0" applyFont="1" applyBorder="1" applyAlignment="1">
      <alignment horizontal="center" vertical="top"/>
    </xf>
    <xf numFmtId="0" fontId="1" fillId="2" borderId="2" xfId="0" applyFont="1" applyFill="1" applyBorder="1" applyAlignment="1">
      <alignment horizontal="center" vertical="top"/>
    </xf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0" xfId="0" applyFill="1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17/10/relationships/person" Target="persons/perso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s://www.fatsecret.com/calories-nutrition/fig-newtons/fig-newtons" TargetMode="External"/><Relationship Id="rId3182" Type="http://schemas.openxmlformats.org/officeDocument/2006/relationships/hyperlink" Target="https://www.fatsecret.com/calories-nutrition/trader-joes/natural-butter-flavor-microwave-popcorn" TargetMode="External"/><Relationship Id="rId4233" Type="http://schemas.openxmlformats.org/officeDocument/2006/relationships/hyperlink" Target="https://www.fatsecret.com/calories-nutrition/so-delicious/coconut-milk-ice-cream---pomegranate-chip" TargetMode="External"/><Relationship Id="rId3999" Type="http://schemas.openxmlformats.org/officeDocument/2006/relationships/hyperlink" Target="https://www.fatsecret.com/calories-nutrition/best-choice/pineapple-tidbits" TargetMode="External"/><Relationship Id="rId4300" Type="http://schemas.openxmlformats.org/officeDocument/2006/relationships/hyperlink" Target="https://www.fatsecret.com/calories-nutrition/generic/egg-cheese-and-ham-on-bagel" TargetMode="External"/><Relationship Id="rId170" Type="http://schemas.openxmlformats.org/officeDocument/2006/relationships/hyperlink" Target="https://www.fatsecret.com/calories-nutrition/la-madeleine/steamed-asparagus" TargetMode="External"/><Relationship Id="rId6058" Type="http://schemas.openxmlformats.org/officeDocument/2006/relationships/hyperlink" Target="https://www.fatsecret.com/calories-nutrition/fresh-n-lean/chicken-scramble-with-zucchini" TargetMode="External"/><Relationship Id="rId5074" Type="http://schemas.openxmlformats.org/officeDocument/2006/relationships/hyperlink" Target="https://www.fatsecret.com/calories-nutrition/reggano/thin-spaghetti" TargetMode="External"/><Relationship Id="rId6125" Type="http://schemas.openxmlformats.org/officeDocument/2006/relationships/hyperlink" Target="https://www.fatsecret.com/calories-nutrition/schneiders/fat-free-chicken-breast" TargetMode="External"/><Relationship Id="rId987" Type="http://schemas.openxmlformats.org/officeDocument/2006/relationships/hyperlink" Target="https://www.fatsecret.com/calories-nutrition/tgi-fridays/celery-(24-ea)" TargetMode="External"/><Relationship Id="rId2668" Type="http://schemas.openxmlformats.org/officeDocument/2006/relationships/hyperlink" Target="https://www.fatsecret.com/calories-nutrition/tasty-bite/all-natural-vegan-bengal-lentils" TargetMode="External"/><Relationship Id="rId3719" Type="http://schemas.openxmlformats.org/officeDocument/2006/relationships/hyperlink" Target="https://www.fatsecret.com/calories-nutrition/hy-vee/chunky-grilled-chicken-with-vegetables-pasta-soup" TargetMode="External"/><Relationship Id="rId4090" Type="http://schemas.openxmlformats.org/officeDocument/2006/relationships/hyperlink" Target="https://www.fatsecret.com/calories-nutrition/wonderful/roasted-and-salted-pistachios-(1-oz)" TargetMode="External"/><Relationship Id="rId1684" Type="http://schemas.openxmlformats.org/officeDocument/2006/relationships/hyperlink" Target="https://www.fatsecret.com/calories-nutrition/generic/egg-deviled" TargetMode="External"/><Relationship Id="rId2735" Type="http://schemas.openxmlformats.org/officeDocument/2006/relationships/hyperlink" Target="https://www.fatsecret.com/calories-nutrition/usda/butterhead-lettuce-(includes-boston-and-bibb-types)" TargetMode="External"/><Relationship Id="rId5141" Type="http://schemas.openxmlformats.org/officeDocument/2006/relationships/hyperlink" Target="https://www.fatsecret.com/calories-nutrition/generic/spinach-cooked-from-frozen-fat-added-in-cooking" TargetMode="External"/><Relationship Id="rId707" Type="http://schemas.openxmlformats.org/officeDocument/2006/relationships/hyperlink" Target="https://www.fatsecret.com/calories-nutrition/kirkland-signature/sweet-cream-butter" TargetMode="External"/><Relationship Id="rId1337" Type="http://schemas.openxmlformats.org/officeDocument/2006/relationships/hyperlink" Target="https://www.fatsecret.com/calories-nutrition/generic/cookie-oatmeal-with-raisins" TargetMode="External"/><Relationship Id="rId1751" Type="http://schemas.openxmlformats.org/officeDocument/2006/relationships/hyperlink" Target="https://www.fatsecret.com/calories-nutrition/generic/egg-whole-pickled" TargetMode="External"/><Relationship Id="rId2802" Type="http://schemas.openxmlformats.org/officeDocument/2006/relationships/hyperlink" Target="https://www.fatsecret.com/calories-nutrition/fred-meyer/low-fat-chocolate-milk" TargetMode="External"/><Relationship Id="rId5958" Type="http://schemas.openxmlformats.org/officeDocument/2006/relationships/hyperlink" Target="https://www.fatsecret.com/calories-nutrition/core/watermelon-lemonade" TargetMode="External"/><Relationship Id="rId43" Type="http://schemas.openxmlformats.org/officeDocument/2006/relationships/hyperlink" Target="https://www.fatsecret.com/calories-nutrition/usda/almond-nut-paste" TargetMode="External"/><Relationship Id="rId1404" Type="http://schemas.openxmlformats.org/officeDocument/2006/relationships/hyperlink" Target="https://www.fatsecret.com/calories-nutrition/generic/whole-wheat-cereal-cooked" TargetMode="External"/><Relationship Id="rId3576" Type="http://schemas.openxmlformats.org/officeDocument/2006/relationships/hyperlink" Target="https://www.fatsecret.com/calories-nutrition/tropicana/pure-premium-original-orange-juice" TargetMode="External"/><Relationship Id="rId4627" Type="http://schemas.openxmlformats.org/officeDocument/2006/relationships/hyperlink" Target="https://www.fatsecret.com/calories-nutrition/snak-club/chocolate-raisins" TargetMode="External"/><Relationship Id="rId4974" Type="http://schemas.openxmlformats.org/officeDocument/2006/relationships/hyperlink" Target="https://www.fatsecret.com/calories-nutrition/generic/beef-steak-braised" TargetMode="External"/><Relationship Id="rId497" Type="http://schemas.openxmlformats.org/officeDocument/2006/relationships/hyperlink" Target="https://www.fatsecret.com/calories-nutrition/publix/blackberry-preserves" TargetMode="External"/><Relationship Id="rId2178" Type="http://schemas.openxmlformats.org/officeDocument/2006/relationships/hyperlink" Target="https://www.fatsecret.com/calories-nutrition/del-monte/red-grapefruit-sections-in-light-syrup" TargetMode="External"/><Relationship Id="rId3229" Type="http://schemas.openxmlformats.org/officeDocument/2006/relationships/hyperlink" Target="https://www.fatsecret.com/calories-nutrition/kalona-super-natural/organic-strawberry-yogurt" TargetMode="External"/><Relationship Id="rId3990" Type="http://schemas.openxmlformats.org/officeDocument/2006/relationships/hyperlink" Target="https://www.fatsecret.com/calories-nutrition/usda/peas-(without-salt-drained-cooked-boiled)" TargetMode="External"/><Relationship Id="rId1194" Type="http://schemas.openxmlformats.org/officeDocument/2006/relationships/hyperlink" Target="https://www.fatsecret.com/calories-nutrition/no-name/chickpeas" TargetMode="External"/><Relationship Id="rId2592" Type="http://schemas.openxmlformats.org/officeDocument/2006/relationships/hyperlink" Target="https://www.fatsecret.com/calories-nutrition/generic/cheese-spread-cream-cheese-regular" TargetMode="External"/><Relationship Id="rId3643" Type="http://schemas.openxmlformats.org/officeDocument/2006/relationships/hyperlink" Target="https://www.fatsecret.com/calories-nutrition/usda/pancakes-(dry-mix)" TargetMode="External"/><Relationship Id="rId217" Type="http://schemas.openxmlformats.org/officeDocument/2006/relationships/hyperlink" Target="https://www.fatsecret.com/calories-nutrition/heb/avocado-chunks" TargetMode="External"/><Relationship Id="rId564" Type="http://schemas.openxmlformats.org/officeDocument/2006/relationships/hyperlink" Target="https://www.fatsecret.com/calories-nutrition/usda/blueberry-pancakes" TargetMode="External"/><Relationship Id="rId2245" Type="http://schemas.openxmlformats.org/officeDocument/2006/relationships/hyperlink" Target="https://www.fatsecret.com/calories-nutrition/sams-choice/ruby-red-grapefruit-and-tangerine-juice" TargetMode="External"/><Relationship Id="rId3710" Type="http://schemas.openxmlformats.org/officeDocument/2006/relationships/hyperlink" Target="https://www.fatsecret.com/calories-nutrition/campbells/select-harvest-italian-sausage-with-pasta-and-pepperoni-soup" TargetMode="External"/><Relationship Id="rId631" Type="http://schemas.openxmlformats.org/officeDocument/2006/relationships/hyperlink" Target="https://www.fatsecret.com/calories-nutrition/generic/bread-sweetpotato" TargetMode="External"/><Relationship Id="rId1261" Type="http://schemas.openxmlformats.org/officeDocument/2006/relationships/hyperlink" Target="https://www.fatsecret.com/calories-nutrition/usda/coffee-and-cocoa-(mocha)-(powder-decaffeinated-with-whitener-and-low-calorie-sweetener)" TargetMode="External"/><Relationship Id="rId2312" Type="http://schemas.openxmlformats.org/officeDocument/2006/relationships/hyperlink" Target="https://www.fatsecret.com/calories-nutrition/generic/beans-string-green-cooked-with-mushroom-sauce" TargetMode="External"/><Relationship Id="rId5468" Type="http://schemas.openxmlformats.org/officeDocument/2006/relationships/hyperlink" Target="https://www.fatsecret.com/calories-nutrition/generic/bread-multigrain-toasted" TargetMode="External"/><Relationship Id="rId5882" Type="http://schemas.openxmlformats.org/officeDocument/2006/relationships/hyperlink" Target="https://www.fatsecret.com/calories-nutrition/lazy-dog-cafe/walnut-chicken-salad-sandwich" TargetMode="External"/><Relationship Id="rId4484" Type="http://schemas.openxmlformats.org/officeDocument/2006/relationships/hyperlink" Target="https://www.fatsecret.com/calories-nutrition/generic/white-potato-stuffed-baked-peel-not-eaten" TargetMode="External"/><Relationship Id="rId5535" Type="http://schemas.openxmlformats.org/officeDocument/2006/relationships/hyperlink" Target="https://www.fatsecret.com/calories-nutrition/generic/tomatoes-grape" TargetMode="External"/><Relationship Id="rId3086" Type="http://schemas.openxmlformats.org/officeDocument/2006/relationships/hyperlink" Target="https://www.fatsecret.com/calories-nutrition/usda/melon-balls-(frozen)" TargetMode="External"/><Relationship Id="rId4137" Type="http://schemas.openxmlformats.org/officeDocument/2006/relationships/hyperlink" Target="https://www.fatsecret.com/calories-nutrition/sunsweet/plumsmart-plum-juice" TargetMode="External"/><Relationship Id="rId4551" Type="http://schemas.openxmlformats.org/officeDocument/2006/relationships/hyperlink" Target="https://www.fatsecret.com/calories-nutrition/carrabbas-italian-grill/sicilian-prickly-pear-margarita" TargetMode="External"/><Relationship Id="rId3153" Type="http://schemas.openxmlformats.org/officeDocument/2006/relationships/hyperlink" Target="https://www.fatsecret.com/calories-nutrition/good-health-natural-foods/organic-popcorn" TargetMode="External"/><Relationship Id="rId4204" Type="http://schemas.openxmlformats.org/officeDocument/2006/relationships/hyperlink" Target="https://www.fatsecret.com/calories-nutrition/dreyers/outshine-fruit-bars---pomegranate" TargetMode="External"/><Relationship Id="rId5602" Type="http://schemas.openxmlformats.org/officeDocument/2006/relationships/hyperlink" Target="https://www.fatsecret.com/calories-nutrition/cafe-rio/tostada" TargetMode="External"/><Relationship Id="rId141" Type="http://schemas.openxmlformats.org/officeDocument/2006/relationships/hyperlink" Target="https://www.fatsecret.com/calories-nutrition/generic/muffin-cheese" TargetMode="External"/><Relationship Id="rId3220" Type="http://schemas.openxmlformats.org/officeDocument/2006/relationships/hyperlink" Target="https://www.fatsecret.com/calories-nutrition/dannon/all-natural-yogurt---strawberry" TargetMode="External"/><Relationship Id="rId6029" Type="http://schemas.openxmlformats.org/officeDocument/2006/relationships/hyperlink" Target="https://www.fatsecret.com/calories-nutrition/generic/corn-yellow-and-white-cooked-ns-as-to-fat-added-in-cooking" TargetMode="External"/><Relationship Id="rId6376" Type="http://schemas.openxmlformats.org/officeDocument/2006/relationships/hyperlink" Target="https://www.fatsecret.com/calories-nutrition/trader-joes/sweet-potato-frites" TargetMode="External"/><Relationship Id="rId7" Type="http://schemas.openxmlformats.org/officeDocument/2006/relationships/hyperlink" Target="https://www.fatsecret.com/calories-nutrition/blue-diamond/whole-natural-almonds" TargetMode="External"/><Relationship Id="rId2986" Type="http://schemas.openxmlformats.org/officeDocument/2006/relationships/hyperlink" Target="https://www.fatsecret.com/calories-nutrition/usda/sugar-cookies-(special-dietary)" TargetMode="External"/><Relationship Id="rId5392" Type="http://schemas.openxmlformats.org/officeDocument/2006/relationships/hyperlink" Target="https://www.fatsecret.com/calories-nutrition/trader-joes/roasted-and-salted-sunflower-seeds" TargetMode="External"/><Relationship Id="rId6443" Type="http://schemas.openxmlformats.org/officeDocument/2006/relationships/hyperlink" Target="https://www.fatsecret.com/calories-nutrition/usda/wheat-and-malt-barley-flakes-cereal" TargetMode="External"/><Relationship Id="rId958" Type="http://schemas.openxmlformats.org/officeDocument/2006/relationships/hyperlink" Target="https://www.fatsecret.com/calories-nutrition/buffalo-wild-wings/carrots-and-celery-sticks" TargetMode="External"/><Relationship Id="rId1588" Type="http://schemas.openxmlformats.org/officeDocument/2006/relationships/hyperlink" Target="https://www.fatsecret.com/calories-nutrition/generic/french-dressing-reduced-calorie-fat-free-cholesterol-free" TargetMode="External"/><Relationship Id="rId2639" Type="http://schemas.openxmlformats.org/officeDocument/2006/relationships/hyperlink" Target="https://www.fatsecret.com/calories-nutrition/365/organic-black-lentils" TargetMode="External"/><Relationship Id="rId5045" Type="http://schemas.openxmlformats.org/officeDocument/2006/relationships/hyperlink" Target="https://www.fatsecret.com/calories-nutrition/usda/soybean-oil" TargetMode="External"/><Relationship Id="rId1655" Type="http://schemas.openxmlformats.org/officeDocument/2006/relationships/hyperlink" Target="https://www.fatsecret.com/calories-nutrition/muscle-egg/egg-whites" TargetMode="External"/><Relationship Id="rId2706" Type="http://schemas.openxmlformats.org/officeDocument/2006/relationships/hyperlink" Target="https://www.fatsecret.com/calories-nutrition/garden-cuts/green-leaf-lettuce" TargetMode="External"/><Relationship Id="rId4061" Type="http://schemas.openxmlformats.org/officeDocument/2006/relationships/hyperlink" Target="https://www.fatsecret.com/calories-nutrition/harris-teeter/pistachio-kernels" TargetMode="External"/><Relationship Id="rId5112" Type="http://schemas.openxmlformats.org/officeDocument/2006/relationships/hyperlink" Target="https://www.fatsecret.com/calories-nutrition/green-giant/simply-steam-chopped-spinach-no-sauce" TargetMode="External"/><Relationship Id="rId1308" Type="http://schemas.openxmlformats.org/officeDocument/2006/relationships/hyperlink" Target="https://www.fatsecret.com/calories-nutrition/usda/chicken-light-meat-and-skin-(broilers-or-fryers-batter-fried-cooked)" TargetMode="External"/><Relationship Id="rId1722" Type="http://schemas.openxmlformats.org/officeDocument/2006/relationships/hyperlink" Target="https://www.fatsecret.com/calories-nutrition/best-choice/medium-eggs" TargetMode="External"/><Relationship Id="rId4878" Type="http://schemas.openxmlformats.org/officeDocument/2006/relationships/hyperlink" Target="https://www.fatsecret.com/calories-nutrition/villa-roma/sweet-italian-sausage" TargetMode="External"/><Relationship Id="rId5929" Type="http://schemas.openxmlformats.org/officeDocument/2006/relationships/hyperlink" Target="https://www.fatsecret.com/calories-nutrition/generic/tuna-fresh-dried" TargetMode="External"/><Relationship Id="rId14" Type="http://schemas.openxmlformats.org/officeDocument/2006/relationships/hyperlink" Target="https://www.fatsecret.com/calories-nutrition/georgia-grinders/almond-butter" TargetMode="External"/><Relationship Id="rId3894" Type="http://schemas.openxmlformats.org/officeDocument/2006/relationships/hyperlink" Target="https://www.fatsecret.com/calories-nutrition/trader-joes/organic-creamy-peanut-butter" TargetMode="External"/><Relationship Id="rId4945" Type="http://schemas.openxmlformats.org/officeDocument/2006/relationships/hyperlink" Target="https://www.fatsecret.com/calories-nutrition/generic/shrimp-floured-breaded-or-battered-fried" TargetMode="External"/><Relationship Id="rId2496" Type="http://schemas.openxmlformats.org/officeDocument/2006/relationships/hyperlink" Target="https://www.fatsecret.com/calories-nutrition/stonewall-kitchen/apricot-jam" TargetMode="External"/><Relationship Id="rId3547" Type="http://schemas.openxmlformats.org/officeDocument/2006/relationships/hyperlink" Target="https://www.fatsecret.com/calories-nutrition/usda/valencias-california-oranges" TargetMode="External"/><Relationship Id="rId3961" Type="http://schemas.openxmlformats.org/officeDocument/2006/relationships/hyperlink" Target="https://www.fatsecret.com/calories-nutrition/shurfine-markets/black-eyed-peas" TargetMode="External"/><Relationship Id="rId468" Type="http://schemas.openxmlformats.org/officeDocument/2006/relationships/hyperlink" Target="https://www.fatsecret.com/calories-nutrition/365-everyday-value/organic-frozen-blackberries" TargetMode="External"/><Relationship Id="rId882" Type="http://schemas.openxmlformats.org/officeDocument/2006/relationships/hyperlink" Target="https://www.fatsecret.com/calories-nutrition/reichel-foods/carrots-with-fat-free-ranch-dippin-stix" TargetMode="External"/><Relationship Id="rId1098" Type="http://schemas.openxmlformats.org/officeDocument/2006/relationships/hyperlink" Target="https://www.fatsecret.com/calories-nutrition/natures-path/coconut-chia-granola" TargetMode="External"/><Relationship Id="rId2149" Type="http://schemas.openxmlformats.org/officeDocument/2006/relationships/hyperlink" Target="https://www.fatsecret.com/calories-nutrition/generic/grapefruit-and-orange-juice" TargetMode="External"/><Relationship Id="rId2563" Type="http://schemas.openxmlformats.org/officeDocument/2006/relationships/hyperlink" Target="https://www.fatsecret.com/calories-nutrition/jewel/ketchup" TargetMode="External"/><Relationship Id="rId3614" Type="http://schemas.openxmlformats.org/officeDocument/2006/relationships/hyperlink" Target="https://www.fatsecret.com/calories-nutrition/great-value/pancakes" TargetMode="External"/><Relationship Id="rId6020" Type="http://schemas.openxmlformats.org/officeDocument/2006/relationships/hyperlink" Target="https://www.fatsecret.com/calories-nutrition/generic/cake-yellow-pudding-type-mix-(oil-eggs-and-water-added-to-dry-mix)-with-icing" TargetMode="External"/><Relationship Id="rId535" Type="http://schemas.openxmlformats.org/officeDocument/2006/relationships/hyperlink" Target="https://www.fatsecret.com/calories-nutrition/t-j-farms/blueberries" TargetMode="External"/><Relationship Id="rId1165" Type="http://schemas.openxmlformats.org/officeDocument/2006/relationships/hyperlink" Target="https://www.fatsecret.com/calories-nutrition/yummy/chicken-nuggets" TargetMode="External"/><Relationship Id="rId2216" Type="http://schemas.openxmlformats.org/officeDocument/2006/relationships/hyperlink" Target="https://www.fatsecret.com/calories-nutrition/generic/pineapple-grapefruit-juice" TargetMode="External"/><Relationship Id="rId2630" Type="http://schemas.openxmlformats.org/officeDocument/2006/relationships/hyperlink" Target="https://www.fatsecret.com/calories-nutrition/generic/sour-cream" TargetMode="External"/><Relationship Id="rId5786" Type="http://schemas.openxmlformats.org/officeDocument/2006/relationships/hyperlink" Target="https://www.fatsecret.com/calories-nutrition/generic/strawberries-frozen-unsweetened" TargetMode="External"/><Relationship Id="rId602" Type="http://schemas.openxmlformats.org/officeDocument/2006/relationships/hyperlink" Target="https://www.fatsecret.com/calories-nutrition/generic/bread-cuban" TargetMode="External"/><Relationship Id="rId1232" Type="http://schemas.openxmlformats.org/officeDocument/2006/relationships/hyperlink" Target="https://www.fatsecret.com/calories-nutrition/simple-truth-organic/unsweetened-dutched-cocoa-powder" TargetMode="External"/><Relationship Id="rId4388" Type="http://schemas.openxmlformats.org/officeDocument/2006/relationships/hyperlink" Target="https://www.fatsecret.com/calories-nutrition/usda/pork-loin-(whole)" TargetMode="External"/><Relationship Id="rId5439" Type="http://schemas.openxmlformats.org/officeDocument/2006/relationships/hyperlink" Target="https://www.fatsecret.com/calories-nutrition/generic/tangerine-juice-canned" TargetMode="External"/><Relationship Id="rId5853" Type="http://schemas.openxmlformats.org/officeDocument/2006/relationships/hyperlink" Target="https://www.fatsecret.com/calories-nutrition/americas-choice/natural-walnuts" TargetMode="External"/><Relationship Id="rId3057" Type="http://schemas.openxmlformats.org/officeDocument/2006/relationships/hyperlink" Target="https://www.fatsecret.com/calories-nutrition/metabolic-research-center/kiwi-melon-drink" TargetMode="External"/><Relationship Id="rId4108" Type="http://schemas.openxmlformats.org/officeDocument/2006/relationships/hyperlink" Target="https://www.fatsecret.com/calories-nutrition/cheesecake-factory/chinese-plum-dressing" TargetMode="External"/><Relationship Id="rId4455" Type="http://schemas.openxmlformats.org/officeDocument/2006/relationships/hyperlink" Target="https://www.fatsecret.com/calories-nutrition/stop-and-shop/baby-yukon-gold-potatoes" TargetMode="External"/><Relationship Id="rId5506" Type="http://schemas.openxmlformats.org/officeDocument/2006/relationships/hyperlink" Target="https://www.fatsecret.com/calories-nutrition/dennys/tomato" TargetMode="External"/><Relationship Id="rId5920" Type="http://schemas.openxmlformats.org/officeDocument/2006/relationships/hyperlink" Target="https://www.fatsecret.com/calories-nutrition/generic/tomato-beef-rice-soup-prepared-with-water" TargetMode="External"/><Relationship Id="rId3471" Type="http://schemas.openxmlformats.org/officeDocument/2006/relationships/hyperlink" Target="https://www.fatsecret.com/calories-nutrition/village-inn/onions" TargetMode="External"/><Relationship Id="rId4522" Type="http://schemas.openxmlformats.org/officeDocument/2006/relationships/hyperlink" Target="https://www.fatsecret.com/calories-nutrition/generic/milk-beverage-with-nonfat-dry-milk-and-low-calorie-sweetener-water-added-flavors-other-than-chocolate" TargetMode="External"/><Relationship Id="rId392" Type="http://schemas.openxmlformats.org/officeDocument/2006/relationships/hyperlink" Target="https://www.fatsecret.com/calories-nutrition/usda/beef-chuck-(shoulder-clod-top-blade-steak-trimmed-to-0-fat-choice-grade-cooked-grilled)" TargetMode="External"/><Relationship Id="rId2073" Type="http://schemas.openxmlformats.org/officeDocument/2006/relationships/hyperlink" Target="https://www.fatsecret.com/calories-nutrition/heb/granola-with-nuts" TargetMode="External"/><Relationship Id="rId3124" Type="http://schemas.openxmlformats.org/officeDocument/2006/relationships/hyperlink" Target="https://www.fatsecret.com/calories-nutrition/wegmans/mushrooms" TargetMode="External"/><Relationship Id="rId2140" Type="http://schemas.openxmlformats.org/officeDocument/2006/relationships/hyperlink" Target="https://www.fatsecret.com/calories-nutrition/scarlotta-seedless/red-seedless-grapes" TargetMode="External"/><Relationship Id="rId5296" Type="http://schemas.openxmlformats.org/officeDocument/2006/relationships/hyperlink" Target="https://www.fatsecret.com/calories-nutrition/generic/strawberry-juice" TargetMode="External"/><Relationship Id="rId6347" Type="http://schemas.openxmlformats.org/officeDocument/2006/relationships/hyperlink" Target="https://www.fatsecret.com/calories-nutrition/washburn-mills/quinoa-and-grain-blind-thai-peanut" TargetMode="External"/><Relationship Id="rId112" Type="http://schemas.openxmlformats.org/officeDocument/2006/relationships/hyperlink" Target="https://www.fatsecret.com/calories-nutrition/generic/cheese-goat" TargetMode="External"/><Relationship Id="rId5363" Type="http://schemas.openxmlformats.org/officeDocument/2006/relationships/hyperlink" Target="https://www.fatsecret.com/calories-nutrition/deerfield-farms/jumbo-sunflower-seeds" TargetMode="External"/><Relationship Id="rId6414" Type="http://schemas.openxmlformats.org/officeDocument/2006/relationships/hyperlink" Target="https://www.fatsecret.com/calories-nutrition/malt-o-meal/original-hot-wheat-cereal" TargetMode="External"/><Relationship Id="rId2957" Type="http://schemas.openxmlformats.org/officeDocument/2006/relationships/hyperlink" Target="https://www.fatsecret.com/calories-nutrition/la-fe/maria-cookies" TargetMode="External"/><Relationship Id="rId5016" Type="http://schemas.openxmlformats.org/officeDocument/2006/relationships/hyperlink" Target="https://www.fatsecret.com/calories-nutrition/usda/defatted-soy-flour" TargetMode="External"/><Relationship Id="rId929" Type="http://schemas.openxmlformats.org/officeDocument/2006/relationships/hyperlink" Target="https://www.fatsecret.com/calories-nutrition/shoprite/steam-in-bag-cauliflower-florets" TargetMode="External"/><Relationship Id="rId1559" Type="http://schemas.openxmlformats.org/officeDocument/2006/relationships/hyperlink" Target="https://www.fatsecret.com/calories-nutrition/generic/cucumber-pickles-sweet-reduced-salt" TargetMode="External"/><Relationship Id="rId1973" Type="http://schemas.openxmlformats.org/officeDocument/2006/relationships/hyperlink" Target="https://www.fatsecret.com/calories-nutrition/great-value/fruit-and-yogurt-awake-cereal" TargetMode="External"/><Relationship Id="rId4032" Type="http://schemas.openxmlformats.org/officeDocument/2006/relationships/hyperlink" Target="https://www.fatsecret.com/calories-nutrition/generic/pineapple-grapefruit-juice" TargetMode="External"/><Relationship Id="rId5430" Type="http://schemas.openxmlformats.org/officeDocument/2006/relationships/hyperlink" Target="https://www.fatsecret.com/calories-nutrition/trader-joes/tangerines" TargetMode="External"/><Relationship Id="rId1626" Type="http://schemas.openxmlformats.org/officeDocument/2006/relationships/hyperlink" Target="https://www.fatsecret.com/calories-nutrition/cedarlane-natural-foods/spinach-and-mushroom-egg-white-omelette" TargetMode="External"/><Relationship Id="rId3798" Type="http://schemas.openxmlformats.org/officeDocument/2006/relationships/hyperlink" Target="https://www.fatsecret.com/calories-nutrition/albertsons/salted-peanuts-in-shell" TargetMode="External"/><Relationship Id="rId4849" Type="http://schemas.openxmlformats.org/officeDocument/2006/relationships/hyperlink" Target="https://www.fatsecret.com/calories-nutrition/usda/tomato-sauce-with-onions-(canned)" TargetMode="External"/><Relationship Id="rId3865" Type="http://schemas.openxmlformats.org/officeDocument/2006/relationships/hyperlink" Target="https://www.fatsecret.com/calories-nutrition/jif/natural-creamy-peanut-butter" TargetMode="External"/><Relationship Id="rId4916" Type="http://schemas.openxmlformats.org/officeDocument/2006/relationships/hyperlink" Target="https://www.fatsecret.com/calories-nutrition/kirkland-signature/raw-tail-on-shrimp" TargetMode="External"/><Relationship Id="rId6271" Type="http://schemas.openxmlformats.org/officeDocument/2006/relationships/hyperlink" Target="https://www.fatsecret.com/calories-nutrition/post/just-bunches-honey-roasted-honey-bunches-of-oats-cereal" TargetMode="External"/><Relationship Id="rId786" Type="http://schemas.openxmlformats.org/officeDocument/2006/relationships/hyperlink" Target="https://www.fatsecret.com/calories-nutrition/usda/cabbage-(with-salt-drained-cooked-boiled)" TargetMode="External"/><Relationship Id="rId2467" Type="http://schemas.openxmlformats.org/officeDocument/2006/relationships/hyperlink" Target="https://www.fatsecret.com/calories-nutrition/ys-organic-bee-farms/royal-jelly" TargetMode="External"/><Relationship Id="rId3518" Type="http://schemas.openxmlformats.org/officeDocument/2006/relationships/hyperlink" Target="https://www.fatsecret.com/calories-nutrition/generic/orange-julius" TargetMode="External"/><Relationship Id="rId439" Type="http://schemas.openxmlformats.org/officeDocument/2006/relationships/hyperlink" Target="https://www.fatsecret.com/calories-nutrition/fresh-and-easy/stuffed-red-bell-peppers" TargetMode="External"/><Relationship Id="rId1069" Type="http://schemas.openxmlformats.org/officeDocument/2006/relationships/hyperlink" Target="https://www.fatsecret.com/calories-nutrition/usda/sweet-cherries" TargetMode="External"/><Relationship Id="rId1483" Type="http://schemas.openxmlformats.org/officeDocument/2006/relationships/hyperlink" Target="https://www.fatsecret.com/calories-nutrition/food-lion/whipping-cream" TargetMode="External"/><Relationship Id="rId2881" Type="http://schemas.openxmlformats.org/officeDocument/2006/relationships/hyperlink" Target="https://www.fatsecret.com/calories-nutrition/generic/pizza-cheese" TargetMode="External"/><Relationship Id="rId3932" Type="http://schemas.openxmlformats.org/officeDocument/2006/relationships/hyperlink" Target="https://www.fatsecret.com/calories-nutrition/generic/pear-cooked-or-canned-drained-solids" TargetMode="External"/><Relationship Id="rId506" Type="http://schemas.openxmlformats.org/officeDocument/2006/relationships/hyperlink" Target="https://www.fatsecret.com/calories-nutrition/trader-joes/blackberry-preserves" TargetMode="External"/><Relationship Id="rId853" Type="http://schemas.openxmlformats.org/officeDocument/2006/relationships/hyperlink" Target="https://www.fatsecret.com/calories-nutrition/carnation/instant-breakfast-essentials-no-sugar-added---rich-milk-chocolate-(bottle)" TargetMode="External"/><Relationship Id="rId1136" Type="http://schemas.openxmlformats.org/officeDocument/2006/relationships/hyperlink" Target="https://www.fatsecret.com/calories-nutrition/golden-platter/gluten-free-chicken-nuggets" TargetMode="External"/><Relationship Id="rId2534" Type="http://schemas.openxmlformats.org/officeDocument/2006/relationships/hyperlink" Target="https://www.fatsecret.com/calories-nutrition/generic/jicama-raw" TargetMode="External"/><Relationship Id="rId920" Type="http://schemas.openxmlformats.org/officeDocument/2006/relationships/hyperlink" Target="https://www.fatsecret.com/calories-nutrition/heb/select-romanesco-blend-in-a-gorgonzola-cream-sauce" TargetMode="External"/><Relationship Id="rId1550" Type="http://schemas.openxmlformats.org/officeDocument/2006/relationships/hyperlink" Target="https://www.fatsecret.com/calories-nutrition/tazikis/tomato-cucumber-salad" TargetMode="External"/><Relationship Id="rId2601" Type="http://schemas.openxmlformats.org/officeDocument/2006/relationships/hyperlink" Target="https://www.fatsecret.com/calories-nutrition/generic/corn-yellow-cream-style" TargetMode="External"/><Relationship Id="rId5757" Type="http://schemas.openxmlformats.org/officeDocument/2006/relationships/hyperlink" Target="https://www.fatsecret.com/calories-nutrition/generic/blueberries-frozen-unsweetened" TargetMode="External"/><Relationship Id="rId1203" Type="http://schemas.openxmlformats.org/officeDocument/2006/relationships/hyperlink" Target="https://www.fatsecret.com/calories-nutrition/sweetgreen/chickpeas" TargetMode="External"/><Relationship Id="rId4359" Type="http://schemas.openxmlformats.org/officeDocument/2006/relationships/hyperlink" Target="https://www.fatsecret.com/calories-nutrition/perfect-fit-meals/roasted-pork-loin" TargetMode="External"/><Relationship Id="rId4773" Type="http://schemas.openxmlformats.org/officeDocument/2006/relationships/hyperlink" Target="https://www.fatsecret.com/calories-nutrition/king-oscar/sardines-in-extra-virgin-olive-oil-with-hot-jalape&#241;o-peppers" TargetMode="External"/><Relationship Id="rId5824" Type="http://schemas.openxmlformats.org/officeDocument/2006/relationships/hyperlink" Target="https://www.fatsecret.com/calories-nutrition/red-gold/no-salt-added-tomato-juice" TargetMode="External"/><Relationship Id="rId3375" Type="http://schemas.openxmlformats.org/officeDocument/2006/relationships/hyperlink" Target="https://www.fatsecret.com/calories-nutrition/generic/vegetable-oil-butter-spread-stick-salted" TargetMode="External"/><Relationship Id="rId4426" Type="http://schemas.openxmlformats.org/officeDocument/2006/relationships/hyperlink" Target="https://www.fatsecret.com/calories-nutrition/generic/cowpeas-with-snap-beans-cooked-fat-not-added-in-cooking" TargetMode="External"/><Relationship Id="rId4840" Type="http://schemas.openxmlformats.org/officeDocument/2006/relationships/hyperlink" Target="https://www.fatsecret.com/calories-nutrition/usda/soy-sauce-(tamari)" TargetMode="External"/><Relationship Id="rId296" Type="http://schemas.openxmlformats.org/officeDocument/2006/relationships/hyperlink" Target="https://www.fatsecret.com/calories-nutrition/usda/banana-melon-(navajo)" TargetMode="External"/><Relationship Id="rId2391" Type="http://schemas.openxmlformats.org/officeDocument/2006/relationships/hyperlink" Target="https://www.fatsecret.com/calories-nutrition/hawaiian-sun/strawberry-guava-nectar" TargetMode="External"/><Relationship Id="rId3028" Type="http://schemas.openxmlformats.org/officeDocument/2006/relationships/hyperlink" Target="https://www.fatsecret.com/calories-nutrition/thats-smart/mayonnaise" TargetMode="External"/><Relationship Id="rId3442" Type="http://schemas.openxmlformats.org/officeDocument/2006/relationships/hyperlink" Target="https://www.fatsecret.com/calories-nutrition/generic/olives-black" TargetMode="External"/><Relationship Id="rId363" Type="http://schemas.openxmlformats.org/officeDocument/2006/relationships/hyperlink" Target="https://www.fatsecret.com/calories-nutrition/hormel/compleats-beef-steak-and-peppers" TargetMode="External"/><Relationship Id="rId2044" Type="http://schemas.openxmlformats.org/officeDocument/2006/relationships/hyperlink" Target="https://www.fatsecret.com/calories-nutrition/generic/fruit-salad" TargetMode="External"/><Relationship Id="rId430" Type="http://schemas.openxmlformats.org/officeDocument/2006/relationships/hyperlink" Target="https://www.fatsecret.com/calories-nutrition/chick-fil-a/crispy-bell-peppers" TargetMode="External"/><Relationship Id="rId1060" Type="http://schemas.openxmlformats.org/officeDocument/2006/relationships/hyperlink" Target="https://www.fatsecret.com/calories-nutrition/generic/cherries-maraschino" TargetMode="External"/><Relationship Id="rId2111" Type="http://schemas.openxmlformats.org/officeDocument/2006/relationships/hyperlink" Target="https://www.fatsecret.com/calories-nutrition/generic/peanuts-beer" TargetMode="External"/><Relationship Id="rId5267" Type="http://schemas.openxmlformats.org/officeDocument/2006/relationships/hyperlink" Target="https://www.fatsecret.com/calories-nutrition/mariani/dried-strawberries" TargetMode="External"/><Relationship Id="rId6318" Type="http://schemas.openxmlformats.org/officeDocument/2006/relationships/hyperlink" Target="https://www.fatsecret.com/calories-nutrition/full-circle/organic-quinoa" TargetMode="External"/><Relationship Id="rId5681" Type="http://schemas.openxmlformats.org/officeDocument/2006/relationships/hyperlink" Target="https://www.fatsecret.com/calories-nutrition/generic/turkey-with-gravy-(mixture)" TargetMode="External"/><Relationship Id="rId1877" Type="http://schemas.openxmlformats.org/officeDocument/2006/relationships/hyperlink" Target="https://www.fatsecret.com/calories-nutrition/sea-quest/tilapia" TargetMode="External"/><Relationship Id="rId2928" Type="http://schemas.openxmlformats.org/officeDocument/2006/relationships/hyperlink" Target="https://www.fatsecret.com/calories-nutrition/trader-joes/freeze-dried-mango" TargetMode="External"/><Relationship Id="rId4283" Type="http://schemas.openxmlformats.org/officeDocument/2006/relationships/hyperlink" Target="https://www.fatsecret.com/calories-nutrition/usda/pork-chops-(center-loin-bone-in-cooked-pan-fried)" TargetMode="External"/><Relationship Id="rId5334" Type="http://schemas.openxmlformats.org/officeDocument/2006/relationships/hyperlink" Target="https://www.fatsecret.com/calories-nutrition/sugar-in-the-raw/brown-sugar-(packet)" TargetMode="External"/><Relationship Id="rId1944" Type="http://schemas.openxmlformats.org/officeDocument/2006/relationships/hyperlink" Target="https://www.fatsecret.com/calories-nutrition/liberty/quark-fresh-cheese" TargetMode="External"/><Relationship Id="rId4350" Type="http://schemas.openxmlformats.org/officeDocument/2006/relationships/hyperlink" Target="https://www.fatsecret.com/calories-nutrition/carnivore-crisps/pork-loin" TargetMode="External"/><Relationship Id="rId5401" Type="http://schemas.openxmlformats.org/officeDocument/2006/relationships/hyperlink" Target="https://www.fatsecret.com/calories-nutrition/365/tangerine-juice" TargetMode="External"/><Relationship Id="rId4003" Type="http://schemas.openxmlformats.org/officeDocument/2006/relationships/hyperlink" Target="https://www.fatsecret.com/calories-nutrition/del-monte/fresh-pineapple" TargetMode="External"/><Relationship Id="rId6175" Type="http://schemas.openxmlformats.org/officeDocument/2006/relationships/hyperlink" Target="https://www.fatsecret.com/calories-nutrition/usda/chicken-breast-meat-(broilers-or-fryers)" TargetMode="External"/><Relationship Id="rId3769" Type="http://schemas.openxmlformats.org/officeDocument/2006/relationships/hyperlink" Target="https://www.fatsecret.com/calories-nutrition/western-family/sliced-yellow-cling-peaches" TargetMode="External"/><Relationship Id="rId5191" Type="http://schemas.openxmlformats.org/officeDocument/2006/relationships/hyperlink" Target="https://www.fatsecret.com/calories-nutrition/usda/peas-(mature-seeds-sprouted-with-salt-drained-cooked-boiled)" TargetMode="External"/><Relationship Id="rId6242" Type="http://schemas.openxmlformats.org/officeDocument/2006/relationships/hyperlink" Target="https://www.fatsecret.com/calories-nutrition/trader-joes/low-fat-cottage-cheese" TargetMode="External"/><Relationship Id="rId2785" Type="http://schemas.openxmlformats.org/officeDocument/2006/relationships/hyperlink" Target="https://www.fatsecret.com/calories-nutrition/usda/lime-juice-(unsweetened-canned-or-bottled)" TargetMode="External"/><Relationship Id="rId3836" Type="http://schemas.openxmlformats.org/officeDocument/2006/relationships/hyperlink" Target="https://www.fatsecret.com/calories-nutrition/generic/peanuts-dry-roasted-without-salt" TargetMode="External"/><Relationship Id="rId757" Type="http://schemas.openxmlformats.org/officeDocument/2006/relationships/hyperlink" Target="https://www.fatsecret.com/calories-nutrition/hengstenberg/red-cabbage-with-apple" TargetMode="External"/><Relationship Id="rId1387" Type="http://schemas.openxmlformats.org/officeDocument/2006/relationships/hyperlink" Target="https://www.fatsecret.com/calories-nutrition/millville/corn-flakes-cereal" TargetMode="External"/><Relationship Id="rId2438" Type="http://schemas.openxmlformats.org/officeDocument/2006/relationships/hyperlink" Target="https://www.fatsecret.com/calories-nutrition/great-value/organic-raw-honey" TargetMode="External"/><Relationship Id="rId2852" Type="http://schemas.openxmlformats.org/officeDocument/2006/relationships/hyperlink" Target="https://www.fatsecret.com/calories-nutrition/generic/cheese-cream" TargetMode="External"/><Relationship Id="rId3903" Type="http://schemas.openxmlformats.org/officeDocument/2006/relationships/hyperlink" Target="https://www.fatsecret.com/calories-nutrition/del-monte/diced-pears-(no-sugar-added)" TargetMode="External"/><Relationship Id="rId93" Type="http://schemas.openxmlformats.org/officeDocument/2006/relationships/hyperlink" Target="https://www.fatsecret.com/calories-nutrition/usda/apple-croissants" TargetMode="External"/><Relationship Id="rId824" Type="http://schemas.openxmlformats.org/officeDocument/2006/relationships/hyperlink" Target="https://www.fatsecret.com/calories-nutrition/generic/margarine-like-spread-fat-free-liquid-salted" TargetMode="External"/><Relationship Id="rId1454" Type="http://schemas.openxmlformats.org/officeDocument/2006/relationships/hyperlink" Target="https://www.fatsecret.com/calories-nutrition/generic/cracker-100%25-whole-wheat" TargetMode="External"/><Relationship Id="rId2505" Type="http://schemas.openxmlformats.org/officeDocument/2006/relationships/hyperlink" Target="https://www.fatsecret.com/calories-nutrition/the-jam-shoppe/strawberry-rhubarb-jam" TargetMode="External"/><Relationship Id="rId1107" Type="http://schemas.openxmlformats.org/officeDocument/2006/relationships/hyperlink" Target="https://www.fatsecret.com/calories-nutrition/publix/chia-seeds" TargetMode="External"/><Relationship Id="rId1521" Type="http://schemas.openxmlformats.org/officeDocument/2006/relationships/hyperlink" Target="https://www.fatsecret.com/calories-nutrition/usda/whipping-cream" TargetMode="External"/><Relationship Id="rId4677" Type="http://schemas.openxmlformats.org/officeDocument/2006/relationships/hyperlink" Target="https://www.fatsecret.com/calories-nutrition/generic/crispy-rice" TargetMode="External"/><Relationship Id="rId5728" Type="http://schemas.openxmlformats.org/officeDocument/2006/relationships/hyperlink" Target="https://www.fatsecret.com/calories-nutrition/marketside/chef-salad-with-uncured-ham-turkey" TargetMode="External"/><Relationship Id="rId3279" Type="http://schemas.openxmlformats.org/officeDocument/2006/relationships/hyperlink" Target="https://www.fatsecret.com/calories-nutrition/nature-valley/crunchy-granola-bars---oats-n-dark-chocolate" TargetMode="External"/><Relationship Id="rId3693" Type="http://schemas.openxmlformats.org/officeDocument/2006/relationships/hyperlink" Target="https://www.fatsecret.com/calories-nutrition/generic/papaya-green-cooked" TargetMode="External"/><Relationship Id="rId2295" Type="http://schemas.openxmlformats.org/officeDocument/2006/relationships/hyperlink" Target="https://www.fatsecret.com/calories-nutrition/trader-joes/prig-khing-green-beans" TargetMode="External"/><Relationship Id="rId3346" Type="http://schemas.openxmlformats.org/officeDocument/2006/relationships/hyperlink" Target="https://www.fatsecret.com/calories-nutrition/usda/oatmeal-cookies-(with-raisins)" TargetMode="External"/><Relationship Id="rId4744" Type="http://schemas.openxmlformats.org/officeDocument/2006/relationships/hyperlink" Target="https://www.fatsecret.com/calories-nutrition/trader-joes/fat-free-ricotta-cheese" TargetMode="External"/><Relationship Id="rId267" Type="http://schemas.openxmlformats.org/officeDocument/2006/relationships/hyperlink" Target="https://www.fatsecret.com/calories-nutrition/friedas/burro-banana" TargetMode="External"/><Relationship Id="rId3760" Type="http://schemas.openxmlformats.org/officeDocument/2006/relationships/hyperlink" Target="https://www.fatsecret.com/calories-nutrition/protein2o/peach-mango" TargetMode="External"/><Relationship Id="rId4811" Type="http://schemas.openxmlformats.org/officeDocument/2006/relationships/hyperlink" Target="https://www.fatsecret.com/calories-nutrition/generic/barbecue-sauce" TargetMode="External"/><Relationship Id="rId681" Type="http://schemas.openxmlformats.org/officeDocument/2006/relationships/hyperlink" Target="https://www.fatsecret.com/calories-nutrition/generic/broccoli-cooked-from-fresh-fat-not-added-in-cooking" TargetMode="External"/><Relationship Id="rId2362" Type="http://schemas.openxmlformats.org/officeDocument/2006/relationships/hyperlink" Target="https://www.fatsecret.com/calories-nutrition/usda/ground-beef-(70%25-lean---30%25-fat-crumbles-cooked-pan-browned)" TargetMode="External"/><Relationship Id="rId3413" Type="http://schemas.openxmlformats.org/officeDocument/2006/relationships/hyperlink" Target="https://www.fatsecret.com/calories-nutrition/great-value/large-pitted-ripe-olives" TargetMode="External"/><Relationship Id="rId334" Type="http://schemas.openxmlformats.org/officeDocument/2006/relationships/hyperlink" Target="https://www.fatsecret.com/calories-nutrition/usda/baked-beans-with-pork-and-sweet-sauce-(canned)" TargetMode="External"/><Relationship Id="rId2015" Type="http://schemas.openxmlformats.org/officeDocument/2006/relationships/hyperlink" Target="https://www.fatsecret.com/calories-nutrition/generic/yogurt-fruit-variety-nonfat-milk-sweetened-with-low-calorie-sweetener" TargetMode="External"/><Relationship Id="rId5585" Type="http://schemas.openxmlformats.org/officeDocument/2006/relationships/hyperlink" Target="https://www.fatsecret.com/calories-nutrition/generic/chimichanga-with-beans-and-cheese-meatless-with-lettuce-and-tomato" TargetMode="External"/><Relationship Id="rId401" Type="http://schemas.openxmlformats.org/officeDocument/2006/relationships/hyperlink" Target="https://www.fatsecret.com/calories-nutrition/absolute-organic/beetroot-chips" TargetMode="External"/><Relationship Id="rId1031" Type="http://schemas.openxmlformats.org/officeDocument/2006/relationships/hyperlink" Target="https://www.fatsecret.com/calories-nutrition/dole/dark-sweet-cherries" TargetMode="External"/><Relationship Id="rId4187" Type="http://schemas.openxmlformats.org/officeDocument/2006/relationships/hyperlink" Target="https://www.fatsecret.com/calories-nutrition/usda/mature-red-chili-hot-peppers-(canned)" TargetMode="External"/><Relationship Id="rId5238" Type="http://schemas.openxmlformats.org/officeDocument/2006/relationships/hyperlink" Target="https://www.fatsecret.com/calories-nutrition/generic/squash-winter-baked-with-cheese" TargetMode="External"/><Relationship Id="rId5652" Type="http://schemas.openxmlformats.org/officeDocument/2006/relationships/hyperlink" Target="https://www.fatsecret.com/calories-nutrition/appleton/traditional-turkey-breast-slices" TargetMode="External"/><Relationship Id="rId4254" Type="http://schemas.openxmlformats.org/officeDocument/2006/relationships/hyperlink" Target="https://www.fatsecret.com/calories-nutrition/factor/sweet-smoky-bbq-pork-chop" TargetMode="External"/><Relationship Id="rId5305" Type="http://schemas.openxmlformats.org/officeDocument/2006/relationships/hyperlink" Target="https://www.fatsecret.com/calories-nutrition/candh/cane-sugar-cube" TargetMode="External"/><Relationship Id="rId1848" Type="http://schemas.openxmlformats.org/officeDocument/2006/relationships/hyperlink" Target="https://www.fatsecret.com/calories-nutrition/trader-joes/calimyrna-figs" TargetMode="External"/><Relationship Id="rId3270" Type="http://schemas.openxmlformats.org/officeDocument/2006/relationships/hyperlink" Target="https://www.fatsecret.com/calories-nutrition/jenny-craig/honey-oat-bar" TargetMode="External"/><Relationship Id="rId4321" Type="http://schemas.openxmlformats.org/officeDocument/2006/relationships/hyperlink" Target="https://www.fatsecret.com/calories-nutrition/generic/ham-or-pork-with-tomato-based-sauce-(mixture)" TargetMode="External"/><Relationship Id="rId191" Type="http://schemas.openxmlformats.org/officeDocument/2006/relationships/hyperlink" Target="https://www.fatsecret.com/calories-nutrition/generic/asparagus-cooked-from-fresh-fat-added-in-cooking" TargetMode="External"/><Relationship Id="rId1915" Type="http://schemas.openxmlformats.org/officeDocument/2006/relationships/hyperlink" Target="https://www.fatsecret.com/calories-nutrition/usda/smoked-chinook-salmon" TargetMode="External"/><Relationship Id="rId6079" Type="http://schemas.openxmlformats.org/officeDocument/2006/relationships/hyperlink" Target="https://www.fatsecret.com/calories-nutrition/spaghetti-warehouse/fried-zucchini" TargetMode="External"/><Relationship Id="rId5095" Type="http://schemas.openxmlformats.org/officeDocument/2006/relationships/hyperlink" Target="https://www.fatsecret.com/calories-nutrition/usda/dry-spaghetti" TargetMode="External"/><Relationship Id="rId2689" Type="http://schemas.openxmlformats.org/officeDocument/2006/relationships/hyperlink" Target="https://www.fatsecret.com/calories-nutrition/dole/classic-iceberg-mix" TargetMode="External"/><Relationship Id="rId6146" Type="http://schemas.openxmlformats.org/officeDocument/2006/relationships/hyperlink" Target="https://www.fatsecret.com/calories-nutrition/generic/chicken-breast-skinless" TargetMode="External"/><Relationship Id="rId2756" Type="http://schemas.openxmlformats.org/officeDocument/2006/relationships/hyperlink" Target="https://www.fatsecret.com/calories-nutrition/moes-southwest-grill/lime-wedge" TargetMode="External"/><Relationship Id="rId3807" Type="http://schemas.openxmlformats.org/officeDocument/2006/relationships/hyperlink" Target="https://www.fatsecret.com/calories-nutrition/kirkland-signature/peanuts" TargetMode="External"/><Relationship Id="rId5162" Type="http://schemas.openxmlformats.org/officeDocument/2006/relationships/hyperlink" Target="https://www.fatsecret.com/calories-nutrition/majestic/sprouted-hummus" TargetMode="External"/><Relationship Id="rId6213" Type="http://schemas.openxmlformats.org/officeDocument/2006/relationships/hyperlink" Target="https://www.fatsecret.com/calories-nutrition/friendship-dairies/1%25-lowfat-cottage-cheese-whipped" TargetMode="External"/><Relationship Id="rId728" Type="http://schemas.openxmlformats.org/officeDocument/2006/relationships/hyperlink" Target="https://www.fatsecret.com/calories-nutrition/wegmans/lemon-dill-finishing-butter" TargetMode="External"/><Relationship Id="rId1358" Type="http://schemas.openxmlformats.org/officeDocument/2006/relationships/hyperlink" Target="https://www.fatsecret.com/calories-nutrition/generic/oatmeal-multigrain-cooked-fat-not-added-in-cooking" TargetMode="External"/><Relationship Id="rId1772" Type="http://schemas.openxmlformats.org/officeDocument/2006/relationships/hyperlink" Target="https://www.fatsecret.com/calories-nutrition/albertsons/elbow-macaroni" TargetMode="External"/><Relationship Id="rId2409" Type="http://schemas.openxmlformats.org/officeDocument/2006/relationships/hyperlink" Target="https://www.fatsecret.com/calories-nutrition/xyience/xenergy---mango-guava" TargetMode="External"/><Relationship Id="rId5979" Type="http://schemas.openxmlformats.org/officeDocument/2006/relationships/hyperlink" Target="https://www.fatsecret.com/calories-nutrition/snapple/watermelon-lemonade-(bottle)" TargetMode="External"/><Relationship Id="rId64" Type="http://schemas.openxmlformats.org/officeDocument/2006/relationships/hyperlink" Target="https://www.fatsecret.com/calories-nutrition/kroger/apple" TargetMode="External"/><Relationship Id="rId1425" Type="http://schemas.openxmlformats.org/officeDocument/2006/relationships/hyperlink" Target="https://www.fatsecret.com/calories-nutrition/harry-and-david/crisp-gourmet-crackers" TargetMode="External"/><Relationship Id="rId2823" Type="http://schemas.openxmlformats.org/officeDocument/2006/relationships/hyperlink" Target="https://www.fatsecret.com/calories-nutrition/producers/1-low-fat-milk" TargetMode="External"/><Relationship Id="rId4995" Type="http://schemas.openxmlformats.org/officeDocument/2006/relationships/hyperlink" Target="https://www.fatsecret.com/calories-nutrition/usda/beef-inside-skirt-steak-(lean-only-trimmed-to-1-4-fat)" TargetMode="External"/><Relationship Id="rId2199" Type="http://schemas.openxmlformats.org/officeDocument/2006/relationships/hyperlink" Target="https://www.fatsecret.com/calories-nutrition/toronja-sol/grapefruit-soda" TargetMode="External"/><Relationship Id="rId3597" Type="http://schemas.openxmlformats.org/officeDocument/2006/relationships/hyperlink" Target="https://www.fatsecret.com/calories-nutrition/usda/orange-strawberry-banana-juice" TargetMode="External"/><Relationship Id="rId4648" Type="http://schemas.openxmlformats.org/officeDocument/2006/relationships/hyperlink" Target="https://www.fatsecret.com/calories-nutrition/usda/golden-raisins-(seedless)" TargetMode="External"/><Relationship Id="rId6070" Type="http://schemas.openxmlformats.org/officeDocument/2006/relationships/hyperlink" Target="https://www.fatsecret.com/calories-nutrition/noodles-company/zucchini-rosa-with-grilled-chicken-(small)" TargetMode="External"/><Relationship Id="rId3664" Type="http://schemas.openxmlformats.org/officeDocument/2006/relationships/hyperlink" Target="https://www.fatsecret.com/calories-nutrition/pagasa/macaroni-product-elbow" TargetMode="External"/><Relationship Id="rId4715" Type="http://schemas.openxmlformats.org/officeDocument/2006/relationships/hyperlink" Target="https://www.fatsecret.com/calories-nutrition/galbani/whole-milk-ricotta-cheese" TargetMode="External"/><Relationship Id="rId585" Type="http://schemas.openxmlformats.org/officeDocument/2006/relationships/hyperlink" Target="https://www.fatsecret.com/calories-nutrition/fresh-and-easy/bolillos" TargetMode="External"/><Relationship Id="rId2266" Type="http://schemas.openxmlformats.org/officeDocument/2006/relationships/hyperlink" Target="https://www.fatsecret.com/calories-nutrition/usda/pink-grapefruit-juice" TargetMode="External"/><Relationship Id="rId2680" Type="http://schemas.openxmlformats.org/officeDocument/2006/relationships/hyperlink" Target="https://www.fatsecret.com/calories-nutrition/whole-foods-market/brown-lentil-soup" TargetMode="External"/><Relationship Id="rId3317" Type="http://schemas.openxmlformats.org/officeDocument/2006/relationships/hyperlink" Target="https://www.fatsecret.com/calories-nutrition/quaker/stila-oat-cookie-bar-with-fruit-filling---blueberry" TargetMode="External"/><Relationship Id="rId3731" Type="http://schemas.openxmlformats.org/officeDocument/2006/relationships/hyperlink" Target="https://www.fatsecret.com/calories-nutrition/souper-salad/tuna-skroodle-pasta-salad" TargetMode="External"/><Relationship Id="rId238" Type="http://schemas.openxmlformats.org/officeDocument/2006/relationships/hyperlink" Target="https://www.fatsecret.com/calories-nutrition/welchs/avocados" TargetMode="External"/><Relationship Id="rId652" Type="http://schemas.openxmlformats.org/officeDocument/2006/relationships/hyperlink" Target="https://www.fatsecret.com/calories-nutrition/fazolis/broccoli" TargetMode="External"/><Relationship Id="rId1282" Type="http://schemas.openxmlformats.org/officeDocument/2006/relationships/hyperlink" Target="https://www.fatsecret.com/calories-nutrition/generic/cereal-cooked" TargetMode="External"/><Relationship Id="rId2333" Type="http://schemas.openxmlformats.org/officeDocument/2006/relationships/hyperlink" Target="https://www.fatsecret.com/calories-nutrition/kroger/93%25-lean-ground-beef" TargetMode="External"/><Relationship Id="rId5489" Type="http://schemas.openxmlformats.org/officeDocument/2006/relationships/hyperlink" Target="https://www.fatsecret.com/calories-nutrition/usda/rye-melba-toast-(includes-pumpernickel)" TargetMode="External"/><Relationship Id="rId305" Type="http://schemas.openxmlformats.org/officeDocument/2006/relationships/hyperlink" Target="https://www.fatsecret.com/calories-nutrition/great-value/garbanzo-beans" TargetMode="External"/><Relationship Id="rId2400" Type="http://schemas.openxmlformats.org/officeDocument/2006/relationships/hyperlink" Target="https://www.fatsecret.com/calories-nutrition/petit/guava-nectar-juice" TargetMode="External"/><Relationship Id="rId5556" Type="http://schemas.openxmlformats.org/officeDocument/2006/relationships/hyperlink" Target="https://www.fatsecret.com/calories-nutrition/la-tortilla-factory/soft-tortilla-wrap-whole-grain-white" TargetMode="External"/><Relationship Id="rId1002" Type="http://schemas.openxmlformats.org/officeDocument/2006/relationships/hyperlink" Target="https://www.fatsecret.com/calories-nutrition/usda/celeriac-(without-salt-drained-cooked-boiled)" TargetMode="External"/><Relationship Id="rId4158" Type="http://schemas.openxmlformats.org/officeDocument/2006/relationships/hyperlink" Target="https://www.fatsecret.com/calories-nutrition/whole-foods-market/wild-caught-salmon-burgers-poblano-pepper-jack" TargetMode="External"/><Relationship Id="rId5209" Type="http://schemas.openxmlformats.org/officeDocument/2006/relationships/hyperlink" Target="https://www.fatsecret.com/calories-nutrition/generic/squash-fritter-or-cake" TargetMode="External"/><Relationship Id="rId5970" Type="http://schemas.openxmlformats.org/officeDocument/2006/relationships/hyperlink" Target="https://www.fatsecret.com/calories-nutrition/marinos/watermelon-ice" TargetMode="External"/><Relationship Id="rId3174" Type="http://schemas.openxmlformats.org/officeDocument/2006/relationships/hyperlink" Target="https://www.fatsecret.com/calories-nutrition/orville-redenbachers/natural-butter-popcorn" TargetMode="External"/><Relationship Id="rId4572" Type="http://schemas.openxmlformats.org/officeDocument/2006/relationships/hyperlink" Target="https://www.fatsecret.com/calories-nutrition/true-nopal/prickly-pear-cactus-water" TargetMode="External"/><Relationship Id="rId5623" Type="http://schemas.openxmlformats.org/officeDocument/2006/relationships/hyperlink" Target="https://www.fatsecret.com/calories-nutrition/romeros/tostadas-caseras-shells" TargetMode="External"/><Relationship Id="rId1819" Type="http://schemas.openxmlformats.org/officeDocument/2006/relationships/hyperlink" Target="https://www.fatsecret.com/calories-nutrition/generic/vegetable-and-pasta-combinations-with-cream-or-cheese-sauce-(broccoli-pasta-carrots-corn-zucchini-peppers-cauliflower-peas-etc)-cooked" TargetMode="External"/><Relationship Id="rId4225" Type="http://schemas.openxmlformats.org/officeDocument/2006/relationships/hyperlink" Target="https://www.fatsecret.com/calories-nutrition/pure-leaf/pomegranate-tea" TargetMode="External"/><Relationship Id="rId2190" Type="http://schemas.openxmlformats.org/officeDocument/2006/relationships/hyperlink" Target="https://www.fatsecret.com/calories-nutrition/langers/grapefruit-juice" TargetMode="External"/><Relationship Id="rId3241" Type="http://schemas.openxmlformats.org/officeDocument/2006/relationships/hyperlink" Target="https://www.fatsecret.com/calories-nutrition/yocrunch/100-calorie-yogurt---strawberry-with-100%25-natural-lowfat-granola" TargetMode="External"/><Relationship Id="rId6397" Type="http://schemas.openxmlformats.org/officeDocument/2006/relationships/hyperlink" Target="https://www.fatsecret.com/calories-nutrition/usda/sweet-potato-(frozen)" TargetMode="External"/><Relationship Id="rId162" Type="http://schemas.openxmlformats.org/officeDocument/2006/relationships/hyperlink" Target="https://www.fatsecret.com/calories-nutrition/great-value/extra-long-all-green-asparagus-spears" TargetMode="External"/><Relationship Id="rId979" Type="http://schemas.openxmlformats.org/officeDocument/2006/relationships/hyperlink" Target="https://www.fatsecret.com/calories-nutrition/kroger/celery-hearts" TargetMode="External"/><Relationship Id="rId5066" Type="http://schemas.openxmlformats.org/officeDocument/2006/relationships/hyperlink" Target="https://www.fatsecret.com/calories-nutrition/michelinas/spaghetti-bolognese" TargetMode="External"/><Relationship Id="rId5480" Type="http://schemas.openxmlformats.org/officeDocument/2006/relationships/hyperlink" Target="https://www.fatsecret.com/calories-nutrition/generic/bread-white-made-from-home-recipe-or-purchased-at-a-bakery-toasted" TargetMode="External"/><Relationship Id="rId6117" Type="http://schemas.openxmlformats.org/officeDocument/2006/relationships/hyperlink" Target="https://www.fatsecret.com/calories-nutrition/nature-raised-farms/chicken-breast" TargetMode="External"/><Relationship Id="rId4082" Type="http://schemas.openxmlformats.org/officeDocument/2006/relationships/hyperlink" Target="https://www.fatsecret.com/calories-nutrition/sunkist-california-pistachios/pistachio-kernels-roasted-and-salted" TargetMode="External"/><Relationship Id="rId5133" Type="http://schemas.openxmlformats.org/officeDocument/2006/relationships/hyperlink" Target="https://www.fatsecret.com/calories-nutrition/wegmans/fresh-baby-spinach" TargetMode="External"/><Relationship Id="rId1676" Type="http://schemas.openxmlformats.org/officeDocument/2006/relationships/hyperlink" Target="https://www.fatsecret.com/calories-nutrition/the-vegg/vegan-egg-yolk" TargetMode="External"/><Relationship Id="rId2727" Type="http://schemas.openxmlformats.org/officeDocument/2006/relationships/hyperlink" Target="https://www.fatsecret.com/calories-nutrition/tanimura-and-antle/red-romaine-lettuce" TargetMode="External"/><Relationship Id="rId1329" Type="http://schemas.openxmlformats.org/officeDocument/2006/relationships/hyperlink" Target="https://www.fatsecret.com/calories-nutrition/generic/cookie-dietetic-oatmeal-with-raisins" TargetMode="External"/><Relationship Id="rId1743" Type="http://schemas.openxmlformats.org/officeDocument/2006/relationships/hyperlink" Target="https://www.fatsecret.com/calories-nutrition/generic/egg-omelet-or-scrambled-egg-with-mushrooms" TargetMode="External"/><Relationship Id="rId4899" Type="http://schemas.openxmlformats.org/officeDocument/2006/relationships/hyperlink" Target="https://www.fatsecret.com/calories-nutrition/usda/polish-sausage-(pork-and-beef-smoked)" TargetMode="External"/><Relationship Id="rId5200" Type="http://schemas.openxmlformats.org/officeDocument/2006/relationships/hyperlink" Target="https://www.fatsecret.com/calories-nutrition/usda/wheat-(sprouted)" TargetMode="External"/><Relationship Id="rId35" Type="http://schemas.openxmlformats.org/officeDocument/2006/relationships/hyperlink" Target="https://www.fatsecret.com/calories-nutrition/generic/almonds-dry-roasted-(assume-salted)" TargetMode="External"/><Relationship Id="rId1810" Type="http://schemas.openxmlformats.org/officeDocument/2006/relationships/hyperlink" Target="https://www.fatsecret.com/calories-nutrition/generic/pasta-with-cheese-and-tomato-sauce-meatless" TargetMode="External"/><Relationship Id="rId4966" Type="http://schemas.openxmlformats.org/officeDocument/2006/relationships/hyperlink" Target="https://www.fatsecret.com/calories-nutrition/marcela-valladolid/beef-skirt-steak-for-carne-asada" TargetMode="External"/><Relationship Id="rId3568" Type="http://schemas.openxmlformats.org/officeDocument/2006/relationships/hyperlink" Target="https://www.fatsecret.com/calories-nutrition/snapple/orange-mango-100%25-juiced" TargetMode="External"/><Relationship Id="rId3982" Type="http://schemas.openxmlformats.org/officeDocument/2006/relationships/hyperlink" Target="https://www.fatsecret.com/calories-nutrition/generic/peas-with-mushrooms-cooked-fat-not-added-in-cooking" TargetMode="External"/><Relationship Id="rId4619" Type="http://schemas.openxmlformats.org/officeDocument/2006/relationships/hyperlink" Target="https://www.fatsecret.com/calories-nutrition/ligo/seedless-california-raisins" TargetMode="External"/><Relationship Id="rId489" Type="http://schemas.openxmlformats.org/officeDocument/2006/relationships/hyperlink" Target="https://www.fatsecret.com/calories-nutrition/naturipe/blackberries" TargetMode="External"/><Relationship Id="rId2584" Type="http://schemas.openxmlformats.org/officeDocument/2006/relationships/hyperlink" Target="https://www.fatsecret.com/calories-nutrition/generic/tomato-catsup" TargetMode="External"/><Relationship Id="rId3635" Type="http://schemas.openxmlformats.org/officeDocument/2006/relationships/hyperlink" Target="https://www.fatsecret.com/calories-nutrition/generic/pancakes-sour-dough" TargetMode="External"/><Relationship Id="rId6041" Type="http://schemas.openxmlformats.org/officeDocument/2006/relationships/hyperlink" Target="https://www.fatsecret.com/calories-nutrition/generic/green-or-yellow-split-peas-dry-cooked" TargetMode="External"/><Relationship Id="rId556" Type="http://schemas.openxmlformats.org/officeDocument/2006/relationships/hyperlink" Target="https://www.fatsecret.com/calories-nutrition/generic/muffin-fruit-and-or-nuts" TargetMode="External"/><Relationship Id="rId1186" Type="http://schemas.openxmlformats.org/officeDocument/2006/relationships/hyperlink" Target="https://www.fatsecret.com/calories-nutrition/field-trip/chickpea-butter" TargetMode="External"/><Relationship Id="rId2237" Type="http://schemas.openxmlformats.org/officeDocument/2006/relationships/hyperlink" Target="https://www.fatsecret.com/calories-nutrition/mr-pure/grapefruit-juice" TargetMode="External"/><Relationship Id="rId209" Type="http://schemas.openxmlformats.org/officeDocument/2006/relationships/hyperlink" Target="https://www.fatsecret.com/calories-nutrition/cheesecake-factory/avocado" TargetMode="External"/><Relationship Id="rId970" Type="http://schemas.openxmlformats.org/officeDocument/2006/relationships/hyperlink" Target="https://www.fatsecret.com/calories-nutrition/famous-daves/celery-sticks-farmhouse-traditional-wings-1-2-lb" TargetMode="External"/><Relationship Id="rId1253" Type="http://schemas.openxmlformats.org/officeDocument/2006/relationships/hyperlink" Target="https://www.fatsecret.com/calories-nutrition/usda/beef-broth-or-bouillon-soup-(made-with-powder)" TargetMode="External"/><Relationship Id="rId2651" Type="http://schemas.openxmlformats.org/officeDocument/2006/relationships/hyperlink" Target="https://www.fatsecret.com/calories-nutrition/goya/red-lentils" TargetMode="External"/><Relationship Id="rId3702" Type="http://schemas.openxmlformats.org/officeDocument/2006/relationships/hyperlink" Target="https://www.fatsecret.com/calories-nutrition/annies-homegrown/star-pasta-and-chicken-soup" TargetMode="External"/><Relationship Id="rId623" Type="http://schemas.openxmlformats.org/officeDocument/2006/relationships/hyperlink" Target="https://www.fatsecret.com/calories-nutrition/generic/bread-rice" TargetMode="External"/><Relationship Id="rId2304" Type="http://schemas.openxmlformats.org/officeDocument/2006/relationships/hyperlink" Target="https://www.fatsecret.com/calories-nutrition/generic/beans-string-green-cooked-fat-added-in-cooking" TargetMode="External"/><Relationship Id="rId5874" Type="http://schemas.openxmlformats.org/officeDocument/2006/relationships/hyperlink" Target="https://www.fatsecret.com/calories-nutrition/fresh-gourmet/walnut-pieces-glazed/1-4-cup" TargetMode="External"/><Relationship Id="rId1320" Type="http://schemas.openxmlformats.org/officeDocument/2006/relationships/hyperlink" Target="https://www.fatsecret.com/calories-nutrition/usda/chicken-skin-(broilers-or-fryers-roasted-cooked)" TargetMode="External"/><Relationship Id="rId4476" Type="http://schemas.openxmlformats.org/officeDocument/2006/relationships/hyperlink" Target="https://www.fatsecret.com/calories-nutrition/generic/white-potato-home-fries-with-green-or-red-peppers-and-onions" TargetMode="External"/><Relationship Id="rId4890" Type="http://schemas.openxmlformats.org/officeDocument/2006/relationships/hyperlink" Target="https://www.fatsecret.com/calories-nutrition/generic/sausage-(not-cold-cut)" TargetMode="External"/><Relationship Id="rId5527" Type="http://schemas.openxmlformats.org/officeDocument/2006/relationships/hyperlink" Target="https://www.fatsecret.com/calories-nutrition/generic/tomato-relish" TargetMode="External"/><Relationship Id="rId5941" Type="http://schemas.openxmlformats.org/officeDocument/2006/relationships/hyperlink" Target="https://www.fatsecret.com/calories-nutrition/generic/tuna-salad-sandwich-with-lettuce" TargetMode="External"/><Relationship Id="rId3078" Type="http://schemas.openxmlformats.org/officeDocument/2006/relationships/hyperlink" Target="https://www.fatsecret.com/calories-nutrition/generic/fruit" TargetMode="External"/><Relationship Id="rId3492" Type="http://schemas.openxmlformats.org/officeDocument/2006/relationships/hyperlink" Target="https://www.fatsecret.com/calories-nutrition/usda/onions-(chopped-with-salt-frozen-drained-cooked-boiled)" TargetMode="External"/><Relationship Id="rId4129" Type="http://schemas.openxmlformats.org/officeDocument/2006/relationships/hyperlink" Target="https://www.fatsecret.com/calories-nutrition/specially-selected/plum-fruit-spread" TargetMode="External"/><Relationship Id="rId4543" Type="http://schemas.openxmlformats.org/officeDocument/2006/relationships/hyperlink" Target="https://www.fatsecret.com/calories-nutrition/generic/sugar-substitute-sugar-aspartame-blend-dry-powder" TargetMode="External"/><Relationship Id="rId2094" Type="http://schemas.openxmlformats.org/officeDocument/2006/relationships/hyperlink" Target="https://www.fatsecret.com/calories-nutrition/generic/granola-bar-coated-with-non-chocolate-coating" TargetMode="External"/><Relationship Id="rId3145" Type="http://schemas.openxmlformats.org/officeDocument/2006/relationships/hyperlink" Target="https://www.fatsecret.com/calories-nutrition/usda/portabella-mushrooms" TargetMode="External"/><Relationship Id="rId4610" Type="http://schemas.openxmlformats.org/officeDocument/2006/relationships/hyperlink" Target="https://www.fatsecret.com/calories-nutrition/full-circle/organic-california-raisins" TargetMode="External"/><Relationship Id="rId480" Type="http://schemas.openxmlformats.org/officeDocument/2006/relationships/hyperlink" Target="https://www.fatsecret.com/calories-nutrition/hiram-walker/blackberry-brandy" TargetMode="External"/><Relationship Id="rId2161" Type="http://schemas.openxmlformats.org/officeDocument/2006/relationships/hyperlink" Target="https://www.fatsecret.com/calories-nutrition/generic/grapes-seedless-cooked-or-canned-in-heavy-syrup" TargetMode="External"/><Relationship Id="rId3212" Type="http://schemas.openxmlformats.org/officeDocument/2006/relationships/hyperlink" Target="https://www.fatsecret.com/calories-nutrition/dannon/all-natural-lowfat-yogurt---vanilla" TargetMode="External"/><Relationship Id="rId6368" Type="http://schemas.openxmlformats.org/officeDocument/2006/relationships/hyperlink" Target="https://www.fatsecret.com/calories-nutrition/schwans/roasted-sweet-potatoes" TargetMode="External"/><Relationship Id="rId133" Type="http://schemas.openxmlformats.org/officeDocument/2006/relationships/hyperlink" Target="https://www.fatsecret.com/calories-nutrition/generic/dip-cream-cheese-base" TargetMode="External"/><Relationship Id="rId5384" Type="http://schemas.openxmlformats.org/officeDocument/2006/relationships/hyperlink" Target="https://www.fatsecret.com/calories-nutrition/southern-grove/sunflower-kernels-honey-roasted" TargetMode="External"/><Relationship Id="rId200" Type="http://schemas.openxmlformats.org/officeDocument/2006/relationships/hyperlink" Target="https://www.fatsecret.com/calories-nutrition/usda/asparagus-(unprepared-frozen)" TargetMode="External"/><Relationship Id="rId2978" Type="http://schemas.openxmlformats.org/officeDocument/2006/relationships/hyperlink" Target="https://www.fatsecret.com/calories-nutrition/usda/oatmeal-cookies-(with-raisins)" TargetMode="External"/><Relationship Id="rId5037" Type="http://schemas.openxmlformats.org/officeDocument/2006/relationships/hyperlink" Target="https://www.fatsecret.com/calories-nutrition/usda/soy-protein-isolate-(crude-protein-basis-potassium-type)" TargetMode="External"/><Relationship Id="rId6435" Type="http://schemas.openxmlformats.org/officeDocument/2006/relationships/hyperlink" Target="https://www.fatsecret.com/calories-nutrition/usda/plain-wheat-and-malt-barley-granules-cereal" TargetMode="External"/><Relationship Id="rId1994" Type="http://schemas.openxmlformats.org/officeDocument/2006/relationships/hyperlink" Target="https://www.fatsecret.com/calories-nutrition/generic/puffed-rice-cereal-fruit-flavored-(includes-fruity-pebbles)" TargetMode="External"/><Relationship Id="rId5451" Type="http://schemas.openxmlformats.org/officeDocument/2006/relationships/hyperlink" Target="https://www.fatsecret.com/calories-nutrition/aunt-hatties/texas-toast" TargetMode="External"/><Relationship Id="rId1647" Type="http://schemas.openxmlformats.org/officeDocument/2006/relationships/hyperlink" Target="https://www.fatsecret.com/calories-nutrition/kirkland-signature/egg-whites" TargetMode="External"/><Relationship Id="rId4053" Type="http://schemas.openxmlformats.org/officeDocument/2006/relationships/hyperlink" Target="https://www.fatsecret.com/calories-nutrition/cvs/gold-emblem-pistachios-with-almonds-and-cashews" TargetMode="External"/><Relationship Id="rId5104" Type="http://schemas.openxmlformats.org/officeDocument/2006/relationships/hyperlink" Target="https://www.fatsecret.com/calories-nutrition/earthbound-farm/organic-baby-spinach" TargetMode="External"/><Relationship Id="rId1714" Type="http://schemas.openxmlformats.org/officeDocument/2006/relationships/hyperlink" Target="https://www.fatsecret.com/calories-nutrition/generic/roll-egg-bread" TargetMode="External"/><Relationship Id="rId4120" Type="http://schemas.openxmlformats.org/officeDocument/2006/relationships/hyperlink" Target="https://www.fatsecret.com/calories-nutrition/nantucket-nectars/red-plum-juice" TargetMode="External"/><Relationship Id="rId6292" Type="http://schemas.openxmlformats.org/officeDocument/2006/relationships/hyperlink" Target="https://www.fatsecret.com/calories-nutrition/usda/oats-cereal-with-cinnamon-and-spice-(instant-prepared-with-water-fortified)" TargetMode="External"/><Relationship Id="rId2488" Type="http://schemas.openxmlformats.org/officeDocument/2006/relationships/hyperlink" Target="https://www.fatsecret.com/calories-nutrition/smithfield/ham" TargetMode="External"/><Relationship Id="rId3886" Type="http://schemas.openxmlformats.org/officeDocument/2006/relationships/hyperlink" Target="https://www.fatsecret.com/calories-nutrition/skippy/extra-crunchy-super-chunk-peanut-butter" TargetMode="External"/><Relationship Id="rId4937" Type="http://schemas.openxmlformats.org/officeDocument/2006/relationships/hyperlink" Target="https://www.fatsecret.com/calories-nutrition/smart-ones/classic-favorites-shrimp-marinara" TargetMode="External"/><Relationship Id="rId3539" Type="http://schemas.openxmlformats.org/officeDocument/2006/relationships/hyperlink" Target="https://www.fatsecret.com/calories-nutrition/usda/orange-roughy-(fish)" TargetMode="External"/><Relationship Id="rId3953" Type="http://schemas.openxmlformats.org/officeDocument/2006/relationships/hyperlink" Target="https://www.fatsecret.com/calories-nutrition/henrys-farmers-market/roasted-and-salted-green-peas" TargetMode="External"/><Relationship Id="rId6012" Type="http://schemas.openxmlformats.org/officeDocument/2006/relationships/hyperlink" Target="https://www.fatsecret.com/calories-nutrition/generic/beans-string-yellow-cooked-from-canned" TargetMode="External"/><Relationship Id="rId874" Type="http://schemas.openxmlformats.org/officeDocument/2006/relationships/hyperlink" Target="https://www.fatsecret.com/calories-nutrition/jewel-osco/baby-carrots" TargetMode="External"/><Relationship Id="rId2555" Type="http://schemas.openxmlformats.org/officeDocument/2006/relationships/hyperlink" Target="https://www.fatsecret.com/calories-nutrition/heinz/one-carb-reduced-sugar-tomato-ketchup" TargetMode="External"/><Relationship Id="rId3606" Type="http://schemas.openxmlformats.org/officeDocument/2006/relationships/hyperlink" Target="https://www.fatsecret.com/calories-nutrition/bobs-red-mill/protein-pancake-waffle-mix" TargetMode="External"/><Relationship Id="rId527" Type="http://schemas.openxmlformats.org/officeDocument/2006/relationships/hyperlink" Target="https://www.fatsecret.com/calories-nutrition/jiffy/blueberry-muffins" TargetMode="External"/><Relationship Id="rId941" Type="http://schemas.openxmlformats.org/officeDocument/2006/relationships/hyperlink" Target="https://www.fatsecret.com/calories-nutrition/generic/cauliflower-cooked-from-canned" TargetMode="External"/><Relationship Id="rId1157" Type="http://schemas.openxmlformats.org/officeDocument/2006/relationships/hyperlink" Target="https://www.fatsecret.com/calories-nutrition/simply-balanced/chicken-nuggets" TargetMode="External"/><Relationship Id="rId1571" Type="http://schemas.openxmlformats.org/officeDocument/2006/relationships/hyperlink" Target="https://www.fatsecret.com/calories-nutrition/usda/sweet-cucumber-pickle-(low-sodium)" TargetMode="External"/><Relationship Id="rId2208" Type="http://schemas.openxmlformats.org/officeDocument/2006/relationships/hyperlink" Target="https://www.fatsecret.com/calories-nutrition/generic/fruit-salad-(including-citrus-fruits)-with-cream-substitute" TargetMode="External"/><Relationship Id="rId2622" Type="http://schemas.openxmlformats.org/officeDocument/2006/relationships/hyperlink" Target="https://www.fatsecret.com/calories-nutrition/generic/plum-sauce-oriental-style" TargetMode="External"/><Relationship Id="rId5778" Type="http://schemas.openxmlformats.org/officeDocument/2006/relationships/hyperlink" Target="https://www.fatsecret.com/calories-nutrition/generic/pineapple-cooked-or-canned-unsweetened-waterpack" TargetMode="External"/><Relationship Id="rId1224" Type="http://schemas.openxmlformats.org/officeDocument/2006/relationships/hyperlink" Target="https://www.fatsecret.com/calories-nutrition/great-value/unsweetened-cocoa-powder" TargetMode="External"/><Relationship Id="rId4794" Type="http://schemas.openxmlformats.org/officeDocument/2006/relationships/hyperlink" Target="https://www.fatsecret.com/calories-nutrition/wild-planet/wild-pacific-sardines-in-extra-virgin-olive-oil-lightly-smoked" TargetMode="External"/><Relationship Id="rId5845" Type="http://schemas.openxmlformats.org/officeDocument/2006/relationships/hyperlink" Target="https://www.fatsecret.com/calories-nutrition/generic/vegetable-and-fruit-juice-drink-with-vitamin-c-added" TargetMode="External"/><Relationship Id="rId3396" Type="http://schemas.openxmlformats.org/officeDocument/2006/relationships/hyperlink" Target="https://www.fatsecret.com/calories-nutrition/usda/walnut-vegetable-oil" TargetMode="External"/><Relationship Id="rId4447" Type="http://schemas.openxmlformats.org/officeDocument/2006/relationships/hyperlink" Target="https://www.fatsecret.com/calories-nutrition/usda/fava-beans-(in-pod)" TargetMode="External"/><Relationship Id="rId3049" Type="http://schemas.openxmlformats.org/officeDocument/2006/relationships/hyperlink" Target="https://www.fatsecret.com/calories-nutrition/heb/melon-ball-medley" TargetMode="External"/><Relationship Id="rId3463" Type="http://schemas.openxmlformats.org/officeDocument/2006/relationships/hyperlink" Target="https://www.fatsecret.com/calories-nutrition/publix/onions" TargetMode="External"/><Relationship Id="rId4861" Type="http://schemas.openxmlformats.org/officeDocument/2006/relationships/hyperlink" Target="https://www.fatsecret.com/calories-nutrition/hillshire-farm/lite-smoked-sausage" TargetMode="External"/><Relationship Id="rId5912" Type="http://schemas.openxmlformats.org/officeDocument/2006/relationships/hyperlink" Target="https://www.fatsecret.com/calories-nutrition/generic/macaroni-with-tuna-puerto-rican-style-(macarrones-con-atun)" TargetMode="External"/><Relationship Id="rId384" Type="http://schemas.openxmlformats.org/officeDocument/2006/relationships/hyperlink" Target="https://www.fatsecret.com/calories-nutrition/trader-joes/flat-iron-beef-chuck-steak-in-chipotle-pepper-bbq-sauce" TargetMode="External"/><Relationship Id="rId2065" Type="http://schemas.openxmlformats.org/officeDocument/2006/relationships/hyperlink" Target="https://www.fatsecret.com/calories-nutrition/generic/sweet-bread-dough-filled-with-bean-paste-meatless-steamed" TargetMode="External"/><Relationship Id="rId3116" Type="http://schemas.openxmlformats.org/officeDocument/2006/relationships/hyperlink" Target="https://www.fatsecret.com/calories-nutrition/ragu/mushroom" TargetMode="External"/><Relationship Id="rId4514" Type="http://schemas.openxmlformats.org/officeDocument/2006/relationships/hyperlink" Target="https://www.fatsecret.com/calories-nutrition/generic/instant-breakfast-powder-not-reconstituted" TargetMode="External"/><Relationship Id="rId1081" Type="http://schemas.openxmlformats.org/officeDocument/2006/relationships/hyperlink" Target="https://www.fatsecret.com/calories-nutrition/health-warrior/chia-seeds" TargetMode="External"/><Relationship Id="rId3530" Type="http://schemas.openxmlformats.org/officeDocument/2006/relationships/hyperlink" Target="https://www.fatsecret.com/calories-nutrition/usda/orange-flavor-drink-powder-(breakfast-type-with-water)" TargetMode="External"/><Relationship Id="rId451" Type="http://schemas.openxmlformats.org/officeDocument/2006/relationships/hyperlink" Target="https://www.fatsecret.com/calories-nutrition/mcalisters-deli/green-bell-peppers-sandwich-meats-half" TargetMode="External"/><Relationship Id="rId2132" Type="http://schemas.openxmlformats.org/officeDocument/2006/relationships/hyperlink" Target="https://www.fatsecret.com/calories-nutrition/heb/fresh-grapes-with-pepper-jack-cheese-and-almonds" TargetMode="External"/><Relationship Id="rId5288" Type="http://schemas.openxmlformats.org/officeDocument/2006/relationships/hyperlink" Target="https://www.fatsecret.com/calories-nutrition/generic/pie-strawberry-cream-individual-size-or-tart" TargetMode="External"/><Relationship Id="rId6339" Type="http://schemas.openxmlformats.org/officeDocument/2006/relationships/hyperlink" Target="https://www.fatsecret.com/calories-nutrition/trader-joes/fully-cooked-organic-quinoa" TargetMode="External"/><Relationship Id="rId104" Type="http://schemas.openxmlformats.org/officeDocument/2006/relationships/hyperlink" Target="https://www.fatsecret.com/calories-nutrition/generic/bread-cheese" TargetMode="External"/><Relationship Id="rId1898" Type="http://schemas.openxmlformats.org/officeDocument/2006/relationships/hyperlink" Target="https://www.fatsecret.com/calories-nutrition/generic/salmon-baked-or-broiled" TargetMode="External"/><Relationship Id="rId2949" Type="http://schemas.openxmlformats.org/officeDocument/2006/relationships/hyperlink" Target="https://www.fatsecret.com/calories-nutrition/gamesa/marias-cookies" TargetMode="External"/><Relationship Id="rId5355" Type="http://schemas.openxmlformats.org/officeDocument/2006/relationships/hyperlink" Target="https://www.fatsecret.com/calories-nutrition/bigs/tapatio-chile-limon-sunflower-seeds" TargetMode="External"/><Relationship Id="rId6406" Type="http://schemas.openxmlformats.org/officeDocument/2006/relationships/hyperlink" Target="https://www.fatsecret.com/calories-nutrition/gerber/whole-wheat-cereal" TargetMode="External"/><Relationship Id="rId4371" Type="http://schemas.openxmlformats.org/officeDocument/2006/relationships/hyperlink" Target="https://www.fatsecret.com/calories-nutrition/trader-joes/boneless-pork-loin-roast" TargetMode="External"/><Relationship Id="rId5008" Type="http://schemas.openxmlformats.org/officeDocument/2006/relationships/hyperlink" Target="https://www.fatsecret.com/calories-nutrition/generic/milk-soy-ready-to-drink-not-babys" TargetMode="External"/><Relationship Id="rId5422" Type="http://schemas.openxmlformats.org/officeDocument/2006/relationships/hyperlink" Target="https://www.fatsecret.com/calories-nutrition/safeway/clear-sparkling-water-beverage---tangerine-lime" TargetMode="External"/><Relationship Id="rId1965" Type="http://schemas.openxmlformats.org/officeDocument/2006/relationships/hyperlink" Target="https://www.fatsecret.com/calories-nutrition/generic/carrots-cooked-from-fresh-with-cheese-sauce" TargetMode="External"/><Relationship Id="rId4024" Type="http://schemas.openxmlformats.org/officeDocument/2006/relationships/hyperlink" Target="https://www.fatsecret.com/calories-nutrition/valued-naturals/pineapple-pieces" TargetMode="External"/><Relationship Id="rId1618" Type="http://schemas.openxmlformats.org/officeDocument/2006/relationships/hyperlink" Target="https://www.fatsecret.com/calories-nutrition/usda/peppercorn-salad-dressing" TargetMode="External"/><Relationship Id="rId3040" Type="http://schemas.openxmlformats.org/officeDocument/2006/relationships/hyperlink" Target="https://www.fatsecret.com/calories-nutrition/bacardi/grand-melon" TargetMode="External"/><Relationship Id="rId6196" Type="http://schemas.openxmlformats.org/officeDocument/2006/relationships/hyperlink" Target="https://www.fatsecret.com/calories-nutrition/usda/chicken-meat-and-skin-(broilers-or-fryers-flour-fried-cooked)" TargetMode="External"/><Relationship Id="rId3857" Type="http://schemas.openxmlformats.org/officeDocument/2006/relationships/hyperlink" Target="https://www.fatsecret.com/calories-nutrition/flavorite/creamy-peanut-butter" TargetMode="External"/><Relationship Id="rId4908" Type="http://schemas.openxmlformats.org/officeDocument/2006/relationships/hyperlink" Target="https://www.fatsecret.com/calories-nutrition/great-value/cooked-shrimp" TargetMode="External"/><Relationship Id="rId6263" Type="http://schemas.openxmlformats.org/officeDocument/2006/relationships/hyperlink" Target="https://www.fatsecret.com/calories-nutrition/malt-o-meal/oat-blenders-cereal" TargetMode="External"/><Relationship Id="rId778" Type="http://schemas.openxmlformats.org/officeDocument/2006/relationships/hyperlink" Target="https://www.fatsecret.com/calories-nutrition/generic/cabbage-red-cooked-fat-added-in-cooking" TargetMode="External"/><Relationship Id="rId2459" Type="http://schemas.openxmlformats.org/officeDocument/2006/relationships/hyperlink" Target="https://www.fatsecret.com/calories-nutrition/stroopes/raw-unfiltered-honey" TargetMode="External"/><Relationship Id="rId2873" Type="http://schemas.openxmlformats.org/officeDocument/2006/relationships/hyperlink" Target="https://www.fatsecret.com/calories-nutrition/generic/empanadas-cheese" TargetMode="External"/><Relationship Id="rId3924" Type="http://schemas.openxmlformats.org/officeDocument/2006/relationships/hyperlink" Target="https://www.fatsecret.com/calories-nutrition/our-family/bartlett-pears" TargetMode="External"/><Relationship Id="rId6330" Type="http://schemas.openxmlformats.org/officeDocument/2006/relationships/hyperlink" Target="https://www.fatsecret.com/calories-nutrition/roland/black-bean-quinoa" TargetMode="External"/><Relationship Id="rId845" Type="http://schemas.openxmlformats.org/officeDocument/2006/relationships/hyperlink" Target="https://www.fatsecret.com/calories-nutrition/carnation/breakfast-essentials-high-protein-rich-milk-chocolate" TargetMode="External"/><Relationship Id="rId1475" Type="http://schemas.openxmlformats.org/officeDocument/2006/relationships/hyperlink" Target="https://www.fatsecret.com/calories-nutrition/anderson-erickson/heavy-whipping-cream" TargetMode="External"/><Relationship Id="rId2526" Type="http://schemas.openxmlformats.org/officeDocument/2006/relationships/hyperlink" Target="https://www.fatsecret.com/calories-nutrition/pita-pal/beet-and-jicama-salad" TargetMode="External"/><Relationship Id="rId1128" Type="http://schemas.openxmlformats.org/officeDocument/2006/relationships/hyperlink" Target="https://www.fatsecret.com/calories-nutrition/chick-fil-a/5-ct-chick-fil-a-nuggets" TargetMode="External"/><Relationship Id="rId1542" Type="http://schemas.openxmlformats.org/officeDocument/2006/relationships/hyperlink" Target="https://www.fatsecret.com/calories-nutrition/red-robin/cucumber-slices" TargetMode="External"/><Relationship Id="rId2940" Type="http://schemas.openxmlformats.org/officeDocument/2006/relationships/hyperlink" Target="https://www.fatsecret.com/calories-nutrition/bauducco/maria-cookies" TargetMode="External"/><Relationship Id="rId4698" Type="http://schemas.openxmlformats.org/officeDocument/2006/relationships/hyperlink" Target="https://www.fatsecret.com/calories-nutrition/usda/white-rice-(long-grain-cooked)" TargetMode="External"/><Relationship Id="rId5749" Type="http://schemas.openxmlformats.org/officeDocument/2006/relationships/hyperlink" Target="https://www.fatsecret.com/calories-nutrition/usda/turkey-breast-meat-(fryer-roasters)" TargetMode="External"/><Relationship Id="rId912" Type="http://schemas.openxmlformats.org/officeDocument/2006/relationships/hyperlink" Target="https://www.fatsecret.com/calories-nutrition/cub-foods/frozen-cauliflower-florets" TargetMode="External"/><Relationship Id="rId4765" Type="http://schemas.openxmlformats.org/officeDocument/2006/relationships/hyperlink" Target="https://www.fatsecret.com/calories-nutrition/crown-prince/wild-caught-brisling-sardines-in-extra-virgin-olive-oil" TargetMode="External"/><Relationship Id="rId5816" Type="http://schemas.openxmlformats.org/officeDocument/2006/relationships/hyperlink" Target="https://www.fatsecret.com/calories-nutrition/kroger/low-sodium-vegetable-juice" TargetMode="External"/><Relationship Id="rId288" Type="http://schemas.openxmlformats.org/officeDocument/2006/relationships/hyperlink" Target="https://www.fatsecret.com/calories-nutrition/generic/bread-fruit-banana" TargetMode="External"/><Relationship Id="rId3367" Type="http://schemas.openxmlformats.org/officeDocument/2006/relationships/hyperlink" Target="https://www.fatsecret.com/calories-nutrition/generic/olive-oil" TargetMode="External"/><Relationship Id="rId3781" Type="http://schemas.openxmlformats.org/officeDocument/2006/relationships/hyperlink" Target="https://www.fatsecret.com/calories-nutrition/generic/peach-nectar" TargetMode="External"/><Relationship Id="rId4418" Type="http://schemas.openxmlformats.org/officeDocument/2006/relationships/hyperlink" Target="https://www.fatsecret.com/calories-nutrition/generic/beans-string-green-cooked-from-fresh-fat-not-added-in-cooking" TargetMode="External"/><Relationship Id="rId4832" Type="http://schemas.openxmlformats.org/officeDocument/2006/relationships/hyperlink" Target="https://www.fatsecret.com/calories-nutrition/usda/dry-cheese-sauce-mix" TargetMode="External"/><Relationship Id="rId2383" Type="http://schemas.openxmlformats.org/officeDocument/2006/relationships/hyperlink" Target="https://www.fatsecret.com/calories-nutrition/emerald-city-smoothie/guava-sunrise-smoothie-(24-oz)" TargetMode="External"/><Relationship Id="rId3434" Type="http://schemas.openxmlformats.org/officeDocument/2006/relationships/hyperlink" Target="https://www.fatsecret.com/calories-nutrition/that-pickle-guy/olive-muffalata" TargetMode="External"/><Relationship Id="rId355" Type="http://schemas.openxmlformats.org/officeDocument/2006/relationships/hyperlink" Target="https://www.fatsecret.com/calories-nutrition/eastwest-cuisine/beef-steak-appetizers" TargetMode="External"/><Relationship Id="rId2036" Type="http://schemas.openxmlformats.org/officeDocument/2006/relationships/hyperlink" Target="https://www.fatsecret.com/calories-nutrition/generic/fruit-dried-(assume-uncooked)" TargetMode="External"/><Relationship Id="rId2450" Type="http://schemas.openxmlformats.org/officeDocument/2006/relationships/hyperlink" Target="https://www.fatsecret.com/calories-nutrition/presidents-choice/manuka-honey" TargetMode="External"/><Relationship Id="rId3501" Type="http://schemas.openxmlformats.org/officeDocument/2006/relationships/hyperlink" Target="https://www.fatsecret.com/calories-nutrition/geisha/mandarin-oranges" TargetMode="External"/><Relationship Id="rId422" Type="http://schemas.openxmlformats.org/officeDocument/2006/relationships/hyperlink" Target="https://www.fatsecret.com/calories-nutrition/bjs-restaurant-brewhouse/large-topping-green-bell-peppers" TargetMode="External"/><Relationship Id="rId1052" Type="http://schemas.openxmlformats.org/officeDocument/2006/relationships/hyperlink" Target="https://www.fatsecret.com/calories-nutrition/townsend-farms/dark-sweet-cherries" TargetMode="External"/><Relationship Id="rId2103" Type="http://schemas.openxmlformats.org/officeDocument/2006/relationships/hyperlink" Target="https://www.fatsecret.com/calories-nutrition/generic/macadamia-nuts-roasted" TargetMode="External"/><Relationship Id="rId5259" Type="http://schemas.openxmlformats.org/officeDocument/2006/relationships/hyperlink" Target="https://www.fatsecret.com/calories-nutrition/great-value/dried-strawberries" TargetMode="External"/><Relationship Id="rId5673" Type="http://schemas.openxmlformats.org/officeDocument/2006/relationships/hyperlink" Target="https://www.fatsecret.com/calories-nutrition/generic/turkey-light-meat-cooked" TargetMode="External"/><Relationship Id="rId4275" Type="http://schemas.openxmlformats.org/officeDocument/2006/relationships/hyperlink" Target="https://www.fatsecret.com/calories-nutrition/generic/pork-chop-broiled-or-baked-lean-only-eaten" TargetMode="External"/><Relationship Id="rId5326" Type="http://schemas.openxmlformats.org/officeDocument/2006/relationships/hyperlink" Target="https://www.fatsecret.com/calories-nutrition/navitas-naturals/organic-palm-sugar" TargetMode="External"/><Relationship Id="rId1869" Type="http://schemas.openxmlformats.org/officeDocument/2006/relationships/hyperlink" Target="https://www.fatsecret.com/calories-nutrition/usda/figs-(solids-and-liquids-extra-heavy-syrup-pack-canned)" TargetMode="External"/><Relationship Id="rId3291" Type="http://schemas.openxmlformats.org/officeDocument/2006/relationships/hyperlink" Target="https://www.fatsecret.com/calories-nutrition/trader-joes/oat-chocolate-bar" TargetMode="External"/><Relationship Id="rId5740" Type="http://schemas.openxmlformats.org/officeDocument/2006/relationships/hyperlink" Target="https://www.fatsecret.com/calories-nutrition/schwans/flatbread-melts-ham-and-turkey" TargetMode="External"/><Relationship Id="rId1936" Type="http://schemas.openxmlformats.org/officeDocument/2006/relationships/hyperlink" Target="https://www.fatsecret.com/calories-nutrition/heb/fresh-carrots-with-cheese-and-ranch-dip" TargetMode="External"/><Relationship Id="rId4342" Type="http://schemas.openxmlformats.org/officeDocument/2006/relationships/hyperlink" Target="https://www.fatsecret.com/calories-nutrition/usda/pork-leg-(shank-half)" TargetMode="External"/><Relationship Id="rId3011" Type="http://schemas.openxmlformats.org/officeDocument/2006/relationships/hyperlink" Target="https://www.fatsecret.com/calories-nutrition/kraft/mayo" TargetMode="External"/><Relationship Id="rId6167" Type="http://schemas.openxmlformats.org/officeDocument/2006/relationships/hyperlink" Target="https://www.fatsecret.com/calories-nutrition/generic/almond-chicken" TargetMode="External"/><Relationship Id="rId2777" Type="http://schemas.openxmlformats.org/officeDocument/2006/relationships/hyperlink" Target="https://www.fatsecret.com/calories-nutrition/generic/lime-juice" TargetMode="External"/><Relationship Id="rId5183" Type="http://schemas.openxmlformats.org/officeDocument/2006/relationships/hyperlink" Target="https://www.fatsecret.com/calories-nutrition/usda/mung-beans-(mature-seeds-sprouted-drained-solids-canned)" TargetMode="External"/><Relationship Id="rId6234" Type="http://schemas.openxmlformats.org/officeDocument/2006/relationships/hyperlink" Target="https://www.fatsecret.com/calories-nutrition/morning-glory/cottage-cheese" TargetMode="External"/><Relationship Id="rId749" Type="http://schemas.openxmlformats.org/officeDocument/2006/relationships/hyperlink" Target="https://www.fatsecret.com/calories-nutrition/dole/shredded-red-cabbage" TargetMode="External"/><Relationship Id="rId1379" Type="http://schemas.openxmlformats.org/officeDocument/2006/relationships/hyperlink" Target="https://www.fatsecret.com/calories-nutrition/great-value/corn-flakes-cereal" TargetMode="External"/><Relationship Id="rId3828" Type="http://schemas.openxmlformats.org/officeDocument/2006/relationships/hyperlink" Target="https://www.fatsecret.com/calories-nutrition/generic/cookie-peanut-butter-with-rice-cereal-(no-bake)" TargetMode="External"/><Relationship Id="rId5250" Type="http://schemas.openxmlformats.org/officeDocument/2006/relationships/hyperlink" Target="https://www.fatsecret.com/calories-nutrition/usda/winter-squash" TargetMode="External"/><Relationship Id="rId6301" Type="http://schemas.openxmlformats.org/officeDocument/2006/relationships/hyperlink" Target="https://www.fatsecret.com/calories-nutrition/365/organic-quinoa" TargetMode="External"/><Relationship Id="rId1793" Type="http://schemas.openxmlformats.org/officeDocument/2006/relationships/hyperlink" Target="https://www.fatsecret.com/calories-nutrition/generic/lamb-pasta-and-vegetable-soup-puerto-rican-style" TargetMode="External"/><Relationship Id="rId2844" Type="http://schemas.openxmlformats.org/officeDocument/2006/relationships/hyperlink" Target="https://www.fatsecret.com/calories-nutrition/navalmoral/manchego-cheese" TargetMode="External"/><Relationship Id="rId85" Type="http://schemas.openxmlformats.org/officeDocument/2006/relationships/hyperlink" Target="https://www.fatsecret.com/calories-nutrition/generic/apples-granny-smith" TargetMode="External"/><Relationship Id="rId816" Type="http://schemas.openxmlformats.org/officeDocument/2006/relationships/hyperlink" Target="https://www.fatsecret.com/calories-nutrition/generic/chocolate-candy-with-fondant-and-caramel" TargetMode="External"/><Relationship Id="rId1446" Type="http://schemas.openxmlformats.org/officeDocument/2006/relationships/hyperlink" Target="https://www.fatsecret.com/calories-nutrition/sunshine/cheez-it-party-mix" TargetMode="External"/><Relationship Id="rId1860" Type="http://schemas.openxmlformats.org/officeDocument/2006/relationships/hyperlink" Target="https://www.fatsecret.com/calories-nutrition/generic/fig-cooked-or-canned-ns-as-to-type-of-sweetener" TargetMode="External"/><Relationship Id="rId2911" Type="http://schemas.openxmlformats.org/officeDocument/2006/relationships/hyperlink" Target="https://www.fatsecret.com/calories-nutrition/market-pantry/frozen-mango" TargetMode="External"/><Relationship Id="rId1513" Type="http://schemas.openxmlformats.org/officeDocument/2006/relationships/hyperlink" Target="https://www.fatsecret.com/calories-nutrition/generic/cream-heavy-whipped-unsweetened" TargetMode="External"/><Relationship Id="rId4669" Type="http://schemas.openxmlformats.org/officeDocument/2006/relationships/hyperlink" Target="https://www.fatsecret.com/calories-nutrition/rice-select/texmati-brown-rice" TargetMode="External"/><Relationship Id="rId3685" Type="http://schemas.openxmlformats.org/officeDocument/2006/relationships/hyperlink" Target="https://www.fatsecret.com/calories-nutrition/thinaddictives/papaya-passionfruit-almond-thin-cookies" TargetMode="External"/><Relationship Id="rId4736" Type="http://schemas.openxmlformats.org/officeDocument/2006/relationships/hyperlink" Target="https://www.fatsecret.com/calories-nutrition/sargento/part-skim-ricotta-cheese" TargetMode="External"/><Relationship Id="rId6091" Type="http://schemas.openxmlformats.org/officeDocument/2006/relationships/hyperlink" Target="https://www.fatsecret.com/calories-nutrition/generic/squash-summer-green-raw" TargetMode="External"/><Relationship Id="rId2287" Type="http://schemas.openxmlformats.org/officeDocument/2006/relationships/hyperlink" Target="https://www.fatsecret.com/calories-nutrition/happy-harvest/extra-fine-green-beans" TargetMode="External"/><Relationship Id="rId3338" Type="http://schemas.openxmlformats.org/officeDocument/2006/relationships/hyperlink" Target="https://www.fatsecret.com/calories-nutrition/generic/fat-bomb-cookie-dough" TargetMode="External"/><Relationship Id="rId3752" Type="http://schemas.openxmlformats.org/officeDocument/2006/relationships/hyperlink" Target="https://www.fatsecret.com/calories-nutrition/del-monte/diced-peaches-in-100%25-juice/1-cup" TargetMode="External"/><Relationship Id="rId259" Type="http://schemas.openxmlformats.org/officeDocument/2006/relationships/hyperlink" Target="https://www.fatsecret.com/calories-nutrition/del-monte/banana" TargetMode="External"/><Relationship Id="rId673" Type="http://schemas.openxmlformats.org/officeDocument/2006/relationships/hyperlink" Target="https://www.fatsecret.com/calories-nutrition/sodexo/fresh-broccoli" TargetMode="External"/><Relationship Id="rId2354" Type="http://schemas.openxmlformats.org/officeDocument/2006/relationships/hyperlink" Target="https://www.fatsecret.com/calories-nutrition/wal-mart/extra-lean-ground-beef-96-4" TargetMode="External"/><Relationship Id="rId3405" Type="http://schemas.openxmlformats.org/officeDocument/2006/relationships/hyperlink" Target="https://www.fatsecret.com/calories-nutrition/delallo/olive-bruschetta" TargetMode="External"/><Relationship Id="rId4803" Type="http://schemas.openxmlformats.org/officeDocument/2006/relationships/hyperlink" Target="https://www.fatsecret.com/calories-nutrition/prego/roasted-garlic-and-herb-pasta-sauce" TargetMode="External"/><Relationship Id="rId326" Type="http://schemas.openxmlformats.org/officeDocument/2006/relationships/hyperlink" Target="https://www.fatsecret.com/calories-nutrition/generic/pinto-calico-or-red-mexican-beans-dry-cooked" TargetMode="External"/><Relationship Id="rId1370" Type="http://schemas.openxmlformats.org/officeDocument/2006/relationships/hyperlink" Target="https://www.fatsecret.com/calories-nutrition/generic/sauerkraut-cooked-fat-not-added-in-cooking" TargetMode="External"/><Relationship Id="rId2007" Type="http://schemas.openxmlformats.org/officeDocument/2006/relationships/hyperlink" Target="https://www.fatsecret.com/calories-nutrition/generic/yogurt-frozen-cone-chocolate-lowfat-milk" TargetMode="External"/><Relationship Id="rId740" Type="http://schemas.openxmlformats.org/officeDocument/2006/relationships/hyperlink" Target="https://www.fatsecret.com/calories-nutrition/usda/butter-(salted)" TargetMode="External"/><Relationship Id="rId1023" Type="http://schemas.openxmlformats.org/officeDocument/2006/relationships/hyperlink" Target="https://www.fatsecret.com/calories-nutrition/bella-gardens/dark-sweet-cherries" TargetMode="External"/><Relationship Id="rId2421" Type="http://schemas.openxmlformats.org/officeDocument/2006/relationships/hyperlink" Target="https://www.fatsecret.com/calories-nutrition/usda/tropical-fruit-salad-(pineapple-papaya-banana-and-guava-solids-and-liquids-heavy-syrup-canned)" TargetMode="External"/><Relationship Id="rId4179" Type="http://schemas.openxmlformats.org/officeDocument/2006/relationships/hyperlink" Target="https://www.fatsecret.com/calories-nutrition/usda/green-hot-chili-peppers" TargetMode="External"/><Relationship Id="rId5577" Type="http://schemas.openxmlformats.org/officeDocument/2006/relationships/hyperlink" Target="https://www.fatsecret.com/calories-nutrition/generic/beef-enchilada-chili-gravy-rice-refried-beans-(frozen-meal)" TargetMode="External"/><Relationship Id="rId5991" Type="http://schemas.openxmlformats.org/officeDocument/2006/relationships/hyperlink" Target="https://www.fatsecret.com/calories-nutrition/trader-joes/watermelon-cucumber-cooler" TargetMode="External"/><Relationship Id="rId4593" Type="http://schemas.openxmlformats.org/officeDocument/2006/relationships/hyperlink" Target="https://www.fatsecret.com/calories-nutrition/generic/pears-and-pineapple-baby-food" TargetMode="External"/><Relationship Id="rId5644" Type="http://schemas.openxmlformats.org/officeDocument/2006/relationships/hyperlink" Target="https://www.fatsecret.com/calories-nutrition/generic/taco-or-tostada-with-chicken-cheese-lettuce-tomato-and-salsa" TargetMode="External"/><Relationship Id="rId3195" Type="http://schemas.openxmlformats.org/officeDocument/2006/relationships/hyperlink" Target="https://www.fatsecret.com/calories-nutrition/generic/popcorn-popped-in-oil-lowfat-low-sodium" TargetMode="External"/><Relationship Id="rId4246" Type="http://schemas.openxmlformats.org/officeDocument/2006/relationships/hyperlink" Target="https://www.fatsecret.com/calories-nutrition/generic/pomegranate-raw" TargetMode="External"/><Relationship Id="rId4660" Type="http://schemas.openxmlformats.org/officeDocument/2006/relationships/hyperlink" Target="https://www.fatsecret.com/calories-nutrition/goya/rice-sides---rice-and-red-beans" TargetMode="External"/><Relationship Id="rId5711" Type="http://schemas.openxmlformats.org/officeDocument/2006/relationships/hyperlink" Target="https://www.fatsecret.com/calories-nutrition/cumberland-farms/turkey-ham-club-wrap" TargetMode="External"/><Relationship Id="rId3262" Type="http://schemas.openxmlformats.org/officeDocument/2006/relationships/hyperlink" Target="https://www.fatsecret.com/calories-nutrition/cascadian-farm/organic-crunchy-granola-bars---oats-and-honey" TargetMode="External"/><Relationship Id="rId4313" Type="http://schemas.openxmlformats.org/officeDocument/2006/relationships/hyperlink" Target="https://www.fatsecret.com/calories-nutrition/generic/ham-or-pork-and-rice-no-sauce-(mixture)" TargetMode="External"/><Relationship Id="rId183" Type="http://schemas.openxmlformats.org/officeDocument/2006/relationships/hyperlink" Target="https://www.fatsecret.com/calories-nutrition/schwans/asparagus-spears" TargetMode="External"/><Relationship Id="rId1907" Type="http://schemas.openxmlformats.org/officeDocument/2006/relationships/hyperlink" Target="https://www.fatsecret.com/calories-nutrition/usda/king-mackerel" TargetMode="External"/><Relationship Id="rId250" Type="http://schemas.openxmlformats.org/officeDocument/2006/relationships/hyperlink" Target="https://www.fatsecret.com/calories-nutrition/usda/california-avocados" TargetMode="External"/><Relationship Id="rId5087" Type="http://schemas.openxmlformats.org/officeDocument/2006/relationships/hyperlink" Target="https://www.fatsecret.com/calories-nutrition/generic/spaghetti-cooked-whole-wheat" TargetMode="External"/><Relationship Id="rId6138" Type="http://schemas.openxmlformats.org/officeDocument/2006/relationships/hyperlink" Target="https://www.fatsecret.com/calories-nutrition/generic/chicken-breast-fried-no-coating-skin-eaten" TargetMode="External"/><Relationship Id="rId5154" Type="http://schemas.openxmlformats.org/officeDocument/2006/relationships/hyperlink" Target="https://www.fatsecret.com/calories-nutrition/crunchsters/sprouted-protein-snack" TargetMode="External"/><Relationship Id="rId1697" Type="http://schemas.openxmlformats.org/officeDocument/2006/relationships/hyperlink" Target="https://www.fatsecret.com/calories-nutrition/generic/egg-roll-meatless" TargetMode="External"/><Relationship Id="rId2748" Type="http://schemas.openxmlformats.org/officeDocument/2006/relationships/hyperlink" Target="https://www.fatsecret.com/calories-nutrition/great-value/sparkling-cherry-limeade" TargetMode="External"/><Relationship Id="rId6205" Type="http://schemas.openxmlformats.org/officeDocument/2006/relationships/hyperlink" Target="https://www.fatsecret.com/calories-nutrition/breakstones/cottage-doubles-lowfat-cottage-cheese-and-strawberry-topping" TargetMode="External"/><Relationship Id="rId1764" Type="http://schemas.openxmlformats.org/officeDocument/2006/relationships/hyperlink" Target="https://www.fatsecret.com/calories-nutrition/usda/egg-yolk-(dried)" TargetMode="External"/><Relationship Id="rId2815" Type="http://schemas.openxmlformats.org/officeDocument/2006/relationships/hyperlink" Target="https://www.fatsecret.com/calories-nutrition/kirkland-signature/1-low-fat-milk" TargetMode="External"/><Relationship Id="rId4170" Type="http://schemas.openxmlformats.org/officeDocument/2006/relationships/hyperlink" Target="https://www.fatsecret.com/calories-nutrition/generic/soft-drink-pepper-type-decaffeinated" TargetMode="External"/><Relationship Id="rId5221" Type="http://schemas.openxmlformats.org/officeDocument/2006/relationships/hyperlink" Target="https://www.fatsecret.com/calories-nutrition/generic/squash-summer-cooked-from-canned-fat-added-in-cooking" TargetMode="External"/><Relationship Id="rId56" Type="http://schemas.openxmlformats.org/officeDocument/2006/relationships/hyperlink" Target="https://www.fatsecret.com/calories-nutrition/chiquita/apple-grape-bites" TargetMode="External"/><Relationship Id="rId1417" Type="http://schemas.openxmlformats.org/officeDocument/2006/relationships/hyperlink" Target="https://www.fatsecret.com/calories-nutrition/usda/yellow-corn-grits-cereal-(dry-unenriched)" TargetMode="External"/><Relationship Id="rId1831" Type="http://schemas.openxmlformats.org/officeDocument/2006/relationships/hyperlink" Target="https://www.fatsecret.com/calories-nutrition/great-lakes-international-trading/organic-figs" TargetMode="External"/><Relationship Id="rId4987" Type="http://schemas.openxmlformats.org/officeDocument/2006/relationships/hyperlink" Target="https://www.fatsecret.com/calories-nutrition/generic/salisbury-steak-dinner-(frozen-meal)" TargetMode="External"/><Relationship Id="rId3589" Type="http://schemas.openxmlformats.org/officeDocument/2006/relationships/hyperlink" Target="https://www.fatsecret.com/calories-nutrition/generic/pineapple-orange-juice-canned-with-sugar" TargetMode="External"/><Relationship Id="rId6062" Type="http://schemas.openxmlformats.org/officeDocument/2006/relationships/hyperlink" Target="https://www.fatsecret.com/calories-nutrition/healthy-choice/zero-sesame-chicken-with-zoodles" TargetMode="External"/><Relationship Id="rId577" Type="http://schemas.openxmlformats.org/officeDocument/2006/relationships/hyperlink" Target="https://www.fatsecret.com/calories-nutrition/better-than-bouillon/premium-roasted-chicken-base" TargetMode="External"/><Relationship Id="rId2258" Type="http://schemas.openxmlformats.org/officeDocument/2006/relationships/hyperlink" Target="https://www.fatsecret.com/calories-nutrition/generic/grapefruit-juice-freshly-squeezed" TargetMode="External"/><Relationship Id="rId3656" Type="http://schemas.openxmlformats.org/officeDocument/2006/relationships/hyperlink" Target="https://www.fatsecret.com/calories-nutrition/gnc/papaya-enzyme" TargetMode="External"/><Relationship Id="rId4707" Type="http://schemas.openxmlformats.org/officeDocument/2006/relationships/hyperlink" Target="https://www.fatsecret.com/calories-nutrition/crystal-farms/part-skim-ricotta-cheese" TargetMode="External"/><Relationship Id="rId991" Type="http://schemas.openxmlformats.org/officeDocument/2006/relationships/hyperlink" Target="https://www.fatsecret.com/calories-nutrition/wegmans/celery-sticks" TargetMode="External"/><Relationship Id="rId2672" Type="http://schemas.openxmlformats.org/officeDocument/2006/relationships/hyperlink" Target="https://www.fatsecret.com/calories-nutrition/tasty-bite/mandras-lentils" TargetMode="External"/><Relationship Id="rId3309" Type="http://schemas.openxmlformats.org/officeDocument/2006/relationships/hyperlink" Target="https://www.fatsecret.com/calories-nutrition/peek-freans/lifestyle-cranberry-citrus-oat-crunch-cookies" TargetMode="External"/><Relationship Id="rId3723" Type="http://schemas.openxmlformats.org/officeDocument/2006/relationships/hyperlink" Target="https://www.fatsecret.com/calories-nutrition/maggi/chicken-flavored-pasta-soup-mix" TargetMode="External"/><Relationship Id="rId644" Type="http://schemas.openxmlformats.org/officeDocument/2006/relationships/hyperlink" Target="https://www.fatsecret.com/calories-nutrition/generic/roll-egg-bread-toasted" TargetMode="External"/><Relationship Id="rId1274" Type="http://schemas.openxmlformats.org/officeDocument/2006/relationships/hyperlink" Target="https://www.fatsecret.com/calories-nutrition/generic/cactus-cooked" TargetMode="External"/><Relationship Id="rId2325" Type="http://schemas.openxmlformats.org/officeDocument/2006/relationships/hyperlink" Target="https://www.fatsecret.com/calories-nutrition/fast-fixin/breaded-beef-patties" TargetMode="External"/><Relationship Id="rId5895" Type="http://schemas.openxmlformats.org/officeDocument/2006/relationships/hyperlink" Target="https://www.fatsecret.com/calories-nutrition/trader-joes/organic-raw-walnut-halves-and-pieces" TargetMode="External"/><Relationship Id="rId711" Type="http://schemas.openxmlformats.org/officeDocument/2006/relationships/hyperlink" Target="https://www.fatsecret.com/calories-nutrition/land-olakes/butter-with-olive-oil" TargetMode="External"/><Relationship Id="rId1341" Type="http://schemas.openxmlformats.org/officeDocument/2006/relationships/hyperlink" Target="https://www.fatsecret.com/calories-nutrition/generic/oatmeal-beverage-puerto-rican" TargetMode="External"/><Relationship Id="rId4497" Type="http://schemas.openxmlformats.org/officeDocument/2006/relationships/hyperlink" Target="https://www.fatsecret.com/calories-nutrition/usda/white-potatoes-(flesh-and-skin-baked)" TargetMode="External"/><Relationship Id="rId5548" Type="http://schemas.openxmlformats.org/officeDocument/2006/relationships/hyperlink" Target="https://www.fatsecret.com/calories-nutrition/usda/tomato-soup-(reduced-sodium-condensed-canned)" TargetMode="External"/><Relationship Id="rId5962" Type="http://schemas.openxmlformats.org/officeDocument/2006/relationships/hyperlink" Target="https://www.fatsecret.com/calories-nutrition/haribo/watermelon" TargetMode="External"/><Relationship Id="rId3099" Type="http://schemas.openxmlformats.org/officeDocument/2006/relationships/hyperlink" Target="https://www.fatsecret.com/calories-nutrition/buitoni/mushroom-agnolotti" TargetMode="External"/><Relationship Id="rId4564" Type="http://schemas.openxmlformats.org/officeDocument/2006/relationships/hyperlink" Target="https://www.fatsecret.com/calories-nutrition/libbys/bartlett-pear-halves" TargetMode="External"/><Relationship Id="rId5615" Type="http://schemas.openxmlformats.org/officeDocument/2006/relationships/hyperlink" Target="https://www.fatsecret.com/calories-nutrition/los-pericos/tostadas" TargetMode="External"/><Relationship Id="rId3166" Type="http://schemas.openxmlformats.org/officeDocument/2006/relationships/hyperlink" Target="https://www.fatsecret.com/calories-nutrition/kroger/white-cheddar-popcorn-seasoning" TargetMode="External"/><Relationship Id="rId3580" Type="http://schemas.openxmlformats.org/officeDocument/2006/relationships/hyperlink" Target="https://www.fatsecret.com/calories-nutrition/wegmans/premium-orange-juice-with-extra-pulp" TargetMode="External"/><Relationship Id="rId4217" Type="http://schemas.openxmlformats.org/officeDocument/2006/relationships/hyperlink" Target="https://www.fatsecret.com/calories-nutrition/ocean-spray/100%25-juice-cranberry-and-pomegranate-(bottle)" TargetMode="External"/><Relationship Id="rId2182" Type="http://schemas.openxmlformats.org/officeDocument/2006/relationships/hyperlink" Target="https://www.fatsecret.com/calories-nutrition/dole/sparklers-pink-grapefruit" TargetMode="External"/><Relationship Id="rId3233" Type="http://schemas.openxmlformats.org/officeDocument/2006/relationships/hyperlink" Target="https://www.fatsecret.com/calories-nutrition/kroger/carbmaster-vanilla-yogurt-(container)" TargetMode="External"/><Relationship Id="rId4631" Type="http://schemas.openxmlformats.org/officeDocument/2006/relationships/hyperlink" Target="https://www.fatsecret.com/calories-nutrition/sun-maid/california-golden-raisins-(box)" TargetMode="External"/><Relationship Id="rId6389" Type="http://schemas.openxmlformats.org/officeDocument/2006/relationships/hyperlink" Target="https://www.fatsecret.com/calories-nutrition/generic/sweetpotato-boiled-with-peel-fat-not-added-in-cooking" TargetMode="External"/><Relationship Id="rId154" Type="http://schemas.openxmlformats.org/officeDocument/2006/relationships/hyperlink" Target="https://www.fatsecret.com/calories-nutrition/birds-eye/steamfresh-asparagus-spears" TargetMode="External"/><Relationship Id="rId2999" Type="http://schemas.openxmlformats.org/officeDocument/2006/relationships/hyperlink" Target="https://www.fatsecret.com/calories-nutrition/follow-your-heart/grapeseed-oil-vegenaise" TargetMode="External"/><Relationship Id="rId3300" Type="http://schemas.openxmlformats.org/officeDocument/2006/relationships/hyperlink" Target="https://www.fatsecret.com/calories-nutrition/better-oats/muffins-old-fashioned-instant-oatmeal---oatmeal-raisin-cookie" TargetMode="External"/><Relationship Id="rId221" Type="http://schemas.openxmlformats.org/officeDocument/2006/relationships/hyperlink" Target="https://www.fatsecret.com/calories-nutrition/mariannes/avocado-oil" TargetMode="External"/><Relationship Id="rId5058" Type="http://schemas.openxmlformats.org/officeDocument/2006/relationships/hyperlink" Target="https://www.fatsecret.com/calories-nutrition/fazolis/baked-spaghetti-with-italian-sausage" TargetMode="External"/><Relationship Id="rId5472" Type="http://schemas.openxmlformats.org/officeDocument/2006/relationships/hyperlink" Target="https://www.fatsecret.com/calories-nutrition/generic/bread-potato-toasted" TargetMode="External"/><Relationship Id="rId6109" Type="http://schemas.openxmlformats.org/officeDocument/2006/relationships/hyperlink" Target="https://www.fatsecret.com/calories-nutrition/farm-rich/boneless-skinless-chicken-breast" TargetMode="External"/><Relationship Id="rId1668" Type="http://schemas.openxmlformats.org/officeDocument/2006/relationships/hyperlink" Target="https://www.fatsecret.com/calories-nutrition/generic/protein-powder" TargetMode="External"/><Relationship Id="rId2719" Type="http://schemas.openxmlformats.org/officeDocument/2006/relationships/hyperlink" Target="https://www.fatsecret.com/calories-nutrition/private-selection/baby-spring-mix-with-herbs" TargetMode="External"/><Relationship Id="rId4074" Type="http://schemas.openxmlformats.org/officeDocument/2006/relationships/hyperlink" Target="https://www.fatsecret.com/calories-nutrition/sadaf/pistachio-halva" TargetMode="External"/><Relationship Id="rId5125" Type="http://schemas.openxmlformats.org/officeDocument/2006/relationships/hyperlink" Target="https://www.fatsecret.com/calories-nutrition/souper-salad/spinach" TargetMode="External"/><Relationship Id="rId3090" Type="http://schemas.openxmlformats.org/officeDocument/2006/relationships/hyperlink" Target="https://www.fatsecret.com/calories-nutrition/blue-apron/chicken-milanese" TargetMode="External"/><Relationship Id="rId4141" Type="http://schemas.openxmlformats.org/officeDocument/2006/relationships/hyperlink" Target="https://www.fatsecret.com/calories-nutrition/trader-joes/plum-tomatoes-with-basil" TargetMode="External"/><Relationship Id="rId1735" Type="http://schemas.openxmlformats.org/officeDocument/2006/relationships/hyperlink" Target="https://www.fatsecret.com/calories-nutrition/publix/medium-eggs" TargetMode="External"/><Relationship Id="rId27" Type="http://schemas.openxmlformats.org/officeDocument/2006/relationships/hyperlink" Target="https://www.fatsecret.com/calories-nutrition/trader-joes/raw-almonds" TargetMode="External"/><Relationship Id="rId1802" Type="http://schemas.openxmlformats.org/officeDocument/2006/relationships/hyperlink" Target="https://www.fatsecret.com/calories-nutrition/generic/pasta-bake" TargetMode="External"/><Relationship Id="rId4958" Type="http://schemas.openxmlformats.org/officeDocument/2006/relationships/hyperlink" Target="https://www.fatsecret.com/calories-nutrition/famous-daves/skirt-steak-chicken" TargetMode="External"/><Relationship Id="rId3974" Type="http://schemas.openxmlformats.org/officeDocument/2006/relationships/hyperlink" Target="https://www.fatsecret.com/calories-nutrition/generic/peas-green-cooked-from-canned" TargetMode="External"/><Relationship Id="rId6380" Type="http://schemas.openxmlformats.org/officeDocument/2006/relationships/hyperlink" Target="https://www.fatsecret.com/calories-nutrition/wada-farms/sweet-potato" TargetMode="External"/><Relationship Id="rId895" Type="http://schemas.openxmlformats.org/officeDocument/2006/relationships/hyperlink" Target="https://www.fatsecret.com/calories-nutrition/generic/carrots-cooked-from-fresh" TargetMode="External"/><Relationship Id="rId2576" Type="http://schemas.openxmlformats.org/officeDocument/2006/relationships/hyperlink" Target="https://www.fatsecret.com/calories-nutrition/vine-ripe/ketchup" TargetMode="External"/><Relationship Id="rId2990" Type="http://schemas.openxmlformats.org/officeDocument/2006/relationships/hyperlink" Target="https://www.fatsecret.com/calories-nutrition/best-foods/low-fat-mayonnaise-dressing" TargetMode="External"/><Relationship Id="rId3627" Type="http://schemas.openxmlformats.org/officeDocument/2006/relationships/hyperlink" Target="https://www.fatsecret.com/calories-nutrition/stonewall-kitchen/pumpkin-pancake-and-waffle-mix" TargetMode="External"/><Relationship Id="rId6033" Type="http://schemas.openxmlformats.org/officeDocument/2006/relationships/hyperlink" Target="https://www.fatsecret.com/calories-nutrition/generic/corn-yellow-cooked-from-fresh" TargetMode="External"/><Relationship Id="rId548" Type="http://schemas.openxmlformats.org/officeDocument/2006/relationships/hyperlink" Target="https://www.fatsecret.com/calories-nutrition/generic/blueberries-cooked-or-canned-unsweetened-water-pack" TargetMode="External"/><Relationship Id="rId962" Type="http://schemas.openxmlformats.org/officeDocument/2006/relationships/hyperlink" Target="https://www.fatsecret.com/calories-nutrition/chilis/side-celery-with-ranch" TargetMode="External"/><Relationship Id="rId1178" Type="http://schemas.openxmlformats.org/officeDocument/2006/relationships/hyperlink" Target="https://www.fatsecret.com/calories-nutrition/biena/chickpea-puffs" TargetMode="External"/><Relationship Id="rId1592" Type="http://schemas.openxmlformats.org/officeDocument/2006/relationships/hyperlink" Target="https://www.fatsecret.com/calories-nutrition/generic/keto-ranch-dressing" TargetMode="External"/><Relationship Id="rId2229" Type="http://schemas.openxmlformats.org/officeDocument/2006/relationships/hyperlink" Target="https://www.fatsecret.com/calories-nutrition/food-lion/white-grape-juice" TargetMode="External"/><Relationship Id="rId2643" Type="http://schemas.openxmlformats.org/officeDocument/2006/relationships/hyperlink" Target="https://www.fatsecret.com/calories-nutrition/bobs-red-mill/red-lentils" TargetMode="External"/><Relationship Id="rId5799" Type="http://schemas.openxmlformats.org/officeDocument/2006/relationships/hyperlink" Target="https://www.fatsecret.com/calories-nutrition/usda/amaranth-flakes" TargetMode="External"/><Relationship Id="rId6100" Type="http://schemas.openxmlformats.org/officeDocument/2006/relationships/hyperlink" Target="https://www.fatsecret.com/calories-nutrition/usda/zucchini-summer-squash-(without-salt-drained-cooked-boiled)" TargetMode="External"/><Relationship Id="rId615" Type="http://schemas.openxmlformats.org/officeDocument/2006/relationships/hyperlink" Target="https://www.fatsecret.com/calories-nutrition/generic/bread-onion" TargetMode="External"/><Relationship Id="rId1245" Type="http://schemas.openxmlformats.org/officeDocument/2006/relationships/hyperlink" Target="https://www.fatsecret.com/calories-nutrition/generic/gelatin-powder-sweetened-dry" TargetMode="External"/><Relationship Id="rId1312" Type="http://schemas.openxmlformats.org/officeDocument/2006/relationships/hyperlink" Target="https://www.fatsecret.com/calories-nutrition/usda/chicken-liver-(simmered-cooked)" TargetMode="External"/><Relationship Id="rId2710" Type="http://schemas.openxmlformats.org/officeDocument/2006/relationships/hyperlink" Target="https://www.fatsecret.com/calories-nutrition/hy-vee/chopped-romaine" TargetMode="External"/><Relationship Id="rId4468" Type="http://schemas.openxmlformats.org/officeDocument/2006/relationships/hyperlink" Target="https://www.fatsecret.com/calories-nutrition/generic/white-potato-boiled-without-peel-fat-not-added-in-cooking" TargetMode="External"/><Relationship Id="rId5866" Type="http://schemas.openxmlformats.org/officeDocument/2006/relationships/hyperlink" Target="https://www.fatsecret.com/calories-nutrition/emerald/natural-walnuts-and-almonds-100-calorie-pack" TargetMode="External"/><Relationship Id="rId4882" Type="http://schemas.openxmlformats.org/officeDocument/2006/relationships/hyperlink" Target="https://www.fatsecret.com/calories-nutrition/generic/beef-sausage-fresh-bulk-patty-or-link-cooked" TargetMode="External"/><Relationship Id="rId5519" Type="http://schemas.openxmlformats.org/officeDocument/2006/relationships/hyperlink" Target="https://www.fatsecret.com/calories-nutrition/souper-salad/roma-tomatoes" TargetMode="External"/><Relationship Id="rId5933" Type="http://schemas.openxmlformats.org/officeDocument/2006/relationships/hyperlink" Target="https://www.fatsecret.com/calories-nutrition/generic/tuna-fresh-steamed-or-poached" TargetMode="External"/><Relationship Id="rId2086" Type="http://schemas.openxmlformats.org/officeDocument/2006/relationships/hyperlink" Target="https://www.fatsecret.com/calories-nutrition/generic/cashew-nuts-roasted-without-salt" TargetMode="External"/><Relationship Id="rId3484" Type="http://schemas.openxmlformats.org/officeDocument/2006/relationships/hyperlink" Target="https://www.fatsecret.com/calories-nutrition/generic/peas-and-onions-cooked-fat-added-in-cooking" TargetMode="External"/><Relationship Id="rId4535" Type="http://schemas.openxmlformats.org/officeDocument/2006/relationships/hyperlink" Target="https://www.fatsecret.com/calories-nutrition/generic/milk-shake-made-with-skim-milk-flavors-other-than-chocolate" TargetMode="External"/><Relationship Id="rId3137" Type="http://schemas.openxmlformats.org/officeDocument/2006/relationships/hyperlink" Target="https://www.fatsecret.com/calories-nutrition/generic/mushrooms-raw" TargetMode="External"/><Relationship Id="rId3551" Type="http://schemas.openxmlformats.org/officeDocument/2006/relationships/hyperlink" Target="https://www.fatsecret.com/calories-nutrition/floridas-natural/100%25-pure-florida-orange-juice" TargetMode="External"/><Relationship Id="rId4602" Type="http://schemas.openxmlformats.org/officeDocument/2006/relationships/hyperlink" Target="https://www.fatsecret.com/calories-nutrition/brachs/california-raisins" TargetMode="External"/><Relationship Id="rId472" Type="http://schemas.openxmlformats.org/officeDocument/2006/relationships/hyperlink" Target="https://www.fatsecret.com/calories-nutrition/claim-jumper-restaurant/blackberry-pie" TargetMode="External"/><Relationship Id="rId2153" Type="http://schemas.openxmlformats.org/officeDocument/2006/relationships/hyperlink" Target="https://www.fatsecret.com/calories-nutrition/generic/grapefruit-canned-or-frozen-in-light-syrup" TargetMode="External"/><Relationship Id="rId3204" Type="http://schemas.openxmlformats.org/officeDocument/2006/relationships/hyperlink" Target="https://www.fatsecret.com/calories-nutrition/brown-cow/0%25-fat-all-natural-greek-yogurt---vanilla" TargetMode="External"/><Relationship Id="rId125" Type="http://schemas.openxmlformats.org/officeDocument/2006/relationships/hyperlink" Target="https://www.fatsecret.com/calories-nutrition/generic/cheese-souffle" TargetMode="External"/><Relationship Id="rId2220" Type="http://schemas.openxmlformats.org/officeDocument/2006/relationships/hyperlink" Target="https://www.fatsecret.com/calories-nutrition/usda/grapefruit-(solids-and-liquids-light-syrup-pack-canned)" TargetMode="External"/><Relationship Id="rId5376" Type="http://schemas.openxmlformats.org/officeDocument/2006/relationships/hyperlink" Target="https://www.fatsecret.com/calories-nutrition/natures-harvest/sunflower-kernels" TargetMode="External"/><Relationship Id="rId5790" Type="http://schemas.openxmlformats.org/officeDocument/2006/relationships/hyperlink" Target="https://www.fatsecret.com/calories-nutrition/generic/tea-leaf-unsweetened" TargetMode="External"/><Relationship Id="rId6427" Type="http://schemas.openxmlformats.org/officeDocument/2006/relationships/hyperlink" Target="https://www.fatsecret.com/calories-nutrition/generic/whole-wheat-cereal-cooked" TargetMode="External"/><Relationship Id="rId4392" Type="http://schemas.openxmlformats.org/officeDocument/2006/relationships/hyperlink" Target="https://www.fatsecret.com/calories-nutrition/usda/pork-loin-(whole-lean-only-cooked-roasted)" TargetMode="External"/><Relationship Id="rId5029" Type="http://schemas.openxmlformats.org/officeDocument/2006/relationships/hyperlink" Target="https://www.fatsecret.com/calories-nutrition/usda/soy-flour-(low-fat-crude-protein-basis)" TargetMode="External"/><Relationship Id="rId5443" Type="http://schemas.openxmlformats.org/officeDocument/2006/relationships/hyperlink" Target="https://www.fatsecret.com/calories-nutrition/usda/tangerine-juice" TargetMode="External"/><Relationship Id="rId1986" Type="http://schemas.openxmlformats.org/officeDocument/2006/relationships/hyperlink" Target="https://www.fatsecret.com/calories-nutrition/generic/cheesecake--type-dessert-made-with-yogurt-with-fruit" TargetMode="External"/><Relationship Id="rId4045" Type="http://schemas.openxmlformats.org/officeDocument/2006/relationships/hyperlink" Target="https://www.fatsecret.com/calories-nutrition/usda/pineapple-and-grapefruit-juice-(canned)" TargetMode="External"/><Relationship Id="rId1639" Type="http://schemas.openxmlformats.org/officeDocument/2006/relationships/hyperlink" Target="https://www.fatsecret.com/calories-nutrition/giant-eagle/eggceptionals" TargetMode="External"/><Relationship Id="rId3061" Type="http://schemas.openxmlformats.org/officeDocument/2006/relationships/hyperlink" Target="https://www.fatsecret.com/calories-nutrition/powerade/melon-pineapple-(bottle)" TargetMode="External"/><Relationship Id="rId5510" Type="http://schemas.openxmlformats.org/officeDocument/2006/relationships/hyperlink" Target="https://www.fatsecret.com/calories-nutrition/giant-eagle/cherry-tomatoes" TargetMode="External"/><Relationship Id="rId1706" Type="http://schemas.openxmlformats.org/officeDocument/2006/relationships/hyperlink" Target="https://www.fatsecret.com/calories-nutrition/generic/egg-whole-pickled" TargetMode="External"/><Relationship Id="rId4112" Type="http://schemas.openxmlformats.org/officeDocument/2006/relationships/hyperlink" Target="https://www.fatsecret.com/calories-nutrition/diabolo/dragon-fruit-plum-french-soda" TargetMode="External"/><Relationship Id="rId3878" Type="http://schemas.openxmlformats.org/officeDocument/2006/relationships/hyperlink" Target="https://www.fatsecret.com/calories-nutrition/peanut-delight/creamy-peanut-butter" TargetMode="External"/><Relationship Id="rId4929" Type="http://schemas.openxmlformats.org/officeDocument/2006/relationships/hyperlink" Target="https://www.fatsecret.com/calories-nutrition/publix/large-shrimp" TargetMode="External"/><Relationship Id="rId6284" Type="http://schemas.openxmlformats.org/officeDocument/2006/relationships/hyperlink" Target="https://www.fatsecret.com/calories-nutrition/generic/toasted-oat-cereal" TargetMode="External"/><Relationship Id="rId799" Type="http://schemas.openxmlformats.org/officeDocument/2006/relationships/hyperlink" Target="https://www.fatsecret.com/calories-nutrition/generic/bologna-sandwich-with-spread" TargetMode="External"/><Relationship Id="rId2894" Type="http://schemas.openxmlformats.org/officeDocument/2006/relationships/hyperlink" Target="https://www.fatsecret.com/calories-nutrition/ciruli-brothers/champagne-mango" TargetMode="External"/><Relationship Id="rId6351" Type="http://schemas.openxmlformats.org/officeDocument/2006/relationships/hyperlink" Target="https://www.fatsecret.com/calories-nutrition/alexia/chipotle-roasted-sweet-potatoes-and-vegetables" TargetMode="External"/><Relationship Id="rId866" Type="http://schemas.openxmlformats.org/officeDocument/2006/relationships/hyperlink" Target="https://www.fatsecret.com/calories-nutrition/earths-pride-organics/baby-cut-carrots" TargetMode="External"/><Relationship Id="rId1496" Type="http://schemas.openxmlformats.org/officeDocument/2006/relationships/hyperlink" Target="https://www.fatsecret.com/calories-nutrition/neilson-dairy/half-and-half-cream" TargetMode="External"/><Relationship Id="rId2547" Type="http://schemas.openxmlformats.org/officeDocument/2006/relationships/hyperlink" Target="https://www.fatsecret.com/calories-nutrition/food-club/tomato-ketchup" TargetMode="External"/><Relationship Id="rId3945" Type="http://schemas.openxmlformats.org/officeDocument/2006/relationships/hyperlink" Target="https://www.fatsecret.com/calories-nutrition/usda/pears-(solids-and-liquids-juice-pack-canned)" TargetMode="External"/><Relationship Id="rId6004" Type="http://schemas.openxmlformats.org/officeDocument/2006/relationships/hyperlink" Target="https://www.fatsecret.com/calories-nutrition/fresh-direct/yellow-american-cheese" TargetMode="External"/><Relationship Id="rId519" Type="http://schemas.openxmlformats.org/officeDocument/2006/relationships/hyperlink" Target="https://www.fatsecret.com/calories-nutrition/brainberries/fresh-blueberries" TargetMode="External"/><Relationship Id="rId1149" Type="http://schemas.openxmlformats.org/officeDocument/2006/relationships/hyperlink" Target="https://www.fatsecret.com/calories-nutrition/pilgrims-pride/chicken-breast-nuggets" TargetMode="External"/><Relationship Id="rId2961" Type="http://schemas.openxmlformats.org/officeDocument/2006/relationships/hyperlink" Target="https://www.fatsecret.com/calories-nutrition/trader-joes/santa-maria-tri-tip-roast" TargetMode="External"/><Relationship Id="rId5020" Type="http://schemas.openxmlformats.org/officeDocument/2006/relationships/hyperlink" Target="https://www.fatsecret.com/calories-nutrition/usda/roasted-soy-flour-(full-fat)" TargetMode="External"/><Relationship Id="rId933" Type="http://schemas.openxmlformats.org/officeDocument/2006/relationships/hyperlink" Target="https://www.fatsecret.com/calories-nutrition/trader-joes/grilled-cauliflower" TargetMode="External"/><Relationship Id="rId1563" Type="http://schemas.openxmlformats.org/officeDocument/2006/relationships/hyperlink" Target="https://www.fatsecret.com/calories-nutrition/generic/cucumber-soup-cream-of-prepared-with-milk" TargetMode="External"/><Relationship Id="rId2614" Type="http://schemas.openxmlformats.org/officeDocument/2006/relationships/hyperlink" Target="https://www.fatsecret.com/calories-nutrition/generic/ice-cream-fried" TargetMode="External"/><Relationship Id="rId1216" Type="http://schemas.openxmlformats.org/officeDocument/2006/relationships/hyperlink" Target="https://www.fatsecret.com/calories-nutrition/generic/chickpeas-dry-cooked-fat-not-added-in-cooking" TargetMode="External"/><Relationship Id="rId1630" Type="http://schemas.openxmlformats.org/officeDocument/2006/relationships/hyperlink" Target="https://www.fatsecret.com/calories-nutrition/egg-beaters/all-natural-100%25-egg-whites" TargetMode="External"/><Relationship Id="rId4786" Type="http://schemas.openxmlformats.org/officeDocument/2006/relationships/hyperlink" Target="https://www.fatsecret.com/calories-nutrition/season-brand/skinless-boneless-sardines-in-100-olive-oil" TargetMode="External"/><Relationship Id="rId5837" Type="http://schemas.openxmlformats.org/officeDocument/2006/relationships/hyperlink" Target="https://www.fatsecret.com/calories-nutrition/v8/original-100%25-vegetable-juice-(115-oz)" TargetMode="External"/><Relationship Id="rId3388" Type="http://schemas.openxmlformats.org/officeDocument/2006/relationships/hyperlink" Target="https://www.fatsecret.com/calories-nutrition/usda/oil-roasted-peanuts-(without-salt)" TargetMode="External"/><Relationship Id="rId4439" Type="http://schemas.openxmlformats.org/officeDocument/2006/relationships/hyperlink" Target="https://www.fatsecret.com/calories-nutrition/generic/pot-roast" TargetMode="External"/><Relationship Id="rId4853" Type="http://schemas.openxmlformats.org/officeDocument/2006/relationships/hyperlink" Target="https://www.fatsecret.com/calories-nutrition/banquet/brown-n-serve-original-sausage-links" TargetMode="External"/><Relationship Id="rId5904" Type="http://schemas.openxmlformats.org/officeDocument/2006/relationships/hyperlink" Target="https://www.fatsecret.com/calories-nutrition/generic/carbonated-water-unsweetened" TargetMode="External"/><Relationship Id="rId3455" Type="http://schemas.openxmlformats.org/officeDocument/2006/relationships/hyperlink" Target="https://www.fatsecret.com/calories-nutrition/bob-evans/onions" TargetMode="External"/><Relationship Id="rId4506" Type="http://schemas.openxmlformats.org/officeDocument/2006/relationships/hyperlink" Target="https://www.fatsecret.com/calories-nutrition/generic/coffee-dry-instant-powder-with-whitener-and-low-calorie-sweetener" TargetMode="External"/><Relationship Id="rId376" Type="http://schemas.openxmlformats.org/officeDocument/2006/relationships/hyperlink" Target="https://www.fatsecret.com/calories-nutrition/omaha-steaks/cubed-beef-sirloin-steak-fritter" TargetMode="External"/><Relationship Id="rId790" Type="http://schemas.openxmlformats.org/officeDocument/2006/relationships/hyperlink" Target="https://www.fatsecret.com/calories-nutrition/usda/chinese-cabbage-(pe-tsai)-(with-salt-drained-cooked-boiled)" TargetMode="External"/><Relationship Id="rId2057" Type="http://schemas.openxmlformats.org/officeDocument/2006/relationships/hyperlink" Target="https://www.fatsecret.com/calories-nutrition/generic/pastry-oriental-made-with-bean-or-lotus-seed-paste-filling-(baked)" TargetMode="External"/><Relationship Id="rId2471" Type="http://schemas.openxmlformats.org/officeDocument/2006/relationships/hyperlink" Target="https://www.fatsecret.com/calories-nutrition/usda/honey" TargetMode="External"/><Relationship Id="rId3108" Type="http://schemas.openxmlformats.org/officeDocument/2006/relationships/hyperlink" Target="https://www.fatsecret.com/calories-nutrition/great-value/mushrooms" TargetMode="External"/><Relationship Id="rId3522" Type="http://schemas.openxmlformats.org/officeDocument/2006/relationships/hyperlink" Target="https://www.fatsecret.com/calories-nutrition/generic/orange-raspberry-juice-drink" TargetMode="External"/><Relationship Id="rId4920" Type="http://schemas.openxmlformats.org/officeDocument/2006/relationships/hyperlink" Target="https://www.fatsecret.com/calories-nutrition/kroger/raw-small-shrimp" TargetMode="External"/><Relationship Id="rId443" Type="http://schemas.openxmlformats.org/officeDocument/2006/relationships/hyperlink" Target="https://www.fatsecret.com/calories-nutrition/hunt-brothers-pizza/bell-peppers-(thin-crust-toppings)" TargetMode="External"/><Relationship Id="rId1073" Type="http://schemas.openxmlformats.org/officeDocument/2006/relationships/hyperlink" Target="https://www.fatsecret.com/calories-nutrition/alive-and-aware-natural-health/chia-seeds" TargetMode="External"/><Relationship Id="rId2124" Type="http://schemas.openxmlformats.org/officeDocument/2006/relationships/hyperlink" Target="https://www.fatsecret.com/calories-nutrition/columbine-vineyards/holiday-seedless-grapes" TargetMode="External"/><Relationship Id="rId1140" Type="http://schemas.openxmlformats.org/officeDocument/2006/relationships/hyperlink" Target="https://www.fatsecret.com/calories-nutrition/market-pantry/dinosaur-chicken-nuggets" TargetMode="External"/><Relationship Id="rId4296" Type="http://schemas.openxmlformats.org/officeDocument/2006/relationships/hyperlink" Target="https://www.fatsecret.com/calories-nutrition/usda/pork-chops-or-roasts-(center-rib-boneless)" TargetMode="External"/><Relationship Id="rId5694" Type="http://schemas.openxmlformats.org/officeDocument/2006/relationships/hyperlink" Target="https://www.fatsecret.com/calories-nutrition/usda/turkey-light-meat-and-skin-(fryer-roasters)" TargetMode="External"/><Relationship Id="rId510" Type="http://schemas.openxmlformats.org/officeDocument/2006/relationships/hyperlink" Target="https://www.fatsecret.com/calories-nutrition/generic/blackberries-raw" TargetMode="External"/><Relationship Id="rId5347" Type="http://schemas.openxmlformats.org/officeDocument/2006/relationships/hyperlink" Target="https://www.fatsecret.com/calories-nutrition/generic/sugar-white-granulated-or-lump" TargetMode="External"/><Relationship Id="rId5761" Type="http://schemas.openxmlformats.org/officeDocument/2006/relationships/hyperlink" Target="https://www.fatsecret.com/calories-nutrition/generic/coffee-mexican-decaffeinated-unsweetened-(no-milk-not-cafe-con-leche)" TargetMode="External"/><Relationship Id="rId1957" Type="http://schemas.openxmlformats.org/officeDocument/2006/relationships/hyperlink" Target="https://www.fatsecret.com/calories-nutrition/tropical-cheese/queso-fresco-mexican-style-fresh-white-cheese" TargetMode="External"/><Relationship Id="rId4363" Type="http://schemas.openxmlformats.org/officeDocument/2006/relationships/hyperlink" Target="https://www.fatsecret.com/calories-nutrition/smithfield/boneless-center-cut-pork-loin" TargetMode="External"/><Relationship Id="rId5414" Type="http://schemas.openxmlformats.org/officeDocument/2006/relationships/hyperlink" Target="https://www.fatsecret.com/calories-nutrition/kevita/tangerine-sparkling-probiotic-drink" TargetMode="External"/><Relationship Id="rId4016" Type="http://schemas.openxmlformats.org/officeDocument/2006/relationships/hyperlink" Target="https://www.fatsecret.com/calories-nutrition/fresh-and-easy/pineapple-chunks" TargetMode="External"/><Relationship Id="rId4430" Type="http://schemas.openxmlformats.org/officeDocument/2006/relationships/hyperlink" Target="https://www.fatsecret.com/calories-nutrition/generic/lima-beans-dry-cooked-fat-not-added-in-cooking" TargetMode="External"/><Relationship Id="rId3032" Type="http://schemas.openxmlformats.org/officeDocument/2006/relationships/hyperlink" Target="https://www.fatsecret.com/calories-nutrition/generic/mayonnaise-made-with-tofu" TargetMode="External"/><Relationship Id="rId6188" Type="http://schemas.openxmlformats.org/officeDocument/2006/relationships/hyperlink" Target="https://www.fatsecret.com/calories-nutrition/usda/chicken-leg-meat-(broilers-or-fryers-roasted-cooked)" TargetMode="External"/><Relationship Id="rId6255" Type="http://schemas.openxmlformats.org/officeDocument/2006/relationships/hyperlink" Target="https://www.fatsecret.com/calories-nutrition/bobs-red-mill/oat-bran-hot-cereal" TargetMode="External"/><Relationship Id="rId2798" Type="http://schemas.openxmlformats.org/officeDocument/2006/relationships/hyperlink" Target="https://www.fatsecret.com/calories-nutrition/cub-foods/1%25-low-fat-milk" TargetMode="External"/><Relationship Id="rId3849" Type="http://schemas.openxmlformats.org/officeDocument/2006/relationships/hyperlink" Target="https://www.fatsecret.com/calories-nutrition/adams/100%25-natural-creamy-peanut-butter" TargetMode="External"/><Relationship Id="rId5271" Type="http://schemas.openxmlformats.org/officeDocument/2006/relationships/hyperlink" Target="https://www.fatsecret.com/calories-nutrition/powerade/strawberry-lemonade" TargetMode="External"/><Relationship Id="rId2865" Type="http://schemas.openxmlformats.org/officeDocument/2006/relationships/hyperlink" Target="https://www.fatsecret.com/calories-nutrition/generic/cheese-spread" TargetMode="External"/><Relationship Id="rId3916" Type="http://schemas.openxmlformats.org/officeDocument/2006/relationships/hyperlink" Target="https://www.fatsecret.com/calories-nutrition/goya/peas" TargetMode="External"/><Relationship Id="rId6322" Type="http://schemas.openxmlformats.org/officeDocument/2006/relationships/hyperlink" Target="https://www.fatsecret.com/calories-nutrition/minsley/cooked-quinoa" TargetMode="External"/><Relationship Id="rId837" Type="http://schemas.openxmlformats.org/officeDocument/2006/relationships/hyperlink" Target="https://www.fatsecret.com/calories-nutrition/generic/popcorn-sugar-syrup-or-caramel-coated-fat-free" TargetMode="External"/><Relationship Id="rId1467" Type="http://schemas.openxmlformats.org/officeDocument/2006/relationships/hyperlink" Target="https://www.fatsecret.com/calories-nutrition/usda/milk-crackers" TargetMode="External"/><Relationship Id="rId1881" Type="http://schemas.openxmlformats.org/officeDocument/2006/relationships/hyperlink" Target="https://www.fatsecret.com/calories-nutrition/generic/cod-breaded-or-battered-baked" TargetMode="External"/><Relationship Id="rId2518" Type="http://schemas.openxmlformats.org/officeDocument/2006/relationships/hyperlink" Target="https://www.fatsecret.com/calories-nutrition/generic/marmalade-all-flavors" TargetMode="External"/><Relationship Id="rId2932" Type="http://schemas.openxmlformats.org/officeDocument/2006/relationships/hyperlink" Target="https://www.fatsecret.com/calories-nutrition/trader-joes/mango-smoothie" TargetMode="External"/><Relationship Id="rId904" Type="http://schemas.openxmlformats.org/officeDocument/2006/relationships/hyperlink" Target="https://www.fatsecret.com/calories-nutrition/usda/carrot-cake-(dry-mix-pudding-type)" TargetMode="External"/><Relationship Id="rId1534" Type="http://schemas.openxmlformats.org/officeDocument/2006/relationships/hyperlink" Target="https://www.fatsecret.com/calories-nutrition/jimmy-johns/cucumber-(xtra)-8-inch" TargetMode="External"/><Relationship Id="rId1601" Type="http://schemas.openxmlformats.org/officeDocument/2006/relationships/hyperlink" Target="https://www.fatsecret.com/calories-nutrition/generic/peppercorn-dressing" TargetMode="External"/><Relationship Id="rId4757" Type="http://schemas.openxmlformats.org/officeDocument/2006/relationships/hyperlink" Target="https://www.fatsecret.com/calories-nutrition/bumble-bee/sardines-in-oil" TargetMode="External"/><Relationship Id="rId3359" Type="http://schemas.openxmlformats.org/officeDocument/2006/relationships/hyperlink" Target="https://www.fatsecret.com/calories-nutrition/generic/canola-soybean-and-sunflower-oil" TargetMode="External"/><Relationship Id="rId5808" Type="http://schemas.openxmlformats.org/officeDocument/2006/relationships/hyperlink" Target="https://www.fatsecret.com/calories-nutrition/evolution/carrot-juice" TargetMode="External"/><Relationship Id="rId694" Type="http://schemas.openxmlformats.org/officeDocument/2006/relationships/hyperlink" Target="https://www.fatsecret.com/calories-nutrition/usda/broccoli-leaves" TargetMode="External"/><Relationship Id="rId2375" Type="http://schemas.openxmlformats.org/officeDocument/2006/relationships/hyperlink" Target="https://www.fatsecret.com/calories-nutrition/ceres/guava-100%25-fruit-juice" TargetMode="External"/><Relationship Id="rId3773" Type="http://schemas.openxmlformats.org/officeDocument/2006/relationships/hyperlink" Target="https://www.fatsecret.com/calories-nutrition/generic/peach-cooked-or-canned-in-light-or-medium-syrup" TargetMode="External"/><Relationship Id="rId4824" Type="http://schemas.openxmlformats.org/officeDocument/2006/relationships/hyperlink" Target="https://www.fatsecret.com/calories-nutrition/generic/spaghetti-sauce-meatless-low-sodium" TargetMode="External"/><Relationship Id="rId347" Type="http://schemas.openxmlformats.org/officeDocument/2006/relationships/hyperlink" Target="https://www.fatsecret.com/calories-nutrition/usda/refried-beans-(canned)" TargetMode="External"/><Relationship Id="rId2028" Type="http://schemas.openxmlformats.org/officeDocument/2006/relationships/hyperlink" Target="https://www.fatsecret.com/calories-nutrition/generic/cheese-cottage-with-fruit" TargetMode="External"/><Relationship Id="rId3426" Type="http://schemas.openxmlformats.org/officeDocument/2006/relationships/hyperlink" Target="https://www.fatsecret.com/calories-nutrition/peloponnese/kalamata-olives" TargetMode="External"/><Relationship Id="rId3840" Type="http://schemas.openxmlformats.org/officeDocument/2006/relationships/hyperlink" Target="https://www.fatsecret.com/calories-nutrition/usda/dry-roasted-mixed-nuts-(with-peanuts-without-salt-added)" TargetMode="External"/><Relationship Id="rId761" Type="http://schemas.openxmlformats.org/officeDocument/2006/relationships/hyperlink" Target="https://www.fatsecret.com/calories-nutrition/mon-cuisine/vegetarian-stuffed-cabbage" TargetMode="External"/><Relationship Id="rId1391" Type="http://schemas.openxmlformats.org/officeDocument/2006/relationships/hyperlink" Target="https://www.fatsecret.com/calories-nutrition/shoprite/crisp-corn-rice-cereal" TargetMode="External"/><Relationship Id="rId2442" Type="http://schemas.openxmlformats.org/officeDocument/2006/relationships/hyperlink" Target="https://www.fatsecret.com/calories-nutrition/honeyville/whipped-wildflower-honey" TargetMode="External"/><Relationship Id="rId5598" Type="http://schemas.openxmlformats.org/officeDocument/2006/relationships/hyperlink" Target="https://www.fatsecret.com/calories-nutrition/generic/tortilla-flour-(wheat)" TargetMode="External"/><Relationship Id="rId414" Type="http://schemas.openxmlformats.org/officeDocument/2006/relationships/hyperlink" Target="https://www.fatsecret.com/calories-nutrition/usda/beets-(no-salt-added-solids-and-liquids-canned)" TargetMode="External"/><Relationship Id="rId1044" Type="http://schemas.openxmlformats.org/officeDocument/2006/relationships/hyperlink" Target="https://www.fatsecret.com/calories-nutrition/natures-touch/organic-cherries" TargetMode="External"/><Relationship Id="rId5665" Type="http://schemas.openxmlformats.org/officeDocument/2006/relationships/hyperlink" Target="https://www.fatsecret.com/calories-nutrition/oscar-mayer/deli-fresh-meats-smoked-turkey-breast" TargetMode="External"/><Relationship Id="rId1111" Type="http://schemas.openxmlformats.org/officeDocument/2006/relationships/hyperlink" Target="https://www.fatsecret.com/calories-nutrition/sprouts-farmers-market/chia-seeds" TargetMode="External"/><Relationship Id="rId4267" Type="http://schemas.openxmlformats.org/officeDocument/2006/relationships/hyperlink" Target="https://www.fatsecret.com/calories-nutrition/waffle-house/pork-chop" TargetMode="External"/><Relationship Id="rId4681" Type="http://schemas.openxmlformats.org/officeDocument/2006/relationships/hyperlink" Target="https://www.fatsecret.com/calories-nutrition/generic/rice-brown-cooked-regular" TargetMode="External"/><Relationship Id="rId5318" Type="http://schemas.openxmlformats.org/officeDocument/2006/relationships/hyperlink" Target="https://www.fatsecret.com/calories-nutrition/great-value/confectioners-powdered-sugar" TargetMode="External"/><Relationship Id="rId5732" Type="http://schemas.openxmlformats.org/officeDocument/2006/relationships/hyperlink" Target="https://www.fatsecret.com/calories-nutrition/oscar-mayer/honey-ham-honey-smoked-turkey" TargetMode="External"/><Relationship Id="rId3283" Type="http://schemas.openxmlformats.org/officeDocument/2006/relationships/hyperlink" Target="https://www.fatsecret.com/calories-nutrition/nomi/fresh-fruit-oat-bar" TargetMode="External"/><Relationship Id="rId4334" Type="http://schemas.openxmlformats.org/officeDocument/2006/relationships/hyperlink" Target="https://www.fatsecret.com/calories-nutrition/usda/ham-(center-slice-country-style-lean-only-cured)" TargetMode="External"/><Relationship Id="rId1928" Type="http://schemas.openxmlformats.org/officeDocument/2006/relationships/hyperlink" Target="https://www.fatsecret.com/calories-nutrition/fresh-choice/double-cheese-burger" TargetMode="External"/><Relationship Id="rId3350" Type="http://schemas.openxmlformats.org/officeDocument/2006/relationships/hyperlink" Target="https://www.fatsecret.com/calories-nutrition/jimmy-johns/oil-(ez)-16-inch" TargetMode="External"/><Relationship Id="rId271" Type="http://schemas.openxmlformats.org/officeDocument/2006/relationships/hyperlink" Target="https://www.fatsecret.com/calories-nutrition/great-value/sliced-bananas-(frozen)" TargetMode="External"/><Relationship Id="rId3003" Type="http://schemas.openxmlformats.org/officeDocument/2006/relationships/hyperlink" Target="https://www.fatsecret.com/calories-nutrition/heinz/mayonnaise-packet" TargetMode="External"/><Relationship Id="rId4401" Type="http://schemas.openxmlformats.org/officeDocument/2006/relationships/hyperlink" Target="https://www.fatsecret.com/calories-nutrition/generic/beans-green-and-potatoes-cooked-fat-not-added-in-cooking" TargetMode="External"/><Relationship Id="rId6159" Type="http://schemas.openxmlformats.org/officeDocument/2006/relationships/hyperlink" Target="https://www.fatsecret.com/calories-nutrition/kirkwood/chicken-leg-quarters" TargetMode="External"/><Relationship Id="rId2769" Type="http://schemas.openxmlformats.org/officeDocument/2006/relationships/hyperlink" Target="https://www.fatsecret.com/calories-nutrition/spindrift/lime-sparkling-water" TargetMode="External"/><Relationship Id="rId5175" Type="http://schemas.openxmlformats.org/officeDocument/2006/relationships/hyperlink" Target="https://www.fatsecret.com/calories-nutrition/generic/bread-sprouted-wheat" TargetMode="External"/><Relationship Id="rId6226" Type="http://schemas.openxmlformats.org/officeDocument/2006/relationships/hyperlink" Target="https://www.fatsecret.com/calories-nutrition/hood/low-fat-cottage-cheese-(no-salt-added)" TargetMode="External"/><Relationship Id="rId1785" Type="http://schemas.openxmlformats.org/officeDocument/2006/relationships/hyperlink" Target="https://www.fatsecret.com/calories-nutrition/ronzoni/elbows" TargetMode="External"/><Relationship Id="rId2836" Type="http://schemas.openxmlformats.org/officeDocument/2006/relationships/hyperlink" Target="https://www.fatsecret.com/calories-nutrition/wal-mart/1%25-low-fat-milk" TargetMode="External"/><Relationship Id="rId4191" Type="http://schemas.openxmlformats.org/officeDocument/2006/relationships/hyperlink" Target="https://www.fatsecret.com/calories-nutrition/usda/red-or-cayenne-pepper" TargetMode="External"/><Relationship Id="rId5242" Type="http://schemas.openxmlformats.org/officeDocument/2006/relationships/hyperlink" Target="https://www.fatsecret.com/calories-nutrition/generic/squash-winter-type-baked-fat-and-sugar-added-in-cooking" TargetMode="External"/><Relationship Id="rId77" Type="http://schemas.openxmlformats.org/officeDocument/2006/relationships/hyperlink" Target="https://www.fatsecret.com/calories-nutrition/generic/apple-grape-juice" TargetMode="External"/><Relationship Id="rId808" Type="http://schemas.openxmlformats.org/officeDocument/2006/relationships/hyperlink" Target="https://www.fatsecret.com/calories-nutrition/generic/cheese-spread-cream-cheese-regular" TargetMode="External"/><Relationship Id="rId1438" Type="http://schemas.openxmlformats.org/officeDocument/2006/relationships/hyperlink" Target="https://www.fatsecret.com/calories-nutrition/nabisco/wheat-thins-crackers---100-calorie-packs" TargetMode="External"/><Relationship Id="rId1852" Type="http://schemas.openxmlformats.org/officeDocument/2006/relationships/hyperlink" Target="https://www.fatsecret.com/calories-nutrition/trader-joes/fig-cookies" TargetMode="External"/><Relationship Id="rId2903" Type="http://schemas.openxmlformats.org/officeDocument/2006/relationships/hyperlink" Target="https://www.fatsecret.com/calories-nutrition/fresh-and-easy/organic-unsweetened-dried-mango" TargetMode="External"/><Relationship Id="rId1505" Type="http://schemas.openxmlformats.org/officeDocument/2006/relationships/hyperlink" Target="https://www.fatsecret.com/calories-nutrition/stater-bros/heavy-whipping-cream" TargetMode="External"/><Relationship Id="rId6083" Type="http://schemas.openxmlformats.org/officeDocument/2006/relationships/hyperlink" Target="https://www.fatsecret.com/calories-nutrition/trader-joes/baby-zucchini" TargetMode="External"/><Relationship Id="rId3677" Type="http://schemas.openxmlformats.org/officeDocument/2006/relationships/hyperlink" Target="https://www.fatsecret.com/calories-nutrition/panera-bread/passion-papaya-flavored-iced-green-tea-group" TargetMode="External"/><Relationship Id="rId4728" Type="http://schemas.openxmlformats.org/officeDocument/2006/relationships/hyperlink" Target="https://www.fatsecret.com/calories-nutrition/lucerne/part-skim-ricotta-cheese" TargetMode="External"/><Relationship Id="rId598" Type="http://schemas.openxmlformats.org/officeDocument/2006/relationships/hyperlink" Target="https://www.fatsecret.com/calories-nutrition/generic/bread-batter" TargetMode="External"/><Relationship Id="rId2279" Type="http://schemas.openxmlformats.org/officeDocument/2006/relationships/hyperlink" Target="https://www.fatsecret.com/calories-nutrition/dickeys-barbecue/green-beans---no-potatoes" TargetMode="External"/><Relationship Id="rId2693" Type="http://schemas.openxmlformats.org/officeDocument/2006/relationships/hyperlink" Target="https://www.fatsecret.com/calories-nutrition/earthbound-farm/organic-spring-mix" TargetMode="External"/><Relationship Id="rId3744" Type="http://schemas.openxmlformats.org/officeDocument/2006/relationships/hyperlink" Target="https://www.fatsecret.com/calories-nutrition/generic/vegetable-beef-soup-with-noodles-or-pasta-home-recipe" TargetMode="External"/><Relationship Id="rId6150" Type="http://schemas.openxmlformats.org/officeDocument/2006/relationships/hyperlink" Target="https://www.fatsecret.com/calories-nutrition/usda/chicken-breast-meat-(broilers-or-fryers-roasted-cooked)" TargetMode="External"/><Relationship Id="rId665" Type="http://schemas.openxmlformats.org/officeDocument/2006/relationships/hyperlink" Target="https://www.fatsecret.com/calories-nutrition/kroger/rice-and-broccoli-with-low-fat-cheese-sauce" TargetMode="External"/><Relationship Id="rId1295" Type="http://schemas.openxmlformats.org/officeDocument/2006/relationships/hyperlink" Target="https://www.fatsecret.com/calories-nutrition/generic/peas-green-cooked-from-canned" TargetMode="External"/><Relationship Id="rId2346" Type="http://schemas.openxmlformats.org/officeDocument/2006/relationships/hyperlink" Target="https://www.fatsecret.com/calories-nutrition/safeway/ground-beef-93-7" TargetMode="External"/><Relationship Id="rId2760" Type="http://schemas.openxmlformats.org/officeDocument/2006/relationships/hyperlink" Target="https://www.fatsecret.com/calories-nutrition/original-new-york-seltzer/lime-sparkling-water" TargetMode="External"/><Relationship Id="rId3811" Type="http://schemas.openxmlformats.org/officeDocument/2006/relationships/hyperlink" Target="https://www.fatsecret.com/calories-nutrition/nice/peanut-butter-peanut-bites" TargetMode="External"/><Relationship Id="rId318" Type="http://schemas.openxmlformats.org/officeDocument/2006/relationships/hyperlink" Target="https://www.fatsecret.com/calories-nutrition/generic/beans-lima-immature-cooked-from-fresh-with-mushroom-sauce" TargetMode="External"/><Relationship Id="rId732" Type="http://schemas.openxmlformats.org/officeDocument/2006/relationships/hyperlink" Target="https://www.fatsecret.com/calories-nutrition/generic/butter-stick-salted" TargetMode="External"/><Relationship Id="rId1362" Type="http://schemas.openxmlformats.org/officeDocument/2006/relationships/hyperlink" Target="https://www.fatsecret.com/calories-nutrition/generic/oatmeal-with-fruit-cooked" TargetMode="External"/><Relationship Id="rId2413" Type="http://schemas.openxmlformats.org/officeDocument/2006/relationships/hyperlink" Target="https://www.fatsecret.com/calories-nutrition/generic/guava-paste" TargetMode="External"/><Relationship Id="rId5569" Type="http://schemas.openxmlformats.org/officeDocument/2006/relationships/hyperlink" Target="https://www.fatsecret.com/calories-nutrition/mission/flour-tortillas-(fajita-size)" TargetMode="External"/><Relationship Id="rId1015" Type="http://schemas.openxmlformats.org/officeDocument/2006/relationships/hyperlink" Target="https://www.fatsecret.com/calories-nutrition/wild-coyote/ranch-dressing" TargetMode="External"/><Relationship Id="rId4585" Type="http://schemas.openxmlformats.org/officeDocument/2006/relationships/hyperlink" Target="https://www.fatsecret.com/calories-nutrition/generic/pear-dried-cooked-ns-as-to-type-of-sweetener" TargetMode="External"/><Relationship Id="rId5983" Type="http://schemas.openxmlformats.org/officeDocument/2006/relationships/hyperlink" Target="https://www.fatsecret.com/calories-nutrition/sour-patch/watermelons" TargetMode="External"/><Relationship Id="rId3187" Type="http://schemas.openxmlformats.org/officeDocument/2006/relationships/hyperlink" Target="https://www.fatsecret.com/calories-nutrition/generic/milk-malted-unfortified-natural-flavor-made-with-milk" TargetMode="External"/><Relationship Id="rId4238" Type="http://schemas.openxmlformats.org/officeDocument/2006/relationships/hyperlink" Target="https://www.fatsecret.com/calories-nutrition/trader-joes/pomegranate-seeds" TargetMode="External"/><Relationship Id="rId5636" Type="http://schemas.openxmlformats.org/officeDocument/2006/relationships/hyperlink" Target="https://www.fatsecret.com/calories-nutrition/generic/chalupa-with-chicken-cheese-lettuce-tomato-and-salsa" TargetMode="External"/><Relationship Id="rId4652" Type="http://schemas.openxmlformats.org/officeDocument/2006/relationships/hyperlink" Target="https://www.fatsecret.com/calories-nutrition/annie-chuns/rice-express---sprouted-brown-rice" TargetMode="External"/><Relationship Id="rId5703" Type="http://schemas.openxmlformats.org/officeDocument/2006/relationships/hyperlink" Target="https://www.fatsecret.com/calories-nutrition/7-eleven/turkey-ham-and-cheese-sub" TargetMode="External"/><Relationship Id="rId175" Type="http://schemas.openxmlformats.org/officeDocument/2006/relationships/hyperlink" Target="https://www.fatsecret.com/calories-nutrition/members-mark/marinated-green-asparagus" TargetMode="External"/><Relationship Id="rId3254" Type="http://schemas.openxmlformats.org/officeDocument/2006/relationships/hyperlink" Target="https://www.fatsecret.com/calories-nutrition/bobos/chocolate-oat-bar" TargetMode="External"/><Relationship Id="rId4305" Type="http://schemas.openxmlformats.org/officeDocument/2006/relationships/hyperlink" Target="https://www.fatsecret.com/calories-nutrition/generic/ham-breaded-or-floured-fried" TargetMode="External"/><Relationship Id="rId2270" Type="http://schemas.openxmlformats.org/officeDocument/2006/relationships/hyperlink" Target="https://www.fatsecret.com/calories-nutrition/usda/white-grapefruit-juice-(unsweetened-diluted-with-3-volume-water-frozen-concentrate)" TargetMode="External"/><Relationship Id="rId3321" Type="http://schemas.openxmlformats.org/officeDocument/2006/relationships/hyperlink" Target="https://www.fatsecret.com/calories-nutrition/teaism/salty-oat-cookie" TargetMode="External"/><Relationship Id="rId242" Type="http://schemas.openxmlformats.org/officeDocument/2006/relationships/hyperlink" Target="https://www.fatsecret.com/calories-nutrition/wholly-guacamole/pico-de-gallo-style-guacamole" TargetMode="External"/><Relationship Id="rId5079" Type="http://schemas.openxmlformats.org/officeDocument/2006/relationships/hyperlink" Target="https://www.fatsecret.com/calories-nutrition/sidekicks/creamy-tomato-and-parmesan-spaghetti" TargetMode="External"/><Relationship Id="rId5493" Type="http://schemas.openxmlformats.org/officeDocument/2006/relationships/hyperlink" Target="https://www.fatsecret.com/calories-nutrition/usda/toasted-protein-bread-(includes-gluten)" TargetMode="External"/><Relationship Id="rId1689" Type="http://schemas.openxmlformats.org/officeDocument/2006/relationships/hyperlink" Target="https://www.fatsecret.com/calories-nutrition/generic/egg-omelet-or-scrambled-egg-with-chicken" TargetMode="External"/><Relationship Id="rId4095" Type="http://schemas.openxmlformats.org/officeDocument/2006/relationships/hyperlink" Target="https://www.fatsecret.com/calories-nutrition/world-table/cajun-spiced-pistachios" TargetMode="External"/><Relationship Id="rId5146" Type="http://schemas.openxmlformats.org/officeDocument/2006/relationships/hyperlink" Target="https://www.fatsecret.com/calories-nutrition/usda/mustard-spinach-(tendergreen)" TargetMode="External"/><Relationship Id="rId5560" Type="http://schemas.openxmlformats.org/officeDocument/2006/relationships/hyperlink" Target="https://www.fatsecret.com/calories-nutrition/mannys/taco-flour-tortillas" TargetMode="External"/><Relationship Id="rId4162" Type="http://schemas.openxmlformats.org/officeDocument/2006/relationships/hyperlink" Target="https://www.fatsecret.com/calories-nutrition/generic/pepper-hot-chili-raw" TargetMode="External"/><Relationship Id="rId5213" Type="http://schemas.openxmlformats.org/officeDocument/2006/relationships/hyperlink" Target="https://www.fatsecret.com/calories-nutrition/generic/squash-summer-and-onions-cooked-fat-added-in-cooking" TargetMode="External"/><Relationship Id="rId1756" Type="http://schemas.openxmlformats.org/officeDocument/2006/relationships/hyperlink" Target="https://www.fatsecret.com/calories-nutrition/generic/soft-boiled-egg" TargetMode="External"/><Relationship Id="rId2807" Type="http://schemas.openxmlformats.org/officeDocument/2006/relationships/hyperlink" Target="https://www.fatsecret.com/calories-nutrition/heb/low-fat-chocolate-milk" TargetMode="External"/><Relationship Id="rId48" Type="http://schemas.openxmlformats.org/officeDocument/2006/relationships/hyperlink" Target="https://www.fatsecret.com/calories-nutrition/usda/oil-roasted-almonds-(without-salt-added)" TargetMode="External"/><Relationship Id="rId1409" Type="http://schemas.openxmlformats.org/officeDocument/2006/relationships/hyperlink" Target="https://www.fatsecret.com/calories-nutrition/usda/oats-corn-and-wheat-maples-flavored-squares-cereal-(presweetened)" TargetMode="External"/><Relationship Id="rId1823" Type="http://schemas.openxmlformats.org/officeDocument/2006/relationships/hyperlink" Target="https://www.fatsecret.com/calories-nutrition/braswells/fig-preserves" TargetMode="External"/><Relationship Id="rId4979" Type="http://schemas.openxmlformats.org/officeDocument/2006/relationships/hyperlink" Target="https://www.fatsecret.com/calories-nutrition/generic/egg-and-steak-on-biscuit" TargetMode="External"/><Relationship Id="rId3995" Type="http://schemas.openxmlformats.org/officeDocument/2006/relationships/hyperlink" Target="https://www.fatsecret.com/calories-nutrition/usda/snow-or-sugar-snap-peas" TargetMode="External"/><Relationship Id="rId2597" Type="http://schemas.openxmlformats.org/officeDocument/2006/relationships/hyperlink" Target="https://www.fatsecret.com/calories-nutrition/generic/corn-from-canned-cream-style" TargetMode="External"/><Relationship Id="rId3648" Type="http://schemas.openxmlformats.org/officeDocument/2006/relationships/hyperlink" Target="https://www.fatsecret.com/calories-nutrition/annies-naturals/organic-papaya-poppy-seed-dressing" TargetMode="External"/><Relationship Id="rId6054" Type="http://schemas.openxmlformats.org/officeDocument/2006/relationships/hyperlink" Target="https://www.fatsecret.com/calories-nutrition/carls-jr/fried-zucchini" TargetMode="External"/><Relationship Id="rId569" Type="http://schemas.openxmlformats.org/officeDocument/2006/relationships/hyperlink" Target="https://www.fatsecret.com/calories-nutrition/better-than-bouillon/beef-base" TargetMode="External"/><Relationship Id="rId983" Type="http://schemas.openxmlformats.org/officeDocument/2006/relationships/hyperlink" Target="https://www.fatsecret.com/calories-nutrition/souper-salad/celery" TargetMode="External"/><Relationship Id="rId1199" Type="http://schemas.openxmlformats.org/officeDocument/2006/relationships/hyperlink" Target="https://www.fatsecret.com/calories-nutrition/simply-nature/chickpea-rotini" TargetMode="External"/><Relationship Id="rId2664" Type="http://schemas.openxmlformats.org/officeDocument/2006/relationships/hyperlink" Target="https://www.fatsecret.com/calories-nutrition/safeway/lentils" TargetMode="External"/><Relationship Id="rId5070" Type="http://schemas.openxmlformats.org/officeDocument/2006/relationships/hyperlink" Target="https://www.fatsecret.com/calories-nutrition/notta-pasta/gluten-free-spaghetti-pasta" TargetMode="External"/><Relationship Id="rId6121" Type="http://schemas.openxmlformats.org/officeDocument/2006/relationships/hyperlink" Target="https://www.fatsecret.com/calories-nutrition/perdue/grilled-chicken-breast-strips" TargetMode="External"/><Relationship Id="rId636" Type="http://schemas.openxmlformats.org/officeDocument/2006/relationships/hyperlink" Target="https://www.fatsecret.com/calories-nutrition/generic/bread-white-made-from-home-recipe-or-purchased-at-a-bakery-toasted" TargetMode="External"/><Relationship Id="rId1266" Type="http://schemas.openxmlformats.org/officeDocument/2006/relationships/hyperlink" Target="https://www.fatsecret.com/calories-nutrition/usda/hot-cocoa-milk" TargetMode="External"/><Relationship Id="rId2317" Type="http://schemas.openxmlformats.org/officeDocument/2006/relationships/hyperlink" Target="https://www.fatsecret.com/calories-nutrition/usda/green-snap-beans" TargetMode="External"/><Relationship Id="rId3715" Type="http://schemas.openxmlformats.org/officeDocument/2006/relationships/hyperlink" Target="https://www.fatsecret.com/calories-nutrition/gandolfos/pasta-fagioli-soup" TargetMode="External"/><Relationship Id="rId1680" Type="http://schemas.openxmlformats.org/officeDocument/2006/relationships/hyperlink" Target="https://www.fatsecret.com/calories-nutrition/generic/egg-bake" TargetMode="External"/><Relationship Id="rId2731" Type="http://schemas.openxmlformats.org/officeDocument/2006/relationships/hyperlink" Target="https://www.fatsecret.com/calories-nutrition/generic/lettuce-manoa" TargetMode="External"/><Relationship Id="rId5887" Type="http://schemas.openxmlformats.org/officeDocument/2006/relationships/hyperlink" Target="https://www.fatsecret.com/calories-nutrition/nutrisystem/walnut-chocolate-chip-cookies" TargetMode="External"/><Relationship Id="rId703" Type="http://schemas.openxmlformats.org/officeDocument/2006/relationships/hyperlink" Target="https://www.fatsecret.com/calories-nutrition/great-value/unsalted-sweet-cream-butter-sticks" TargetMode="External"/><Relationship Id="rId1333" Type="http://schemas.openxmlformats.org/officeDocument/2006/relationships/hyperlink" Target="https://www.fatsecret.com/calories-nutrition/generic/cookie-oatmeal-sandwich-with-creme-filling" TargetMode="External"/><Relationship Id="rId4489" Type="http://schemas.openxmlformats.org/officeDocument/2006/relationships/hyperlink" Target="https://www.fatsecret.com/calories-nutrition/usda/potato-sticks" TargetMode="External"/><Relationship Id="rId5954" Type="http://schemas.openxmlformats.org/officeDocument/2006/relationships/hyperlink" Target="https://www.fatsecret.com/calories-nutrition/bolt-24/watermelon-strawberry" TargetMode="External"/><Relationship Id="rId1400" Type="http://schemas.openxmlformats.org/officeDocument/2006/relationships/hyperlink" Target="https://www.fatsecret.com/calories-nutrition/generic/cornstarch-with-milk-eaten-as-a-cereal-(2-tbsp-cornstarch-in-2-1-2-cups-milk)" TargetMode="External"/><Relationship Id="rId4556" Type="http://schemas.openxmlformats.org/officeDocument/2006/relationships/hyperlink" Target="https://www.fatsecret.com/calories-nutrition/fresh-and-easy/prickly-pear-and-strawberry-lemonade" TargetMode="External"/><Relationship Id="rId4970" Type="http://schemas.openxmlformats.org/officeDocument/2006/relationships/hyperlink" Target="https://www.fatsecret.com/calories-nutrition/wegmans/organic-grass-fed-rib-eye-steak" TargetMode="External"/><Relationship Id="rId5607" Type="http://schemas.openxmlformats.org/officeDocument/2006/relationships/hyperlink" Target="https://www.fatsecret.com/calories-nutrition/el-ranchero/tostadas" TargetMode="External"/><Relationship Id="rId3158" Type="http://schemas.openxmlformats.org/officeDocument/2006/relationships/hyperlink" Target="https://www.fatsecret.com/calories-nutrition/kroger/buffalo-style-popcorn-chicken" TargetMode="External"/><Relationship Id="rId3572" Type="http://schemas.openxmlformats.org/officeDocument/2006/relationships/hyperlink" Target="https://www.fatsecret.com/calories-nutrition/tropicana/light-n-healthy-orange-juice" TargetMode="External"/><Relationship Id="rId4209" Type="http://schemas.openxmlformats.org/officeDocument/2006/relationships/hyperlink" Target="https://www.fatsecret.com/calories-nutrition/healthy-choice/premium-pomegranate-blueberry-frozen-yogurt-bar" TargetMode="External"/><Relationship Id="rId4623" Type="http://schemas.openxmlformats.org/officeDocument/2006/relationships/hyperlink" Target="https://www.fatsecret.com/calories-nutrition/natures-promise/organic-california-raisins" TargetMode="External"/><Relationship Id="rId493" Type="http://schemas.openxmlformats.org/officeDocument/2006/relationships/hyperlink" Target="https://www.fatsecret.com/calories-nutrition/pressed-juicery/blackberry-lemonade" TargetMode="External"/><Relationship Id="rId2174" Type="http://schemas.openxmlformats.org/officeDocument/2006/relationships/hyperlink" Target="https://www.fatsecret.com/calories-nutrition/del-monte/fruit-naturals-no-sugar-added-red-grapefruit" TargetMode="External"/><Relationship Id="rId3225" Type="http://schemas.openxmlformats.org/officeDocument/2006/relationships/hyperlink" Target="https://www.fatsecret.com/calories-nutrition/friendly-farms/all-natural-greek-vanilla-yogurt" TargetMode="External"/><Relationship Id="rId146" Type="http://schemas.openxmlformats.org/officeDocument/2006/relationships/hyperlink" Target="https://www.fatsecret.com/calories-nutrition/generic/roll-cheese" TargetMode="External"/><Relationship Id="rId560" Type="http://schemas.openxmlformats.org/officeDocument/2006/relationships/hyperlink" Target="https://www.fatsecret.com/calories-nutrition/usda/blueberries-(unsweetened-frozen)" TargetMode="External"/><Relationship Id="rId1190" Type="http://schemas.openxmlformats.org/officeDocument/2006/relationships/hyperlink" Target="https://www.fatsecret.com/calories-nutrition/karen-and-sisters/chickpea-masala" TargetMode="External"/><Relationship Id="rId2241" Type="http://schemas.openxmlformats.org/officeDocument/2006/relationships/hyperlink" Target="https://www.fatsecret.com/calories-nutrition/ocean-spray/light-ruby-red-grapefruit-juice" TargetMode="External"/><Relationship Id="rId5397" Type="http://schemas.openxmlformats.org/officeDocument/2006/relationships/hyperlink" Target="https://www.fatsecret.com/calories-nutrition/generic/sunflower-seeds-hulled-roasted-salted" TargetMode="External"/><Relationship Id="rId6448" Type="http://schemas.openxmlformats.org/officeDocument/2006/relationships/hyperlink" Target="https://www.fatsecret.com/calories-nutrition/usda/whole-wheat-hot-natural-cereal-(dry)" TargetMode="External"/><Relationship Id="rId213" Type="http://schemas.openxmlformats.org/officeDocument/2006/relationships/hyperlink" Target="https://www.fatsecret.com/calories-nutrition/einstein-brothers-bagels/avocado-toast" TargetMode="External"/><Relationship Id="rId4066" Type="http://schemas.openxmlformats.org/officeDocument/2006/relationships/hyperlink" Target="https://www.fatsecret.com/calories-nutrition/nature-box/pistachio-power-clusters" TargetMode="External"/><Relationship Id="rId5464" Type="http://schemas.openxmlformats.org/officeDocument/2006/relationships/hyperlink" Target="https://www.fatsecret.com/calories-nutrition/generic/bread-french-or-vienna-whole-wheat-made-from-home-recipe-or-purchased-at-bakery-toasted" TargetMode="External"/><Relationship Id="rId4480" Type="http://schemas.openxmlformats.org/officeDocument/2006/relationships/hyperlink" Target="https://www.fatsecret.com/calories-nutrition/generic/white-potato-roasted-fat-not-added-in-cooking" TargetMode="External"/><Relationship Id="rId5117" Type="http://schemas.openxmlformats.org/officeDocument/2006/relationships/hyperlink" Target="https://www.fatsecret.com/calories-nutrition/kroger/canned-spinach" TargetMode="External"/><Relationship Id="rId5531" Type="http://schemas.openxmlformats.org/officeDocument/2006/relationships/hyperlink" Target="https://www.fatsecret.com/calories-nutrition/generic/tomatoes-cooked-from-canned" TargetMode="External"/><Relationship Id="rId1727" Type="http://schemas.openxmlformats.org/officeDocument/2006/relationships/hyperlink" Target="https://www.fatsecret.com/calories-nutrition/kroger/eggs-(large)" TargetMode="External"/><Relationship Id="rId3082" Type="http://schemas.openxmlformats.org/officeDocument/2006/relationships/hyperlink" Target="https://www.fatsecret.com/calories-nutrition/usda/banana-melon-(navajo)" TargetMode="External"/><Relationship Id="rId4133" Type="http://schemas.openxmlformats.org/officeDocument/2006/relationships/hyperlink" Target="https://www.fatsecret.com/calories-nutrition/stonewall-kitchen/summer-plum-preserves" TargetMode="External"/><Relationship Id="rId19" Type="http://schemas.openxmlformats.org/officeDocument/2006/relationships/hyperlink" Target="https://www.fatsecret.com/calories-nutrition/lindsay/almond-butter" TargetMode="External"/><Relationship Id="rId3899" Type="http://schemas.openxmlformats.org/officeDocument/2006/relationships/hyperlink" Target="https://www.fatsecret.com/calories-nutrition/americas-choice/bartlett-pear-slices" TargetMode="External"/><Relationship Id="rId4200" Type="http://schemas.openxmlformats.org/officeDocument/2006/relationships/hyperlink" Target="https://www.fatsecret.com/calories-nutrition/better-oats/organic-raw-pure-and-simple-multigrain-hot-cereal-with-flax---pomegranate" TargetMode="External"/><Relationship Id="rId6372" Type="http://schemas.openxmlformats.org/officeDocument/2006/relationships/hyperlink" Target="https://www.fatsecret.com/calories-nutrition/simply-potatoes/sweet-potatoes" TargetMode="External"/><Relationship Id="rId3966" Type="http://schemas.openxmlformats.org/officeDocument/2006/relationships/hyperlink" Target="https://www.fatsecret.com/calories-nutrition/generic/peas-and-carrots-creamed" TargetMode="External"/><Relationship Id="rId6025" Type="http://schemas.openxmlformats.org/officeDocument/2006/relationships/hyperlink" Target="https://www.fatsecret.com/calories-nutrition/generic/cauliflower-mac-and-cheese" TargetMode="External"/><Relationship Id="rId3" Type="http://schemas.openxmlformats.org/officeDocument/2006/relationships/hyperlink" Target="https://www.fatsecret.com/calories-nutrition/almond-dream/vanilla-almond-drink" TargetMode="External"/><Relationship Id="rId887" Type="http://schemas.openxmlformats.org/officeDocument/2006/relationships/hyperlink" Target="https://www.fatsecret.com/calories-nutrition/stop-and-shop/baby-carrots" TargetMode="External"/><Relationship Id="rId2568" Type="http://schemas.openxmlformats.org/officeDocument/2006/relationships/hyperlink" Target="https://www.fatsecret.com/calories-nutrition/muir-glen/tomato-sauce" TargetMode="External"/><Relationship Id="rId2982" Type="http://schemas.openxmlformats.org/officeDocument/2006/relationships/hyperlink" Target="https://www.fatsecret.com/calories-nutrition/usda/pecan-shortbread-cookies" TargetMode="External"/><Relationship Id="rId3619" Type="http://schemas.openxmlformats.org/officeDocument/2006/relationships/hyperlink" Target="https://www.fatsecret.com/calories-nutrition/maple-grove-farms/honey-buckwheat-pancake-and-waffle-mix" TargetMode="External"/><Relationship Id="rId5041" Type="http://schemas.openxmlformats.org/officeDocument/2006/relationships/hyperlink" Target="https://www.fatsecret.com/calories-nutrition/usda/soy-sauce-(shoyu)-(low-sodium)" TargetMode="External"/><Relationship Id="rId954" Type="http://schemas.openxmlformats.org/officeDocument/2006/relationships/hyperlink" Target="https://www.fatsecret.com/calories-nutrition/usda/cauliflower-(with-salt-drained-cooked-boiled)" TargetMode="External"/><Relationship Id="rId1584" Type="http://schemas.openxmlformats.org/officeDocument/2006/relationships/hyperlink" Target="https://www.fatsecret.com/calories-nutrition/generic/coleslaw-dressing-reduced-calorie" TargetMode="External"/><Relationship Id="rId2635" Type="http://schemas.openxmlformats.org/officeDocument/2006/relationships/hyperlink" Target="https://www.fatsecret.com/calories-nutrition/generic/stewed-variety-meats-puerto-rican-style-(mostly-liver)-(gandinga)" TargetMode="External"/><Relationship Id="rId607" Type="http://schemas.openxmlformats.org/officeDocument/2006/relationships/hyperlink" Target="https://www.fatsecret.com/calories-nutrition/generic/bread-keto" TargetMode="External"/><Relationship Id="rId1237" Type="http://schemas.openxmlformats.org/officeDocument/2006/relationships/hyperlink" Target="https://www.fatsecret.com/calories-nutrition/generic/carob-powder-or-flour" TargetMode="External"/><Relationship Id="rId1651" Type="http://schemas.openxmlformats.org/officeDocument/2006/relationships/hyperlink" Target="https://www.fatsecret.com/calories-nutrition/market-basket/pure-whites" TargetMode="External"/><Relationship Id="rId2702" Type="http://schemas.openxmlformats.org/officeDocument/2006/relationships/hyperlink" Target="https://www.fatsecret.com/calories-nutrition/fresh-express/sweet-butter-tender-lettuce-mix" TargetMode="External"/><Relationship Id="rId5858" Type="http://schemas.openxmlformats.org/officeDocument/2006/relationships/hyperlink" Target="https://www.fatsecret.com/calories-nutrition/bodykey/walnut-pear-smoothie" TargetMode="External"/><Relationship Id="rId1304" Type="http://schemas.openxmlformats.org/officeDocument/2006/relationships/hyperlink" Target="https://www.fatsecret.com/calories-nutrition/usda/chicken-giblets-and-neck-meat-and-skin-(broilers-or-fryers-batter-fried-cooked)" TargetMode="External"/><Relationship Id="rId4874" Type="http://schemas.openxmlformats.org/officeDocument/2006/relationships/hyperlink" Target="https://www.fatsecret.com/calories-nutrition/penn-station/sausage" TargetMode="External"/><Relationship Id="rId3476" Type="http://schemas.openxmlformats.org/officeDocument/2006/relationships/hyperlink" Target="https://www.fatsecret.com/calories-nutrition/generic/onions-mature-cooked-fat-not-added-in-cooking" TargetMode="External"/><Relationship Id="rId4527" Type="http://schemas.openxmlformats.org/officeDocument/2006/relationships/hyperlink" Target="https://www.fatsecret.com/calories-nutrition/generic/milk-dry-nonfat-not-reconstituted" TargetMode="External"/><Relationship Id="rId5925" Type="http://schemas.openxmlformats.org/officeDocument/2006/relationships/hyperlink" Target="https://www.fatsecret.com/calories-nutrition/generic/tuna-canned-water-pack" TargetMode="External"/><Relationship Id="rId10" Type="http://schemas.openxmlformats.org/officeDocument/2006/relationships/hyperlink" Target="https://www.fatsecret.com/calories-nutrition/emerald/dry-roasted-almonds-100-calorie-pack" TargetMode="External"/><Relationship Id="rId397" Type="http://schemas.openxmlformats.org/officeDocument/2006/relationships/hyperlink" Target="https://www.fatsecret.com/calories-nutrition/usda/beef-outside-round-(steak-trimmed-to-0-fat-choice-grade-cooked-grilled)" TargetMode="External"/><Relationship Id="rId2078" Type="http://schemas.openxmlformats.org/officeDocument/2006/relationships/hyperlink" Target="https://www.fatsecret.com/calories-nutrition/meijer/bountiful-morning-granola-chocolate-and-nuts" TargetMode="External"/><Relationship Id="rId2492" Type="http://schemas.openxmlformats.org/officeDocument/2006/relationships/hyperlink" Target="https://www.fatsecret.com/calories-nutrition/smuckers/strawberry-jam" TargetMode="External"/><Relationship Id="rId3129" Type="http://schemas.openxmlformats.org/officeDocument/2006/relationships/hyperlink" Target="https://www.fatsecret.com/calories-nutrition/generic/mushroom-soup-with-meat-broth-prepared-with-water" TargetMode="External"/><Relationship Id="rId3890" Type="http://schemas.openxmlformats.org/officeDocument/2006/relationships/hyperlink" Target="https://www.fatsecret.com/calories-nutrition/smuckers/natural-chunky-peanut-butter" TargetMode="External"/><Relationship Id="rId4941" Type="http://schemas.openxmlformats.org/officeDocument/2006/relationships/hyperlink" Target="https://www.fatsecret.com/calories-nutrition/wegmans/cooked-shrimp" TargetMode="External"/><Relationship Id="rId464" Type="http://schemas.openxmlformats.org/officeDocument/2006/relationships/hyperlink" Target="https://www.fatsecret.com/calories-nutrition/sunset/sweet-bell-peppers" TargetMode="External"/><Relationship Id="rId1094" Type="http://schemas.openxmlformats.org/officeDocument/2006/relationships/hyperlink" Target="https://www.fatsecret.com/calories-nutrition/natural-grocers/organic-chia-seeds" TargetMode="External"/><Relationship Id="rId2145" Type="http://schemas.openxmlformats.org/officeDocument/2006/relationships/hyperlink" Target="https://www.fatsecret.com/calories-nutrition/generic/grape-juice" TargetMode="External"/><Relationship Id="rId3543" Type="http://schemas.openxmlformats.org/officeDocument/2006/relationships/hyperlink" Target="https://www.fatsecret.com/calories-nutrition/usda/oranges" TargetMode="External"/><Relationship Id="rId117" Type="http://schemas.openxmlformats.org/officeDocument/2006/relationships/hyperlink" Target="https://www.fatsecret.com/calories-nutrition/generic/cheese-natural" TargetMode="External"/><Relationship Id="rId3610" Type="http://schemas.openxmlformats.org/officeDocument/2006/relationships/hyperlink" Target="https://www.fatsecret.com/calories-nutrition/deseret/pancake-waffle-mix" TargetMode="External"/><Relationship Id="rId531" Type="http://schemas.openxmlformats.org/officeDocument/2006/relationships/hyperlink" Target="https://www.fatsecret.com/calories-nutrition/little-debbie/blueberry-muffins" TargetMode="External"/><Relationship Id="rId1161" Type="http://schemas.openxmlformats.org/officeDocument/2006/relationships/hyperlink" Target="https://www.fatsecret.com/calories-nutrition/weaver/chicken-breast-nuggets" TargetMode="External"/><Relationship Id="rId2212" Type="http://schemas.openxmlformats.org/officeDocument/2006/relationships/hyperlink" Target="https://www.fatsecret.com/calories-nutrition/generic/grapefruit-canned-or-frozen-unsweetened-water-pack" TargetMode="External"/><Relationship Id="rId5368" Type="http://schemas.openxmlformats.org/officeDocument/2006/relationships/hyperlink" Target="https://www.fatsecret.com/calories-nutrition/giants/original-sunflower-seeds" TargetMode="External"/><Relationship Id="rId5782" Type="http://schemas.openxmlformats.org/officeDocument/2006/relationships/hyperlink" Target="https://www.fatsecret.com/calories-nutrition/generic/prune-juice-unsweetened" TargetMode="External"/><Relationship Id="rId6419" Type="http://schemas.openxmlformats.org/officeDocument/2006/relationships/hyperlink" Target="https://www.fatsecret.com/calories-nutrition/ralston-foods/frosted-shredded-wheat-cereal" TargetMode="External"/><Relationship Id="rId1978" Type="http://schemas.openxmlformats.org/officeDocument/2006/relationships/hyperlink" Target="https://www.fatsecret.com/calories-nutrition/generic/almonds-yogurt-covered" TargetMode="External"/><Relationship Id="rId4384" Type="http://schemas.openxmlformats.org/officeDocument/2006/relationships/hyperlink" Target="https://www.fatsecret.com/calories-nutrition/usda/pork-loin-(country-style-ribs-lean-only)" TargetMode="External"/><Relationship Id="rId5435" Type="http://schemas.openxmlformats.org/officeDocument/2006/relationships/hyperlink" Target="https://www.fatsecret.com/calories-nutrition/youngevity/beyond-tangy-tangerine" TargetMode="External"/><Relationship Id="rId4037" Type="http://schemas.openxmlformats.org/officeDocument/2006/relationships/hyperlink" Target="https://www.fatsecret.com/calories-nutrition/generic/pineapple-raw" TargetMode="External"/><Relationship Id="rId4451" Type="http://schemas.openxmlformats.org/officeDocument/2006/relationships/hyperlink" Target="https://www.fatsecret.com/calories-nutrition/ore-ida/hash-brown-shredded-potato-patties" TargetMode="External"/><Relationship Id="rId5502" Type="http://schemas.openxmlformats.org/officeDocument/2006/relationships/hyperlink" Target="https://www.fatsecret.com/calories-nutrition/captain-ds/tomato-wedge" TargetMode="External"/><Relationship Id="rId3053" Type="http://schemas.openxmlformats.org/officeDocument/2006/relationships/hyperlink" Target="https://www.fatsecret.com/calories-nutrition/karma/wellness-water-kiwi-melon" TargetMode="External"/><Relationship Id="rId4104" Type="http://schemas.openxmlformats.org/officeDocument/2006/relationships/hyperlink" Target="https://www.fatsecret.com/calories-nutrition/bistro-md/pork-tenderloin-with-plum-ginger-sauce" TargetMode="External"/><Relationship Id="rId3120" Type="http://schemas.openxmlformats.org/officeDocument/2006/relationships/hyperlink" Target="https://www.fatsecret.com/calories-nutrition/trader-joes/sliced-white-mushrooms" TargetMode="External"/><Relationship Id="rId6276" Type="http://schemas.openxmlformats.org/officeDocument/2006/relationships/hyperlink" Target="https://www.fatsecret.com/calories-nutrition/wegmans/oats-and-honey-cereal-with-almonds" TargetMode="External"/><Relationship Id="rId2886" Type="http://schemas.openxmlformats.org/officeDocument/2006/relationships/hyperlink" Target="https://www.fatsecret.com/calories-nutrition/generic/salty-snacks-corn-based-puffs-and-twists-cheese-puffs-and-twists-lowfat" TargetMode="External"/><Relationship Id="rId3937" Type="http://schemas.openxmlformats.org/officeDocument/2006/relationships/hyperlink" Target="https://www.fatsecret.com/calories-nutrition/usda/asian-pears" TargetMode="External"/><Relationship Id="rId5292" Type="http://schemas.openxmlformats.org/officeDocument/2006/relationships/hyperlink" Target="https://www.fatsecret.com/calories-nutrition/generic/strawberries-frozen-with-sugar" TargetMode="External"/><Relationship Id="rId6343" Type="http://schemas.openxmlformats.org/officeDocument/2006/relationships/hyperlink" Target="https://www.fatsecret.com/calories-nutrition/trader-joes/quinoa" TargetMode="External"/><Relationship Id="rId858" Type="http://schemas.openxmlformats.org/officeDocument/2006/relationships/hyperlink" Target="https://www.fatsecret.com/calories-nutrition/albertsons/baby-carrots" TargetMode="External"/><Relationship Id="rId1488" Type="http://schemas.openxmlformats.org/officeDocument/2006/relationships/hyperlink" Target="https://www.fatsecret.com/calories-nutrition/hannaford/whipped-light-cream" TargetMode="External"/><Relationship Id="rId2539" Type="http://schemas.openxmlformats.org/officeDocument/2006/relationships/hyperlink" Target="https://www.fatsecret.com/calories-nutrition/albertsons/tomato-ketchup" TargetMode="External"/><Relationship Id="rId2953" Type="http://schemas.openxmlformats.org/officeDocument/2006/relationships/hyperlink" Target="https://www.fatsecret.com/calories-nutrition/gullon/maria-biscuits" TargetMode="External"/><Relationship Id="rId6410" Type="http://schemas.openxmlformats.org/officeDocument/2006/relationships/hyperlink" Target="https://www.fatsecret.com/calories-nutrition/hannaford/puffed-wheat-cereal" TargetMode="External"/><Relationship Id="rId925" Type="http://schemas.openxmlformats.org/officeDocument/2006/relationships/hyperlink" Target="https://www.fatsecret.com/calories-nutrition/pictsweet/all-natural-cauliflower-florets" TargetMode="External"/><Relationship Id="rId1555" Type="http://schemas.openxmlformats.org/officeDocument/2006/relationships/hyperlink" Target="https://www.fatsecret.com/calories-nutrition/generic/avocado-and-cucumber-salad-with-oil-and-vinegar" TargetMode="External"/><Relationship Id="rId2606" Type="http://schemas.openxmlformats.org/officeDocument/2006/relationships/hyperlink" Target="https://www.fatsecret.com/calories-nutrition/generic/cream-light-fluid" TargetMode="External"/><Relationship Id="rId5012" Type="http://schemas.openxmlformats.org/officeDocument/2006/relationships/hyperlink" Target="https://www.fatsecret.com/calories-nutrition/generic/soybean-meal" TargetMode="External"/><Relationship Id="rId1208" Type="http://schemas.openxmlformats.org/officeDocument/2006/relationships/hyperlink" Target="https://www.fatsecret.com/calories-nutrition/tolerant/chickpea-penne" TargetMode="External"/><Relationship Id="rId1622" Type="http://schemas.openxmlformats.org/officeDocument/2006/relationships/hyperlink" Target="https://www.fatsecret.com/calories-nutrition/all-whites/100%25-liquid-egg-whites" TargetMode="External"/><Relationship Id="rId4778" Type="http://schemas.openxmlformats.org/officeDocument/2006/relationships/hyperlink" Target="https://www.fatsecret.com/calories-nutrition/ortiz/sardines-in-olive-oil" TargetMode="External"/><Relationship Id="rId5829" Type="http://schemas.openxmlformats.org/officeDocument/2006/relationships/hyperlink" Target="https://www.fatsecret.com/calories-nutrition/rw-knudsen-family/very-veggie-low-sodium-vegetable-juice" TargetMode="External"/><Relationship Id="rId3794" Type="http://schemas.openxmlformats.org/officeDocument/2006/relationships/hyperlink" Target="https://www.fatsecret.com/calories-nutrition/usda/peaches-(solids-and-liquids-extra-light-syrup-canned)" TargetMode="External"/><Relationship Id="rId4845" Type="http://schemas.openxmlformats.org/officeDocument/2006/relationships/hyperlink" Target="https://www.fatsecret.com/calories-nutrition/usda/teriyaki-sauce" TargetMode="External"/><Relationship Id="rId2396" Type="http://schemas.openxmlformats.org/officeDocument/2006/relationships/hyperlink" Target="https://www.fatsecret.com/calories-nutrition/la-yogurt/sabor-latino-lowfat-blended-mango-and-guava-yogurt-(variety-pack)" TargetMode="External"/><Relationship Id="rId3447" Type="http://schemas.openxmlformats.org/officeDocument/2006/relationships/hyperlink" Target="https://www.fatsecret.com/calories-nutrition/usda/pork-olive-loaf" TargetMode="External"/><Relationship Id="rId3861" Type="http://schemas.openxmlformats.org/officeDocument/2006/relationships/hyperlink" Target="https://www.fatsecret.com/calories-nutrition/great-value/natural-creamy-peanut-butter-spread/1-tbsp" TargetMode="External"/><Relationship Id="rId4912" Type="http://schemas.openxmlformats.org/officeDocument/2006/relationships/hyperlink" Target="https://www.fatsecret.com/calories-nutrition/heb/wild-gulf-brown-shrimp" TargetMode="External"/><Relationship Id="rId368" Type="http://schemas.openxmlformats.org/officeDocument/2006/relationships/hyperlink" Target="https://www.fatsecret.com/calories-nutrition/jack-links/teriyaki-beef-steak-nuggets" TargetMode="External"/><Relationship Id="rId782" Type="http://schemas.openxmlformats.org/officeDocument/2006/relationships/hyperlink" Target="https://www.fatsecret.com/calories-nutrition/generic/sauerkraut-cooked" TargetMode="External"/><Relationship Id="rId2049" Type="http://schemas.openxmlformats.org/officeDocument/2006/relationships/hyperlink" Target="https://www.fatsecret.com/calories-nutrition/generic/guava-paste" TargetMode="External"/><Relationship Id="rId2463" Type="http://schemas.openxmlformats.org/officeDocument/2006/relationships/hyperlink" Target="https://www.fatsecret.com/calories-nutrition/trader-joes/honey-with-honeycomb" TargetMode="External"/><Relationship Id="rId3514" Type="http://schemas.openxmlformats.org/officeDocument/2006/relationships/hyperlink" Target="https://www.fatsecret.com/calories-nutrition/generic/orange-drink" TargetMode="External"/><Relationship Id="rId435" Type="http://schemas.openxmlformats.org/officeDocument/2006/relationships/hyperlink" Target="https://www.fatsecret.com/calories-nutrition/dennys/fire-roasted-bell-peppers-onions" TargetMode="External"/><Relationship Id="rId1065" Type="http://schemas.openxmlformats.org/officeDocument/2006/relationships/hyperlink" Target="https://www.fatsecret.com/calories-nutrition/generic/cherries-sweet-raw-(queen-anne-bing)" TargetMode="External"/><Relationship Id="rId2116" Type="http://schemas.openxmlformats.org/officeDocument/2006/relationships/hyperlink" Target="https://www.fatsecret.com/calories-nutrition/generic/salty-snacks-corn-or-cornmeal-base-nuts-or-nuggets-toasted" TargetMode="External"/><Relationship Id="rId2530" Type="http://schemas.openxmlformats.org/officeDocument/2006/relationships/hyperlink" Target="https://www.fatsecret.com/calories-nutrition/territory/cumin-lime-chicken-w-apple-jicama-slaw-garlic-broccoli-(standard)" TargetMode="External"/><Relationship Id="rId5686" Type="http://schemas.openxmlformats.org/officeDocument/2006/relationships/hyperlink" Target="https://www.fatsecret.com/calories-nutrition/usda/turkey-dark-meat-(young-hen)" TargetMode="External"/><Relationship Id="rId502" Type="http://schemas.openxmlformats.org/officeDocument/2006/relationships/hyperlink" Target="https://www.fatsecret.com/calories-nutrition/sunbelle/blackberries" TargetMode="External"/><Relationship Id="rId1132" Type="http://schemas.openxmlformats.org/officeDocument/2006/relationships/hyperlink" Target="https://www.fatsecret.com/calories-nutrition/farmers-choice/chicken-nuggets" TargetMode="External"/><Relationship Id="rId4288" Type="http://schemas.openxmlformats.org/officeDocument/2006/relationships/hyperlink" Target="https://www.fatsecret.com/calories-nutrition/usda/pork-chops-(sirloin-bone-in-lean-only-cooked-braised)" TargetMode="External"/><Relationship Id="rId5339" Type="http://schemas.openxmlformats.org/officeDocument/2006/relationships/hyperlink" Target="https://www.fatsecret.com/calories-nutrition/trader-joes/organic-turbinado-raw-cane-sugar" TargetMode="External"/><Relationship Id="rId4355" Type="http://schemas.openxmlformats.org/officeDocument/2006/relationships/hyperlink" Target="https://www.fatsecret.com/calories-nutrition/jewel/pork-loin" TargetMode="External"/><Relationship Id="rId5753" Type="http://schemas.openxmlformats.org/officeDocument/2006/relationships/hyperlink" Target="https://www.fatsecret.com/calories-nutrition/generic/applesauce-stewed-apples-unsweetened" TargetMode="External"/><Relationship Id="rId1949" Type="http://schemas.openxmlformats.org/officeDocument/2006/relationships/hyperlink" Target="https://www.fatsecret.com/calories-nutrition/primo-taglio/fresh-mozzarella-cheese" TargetMode="External"/><Relationship Id="rId4008" Type="http://schemas.openxmlformats.org/officeDocument/2006/relationships/hyperlink" Target="https://www.fatsecret.com/calories-nutrition/dole/pineapple-chunks-in-heavy-syrup" TargetMode="External"/><Relationship Id="rId5406" Type="http://schemas.openxmlformats.org/officeDocument/2006/relationships/hyperlink" Target="https://www.fatsecret.com/calories-nutrition/clear-american/tangerine-mango-sparkling-water" TargetMode="External"/><Relationship Id="rId5820" Type="http://schemas.openxmlformats.org/officeDocument/2006/relationships/hyperlink" Target="https://www.fatsecret.com/calories-nutrition/nantucket-nectars/carrot-orange-mango-juice" TargetMode="External"/><Relationship Id="rId292" Type="http://schemas.openxmlformats.org/officeDocument/2006/relationships/hyperlink" Target="https://www.fatsecret.com/calories-nutrition/generic/strawberry-banana-smoothie" TargetMode="External"/><Relationship Id="rId3371" Type="http://schemas.openxmlformats.org/officeDocument/2006/relationships/hyperlink" Target="https://www.fatsecret.com/calories-nutrition/generic/soybean-and-sunflower-oil" TargetMode="External"/><Relationship Id="rId4422" Type="http://schemas.openxmlformats.org/officeDocument/2006/relationships/hyperlink" Target="https://www.fatsecret.com/calories-nutrition/generic/beans-string-yellow-cooked-from-frozen-fat-not-added-in-cooking" TargetMode="External"/><Relationship Id="rId3024" Type="http://schemas.openxmlformats.org/officeDocument/2006/relationships/hyperlink" Target="https://www.fatsecret.com/calories-nutrition/runza/mayo" TargetMode="External"/><Relationship Id="rId2040" Type="http://schemas.openxmlformats.org/officeDocument/2006/relationships/hyperlink" Target="https://www.fatsecret.com/calories-nutrition/generic/fruit-leather" TargetMode="External"/><Relationship Id="rId5196" Type="http://schemas.openxmlformats.org/officeDocument/2006/relationships/hyperlink" Target="https://www.fatsecret.com/calories-nutrition/usda/radish-seeds-(sprouted)" TargetMode="External"/><Relationship Id="rId6247" Type="http://schemas.openxmlformats.org/officeDocument/2006/relationships/hyperlink" Target="https://www.fatsecret.com/calories-nutrition/usda/cottage-cheese-(low-fat-1%25-milkfat-lactose-reduced)" TargetMode="External"/><Relationship Id="rId5263" Type="http://schemas.openxmlformats.org/officeDocument/2006/relationships/hyperlink" Target="https://www.fatsecret.com/calories-nutrition/hometown-buffet/strawberries" TargetMode="External"/><Relationship Id="rId6314" Type="http://schemas.openxmlformats.org/officeDocument/2006/relationships/hyperlink" Target="https://www.fatsecret.com/calories-nutrition/cedarlane-natural-foods/quinoa-tabouli" TargetMode="External"/><Relationship Id="rId1459" Type="http://schemas.openxmlformats.org/officeDocument/2006/relationships/hyperlink" Target="https://www.fatsecret.com/calories-nutrition/generic/crackers" TargetMode="External"/><Relationship Id="rId2857" Type="http://schemas.openxmlformats.org/officeDocument/2006/relationships/hyperlink" Target="https://www.fatsecret.com/calories-nutrition/generic/cheese-natural" TargetMode="External"/><Relationship Id="rId3908" Type="http://schemas.openxmlformats.org/officeDocument/2006/relationships/hyperlink" Target="https://www.fatsecret.com/calories-nutrition/del-monte/sliced-pears-(no-sugar-added)" TargetMode="External"/><Relationship Id="rId5330" Type="http://schemas.openxmlformats.org/officeDocument/2006/relationships/hyperlink" Target="https://www.fatsecret.com/calories-nutrition/splenda/brown-sugar-blend" TargetMode="External"/><Relationship Id="rId98" Type="http://schemas.openxmlformats.org/officeDocument/2006/relationships/hyperlink" Target="https://www.fatsecret.com/calories-nutrition/usda/apples-(drained-sliced-sweetened-canned)" TargetMode="External"/><Relationship Id="rId829" Type="http://schemas.openxmlformats.org/officeDocument/2006/relationships/hyperlink" Target="https://www.fatsecret.com/calories-nutrition/generic/margarine-like-spread-tub-salted" TargetMode="External"/><Relationship Id="rId1873" Type="http://schemas.openxmlformats.org/officeDocument/2006/relationships/hyperlink" Target="https://www.fatsecret.com/calories-nutrition/fisher-boy/crispy-battered-fish-fillets" TargetMode="External"/><Relationship Id="rId2924" Type="http://schemas.openxmlformats.org/officeDocument/2006/relationships/hyperlink" Target="https://www.fatsecret.com/calories-nutrition/sunchy/mango-nectar" TargetMode="External"/><Relationship Id="rId1526" Type="http://schemas.openxmlformats.org/officeDocument/2006/relationships/hyperlink" Target="https://www.fatsecret.com/calories-nutrition/double-diamond-farms/mini-cucumbers" TargetMode="External"/><Relationship Id="rId1940" Type="http://schemas.openxmlformats.org/officeDocument/2006/relationships/hyperlink" Target="https://www.fatsecret.com/calories-nutrition/lala/cotija-whole-milk-fresh-cheese" TargetMode="External"/><Relationship Id="rId3698" Type="http://schemas.openxmlformats.org/officeDocument/2006/relationships/hyperlink" Target="https://www.fatsecret.com/calories-nutrition/alessi/traditional-pasta-fazool-neapolitan-bean-soup" TargetMode="External"/><Relationship Id="rId4749" Type="http://schemas.openxmlformats.org/officeDocument/2006/relationships/hyperlink" Target="https://www.fatsecret.com/calories-nutrition/generic/cheese-ricotta" TargetMode="External"/><Relationship Id="rId3765" Type="http://schemas.openxmlformats.org/officeDocument/2006/relationships/hyperlink" Target="https://www.fatsecret.com/calories-nutrition/souper-salad/sliced-peaches" TargetMode="External"/><Relationship Id="rId4816" Type="http://schemas.openxmlformats.org/officeDocument/2006/relationships/hyperlink" Target="https://www.fatsecret.com/calories-nutrition/generic/duck-sauce" TargetMode="External"/><Relationship Id="rId6171" Type="http://schemas.openxmlformats.org/officeDocument/2006/relationships/hyperlink" Target="https://www.fatsecret.com/calories-nutrition/generic/chicken-leg-(drumstick-and-thigh)-skin-not-eaten" TargetMode="External"/><Relationship Id="rId686" Type="http://schemas.openxmlformats.org/officeDocument/2006/relationships/hyperlink" Target="https://www.fatsecret.com/calories-nutrition/generic/broccoli-cooked-from-frozen-with-mushroom-sauce" TargetMode="External"/><Relationship Id="rId2367" Type="http://schemas.openxmlformats.org/officeDocument/2006/relationships/hyperlink" Target="https://www.fatsecret.com/calories-nutrition/usda/ground-beef-(85%25-lean---15%25-fat)" TargetMode="External"/><Relationship Id="rId2781" Type="http://schemas.openxmlformats.org/officeDocument/2006/relationships/hyperlink" Target="https://www.fatsecret.com/calories-nutrition/generic/lime-raw" TargetMode="External"/><Relationship Id="rId3418" Type="http://schemas.openxmlformats.org/officeDocument/2006/relationships/hyperlink" Target="https://www.fatsecret.com/calories-nutrition/kroger/spanish-olives" TargetMode="External"/><Relationship Id="rId339" Type="http://schemas.openxmlformats.org/officeDocument/2006/relationships/hyperlink" Target="https://www.fatsecret.com/calories-nutrition/usda/kidney-beans-(sprouted)" TargetMode="External"/><Relationship Id="rId753" Type="http://schemas.openxmlformats.org/officeDocument/2006/relationships/hyperlink" Target="https://www.fatsecret.com/calories-nutrition/gedney/sauerkraut" TargetMode="External"/><Relationship Id="rId1383" Type="http://schemas.openxmlformats.org/officeDocument/2006/relationships/hyperlink" Target="https://www.fatsecret.com/calories-nutrition/kelloggs/corn-pops-sweetened-puffed-corn-cereal-(family-size)" TargetMode="External"/><Relationship Id="rId2434" Type="http://schemas.openxmlformats.org/officeDocument/2006/relationships/hyperlink" Target="https://www.fatsecret.com/calories-nutrition/fresh-and-easy/honey" TargetMode="External"/><Relationship Id="rId3832" Type="http://schemas.openxmlformats.org/officeDocument/2006/relationships/hyperlink" Target="https://www.fatsecret.com/calories-nutrition/generic/peanut-butter-and-banana-sandwich" TargetMode="External"/><Relationship Id="rId406" Type="http://schemas.openxmlformats.org/officeDocument/2006/relationships/hyperlink" Target="https://www.fatsecret.com/calories-nutrition/generic/beets-canned-low-sodium-fat-added-in-cooking" TargetMode="External"/><Relationship Id="rId1036" Type="http://schemas.openxmlformats.org/officeDocument/2006/relationships/hyperlink" Target="https://www.fatsecret.com/calories-nutrition/friedas/dried-tart-cherries" TargetMode="External"/><Relationship Id="rId820" Type="http://schemas.openxmlformats.org/officeDocument/2006/relationships/hyperlink" Target="https://www.fatsecret.com/calories-nutrition/generic/ham-and-cheese-sandwich-on-bun-with-lettuce-and-spread" TargetMode="External"/><Relationship Id="rId1450" Type="http://schemas.openxmlformats.org/officeDocument/2006/relationships/hyperlink" Target="https://www.fatsecret.com/calories-nutrition/trader-joes/wheat-and-flaxseed-bite-size-crackers" TargetMode="External"/><Relationship Id="rId2501" Type="http://schemas.openxmlformats.org/officeDocument/2006/relationships/hyperlink" Target="https://www.fatsecret.com/calories-nutrition/stonewall-kitchen/seedless-raspberry-jam" TargetMode="External"/><Relationship Id="rId5657" Type="http://schemas.openxmlformats.org/officeDocument/2006/relationships/hyperlink" Target="https://www.fatsecret.com/calories-nutrition/healthy-ones/deli-thin-sliced-smoked-turkey-breast" TargetMode="External"/><Relationship Id="rId1103" Type="http://schemas.openxmlformats.org/officeDocument/2006/relationships/hyperlink" Target="https://www.fatsecret.com/calories-nutrition/nuts-online/organic-chia-seeds" TargetMode="External"/><Relationship Id="rId4259" Type="http://schemas.openxmlformats.org/officeDocument/2006/relationships/hyperlink" Target="https://www.fatsecret.com/calories-nutrition/hatfield/pork-chop" TargetMode="External"/><Relationship Id="rId4673" Type="http://schemas.openxmlformats.org/officeDocument/2006/relationships/hyperlink" Target="https://www.fatsecret.com/calories-nutrition/trader-joes/fully-cooked-long-grain-brown-rice" TargetMode="External"/><Relationship Id="rId5724" Type="http://schemas.openxmlformats.org/officeDocument/2006/relationships/hyperlink" Target="https://www.fatsecret.com/calories-nutrition/land-o-frost/honey-ham-and-honey-smoked-white-turkey-sub-sandwich-kit" TargetMode="External"/><Relationship Id="rId3275" Type="http://schemas.openxmlformats.org/officeDocument/2006/relationships/hyperlink" Target="https://www.fatsecret.com/calories-nutrition/market-pantry/fiber-bars---oats-and-chocolate" TargetMode="External"/><Relationship Id="rId4326" Type="http://schemas.openxmlformats.org/officeDocument/2006/relationships/hyperlink" Target="https://www.fatsecret.com/calories-nutrition/generic/ham-sliced-prepackaged-or-deli-luncheon-meat" TargetMode="External"/><Relationship Id="rId4740" Type="http://schemas.openxmlformats.org/officeDocument/2006/relationships/hyperlink" Target="https://www.fatsecret.com/calories-nutrition/sorrento/whole-milk-deli-style-ricotta-cheese" TargetMode="External"/><Relationship Id="rId196" Type="http://schemas.openxmlformats.org/officeDocument/2006/relationships/hyperlink" Target="https://www.fatsecret.com/calories-nutrition/generic/asparagus-from-frozen-creamed-or-with-cheese-sauce" TargetMode="External"/><Relationship Id="rId2291" Type="http://schemas.openxmlformats.org/officeDocument/2006/relationships/hyperlink" Target="https://www.fatsecret.com/calories-nutrition/market-pantry/green-beans" TargetMode="External"/><Relationship Id="rId3342" Type="http://schemas.openxmlformats.org/officeDocument/2006/relationships/hyperlink" Target="https://www.fatsecret.com/calories-nutrition/usda/oatmeal-cookies-(dry-mix)" TargetMode="External"/><Relationship Id="rId263" Type="http://schemas.openxmlformats.org/officeDocument/2006/relationships/hyperlink" Target="https://www.fatsecret.com/calories-nutrition/dole/bananas" TargetMode="External"/><Relationship Id="rId330" Type="http://schemas.openxmlformats.org/officeDocument/2006/relationships/hyperlink" Target="https://www.fatsecret.com/calories-nutrition/generic/soybeans-cooked-fat-not-added-in-cooking" TargetMode="External"/><Relationship Id="rId2011" Type="http://schemas.openxmlformats.org/officeDocument/2006/relationships/hyperlink" Target="https://www.fatsecret.com/calories-nutrition/generic/yogurt-fruit-variety" TargetMode="External"/><Relationship Id="rId5167" Type="http://schemas.openxmlformats.org/officeDocument/2006/relationships/hyperlink" Target="https://www.fatsecret.com/calories-nutrition/silver-hills/sprouted-power-hemptation" TargetMode="External"/><Relationship Id="rId6218" Type="http://schemas.openxmlformats.org/officeDocument/2006/relationships/hyperlink" Target="https://www.fatsecret.com/calories-nutrition/giant-eagle/lowfat-1%25-cottage-cheese" TargetMode="External"/><Relationship Id="rId4183" Type="http://schemas.openxmlformats.org/officeDocument/2006/relationships/hyperlink" Target="https://www.fatsecret.com/calories-nutrition/usda/green-peppers-(freeze-dried)" TargetMode="External"/><Relationship Id="rId5581" Type="http://schemas.openxmlformats.org/officeDocument/2006/relationships/hyperlink" Target="https://www.fatsecret.com/calories-nutrition/generic/burrito-with-pork-and-beans" TargetMode="External"/><Relationship Id="rId1777" Type="http://schemas.openxmlformats.org/officeDocument/2006/relationships/hyperlink" Target="https://www.fatsecret.com/calories-nutrition/dreamfields/healthy-carb-elbow-pasta" TargetMode="External"/><Relationship Id="rId2828" Type="http://schemas.openxmlformats.org/officeDocument/2006/relationships/hyperlink" Target="https://www.fatsecret.com/calories-nutrition/shoppers-value/low-fat-milk" TargetMode="External"/><Relationship Id="rId5234" Type="http://schemas.openxmlformats.org/officeDocument/2006/relationships/hyperlink" Target="https://www.fatsecret.com/calories-nutrition/generic/squash-summer-green-raw" TargetMode="External"/><Relationship Id="rId69" Type="http://schemas.openxmlformats.org/officeDocument/2006/relationships/hyperlink" Target="https://www.fatsecret.com/calories-nutrition/tropical-smoothie-cafe/apple" TargetMode="External"/><Relationship Id="rId1844" Type="http://schemas.openxmlformats.org/officeDocument/2006/relationships/hyperlink" Target="https://www.fatsecret.com/calories-nutrition/stonewall-kitchen/fig-raisin-chutney" TargetMode="External"/><Relationship Id="rId4250" Type="http://schemas.openxmlformats.org/officeDocument/2006/relationships/hyperlink" Target="https://www.fatsecret.com/calories-nutrition/carrabbas-italian-grill/tuscan-grilled-pork-chop-one-chop" TargetMode="External"/><Relationship Id="rId5301" Type="http://schemas.openxmlformats.org/officeDocument/2006/relationships/hyperlink" Target="https://www.fatsecret.com/calories-nutrition/365/organic-cane-sugar" TargetMode="External"/><Relationship Id="rId1911" Type="http://schemas.openxmlformats.org/officeDocument/2006/relationships/hyperlink" Target="https://www.fatsecret.com/calories-nutrition/usda/rainbow-trout-(farmed)" TargetMode="External"/><Relationship Id="rId3669" Type="http://schemas.openxmlformats.org/officeDocument/2006/relationships/hyperlink" Target="https://www.fatsecret.com/calories-nutrition/pamana/coconut-milk" TargetMode="External"/><Relationship Id="rId6075" Type="http://schemas.openxmlformats.org/officeDocument/2006/relationships/hyperlink" Target="https://www.fatsecret.com/calories-nutrition/simply-enjoy/grilled-zucchini" TargetMode="External"/><Relationship Id="rId5091" Type="http://schemas.openxmlformats.org/officeDocument/2006/relationships/hyperlink" Target="https://www.fatsecret.com/calories-nutrition/generic/spaghetti-with-tomato-sauce-and-meatballs-or-spaghetti-with-meat-sauce-or-spaghetti-with-meat-sauce-and-meatballs" TargetMode="External"/><Relationship Id="rId6142" Type="http://schemas.openxmlformats.org/officeDocument/2006/relationships/hyperlink" Target="https://www.fatsecret.com/calories-nutrition/generic/chicken-breast-roasted-broiled-or-baked-skin-eaten" TargetMode="External"/><Relationship Id="rId1287" Type="http://schemas.openxmlformats.org/officeDocument/2006/relationships/hyperlink" Target="https://www.fatsecret.com/calories-nutrition/generic/fava-beans-cooked" TargetMode="External"/><Relationship Id="rId2685" Type="http://schemas.openxmlformats.org/officeDocument/2006/relationships/hyperlink" Target="https://www.fatsecret.com/calories-nutrition/generic/macaroni-or-noodles-with-beans-or-lentils-and-tomato-sauce" TargetMode="External"/><Relationship Id="rId3736" Type="http://schemas.openxmlformats.org/officeDocument/2006/relationships/hyperlink" Target="https://www.fatsecret.com/calories-nutrition/generic/flavored-pasta" TargetMode="External"/><Relationship Id="rId657" Type="http://schemas.openxmlformats.org/officeDocument/2006/relationships/hyperlink" Target="https://www.fatsecret.com/calories-nutrition/great-value/broccoli-florets" TargetMode="External"/><Relationship Id="rId2338" Type="http://schemas.openxmlformats.org/officeDocument/2006/relationships/hyperlink" Target="https://www.fatsecret.com/calories-nutrition/lauras-lean-beef/96%25-lean-ground-beef" TargetMode="External"/><Relationship Id="rId2752" Type="http://schemas.openxmlformats.org/officeDocument/2006/relationships/hyperlink" Target="https://www.fatsecret.com/calories-nutrition/minute-maid/limeade-frozen-concentrated" TargetMode="External"/><Relationship Id="rId3803" Type="http://schemas.openxmlformats.org/officeDocument/2006/relationships/hyperlink" Target="https://www.fatsecret.com/calories-nutrition/frito-lay/salted-peanuts-(package)" TargetMode="External"/><Relationship Id="rId724" Type="http://schemas.openxmlformats.org/officeDocument/2006/relationships/hyperlink" Target="https://www.fatsecret.com/calories-nutrition/purity/butter" TargetMode="External"/><Relationship Id="rId1354" Type="http://schemas.openxmlformats.org/officeDocument/2006/relationships/hyperlink" Target="https://www.fatsecret.com/calories-nutrition/generic/oatmeal-cooked-regular-fat-not-added-in-cooking" TargetMode="External"/><Relationship Id="rId2405" Type="http://schemas.openxmlformats.org/officeDocument/2006/relationships/hyperlink" Target="https://www.fatsecret.com/calories-nutrition/wallaby/nonfat-strawberry-guava-yogurt" TargetMode="External"/><Relationship Id="rId5975" Type="http://schemas.openxmlformats.org/officeDocument/2006/relationships/hyperlink" Target="https://www.fatsecret.com/calories-nutrition/pure-heart/seedless-watermelon" TargetMode="External"/><Relationship Id="rId60" Type="http://schemas.openxmlformats.org/officeDocument/2006/relationships/hyperlink" Target="https://www.fatsecret.com/calories-nutrition/domex-superfresh-growers/granny-smith-apple-(medium)" TargetMode="External"/><Relationship Id="rId1007" Type="http://schemas.openxmlformats.org/officeDocument/2006/relationships/hyperlink" Target="https://www.fatsecret.com/calories-nutrition/usda/celery-seed" TargetMode="External"/><Relationship Id="rId1421" Type="http://schemas.openxmlformats.org/officeDocument/2006/relationships/hyperlink" Target="https://www.fatsecret.com/calories-nutrition/usda/yellow-corn-grits-cereal-(without-salt-cooked-with-water-unenriched)" TargetMode="External"/><Relationship Id="rId4577" Type="http://schemas.openxmlformats.org/officeDocument/2006/relationships/hyperlink" Target="https://www.fatsecret.com/calories-nutrition/generic/apples-and-pears-baby-food-strained" TargetMode="External"/><Relationship Id="rId4991" Type="http://schemas.openxmlformats.org/officeDocument/2006/relationships/hyperlink" Target="https://www.fatsecret.com/calories-nutrition/generic/veal-cutlet-or-steak-broiled" TargetMode="External"/><Relationship Id="rId5628" Type="http://schemas.openxmlformats.org/officeDocument/2006/relationships/hyperlink" Target="https://www.fatsecret.com/calories-nutrition/taco-bell/chalupa-supreme---chicken" TargetMode="External"/><Relationship Id="rId3179" Type="http://schemas.openxmlformats.org/officeDocument/2006/relationships/hyperlink" Target="https://www.fatsecret.com/calories-nutrition/popcorn-palace/white-cheddar-cheese-popcorn" TargetMode="External"/><Relationship Id="rId3593" Type="http://schemas.openxmlformats.org/officeDocument/2006/relationships/hyperlink" Target="https://www.fatsecret.com/calories-nutrition/usda/orange-drink-with-juice-and-pulp-(breakfast-type-frozen-concentrate)" TargetMode="External"/><Relationship Id="rId4644" Type="http://schemas.openxmlformats.org/officeDocument/2006/relationships/hyperlink" Target="https://www.fatsecret.com/calories-nutrition/generic/raisins" TargetMode="External"/><Relationship Id="rId2195" Type="http://schemas.openxmlformats.org/officeDocument/2006/relationships/hyperlink" Target="https://www.fatsecret.com/calories-nutrition/outback-steakhouse/grapefruit-sage-martini-(regional)" TargetMode="External"/><Relationship Id="rId3246" Type="http://schemas.openxmlformats.org/officeDocument/2006/relationships/hyperlink" Target="https://www.fatsecret.com/calories-nutrition/yocrunch/strawberry-yogurt-with-100%25-natural-lowfat-granola" TargetMode="External"/><Relationship Id="rId167" Type="http://schemas.openxmlformats.org/officeDocument/2006/relationships/hyperlink" Target="https://www.fatsecret.com/calories-nutrition/heb/asparagus-spears" TargetMode="External"/><Relationship Id="rId581" Type="http://schemas.openxmlformats.org/officeDocument/2006/relationships/hyperlink" Target="https://www.fatsecret.com/calories-nutrition/better-than-bouillon/roasted-garlic-base" TargetMode="External"/><Relationship Id="rId2262" Type="http://schemas.openxmlformats.org/officeDocument/2006/relationships/hyperlink" Target="https://www.fatsecret.com/calories-nutrition/generic/pineapple-grapefruit-juice-canned-bottled-or-in-a-carton-with-sugar" TargetMode="External"/><Relationship Id="rId3660" Type="http://schemas.openxmlformats.org/officeDocument/2006/relationships/hyperlink" Target="https://www.fatsecret.com/calories-nutrition/mavuno-harvest/dried-organic-papaya" TargetMode="External"/><Relationship Id="rId4711" Type="http://schemas.openxmlformats.org/officeDocument/2006/relationships/hyperlink" Target="https://www.fatsecret.com/calories-nutrition/frigo/fat-free-ricotta-cheese" TargetMode="External"/><Relationship Id="rId234" Type="http://schemas.openxmlformats.org/officeDocument/2006/relationships/hyperlink" Target="https://www.fatsecret.com/calories-nutrition/trader-joes/hass-avocado" TargetMode="External"/><Relationship Id="rId3313" Type="http://schemas.openxmlformats.org/officeDocument/2006/relationships/hyperlink" Target="https://www.fatsecret.com/calories-nutrition/quaker/oat-cookies-with-honey-nuts" TargetMode="External"/><Relationship Id="rId5485" Type="http://schemas.openxmlformats.org/officeDocument/2006/relationships/hyperlink" Target="https://www.fatsecret.com/calories-nutrition/generic/muffin-english-whole-wheat-100%25-with-raisins-toasted" TargetMode="External"/><Relationship Id="rId301" Type="http://schemas.openxmlformats.org/officeDocument/2006/relationships/hyperlink" Target="https://www.fatsecret.com/calories-nutrition/bushs-best/baked-beans" TargetMode="External"/><Relationship Id="rId4087" Type="http://schemas.openxmlformats.org/officeDocument/2006/relationships/hyperlink" Target="https://www.fatsecret.com/calories-nutrition/wegmans/pistachio-blend" TargetMode="External"/><Relationship Id="rId5138" Type="http://schemas.openxmlformats.org/officeDocument/2006/relationships/hyperlink" Target="https://www.fatsecret.com/calories-nutrition/generic/spinach-cooked-from-fresh-fat-added-in-cooking" TargetMode="External"/><Relationship Id="rId5552" Type="http://schemas.openxmlformats.org/officeDocument/2006/relationships/hyperlink" Target="https://www.fatsecret.com/calories-nutrition/casa-rica/tortillas" TargetMode="External"/><Relationship Id="rId1748" Type="http://schemas.openxmlformats.org/officeDocument/2006/relationships/hyperlink" Target="https://www.fatsecret.com/calories-nutrition/generic/egg-whole-cooked" TargetMode="External"/><Relationship Id="rId4154" Type="http://schemas.openxmlformats.org/officeDocument/2006/relationships/hyperlink" Target="https://www.fatsecret.com/calories-nutrition/pacific-natural-foods/poblano-pepper-and-corn-chowder" TargetMode="External"/><Relationship Id="rId5205" Type="http://schemas.openxmlformats.org/officeDocument/2006/relationships/hyperlink" Target="https://www.fatsecret.com/calories-nutrition/generic/pumpkin-and-or-squash-seeds-hulled-roasted-without-salt" TargetMode="External"/><Relationship Id="rId3170" Type="http://schemas.openxmlformats.org/officeDocument/2006/relationships/hyperlink" Target="https://www.fatsecret.com/calories-nutrition/newmans-own/natural-100-calorie-popcorn-mini-bags" TargetMode="External"/><Relationship Id="rId4221" Type="http://schemas.openxmlformats.org/officeDocument/2006/relationships/hyperlink" Target="https://www.fatsecret.com/calories-nutrition/perfect-gems/pomegranate-arils" TargetMode="External"/><Relationship Id="rId1815" Type="http://schemas.openxmlformats.org/officeDocument/2006/relationships/hyperlink" Target="https://www.fatsecret.com/calories-nutrition/generic/pasta-with-tomato-sauce-and-cheese-canned" TargetMode="External"/><Relationship Id="rId6393" Type="http://schemas.openxmlformats.org/officeDocument/2006/relationships/hyperlink" Target="https://www.fatsecret.com/calories-nutrition/generic/sweetpotato-casserole-or-mashed" TargetMode="External"/><Relationship Id="rId3987" Type="http://schemas.openxmlformats.org/officeDocument/2006/relationships/hyperlink" Target="https://www.fatsecret.com/calories-nutrition/usda/green-peas-(seasoned-solids-and-liquids-canned)" TargetMode="External"/><Relationship Id="rId6046" Type="http://schemas.openxmlformats.org/officeDocument/2006/relationships/hyperlink" Target="https://www.fatsecret.com/calories-nutrition/generic/squash-summer-yellow-raw" TargetMode="External"/><Relationship Id="rId2589" Type="http://schemas.openxmlformats.org/officeDocument/2006/relationships/hyperlink" Target="https://www.fatsecret.com/calories-nutrition/generic/breaded-brains-puerto-rican-style-(sesos-rebosados)" TargetMode="External"/><Relationship Id="rId975" Type="http://schemas.openxmlformats.org/officeDocument/2006/relationships/hyperlink" Target="https://www.fatsecret.com/calories-nutrition/heb/celery-with-all-natural-peanut-butter" TargetMode="External"/><Relationship Id="rId2656" Type="http://schemas.openxmlformats.org/officeDocument/2006/relationships/hyperlink" Target="https://www.fatsecret.com/calories-nutrition/kroger/lentils" TargetMode="External"/><Relationship Id="rId3707" Type="http://schemas.openxmlformats.org/officeDocument/2006/relationships/hyperlink" Target="https://www.fatsecret.com/calories-nutrition/bertuccis/pasta-fagioli-soup-(cup)" TargetMode="External"/><Relationship Id="rId5062" Type="http://schemas.openxmlformats.org/officeDocument/2006/relationships/hyperlink" Target="https://www.fatsecret.com/calories-nutrition/gia-russa/whole-wheat-spaghetti" TargetMode="External"/><Relationship Id="rId6113" Type="http://schemas.openxmlformats.org/officeDocument/2006/relationships/hyperlink" Target="https://www.fatsecret.com/calories-nutrition/kfc/extra-crispy-chicken-breast" TargetMode="External"/><Relationship Id="rId628" Type="http://schemas.openxmlformats.org/officeDocument/2006/relationships/hyperlink" Target="https://www.fatsecret.com/calories-nutrition/generic/bread-sticks-hard" TargetMode="External"/><Relationship Id="rId1258" Type="http://schemas.openxmlformats.org/officeDocument/2006/relationships/hyperlink" Target="https://www.fatsecret.com/calories-nutrition/usda/chocolate-flavor-beverage-powder-mix-for-milk-(without-added-nutrients)" TargetMode="External"/><Relationship Id="rId1672" Type="http://schemas.openxmlformats.org/officeDocument/2006/relationships/hyperlink" Target="https://www.fatsecret.com/calories-nutrition/chen-yun-pao-chuan/egg-yolk-pastry" TargetMode="External"/><Relationship Id="rId2309" Type="http://schemas.openxmlformats.org/officeDocument/2006/relationships/hyperlink" Target="https://www.fatsecret.com/calories-nutrition/generic/beans-string-green-cooked-from-fresh" TargetMode="External"/><Relationship Id="rId2723" Type="http://schemas.openxmlformats.org/officeDocument/2006/relationships/hyperlink" Target="https://www.fatsecret.com/calories-nutrition/publix/spring-mix-salad-blend" TargetMode="External"/><Relationship Id="rId5879" Type="http://schemas.openxmlformats.org/officeDocument/2006/relationships/hyperlink" Target="https://www.fatsecret.com/calories-nutrition/heb/walnut-halves-pieces" TargetMode="External"/><Relationship Id="rId1325" Type="http://schemas.openxmlformats.org/officeDocument/2006/relationships/hyperlink" Target="https://www.fatsecret.com/calories-nutrition/generic/bread-oatmeal" TargetMode="External"/><Relationship Id="rId3497" Type="http://schemas.openxmlformats.org/officeDocument/2006/relationships/hyperlink" Target="https://www.fatsecret.com/calories-nutrition/usda/yellow-onions-(sauteed)" TargetMode="External"/><Relationship Id="rId4895" Type="http://schemas.openxmlformats.org/officeDocument/2006/relationships/hyperlink" Target="https://www.fatsecret.com/calories-nutrition/usda/beef-sausage-(pre-cooked)" TargetMode="External"/><Relationship Id="rId5946" Type="http://schemas.openxmlformats.org/officeDocument/2006/relationships/hyperlink" Target="https://www.fatsecret.com/calories-nutrition/generic/water-bottled-unsweetened" TargetMode="External"/><Relationship Id="rId31" Type="http://schemas.openxmlformats.org/officeDocument/2006/relationships/hyperlink" Target="https://www.fatsecret.com/calories-nutrition/generic/almond-oil" TargetMode="External"/><Relationship Id="rId2099" Type="http://schemas.openxmlformats.org/officeDocument/2006/relationships/hyperlink" Target="https://www.fatsecret.com/calories-nutrition/generic/granola-bar-with-nuts-chocolate-coated" TargetMode="External"/><Relationship Id="rId4548" Type="http://schemas.openxmlformats.org/officeDocument/2006/relationships/hyperlink" Target="https://www.fatsecret.com/calories-nutrition/advocare/slim---apple-pear" TargetMode="External"/><Relationship Id="rId4962" Type="http://schemas.openxmlformats.org/officeDocument/2006/relationships/hyperlink" Target="https://www.fatsecret.com/calories-nutrition/heb/fajitas-beef-skirt-steak" TargetMode="External"/><Relationship Id="rId3564" Type="http://schemas.openxmlformats.org/officeDocument/2006/relationships/hyperlink" Target="https://www.fatsecret.com/calories-nutrition/simply-orange/100%25-pure-orange-juice" TargetMode="External"/><Relationship Id="rId4615" Type="http://schemas.openxmlformats.org/officeDocument/2006/relationships/hyperlink" Target="https://www.fatsecret.com/calories-nutrition/great-value/sun-dried-raisins" TargetMode="External"/><Relationship Id="rId485" Type="http://schemas.openxmlformats.org/officeDocument/2006/relationships/hyperlink" Target="https://www.fatsecret.com/calories-nutrition/market-basket/blackberries" TargetMode="External"/><Relationship Id="rId2166" Type="http://schemas.openxmlformats.org/officeDocument/2006/relationships/hyperlink" Target="https://www.fatsecret.com/calories-nutrition/usda/grape-juice-drink-(canned)" TargetMode="External"/><Relationship Id="rId2580" Type="http://schemas.openxmlformats.org/officeDocument/2006/relationships/hyperlink" Target="https://www.fatsecret.com/calories-nutrition/white-castle/ketchup-sauce" TargetMode="External"/><Relationship Id="rId3217" Type="http://schemas.openxmlformats.org/officeDocument/2006/relationships/hyperlink" Target="https://www.fatsecret.com/calories-nutrition/dannon/all-natural-yogurt---coffee" TargetMode="External"/><Relationship Id="rId3631" Type="http://schemas.openxmlformats.org/officeDocument/2006/relationships/hyperlink" Target="https://www.fatsecret.com/calories-nutrition/generic/cane-and-corn-pancake-syrup" TargetMode="External"/><Relationship Id="rId138" Type="http://schemas.openxmlformats.org/officeDocument/2006/relationships/hyperlink" Target="https://www.fatsecret.com/calories-nutrition/generic/keto-cheese-sauce" TargetMode="External"/><Relationship Id="rId552" Type="http://schemas.openxmlformats.org/officeDocument/2006/relationships/hyperlink" Target="https://www.fatsecret.com/calories-nutrition/generic/blueberry-smoothie" TargetMode="External"/><Relationship Id="rId1182" Type="http://schemas.openxmlformats.org/officeDocument/2006/relationships/hyperlink" Target="https://www.fatsecret.com/calories-nutrition/chopt/chickpea-falafel" TargetMode="External"/><Relationship Id="rId2233" Type="http://schemas.openxmlformats.org/officeDocument/2006/relationships/hyperlink" Target="https://www.fatsecret.com/calories-nutrition/kroger/ruby-red-grapefruit-juice-cocktail" TargetMode="External"/><Relationship Id="rId5389" Type="http://schemas.openxmlformats.org/officeDocument/2006/relationships/hyperlink" Target="https://www.fatsecret.com/calories-nutrition/spitz/seasoned-sunflower-seeds" TargetMode="External"/><Relationship Id="rId205" Type="http://schemas.openxmlformats.org/officeDocument/2006/relationships/hyperlink" Target="https://www.fatsecret.com/calories-nutrition/bjs-restaurant-and-brewhouse/avocado-egg-rolls" TargetMode="External"/><Relationship Id="rId2300" Type="http://schemas.openxmlformats.org/officeDocument/2006/relationships/hyperlink" Target="https://www.fatsecret.com/calories-nutrition/generic/beans-green-string-with-almonds-cooked-fat-not-added-in-cooking" TargetMode="External"/><Relationship Id="rId5456" Type="http://schemas.openxmlformats.org/officeDocument/2006/relationships/hyperlink" Target="https://www.fatsecret.com/calories-nutrition/jenny-craig/french-toast" TargetMode="External"/><Relationship Id="rId1999" Type="http://schemas.openxmlformats.org/officeDocument/2006/relationships/hyperlink" Target="https://www.fatsecret.com/calories-nutrition/generic/whole-wheat-and-rolled-oats-cereal-w--nuts-and-fruit-(includes-great-grains-raisin-date-and-pecan-whole-grain-cereal)" TargetMode="External"/><Relationship Id="rId4058" Type="http://schemas.openxmlformats.org/officeDocument/2006/relationships/hyperlink" Target="https://www.fatsecret.com/calories-nutrition/fresh-direct/pistachio-and-blue-cheese-salad" TargetMode="External"/><Relationship Id="rId4472" Type="http://schemas.openxmlformats.org/officeDocument/2006/relationships/hyperlink" Target="https://www.fatsecret.com/calories-nutrition/generic/white-potato-from-fresh-mashed" TargetMode="External"/><Relationship Id="rId5109" Type="http://schemas.openxmlformats.org/officeDocument/2006/relationships/hyperlink" Target="https://www.fatsecret.com/calories-nutrition/fresh-express/spinach-tender-lettuce-mix" TargetMode="External"/><Relationship Id="rId5870" Type="http://schemas.openxmlformats.org/officeDocument/2006/relationships/hyperlink" Target="https://www.fatsecret.com/calories-nutrition/fisher/chopped-walnuts" TargetMode="External"/><Relationship Id="rId3074" Type="http://schemas.openxmlformats.org/officeDocument/2006/relationships/hyperlink" Target="https://www.fatsecret.com/calories-nutrition/generic/bitter-melon-cooked-fat-not-added-in-cooking" TargetMode="External"/><Relationship Id="rId4125" Type="http://schemas.openxmlformats.org/officeDocument/2006/relationships/hyperlink" Target="https://www.fatsecret.com/calories-nutrition/simply-nature/black-cherry-plum-juice" TargetMode="External"/><Relationship Id="rId5523" Type="http://schemas.openxmlformats.org/officeDocument/2006/relationships/hyperlink" Target="https://www.fatsecret.com/calories-nutrition/generic/tomato-bisque" TargetMode="External"/><Relationship Id="rId1719" Type="http://schemas.openxmlformats.org/officeDocument/2006/relationships/hyperlink" Target="https://www.fatsecret.com/calories-nutrition/usda/egg-yolk-(frozen)" TargetMode="External"/><Relationship Id="rId2090" Type="http://schemas.openxmlformats.org/officeDocument/2006/relationships/hyperlink" Target="https://www.fatsecret.com/calories-nutrition/generic/fudge-chocolate-with-nuts" TargetMode="External"/><Relationship Id="rId3141" Type="http://schemas.openxmlformats.org/officeDocument/2006/relationships/hyperlink" Target="https://www.fatsecret.com/calories-nutrition/usda/mushroom-soup-(dry-dehydrated)" TargetMode="External"/><Relationship Id="rId6297" Type="http://schemas.openxmlformats.org/officeDocument/2006/relationships/hyperlink" Target="https://www.fatsecret.com/calories-nutrition/usda/puffed-corn-and-oat-flour-cereal-(presweetened)" TargetMode="External"/><Relationship Id="rId3958" Type="http://schemas.openxmlformats.org/officeDocument/2006/relationships/hyperlink" Target="https://www.fatsecret.com/calories-nutrition/meijer/canned-peas" TargetMode="External"/><Relationship Id="rId6364" Type="http://schemas.openxmlformats.org/officeDocument/2006/relationships/hyperlink" Target="https://www.fatsecret.com/calories-nutrition/longhorn-steakhouse/plain-sweet-potato" TargetMode="External"/><Relationship Id="rId879" Type="http://schemas.openxmlformats.org/officeDocument/2006/relationships/hyperlink" Target="https://www.fatsecret.com/calories-nutrition/outback-steakhouse/carrot-cake" TargetMode="External"/><Relationship Id="rId5380" Type="http://schemas.openxmlformats.org/officeDocument/2006/relationships/hyperlink" Target="https://www.fatsecret.com/calories-nutrition/planters/dry-roasted-sunflower-kernels" TargetMode="External"/><Relationship Id="rId6017" Type="http://schemas.openxmlformats.org/officeDocument/2006/relationships/hyperlink" Target="https://www.fatsecret.com/calories-nutrition/generic/beans-string-yellow-from-frozen-creamed-or-with-cheese-sauce" TargetMode="External"/><Relationship Id="rId6431" Type="http://schemas.openxmlformats.org/officeDocument/2006/relationships/hyperlink" Target="https://www.fatsecret.com/calories-nutrition/generic/whole-wheat-cereal-wheat-and-barley-cooked-fat-added-in-cooking" TargetMode="External"/><Relationship Id="rId1576" Type="http://schemas.openxmlformats.org/officeDocument/2006/relationships/hyperlink" Target="https://www.fatsecret.com/calories-nutrition/generic/artichoke-salad-in-oil" TargetMode="External"/><Relationship Id="rId2974" Type="http://schemas.openxmlformats.org/officeDocument/2006/relationships/hyperlink" Target="https://www.fatsecret.com/calories-nutrition/usda/oatmeal-cookies-(dry-mix)" TargetMode="External"/><Relationship Id="rId5033" Type="http://schemas.openxmlformats.org/officeDocument/2006/relationships/hyperlink" Target="https://www.fatsecret.com/calories-nutrition/usda/soy-protein-concentrate-(by-alcohol-extraction)" TargetMode="External"/><Relationship Id="rId946" Type="http://schemas.openxmlformats.org/officeDocument/2006/relationships/hyperlink" Target="https://www.fatsecret.com/calories-nutrition/generic/cauliflower-cooked-from-frozen-fat-not-added-in-cooking" TargetMode="External"/><Relationship Id="rId1229" Type="http://schemas.openxmlformats.org/officeDocument/2006/relationships/hyperlink" Target="https://www.fatsecret.com/calories-nutrition/scharffen-berger/unsweetened-natural-cocoa-powder" TargetMode="External"/><Relationship Id="rId1990" Type="http://schemas.openxmlformats.org/officeDocument/2006/relationships/hyperlink" Target="https://www.fatsecret.com/calories-nutrition/generic/fruit-harvest-cereal-kelloggs" TargetMode="External"/><Relationship Id="rId2627" Type="http://schemas.openxmlformats.org/officeDocument/2006/relationships/hyperlink" Target="https://www.fatsecret.com/calories-nutrition/generic/salmon-soup-cream-style" TargetMode="External"/><Relationship Id="rId5100" Type="http://schemas.openxmlformats.org/officeDocument/2006/relationships/hyperlink" Target="https://www.fatsecret.com/calories-nutrition/usda/spinach-spaghetti-(cooked)" TargetMode="External"/><Relationship Id="rId1643" Type="http://schemas.openxmlformats.org/officeDocument/2006/relationships/hyperlink" Target="https://www.fatsecret.com/calories-nutrition/great-value/liquid-egg-whites" TargetMode="External"/><Relationship Id="rId4799" Type="http://schemas.openxmlformats.org/officeDocument/2006/relationships/hyperlink" Target="https://www.fatsecret.com/calories-nutrition/usda/atlantic-sardine-(drained-solids-with-bone-in-oil-canned)" TargetMode="External"/><Relationship Id="rId1710" Type="http://schemas.openxmlformats.org/officeDocument/2006/relationships/hyperlink" Target="https://www.fatsecret.com/calories-nutrition/generic/egg-yolk-only-raw" TargetMode="External"/><Relationship Id="rId4866" Type="http://schemas.openxmlformats.org/officeDocument/2006/relationships/hyperlink" Target="https://www.fatsecret.com/calories-nutrition/jennie-o/lean-smoked-turkey-sausage" TargetMode="External"/><Relationship Id="rId5917" Type="http://schemas.openxmlformats.org/officeDocument/2006/relationships/hyperlink" Target="https://www.fatsecret.com/calories-nutrition/generic/spicy-tuna-rolls" TargetMode="External"/><Relationship Id="rId3468" Type="http://schemas.openxmlformats.org/officeDocument/2006/relationships/hyperlink" Target="https://www.fatsecret.com/calories-nutrition/taco-time/onions" TargetMode="External"/><Relationship Id="rId3882" Type="http://schemas.openxmlformats.org/officeDocument/2006/relationships/hyperlink" Target="https://www.fatsecret.com/calories-nutrition/safeway/organics-creamy-peanut-butter" TargetMode="External"/><Relationship Id="rId4519" Type="http://schemas.openxmlformats.org/officeDocument/2006/relationships/hyperlink" Target="https://www.fatsecret.com/calories-nutrition/generic/milk-beverage-powder-with-nonfat-dry-milk-and-low-calorie-sweetener-dry-mix-not-reconstituted-chocolate" TargetMode="External"/><Relationship Id="rId4933" Type="http://schemas.openxmlformats.org/officeDocument/2006/relationships/hyperlink" Target="https://www.fatsecret.com/calories-nutrition/sea-queen/jumbo-butterfly-coconut-shrimp" TargetMode="External"/><Relationship Id="rId389" Type="http://schemas.openxmlformats.org/officeDocument/2006/relationships/hyperlink" Target="https://www.fatsecret.com/calories-nutrition/generic/beef-steak-lean-only-eaten" TargetMode="External"/><Relationship Id="rId2484" Type="http://schemas.openxmlformats.org/officeDocument/2006/relationships/hyperlink" Target="https://www.fatsecret.com/calories-nutrition/market-pantry/blackberry-jam" TargetMode="External"/><Relationship Id="rId3535" Type="http://schemas.openxmlformats.org/officeDocument/2006/relationships/hyperlink" Target="https://www.fatsecret.com/calories-nutrition/usda/orange-juice-(unsweetened-canned)" TargetMode="External"/><Relationship Id="rId456" Type="http://schemas.openxmlformats.org/officeDocument/2006/relationships/hyperlink" Target="https://www.fatsecret.com/calories-nutrition/mezzetta/roasted-bell-peppers" TargetMode="External"/><Relationship Id="rId870" Type="http://schemas.openxmlformats.org/officeDocument/2006/relationships/hyperlink" Target="https://www.fatsecret.com/calories-nutrition/good-gather/carrot-chips" TargetMode="External"/><Relationship Id="rId1086" Type="http://schemas.openxmlformats.org/officeDocument/2006/relationships/hyperlink" Target="https://www.fatsecret.com/calories-nutrition/kind/healthy-grains-maple-walnut-clusters-with-chia-quinoa" TargetMode="External"/><Relationship Id="rId2137" Type="http://schemas.openxmlformats.org/officeDocument/2006/relationships/hyperlink" Target="https://www.fatsecret.com/calories-nutrition/midnight-beauty/black-seedless-grapes" TargetMode="External"/><Relationship Id="rId2551" Type="http://schemas.openxmlformats.org/officeDocument/2006/relationships/hyperlink" Target="https://www.fatsecret.com/calories-nutrition/g-hughes/sugar-free-ketchup" TargetMode="External"/><Relationship Id="rId109" Type="http://schemas.openxmlformats.org/officeDocument/2006/relationships/hyperlink" Target="https://www.fatsecret.com/calories-nutrition/generic/cheese-brie" TargetMode="External"/><Relationship Id="rId523" Type="http://schemas.openxmlformats.org/officeDocument/2006/relationships/hyperlink" Target="https://www.fatsecret.com/calories-nutrition/del-monte/fruit-naturals-blueberries" TargetMode="External"/><Relationship Id="rId1153" Type="http://schemas.openxmlformats.org/officeDocument/2006/relationships/hyperlink" Target="https://www.fatsecret.com/calories-nutrition/purefoods/chicken-breast-nuggets" TargetMode="External"/><Relationship Id="rId2204" Type="http://schemas.openxmlformats.org/officeDocument/2006/relationships/hyperlink" Target="https://www.fatsecret.com/calories-nutrition/zevia/grapefruit-citrus" TargetMode="External"/><Relationship Id="rId3602" Type="http://schemas.openxmlformats.org/officeDocument/2006/relationships/hyperlink" Target="https://www.fatsecret.com/calories-nutrition/aunt-jemima/original-pancakes" TargetMode="External"/><Relationship Id="rId5774" Type="http://schemas.openxmlformats.org/officeDocument/2006/relationships/hyperlink" Target="https://www.fatsecret.com/calories-nutrition/generic/peach-dried-cooked-unsweetened" TargetMode="External"/><Relationship Id="rId1220" Type="http://schemas.openxmlformats.org/officeDocument/2006/relationships/hyperlink" Target="https://www.fatsecret.com/calories-nutrition/usda/chickpeas-(garbanzo-beans-bengal-gram)-(mature-seeds-canned)" TargetMode="External"/><Relationship Id="rId4376" Type="http://schemas.openxmlformats.org/officeDocument/2006/relationships/hyperlink" Target="https://www.fatsecret.com/calories-nutrition/generic/pork-roast-loin-cooked-lean-and-fat-eaten" TargetMode="External"/><Relationship Id="rId4790" Type="http://schemas.openxmlformats.org/officeDocument/2006/relationships/hyperlink" Target="https://www.fatsecret.com/calories-nutrition/sprouts-farmers-market/wild-caught-sardines-in-olive-oil" TargetMode="External"/><Relationship Id="rId5427" Type="http://schemas.openxmlformats.org/officeDocument/2006/relationships/hyperlink" Target="https://www.fatsecret.com/calories-nutrition/taylor-farms/tangerine-crunch-chopped-kit" TargetMode="External"/><Relationship Id="rId5841" Type="http://schemas.openxmlformats.org/officeDocument/2006/relationships/hyperlink" Target="https://www.fatsecret.com/calories-nutrition/generic/carrot-juice" TargetMode="External"/><Relationship Id="rId3392" Type="http://schemas.openxmlformats.org/officeDocument/2006/relationships/hyperlink" Target="https://www.fatsecret.com/calories-nutrition/usda/sesame-oil" TargetMode="External"/><Relationship Id="rId4029" Type="http://schemas.openxmlformats.org/officeDocument/2006/relationships/hyperlink" Target="https://www.fatsecret.com/calories-nutrition/generic/pineapple-chicken" TargetMode="External"/><Relationship Id="rId4443" Type="http://schemas.openxmlformats.org/officeDocument/2006/relationships/hyperlink" Target="https://www.fatsecret.com/calories-nutrition/generic/tuna-pot-pie" TargetMode="External"/><Relationship Id="rId3045" Type="http://schemas.openxmlformats.org/officeDocument/2006/relationships/hyperlink" Target="https://www.fatsecret.com/calories-nutrition/fresh-and-easy/melon-medley" TargetMode="External"/><Relationship Id="rId4510" Type="http://schemas.openxmlformats.org/officeDocument/2006/relationships/hyperlink" Target="https://www.fatsecret.com/calories-nutrition/generic/diet-beverage-powder-reconstituted-with-skim-milk" TargetMode="External"/><Relationship Id="rId380" Type="http://schemas.openxmlformats.org/officeDocument/2006/relationships/hyperlink" Target="https://www.fatsecret.com/calories-nutrition/philly-gourmet-meat-company/steaks-for-sandwiches-100%25-pure-beef-thin-slices" TargetMode="External"/><Relationship Id="rId2061" Type="http://schemas.openxmlformats.org/officeDocument/2006/relationships/hyperlink" Target="https://www.fatsecret.com/calories-nutrition/generic/roll-sweet-with-fruit-frosted-diet" TargetMode="External"/><Relationship Id="rId3112" Type="http://schemas.openxmlformats.org/officeDocument/2006/relationships/hyperlink" Target="https://www.fatsecret.com/calories-nutrition/la-pasta/mushroom-tortelloni" TargetMode="External"/><Relationship Id="rId6268" Type="http://schemas.openxmlformats.org/officeDocument/2006/relationships/hyperlink" Target="https://www.fatsecret.com/calories-nutrition/mothers/cinnamon-oat-crunch-cereal" TargetMode="External"/><Relationship Id="rId5284" Type="http://schemas.openxmlformats.org/officeDocument/2006/relationships/hyperlink" Target="https://www.fatsecret.com/calories-nutrition/village-inn/strawberry" TargetMode="External"/><Relationship Id="rId6335" Type="http://schemas.openxmlformats.org/officeDocument/2006/relationships/hyperlink" Target="https://www.fatsecret.com/calories-nutrition/simply-balanced/organic-quinoa" TargetMode="External"/><Relationship Id="rId100" Type="http://schemas.openxmlformats.org/officeDocument/2006/relationships/hyperlink" Target="https://www.fatsecret.com/calories-nutrition/usda/mammy-apple-(mamey)" TargetMode="External"/><Relationship Id="rId2878" Type="http://schemas.openxmlformats.org/officeDocument/2006/relationships/hyperlink" Target="https://www.fatsecret.com/calories-nutrition/generic/knish-cheese-(pastry-filled-with-cheese)" TargetMode="External"/><Relationship Id="rId3929" Type="http://schemas.openxmlformats.org/officeDocument/2006/relationships/hyperlink" Target="https://www.fatsecret.com/calories-nutrition/trader-joes/pear-sauce" TargetMode="External"/><Relationship Id="rId1894" Type="http://schemas.openxmlformats.org/officeDocument/2006/relationships/hyperlink" Target="https://www.fatsecret.com/calories-nutrition/generic/mackerel-raw" TargetMode="External"/><Relationship Id="rId2945" Type="http://schemas.openxmlformats.org/officeDocument/2006/relationships/hyperlink" Target="https://www.fatsecret.com/calories-nutrition/chilis/bloody-mary-or-maria" TargetMode="External"/><Relationship Id="rId5351" Type="http://schemas.openxmlformats.org/officeDocument/2006/relationships/hyperlink" Target="https://www.fatsecret.com/calories-nutrition/albertsons/dry-roasted-sunflower-kernels" TargetMode="External"/><Relationship Id="rId6402" Type="http://schemas.openxmlformats.org/officeDocument/2006/relationships/hyperlink" Target="https://www.fatsecret.com/calories-nutrition/365/organic-wheat-waffles-cereal" TargetMode="External"/><Relationship Id="rId917" Type="http://schemas.openxmlformats.org/officeDocument/2006/relationships/hyperlink" Target="https://www.fatsecret.com/calories-nutrition/green-giant/mashed-cauliflower" TargetMode="External"/><Relationship Id="rId1547" Type="http://schemas.openxmlformats.org/officeDocument/2006/relationships/hyperlink" Target="https://www.fatsecret.com/calories-nutrition/subway/cucumbers" TargetMode="External"/><Relationship Id="rId1961" Type="http://schemas.openxmlformats.org/officeDocument/2006/relationships/hyperlink" Target="https://www.fatsecret.com/calories-nutrition/generic/beans-lima-immature-from-fresh-creamed-or-with-cheese-sauce" TargetMode="External"/><Relationship Id="rId5004" Type="http://schemas.openxmlformats.org/officeDocument/2006/relationships/hyperlink" Target="https://www.fatsecret.com/calories-nutrition/generic/americas-store-brand-soy-with-iron-infant-formula-prepared-from-powder" TargetMode="External"/><Relationship Id="rId1614" Type="http://schemas.openxmlformats.org/officeDocument/2006/relationships/hyperlink" Target="https://www.fatsecret.com/calories-nutrition/usda/french-salad-dressing-(reduced-calorie)" TargetMode="External"/><Relationship Id="rId4020" Type="http://schemas.openxmlformats.org/officeDocument/2006/relationships/hyperlink" Target="https://www.fatsecret.com/calories-nutrition/jell-o/fruit-passions---pineapple-in-tropical-fusion-gelatin" TargetMode="External"/><Relationship Id="rId3786" Type="http://schemas.openxmlformats.org/officeDocument/2006/relationships/hyperlink" Target="https://www.fatsecret.com/calories-nutrition/usda/peach-pear-apricot-pineapple-cherry-fruit-salad-(solids-and-liquids-extra-heavy-syrup-canned)" TargetMode="External"/><Relationship Id="rId6192" Type="http://schemas.openxmlformats.org/officeDocument/2006/relationships/hyperlink" Target="https://www.fatsecret.com/calories-nutrition/usda/chicken-leg-meat-and-skin-(broilers-or-fryers-roasted-cooked)" TargetMode="External"/><Relationship Id="rId2388" Type="http://schemas.openxmlformats.org/officeDocument/2006/relationships/hyperlink" Target="https://www.fatsecret.com/calories-nutrition/goya/guava-paste" TargetMode="External"/><Relationship Id="rId3439" Type="http://schemas.openxmlformats.org/officeDocument/2006/relationships/hyperlink" Target="https://www.fatsecret.com/calories-nutrition/whole-foods-market/olive-hummus" TargetMode="External"/><Relationship Id="rId4837" Type="http://schemas.openxmlformats.org/officeDocument/2006/relationships/hyperlink" Target="https://www.fatsecret.com/calories-nutrition/usda/olive-oil" TargetMode="External"/><Relationship Id="rId3853" Type="http://schemas.openxmlformats.org/officeDocument/2006/relationships/hyperlink" Target="https://www.fatsecret.com/calories-nutrition/earth-fare/natural-peanut-butter" TargetMode="External"/><Relationship Id="rId4904" Type="http://schemas.openxmlformats.org/officeDocument/2006/relationships/hyperlink" Target="https://www.fatsecret.com/calories-nutrition/daily-chef/cooked-medium-shrimp" TargetMode="External"/><Relationship Id="rId774" Type="http://schemas.openxmlformats.org/officeDocument/2006/relationships/hyperlink" Target="https://www.fatsecret.com/calories-nutrition/generic/cabbage-green-cooked-fat-not-added-in-cooking" TargetMode="External"/><Relationship Id="rId1057" Type="http://schemas.openxmlformats.org/officeDocument/2006/relationships/hyperlink" Target="https://www.fatsecret.com/calories-nutrition/welchs/100%25-white-grape-cherry-juice" TargetMode="External"/><Relationship Id="rId2455" Type="http://schemas.openxmlformats.org/officeDocument/2006/relationships/hyperlink" Target="https://www.fatsecret.com/calories-nutrition/simply-nature/organic-wildflower-honey" TargetMode="External"/><Relationship Id="rId3506" Type="http://schemas.openxmlformats.org/officeDocument/2006/relationships/hyperlink" Target="https://www.fatsecret.com/calories-nutrition/shop-n-save/mandarin-oranges-in-light-syrup" TargetMode="External"/><Relationship Id="rId3920" Type="http://schemas.openxmlformats.org/officeDocument/2006/relationships/hyperlink" Target="https://www.fatsecret.com/calories-nutrition/kroger/lite-sliced-pear-halves" TargetMode="External"/><Relationship Id="rId427" Type="http://schemas.openxmlformats.org/officeDocument/2006/relationships/hyperlink" Target="https://www.fatsecret.com/calories-nutrition/brueggers/green-bell-peppers" TargetMode="External"/><Relationship Id="rId841" Type="http://schemas.openxmlformats.org/officeDocument/2006/relationships/hyperlink" Target="https://www.fatsecret.com/calories-nutrition/generic/topping-butterscotch-or-caramel" TargetMode="External"/><Relationship Id="rId1471" Type="http://schemas.openxmlformats.org/officeDocument/2006/relationships/hyperlink" Target="https://www.fatsecret.com/calories-nutrition/usda/whole-wheat-crackers-(low-salt)" TargetMode="External"/><Relationship Id="rId2108" Type="http://schemas.openxmlformats.org/officeDocument/2006/relationships/hyperlink" Target="https://www.fatsecret.com/calories-nutrition/generic/mixed-nuts-roasted-without-peanuts" TargetMode="External"/><Relationship Id="rId2522" Type="http://schemas.openxmlformats.org/officeDocument/2006/relationships/hyperlink" Target="https://www.fatsecret.com/calories-nutrition/archer-farms/jicama-mango-thick-and-chunky-salsa" TargetMode="External"/><Relationship Id="rId5678" Type="http://schemas.openxmlformats.org/officeDocument/2006/relationships/hyperlink" Target="https://www.fatsecret.com/calories-nutrition/generic/turkey-or-chicken-breast-prepackaged-or-deli-luncheon-meat" TargetMode="External"/><Relationship Id="rId1124" Type="http://schemas.openxmlformats.org/officeDocument/2006/relationships/hyperlink" Target="https://www.fatsecret.com/calories-nutrition/banquet/chicken-nugget-meal" TargetMode="External"/><Relationship Id="rId4694" Type="http://schemas.openxmlformats.org/officeDocument/2006/relationships/hyperlink" Target="https://www.fatsecret.com/calories-nutrition/generic/spanish-rice" TargetMode="External"/><Relationship Id="rId5745" Type="http://schemas.openxmlformats.org/officeDocument/2006/relationships/hyperlink" Target="https://www.fatsecret.com/calories-nutrition/generic/turkey-ham" TargetMode="External"/><Relationship Id="rId3296" Type="http://schemas.openxmlformats.org/officeDocument/2006/relationships/hyperlink" Target="https://www.fatsecret.com/calories-nutrition/generic/granola-bar-peanuts-oats-sugar-wheat-germ" TargetMode="External"/><Relationship Id="rId4347" Type="http://schemas.openxmlformats.org/officeDocument/2006/relationships/hyperlink" Target="https://www.fatsecret.com/calories-nutrition/usda/unheated-canned-extra-lean-(approximately-4%25-fat)-ham-cured-pork" TargetMode="External"/><Relationship Id="rId4761" Type="http://schemas.openxmlformats.org/officeDocument/2006/relationships/hyperlink" Target="https://www.fatsecret.com/calories-nutrition/chicken-of-the-sea/sardines-in-oil-lightly-smoked" TargetMode="External"/><Relationship Id="rId3363" Type="http://schemas.openxmlformats.org/officeDocument/2006/relationships/hyperlink" Target="https://www.fatsecret.com/calories-nutrition/generic/cucumber-salad-made-with-cucumber-oil-and-vinegar" TargetMode="External"/><Relationship Id="rId4414" Type="http://schemas.openxmlformats.org/officeDocument/2006/relationships/hyperlink" Target="https://www.fatsecret.com/calories-nutrition/generic/beans-string-cooked-ns-as-to-color-fat-not-added-in-cooking" TargetMode="External"/><Relationship Id="rId5812" Type="http://schemas.openxmlformats.org/officeDocument/2006/relationships/hyperlink" Target="https://www.fatsecret.com/calories-nutrition/great-value/pomegranate-blueberry-100%25-vegetable-and-fruit-juice" TargetMode="External"/><Relationship Id="rId284" Type="http://schemas.openxmlformats.org/officeDocument/2006/relationships/hyperlink" Target="https://www.fatsecret.com/calories-nutrition/generic/banana-chinese-raw" TargetMode="External"/><Relationship Id="rId3016" Type="http://schemas.openxmlformats.org/officeDocument/2006/relationships/hyperlink" Target="https://www.fatsecret.com/calories-nutrition/kraft/sandwich-shop-mayo-garlic-and-herb" TargetMode="External"/><Relationship Id="rId3430" Type="http://schemas.openxmlformats.org/officeDocument/2006/relationships/hyperlink" Target="https://www.fatsecret.com/calories-nutrition/shoprite/spanish-olives" TargetMode="External"/><Relationship Id="rId5188" Type="http://schemas.openxmlformats.org/officeDocument/2006/relationships/hyperlink" Target="https://www.fatsecret.com/calories-nutrition/usda/navy-beans-(mature-seeds-sprouted-with-salt-drained-cooked-boiled)" TargetMode="External"/><Relationship Id="rId351" Type="http://schemas.openxmlformats.org/officeDocument/2006/relationships/hyperlink" Target="https://www.fatsecret.com/calories-nutrition/aldi/beef-top-sirloin-steak" TargetMode="External"/><Relationship Id="rId2032" Type="http://schemas.openxmlformats.org/officeDocument/2006/relationships/hyperlink" Target="https://www.fatsecret.com/calories-nutrition/generic/fruit" TargetMode="External"/><Relationship Id="rId6239" Type="http://schemas.openxmlformats.org/officeDocument/2006/relationships/hyperlink" Target="https://www.fatsecret.com/calories-nutrition/shoprite/fat-free-cottage-cheese" TargetMode="External"/><Relationship Id="rId1798" Type="http://schemas.openxmlformats.org/officeDocument/2006/relationships/hyperlink" Target="https://www.fatsecret.com/calories-nutrition/generic/macaroni-or-pasta-salad-with-egg" TargetMode="External"/><Relationship Id="rId2849" Type="http://schemas.openxmlformats.org/officeDocument/2006/relationships/hyperlink" Target="https://www.fatsecret.com/calories-nutrition/generic/cheese" TargetMode="External"/><Relationship Id="rId5255" Type="http://schemas.openxmlformats.org/officeDocument/2006/relationships/hyperlink" Target="https://www.fatsecret.com/calories-nutrition/flavorite/sliced-strawberries" TargetMode="External"/><Relationship Id="rId6306" Type="http://schemas.openxmlformats.org/officeDocument/2006/relationships/hyperlink" Target="https://www.fatsecret.com/calories-nutrition/andean-dream/quinoa-pasta" TargetMode="External"/><Relationship Id="rId1865" Type="http://schemas.openxmlformats.org/officeDocument/2006/relationships/hyperlink" Target="https://www.fatsecret.com/calories-nutrition/generic/figs-cooked-or-canned-in-light-syrup" TargetMode="External"/><Relationship Id="rId4271" Type="http://schemas.openxmlformats.org/officeDocument/2006/relationships/hyperlink" Target="https://www.fatsecret.com/calories-nutrition/generic/pork-chop-battered-fried-lean-only-eaten" TargetMode="External"/><Relationship Id="rId5322" Type="http://schemas.openxmlformats.org/officeDocument/2006/relationships/hyperlink" Target="https://www.fatsecret.com/calories-nutrition/kroger/brown-sugar" TargetMode="External"/><Relationship Id="rId1518" Type="http://schemas.openxmlformats.org/officeDocument/2006/relationships/hyperlink" Target="https://www.fatsecret.com/calories-nutrition/usda/cream-substitute-(light-liquid)" TargetMode="External"/><Relationship Id="rId2916" Type="http://schemas.openxmlformats.org/officeDocument/2006/relationships/hyperlink" Target="https://www.fatsecret.com/calories-nutrition/nutty-guys/dried-mango" TargetMode="External"/><Relationship Id="rId1932" Type="http://schemas.openxmlformats.org/officeDocument/2006/relationships/hyperlink" Target="https://www.fatsecret.com/calories-nutrition/fresh-made/canadian-soft-farmer-cheese" TargetMode="External"/><Relationship Id="rId6096" Type="http://schemas.openxmlformats.org/officeDocument/2006/relationships/hyperlink" Target="https://www.fatsecret.com/calories-nutrition/generic/zucchini-with-tomato-sauce-cooked-fat-not-added-in-cooking" TargetMode="External"/><Relationship Id="rId6163" Type="http://schemas.openxmlformats.org/officeDocument/2006/relationships/hyperlink" Target="https://www.fatsecret.com/calories-nutrition/popeyes-chicken-and-biscuits/spicy-chicken-leg-(skinless-and-breading-removed)" TargetMode="External"/><Relationship Id="rId3757" Type="http://schemas.openxmlformats.org/officeDocument/2006/relationships/hyperlink" Target="https://www.fatsecret.com/calories-nutrition/great-value/sliced-peaches-no-sugar-added" TargetMode="External"/><Relationship Id="rId4808" Type="http://schemas.openxmlformats.org/officeDocument/2006/relationships/hyperlink" Target="https://www.fatsecret.com/calories-nutrition/vh-sauces/general-tao-stir-fry-sauce" TargetMode="External"/><Relationship Id="rId678" Type="http://schemas.openxmlformats.org/officeDocument/2006/relationships/hyperlink" Target="https://www.fatsecret.com/calories-nutrition/generic/broccoli-cooked-fat-not-added-in-cooking" TargetMode="External"/><Relationship Id="rId2359" Type="http://schemas.openxmlformats.org/officeDocument/2006/relationships/hyperlink" Target="https://www.fatsecret.com/calories-nutrition/generic/stewed-seasoned-ground-beef-mexican-style-(picadillo-de-carne-de-rez)" TargetMode="External"/><Relationship Id="rId2773" Type="http://schemas.openxmlformats.org/officeDocument/2006/relationships/hyperlink" Target="https://www.fatsecret.com/calories-nutrition/tropical-smoothie-cafe/lime-straw" TargetMode="External"/><Relationship Id="rId3824" Type="http://schemas.openxmlformats.org/officeDocument/2006/relationships/hyperlink" Target="https://www.fatsecret.com/calories-nutrition/whitleys-peanut-factory/honey-roasted-virginia-peanuts" TargetMode="External"/><Relationship Id="rId6230" Type="http://schemas.openxmlformats.org/officeDocument/2006/relationships/hyperlink" Target="https://www.fatsecret.com/calories-nutrition/kroger/fat-free-cottage-cheese" TargetMode="External"/><Relationship Id="rId745" Type="http://schemas.openxmlformats.org/officeDocument/2006/relationships/hyperlink" Target="https://www.fatsecret.com/calories-nutrition/banyan-foods/kim-chee" TargetMode="External"/><Relationship Id="rId1375" Type="http://schemas.openxmlformats.org/officeDocument/2006/relationships/hyperlink" Target="https://www.fatsecret.com/calories-nutrition/essential-everyday/corn-flakes-cereal" TargetMode="External"/><Relationship Id="rId2426" Type="http://schemas.openxmlformats.org/officeDocument/2006/relationships/hyperlink" Target="https://www.fatsecret.com/calories-nutrition/berkley-and-jensen/all-natural-premium-clover-honey" TargetMode="External"/><Relationship Id="rId5996" Type="http://schemas.openxmlformats.org/officeDocument/2006/relationships/hyperlink" Target="https://www.fatsecret.com/calories-nutrition/wiley-wallaby/watermelon-licorice" TargetMode="External"/><Relationship Id="rId81" Type="http://schemas.openxmlformats.org/officeDocument/2006/relationships/hyperlink" Target="https://www.fatsecret.com/calories-nutrition/generic/apple-salad-with-dressing" TargetMode="External"/><Relationship Id="rId812" Type="http://schemas.openxmlformats.org/officeDocument/2006/relationships/hyperlink" Target="https://www.fatsecret.com/calories-nutrition/generic/chicken-fillet-(breaded-fried)-sandwich-with-lettuce-tomato-and-spread" TargetMode="External"/><Relationship Id="rId1028" Type="http://schemas.openxmlformats.org/officeDocument/2006/relationships/hyperlink" Target="https://www.fatsecret.com/calories-nutrition/del-monte/dark-sweet-cherries-pitted-in-heavy-syrup" TargetMode="External"/><Relationship Id="rId1442" Type="http://schemas.openxmlformats.org/officeDocument/2006/relationships/hyperlink" Target="https://www.fatsecret.com/calories-nutrition/pepperidge-farm/harvest-wheat-distinctive-crackers" TargetMode="External"/><Relationship Id="rId2840" Type="http://schemas.openxmlformats.org/officeDocument/2006/relationships/hyperlink" Target="https://www.fatsecret.com/calories-nutrition/corazon-de-ronda/manchego-semisoft-cheese" TargetMode="External"/><Relationship Id="rId4598" Type="http://schemas.openxmlformats.org/officeDocument/2006/relationships/hyperlink" Target="https://www.fatsecret.com/calories-nutrition/usda/purslane" TargetMode="External"/><Relationship Id="rId5649" Type="http://schemas.openxmlformats.org/officeDocument/2006/relationships/hyperlink" Target="https://www.fatsecret.com/calories-nutrition/usda/tostada-with-beef-and-cheese" TargetMode="External"/><Relationship Id="rId3267" Type="http://schemas.openxmlformats.org/officeDocument/2006/relationships/hyperlink" Target="https://www.fatsecret.com/calories-nutrition/harris-teeter/oats-and-honey-granola-bars" TargetMode="External"/><Relationship Id="rId4665" Type="http://schemas.openxmlformats.org/officeDocument/2006/relationships/hyperlink" Target="https://www.fatsecret.com/calories-nutrition/mahatma/long-grain-wild-rice" TargetMode="External"/><Relationship Id="rId5716" Type="http://schemas.openxmlformats.org/officeDocument/2006/relationships/hyperlink" Target="https://www.fatsecret.com/calories-nutrition/giant-food/chef-salad-with-ham-and-turkey" TargetMode="External"/><Relationship Id="rId188" Type="http://schemas.openxmlformats.org/officeDocument/2006/relationships/hyperlink" Target="https://www.fatsecret.com/calories-nutrition/generic/asparagus-cooked-fat-added-in-cooking" TargetMode="External"/><Relationship Id="rId3681" Type="http://schemas.openxmlformats.org/officeDocument/2006/relationships/hyperlink" Target="https://www.fatsecret.com/calories-nutrition/smoothie-king/gut-health-papaya-mango-ginger-32oz" TargetMode="External"/><Relationship Id="rId4318" Type="http://schemas.openxmlformats.org/officeDocument/2006/relationships/hyperlink" Target="https://www.fatsecret.com/calories-nutrition/generic/ham-or-pork-with-barbecue-sauce-(mixture)" TargetMode="External"/><Relationship Id="rId4732" Type="http://schemas.openxmlformats.org/officeDocument/2006/relationships/hyperlink" Target="https://www.fatsecret.com/calories-nutrition/polly-o/original-ricotta-cheese" TargetMode="External"/><Relationship Id="rId2283" Type="http://schemas.openxmlformats.org/officeDocument/2006/relationships/hyperlink" Target="https://www.fatsecret.com/calories-nutrition/great-value/no-salt-added-french-style-green-beans" TargetMode="External"/><Relationship Id="rId3334" Type="http://schemas.openxmlformats.org/officeDocument/2006/relationships/hyperlink" Target="https://www.fatsecret.com/calories-nutrition/generic/cookie-oatmeal-with-fruit-filling" TargetMode="External"/><Relationship Id="rId255" Type="http://schemas.openxmlformats.org/officeDocument/2006/relationships/hyperlink" Target="https://www.fatsecret.com/calories-nutrition/chiquita/mini-banana" TargetMode="External"/><Relationship Id="rId2350" Type="http://schemas.openxmlformats.org/officeDocument/2006/relationships/hyperlink" Target="https://www.fatsecret.com/calories-nutrition/stater-bros/ground-beef-85-15" TargetMode="External"/><Relationship Id="rId3401" Type="http://schemas.openxmlformats.org/officeDocument/2006/relationships/hyperlink" Target="https://www.fatsecret.com/calories-nutrition/berkley-and-jensen/kalamata-olives" TargetMode="External"/><Relationship Id="rId322" Type="http://schemas.openxmlformats.org/officeDocument/2006/relationships/hyperlink" Target="https://www.fatsecret.com/calories-nutrition/generic/beans-string-green-cooked-from-canned-fat-added-in-cooking" TargetMode="External"/><Relationship Id="rId2003" Type="http://schemas.openxmlformats.org/officeDocument/2006/relationships/hyperlink" Target="https://www.fatsecret.com/calories-nutrition/generic/yogurt-chocolate" TargetMode="External"/><Relationship Id="rId5159" Type="http://schemas.openxmlformats.org/officeDocument/2006/relationships/hyperlink" Target="https://www.fatsecret.com/calories-nutrition/iron-vegan/sprouted-protein" TargetMode="External"/><Relationship Id="rId5573" Type="http://schemas.openxmlformats.org/officeDocument/2006/relationships/hyperlink" Target="https://www.fatsecret.com/calories-nutrition/pinata/flour-tortillas-(51g)" TargetMode="External"/><Relationship Id="rId4175" Type="http://schemas.openxmlformats.org/officeDocument/2006/relationships/hyperlink" Target="https://www.fatsecret.com/calories-nutrition/generic/stuffed-pepper-with-meat" TargetMode="External"/><Relationship Id="rId5226" Type="http://schemas.openxmlformats.org/officeDocument/2006/relationships/hyperlink" Target="https://www.fatsecret.com/calories-nutrition/generic/squash-summer-cooked-from-frozen" TargetMode="External"/><Relationship Id="rId1769" Type="http://schemas.openxmlformats.org/officeDocument/2006/relationships/hyperlink" Target="https://www.fatsecret.com/calories-nutrition/usda/hard-boiled-egg" TargetMode="External"/><Relationship Id="rId3191" Type="http://schemas.openxmlformats.org/officeDocument/2006/relationships/hyperlink" Target="https://www.fatsecret.com/calories-nutrition/generic/popcorn-cake" TargetMode="External"/><Relationship Id="rId4242" Type="http://schemas.openxmlformats.org/officeDocument/2006/relationships/hyperlink" Target="https://www.fatsecret.com/calories-nutrition/wegmans/pomegranate-blueberry-vinaigrette" TargetMode="External"/><Relationship Id="rId5640" Type="http://schemas.openxmlformats.org/officeDocument/2006/relationships/hyperlink" Target="https://www.fatsecret.com/calories-nutrition/generic/taco-or-tostada-with-beans-meatless-with-lettuce-tomato-and-salsa" TargetMode="External"/><Relationship Id="rId1836" Type="http://schemas.openxmlformats.org/officeDocument/2006/relationships/hyperlink" Target="https://www.fatsecret.com/calories-nutrition/made-in-nature/calimyrna-figs" TargetMode="External"/><Relationship Id="rId1903" Type="http://schemas.openxmlformats.org/officeDocument/2006/relationships/hyperlink" Target="https://www.fatsecret.com/calories-nutrition/usda/bluefish" TargetMode="External"/><Relationship Id="rId6067" Type="http://schemas.openxmlformats.org/officeDocument/2006/relationships/hyperlink" Target="https://www.fatsecret.com/calories-nutrition/noodles-company/zucchini-pesto-cream-with-grilled-chicken-(small)" TargetMode="External"/><Relationship Id="rId996" Type="http://schemas.openxmlformats.org/officeDocument/2006/relationships/hyperlink" Target="https://www.fatsecret.com/calories-nutrition/generic/celery-cooked-fat-not-added-in-cooking" TargetMode="External"/><Relationship Id="rId2677" Type="http://schemas.openxmlformats.org/officeDocument/2006/relationships/hyperlink" Target="https://www.fatsecret.com/calories-nutrition/truroots/sprouted-green-lentils" TargetMode="External"/><Relationship Id="rId3728" Type="http://schemas.openxmlformats.org/officeDocument/2006/relationships/hyperlink" Target="https://www.fatsecret.com/calories-nutrition/rienzi/chicken-and-pasta-soup" TargetMode="External"/><Relationship Id="rId5083" Type="http://schemas.openxmlformats.org/officeDocument/2006/relationships/hyperlink" Target="https://www.fatsecret.com/calories-nutrition/spaghetti-warehouse/spaghetti-with-italian-sausage" TargetMode="External"/><Relationship Id="rId6134" Type="http://schemas.openxmlformats.org/officeDocument/2006/relationships/hyperlink" Target="https://www.fatsecret.com/calories-nutrition/generic/chicken-breast-coated-baked-or-fried-prepared-skinless-coating-eaten" TargetMode="External"/><Relationship Id="rId649" Type="http://schemas.openxmlformats.org/officeDocument/2006/relationships/hyperlink" Target="https://www.fatsecret.com/calories-nutrition/brocco-sprouts/broccoli-sprouts" TargetMode="External"/><Relationship Id="rId1279" Type="http://schemas.openxmlformats.org/officeDocument/2006/relationships/hyperlink" Target="https://www.fatsecret.com/calories-nutrition/generic/carrots-cooked-from-frozen" TargetMode="External"/><Relationship Id="rId5150" Type="http://schemas.openxmlformats.org/officeDocument/2006/relationships/hyperlink" Target="https://www.fatsecret.com/calories-nutrition/usda/spinach-(solids-and-liquids-canned)" TargetMode="External"/><Relationship Id="rId6201" Type="http://schemas.openxmlformats.org/officeDocument/2006/relationships/hyperlink" Target="https://www.fatsecret.com/calories-nutrition/axelrod/chunk-style-cottage-cheese---4%25-milkfat" TargetMode="External"/><Relationship Id="rId1346" Type="http://schemas.openxmlformats.org/officeDocument/2006/relationships/hyperlink" Target="https://www.fatsecret.com/calories-nutrition/generic/oatmeal-cooked-quick-(1-or-3-minutes)" TargetMode="External"/><Relationship Id="rId1693" Type="http://schemas.openxmlformats.org/officeDocument/2006/relationships/hyperlink" Target="https://www.fatsecret.com/calories-nutrition/generic/egg-omelet-or-scrambled-egg-with-mushrooms" TargetMode="External"/><Relationship Id="rId2744" Type="http://schemas.openxmlformats.org/officeDocument/2006/relationships/hyperlink" Target="https://www.fatsecret.com/calories-nutrition/cutwater/lime-vodka-soda" TargetMode="External"/><Relationship Id="rId716" Type="http://schemas.openxmlformats.org/officeDocument/2006/relationships/hyperlink" Target="https://www.fatsecret.com/calories-nutrition/land-olakes/spreadable-butter-with-canola-oil" TargetMode="External"/><Relationship Id="rId1760" Type="http://schemas.openxmlformats.org/officeDocument/2006/relationships/hyperlink" Target="https://www.fatsecret.com/calories-nutrition/usda/egg-substitute-(liquid)" TargetMode="External"/><Relationship Id="rId2811" Type="http://schemas.openxmlformats.org/officeDocument/2006/relationships/hyperlink" Target="https://www.fatsecret.com/calories-nutrition/jewel-osco/1%25-low-fat-milk" TargetMode="External"/><Relationship Id="rId5967" Type="http://schemas.openxmlformats.org/officeDocument/2006/relationships/hyperlink" Target="https://www.fatsecret.com/calories-nutrition/kiss-my-keto/watermelon-slices" TargetMode="External"/><Relationship Id="rId52" Type="http://schemas.openxmlformats.org/officeDocument/2006/relationships/hyperlink" Target="https://www.fatsecret.com/calories-nutrition/americas-choice/red-delicious-apple" TargetMode="External"/><Relationship Id="rId1413" Type="http://schemas.openxmlformats.org/officeDocument/2006/relationships/hyperlink" Target="https://www.fatsecret.com/calories-nutrition/usda/white-corn-grits-cereal-(with-salt-cooked-with-water-enriched)" TargetMode="External"/><Relationship Id="rId4569" Type="http://schemas.openxmlformats.org/officeDocument/2006/relationships/hyperlink" Target="https://www.fatsecret.com/calories-nutrition/roundys/pear-slices-in-pear-juice" TargetMode="External"/><Relationship Id="rId4983" Type="http://schemas.openxmlformats.org/officeDocument/2006/relationships/hyperlink" Target="https://www.fatsecret.com/calories-nutrition/generic/pork-steak-or-cutlet-broiled-or-baked" TargetMode="External"/><Relationship Id="rId3585" Type="http://schemas.openxmlformats.org/officeDocument/2006/relationships/hyperlink" Target="https://www.fatsecret.com/calories-nutrition/generic/orange-juice-with-calcium-added-canned-bottled-or-in-a-carton" TargetMode="External"/><Relationship Id="rId4636" Type="http://schemas.openxmlformats.org/officeDocument/2006/relationships/hyperlink" Target="https://www.fatsecret.com/calories-nutrition/sun-maid/vanilla-yogurt-raisins-(box)" TargetMode="External"/><Relationship Id="rId2187" Type="http://schemas.openxmlformats.org/officeDocument/2006/relationships/hyperlink" Target="https://www.fatsecret.com/calories-nutrition/kirkland-signature/red-grapefruit-in-juice" TargetMode="External"/><Relationship Id="rId3238" Type="http://schemas.openxmlformats.org/officeDocument/2006/relationships/hyperlink" Target="https://www.fatsecret.com/calories-nutrition/sainsburys/greek-style-natural-yogurt" TargetMode="External"/><Relationship Id="rId3652" Type="http://schemas.openxmlformats.org/officeDocument/2006/relationships/hyperlink" Target="https://www.fatsecret.com/calories-nutrition/daily-harvest/mango-papaya-smoothie" TargetMode="External"/><Relationship Id="rId4703" Type="http://schemas.openxmlformats.org/officeDocument/2006/relationships/hyperlink" Target="https://www.fatsecret.com/calories-nutrition/biazzo/premium-part-skim-ricotta-cheese" TargetMode="External"/><Relationship Id="rId159" Type="http://schemas.openxmlformats.org/officeDocument/2006/relationships/hyperlink" Target="https://www.fatsecret.com/calories-nutrition/friedas/white-asparagus" TargetMode="External"/><Relationship Id="rId573" Type="http://schemas.openxmlformats.org/officeDocument/2006/relationships/hyperlink" Target="https://www.fatsecret.com/calories-nutrition/better-than-bouillon/lobster-base" TargetMode="External"/><Relationship Id="rId2254" Type="http://schemas.openxmlformats.org/officeDocument/2006/relationships/hyperlink" Target="https://www.fatsecret.com/calories-nutrition/generic/grapefruit-and-orange-juice-fresh" TargetMode="External"/><Relationship Id="rId3305" Type="http://schemas.openxmlformats.org/officeDocument/2006/relationships/hyperlink" Target="https://www.fatsecret.com/calories-nutrition/detour/smart-oat-bar-sugar-cookie-with-m-ms" TargetMode="External"/><Relationship Id="rId226" Type="http://schemas.openxmlformats.org/officeDocument/2006/relationships/hyperlink" Target="https://www.fatsecret.com/calories-nutrition/seasons-choice/avocado-chunks" TargetMode="External"/><Relationship Id="rId1270" Type="http://schemas.openxmlformats.org/officeDocument/2006/relationships/hyperlink" Target="https://www.fatsecret.com/calories-nutrition/usda/tomato-powder" TargetMode="External"/><Relationship Id="rId5477" Type="http://schemas.openxmlformats.org/officeDocument/2006/relationships/hyperlink" Target="https://www.fatsecret.com/calories-nutrition/generic/bread-sour-dough-toasted" TargetMode="External"/><Relationship Id="rId640" Type="http://schemas.openxmlformats.org/officeDocument/2006/relationships/hyperlink" Target="https://www.fatsecret.com/calories-nutrition/generic/bread-whole-wheat-100%25-with-raisins" TargetMode="External"/><Relationship Id="rId2321" Type="http://schemas.openxmlformats.org/officeDocument/2006/relationships/hyperlink" Target="https://www.fatsecret.com/calories-nutrition/usda/green-snap-beans-(without-salt-frozen-drained-cooked-boiled)" TargetMode="External"/><Relationship Id="rId4079" Type="http://schemas.openxmlformats.org/officeDocument/2006/relationships/hyperlink" Target="https://www.fatsecret.com/calories-nutrition/siviero-maria/pistachio-gelato" TargetMode="External"/><Relationship Id="rId5891" Type="http://schemas.openxmlformats.org/officeDocument/2006/relationships/hyperlink" Target="https://www.fatsecret.com/calories-nutrition/simple-truth/walnut-pieces" TargetMode="External"/><Relationship Id="rId4493" Type="http://schemas.openxmlformats.org/officeDocument/2006/relationships/hyperlink" Target="https://www.fatsecret.com/calories-nutrition/usda/red-potatoes-(flesh-and-skin)" TargetMode="External"/><Relationship Id="rId5544" Type="http://schemas.openxmlformats.org/officeDocument/2006/relationships/hyperlink" Target="https://www.fatsecret.com/calories-nutrition/usda/tomato-sauce-with-mushrooms-(canned)" TargetMode="External"/><Relationship Id="rId3095" Type="http://schemas.openxmlformats.org/officeDocument/2006/relationships/hyperlink" Target="https://www.fatsecret.com/calories-nutrition/great-value/milanesa" TargetMode="External"/><Relationship Id="rId4146" Type="http://schemas.openxmlformats.org/officeDocument/2006/relationships/hyperlink" Target="https://www.fatsecret.com/calories-nutrition/vh-sauces/plum-dipping-sauce" TargetMode="External"/><Relationship Id="rId4560" Type="http://schemas.openxmlformats.org/officeDocument/2006/relationships/hyperlink" Target="https://www.fatsecret.com/calories-nutrition/great-value/diced-pears-(no-sugar-added)" TargetMode="External"/><Relationship Id="rId5611" Type="http://schemas.openxmlformats.org/officeDocument/2006/relationships/hyperlink" Target="https://www.fatsecret.com/calories-nutrition/guerrero/tostadas-caseras-tostaditas" TargetMode="External"/><Relationship Id="rId1807" Type="http://schemas.openxmlformats.org/officeDocument/2006/relationships/hyperlink" Target="https://www.fatsecret.com/calories-nutrition/generic/pasta-whole-wheat-with-tomato-sauce-meatless" TargetMode="External"/><Relationship Id="rId3162" Type="http://schemas.openxmlformats.org/officeDocument/2006/relationships/hyperlink" Target="https://www.fatsecret.com/calories-nutrition/kroger/nacho-cheddar-cheese-popcorn-seasoning" TargetMode="External"/><Relationship Id="rId4213" Type="http://schemas.openxmlformats.org/officeDocument/2006/relationships/hyperlink" Target="https://www.fatsecret.com/calories-nutrition/lamar/pomegranate-juice" TargetMode="External"/><Relationship Id="rId6385" Type="http://schemas.openxmlformats.org/officeDocument/2006/relationships/hyperlink" Target="https://www.fatsecret.com/calories-nutrition/generic/sweetpotato-baked-peel-eaten-fat-not-added-in-cooking" TargetMode="External"/><Relationship Id="rId150" Type="http://schemas.openxmlformats.org/officeDocument/2006/relationships/hyperlink" Target="https://www.fatsecret.com/calories-nutrition/generic/strudel-cheese" TargetMode="External"/><Relationship Id="rId3979" Type="http://schemas.openxmlformats.org/officeDocument/2006/relationships/hyperlink" Target="https://www.fatsecret.com/calories-nutrition/generic/peas-green-cooked-from-frozen-fat-added-in-cooking" TargetMode="External"/><Relationship Id="rId6038" Type="http://schemas.openxmlformats.org/officeDocument/2006/relationships/hyperlink" Target="https://www.fatsecret.com/calories-nutrition/generic/cream-cheese-clouds" TargetMode="External"/><Relationship Id="rId2995" Type="http://schemas.openxmlformats.org/officeDocument/2006/relationships/hyperlink" Target="https://www.fatsecret.com/calories-nutrition/boars-head/pepperhouse-gourmaise" TargetMode="External"/><Relationship Id="rId5054" Type="http://schemas.openxmlformats.org/officeDocument/2006/relationships/hyperlink" Target="https://www.fatsecret.com/calories-nutrition/campbells/spaghettios-original" TargetMode="External"/><Relationship Id="rId6105" Type="http://schemas.openxmlformats.org/officeDocument/2006/relationships/hyperlink" Target="https://www.fatsecret.com/calories-nutrition/costco/boneless-skinless-chicken-breast" TargetMode="External"/><Relationship Id="rId967" Type="http://schemas.openxmlformats.org/officeDocument/2006/relationships/hyperlink" Target="https://www.fatsecret.com/calories-nutrition/earthbound-farm/organic-celery" TargetMode="External"/><Relationship Id="rId1597" Type="http://schemas.openxmlformats.org/officeDocument/2006/relationships/hyperlink" Target="https://www.fatsecret.com/calories-nutrition/generic/mayonnaise-regular" TargetMode="External"/><Relationship Id="rId2648" Type="http://schemas.openxmlformats.org/officeDocument/2006/relationships/hyperlink" Target="https://www.fatsecret.com/calories-nutrition/fresh-and-easy/green-lentils" TargetMode="External"/><Relationship Id="rId1664" Type="http://schemas.openxmlformats.org/officeDocument/2006/relationships/hyperlink" Target="https://www.fatsecret.com/calories-nutrition/sunnyside-farms/100%25-liquid-egg-whites" TargetMode="External"/><Relationship Id="rId2715" Type="http://schemas.openxmlformats.org/officeDocument/2006/relationships/hyperlink" Target="https://www.fatsecret.com/calories-nutrition/marketside/classic-iceberg-salad" TargetMode="External"/><Relationship Id="rId4070" Type="http://schemas.openxmlformats.org/officeDocument/2006/relationships/hyperlink" Target="https://www.fatsecret.com/calories-nutrition/planters/dry-roasted-pistachios-with-sea-salt" TargetMode="External"/><Relationship Id="rId5121" Type="http://schemas.openxmlformats.org/officeDocument/2006/relationships/hyperlink" Target="https://www.fatsecret.com/calories-nutrition/newstar/baby-spinach" TargetMode="External"/><Relationship Id="rId1317" Type="http://schemas.openxmlformats.org/officeDocument/2006/relationships/hyperlink" Target="https://www.fatsecret.com/calories-nutrition/usda/chicken-meat-and-skin-(broilers-or-fryers-stewed-cooked)" TargetMode="External"/><Relationship Id="rId1731" Type="http://schemas.openxmlformats.org/officeDocument/2006/relationships/hyperlink" Target="https://www.fatsecret.com/calories-nutrition/naturegg/eggs" TargetMode="External"/><Relationship Id="rId4887" Type="http://schemas.openxmlformats.org/officeDocument/2006/relationships/hyperlink" Target="https://www.fatsecret.com/calories-nutrition/generic/liverwurst" TargetMode="External"/><Relationship Id="rId5938" Type="http://schemas.openxmlformats.org/officeDocument/2006/relationships/hyperlink" Target="https://www.fatsecret.com/calories-nutrition/generic/tuna-pot-pie" TargetMode="External"/><Relationship Id="rId23" Type="http://schemas.openxmlformats.org/officeDocument/2006/relationships/hyperlink" Target="https://www.fatsecret.com/calories-nutrition/snak-club/raw-almonds" TargetMode="External"/><Relationship Id="rId3489" Type="http://schemas.openxmlformats.org/officeDocument/2006/relationships/hyperlink" Target="https://www.fatsecret.com/calories-nutrition/usda/onion-powder" TargetMode="External"/><Relationship Id="rId3556" Type="http://schemas.openxmlformats.org/officeDocument/2006/relationships/hyperlink" Target="https://www.fatsecret.com/calories-nutrition/kirkland-signature/organic-orange-juice" TargetMode="External"/><Relationship Id="rId4954" Type="http://schemas.openxmlformats.org/officeDocument/2006/relationships/hyperlink" Target="https://www.fatsecret.com/calories-nutrition/famous-daves/grilled-skirt-steak-caesar-salad-with-caesar-dressing" TargetMode="External"/><Relationship Id="rId477" Type="http://schemas.openxmlformats.org/officeDocument/2006/relationships/hyperlink" Target="https://www.fatsecret.com/calories-nutrition/great-value/blackberry-lemonade" TargetMode="External"/><Relationship Id="rId2158" Type="http://schemas.openxmlformats.org/officeDocument/2006/relationships/hyperlink" Target="https://www.fatsecret.com/calories-nutrition/generic/grapes-american-type-slip-skin-raw" TargetMode="External"/><Relationship Id="rId3209" Type="http://schemas.openxmlformats.org/officeDocument/2006/relationships/hyperlink" Target="https://www.fatsecret.com/calories-nutrition/brummel-and-brown/natural-yogurt-spread" TargetMode="External"/><Relationship Id="rId3970" Type="http://schemas.openxmlformats.org/officeDocument/2006/relationships/hyperlink" Target="https://www.fatsecret.com/calories-nutrition/generic/peas-and-potatoes-cooked-fat-not-added-in-cooking" TargetMode="External"/><Relationship Id="rId4607" Type="http://schemas.openxmlformats.org/officeDocument/2006/relationships/hyperlink" Target="https://www.fatsecret.com/calories-nutrition/fit-and-active/vanilla-yogurt-covered-raisins" TargetMode="External"/><Relationship Id="rId891" Type="http://schemas.openxmlformats.org/officeDocument/2006/relationships/hyperlink" Target="https://www.fatsecret.com/calories-nutrition/generic/cake-carrot-without-icing" TargetMode="External"/><Relationship Id="rId2572" Type="http://schemas.openxmlformats.org/officeDocument/2006/relationships/hyperlink" Target="https://www.fatsecret.com/calories-nutrition/primal-kitchen/organic-unsweetened-ketchup" TargetMode="External"/><Relationship Id="rId3623" Type="http://schemas.openxmlformats.org/officeDocument/2006/relationships/hyperlink" Target="https://www.fatsecret.com/calories-nutrition/profile/pancakes" TargetMode="External"/><Relationship Id="rId544" Type="http://schemas.openxmlformats.org/officeDocument/2006/relationships/hyperlink" Target="https://www.fatsecret.com/calories-nutrition/village-inn/blueberry" TargetMode="External"/><Relationship Id="rId1174" Type="http://schemas.openxmlformats.org/officeDocument/2006/relationships/hyperlink" Target="https://www.fatsecret.com/calories-nutrition/banza/chickpea-pasta-mac-cheese" TargetMode="External"/><Relationship Id="rId2225" Type="http://schemas.openxmlformats.org/officeDocument/2006/relationships/hyperlink" Target="https://www.fatsecret.com/calories-nutrition/everfresh/ruby-red-grapefruit" TargetMode="External"/><Relationship Id="rId5795" Type="http://schemas.openxmlformats.org/officeDocument/2006/relationships/hyperlink" Target="https://www.fatsecret.com/calories-nutrition/generic/tea-unsweetened" TargetMode="External"/><Relationship Id="rId611" Type="http://schemas.openxmlformats.org/officeDocument/2006/relationships/hyperlink" Target="https://www.fatsecret.com/calories-nutrition/generic/bread-multigrain-toasted" TargetMode="External"/><Relationship Id="rId1241" Type="http://schemas.openxmlformats.org/officeDocument/2006/relationships/hyperlink" Target="https://www.fatsecret.com/calories-nutrition/generic/cocoa-powder-with-nonfat-dry-milk-and-low-calorie-sweetener-dry-mix-not-reconstituted" TargetMode="External"/><Relationship Id="rId4397" Type="http://schemas.openxmlformats.org/officeDocument/2006/relationships/hyperlink" Target="https://www.fatsecret.com/calories-nutrition/usda/pork-trimmed-retail-cuts-(loin-and-shoulder-blade-cooked)" TargetMode="External"/><Relationship Id="rId5448" Type="http://schemas.openxmlformats.org/officeDocument/2006/relationships/hyperlink" Target="https://www.fatsecret.com/calories-nutrition/usda/tangerines-(mandarin-oranges-drained-juice-pack-canned)" TargetMode="External"/><Relationship Id="rId5862" Type="http://schemas.openxmlformats.org/officeDocument/2006/relationships/hyperlink" Target="https://www.fatsecret.com/calories-nutrition/diamond-of-california/chopped-walnuts" TargetMode="External"/><Relationship Id="rId4464" Type="http://schemas.openxmlformats.org/officeDocument/2006/relationships/hyperlink" Target="https://www.fatsecret.com/calories-nutrition/generic/white-potato-boiled-with-peel" TargetMode="External"/><Relationship Id="rId5515" Type="http://schemas.openxmlformats.org/officeDocument/2006/relationships/hyperlink" Target="https://www.fatsecret.com/calories-nutrition/our-family/diced-tomatoes" TargetMode="External"/><Relationship Id="rId3066" Type="http://schemas.openxmlformats.org/officeDocument/2006/relationships/hyperlink" Target="https://www.fatsecret.com/calories-nutrition/snack-fresh/melon-trio" TargetMode="External"/><Relationship Id="rId3480" Type="http://schemas.openxmlformats.org/officeDocument/2006/relationships/hyperlink" Target="https://www.fatsecret.com/calories-nutrition/generic/onions-pearl-cooked" TargetMode="External"/><Relationship Id="rId4117" Type="http://schemas.openxmlformats.org/officeDocument/2006/relationships/hyperlink" Target="https://www.fatsecret.com/calories-nutrition/mezzetta/italian-plum-tomato-delicate-marinara" TargetMode="External"/><Relationship Id="rId4531" Type="http://schemas.openxmlformats.org/officeDocument/2006/relationships/hyperlink" Target="https://www.fatsecret.com/calories-nutrition/generic/milk-malted-fortified-chocolate-made-with-milk" TargetMode="External"/><Relationship Id="rId2082" Type="http://schemas.openxmlformats.org/officeDocument/2006/relationships/hyperlink" Target="https://www.fatsecret.com/calories-nutrition/generic/bread-fruit-without-nuts" TargetMode="External"/><Relationship Id="rId3133" Type="http://schemas.openxmlformats.org/officeDocument/2006/relationships/hyperlink" Target="https://www.fatsecret.com/calories-nutrition/generic/mushrooms-cooked-from-fresh" TargetMode="External"/><Relationship Id="rId6289" Type="http://schemas.openxmlformats.org/officeDocument/2006/relationships/hyperlink" Target="https://www.fatsecret.com/calories-nutrition/usda/oats-cereal-(instant-prepared-with-water-fortified)" TargetMode="External"/><Relationship Id="rId2899" Type="http://schemas.openxmlformats.org/officeDocument/2006/relationships/hyperlink" Target="https://www.fatsecret.com/calories-nutrition/fanta/mango" TargetMode="External"/><Relationship Id="rId3200" Type="http://schemas.openxmlformats.org/officeDocument/2006/relationships/hyperlink" Target="https://www.fatsecret.com/calories-nutrition/astro/balkan-style-natural-plain-yogurt-(container)" TargetMode="External"/><Relationship Id="rId6356" Type="http://schemas.openxmlformats.org/officeDocument/2006/relationships/hyperlink" Target="https://www.fatsecret.com/calories-nutrition/bright-harvest/sweet-potato-patties" TargetMode="External"/><Relationship Id="rId121" Type="http://schemas.openxmlformats.org/officeDocument/2006/relationships/hyperlink" Target="https://www.fatsecret.com/calories-nutrition/generic/cheese-processed-cheese-product-american-or-cheddar-type-reduced-fat" TargetMode="External"/><Relationship Id="rId2966" Type="http://schemas.openxmlformats.org/officeDocument/2006/relationships/hyperlink" Target="https://www.fatsecret.com/calories-nutrition/usda/butter-cookies-(unenriched)" TargetMode="External"/><Relationship Id="rId5372" Type="http://schemas.openxmlformats.org/officeDocument/2006/relationships/hyperlink" Target="https://www.fatsecret.com/calories-nutrition/karams/sunflower-kernels-(2-oz-package)" TargetMode="External"/><Relationship Id="rId6009" Type="http://schemas.openxmlformats.org/officeDocument/2006/relationships/hyperlink" Target="https://www.fatsecret.com/calories-nutrition/shoprite/yellow-american-cheese-singles" TargetMode="External"/><Relationship Id="rId6423" Type="http://schemas.openxmlformats.org/officeDocument/2006/relationships/hyperlink" Target="https://www.fatsecret.com/calories-nutrition/wheatena/toasted-wheat-cereal" TargetMode="External"/><Relationship Id="rId938" Type="http://schemas.openxmlformats.org/officeDocument/2006/relationships/hyperlink" Target="https://www.fatsecret.com/calories-nutrition/generic/cauliflower-batter-dipped-fried" TargetMode="External"/><Relationship Id="rId1568" Type="http://schemas.openxmlformats.org/officeDocument/2006/relationships/hyperlink" Target="https://www.fatsecret.com/calories-nutrition/usda/dill-cucumber-pickles" TargetMode="External"/><Relationship Id="rId2619" Type="http://schemas.openxmlformats.org/officeDocument/2006/relationships/hyperlink" Target="https://www.fatsecret.com/calories-nutrition/generic/light-ice-cream-sandwich-(formerly-ice-milk)" TargetMode="External"/><Relationship Id="rId5025" Type="http://schemas.openxmlformats.org/officeDocument/2006/relationships/hyperlink" Target="https://www.fatsecret.com/calories-nutrition/usda/soy-flour-(defatted-crude-protein-basis)" TargetMode="External"/><Relationship Id="rId1635" Type="http://schemas.openxmlformats.org/officeDocument/2006/relationships/hyperlink" Target="https://www.fatsecret.com/calories-nutrition/egglands-best/egg-white" TargetMode="External"/><Relationship Id="rId1982" Type="http://schemas.openxmlformats.org/officeDocument/2006/relationships/hyperlink" Target="https://www.fatsecret.com/calories-nutrition/generic/cereal-baby-food-jarred" TargetMode="External"/><Relationship Id="rId4041" Type="http://schemas.openxmlformats.org/officeDocument/2006/relationships/hyperlink" Target="https://www.fatsecret.com/calories-nutrition/usda/pineapple-(solids-and-liquids-heavy-syrup-pack-canned)" TargetMode="External"/><Relationship Id="rId1702" Type="http://schemas.openxmlformats.org/officeDocument/2006/relationships/hyperlink" Target="https://www.fatsecret.com/calories-nutrition/generic/egg-whole-boiled" TargetMode="External"/><Relationship Id="rId4858" Type="http://schemas.openxmlformats.org/officeDocument/2006/relationships/hyperlink" Target="https://www.fatsecret.com/calories-nutrition/dennys/sausage" TargetMode="External"/><Relationship Id="rId5909" Type="http://schemas.openxmlformats.org/officeDocument/2006/relationships/hyperlink" Target="https://www.fatsecret.com/calories-nutrition/generic/flour-and-water-patty" TargetMode="External"/><Relationship Id="rId3874" Type="http://schemas.openxmlformats.org/officeDocument/2006/relationships/hyperlink" Target="https://www.fatsecret.com/calories-nutrition/laura-scudders/all-natural-old-fashioned-smooth-peanut-butter" TargetMode="External"/><Relationship Id="rId4925" Type="http://schemas.openxmlformats.org/officeDocument/2006/relationships/hyperlink" Target="https://www.fatsecret.com/calories-nutrition/pei-wei/spicy-shrimp" TargetMode="External"/><Relationship Id="rId6280" Type="http://schemas.openxmlformats.org/officeDocument/2006/relationships/hyperlink" Target="https://www.fatsecret.com/calories-nutrition/generic/frosted-oat-cereal-with-marshmallows" TargetMode="External"/><Relationship Id="rId795" Type="http://schemas.openxmlformats.org/officeDocument/2006/relationships/hyperlink" Target="https://www.fatsecret.com/calories-nutrition/coronado/cajeta-envinada-(milk-caramel-spread-with-real-goat-milk)" TargetMode="External"/><Relationship Id="rId2476" Type="http://schemas.openxmlformats.org/officeDocument/2006/relationships/hyperlink" Target="https://www.fatsecret.com/calories-nutrition/choc-zero/strawberry-jam" TargetMode="External"/><Relationship Id="rId2890" Type="http://schemas.openxmlformats.org/officeDocument/2006/relationships/hyperlink" Target="https://www.fatsecret.com/calories-nutrition/anns-house-of-nuts/mango-slices" TargetMode="External"/><Relationship Id="rId3527" Type="http://schemas.openxmlformats.org/officeDocument/2006/relationships/hyperlink" Target="https://www.fatsecret.com/calories-nutrition/usda/navels-oranges" TargetMode="External"/><Relationship Id="rId3941" Type="http://schemas.openxmlformats.org/officeDocument/2006/relationships/hyperlink" Target="https://www.fatsecret.com/calories-nutrition/usda/pear-nectar-(without-added-ascorbic-acid-canned)" TargetMode="External"/><Relationship Id="rId448" Type="http://schemas.openxmlformats.org/officeDocument/2006/relationships/hyperlink" Target="https://www.fatsecret.com/calories-nutrition/kroger/chopped-green-bell-peppers" TargetMode="External"/><Relationship Id="rId862" Type="http://schemas.openxmlformats.org/officeDocument/2006/relationships/hyperlink" Target="https://www.fatsecret.com/calories-nutrition/bolthouse-farms/carrot-chips" TargetMode="External"/><Relationship Id="rId1078" Type="http://schemas.openxmlformats.org/officeDocument/2006/relationships/hyperlink" Target="https://www.fatsecret.com/calories-nutrition/harris-teeter/chia-seeds" TargetMode="External"/><Relationship Id="rId1492" Type="http://schemas.openxmlformats.org/officeDocument/2006/relationships/hyperlink" Target="https://www.fatsecret.com/calories-nutrition/la-chona/mexican-cream" TargetMode="External"/><Relationship Id="rId2129" Type="http://schemas.openxmlformats.org/officeDocument/2006/relationships/hyperlink" Target="https://www.fatsecret.com/calories-nutrition/grapeola/grape-seed-oil" TargetMode="External"/><Relationship Id="rId2543" Type="http://schemas.openxmlformats.org/officeDocument/2006/relationships/hyperlink" Target="https://www.fatsecret.com/calories-nutrition/cucina-antica/organic-tomato-ketchup" TargetMode="External"/><Relationship Id="rId5699" Type="http://schemas.openxmlformats.org/officeDocument/2006/relationships/hyperlink" Target="https://www.fatsecret.com/calories-nutrition/usda/turkey-meat-and-skin-(fryer-roasters)" TargetMode="External"/><Relationship Id="rId6000" Type="http://schemas.openxmlformats.org/officeDocument/2006/relationships/hyperlink" Target="https://www.fatsecret.com/calories-nutrition/usda/watermelon" TargetMode="External"/><Relationship Id="rId515" Type="http://schemas.openxmlformats.org/officeDocument/2006/relationships/hyperlink" Target="https://www.fatsecret.com/calories-nutrition/generic/pie-blackberry-two-crust" TargetMode="External"/><Relationship Id="rId1145" Type="http://schemas.openxmlformats.org/officeDocument/2006/relationships/hyperlink" Target="https://www.fatsecret.com/calories-nutrition/pdq/honey-marinated-nuggets" TargetMode="External"/><Relationship Id="rId5766" Type="http://schemas.openxmlformats.org/officeDocument/2006/relationships/hyperlink" Target="https://www.fatsecret.com/calories-nutrition/generic/cream-light-whipped-unsweetened" TargetMode="External"/><Relationship Id="rId1212" Type="http://schemas.openxmlformats.org/officeDocument/2006/relationships/hyperlink" Target="https://www.fatsecret.com/calories-nutrition/wellsley-farms/chickpea-salad" TargetMode="External"/><Relationship Id="rId2610" Type="http://schemas.openxmlformats.org/officeDocument/2006/relationships/hyperlink" Target="https://www.fatsecret.com/calories-nutrition/generic/crepe-dessert-type-ice-cream-filled" TargetMode="External"/><Relationship Id="rId4368" Type="http://schemas.openxmlformats.org/officeDocument/2006/relationships/hyperlink" Target="https://www.fatsecret.com/calories-nutrition/smithfield/pork-loin-roast" TargetMode="External"/><Relationship Id="rId5419" Type="http://schemas.openxmlformats.org/officeDocument/2006/relationships/hyperlink" Target="https://www.fatsecret.com/calories-nutrition/perricone-farms/tangerine-juice" TargetMode="External"/><Relationship Id="rId4782" Type="http://schemas.openxmlformats.org/officeDocument/2006/relationships/hyperlink" Target="https://www.fatsecret.com/calories-nutrition/season-brand/brisling-sardines-in-olive-oil" TargetMode="External"/><Relationship Id="rId5833" Type="http://schemas.openxmlformats.org/officeDocument/2006/relationships/hyperlink" Target="https://www.fatsecret.com/calories-nutrition/v8/low-sodium-original-100%25-vegetable-juice" TargetMode="External"/><Relationship Id="rId3037" Type="http://schemas.openxmlformats.org/officeDocument/2006/relationships/hyperlink" Target="https://www.fatsecret.com/calories-nutrition/usda/soybean-and-safflower-oil-mayonnaise" TargetMode="External"/><Relationship Id="rId3384" Type="http://schemas.openxmlformats.org/officeDocument/2006/relationships/hyperlink" Target="https://www.fatsecret.com/calories-nutrition/usda/nutmeg-butter-vegetable-oil" TargetMode="External"/><Relationship Id="rId4435" Type="http://schemas.openxmlformats.org/officeDocument/2006/relationships/hyperlink" Target="https://www.fatsecret.com/calories-nutrition/generic/mixed-vegetables-(corn-lima-beans-peas-green-beans-and-carrots)-cooked-from-frozen-fat-not-added-in-cooking" TargetMode="External"/><Relationship Id="rId5900" Type="http://schemas.openxmlformats.org/officeDocument/2006/relationships/hyperlink" Target="https://www.fatsecret.com/calories-nutrition/usda/walnut-vegetable-oil" TargetMode="External"/><Relationship Id="rId3451" Type="http://schemas.openxmlformats.org/officeDocument/2006/relationships/hyperlink" Target="https://www.fatsecret.com/calories-nutrition/birds-eye/white-pearl-onions" TargetMode="External"/><Relationship Id="rId4502" Type="http://schemas.openxmlformats.org/officeDocument/2006/relationships/hyperlink" Target="https://www.fatsecret.com/calories-nutrition/generic/cocoa-powder-not-reconstituted-(no-dry-milk)" TargetMode="External"/><Relationship Id="rId372" Type="http://schemas.openxmlformats.org/officeDocument/2006/relationships/hyperlink" Target="https://www.fatsecret.com/calories-nutrition/marie-callenders/country-fried-beef-steak-and-gravy" TargetMode="External"/><Relationship Id="rId2053" Type="http://schemas.openxmlformats.org/officeDocument/2006/relationships/hyperlink" Target="https://www.fatsecret.com/calories-nutrition/generic/muffin-multigrain-with-fruit" TargetMode="External"/><Relationship Id="rId3104" Type="http://schemas.openxmlformats.org/officeDocument/2006/relationships/hyperlink" Target="https://www.fatsecret.com/calories-nutrition/flavorite/sliced-button-mushrooms" TargetMode="External"/><Relationship Id="rId2120" Type="http://schemas.openxmlformats.org/officeDocument/2006/relationships/hyperlink" Target="https://www.fatsecret.com/calories-nutrition/usda/oats-fruit-and-nut-granola-bars" TargetMode="External"/><Relationship Id="rId5276" Type="http://schemas.openxmlformats.org/officeDocument/2006/relationships/hyperlink" Target="https://www.fatsecret.com/calories-nutrition/sharis-berries/fresh-gourmet-dipped-strawberries" TargetMode="External"/><Relationship Id="rId5690" Type="http://schemas.openxmlformats.org/officeDocument/2006/relationships/hyperlink" Target="https://www.fatsecret.com/calories-nutrition/usda/turkey-ham-thigh-meat-(cured)" TargetMode="External"/><Relationship Id="rId6327" Type="http://schemas.openxmlformats.org/officeDocument/2006/relationships/hyperlink" Target="https://www.fatsecret.com/calories-nutrition/path-of-life/organic-quinoa-and-kale" TargetMode="External"/><Relationship Id="rId4292" Type="http://schemas.openxmlformats.org/officeDocument/2006/relationships/hyperlink" Target="https://www.fatsecret.com/calories-nutrition/usda/pork-chops-(top-loin-boneless)" TargetMode="External"/><Relationship Id="rId5343" Type="http://schemas.openxmlformats.org/officeDocument/2006/relationships/hyperlink" Target="https://www.fatsecret.com/calories-nutrition/generic/sugar-(white)-and-water-syrup" TargetMode="External"/><Relationship Id="rId1886" Type="http://schemas.openxmlformats.org/officeDocument/2006/relationships/hyperlink" Target="https://www.fatsecret.com/calories-nutrition/generic/fish-cooked-ns-as-to-cooking-method" TargetMode="External"/><Relationship Id="rId2937" Type="http://schemas.openxmlformats.org/officeDocument/2006/relationships/hyperlink" Target="https://www.fatsecret.com/calories-nutrition/generic/mango-raw" TargetMode="External"/><Relationship Id="rId909" Type="http://schemas.openxmlformats.org/officeDocument/2006/relationships/hyperlink" Target="https://www.fatsecret.com/calories-nutrition/birds-eye/steamfresh-broccoli-and-cauliflower" TargetMode="External"/><Relationship Id="rId1539" Type="http://schemas.openxmlformats.org/officeDocument/2006/relationships/hyperlink" Target="https://www.fatsecret.com/calories-nutrition/nalley/dill-midget-wholes" TargetMode="External"/><Relationship Id="rId1953" Type="http://schemas.openxmlformats.org/officeDocument/2006/relationships/hyperlink" Target="https://www.fatsecret.com/calories-nutrition/trader-joes/creamy-fresh-goat-cheese" TargetMode="External"/><Relationship Id="rId5410" Type="http://schemas.openxmlformats.org/officeDocument/2006/relationships/hyperlink" Target="https://www.fatsecret.com/calories-nutrition/dreyers/fruit-bars---tangerine" TargetMode="External"/><Relationship Id="rId1606" Type="http://schemas.openxmlformats.org/officeDocument/2006/relationships/hyperlink" Target="https://www.fatsecret.com/calories-nutrition/generic/soybean-and-sunflower-oil" TargetMode="External"/><Relationship Id="rId4012" Type="http://schemas.openxmlformats.org/officeDocument/2006/relationships/hyperlink" Target="https://www.fatsecret.com/calories-nutrition/dole/pineapple-slices-in-100%25-juice" TargetMode="External"/><Relationship Id="rId3778" Type="http://schemas.openxmlformats.org/officeDocument/2006/relationships/hyperlink" Target="https://www.fatsecret.com/calories-nutrition/generic/peach-frozen" TargetMode="External"/><Relationship Id="rId4829" Type="http://schemas.openxmlformats.org/officeDocument/2006/relationships/hyperlink" Target="https://www.fatsecret.com/calories-nutrition/usda/cheese-sauce" TargetMode="External"/><Relationship Id="rId6184" Type="http://schemas.openxmlformats.org/officeDocument/2006/relationships/hyperlink" Target="https://www.fatsecret.com/calories-nutrition/usda/chicken-drumstick-meat-and-skin-(broilers-or-fryers-roasted-cooked)" TargetMode="External"/><Relationship Id="rId699" Type="http://schemas.openxmlformats.org/officeDocument/2006/relationships/hyperlink" Target="https://www.fatsecret.com/calories-nutrition/challenge/salted-butter" TargetMode="External"/><Relationship Id="rId2794" Type="http://schemas.openxmlformats.org/officeDocument/2006/relationships/hyperlink" Target="https://www.fatsecret.com/calories-nutrition/best-choice/1%25-low-fat-milk" TargetMode="External"/><Relationship Id="rId3845" Type="http://schemas.openxmlformats.org/officeDocument/2006/relationships/hyperlink" Target="https://www.fatsecret.com/calories-nutrition/usda/peanut-butter-cookies-(from-recipe)" TargetMode="External"/><Relationship Id="rId6251" Type="http://schemas.openxmlformats.org/officeDocument/2006/relationships/hyperlink" Target="https://www.fatsecret.com/calories-nutrition/arrowhead-mills/organic-oat-bran-flakes-cereal" TargetMode="External"/><Relationship Id="rId766" Type="http://schemas.openxmlformats.org/officeDocument/2006/relationships/hyperlink" Target="https://www.fatsecret.com/calories-nutrition/trader-joes/organic-shredded-green-and-red-cabbage-with-orange-carrots" TargetMode="External"/><Relationship Id="rId1396" Type="http://schemas.openxmlformats.org/officeDocument/2006/relationships/hyperlink" Target="https://www.fatsecret.com/calories-nutrition/generic/chocolate-flavored-frosted-puffed-corn-cereal" TargetMode="External"/><Relationship Id="rId2447" Type="http://schemas.openxmlformats.org/officeDocument/2006/relationships/hyperlink" Target="https://www.fatsecret.com/calories-nutrition/nature-nates-natural/100%25-pure-raw-and-unfiltered-honey" TargetMode="External"/><Relationship Id="rId419" Type="http://schemas.openxmlformats.org/officeDocument/2006/relationships/hyperlink" Target="https://www.fatsecret.com/calories-nutrition/bella/baby-bell-peppers" TargetMode="External"/><Relationship Id="rId1049" Type="http://schemas.openxmlformats.org/officeDocument/2006/relationships/hyperlink" Target="https://www.fatsecret.com/calories-nutrition/ralphs/red-tart-cherries-packed-in-water" TargetMode="External"/><Relationship Id="rId2861" Type="http://schemas.openxmlformats.org/officeDocument/2006/relationships/hyperlink" Target="https://www.fatsecret.com/calories-nutrition/generic/cheese-ricotta" TargetMode="External"/><Relationship Id="rId3912" Type="http://schemas.openxmlformats.org/officeDocument/2006/relationships/hyperlink" Target="https://www.fatsecret.com/calories-nutrition/frys/light-pears-slices" TargetMode="External"/><Relationship Id="rId833" Type="http://schemas.openxmlformats.org/officeDocument/2006/relationships/hyperlink" Target="https://www.fatsecret.com/calories-nutrition/generic/meat-spread-or-potted-meat-sandwich" TargetMode="External"/><Relationship Id="rId1116" Type="http://schemas.openxmlformats.org/officeDocument/2006/relationships/hyperlink" Target="https://www.fatsecret.com/calories-nutrition/udis/millet-chia-bread" TargetMode="External"/><Relationship Id="rId1463" Type="http://schemas.openxmlformats.org/officeDocument/2006/relationships/hyperlink" Target="https://www.fatsecret.com/calories-nutrition/usda/cheese-crackers-(with-cheese-filling-sandwich-type)" TargetMode="External"/><Relationship Id="rId2514" Type="http://schemas.openxmlformats.org/officeDocument/2006/relationships/hyperlink" Target="https://www.fatsecret.com/calories-nutrition/generic/jam-preserves-all-flavors" TargetMode="External"/><Relationship Id="rId900" Type="http://schemas.openxmlformats.org/officeDocument/2006/relationships/hyperlink" Target="https://www.fatsecret.com/calories-nutrition/generic/carrots-raw" TargetMode="External"/><Relationship Id="rId1530" Type="http://schemas.openxmlformats.org/officeDocument/2006/relationships/hyperlink" Target="https://www.fatsecret.com/calories-nutrition/halms/cucumber-kim-chee" TargetMode="External"/><Relationship Id="rId4686" Type="http://schemas.openxmlformats.org/officeDocument/2006/relationships/hyperlink" Target="https://www.fatsecret.com/calories-nutrition/generic/rice-pilaf" TargetMode="External"/><Relationship Id="rId5737" Type="http://schemas.openxmlformats.org/officeDocument/2006/relationships/hyperlink" Target="https://www.fatsecret.com/calories-nutrition/port-of-subs/8-smoked-ham-turkey-smokey-cheddar" TargetMode="External"/><Relationship Id="rId3288" Type="http://schemas.openxmlformats.org/officeDocument/2006/relationships/hyperlink" Target="https://www.fatsecret.com/calories-nutrition/seattle-suttons-healthy-eating/breakfast-oat-bar-yogurt-(1500)" TargetMode="External"/><Relationship Id="rId4339" Type="http://schemas.openxmlformats.org/officeDocument/2006/relationships/hyperlink" Target="https://www.fatsecret.com/calories-nutrition/usda/pork-ham-and-chicken-luncheon-meat-(minced-canned-reduced-sodium-added-ascorbic-acid)" TargetMode="External"/><Relationship Id="rId4753" Type="http://schemas.openxmlformats.org/officeDocument/2006/relationships/hyperlink" Target="https://www.fatsecret.com/calories-nutrition/bela/lightly-smoked-portuguese-sardines-in-olive-oil" TargetMode="External"/><Relationship Id="rId5804" Type="http://schemas.openxmlformats.org/officeDocument/2006/relationships/hyperlink" Target="https://www.fatsecret.com/calories-nutrition/campbells/tomato-juice/1-serving" TargetMode="External"/><Relationship Id="rId3355" Type="http://schemas.openxmlformats.org/officeDocument/2006/relationships/hyperlink" Target="https://www.fatsecret.com/calories-nutrition/subway/oil" TargetMode="External"/><Relationship Id="rId4406" Type="http://schemas.openxmlformats.org/officeDocument/2006/relationships/hyperlink" Target="https://www.fatsecret.com/calories-nutrition/generic/beans-lima-immature-canned-low-sodium-fat-not-added-in-cooking" TargetMode="External"/><Relationship Id="rId276" Type="http://schemas.openxmlformats.org/officeDocument/2006/relationships/hyperlink" Target="https://www.fatsecret.com/calories-nutrition/profile/banana-cream-pie-shake" TargetMode="External"/><Relationship Id="rId690" Type="http://schemas.openxmlformats.org/officeDocument/2006/relationships/hyperlink" Target="https://www.fatsecret.com/calories-nutrition/generic/vegetable-combinations-(broccoli-carrots-corn-cauliflower-etc)-cooked-fat-added-in-cooking" TargetMode="External"/><Relationship Id="rId2371" Type="http://schemas.openxmlformats.org/officeDocument/2006/relationships/hyperlink" Target="https://www.fatsecret.com/calories-nutrition/usda/ground-beef-(95%25-lean---5%25-fat)" TargetMode="External"/><Relationship Id="rId3008" Type="http://schemas.openxmlformats.org/officeDocument/2006/relationships/hyperlink" Target="https://www.fatsecret.com/calories-nutrition/kens/extra-heavy-mayo" TargetMode="External"/><Relationship Id="rId3422" Type="http://schemas.openxmlformats.org/officeDocument/2006/relationships/hyperlink" Target="https://www.fatsecret.com/calories-nutrition/medeiros/olive-oil" TargetMode="External"/><Relationship Id="rId4820" Type="http://schemas.openxmlformats.org/officeDocument/2006/relationships/hyperlink" Target="https://www.fatsecret.com/calories-nutrition/generic/horseradish-sauce" TargetMode="External"/><Relationship Id="rId343" Type="http://schemas.openxmlformats.org/officeDocument/2006/relationships/hyperlink" Target="https://www.fatsecret.com/calories-nutrition/usda/navy-beans-(mature-seeds)" TargetMode="External"/><Relationship Id="rId2024" Type="http://schemas.openxmlformats.org/officeDocument/2006/relationships/hyperlink" Target="https://www.fatsecret.com/calories-nutrition/generic/almond-paste-(marzipan-paste)" TargetMode="External"/><Relationship Id="rId1040" Type="http://schemas.openxmlformats.org/officeDocument/2006/relationships/hyperlink" Target="https://www.fatsecret.com/calories-nutrition/kirkland-signature/dried-cherries" TargetMode="External"/><Relationship Id="rId4196" Type="http://schemas.openxmlformats.org/officeDocument/2006/relationships/hyperlink" Target="https://www.fatsecret.com/calories-nutrition/usda/sweet-red-peppers-(solids-and-liquids-canned)" TargetMode="External"/><Relationship Id="rId5247" Type="http://schemas.openxmlformats.org/officeDocument/2006/relationships/hyperlink" Target="https://www.fatsecret.com/calories-nutrition/generic/squash-winter-type-mashed-no-fat-or-sugar-added-in-cooking" TargetMode="External"/><Relationship Id="rId5594" Type="http://schemas.openxmlformats.org/officeDocument/2006/relationships/hyperlink" Target="https://www.fatsecret.com/calories-nutrition/generic/soft-taco-with-chicken-cheese-and-lettuce" TargetMode="External"/><Relationship Id="rId410" Type="http://schemas.openxmlformats.org/officeDocument/2006/relationships/hyperlink" Target="https://www.fatsecret.com/calories-nutrition/generic/beets-cooked-from-canned-fat-not-added-in-cooking" TargetMode="External"/><Relationship Id="rId5661" Type="http://schemas.openxmlformats.org/officeDocument/2006/relationships/hyperlink" Target="https://www.fatsecret.com/calories-nutrition/jennie-o/lean-turkey-italian-sausage" TargetMode="External"/><Relationship Id="rId1857" Type="http://schemas.openxmlformats.org/officeDocument/2006/relationships/hyperlink" Target="https://www.fatsecret.com/calories-nutrition/generic/cookie-fig-bar" TargetMode="External"/><Relationship Id="rId2908" Type="http://schemas.openxmlformats.org/officeDocument/2006/relationships/hyperlink" Target="https://www.fatsecret.com/calories-nutrition/italian-rose/mango-salsa" TargetMode="External"/><Relationship Id="rId4263" Type="http://schemas.openxmlformats.org/officeDocument/2006/relationships/hyperlink" Target="https://www.fatsecret.com/calories-nutrition/shoprite/boneless-pork-loin-center-cut-chops-thin" TargetMode="External"/><Relationship Id="rId5314" Type="http://schemas.openxmlformats.org/officeDocument/2006/relationships/hyperlink" Target="https://www.fatsecret.com/calories-nutrition/ez-sweetz/liquid-sucralose" TargetMode="External"/><Relationship Id="rId1924" Type="http://schemas.openxmlformats.org/officeDocument/2006/relationships/hyperlink" Target="https://www.fatsecret.com/calories-nutrition/fresh-and-easy/chicken-cheese-and-bacon-parcels" TargetMode="External"/><Relationship Id="rId4330" Type="http://schemas.openxmlformats.org/officeDocument/2006/relationships/hyperlink" Target="https://www.fatsecret.com/calories-nutrition/generic/pork-or-ham-with-soy-based-sauce-(mixture)" TargetMode="External"/><Relationship Id="rId6088" Type="http://schemas.openxmlformats.org/officeDocument/2006/relationships/hyperlink" Target="https://www.fatsecret.com/calories-nutrition/winn-dixie/zucchini" TargetMode="External"/><Relationship Id="rId2698" Type="http://schemas.openxmlformats.org/officeDocument/2006/relationships/hyperlink" Target="https://www.fatsecret.com/calories-nutrition/fresh-and-easy/shredded-iceberg-lettuce" TargetMode="External"/><Relationship Id="rId6155" Type="http://schemas.openxmlformats.org/officeDocument/2006/relationships/hyperlink" Target="https://www.fatsecret.com/calories-nutrition/claxton-chicken/premium-select-chicken-leg-quarters" TargetMode="External"/><Relationship Id="rId3749" Type="http://schemas.openxmlformats.org/officeDocument/2006/relationships/hyperlink" Target="https://www.fatsecret.com/calories-nutrition/americas-choice/peaches-and-cream-instant-oatmeal" TargetMode="External"/><Relationship Id="rId5171" Type="http://schemas.openxmlformats.org/officeDocument/2006/relationships/hyperlink" Target="https://www.fatsecret.com/calories-nutrition/trader-joes/organic-daily-bread-with-sprouted-wheat-berries-sprouted-barley-sprouted-millet" TargetMode="External"/><Relationship Id="rId6222" Type="http://schemas.openxmlformats.org/officeDocument/2006/relationships/hyperlink" Target="https://www.fatsecret.com/calories-nutrition/great-value/large-curd-cottage-cheese" TargetMode="External"/><Relationship Id="rId2765" Type="http://schemas.openxmlformats.org/officeDocument/2006/relationships/hyperlink" Target="https://www.fatsecret.com/calories-nutrition/rotel/mexican-lime-and-cilantro-diced-tomatoes-with-lime-juice-and-cilantro" TargetMode="External"/><Relationship Id="rId3816" Type="http://schemas.openxmlformats.org/officeDocument/2006/relationships/hyperlink" Target="https://www.fatsecret.com/calories-nutrition/planters/cocktail-peanuts" TargetMode="External"/><Relationship Id="rId737" Type="http://schemas.openxmlformats.org/officeDocument/2006/relationships/hyperlink" Target="https://www.fatsecret.com/calories-nutrition/generic/ghee-clarified-butter" TargetMode="External"/><Relationship Id="rId1367" Type="http://schemas.openxmlformats.org/officeDocument/2006/relationships/hyperlink" Target="https://www.fatsecret.com/calories-nutrition/generic/quinoa-cooked" TargetMode="External"/><Relationship Id="rId1781" Type="http://schemas.openxmlformats.org/officeDocument/2006/relationships/hyperlink" Target="https://www.fatsecret.com/calories-nutrition/heb/whole-wheat-elbow-pasta" TargetMode="External"/><Relationship Id="rId2418" Type="http://schemas.openxmlformats.org/officeDocument/2006/relationships/hyperlink" Target="https://www.fatsecret.com/calories-nutrition/usda/guava-sauce-(cooked)" TargetMode="External"/><Relationship Id="rId2832" Type="http://schemas.openxmlformats.org/officeDocument/2006/relationships/hyperlink" Target="https://www.fatsecret.com/calories-nutrition/swiss-dairy/1%25-low-fat-milk" TargetMode="External"/><Relationship Id="rId5988" Type="http://schemas.openxmlformats.org/officeDocument/2006/relationships/hyperlink" Target="https://www.fatsecret.com/calories-nutrition/the-frozen-farmer/watermelon-sorbet" TargetMode="External"/><Relationship Id="rId73" Type="http://schemas.openxmlformats.org/officeDocument/2006/relationships/hyperlink" Target="https://www.fatsecret.com/calories-nutrition/generic/apple-baked" TargetMode="External"/><Relationship Id="rId804" Type="http://schemas.openxmlformats.org/officeDocument/2006/relationships/hyperlink" Target="https://www.fatsecret.com/calories-nutrition/generic/caramel-with-nuts" TargetMode="External"/><Relationship Id="rId1434" Type="http://schemas.openxmlformats.org/officeDocument/2006/relationships/hyperlink" Target="https://www.fatsecret.com/calories-nutrition/kroger/cream-cheese-and-chives-crackers" TargetMode="External"/><Relationship Id="rId1501" Type="http://schemas.openxmlformats.org/officeDocument/2006/relationships/hyperlink" Target="https://www.fatsecret.com/calories-nutrition/publix/heavy-whipping-cream" TargetMode="External"/><Relationship Id="rId4657" Type="http://schemas.openxmlformats.org/officeDocument/2006/relationships/hyperlink" Target="https://www.fatsecret.com/calories-nutrition/flavorite/premium-white-rice" TargetMode="External"/><Relationship Id="rId5708" Type="http://schemas.openxmlformats.org/officeDocument/2006/relationships/hyperlink" Target="https://www.fatsecret.com/calories-nutrition/butterball/turkey-ham-(2-oz)" TargetMode="External"/><Relationship Id="rId3259" Type="http://schemas.openxmlformats.org/officeDocument/2006/relationships/hyperlink" Target="https://www.fatsecret.com/calories-nutrition/bobos/maple-pecan-oat-bar" TargetMode="External"/><Relationship Id="rId594" Type="http://schemas.openxmlformats.org/officeDocument/2006/relationships/hyperlink" Target="https://www.fatsecret.com/calories-nutrition/generic/roll-mexican-bolillo" TargetMode="External"/><Relationship Id="rId2275" Type="http://schemas.openxmlformats.org/officeDocument/2006/relationships/hyperlink" Target="https://www.fatsecret.com/calories-nutrition/butter-kernel/cut-green-beans" TargetMode="External"/><Relationship Id="rId3326" Type="http://schemas.openxmlformats.org/officeDocument/2006/relationships/hyperlink" Target="https://www.fatsecret.com/calories-nutrition/generic/cookie-oat-bran" TargetMode="External"/><Relationship Id="rId3673" Type="http://schemas.openxmlformats.org/officeDocument/2006/relationships/hyperlink" Target="https://www.fatsecret.com/calories-nutrition/panera-bread/passion-papaya-flavored-iced-green-tea-20-fl-oz" TargetMode="External"/><Relationship Id="rId4724" Type="http://schemas.openxmlformats.org/officeDocument/2006/relationships/hyperlink" Target="https://www.fatsecret.com/calories-nutrition/kroger/low-fat-ricotta-cheese" TargetMode="External"/><Relationship Id="rId247" Type="http://schemas.openxmlformats.org/officeDocument/2006/relationships/hyperlink" Target="https://www.fatsecret.com/calories-nutrition/generic/maki-avocado" TargetMode="External"/><Relationship Id="rId3740" Type="http://schemas.openxmlformats.org/officeDocument/2006/relationships/hyperlink" Target="https://www.fatsecret.com/calories-nutrition/generic/pasta-with-meat-sauce" TargetMode="External"/><Relationship Id="rId661" Type="http://schemas.openxmlformats.org/officeDocument/2006/relationships/hyperlink" Target="https://www.fatsecret.com/calories-nutrition/green-giant/giant-bites---broccoli-and-cheese" TargetMode="External"/><Relationship Id="rId1291" Type="http://schemas.openxmlformats.org/officeDocument/2006/relationships/hyperlink" Target="https://www.fatsecret.com/calories-nutrition/generic/okra-cooked-from-frozen" TargetMode="External"/><Relationship Id="rId2342" Type="http://schemas.openxmlformats.org/officeDocument/2006/relationships/hyperlink" Target="https://www.fatsecret.com/calories-nutrition/organic-prairie/organic-90%25-lean-ground-beef" TargetMode="External"/><Relationship Id="rId5498" Type="http://schemas.openxmlformats.org/officeDocument/2006/relationships/hyperlink" Target="https://www.fatsecret.com/calories-nutrition/usda/toasted-white-bead-(no-salt)" TargetMode="External"/><Relationship Id="rId314" Type="http://schemas.openxmlformats.org/officeDocument/2006/relationships/hyperlink" Target="https://www.fatsecret.com/calories-nutrition/generic/beans-lima-immature-canned-low-sodium" TargetMode="External"/><Relationship Id="rId5565" Type="http://schemas.openxmlformats.org/officeDocument/2006/relationships/hyperlink" Target="https://www.fatsecret.com/calories-nutrition/mission-foods/mission-burrito-10-flour-tortilla" TargetMode="External"/><Relationship Id="rId1011" Type="http://schemas.openxmlformats.org/officeDocument/2006/relationships/hyperlink" Target="https://www.fatsecret.com/calories-nutrition/coyote-grill/southwestern-egg-rolls" TargetMode="External"/><Relationship Id="rId4167" Type="http://schemas.openxmlformats.org/officeDocument/2006/relationships/hyperlink" Target="https://www.fatsecret.com/calories-nutrition/generic/pepper-sweet-green-raw" TargetMode="External"/><Relationship Id="rId4581" Type="http://schemas.openxmlformats.org/officeDocument/2006/relationships/hyperlink" Target="https://www.fatsecret.com/calories-nutrition/generic/pear-cooked-or-canned-in-light-syrup" TargetMode="External"/><Relationship Id="rId5218" Type="http://schemas.openxmlformats.org/officeDocument/2006/relationships/hyperlink" Target="https://www.fatsecret.com/calories-nutrition/generic/squash-summer-cooked-fat-added-in-cooking" TargetMode="External"/><Relationship Id="rId5632" Type="http://schemas.openxmlformats.org/officeDocument/2006/relationships/hyperlink" Target="https://www.fatsecret.com/calories-nutrition/taco-casa/super-tostada" TargetMode="External"/><Relationship Id="rId3183" Type="http://schemas.openxmlformats.org/officeDocument/2006/relationships/hyperlink" Target="https://www.fatsecret.com/calories-nutrition/vics/all-natural-lite-white-popcorn" TargetMode="External"/><Relationship Id="rId4234" Type="http://schemas.openxmlformats.org/officeDocument/2006/relationships/hyperlink" Target="https://www.fatsecret.com/calories-nutrition/sobe/lifewater-yumberry-pomegranate-(bottle)" TargetMode="External"/><Relationship Id="rId1828" Type="http://schemas.openxmlformats.org/officeDocument/2006/relationships/hyperlink" Target="https://www.fatsecret.com/calories-nutrition/fig-newtons/fig-newtons-(pack)" TargetMode="External"/><Relationship Id="rId3250" Type="http://schemas.openxmlformats.org/officeDocument/2006/relationships/hyperlink" Target="https://www.fatsecret.com/calories-nutrition/bobos/almond-butter-oat-bar" TargetMode="External"/><Relationship Id="rId171" Type="http://schemas.openxmlformats.org/officeDocument/2006/relationships/hyperlink" Target="https://www.fatsecret.com/calories-nutrition/maggianos/fresh-grilled-asparagus" TargetMode="External"/><Relationship Id="rId4301" Type="http://schemas.openxmlformats.org/officeDocument/2006/relationships/hyperlink" Target="https://www.fatsecret.com/calories-nutrition/generic/greens-with-ham-or-pork-(mixture)" TargetMode="External"/><Relationship Id="rId6059" Type="http://schemas.openxmlformats.org/officeDocument/2006/relationships/hyperlink" Target="https://www.fatsecret.com/calories-nutrition/garden-lites/zucchini-bake" TargetMode="External"/><Relationship Id="rId988" Type="http://schemas.openxmlformats.org/officeDocument/2006/relationships/hyperlink" Target="https://www.fatsecret.com/calories-nutrition/the-biggest-loser/celery-sticks" TargetMode="External"/><Relationship Id="rId2669" Type="http://schemas.openxmlformats.org/officeDocument/2006/relationships/hyperlink" Target="https://www.fatsecret.com/calories-nutrition/tasty-bite/ginger-lentil-rice" TargetMode="External"/><Relationship Id="rId5075" Type="http://schemas.openxmlformats.org/officeDocument/2006/relationships/hyperlink" Target="https://www.fatsecret.com/calories-nutrition/ronzoni/supergreens-thin-spaghetti" TargetMode="External"/><Relationship Id="rId6126" Type="http://schemas.openxmlformats.org/officeDocument/2006/relationships/hyperlink" Target="https://www.fatsecret.com/calories-nutrition/smart-chicken/boneless-skinless-chicken-breast-fillets" TargetMode="External"/><Relationship Id="rId1685" Type="http://schemas.openxmlformats.org/officeDocument/2006/relationships/hyperlink" Target="https://www.fatsecret.com/calories-nutrition/generic/egg-omelet-or-scrambled-egg" TargetMode="External"/><Relationship Id="rId2736" Type="http://schemas.openxmlformats.org/officeDocument/2006/relationships/hyperlink" Target="https://www.fatsecret.com/calories-nutrition/usda/green-leaf-lettuce" TargetMode="External"/><Relationship Id="rId4091" Type="http://schemas.openxmlformats.org/officeDocument/2006/relationships/hyperlink" Target="https://www.fatsecret.com/calories-nutrition/wonderful/roasted-salted-and-shelled-pistachios" TargetMode="External"/><Relationship Id="rId5142" Type="http://schemas.openxmlformats.org/officeDocument/2006/relationships/hyperlink" Target="https://www.fatsecret.com/calories-nutrition/generic/spinach-cooked-from-frozen-fat-not-added-in-cooking" TargetMode="External"/><Relationship Id="rId708" Type="http://schemas.openxmlformats.org/officeDocument/2006/relationships/hyperlink" Target="https://www.fatsecret.com/calories-nutrition/kroger/salted-butter" TargetMode="External"/><Relationship Id="rId1338" Type="http://schemas.openxmlformats.org/officeDocument/2006/relationships/hyperlink" Target="https://www.fatsecret.com/calories-nutrition/generic/cookie-peanut-butter-with-oatmeal" TargetMode="External"/><Relationship Id="rId1405" Type="http://schemas.openxmlformats.org/officeDocument/2006/relationships/hyperlink" Target="https://www.fatsecret.com/calories-nutrition/usda/corn-and-rice-cereal" TargetMode="External"/><Relationship Id="rId1752" Type="http://schemas.openxmlformats.org/officeDocument/2006/relationships/hyperlink" Target="https://www.fatsecret.com/calories-nutrition/generic/egg-whole-poached" TargetMode="External"/><Relationship Id="rId2803" Type="http://schemas.openxmlformats.org/officeDocument/2006/relationships/hyperlink" Target="https://www.fatsecret.com/calories-nutrition/giant-food/low-fat-chocolate-milk" TargetMode="External"/><Relationship Id="rId5959" Type="http://schemas.openxmlformats.org/officeDocument/2006/relationships/hyperlink" Target="https://www.fatsecret.com/calories-nutrition/famous-daves/watermelon" TargetMode="External"/><Relationship Id="rId44" Type="http://schemas.openxmlformats.org/officeDocument/2006/relationships/hyperlink" Target="https://www.fatsecret.com/calories-nutrition/usda/almonds" TargetMode="External"/><Relationship Id="rId4975" Type="http://schemas.openxmlformats.org/officeDocument/2006/relationships/hyperlink" Target="https://www.fatsecret.com/calories-nutrition/generic/beef-steak-broiled-or-baked" TargetMode="External"/><Relationship Id="rId498" Type="http://schemas.openxmlformats.org/officeDocument/2006/relationships/hyperlink" Target="https://www.fatsecret.com/calories-nutrition/rebbl/blackberry-pop" TargetMode="External"/><Relationship Id="rId2179" Type="http://schemas.openxmlformats.org/officeDocument/2006/relationships/hyperlink" Target="https://www.fatsecret.com/calories-nutrition/del-monte/sunfresh-red-grapefruit-(no-sugar-added)" TargetMode="External"/><Relationship Id="rId3577" Type="http://schemas.openxmlformats.org/officeDocument/2006/relationships/hyperlink" Target="https://www.fatsecret.com/calories-nutrition/tropicana/strawberry-orange-100%25-juice" TargetMode="External"/><Relationship Id="rId3991" Type="http://schemas.openxmlformats.org/officeDocument/2006/relationships/hyperlink" Target="https://www.fatsecret.com/calories-nutrition/usda/peas-and-carrots-(without-salt-frozen-drained-cooked-boiled)" TargetMode="External"/><Relationship Id="rId4628" Type="http://schemas.openxmlformats.org/officeDocument/2006/relationships/hyperlink" Target="https://www.fatsecret.com/calories-nutrition/souper-salad/raisins" TargetMode="External"/><Relationship Id="rId2593" Type="http://schemas.openxmlformats.org/officeDocument/2006/relationships/hyperlink" Target="https://www.fatsecret.com/calories-nutrition/generic/chicken-noodle-soup-chunky-style" TargetMode="External"/><Relationship Id="rId3644" Type="http://schemas.openxmlformats.org/officeDocument/2006/relationships/hyperlink" Target="https://www.fatsecret.com/calories-nutrition/usda/pancakes-(dry-mix-includes-buttermilk)" TargetMode="External"/><Relationship Id="rId6050" Type="http://schemas.openxmlformats.org/officeDocument/2006/relationships/hyperlink" Target="https://www.fatsecret.com/calories-nutrition/generic/yellow-rice-cooked-regular-fat-not-added-in-cooking" TargetMode="External"/><Relationship Id="rId565" Type="http://schemas.openxmlformats.org/officeDocument/2006/relationships/hyperlink" Target="https://www.fatsecret.com/calories-nutrition/usda/blueberry-pie" TargetMode="External"/><Relationship Id="rId1195" Type="http://schemas.openxmlformats.org/officeDocument/2006/relationships/hyperlink" Target="https://www.fatsecret.com/calories-nutrition/off-the-eaten-path/chickpea-veggie-crisps" TargetMode="External"/><Relationship Id="rId2246" Type="http://schemas.openxmlformats.org/officeDocument/2006/relationships/hyperlink" Target="https://www.fatsecret.com/calories-nutrition/simply-grapefruit/100%25-grapefruit-juice" TargetMode="External"/><Relationship Id="rId2660" Type="http://schemas.openxmlformats.org/officeDocument/2006/relationships/hyperlink" Target="https://www.fatsecret.com/calories-nutrition/mtr/dal-fry" TargetMode="External"/><Relationship Id="rId3711" Type="http://schemas.openxmlformats.org/officeDocument/2006/relationships/hyperlink" Target="https://www.fatsecret.com/calories-nutrition/campbells/select-harvest-roasted-chicken-with-rotini-and-penne-pasta-soup" TargetMode="External"/><Relationship Id="rId218" Type="http://schemas.openxmlformats.org/officeDocument/2006/relationships/hyperlink" Target="https://www.fatsecret.com/calories-nutrition/herdez/avocado-dip" TargetMode="External"/><Relationship Id="rId632" Type="http://schemas.openxmlformats.org/officeDocument/2006/relationships/hyperlink" Target="https://www.fatsecret.com/calories-nutrition/generic/bread-toasted" TargetMode="External"/><Relationship Id="rId1262" Type="http://schemas.openxmlformats.org/officeDocument/2006/relationships/hyperlink" Target="https://www.fatsecret.com/calories-nutrition/usda/cream-substitute-(powdered)" TargetMode="External"/><Relationship Id="rId2313" Type="http://schemas.openxmlformats.org/officeDocument/2006/relationships/hyperlink" Target="https://www.fatsecret.com/calories-nutrition/generic/beans-string-green-from-canned-creamed-or-with-cheese-sauce" TargetMode="External"/><Relationship Id="rId5469" Type="http://schemas.openxmlformats.org/officeDocument/2006/relationships/hyperlink" Target="https://www.fatsecret.com/calories-nutrition/generic/bread-oat-bran-reduced-calorie-and-or-high-fiber-toasted" TargetMode="External"/><Relationship Id="rId4485" Type="http://schemas.openxmlformats.org/officeDocument/2006/relationships/hyperlink" Target="https://www.fatsecret.com/calories-nutrition/generic/white-potato-stuffed-baked-peel-not-eaten-stuffed-with-cheese" TargetMode="External"/><Relationship Id="rId5536" Type="http://schemas.openxmlformats.org/officeDocument/2006/relationships/hyperlink" Target="https://www.fatsecret.com/calories-nutrition/generic/tomatoes-raw" TargetMode="External"/><Relationship Id="rId5883" Type="http://schemas.openxmlformats.org/officeDocument/2006/relationships/hyperlink" Target="https://www.fatsecret.com/calories-nutrition/market-pantry/chopped-walnuts" TargetMode="External"/><Relationship Id="rId3087" Type="http://schemas.openxmlformats.org/officeDocument/2006/relationships/hyperlink" Target="https://www.fatsecret.com/calories-nutrition/usda/watermelon" TargetMode="External"/><Relationship Id="rId4138" Type="http://schemas.openxmlformats.org/officeDocument/2006/relationships/hyperlink" Target="https://www.fatsecret.com/calories-nutrition/territory/orange-plum-chicken-vegetables-w-brown-rice-(standard)" TargetMode="External"/><Relationship Id="rId5950" Type="http://schemas.openxmlformats.org/officeDocument/2006/relationships/hyperlink" Target="https://www.fatsecret.com/calories-nutrition/generic/wrap-sandwich-tuna" TargetMode="External"/><Relationship Id="rId4552" Type="http://schemas.openxmlformats.org/officeDocument/2006/relationships/hyperlink" Target="https://www.fatsecret.com/calories-nutrition/central-market/prickly-pear-italian-soda" TargetMode="External"/><Relationship Id="rId5603" Type="http://schemas.openxmlformats.org/officeDocument/2006/relationships/hyperlink" Target="https://www.fatsecret.com/calories-nutrition/chuys/chicken-chalupa" TargetMode="External"/><Relationship Id="rId3154" Type="http://schemas.openxmlformats.org/officeDocument/2006/relationships/hyperlink" Target="https://www.fatsecret.com/calories-nutrition/harris-teeter/natural-lite-pop-microwave-popcorn" TargetMode="External"/><Relationship Id="rId4205" Type="http://schemas.openxmlformats.org/officeDocument/2006/relationships/hyperlink" Target="https://www.fatsecret.com/calories-nutrition/first-watch/pomegranate-sunrise" TargetMode="External"/><Relationship Id="rId2170" Type="http://schemas.openxmlformats.org/officeDocument/2006/relationships/hyperlink" Target="https://www.fatsecret.com/calories-nutrition/usda/grapes-(red-or-green-european-type-varieties-such-as-thompson-seedless)" TargetMode="External"/><Relationship Id="rId3221" Type="http://schemas.openxmlformats.org/officeDocument/2006/relationships/hyperlink" Target="https://www.fatsecret.com/calories-nutrition/dannon/all-natural-yogurt---vanilla" TargetMode="External"/><Relationship Id="rId6377" Type="http://schemas.openxmlformats.org/officeDocument/2006/relationships/hyperlink" Target="https://www.fatsecret.com/calories-nutrition/trader-joes/sweet-potato-ribbons" TargetMode="External"/><Relationship Id="rId8" Type="http://schemas.openxmlformats.org/officeDocument/2006/relationships/hyperlink" Target="https://www.fatsecret.com/calories-nutrition/bowl-basket/almond-butter" TargetMode="External"/><Relationship Id="rId142" Type="http://schemas.openxmlformats.org/officeDocument/2006/relationships/hyperlink" Target="https://www.fatsecret.com/calories-nutrition/generic/pizza-cheese" TargetMode="External"/><Relationship Id="rId2987" Type="http://schemas.openxmlformats.org/officeDocument/2006/relationships/hyperlink" Target="https://www.fatsecret.com/calories-nutrition/usda/sugar-cookies-(with-margarine)" TargetMode="External"/><Relationship Id="rId5393" Type="http://schemas.openxmlformats.org/officeDocument/2006/relationships/hyperlink" Target="https://www.fatsecret.com/calories-nutrition/trader-joes/roasted-and-unsalted-sunflower-seeds" TargetMode="External"/><Relationship Id="rId6444" Type="http://schemas.openxmlformats.org/officeDocument/2006/relationships/hyperlink" Target="https://www.fatsecret.com/calories-nutrition/usda/wheat-germ-cereal-(toasted)" TargetMode="External"/><Relationship Id="rId959" Type="http://schemas.openxmlformats.org/officeDocument/2006/relationships/hyperlink" Target="https://www.fatsecret.com/calories-nutrition/buffalo-wild-wings/carrots-celery-sticks" TargetMode="External"/><Relationship Id="rId1589" Type="http://schemas.openxmlformats.org/officeDocument/2006/relationships/hyperlink" Target="https://www.fatsecret.com/calories-nutrition/generic/honey-mustard-dressing" TargetMode="External"/><Relationship Id="rId5046" Type="http://schemas.openxmlformats.org/officeDocument/2006/relationships/hyperlink" Target="https://www.fatsecret.com/calories-nutrition/usda/soybean-oil-mayonnaise" TargetMode="External"/><Relationship Id="rId5460" Type="http://schemas.openxmlformats.org/officeDocument/2006/relationships/hyperlink" Target="https://www.fatsecret.com/calories-nutrition/trader-joes/low-fat-french-toast" TargetMode="External"/><Relationship Id="rId4062" Type="http://schemas.openxmlformats.org/officeDocument/2006/relationships/hyperlink" Target="https://www.fatsecret.com/calories-nutrition/heb/pistachio" TargetMode="External"/><Relationship Id="rId5113" Type="http://schemas.openxmlformats.org/officeDocument/2006/relationships/hyperlink" Target="https://www.fatsecret.com/calories-nutrition/hannaford/baby-spinach" TargetMode="External"/><Relationship Id="rId1656" Type="http://schemas.openxmlformats.org/officeDocument/2006/relationships/hyperlink" Target="https://www.fatsecret.com/calories-nutrition/muscle-egg/pure-organic-egg-whites" TargetMode="External"/><Relationship Id="rId2707" Type="http://schemas.openxmlformats.org/officeDocument/2006/relationships/hyperlink" Target="https://www.fatsecret.com/calories-nutrition/great-value/romaine-lettuce" TargetMode="External"/><Relationship Id="rId1309" Type="http://schemas.openxmlformats.org/officeDocument/2006/relationships/hyperlink" Target="https://www.fatsecret.com/calories-nutrition/usda/chicken-light-meat-and-skin-(broilers-or-fryers-flour-fried-cooked)" TargetMode="External"/><Relationship Id="rId1723" Type="http://schemas.openxmlformats.org/officeDocument/2006/relationships/hyperlink" Target="https://www.fatsecret.com/calories-nutrition/egglands-best/extra-large-grade-a-eggs" TargetMode="External"/><Relationship Id="rId4879" Type="http://schemas.openxmlformats.org/officeDocument/2006/relationships/hyperlink" Target="https://www.fatsecret.com/calories-nutrition/whole-kitchen/vegetarian-sausage-patties" TargetMode="External"/><Relationship Id="rId15" Type="http://schemas.openxmlformats.org/officeDocument/2006/relationships/hyperlink" Target="https://www.fatsecret.com/calories-nutrition/girl-scout-cookies/chocolate-covered-almonds" TargetMode="External"/><Relationship Id="rId3895" Type="http://schemas.openxmlformats.org/officeDocument/2006/relationships/hyperlink" Target="https://www.fatsecret.com/calories-nutrition/trader-joes/organic-crunchy-peanut-butter" TargetMode="External"/><Relationship Id="rId4946" Type="http://schemas.openxmlformats.org/officeDocument/2006/relationships/hyperlink" Target="https://www.fatsecret.com/calories-nutrition/generic/shrimp-fried" TargetMode="External"/><Relationship Id="rId2497" Type="http://schemas.openxmlformats.org/officeDocument/2006/relationships/hyperlink" Target="https://www.fatsecret.com/calories-nutrition/stonewall-kitchen/mimosa-brunch-jam" TargetMode="External"/><Relationship Id="rId3548" Type="http://schemas.openxmlformats.org/officeDocument/2006/relationships/hyperlink" Target="https://www.fatsecret.com/calories-nutrition/dole/100%25-orange-juice" TargetMode="External"/><Relationship Id="rId469" Type="http://schemas.openxmlformats.org/officeDocument/2006/relationships/hyperlink" Target="https://www.fatsecret.com/calories-nutrition/applebees/blackberry-lemonade" TargetMode="External"/><Relationship Id="rId883" Type="http://schemas.openxmlformats.org/officeDocument/2006/relationships/hyperlink" Target="https://www.fatsecret.com/calories-nutrition/salad-and-go/carrots" TargetMode="External"/><Relationship Id="rId1099" Type="http://schemas.openxmlformats.org/officeDocument/2006/relationships/hyperlink" Target="https://www.fatsecret.com/calories-nutrition/navitas-naturals/chia-powder" TargetMode="External"/><Relationship Id="rId2564" Type="http://schemas.openxmlformats.org/officeDocument/2006/relationships/hyperlink" Target="https://www.fatsecret.com/calories-nutrition/kroger/tomato-ketchup" TargetMode="External"/><Relationship Id="rId3615" Type="http://schemas.openxmlformats.org/officeDocument/2006/relationships/hyperlink" Target="https://www.fatsecret.com/calories-nutrition/hodgson-mill/buckwheat-pancakes-made-with-skim-milk" TargetMode="External"/><Relationship Id="rId3962" Type="http://schemas.openxmlformats.org/officeDocument/2006/relationships/hyperlink" Target="https://www.fatsecret.com/calories-nutrition/wellsley-farms/organic-peas" TargetMode="External"/><Relationship Id="rId6021" Type="http://schemas.openxmlformats.org/officeDocument/2006/relationships/hyperlink" Target="https://www.fatsecret.com/calories-nutrition/generic/cake-yellow-pudding-type-mix-(oil-eggs-and-water-added-to-dry-mix)-without-icing" TargetMode="External"/><Relationship Id="rId536" Type="http://schemas.openxmlformats.org/officeDocument/2006/relationships/hyperlink" Target="https://www.fatsecret.com/calories-nutrition/the-blueberry-store/blueberry-lemonade" TargetMode="External"/><Relationship Id="rId1166" Type="http://schemas.openxmlformats.org/officeDocument/2006/relationships/hyperlink" Target="https://www.fatsecret.com/calories-nutrition/yummy/dino-buddies" TargetMode="External"/><Relationship Id="rId2217" Type="http://schemas.openxmlformats.org/officeDocument/2006/relationships/hyperlink" Target="https://www.fatsecret.com/calories-nutrition/usda/florida-pink-and-red-grapefruit" TargetMode="External"/><Relationship Id="rId950" Type="http://schemas.openxmlformats.org/officeDocument/2006/relationships/hyperlink" Target="https://www.fatsecret.com/calories-nutrition/generic/cauliflower-raw" TargetMode="External"/><Relationship Id="rId1580" Type="http://schemas.openxmlformats.org/officeDocument/2006/relationships/hyperlink" Target="https://www.fatsecret.com/calories-nutrition/generic/blue-or-roquefort-cheese-dressing-reduced-calorie-fat-free-cholesterol-free" TargetMode="External"/><Relationship Id="rId2631" Type="http://schemas.openxmlformats.org/officeDocument/2006/relationships/hyperlink" Target="https://www.fatsecret.com/calories-nutrition/generic/sour-cream-imitation-(nondairy)" TargetMode="External"/><Relationship Id="rId4389" Type="http://schemas.openxmlformats.org/officeDocument/2006/relationships/hyperlink" Target="https://www.fatsecret.com/calories-nutrition/usda/pork-loin-(whole-cooked-braised)" TargetMode="External"/><Relationship Id="rId5787" Type="http://schemas.openxmlformats.org/officeDocument/2006/relationships/hyperlink" Target="https://www.fatsecret.com/calories-nutrition/generic/tea-decaffeinated-unsweetened" TargetMode="External"/><Relationship Id="rId603" Type="http://schemas.openxmlformats.org/officeDocument/2006/relationships/hyperlink" Target="https://www.fatsecret.com/calories-nutrition/generic/bread-egg-challah-toasted" TargetMode="External"/><Relationship Id="rId1233" Type="http://schemas.openxmlformats.org/officeDocument/2006/relationships/hyperlink" Target="https://www.fatsecret.com/calories-nutrition/sprouts-farmers-market/organic-cocoa-powder" TargetMode="External"/><Relationship Id="rId5854" Type="http://schemas.openxmlformats.org/officeDocument/2006/relationships/hyperlink" Target="https://www.fatsecret.com/calories-nutrition/aurora-natural/organic-raw-walnuts" TargetMode="External"/><Relationship Id="rId1300" Type="http://schemas.openxmlformats.org/officeDocument/2006/relationships/hyperlink" Target="https://www.fatsecret.com/calories-nutrition/usda/chicken-dark-meat-and-skin-(broilers-or-fryers-roasted-cooked)" TargetMode="External"/><Relationship Id="rId4456" Type="http://schemas.openxmlformats.org/officeDocument/2006/relationships/hyperlink" Target="https://www.fatsecret.com/calories-nutrition/wendys/plain-baked-potato" TargetMode="External"/><Relationship Id="rId4870" Type="http://schemas.openxmlformats.org/officeDocument/2006/relationships/hyperlink" Target="https://www.fatsecret.com/calories-nutrition/jimmy-dean/reduced-fat-breakfast-sausage" TargetMode="External"/><Relationship Id="rId5507" Type="http://schemas.openxmlformats.org/officeDocument/2006/relationships/hyperlink" Target="https://www.fatsecret.com/calories-nutrition/einstein-brothers-bagels/tomato" TargetMode="External"/><Relationship Id="rId5921" Type="http://schemas.openxmlformats.org/officeDocument/2006/relationships/hyperlink" Target="https://www.fatsecret.com/calories-nutrition/generic/tuna-and-rice-with-(mushroom)-soup-(mixture)" TargetMode="External"/><Relationship Id="rId3058" Type="http://schemas.openxmlformats.org/officeDocument/2006/relationships/hyperlink" Target="https://www.fatsecret.com/calories-nutrition/papa-johns/brisk-strawberry-melon-20-oz" TargetMode="External"/><Relationship Id="rId3472" Type="http://schemas.openxmlformats.org/officeDocument/2006/relationships/hyperlink" Target="https://www.fatsecret.com/calories-nutrition/generic/onion-soup-cream-of-canned-undiluted" TargetMode="External"/><Relationship Id="rId4109" Type="http://schemas.openxmlformats.org/officeDocument/2006/relationships/hyperlink" Target="https://www.fatsecret.com/calories-nutrition/chobani/plum-blended-greek-yogurt" TargetMode="External"/><Relationship Id="rId4523" Type="http://schemas.openxmlformats.org/officeDocument/2006/relationships/hyperlink" Target="https://www.fatsecret.com/calories-nutrition/generic/milk-beverage-with-sugar-dry-milk-and-egg-white-powder-dry-mix-not-reconstituted" TargetMode="External"/><Relationship Id="rId393" Type="http://schemas.openxmlformats.org/officeDocument/2006/relationships/hyperlink" Target="https://www.fatsecret.com/calories-nutrition/usda/beef-inside-skirt-steak-(trimmed-to-0-fat-cooked-broiled)" TargetMode="External"/><Relationship Id="rId2074" Type="http://schemas.openxmlformats.org/officeDocument/2006/relationships/hyperlink" Target="https://www.fatsecret.com/calories-nutrition/heb/multi-fit-granola-with-mixed-nuts" TargetMode="External"/><Relationship Id="rId3125" Type="http://schemas.openxmlformats.org/officeDocument/2006/relationships/hyperlink" Target="https://www.fatsecret.com/calories-nutrition/wegmans/sliced-baby-bella-mushrooms" TargetMode="External"/><Relationship Id="rId460" Type="http://schemas.openxmlformats.org/officeDocument/2006/relationships/hyperlink" Target="https://www.fatsecret.com/calories-nutrition/round-table-pizza/bell-peppers-1-4-cup-(select-locations-only)" TargetMode="External"/><Relationship Id="rId1090" Type="http://schemas.openxmlformats.org/officeDocument/2006/relationships/hyperlink" Target="https://www.fatsecret.com/calories-nutrition/mamma-chia/chia-squeeze" TargetMode="External"/><Relationship Id="rId2141" Type="http://schemas.openxmlformats.org/officeDocument/2006/relationships/hyperlink" Target="https://www.fatsecret.com/calories-nutrition/sodexo/grapes-and-cheese-cup" TargetMode="External"/><Relationship Id="rId5297" Type="http://schemas.openxmlformats.org/officeDocument/2006/relationships/hyperlink" Target="https://www.fatsecret.com/calories-nutrition/generic/strawberry-smoothie" TargetMode="External"/><Relationship Id="rId6348" Type="http://schemas.openxmlformats.org/officeDocument/2006/relationships/hyperlink" Target="https://www.fatsecret.com/calories-nutrition/wegmans/seasoned-brown-rice-and-quinoa" TargetMode="External"/><Relationship Id="rId113" Type="http://schemas.openxmlformats.org/officeDocument/2006/relationships/hyperlink" Target="https://www.fatsecret.com/calories-nutrition/generic/cheese-gorgonzola" TargetMode="External"/><Relationship Id="rId2958" Type="http://schemas.openxmlformats.org/officeDocument/2006/relationships/hyperlink" Target="https://www.fatsecret.com/calories-nutrition/no-name/maria-biscuits" TargetMode="External"/><Relationship Id="rId5017" Type="http://schemas.openxmlformats.org/officeDocument/2006/relationships/hyperlink" Target="https://www.fatsecret.com/calories-nutrition/usda/defatted-soy-meal" TargetMode="External"/><Relationship Id="rId5364" Type="http://schemas.openxmlformats.org/officeDocument/2006/relationships/hyperlink" Target="https://www.fatsecret.com/calories-nutrition/eilliens/roasted-unsalted-sunflower-kernels" TargetMode="External"/><Relationship Id="rId6415" Type="http://schemas.openxmlformats.org/officeDocument/2006/relationships/hyperlink" Target="https://www.fatsecret.com/calories-nutrition/malt-o-meal/strawberry-cream-mini-spooners-sweetened-whole-grain-wheat-cereal" TargetMode="External"/><Relationship Id="rId1974" Type="http://schemas.openxmlformats.org/officeDocument/2006/relationships/hyperlink" Target="https://www.fatsecret.com/calories-nutrition/harris-teeter/fruit-yogurt-cereal" TargetMode="External"/><Relationship Id="rId4380" Type="http://schemas.openxmlformats.org/officeDocument/2006/relationships/hyperlink" Target="https://www.fatsecret.com/calories-nutrition/usda/pork-chops-(top-loin-boneless-cooked-pan-broiled)" TargetMode="External"/><Relationship Id="rId5431" Type="http://schemas.openxmlformats.org/officeDocument/2006/relationships/hyperlink" Target="https://www.fatsecret.com/calories-nutrition/tropicana/orange-tangerine-juice" TargetMode="External"/><Relationship Id="rId1627" Type="http://schemas.openxmlformats.org/officeDocument/2006/relationships/hyperlink" Target="https://www.fatsecret.com/calories-nutrition/coburn-farms/100%25-egg-whites" TargetMode="External"/><Relationship Id="rId4033" Type="http://schemas.openxmlformats.org/officeDocument/2006/relationships/hyperlink" Target="https://www.fatsecret.com/calories-nutrition/generic/pineapple-grapefruit-juice-canned-bottled-or-in-a-carton" TargetMode="External"/><Relationship Id="rId3799" Type="http://schemas.openxmlformats.org/officeDocument/2006/relationships/hyperlink" Target="https://www.fatsecret.com/calories-nutrition/cold-stone-creamery/peanuts" TargetMode="External"/><Relationship Id="rId4100" Type="http://schemas.openxmlformats.org/officeDocument/2006/relationships/hyperlink" Target="https://www.fatsecret.com/calories-nutrition/bella-terra/diced-plum-tomatoes" TargetMode="External"/><Relationship Id="rId6272" Type="http://schemas.openxmlformats.org/officeDocument/2006/relationships/hyperlink" Target="https://www.fatsecret.com/calories-nutrition/publix/almonds-and-oats-sweetened-multi-grain-cereal" TargetMode="External"/><Relationship Id="rId3866" Type="http://schemas.openxmlformats.org/officeDocument/2006/relationships/hyperlink" Target="https://www.fatsecret.com/calories-nutrition/jif/reduced-fat-creamy-peanut-butter" TargetMode="External"/><Relationship Id="rId4917" Type="http://schemas.openxmlformats.org/officeDocument/2006/relationships/hyperlink" Target="https://www.fatsecret.com/calories-nutrition/kroger/cooked-cocktail-shrimp" TargetMode="External"/><Relationship Id="rId787" Type="http://schemas.openxmlformats.org/officeDocument/2006/relationships/hyperlink" Target="https://www.fatsecret.com/calories-nutrition/usda/cabbage-(without-salt-drained-cooked-boiled)" TargetMode="External"/><Relationship Id="rId2468" Type="http://schemas.openxmlformats.org/officeDocument/2006/relationships/hyperlink" Target="https://www.fatsecret.com/calories-nutrition/generic/bee-pollen" TargetMode="External"/><Relationship Id="rId2882" Type="http://schemas.openxmlformats.org/officeDocument/2006/relationships/hyperlink" Target="https://www.fatsecret.com/calories-nutrition/generic/pizza-no-cheese" TargetMode="External"/><Relationship Id="rId3519" Type="http://schemas.openxmlformats.org/officeDocument/2006/relationships/hyperlink" Target="https://www.fatsecret.com/calories-nutrition/generic/orange-lemon-drink" TargetMode="External"/><Relationship Id="rId3933" Type="http://schemas.openxmlformats.org/officeDocument/2006/relationships/hyperlink" Target="https://www.fatsecret.com/calories-nutrition/generic/pear-cooked-or-canned-unsweetened-water-pack" TargetMode="External"/><Relationship Id="rId854" Type="http://schemas.openxmlformats.org/officeDocument/2006/relationships/hyperlink" Target="https://www.fatsecret.com/calories-nutrition/carnation/lactose-free-evaporated-milk" TargetMode="External"/><Relationship Id="rId1484" Type="http://schemas.openxmlformats.org/officeDocument/2006/relationships/hyperlink" Target="https://www.fatsecret.com/calories-nutrition/fred-meyer/heavy-whipping-cream" TargetMode="External"/><Relationship Id="rId2535" Type="http://schemas.openxmlformats.org/officeDocument/2006/relationships/hyperlink" Target="https://www.fatsecret.com/calories-nutrition/generic/roll-with-meat-and-or-shrimp-vegetables-and-rice-paper-(not-fried)" TargetMode="External"/><Relationship Id="rId507" Type="http://schemas.openxmlformats.org/officeDocument/2006/relationships/hyperlink" Target="https://www.fatsecret.com/calories-nutrition/windmill-farms/blackberry-jam" TargetMode="External"/><Relationship Id="rId921" Type="http://schemas.openxmlformats.org/officeDocument/2006/relationships/hyperlink" Target="https://www.fatsecret.com/calories-nutrition/lowes-foods/cauliflower-florets" TargetMode="External"/><Relationship Id="rId1137" Type="http://schemas.openxmlformats.org/officeDocument/2006/relationships/hyperlink" Target="https://www.fatsecret.com/calories-nutrition/kirkland-signature/whole-grain-breaded-white-meat-chicken-nugget-shaped-patties" TargetMode="External"/><Relationship Id="rId1551" Type="http://schemas.openxmlformats.org/officeDocument/2006/relationships/hyperlink" Target="https://www.fatsecret.com/calories-nutrition/texas-de-brazil/cucumber-salad" TargetMode="External"/><Relationship Id="rId2602" Type="http://schemas.openxmlformats.org/officeDocument/2006/relationships/hyperlink" Target="https://www.fatsecret.com/calories-nutrition/generic/corn-yellow-cream-style-fat-added-in-cooking" TargetMode="External"/><Relationship Id="rId5758" Type="http://schemas.openxmlformats.org/officeDocument/2006/relationships/hyperlink" Target="https://www.fatsecret.com/calories-nutrition/generic/carbonated-water-unsweetened" TargetMode="External"/><Relationship Id="rId1204" Type="http://schemas.openxmlformats.org/officeDocument/2006/relationships/hyperlink" Target="https://www.fatsecret.com/calories-nutrition/tandoor-chef/chickpea-masala" TargetMode="External"/><Relationship Id="rId4774" Type="http://schemas.openxmlformats.org/officeDocument/2006/relationships/hyperlink" Target="https://www.fatsecret.com/calories-nutrition/king-oscar/sardines-in-extra-virgin-olive-oil-with-spicy-cracked-pepper" TargetMode="External"/><Relationship Id="rId5825" Type="http://schemas.openxmlformats.org/officeDocument/2006/relationships/hyperlink" Target="https://www.fatsecret.com/calories-nutrition/richfood/fancy-tomato-juice" TargetMode="External"/><Relationship Id="rId3376" Type="http://schemas.openxmlformats.org/officeDocument/2006/relationships/hyperlink" Target="https://www.fatsecret.com/calories-nutrition/generic/walnut-oil" TargetMode="External"/><Relationship Id="rId4427" Type="http://schemas.openxmlformats.org/officeDocument/2006/relationships/hyperlink" Target="https://www.fatsecret.com/calories-nutrition/generic/fava-beans-cooked-fat-not-added-in-cooking" TargetMode="External"/><Relationship Id="rId297" Type="http://schemas.openxmlformats.org/officeDocument/2006/relationships/hyperlink" Target="https://www.fatsecret.com/calories-nutrition/usda/banana-puddings" TargetMode="External"/><Relationship Id="rId2392" Type="http://schemas.openxmlformats.org/officeDocument/2006/relationships/hyperlink" Target="https://www.fatsecret.com/calories-nutrition/iberia/guava-paste" TargetMode="External"/><Relationship Id="rId3029" Type="http://schemas.openxmlformats.org/officeDocument/2006/relationships/hyperlink" Target="https://www.fatsecret.com/calories-nutrition/the-silver-palate/organic-wasabi-mayonnaise" TargetMode="External"/><Relationship Id="rId3790" Type="http://schemas.openxmlformats.org/officeDocument/2006/relationships/hyperlink" Target="https://www.fatsecret.com/calories-nutrition/usda/peaches" TargetMode="External"/><Relationship Id="rId4841" Type="http://schemas.openxmlformats.org/officeDocument/2006/relationships/hyperlink" Target="https://www.fatsecret.com/calories-nutrition/usda/spaghetti-marinara-pasta-sauce" TargetMode="External"/><Relationship Id="rId364" Type="http://schemas.openxmlformats.org/officeDocument/2006/relationships/hyperlink" Target="https://www.fatsecret.com/calories-nutrition/jack-links/beef-steak-bites-teriyaki" TargetMode="External"/><Relationship Id="rId2045" Type="http://schemas.openxmlformats.org/officeDocument/2006/relationships/hyperlink" Target="https://www.fatsecret.com/calories-nutrition/generic/fruit-sauce" TargetMode="External"/><Relationship Id="rId3443" Type="http://schemas.openxmlformats.org/officeDocument/2006/relationships/hyperlink" Target="https://www.fatsecret.com/calories-nutrition/generic/olives-green" TargetMode="External"/><Relationship Id="rId3510" Type="http://schemas.openxmlformats.org/officeDocument/2006/relationships/hyperlink" Target="https://www.fatsecret.com/calories-nutrition/wellsley-farms/oranges" TargetMode="External"/><Relationship Id="rId431" Type="http://schemas.openxmlformats.org/officeDocument/2006/relationships/hyperlink" Target="https://www.fatsecret.com/calories-nutrition/claim-jumper-restaurant/omelet-station-with-red-green-bell-peppers" TargetMode="External"/><Relationship Id="rId1061" Type="http://schemas.openxmlformats.org/officeDocument/2006/relationships/hyperlink" Target="https://www.fatsecret.com/calories-nutrition/generic/cherries-sour-red-raw" TargetMode="External"/><Relationship Id="rId2112" Type="http://schemas.openxmlformats.org/officeDocument/2006/relationships/hyperlink" Target="https://www.fatsecret.com/calories-nutrition/generic/pine-nuts-(pignolias)" TargetMode="External"/><Relationship Id="rId5268" Type="http://schemas.openxmlformats.org/officeDocument/2006/relationships/hyperlink" Target="https://www.fatsecret.com/calories-nutrition/market-pantry/strawberry-preserves" TargetMode="External"/><Relationship Id="rId5682" Type="http://schemas.openxmlformats.org/officeDocument/2006/relationships/hyperlink" Target="https://www.fatsecret.com/calories-nutrition/usda/turkey-back-meat-and-skin-(young-hen)" TargetMode="External"/><Relationship Id="rId6319" Type="http://schemas.openxmlformats.org/officeDocument/2006/relationships/hyperlink" Target="https://www.fatsecret.com/calories-nutrition/full-circle/quinoa" TargetMode="External"/><Relationship Id="rId1878" Type="http://schemas.openxmlformats.org/officeDocument/2006/relationships/hyperlink" Target="https://www.fatsecret.com/calories-nutrition/van-de-kamps/crispy-fish-portions" TargetMode="External"/><Relationship Id="rId2929" Type="http://schemas.openxmlformats.org/officeDocument/2006/relationships/hyperlink" Target="https://www.fatsecret.com/calories-nutrition/trader-joes/frozen-mango-chunks" TargetMode="External"/><Relationship Id="rId4284" Type="http://schemas.openxmlformats.org/officeDocument/2006/relationships/hyperlink" Target="https://www.fatsecret.com/calories-nutrition/usda/pork-chops-(center-loin-bone-in-lean-only-cooked-pan-fried)" TargetMode="External"/><Relationship Id="rId5335" Type="http://schemas.openxmlformats.org/officeDocument/2006/relationships/hyperlink" Target="https://www.fatsecret.com/calories-nutrition/sugar-in-the-raw/natural-cane-turbinado-sugar" TargetMode="External"/><Relationship Id="rId4351" Type="http://schemas.openxmlformats.org/officeDocument/2006/relationships/hyperlink" Target="https://www.fatsecret.com/calories-nutrition/harris-teeter/pork-loin-rib-end-chops" TargetMode="External"/><Relationship Id="rId5402" Type="http://schemas.openxmlformats.org/officeDocument/2006/relationships/hyperlink" Target="https://www.fatsecret.com/calories-nutrition/alacer-corp/emergen-c-tangerine" TargetMode="External"/><Relationship Id="rId1945" Type="http://schemas.openxmlformats.org/officeDocument/2006/relationships/hyperlink" Target="https://www.fatsecret.com/calories-nutrition/loven-fresh/cheese-danish" TargetMode="External"/><Relationship Id="rId4004" Type="http://schemas.openxmlformats.org/officeDocument/2006/relationships/hyperlink" Target="https://www.fatsecret.com/calories-nutrition/del-monte/pineapple-tidbits-in-100%25-pineapple-juice" TargetMode="External"/><Relationship Id="rId3020" Type="http://schemas.openxmlformats.org/officeDocument/2006/relationships/hyperlink" Target="https://www.fatsecret.com/calories-nutrition/no-name/mayonnaise" TargetMode="External"/><Relationship Id="rId6176" Type="http://schemas.openxmlformats.org/officeDocument/2006/relationships/hyperlink" Target="https://www.fatsecret.com/calories-nutrition/usda/chicken-breast-meat-and-skin-(broilers-or-fryers)" TargetMode="External"/><Relationship Id="rId2786" Type="http://schemas.openxmlformats.org/officeDocument/2006/relationships/hyperlink" Target="https://www.fatsecret.com/calories-nutrition/usda/limeade-(frozen-concentrate)" TargetMode="External"/><Relationship Id="rId3837" Type="http://schemas.openxmlformats.org/officeDocument/2006/relationships/hyperlink" Target="https://www.fatsecret.com/calories-nutrition/generic/peanuts-honey-roasted" TargetMode="External"/><Relationship Id="rId5192" Type="http://schemas.openxmlformats.org/officeDocument/2006/relationships/hyperlink" Target="https://www.fatsecret.com/calories-nutrition/usda/peas-(mature-seeds-sprouted-without-salt-drained-cooked-boiled)" TargetMode="External"/><Relationship Id="rId6243" Type="http://schemas.openxmlformats.org/officeDocument/2006/relationships/hyperlink" Target="https://www.fatsecret.com/calories-nutrition/trader-joes/organic-lowfat-cottage-cheese" TargetMode="External"/><Relationship Id="rId758" Type="http://schemas.openxmlformats.org/officeDocument/2006/relationships/hyperlink" Target="https://www.fatsecret.com/calories-nutrition/hometown-buffet/green-cabbage-(side)" TargetMode="External"/><Relationship Id="rId1388" Type="http://schemas.openxmlformats.org/officeDocument/2006/relationships/hyperlink" Target="https://www.fatsecret.com/calories-nutrition/natures-path/organic-corn-puffs-cereal" TargetMode="External"/><Relationship Id="rId2439" Type="http://schemas.openxmlformats.org/officeDocument/2006/relationships/hyperlink" Target="https://www.fatsecret.com/calories-nutrition/gunters/pure-buckwheat-honey" TargetMode="External"/><Relationship Id="rId2853" Type="http://schemas.openxmlformats.org/officeDocument/2006/relationships/hyperlink" Target="https://www.fatsecret.com/calories-nutrition/generic/cheese-fondue" TargetMode="External"/><Relationship Id="rId3904" Type="http://schemas.openxmlformats.org/officeDocument/2006/relationships/hyperlink" Target="https://www.fatsecret.com/calories-nutrition/del-monte/diced-pears-in-heavy-syrup" TargetMode="External"/><Relationship Id="rId6310" Type="http://schemas.openxmlformats.org/officeDocument/2006/relationships/hyperlink" Target="https://www.fatsecret.com/calories-nutrition/arrowhead-mills/instant-quinoa-and-oat" TargetMode="External"/><Relationship Id="rId94" Type="http://schemas.openxmlformats.org/officeDocument/2006/relationships/hyperlink" Target="https://www.fatsecret.com/calories-nutrition/usda/apple-fruit-butters" TargetMode="External"/><Relationship Id="rId825" Type="http://schemas.openxmlformats.org/officeDocument/2006/relationships/hyperlink" Target="https://www.fatsecret.com/calories-nutrition/generic/margarine-like-spread-reduced-calorie-about-20%25-fat-tub-salted" TargetMode="External"/><Relationship Id="rId1455" Type="http://schemas.openxmlformats.org/officeDocument/2006/relationships/hyperlink" Target="https://www.fatsecret.com/calories-nutrition/generic/cracker-cheese-reduced-fat" TargetMode="External"/><Relationship Id="rId2506" Type="http://schemas.openxmlformats.org/officeDocument/2006/relationships/hyperlink" Target="https://www.fatsecret.com/calories-nutrition/trader-joes/apple-cider-jam" TargetMode="External"/><Relationship Id="rId1108" Type="http://schemas.openxmlformats.org/officeDocument/2006/relationships/hyperlink" Target="https://www.fatsecret.com/calories-nutrition/puritans-pride/chia-seed" TargetMode="External"/><Relationship Id="rId2920" Type="http://schemas.openxmlformats.org/officeDocument/2006/relationships/hyperlink" Target="https://www.fatsecret.com/calories-nutrition/safeway/dried-mango" TargetMode="External"/><Relationship Id="rId4678" Type="http://schemas.openxmlformats.org/officeDocument/2006/relationships/hyperlink" Target="https://www.fatsecret.com/calories-nutrition/generic/flavored-rice-mixture" TargetMode="External"/><Relationship Id="rId1522" Type="http://schemas.openxmlformats.org/officeDocument/2006/relationships/hyperlink" Target="https://www.fatsecret.com/calories-nutrition/brueggers/cucumbers" TargetMode="External"/><Relationship Id="rId5729" Type="http://schemas.openxmlformats.org/officeDocument/2006/relationships/hyperlink" Target="https://www.fatsecret.com/calories-nutrition/nutrisystem/turkey-ham-and-cheese-omelet" TargetMode="External"/><Relationship Id="rId3694" Type="http://schemas.openxmlformats.org/officeDocument/2006/relationships/hyperlink" Target="https://www.fatsecret.com/calories-nutrition/generic/papaya-nectar" TargetMode="External"/><Relationship Id="rId4745" Type="http://schemas.openxmlformats.org/officeDocument/2006/relationships/hyperlink" Target="https://www.fatsecret.com/calories-nutrition/trader-joes/part-skim-ricotta-cheese" TargetMode="External"/><Relationship Id="rId2296" Type="http://schemas.openxmlformats.org/officeDocument/2006/relationships/hyperlink" Target="https://www.fatsecret.com/calories-nutrition/village-inn/green-beans" TargetMode="External"/><Relationship Id="rId3347" Type="http://schemas.openxmlformats.org/officeDocument/2006/relationships/hyperlink" Target="https://www.fatsecret.com/calories-nutrition/usda/oatmeal-cookies-(without-raisins)" TargetMode="External"/><Relationship Id="rId3761" Type="http://schemas.openxmlformats.org/officeDocument/2006/relationships/hyperlink" Target="https://www.fatsecret.com/calories-nutrition/publix/sliced-peaches" TargetMode="External"/><Relationship Id="rId4812" Type="http://schemas.openxmlformats.org/officeDocument/2006/relationships/hyperlink" Target="https://www.fatsecret.com/calories-nutrition/generic/bechamel-sauce" TargetMode="External"/><Relationship Id="rId268" Type="http://schemas.openxmlformats.org/officeDocument/2006/relationships/hyperlink" Target="https://www.fatsecret.com/calories-nutrition/gerber/banana-mango" TargetMode="External"/><Relationship Id="rId682" Type="http://schemas.openxmlformats.org/officeDocument/2006/relationships/hyperlink" Target="https://www.fatsecret.com/calories-nutrition/generic/broccoli-cooked-from-frozen" TargetMode="External"/><Relationship Id="rId2363" Type="http://schemas.openxmlformats.org/officeDocument/2006/relationships/hyperlink" Target="https://www.fatsecret.com/calories-nutrition/usda/ground-beef-(70%25-lean---30%25-fat-patty-cooked-broiled)" TargetMode="External"/><Relationship Id="rId3414" Type="http://schemas.openxmlformats.org/officeDocument/2006/relationships/hyperlink" Target="https://www.fatsecret.com/calories-nutrition/great-value/medium-black-olives" TargetMode="External"/><Relationship Id="rId335" Type="http://schemas.openxmlformats.org/officeDocument/2006/relationships/hyperlink" Target="https://www.fatsecret.com/calories-nutrition/usda/broadbeans-(fava-beans)-(mature-seeds-canned)" TargetMode="External"/><Relationship Id="rId2016" Type="http://schemas.openxmlformats.org/officeDocument/2006/relationships/hyperlink" Target="https://www.fatsecret.com/calories-nutrition/generic/yogurt-fruit-variety-whole-milk" TargetMode="External"/><Relationship Id="rId2430" Type="http://schemas.openxmlformats.org/officeDocument/2006/relationships/hyperlink" Target="https://www.fatsecret.com/calories-nutrition/busy-bee/organic-honey" TargetMode="External"/><Relationship Id="rId5586" Type="http://schemas.openxmlformats.org/officeDocument/2006/relationships/hyperlink" Target="https://www.fatsecret.com/calories-nutrition/generic/enchilada-with-cheese-meatless-no-beans" TargetMode="External"/><Relationship Id="rId402" Type="http://schemas.openxmlformats.org/officeDocument/2006/relationships/hyperlink" Target="https://www.fatsecret.com/calories-nutrition/baxters/beetroot" TargetMode="External"/><Relationship Id="rId1032" Type="http://schemas.openxmlformats.org/officeDocument/2006/relationships/hyperlink" Target="https://www.fatsecret.com/calories-nutrition/domex-superfresh-growers/dark-sweet-cherries" TargetMode="External"/><Relationship Id="rId4188" Type="http://schemas.openxmlformats.org/officeDocument/2006/relationships/hyperlink" Target="https://www.fatsecret.com/calories-nutrition/usda/pepper-or-hot-sauce" TargetMode="External"/><Relationship Id="rId5239" Type="http://schemas.openxmlformats.org/officeDocument/2006/relationships/hyperlink" Target="https://www.fatsecret.com/calories-nutrition/generic/squash-winter-souffle" TargetMode="External"/><Relationship Id="rId4255" Type="http://schemas.openxmlformats.org/officeDocument/2006/relationships/hyperlink" Target="https://www.fatsecret.com/calories-nutrition/famous-daves/country-fried-pork-chop" TargetMode="External"/><Relationship Id="rId5306" Type="http://schemas.openxmlformats.org/officeDocument/2006/relationships/hyperlink" Target="https://www.fatsecret.com/calories-nutrition/candh/granulated-white-pure-cane-sugar" TargetMode="External"/><Relationship Id="rId5653" Type="http://schemas.openxmlformats.org/officeDocument/2006/relationships/hyperlink" Target="https://www.fatsecret.com/calories-nutrition/boars-head/maple-glazed-honey-coat-turkey-breast" TargetMode="External"/><Relationship Id="rId1849" Type="http://schemas.openxmlformats.org/officeDocument/2006/relationships/hyperlink" Target="https://www.fatsecret.com/calories-nutrition/trader-joes/fig-bites" TargetMode="External"/><Relationship Id="rId5720" Type="http://schemas.openxmlformats.org/officeDocument/2006/relationships/hyperlink" Target="https://www.fatsecret.com/calories-nutrition/honeysuckle-white/turkey-ham" TargetMode="External"/><Relationship Id="rId192" Type="http://schemas.openxmlformats.org/officeDocument/2006/relationships/hyperlink" Target="https://www.fatsecret.com/calories-nutrition/generic/asparagus-cooked-from-fresh-fat-not-added-in-cooking" TargetMode="External"/><Relationship Id="rId1916" Type="http://schemas.openxmlformats.org/officeDocument/2006/relationships/hyperlink" Target="https://www.fatsecret.com/calories-nutrition/usda/smoked-whitefish-(mixed-species)" TargetMode="External"/><Relationship Id="rId3271" Type="http://schemas.openxmlformats.org/officeDocument/2006/relationships/hyperlink" Target="https://www.fatsecret.com/calories-nutrition/kroger/high-fiber-oats-and-chocolate-chewy-bars" TargetMode="External"/><Relationship Id="rId4322" Type="http://schemas.openxmlformats.org/officeDocument/2006/relationships/hyperlink" Target="https://www.fatsecret.com/calories-nutrition/generic/ham-pork-and-chicken-luncheon-meat-chopped-minced-pressed-spiced-canned" TargetMode="External"/><Relationship Id="rId5096" Type="http://schemas.openxmlformats.org/officeDocument/2006/relationships/hyperlink" Target="https://www.fatsecret.com/calories-nutrition/usda/dry-spaghetti-(protein-fortified-enriched)" TargetMode="External"/><Relationship Id="rId6147" Type="http://schemas.openxmlformats.org/officeDocument/2006/relationships/hyperlink" Target="https://www.fatsecret.com/calories-nutrition/generic/chicken-breast-stewed" TargetMode="External"/><Relationship Id="rId5163" Type="http://schemas.openxmlformats.org/officeDocument/2006/relationships/hyperlink" Target="https://www.fatsecret.com/calories-nutrition/maria-and-ricardos/sprouted-grain-tortillas" TargetMode="External"/><Relationship Id="rId6214" Type="http://schemas.openxmlformats.org/officeDocument/2006/relationships/hyperlink" Target="https://www.fatsecret.com/calories-nutrition/friendship-dairies/1-milkfat-low-fat-cottage-cheese-with-pineapple" TargetMode="External"/><Relationship Id="rId729" Type="http://schemas.openxmlformats.org/officeDocument/2006/relationships/hyperlink" Target="https://www.fatsecret.com/calories-nutrition/white-castle/butter" TargetMode="External"/><Relationship Id="rId1359" Type="http://schemas.openxmlformats.org/officeDocument/2006/relationships/hyperlink" Target="https://www.fatsecret.com/calories-nutrition/generic/oatmeal-quick-or-instant-made-with-milk-fat-added-in-cooking" TargetMode="External"/><Relationship Id="rId2757" Type="http://schemas.openxmlformats.org/officeDocument/2006/relationships/hyperlink" Target="https://www.fatsecret.com/calories-nutrition/moes-southwest-grill/lime-wedge-kids" TargetMode="External"/><Relationship Id="rId3808" Type="http://schemas.openxmlformats.org/officeDocument/2006/relationships/hyperlink" Target="https://www.fatsecret.com/calories-nutrition/kroger/salted-mixed-nuts-with-peanuts" TargetMode="External"/><Relationship Id="rId5230" Type="http://schemas.openxmlformats.org/officeDocument/2006/relationships/hyperlink" Target="https://www.fatsecret.com/calories-nutrition/generic/squash-summer-creamed" TargetMode="External"/><Relationship Id="rId1773" Type="http://schemas.openxmlformats.org/officeDocument/2006/relationships/hyperlink" Target="https://www.fatsecret.com/calories-nutrition/ancient-harvest/pow-black-bean-elbow-pasta" TargetMode="External"/><Relationship Id="rId2824" Type="http://schemas.openxmlformats.org/officeDocument/2006/relationships/hyperlink" Target="https://www.fatsecret.com/calories-nutrition/publix/low-fat-chocolate-milk" TargetMode="External"/><Relationship Id="rId65" Type="http://schemas.openxmlformats.org/officeDocument/2006/relationships/hyperlink" Target="https://www.fatsecret.com/calories-nutrition/michigan-apples/gala-apples" TargetMode="External"/><Relationship Id="rId1426" Type="http://schemas.openxmlformats.org/officeDocument/2006/relationships/hyperlink" Target="https://www.fatsecret.com/calories-nutrition/healthy-gatherings/multi-seed-crackers" TargetMode="External"/><Relationship Id="rId1840" Type="http://schemas.openxmlformats.org/officeDocument/2006/relationships/hyperlink" Target="https://www.fatsecret.com/calories-nutrition/olyra/fig-anise" TargetMode="External"/><Relationship Id="rId4996" Type="http://schemas.openxmlformats.org/officeDocument/2006/relationships/hyperlink" Target="https://www.fatsecret.com/calories-nutrition/usda/beef-inside-skirt-steak-(trimmed-to-0-fat-cooked-broiled)" TargetMode="External"/><Relationship Id="rId3598" Type="http://schemas.openxmlformats.org/officeDocument/2006/relationships/hyperlink" Target="https://www.fatsecret.com/calories-nutrition/alaga/pancake-syrup" TargetMode="External"/><Relationship Id="rId4649" Type="http://schemas.openxmlformats.org/officeDocument/2006/relationships/hyperlink" Target="https://www.fatsecret.com/calories-nutrition/usda/raisins-(seeded)" TargetMode="External"/><Relationship Id="rId3665" Type="http://schemas.openxmlformats.org/officeDocument/2006/relationships/hyperlink" Target="https://www.fatsecret.com/calories-nutrition/pagasa/shells" TargetMode="External"/><Relationship Id="rId4716" Type="http://schemas.openxmlformats.org/officeDocument/2006/relationships/hyperlink" Target="https://www.fatsecret.com/calories-nutrition/giant-eagle/fat-free-ricotta-cheese" TargetMode="External"/><Relationship Id="rId6071" Type="http://schemas.openxmlformats.org/officeDocument/2006/relationships/hyperlink" Target="https://www.fatsecret.com/calories-nutrition/olgas-kitchen/zucchini-fries" TargetMode="External"/><Relationship Id="rId586" Type="http://schemas.openxmlformats.org/officeDocument/2006/relationships/hyperlink" Target="https://www.fatsecret.com/calories-nutrition/heb/white-bolillo" TargetMode="External"/><Relationship Id="rId2267" Type="http://schemas.openxmlformats.org/officeDocument/2006/relationships/hyperlink" Target="https://www.fatsecret.com/calories-nutrition/usda/white-grapefruit-juice" TargetMode="External"/><Relationship Id="rId2681" Type="http://schemas.openxmlformats.org/officeDocument/2006/relationships/hyperlink" Target="https://www.fatsecret.com/calories-nutrition/generic/lentils-dry-cooked" TargetMode="External"/><Relationship Id="rId3318" Type="http://schemas.openxmlformats.org/officeDocument/2006/relationships/hyperlink" Target="https://www.fatsecret.com/calories-nutrition/quaker/stila-oat-cookie-bar-with-fruit-filling---strawberry" TargetMode="External"/><Relationship Id="rId239" Type="http://schemas.openxmlformats.org/officeDocument/2006/relationships/hyperlink" Target="https://www.fatsecret.com/calories-nutrition/whataburger/avocado" TargetMode="External"/><Relationship Id="rId653" Type="http://schemas.openxmlformats.org/officeDocument/2006/relationships/hyperlink" Target="https://www.fatsecret.com/calories-nutrition/fazolis/broccoli-and-fire-roasted-tomatoes" TargetMode="External"/><Relationship Id="rId1283" Type="http://schemas.openxmlformats.org/officeDocument/2006/relationships/hyperlink" Target="https://www.fatsecret.com/calories-nutrition/generic/collards-cooked-ns-as-to-fat-added-in-cooking" TargetMode="External"/><Relationship Id="rId2334" Type="http://schemas.openxmlformats.org/officeDocument/2006/relationships/hyperlink" Target="https://www.fatsecret.com/calories-nutrition/kroger/breakfast-patties" TargetMode="External"/><Relationship Id="rId3732" Type="http://schemas.openxmlformats.org/officeDocument/2006/relationships/hyperlink" Target="https://www.fatsecret.com/calories-nutrition/souplantation/lemon-cream-pasta-with-capers" TargetMode="External"/><Relationship Id="rId306" Type="http://schemas.openxmlformats.org/officeDocument/2006/relationships/hyperlink" Target="https://www.fatsecret.com/calories-nutrition/great-value/kidney-beans" TargetMode="External"/><Relationship Id="rId720" Type="http://schemas.openxmlformats.org/officeDocument/2006/relationships/hyperlink" Target="https://www.fatsecret.com/calories-nutrition/land-olakes/whipped-butter-salted" TargetMode="External"/><Relationship Id="rId1350" Type="http://schemas.openxmlformats.org/officeDocument/2006/relationships/hyperlink" Target="https://www.fatsecret.com/calories-nutrition/generic/oatmeal-cooked-quick-or-instant-fat-not-added-in-cooking" TargetMode="External"/><Relationship Id="rId2401" Type="http://schemas.openxmlformats.org/officeDocument/2006/relationships/hyperlink" Target="https://www.fatsecret.com/calories-nutrition/portos/guava-cheese-strudel" TargetMode="External"/><Relationship Id="rId4159" Type="http://schemas.openxmlformats.org/officeDocument/2006/relationships/hyperlink" Target="https://www.fatsecret.com/calories-nutrition/generic/cheese-pepper-jack" TargetMode="External"/><Relationship Id="rId5557" Type="http://schemas.openxmlformats.org/officeDocument/2006/relationships/hyperlink" Target="https://www.fatsecret.com/calories-nutrition/la-tortilla-factory/whole-wheat-low-carb-high-fiber-tortillas" TargetMode="External"/><Relationship Id="rId5971" Type="http://schemas.openxmlformats.org/officeDocument/2006/relationships/hyperlink" Target="https://www.fatsecret.com/calories-nutrition/minute-maid/watermelon-juice" TargetMode="External"/><Relationship Id="rId1003" Type="http://schemas.openxmlformats.org/officeDocument/2006/relationships/hyperlink" Target="https://www.fatsecret.com/calories-nutrition/usda/celery" TargetMode="External"/><Relationship Id="rId4573" Type="http://schemas.openxmlformats.org/officeDocument/2006/relationships/hyperlink" Target="https://www.fatsecret.com/calories-nutrition/wegmans/sliced-pears" TargetMode="External"/><Relationship Id="rId5624" Type="http://schemas.openxmlformats.org/officeDocument/2006/relationships/hyperlink" Target="https://www.fatsecret.com/calories-nutrition/rosas-cafe/chicken-tostada" TargetMode="External"/><Relationship Id="rId3175" Type="http://schemas.openxmlformats.org/officeDocument/2006/relationships/hyperlink" Target="https://www.fatsecret.com/calories-nutrition/orville-redenbachers/natural-lime-and-salt-popcorn" TargetMode="External"/><Relationship Id="rId4226" Type="http://schemas.openxmlformats.org/officeDocument/2006/relationships/hyperlink" Target="https://www.fatsecret.com/calories-nutrition/quaker/popped-sweet-oat-crisps-blackberry-pomegranate" TargetMode="External"/><Relationship Id="rId4640" Type="http://schemas.openxmlformats.org/officeDocument/2006/relationships/hyperlink" Target="https://www.fatsecret.com/calories-nutrition/trader-joes/yogurt-covered-raisins" TargetMode="External"/><Relationship Id="rId2191" Type="http://schemas.openxmlformats.org/officeDocument/2006/relationships/hyperlink" Target="https://www.fatsecret.com/calories-nutrition/mimis-cafe/grapefruit-juice-large" TargetMode="External"/><Relationship Id="rId3242" Type="http://schemas.openxmlformats.org/officeDocument/2006/relationships/hyperlink" Target="https://www.fatsecret.com/calories-nutrition/yocrunch/blueberry-yogurt-with-100%25-natural-lowfat-granola" TargetMode="External"/><Relationship Id="rId6398" Type="http://schemas.openxmlformats.org/officeDocument/2006/relationships/hyperlink" Target="https://www.fatsecret.com/calories-nutrition/usda/sweet-potato-(with-salt-baked-in-skin-cooked)" TargetMode="External"/><Relationship Id="rId163" Type="http://schemas.openxmlformats.org/officeDocument/2006/relationships/hyperlink" Target="https://www.fatsecret.com/calories-nutrition/green-giant/asparagus-spears" TargetMode="External"/><Relationship Id="rId230" Type="http://schemas.openxmlformats.org/officeDocument/2006/relationships/hyperlink" Target="https://www.fatsecret.com/calories-nutrition/summer-fresh/avocado-hummus" TargetMode="External"/><Relationship Id="rId5067" Type="http://schemas.openxmlformats.org/officeDocument/2006/relationships/hyperlink" Target="https://www.fatsecret.com/calories-nutrition/milanos-italian-grille/spaghetti-with-meatballs" TargetMode="External"/><Relationship Id="rId6118" Type="http://schemas.openxmlformats.org/officeDocument/2006/relationships/hyperlink" Target="https://www.fatsecret.com/calories-nutrition/natures-promise/boneless-skinless-chicken-breast" TargetMode="External"/><Relationship Id="rId4083" Type="http://schemas.openxmlformats.org/officeDocument/2006/relationships/hyperlink" Target="https://www.fatsecret.com/calories-nutrition/trader-joes/roasted-and-salted-pistachios" TargetMode="External"/><Relationship Id="rId5481" Type="http://schemas.openxmlformats.org/officeDocument/2006/relationships/hyperlink" Target="https://www.fatsecret.com/calories-nutrition/generic/bread-white-toasted" TargetMode="External"/><Relationship Id="rId1677" Type="http://schemas.openxmlformats.org/officeDocument/2006/relationships/hyperlink" Target="https://www.fatsecret.com/calories-nutrition/tk-food/salted-egg-yolk-cookies" TargetMode="External"/><Relationship Id="rId2728" Type="http://schemas.openxmlformats.org/officeDocument/2006/relationships/hyperlink" Target="https://www.fatsecret.com/calories-nutrition/tanimura-and-antle/romaine-lettuce-shrink-wrap" TargetMode="External"/><Relationship Id="rId5134" Type="http://schemas.openxmlformats.org/officeDocument/2006/relationships/hyperlink" Target="https://www.fatsecret.com/calories-nutrition/generic/baby-spinach" TargetMode="External"/><Relationship Id="rId1744" Type="http://schemas.openxmlformats.org/officeDocument/2006/relationships/hyperlink" Target="https://www.fatsecret.com/calories-nutrition/generic/egg-omelet-or-scrambled-egg-with-onions-peppers-tomatoes-and-mushrooms" TargetMode="External"/><Relationship Id="rId4150" Type="http://schemas.openxmlformats.org/officeDocument/2006/relationships/hyperlink" Target="https://www.fatsecret.com/calories-nutrition/boston-pizza/smoked-gouda-poblano-pepper-ravioli-(half-portion)" TargetMode="External"/><Relationship Id="rId5201" Type="http://schemas.openxmlformats.org/officeDocument/2006/relationships/hyperlink" Target="https://www.fatsecret.com/calories-nutrition/generic/butternut-squash-soup" TargetMode="External"/><Relationship Id="rId36" Type="http://schemas.openxmlformats.org/officeDocument/2006/relationships/hyperlink" Target="https://www.fatsecret.com/calories-nutrition/generic/almonds-dry-roasted-without-salt" TargetMode="External"/><Relationship Id="rId4967" Type="http://schemas.openxmlformats.org/officeDocument/2006/relationships/hyperlink" Target="https://www.fatsecret.com/calories-nutrition/publix/skirt-steak" TargetMode="External"/><Relationship Id="rId1811" Type="http://schemas.openxmlformats.org/officeDocument/2006/relationships/hyperlink" Target="https://www.fatsecret.com/calories-nutrition/generic/pasta-with-chicken" TargetMode="External"/><Relationship Id="rId3569" Type="http://schemas.openxmlformats.org/officeDocument/2006/relationships/hyperlink" Target="https://www.fatsecret.com/calories-nutrition/southern-home/premium-orange-juice" TargetMode="External"/><Relationship Id="rId3983" Type="http://schemas.openxmlformats.org/officeDocument/2006/relationships/hyperlink" Target="https://www.fatsecret.com/calories-nutrition/generic/snowpeas-(pea-pod)-raw" TargetMode="External"/><Relationship Id="rId6042" Type="http://schemas.openxmlformats.org/officeDocument/2006/relationships/hyperlink" Target="https://www.fatsecret.com/calories-nutrition/generic/keto-cheese-sauce" TargetMode="External"/><Relationship Id="rId1187" Type="http://schemas.openxmlformats.org/officeDocument/2006/relationships/hyperlink" Target="https://www.fatsecret.com/calories-nutrition/good-gather/chickpea-spaghetti" TargetMode="External"/><Relationship Id="rId2585" Type="http://schemas.openxmlformats.org/officeDocument/2006/relationships/hyperlink" Target="https://www.fatsecret.com/calories-nutrition/usda/ketchup" TargetMode="External"/><Relationship Id="rId3636" Type="http://schemas.openxmlformats.org/officeDocument/2006/relationships/hyperlink" Target="https://www.fatsecret.com/calories-nutrition/generic/pancakes-whole-wheat" TargetMode="External"/><Relationship Id="rId557" Type="http://schemas.openxmlformats.org/officeDocument/2006/relationships/hyperlink" Target="https://www.fatsecret.com/calories-nutrition/generic/pie-blueberry-individual-size-or-tart" TargetMode="External"/><Relationship Id="rId971" Type="http://schemas.openxmlformats.org/officeDocument/2006/relationships/hyperlink" Target="https://www.fatsecret.com/calories-nutrition/famous-daves/celery-sticks-farmhouse-traditional-wings-1-lb" TargetMode="External"/><Relationship Id="rId2238" Type="http://schemas.openxmlformats.org/officeDocument/2006/relationships/hyperlink" Target="https://www.fatsecret.com/calories-nutrition/natures-nectar/grapefruit-juice" TargetMode="External"/><Relationship Id="rId2652" Type="http://schemas.openxmlformats.org/officeDocument/2006/relationships/hyperlink" Target="https://www.fatsecret.com/calories-nutrition/great-value/lentils" TargetMode="External"/><Relationship Id="rId3703" Type="http://schemas.openxmlformats.org/officeDocument/2006/relationships/hyperlink" Target="https://www.fatsecret.com/calories-nutrition/bariwise/beef-with-pasta-soup" TargetMode="External"/><Relationship Id="rId624" Type="http://schemas.openxmlformats.org/officeDocument/2006/relationships/hyperlink" Target="https://www.fatsecret.com/calories-nutrition/generic/bread-rye" TargetMode="External"/><Relationship Id="rId1254" Type="http://schemas.openxmlformats.org/officeDocument/2006/relationships/hyperlink" Target="https://www.fatsecret.com/calories-nutrition/usda/butter-replacement-(powder-without-fat)" TargetMode="External"/><Relationship Id="rId2305" Type="http://schemas.openxmlformats.org/officeDocument/2006/relationships/hyperlink" Target="https://www.fatsecret.com/calories-nutrition/generic/beans-string-green-cooked-fat-not-added-in-cooking" TargetMode="External"/><Relationship Id="rId5875" Type="http://schemas.openxmlformats.org/officeDocument/2006/relationships/hyperlink" Target="https://www.fatsecret.com/calories-nutrition/ghirardelli/walnut-brownie-mix" TargetMode="External"/><Relationship Id="rId1321" Type="http://schemas.openxmlformats.org/officeDocument/2006/relationships/hyperlink" Target="https://www.fatsecret.com/calories-nutrition/usda/chicken-skin-(broilers-or-fryers-stewed-cooked)" TargetMode="External"/><Relationship Id="rId4477" Type="http://schemas.openxmlformats.org/officeDocument/2006/relationships/hyperlink" Target="https://www.fatsecret.com/calories-nutrition/generic/white-potato-raw-with-or-without-peel-(assume-peel-not-eaten)" TargetMode="External"/><Relationship Id="rId4891" Type="http://schemas.openxmlformats.org/officeDocument/2006/relationships/hyperlink" Target="https://www.fatsecret.com/calories-nutrition/generic/sausage-and-vegetables-(including-carrots-broccoli-and-or-dark-green-leafy-(no-potatoes))-tomato-based-sauce-(mixture)" TargetMode="External"/><Relationship Id="rId5528" Type="http://schemas.openxmlformats.org/officeDocument/2006/relationships/hyperlink" Target="https://www.fatsecret.com/calories-nutrition/generic/tomato-rice-soup-canned-undiluted" TargetMode="External"/><Relationship Id="rId3079" Type="http://schemas.openxmlformats.org/officeDocument/2006/relationships/hyperlink" Target="https://www.fatsecret.com/calories-nutrition/generic/honeydew-melon-raw" TargetMode="External"/><Relationship Id="rId3493" Type="http://schemas.openxmlformats.org/officeDocument/2006/relationships/hyperlink" Target="https://www.fatsecret.com/calories-nutrition/usda/onions-(chopped-without-salt-frozen-drained-cooked-boiled)" TargetMode="External"/><Relationship Id="rId4544" Type="http://schemas.openxmlformats.org/officeDocument/2006/relationships/hyperlink" Target="https://www.fatsecret.com/calories-nutrition/generic/tea-powdered-instant-unsweetened-dry" TargetMode="External"/><Relationship Id="rId5942" Type="http://schemas.openxmlformats.org/officeDocument/2006/relationships/hyperlink" Target="https://www.fatsecret.com/calories-nutrition/generic/tuna-salad-with-cheese" TargetMode="External"/><Relationship Id="rId2095" Type="http://schemas.openxmlformats.org/officeDocument/2006/relationships/hyperlink" Target="https://www.fatsecret.com/calories-nutrition/generic/granola-bar-nonfat" TargetMode="External"/><Relationship Id="rId3146" Type="http://schemas.openxmlformats.org/officeDocument/2006/relationships/hyperlink" Target="https://www.fatsecret.com/calories-nutrition/usda/portabella-mushrooms-(grilled)" TargetMode="External"/><Relationship Id="rId481" Type="http://schemas.openxmlformats.org/officeDocument/2006/relationships/hyperlink" Target="https://www.fatsecret.com/calories-nutrition/hy-top/frozen-blackberries" TargetMode="External"/><Relationship Id="rId2162" Type="http://schemas.openxmlformats.org/officeDocument/2006/relationships/hyperlink" Target="https://www.fatsecret.com/calories-nutrition/generic/grapes-seedless-cooked-or-canned-ns-as-to-type-of-sweetener" TargetMode="External"/><Relationship Id="rId3560" Type="http://schemas.openxmlformats.org/officeDocument/2006/relationships/hyperlink" Target="https://www.fatsecret.com/calories-nutrition/minute-maid/country-style-orange-juice" TargetMode="External"/><Relationship Id="rId4611" Type="http://schemas.openxmlformats.org/officeDocument/2006/relationships/hyperlink" Target="https://www.fatsecret.com/calories-nutrition/germack-pistachio-company/yogurt-covered-raisins" TargetMode="External"/><Relationship Id="rId6369" Type="http://schemas.openxmlformats.org/officeDocument/2006/relationships/hyperlink" Target="https://www.fatsecret.com/calories-nutrition/seasons-choice/sweet-potato-patties" TargetMode="External"/><Relationship Id="rId134" Type="http://schemas.openxmlformats.org/officeDocument/2006/relationships/hyperlink" Target="https://www.fatsecret.com/calories-nutrition/generic/empanadas-cheese" TargetMode="External"/><Relationship Id="rId3213" Type="http://schemas.openxmlformats.org/officeDocument/2006/relationships/hyperlink" Target="https://www.fatsecret.com/calories-nutrition/dannon/all-natural-nonfat-yogurt-plain" TargetMode="External"/><Relationship Id="rId2979" Type="http://schemas.openxmlformats.org/officeDocument/2006/relationships/hyperlink" Target="https://www.fatsecret.com/calories-nutrition/usda/oatmeal-cookies-(without-raisins)" TargetMode="External"/><Relationship Id="rId5385" Type="http://schemas.openxmlformats.org/officeDocument/2006/relationships/hyperlink" Target="https://www.fatsecret.com/calories-nutrition/spitz/chili-lime-sunflower-seeds" TargetMode="External"/><Relationship Id="rId6436" Type="http://schemas.openxmlformats.org/officeDocument/2006/relationships/hyperlink" Target="https://www.fatsecret.com/calories-nutrition/usda/puffed-wheat-cereal-(fortified)" TargetMode="External"/><Relationship Id="rId201" Type="http://schemas.openxmlformats.org/officeDocument/2006/relationships/hyperlink" Target="https://www.fatsecret.com/calories-nutrition/365/avocado-chunks" TargetMode="External"/><Relationship Id="rId1995" Type="http://schemas.openxmlformats.org/officeDocument/2006/relationships/hyperlink" Target="https://www.fatsecret.com/calories-nutrition/generic/puffed-wheat-cereal-presweetened-(includes-golden-crisp-formerly-called-super-golden-crisp)" TargetMode="External"/><Relationship Id="rId5038" Type="http://schemas.openxmlformats.org/officeDocument/2006/relationships/hyperlink" Target="https://www.fatsecret.com/calories-nutrition/usda/soy-protein-isolate-(potassium-type)" TargetMode="External"/><Relationship Id="rId5452" Type="http://schemas.openxmlformats.org/officeDocument/2006/relationships/hyperlink" Target="https://www.fatsecret.com/calories-nutrition/dickeys-barbecue/french-toast" TargetMode="External"/><Relationship Id="rId1648" Type="http://schemas.openxmlformats.org/officeDocument/2006/relationships/hyperlink" Target="https://www.fatsecret.com/calories-nutrition/kirkland-signature/real-eggs" TargetMode="External"/><Relationship Id="rId4054" Type="http://schemas.openxmlformats.org/officeDocument/2006/relationships/hyperlink" Target="https://www.fatsecret.com/calories-nutrition/elmhurst/pistachio-barista" TargetMode="External"/><Relationship Id="rId5105" Type="http://schemas.openxmlformats.org/officeDocument/2006/relationships/hyperlink" Target="https://www.fatsecret.com/calories-nutrition/earthbound-farm/organic-half-spring-mix-and-half-baby-spinach" TargetMode="External"/><Relationship Id="rId3070" Type="http://schemas.openxmlformats.org/officeDocument/2006/relationships/hyperlink" Target="https://www.fatsecret.com/calories-nutrition/wawa/melon-mix-fruit-bowl" TargetMode="External"/><Relationship Id="rId4121" Type="http://schemas.openxmlformats.org/officeDocument/2006/relationships/hyperlink" Target="https://www.fatsecret.com/calories-nutrition/panera-bread/cinnamon-plum-tea-8-fl-oz" TargetMode="External"/><Relationship Id="rId1715" Type="http://schemas.openxmlformats.org/officeDocument/2006/relationships/hyperlink" Target="https://www.fatsecret.com/calories-nutrition/generic/scotch-egg" TargetMode="External"/><Relationship Id="rId6293" Type="http://schemas.openxmlformats.org/officeDocument/2006/relationships/hyperlink" Target="https://www.fatsecret.com/calories-nutrition/usda/oats-cereal-with-raisins-and-spice-(instant-prepared-with-water-fortified)" TargetMode="External"/><Relationship Id="rId3887" Type="http://schemas.openxmlformats.org/officeDocument/2006/relationships/hyperlink" Target="https://www.fatsecret.com/calories-nutrition/skippy/natural-creamy-peanut-butter" TargetMode="External"/><Relationship Id="rId4938" Type="http://schemas.openxmlformats.org/officeDocument/2006/relationships/hyperlink" Target="https://www.fatsecret.com/calories-nutrition/texas-roadhouse/grilled-shrimp" TargetMode="External"/><Relationship Id="rId2489" Type="http://schemas.openxmlformats.org/officeDocument/2006/relationships/hyperlink" Target="https://www.fatsecret.com/calories-nutrition/smuckers/low-sugar-strawberry-preserves" TargetMode="External"/><Relationship Id="rId3954" Type="http://schemas.openxmlformats.org/officeDocument/2006/relationships/hyperlink" Target="https://www.fatsecret.com/calories-nutrition/hill-country-fare/green-peas" TargetMode="External"/><Relationship Id="rId6360" Type="http://schemas.openxmlformats.org/officeDocument/2006/relationships/hyperlink" Target="https://www.fatsecret.com/calories-nutrition/healthy-fresh/microwaveable-sweet-potato" TargetMode="External"/><Relationship Id="rId875" Type="http://schemas.openxmlformats.org/officeDocument/2006/relationships/hyperlink" Target="https://www.fatsecret.com/calories-nutrition/kc-natural/carrot-marinara" TargetMode="External"/><Relationship Id="rId2556" Type="http://schemas.openxmlformats.org/officeDocument/2006/relationships/hyperlink" Target="https://www.fatsecret.com/calories-nutrition/heinz/organic-tomato-ketchup" TargetMode="External"/><Relationship Id="rId2970" Type="http://schemas.openxmlformats.org/officeDocument/2006/relationships/hyperlink" Target="https://www.fatsecret.com/calories-nutrition/usda/chocolate-chip-cookies-(with-margarine)" TargetMode="External"/><Relationship Id="rId3607" Type="http://schemas.openxmlformats.org/officeDocument/2006/relationships/hyperlink" Target="https://www.fatsecret.com/calories-nutrition/clean-eatz/pancake-breakfast" TargetMode="External"/><Relationship Id="rId6013" Type="http://schemas.openxmlformats.org/officeDocument/2006/relationships/hyperlink" Target="https://www.fatsecret.com/calories-nutrition/generic/beans-string-yellow-cooked-ns-as-to-fat-added-in-cooking" TargetMode="External"/><Relationship Id="rId528" Type="http://schemas.openxmlformats.org/officeDocument/2006/relationships/hyperlink" Target="https://www.fatsecret.com/calories-nutrition/just-tomatoes/organic-just-blueberries" TargetMode="External"/><Relationship Id="rId942" Type="http://schemas.openxmlformats.org/officeDocument/2006/relationships/hyperlink" Target="https://www.fatsecret.com/calories-nutrition/generic/cauliflower-cooked-from-canned-fat-added-in-cooking" TargetMode="External"/><Relationship Id="rId1158" Type="http://schemas.openxmlformats.org/officeDocument/2006/relationships/hyperlink" Target="https://www.fatsecret.com/calories-nutrition/tyson-foods/100%25-all-natural-fully-cooked-chicken-nuggets" TargetMode="External"/><Relationship Id="rId1572" Type="http://schemas.openxmlformats.org/officeDocument/2006/relationships/hyperlink" Target="https://www.fatsecret.com/calories-nutrition/cosi/dressing-cosi-oriental-dressing" TargetMode="External"/><Relationship Id="rId2209" Type="http://schemas.openxmlformats.org/officeDocument/2006/relationships/hyperlink" Target="https://www.fatsecret.com/calories-nutrition/generic/fruit-salad-(including-citrus-fruits)-with-salad-dressing-or-mayonnaise" TargetMode="External"/><Relationship Id="rId2623" Type="http://schemas.openxmlformats.org/officeDocument/2006/relationships/hyperlink" Target="https://www.fatsecret.com/calories-nutrition/generic/potato-salad-german-style" TargetMode="External"/><Relationship Id="rId5779" Type="http://schemas.openxmlformats.org/officeDocument/2006/relationships/hyperlink" Target="https://www.fatsecret.com/calories-nutrition/generic/pineapple-grapefruit-juice-canned-bottled-or-in-a-carton-unsweetened" TargetMode="External"/><Relationship Id="rId1225" Type="http://schemas.openxmlformats.org/officeDocument/2006/relationships/hyperlink" Target="https://www.fatsecret.com/calories-nutrition/guittard/cocoa-powder" TargetMode="External"/><Relationship Id="rId3397" Type="http://schemas.openxmlformats.org/officeDocument/2006/relationships/hyperlink" Target="https://www.fatsecret.com/calories-nutrition/usda/wheat-germ-oil" TargetMode="External"/><Relationship Id="rId4795" Type="http://schemas.openxmlformats.org/officeDocument/2006/relationships/hyperlink" Target="https://www.fatsecret.com/calories-nutrition/wild-planet/wild-sardines-in-extra-virgin-olive-oil" TargetMode="External"/><Relationship Id="rId5846" Type="http://schemas.openxmlformats.org/officeDocument/2006/relationships/hyperlink" Target="https://www.fatsecret.com/calories-nutrition/usda/carrot-juice-(canned)" TargetMode="External"/><Relationship Id="rId4448" Type="http://schemas.openxmlformats.org/officeDocument/2006/relationships/hyperlink" Target="https://www.fatsecret.com/calories-nutrition/cavendish/potato-wedges" TargetMode="External"/><Relationship Id="rId4862" Type="http://schemas.openxmlformats.org/officeDocument/2006/relationships/hyperlink" Target="https://www.fatsecret.com/calories-nutrition/holifield-farms/pork-sausage" TargetMode="External"/><Relationship Id="rId5913" Type="http://schemas.openxmlformats.org/officeDocument/2006/relationships/hyperlink" Target="https://www.fatsecret.com/calories-nutrition/generic/maki-tuna" TargetMode="External"/><Relationship Id="rId3464" Type="http://schemas.openxmlformats.org/officeDocument/2006/relationships/hyperlink" Target="https://www.fatsecret.com/calories-nutrition/real-sweet/vidalia-onion" TargetMode="External"/><Relationship Id="rId4515" Type="http://schemas.openxmlformats.org/officeDocument/2006/relationships/hyperlink" Target="https://www.fatsecret.com/calories-nutrition/generic/instant-breakfast-powder-sweetened-with-low-calorie-sweetener-milk-added" TargetMode="External"/><Relationship Id="rId385" Type="http://schemas.openxmlformats.org/officeDocument/2006/relationships/hyperlink" Target="https://www.fatsecret.com/calories-nutrition/trader-joes/western-style-beef-sirloin-steak" TargetMode="External"/><Relationship Id="rId2066" Type="http://schemas.openxmlformats.org/officeDocument/2006/relationships/hyperlink" Target="https://www.fatsecret.com/calories-nutrition/generic/sweetpotato-paste" TargetMode="External"/><Relationship Id="rId2480" Type="http://schemas.openxmlformats.org/officeDocument/2006/relationships/hyperlink" Target="https://www.fatsecret.com/calories-nutrition/kroger/just-fruit-strawberry" TargetMode="External"/><Relationship Id="rId3117" Type="http://schemas.openxmlformats.org/officeDocument/2006/relationships/hyperlink" Target="https://www.fatsecret.com/calories-nutrition/schwans/grilled-onions-and-mushrooms" TargetMode="External"/><Relationship Id="rId3531" Type="http://schemas.openxmlformats.org/officeDocument/2006/relationships/hyperlink" Target="https://www.fatsecret.com/calories-nutrition/usda/orange-flavor-drink-with-pulp-(breakfast-type-frozen-concentrate)" TargetMode="External"/><Relationship Id="rId452" Type="http://schemas.openxmlformats.org/officeDocument/2006/relationships/hyperlink" Target="https://www.fatsecret.com/calories-nutrition/mcalisters-deli/green-bell-peppers-sandwich-toppings" TargetMode="External"/><Relationship Id="rId1082" Type="http://schemas.openxmlformats.org/officeDocument/2006/relationships/hyperlink" Target="https://www.fatsecret.com/calories-nutrition/healthy-delights/chia-chews" TargetMode="External"/><Relationship Id="rId2133" Type="http://schemas.openxmlformats.org/officeDocument/2006/relationships/hyperlink" Target="https://www.fatsecret.com/calories-nutrition/hebas-health-foods/stuffed-grape-leaves" TargetMode="External"/><Relationship Id="rId5289" Type="http://schemas.openxmlformats.org/officeDocument/2006/relationships/hyperlink" Target="https://www.fatsecret.com/calories-nutrition/generic/pie-strawberry-one-crust" TargetMode="External"/><Relationship Id="rId105" Type="http://schemas.openxmlformats.org/officeDocument/2006/relationships/hyperlink" Target="https://www.fatsecret.com/calories-nutrition/generic/cauliflower-mac-and-cheese" TargetMode="External"/><Relationship Id="rId2200" Type="http://schemas.openxmlformats.org/officeDocument/2006/relationships/hyperlink" Target="https://www.fatsecret.com/calories-nutrition/trader-joes/grapefruit-sunset" TargetMode="External"/><Relationship Id="rId5356" Type="http://schemas.openxmlformats.org/officeDocument/2006/relationships/hyperlink" Target="https://www.fatsecret.com/calories-nutrition/compliments/sunflower-seeds-in-shell-salted" TargetMode="External"/><Relationship Id="rId6407" Type="http://schemas.openxmlformats.org/officeDocument/2006/relationships/hyperlink" Target="https://www.fatsecret.com/calories-nutrition/great-value/frosted-shredded-wheat-cereal" TargetMode="External"/><Relationship Id="rId1899" Type="http://schemas.openxmlformats.org/officeDocument/2006/relationships/hyperlink" Target="https://www.fatsecret.com/calories-nutrition/generic/salmon-raw" TargetMode="External"/><Relationship Id="rId4372" Type="http://schemas.openxmlformats.org/officeDocument/2006/relationships/hyperlink" Target="https://www.fatsecret.com/calories-nutrition/trader-joes/butcher-shop-pork-loin-cutlets" TargetMode="External"/><Relationship Id="rId5009" Type="http://schemas.openxmlformats.org/officeDocument/2006/relationships/hyperlink" Target="https://www.fatsecret.com/calories-nutrition/generic/soy-sauce" TargetMode="External"/><Relationship Id="rId5770" Type="http://schemas.openxmlformats.org/officeDocument/2006/relationships/hyperlink" Target="https://www.fatsecret.com/calories-nutrition/generic/gelatin-drink-powder-unflavored-unsweetened-reconstituted" TargetMode="External"/><Relationship Id="rId1966" Type="http://schemas.openxmlformats.org/officeDocument/2006/relationships/hyperlink" Target="https://www.fatsecret.com/calories-nutrition/generic/cheese-asiago-fresh" TargetMode="External"/><Relationship Id="rId4025" Type="http://schemas.openxmlformats.org/officeDocument/2006/relationships/hyperlink" Target="https://www.fatsecret.com/calories-nutrition/wal-mart/fresh-pineapple" TargetMode="External"/><Relationship Id="rId5423" Type="http://schemas.openxmlformats.org/officeDocument/2006/relationships/hyperlink" Target="https://www.fatsecret.com/calories-nutrition/sahale-snacks/tangerine-vanilla-cashew-macadamia-glazed-mix" TargetMode="External"/><Relationship Id="rId1619" Type="http://schemas.openxmlformats.org/officeDocument/2006/relationships/hyperlink" Target="https://www.fatsecret.com/calories-nutrition/usda/ranch-salad-dressing" TargetMode="External"/><Relationship Id="rId3041" Type="http://schemas.openxmlformats.org/officeDocument/2006/relationships/hyperlink" Target="https://www.fatsecret.com/calories-nutrition/binggrae/melona-melon-flavored-ice-bar" TargetMode="External"/><Relationship Id="rId6197" Type="http://schemas.openxmlformats.org/officeDocument/2006/relationships/hyperlink" Target="https://www.fatsecret.com/calories-nutrition/usda/chicken-meat-and-skin-(capons-roasted-cooked)" TargetMode="External"/><Relationship Id="rId3858" Type="http://schemas.openxmlformats.org/officeDocument/2006/relationships/hyperlink" Target="https://www.fatsecret.com/calories-nutrition/food-lion/creamy-peanut-butter" TargetMode="External"/><Relationship Id="rId4909" Type="http://schemas.openxmlformats.org/officeDocument/2006/relationships/hyperlink" Target="https://www.fatsecret.com/calories-nutrition/great-value/medium-cooked-shrimp" TargetMode="External"/><Relationship Id="rId6264" Type="http://schemas.openxmlformats.org/officeDocument/2006/relationships/hyperlink" Target="https://www.fatsecret.com/calories-nutrition/market-pantry/toasted-oats-whole-grain-oat-cereal" TargetMode="External"/><Relationship Id="rId779" Type="http://schemas.openxmlformats.org/officeDocument/2006/relationships/hyperlink" Target="https://www.fatsecret.com/calories-nutrition/generic/cabbage-savoy-cooked-fat-added-in-cooking" TargetMode="External"/><Relationship Id="rId5280" Type="http://schemas.openxmlformats.org/officeDocument/2006/relationships/hyperlink" Target="https://www.fatsecret.com/calories-nutrition/stop-and-shop/strawberry-preserves" TargetMode="External"/><Relationship Id="rId6331" Type="http://schemas.openxmlformats.org/officeDocument/2006/relationships/hyperlink" Target="https://www.fatsecret.com/calories-nutrition/roland/black-quinoa" TargetMode="External"/><Relationship Id="rId1476" Type="http://schemas.openxmlformats.org/officeDocument/2006/relationships/hyperlink" Target="https://www.fatsecret.com/calories-nutrition/beatrice/light-cream-(5%25)" TargetMode="External"/><Relationship Id="rId2874" Type="http://schemas.openxmlformats.org/officeDocument/2006/relationships/hyperlink" Target="https://www.fatsecret.com/calories-nutrition/generic/gnocchi-cheese" TargetMode="External"/><Relationship Id="rId3925" Type="http://schemas.openxmlformats.org/officeDocument/2006/relationships/hyperlink" Target="https://www.fatsecret.com/calories-nutrition/petit/pear-nectar-juice" TargetMode="External"/><Relationship Id="rId846" Type="http://schemas.openxmlformats.org/officeDocument/2006/relationships/hyperlink" Target="https://www.fatsecret.com/calories-nutrition/carnation/chocolate-malted-milk" TargetMode="External"/><Relationship Id="rId1129" Type="http://schemas.openxmlformats.org/officeDocument/2006/relationships/hyperlink" Target="https://www.fatsecret.com/calories-nutrition/churchs-chicken/nuggets" TargetMode="External"/><Relationship Id="rId1890" Type="http://schemas.openxmlformats.org/officeDocument/2006/relationships/hyperlink" Target="https://www.fatsecret.com/calories-nutrition/generic/fish-soup-with-potatoes-(sopa-de-pescado)" TargetMode="External"/><Relationship Id="rId2527" Type="http://schemas.openxmlformats.org/officeDocument/2006/relationships/hyperlink" Target="https://www.fatsecret.com/calories-nutrition/seattle-suttons-healthy-eating/mango-rice-medley-jicama-salad-(1500)" TargetMode="External"/><Relationship Id="rId2941" Type="http://schemas.openxmlformats.org/officeDocument/2006/relationships/hyperlink" Target="https://www.fatsecret.com/calories-nutrition/bill-baileys/santa-maria-style-tri-tip-roast" TargetMode="External"/><Relationship Id="rId5000" Type="http://schemas.openxmlformats.org/officeDocument/2006/relationships/hyperlink" Target="https://www.fatsecret.com/calories-nutrition/usda/beef-outside-skirt-steak-(trimmed-to-0-fat-cooked-broiled)" TargetMode="External"/><Relationship Id="rId913" Type="http://schemas.openxmlformats.org/officeDocument/2006/relationships/hyperlink" Target="https://www.fatsecret.com/calories-nutrition/dole/fresh-cauliflower" TargetMode="External"/><Relationship Id="rId1543" Type="http://schemas.openxmlformats.org/officeDocument/2006/relationships/hyperlink" Target="https://www.fatsecret.com/calories-nutrition/sbarro/cucumber-and-tomato-salad" TargetMode="External"/><Relationship Id="rId4699" Type="http://schemas.openxmlformats.org/officeDocument/2006/relationships/hyperlink" Target="https://www.fatsecret.com/calories-nutrition/usda/white-rice-(medium-grain-cooked)" TargetMode="External"/><Relationship Id="rId1610" Type="http://schemas.openxmlformats.org/officeDocument/2006/relationships/hyperlink" Target="https://www.fatsecret.com/calories-nutrition/usda/blue-and-roquefort-cheese-salad-dressing" TargetMode="External"/><Relationship Id="rId4766" Type="http://schemas.openxmlformats.org/officeDocument/2006/relationships/hyperlink" Target="https://www.fatsecret.com/calories-nutrition/goya/sardines-in-olive-oil" TargetMode="External"/><Relationship Id="rId5817" Type="http://schemas.openxmlformats.org/officeDocument/2006/relationships/hyperlink" Target="https://www.fatsecret.com/calories-nutrition/kroger/vegetable-juice" TargetMode="External"/><Relationship Id="rId3368" Type="http://schemas.openxmlformats.org/officeDocument/2006/relationships/hyperlink" Target="https://www.fatsecret.com/calories-nutrition/generic/popcorn-popped-in-oil-unbuttered" TargetMode="External"/><Relationship Id="rId3782" Type="http://schemas.openxmlformats.org/officeDocument/2006/relationships/hyperlink" Target="https://www.fatsecret.com/calories-nutrition/generic/peach-pickled" TargetMode="External"/><Relationship Id="rId4419" Type="http://schemas.openxmlformats.org/officeDocument/2006/relationships/hyperlink" Target="https://www.fatsecret.com/calories-nutrition/generic/beans-string-yellow-cooked-fat-not-added-in-cooking" TargetMode="External"/><Relationship Id="rId4833" Type="http://schemas.openxmlformats.org/officeDocument/2006/relationships/hyperlink" Target="https://www.fatsecret.com/calories-nutrition/usda/fish-sauce" TargetMode="External"/><Relationship Id="rId289" Type="http://schemas.openxmlformats.org/officeDocument/2006/relationships/hyperlink" Target="https://www.fatsecret.com/calories-nutrition/generic/muffins-banana" TargetMode="External"/><Relationship Id="rId2384" Type="http://schemas.openxmlformats.org/officeDocument/2006/relationships/hyperlink" Target="https://www.fatsecret.com/calories-nutrition/entenmanns/guava-cheese-puffs" TargetMode="External"/><Relationship Id="rId3435" Type="http://schemas.openxmlformats.org/officeDocument/2006/relationships/hyperlink" Target="https://www.fatsecret.com/calories-nutrition/trader-joes/greek-kalamata-olives" TargetMode="External"/><Relationship Id="rId356" Type="http://schemas.openxmlformats.org/officeDocument/2006/relationships/hyperlink" Target="https://www.fatsecret.com/calories-nutrition/fred-meyer/thin-sliced-beef-steak" TargetMode="External"/><Relationship Id="rId770" Type="http://schemas.openxmlformats.org/officeDocument/2006/relationships/hyperlink" Target="https://www.fatsecret.com/calories-nutrition/generic/cabbage-chinese-cooked-fat-not-added-in-cooking" TargetMode="External"/><Relationship Id="rId2037" Type="http://schemas.openxmlformats.org/officeDocument/2006/relationships/hyperlink" Target="https://www.fatsecret.com/calories-nutrition/generic/fruit-drink" TargetMode="External"/><Relationship Id="rId2451" Type="http://schemas.openxmlformats.org/officeDocument/2006/relationships/hyperlink" Target="https://www.fatsecret.com/calories-nutrition/really-raw-honey/raw-honey" TargetMode="External"/><Relationship Id="rId4900" Type="http://schemas.openxmlformats.org/officeDocument/2006/relationships/hyperlink" Target="https://www.fatsecret.com/calories-nutrition/usda/pork-sausage-(pre-cooked)" TargetMode="External"/><Relationship Id="rId423" Type="http://schemas.openxmlformats.org/officeDocument/2006/relationships/hyperlink" Target="https://www.fatsecret.com/calories-nutrition/bjs-restaurant-brewhouse/mini-topping-green-bell-peppers" TargetMode="External"/><Relationship Id="rId1053" Type="http://schemas.openxmlformats.org/officeDocument/2006/relationships/hyperlink" Target="https://www.fatsecret.com/calories-nutrition/trader-joes/dark-sweet-cherries" TargetMode="External"/><Relationship Id="rId2104" Type="http://schemas.openxmlformats.org/officeDocument/2006/relationships/hyperlink" Target="https://www.fatsecret.com/calories-nutrition/generic/macadamia-nuts-unroasted" TargetMode="External"/><Relationship Id="rId3502" Type="http://schemas.openxmlformats.org/officeDocument/2006/relationships/hyperlink" Target="https://www.fatsecret.com/calories-nutrition/golden-star/mandarin-oranges" TargetMode="External"/><Relationship Id="rId5674" Type="http://schemas.openxmlformats.org/officeDocument/2006/relationships/hyperlink" Target="https://www.fatsecret.com/calories-nutrition/generic/turkey-light-meat-cooked-skin-eaten" TargetMode="External"/><Relationship Id="rId1120" Type="http://schemas.openxmlformats.org/officeDocument/2006/relationships/hyperlink" Target="https://www.fatsecret.com/calories-nutrition/generic/tea-chai" TargetMode="External"/><Relationship Id="rId4276" Type="http://schemas.openxmlformats.org/officeDocument/2006/relationships/hyperlink" Target="https://www.fatsecret.com/calories-nutrition/generic/pork-chop-fried" TargetMode="External"/><Relationship Id="rId4690" Type="http://schemas.openxmlformats.org/officeDocument/2006/relationships/hyperlink" Target="https://www.fatsecret.com/calories-nutrition/generic/rice-with-beans" TargetMode="External"/><Relationship Id="rId5327" Type="http://schemas.openxmlformats.org/officeDocument/2006/relationships/hyperlink" Target="https://www.fatsecret.com/calories-nutrition/now-foods/xylitol" TargetMode="External"/><Relationship Id="rId5741" Type="http://schemas.openxmlformats.org/officeDocument/2006/relationships/hyperlink" Target="https://www.fatsecret.com/calories-nutrition/south-beach-diet/deli-ham-and-turkey-wrap-sandwich-kit" TargetMode="External"/><Relationship Id="rId1937" Type="http://schemas.openxmlformats.org/officeDocument/2006/relationships/hyperlink" Target="https://www.fatsecret.com/calories-nutrition/kroger/fresh-mozzarella-cheese" TargetMode="External"/><Relationship Id="rId3292" Type="http://schemas.openxmlformats.org/officeDocument/2006/relationships/hyperlink" Target="https://www.fatsecret.com/calories-nutrition/trader-joes/peanut-butter-and-oats-bars" TargetMode="External"/><Relationship Id="rId4343" Type="http://schemas.openxmlformats.org/officeDocument/2006/relationships/hyperlink" Target="https://www.fatsecret.com/calories-nutrition/usda/pork-leg-(shank-half-lean-only)" TargetMode="External"/><Relationship Id="rId4410" Type="http://schemas.openxmlformats.org/officeDocument/2006/relationships/hyperlink" Target="https://www.fatsecret.com/calories-nutrition/generic/beans-lima-immature-cooked-from-frozen-fat-not-added-in-cooking" TargetMode="External"/><Relationship Id="rId280" Type="http://schemas.openxmlformats.org/officeDocument/2006/relationships/hyperlink" Target="https://www.fatsecret.com/calories-nutrition/soylent/banana" TargetMode="External"/><Relationship Id="rId3012" Type="http://schemas.openxmlformats.org/officeDocument/2006/relationships/hyperlink" Target="https://www.fatsecret.com/calories-nutrition/kraft/mayo-real-mayonnaise" TargetMode="External"/><Relationship Id="rId6168" Type="http://schemas.openxmlformats.org/officeDocument/2006/relationships/hyperlink" Target="https://www.fatsecret.com/calories-nutrition/generic/chicken-drumstick-ns-as-to-skin-eaten" TargetMode="External"/><Relationship Id="rId5184" Type="http://schemas.openxmlformats.org/officeDocument/2006/relationships/hyperlink" Target="https://www.fatsecret.com/calories-nutrition/usda/mung-beans-(mature-seeds-sprouted-stir-fried-cooked)" TargetMode="External"/><Relationship Id="rId6235" Type="http://schemas.openxmlformats.org/officeDocument/2006/relationships/hyperlink" Target="https://www.fatsecret.com/calories-nutrition/nordica/1%25-low-fat-cottage-cheese" TargetMode="External"/><Relationship Id="rId2778" Type="http://schemas.openxmlformats.org/officeDocument/2006/relationships/hyperlink" Target="https://www.fatsecret.com/calories-nutrition/generic/lime-juice-canned-or-bottled" TargetMode="External"/><Relationship Id="rId3829" Type="http://schemas.openxmlformats.org/officeDocument/2006/relationships/hyperlink" Target="https://www.fatsecret.com/calories-nutrition/generic/crackers-cylindrical-peanut-butter-filled" TargetMode="External"/><Relationship Id="rId957" Type="http://schemas.openxmlformats.org/officeDocument/2006/relationships/hyperlink" Target="https://www.fatsecret.com/calories-nutrition/usda/green-cauliflower-(no-salt-added-cooked)" TargetMode="External"/><Relationship Id="rId1587" Type="http://schemas.openxmlformats.org/officeDocument/2006/relationships/hyperlink" Target="https://www.fatsecret.com/calories-nutrition/generic/dressing-with-chicken-or-turkey-and-vegetables" TargetMode="External"/><Relationship Id="rId1794" Type="http://schemas.openxmlformats.org/officeDocument/2006/relationships/hyperlink" Target="https://www.fatsecret.com/calories-nutrition/generic/macaroni-or-pasta-salad" TargetMode="External"/><Relationship Id="rId2638" Type="http://schemas.openxmlformats.org/officeDocument/2006/relationships/hyperlink" Target="https://www.fatsecret.com/calories-nutrition/generic/vegetables-pickled-hawaiian-style" TargetMode="External"/><Relationship Id="rId2845" Type="http://schemas.openxmlformats.org/officeDocument/2006/relationships/hyperlink" Target="https://www.fatsecret.com/calories-nutrition/trader-joes/manchego-cheese" TargetMode="External"/><Relationship Id="rId5251" Type="http://schemas.openxmlformats.org/officeDocument/2006/relationships/hyperlink" Target="https://www.fatsecret.com/calories-nutrition/archer-farms/simply-balanced-strawberry-slices" TargetMode="External"/><Relationship Id="rId6302" Type="http://schemas.openxmlformats.org/officeDocument/2006/relationships/hyperlink" Target="https://www.fatsecret.com/calories-nutrition/365/organic-quinoa-with-vegetables" TargetMode="External"/><Relationship Id="rId86" Type="http://schemas.openxmlformats.org/officeDocument/2006/relationships/hyperlink" Target="https://www.fatsecret.com/calories-nutrition/generic/apples-honeycrisp" TargetMode="External"/><Relationship Id="rId817" Type="http://schemas.openxmlformats.org/officeDocument/2006/relationships/hyperlink" Target="https://www.fatsecret.com/calories-nutrition/generic/cookie-caramel-coated-with-nuts" TargetMode="External"/><Relationship Id="rId1447" Type="http://schemas.openxmlformats.org/officeDocument/2006/relationships/hyperlink" Target="https://www.fatsecret.com/calories-nutrition/sunshine/cheez-it-reduced-fat-crackers" TargetMode="External"/><Relationship Id="rId1654" Type="http://schemas.openxmlformats.org/officeDocument/2006/relationships/hyperlink" Target="https://www.fatsecret.com/calories-nutrition/muscle-egg/100%25-pure-egg-whites" TargetMode="External"/><Relationship Id="rId1861" Type="http://schemas.openxmlformats.org/officeDocument/2006/relationships/hyperlink" Target="https://www.fatsecret.com/calories-nutrition/generic/fig-cooked-or-canned-unsweetened-water-pack" TargetMode="External"/><Relationship Id="rId2705" Type="http://schemas.openxmlformats.org/officeDocument/2006/relationships/hyperlink" Target="https://www.fatsecret.com/calories-nutrition/garbanzo-mediterranean-grill/romaine-lettuce-chopped" TargetMode="External"/><Relationship Id="rId2912" Type="http://schemas.openxmlformats.org/officeDocument/2006/relationships/hyperlink" Target="https://www.fatsecret.com/calories-nutrition/meijer/unsweetened-mango-chunks" TargetMode="External"/><Relationship Id="rId4060" Type="http://schemas.openxmlformats.org/officeDocument/2006/relationships/hyperlink" Target="https://www.fatsecret.com/calories-nutrition/hannaford/pistachio-kernels" TargetMode="External"/><Relationship Id="rId5111" Type="http://schemas.openxmlformats.org/officeDocument/2006/relationships/hyperlink" Target="https://www.fatsecret.com/calories-nutrition/green-giant/chopped-spinach" TargetMode="External"/><Relationship Id="rId1307" Type="http://schemas.openxmlformats.org/officeDocument/2006/relationships/hyperlink" Target="https://www.fatsecret.com/calories-nutrition/usda/chicken-heart-(simmered-cooked)" TargetMode="External"/><Relationship Id="rId1514" Type="http://schemas.openxmlformats.org/officeDocument/2006/relationships/hyperlink" Target="https://www.fatsecret.com/calories-nutrition/generic/cream-light-fluid" TargetMode="External"/><Relationship Id="rId1721" Type="http://schemas.openxmlformats.org/officeDocument/2006/relationships/hyperlink" Target="https://www.fatsecret.com/calories-nutrition/usda/egg-yolk-(sugared-frozen)" TargetMode="External"/><Relationship Id="rId4877" Type="http://schemas.openxmlformats.org/officeDocument/2006/relationships/hyperlink" Target="https://www.fatsecret.com/calories-nutrition/smoky-farms/sausage-patties" TargetMode="External"/><Relationship Id="rId5928" Type="http://schemas.openxmlformats.org/officeDocument/2006/relationships/hyperlink" Target="https://www.fatsecret.com/calories-nutrition/generic/tuna-fresh-cooked" TargetMode="External"/><Relationship Id="rId13" Type="http://schemas.openxmlformats.org/officeDocument/2006/relationships/hyperlink" Target="https://www.fatsecret.com/calories-nutrition/fresh-finds/almond-butter" TargetMode="External"/><Relationship Id="rId3479" Type="http://schemas.openxmlformats.org/officeDocument/2006/relationships/hyperlink" Target="https://www.fatsecret.com/calories-nutrition/generic/onions-mature-cooked-or-sauteed-from-frozen-fat-added-in-cooking" TargetMode="External"/><Relationship Id="rId3686" Type="http://schemas.openxmlformats.org/officeDocument/2006/relationships/hyperlink" Target="https://www.fatsecret.com/calories-nutrition/trader-joes/green-papaya-salad" TargetMode="External"/><Relationship Id="rId6092" Type="http://schemas.openxmlformats.org/officeDocument/2006/relationships/hyperlink" Target="https://www.fatsecret.com/calories-nutrition/generic/squash-summer-yellow-or-green-breaded-or-battered-fried" TargetMode="External"/><Relationship Id="rId2288" Type="http://schemas.openxmlformats.org/officeDocument/2006/relationships/hyperlink" Target="https://www.fatsecret.com/calories-nutrition/happy-harvest/french-style-green-beans" TargetMode="External"/><Relationship Id="rId2495" Type="http://schemas.openxmlformats.org/officeDocument/2006/relationships/hyperlink" Target="https://www.fatsecret.com/calories-nutrition/smuckers/sugar-free-concord-grape-jam" TargetMode="External"/><Relationship Id="rId3339" Type="http://schemas.openxmlformats.org/officeDocument/2006/relationships/hyperlink" Target="https://www.fatsecret.com/calories-nutrition/usda/oatmeal-cookie-dough" TargetMode="External"/><Relationship Id="rId3893" Type="http://schemas.openxmlformats.org/officeDocument/2006/relationships/hyperlink" Target="https://www.fatsecret.com/calories-nutrition/teddie/smooth-unsalted-old-fashioned-all-natural-peanut-butter" TargetMode="External"/><Relationship Id="rId4737" Type="http://schemas.openxmlformats.org/officeDocument/2006/relationships/hyperlink" Target="https://www.fatsecret.com/calories-nutrition/simple-truth-organic/ricotta-cheese" TargetMode="External"/><Relationship Id="rId4944" Type="http://schemas.openxmlformats.org/officeDocument/2006/relationships/hyperlink" Target="https://www.fatsecret.com/calories-nutrition/generic/shrimp-cooked" TargetMode="External"/><Relationship Id="rId467" Type="http://schemas.openxmlformats.org/officeDocument/2006/relationships/hyperlink" Target="https://www.fatsecret.com/calories-nutrition/generic/bell-peppers" TargetMode="External"/><Relationship Id="rId1097" Type="http://schemas.openxmlformats.org/officeDocument/2006/relationships/hyperlink" Target="https://www.fatsecret.com/calories-nutrition/natures-path/chia-plus-waffles" TargetMode="External"/><Relationship Id="rId2148" Type="http://schemas.openxmlformats.org/officeDocument/2006/relationships/hyperlink" Target="https://www.fatsecret.com/calories-nutrition/generic/grapeade-and-grape-drink" TargetMode="External"/><Relationship Id="rId3546" Type="http://schemas.openxmlformats.org/officeDocument/2006/relationships/hyperlink" Target="https://www.fatsecret.com/calories-nutrition/usda/tangerines-(mandarin-oranges-light-syrup-pack-canned)" TargetMode="External"/><Relationship Id="rId3753" Type="http://schemas.openxmlformats.org/officeDocument/2006/relationships/hyperlink" Target="https://www.fatsecret.com/calories-nutrition/del-monte/diced-peaches-in-cups" TargetMode="External"/><Relationship Id="rId3960" Type="http://schemas.openxmlformats.org/officeDocument/2006/relationships/hyperlink" Target="https://www.fatsecret.com/calories-nutrition/rienzi/chick-peas" TargetMode="External"/><Relationship Id="rId4804" Type="http://schemas.openxmlformats.org/officeDocument/2006/relationships/hyperlink" Target="https://www.fatsecret.com/calories-nutrition/ragu/organic-traditional-pasta-sauce" TargetMode="External"/><Relationship Id="rId674" Type="http://schemas.openxmlformats.org/officeDocument/2006/relationships/hyperlink" Target="https://www.fatsecret.com/calories-nutrition/trader-joes/broccoli-florets" TargetMode="External"/><Relationship Id="rId881" Type="http://schemas.openxmlformats.org/officeDocument/2006/relationships/hyperlink" Target="https://www.fatsecret.com/calories-nutrition/red-robin/carrots" TargetMode="External"/><Relationship Id="rId2355" Type="http://schemas.openxmlformats.org/officeDocument/2006/relationships/hyperlink" Target="https://www.fatsecret.com/calories-nutrition/wal-mart/ground-beef-chuck-80-20" TargetMode="External"/><Relationship Id="rId2562" Type="http://schemas.openxmlformats.org/officeDocument/2006/relationships/hyperlink" Target="https://www.fatsecret.com/calories-nutrition/hy-vee/thick-and-rich-tomato-ketchup" TargetMode="External"/><Relationship Id="rId3406" Type="http://schemas.openxmlformats.org/officeDocument/2006/relationships/hyperlink" Target="https://www.fatsecret.com/calories-nutrition/delallo/olive-medley" TargetMode="External"/><Relationship Id="rId3613" Type="http://schemas.openxmlformats.org/officeDocument/2006/relationships/hyperlink" Target="https://www.fatsecret.com/calories-nutrition/great-value/pancake-and-waffle-syrup" TargetMode="External"/><Relationship Id="rId3820" Type="http://schemas.openxmlformats.org/officeDocument/2006/relationships/hyperlink" Target="https://www.fatsecret.com/calories-nutrition/planters/salted-peanuts-(1-oz)" TargetMode="External"/><Relationship Id="rId327" Type="http://schemas.openxmlformats.org/officeDocument/2006/relationships/hyperlink" Target="https://www.fatsecret.com/calories-nutrition/generic/pinto-calico-or-red-mexican-beans-dry-cooked-fat-added-in-cooking" TargetMode="External"/><Relationship Id="rId534" Type="http://schemas.openxmlformats.org/officeDocument/2006/relationships/hyperlink" Target="https://www.fatsecret.com/calories-nutrition/sunsweet/blueberries" TargetMode="External"/><Relationship Id="rId741" Type="http://schemas.openxmlformats.org/officeDocument/2006/relationships/hyperlink" Target="https://www.fatsecret.com/calories-nutrition/usda/butter-margarine-blend-(unsalted-stick)" TargetMode="External"/><Relationship Id="rId1164" Type="http://schemas.openxmlformats.org/officeDocument/2006/relationships/hyperlink" Target="https://www.fatsecret.com/calories-nutrition/yummy/chicken-breast-nuggets" TargetMode="External"/><Relationship Id="rId1371" Type="http://schemas.openxmlformats.org/officeDocument/2006/relationships/hyperlink" Target="https://www.fatsecret.com/calories-nutrition/generic/spinach-cooked-from-canned-fat-not-added-in-cooking" TargetMode="External"/><Relationship Id="rId2008" Type="http://schemas.openxmlformats.org/officeDocument/2006/relationships/hyperlink" Target="https://www.fatsecret.com/calories-nutrition/generic/yogurt-frozen-ns-as-to-type-of-milk" TargetMode="External"/><Relationship Id="rId2215" Type="http://schemas.openxmlformats.org/officeDocument/2006/relationships/hyperlink" Target="https://www.fatsecret.com/calories-nutrition/generic/grapefruit-raw" TargetMode="External"/><Relationship Id="rId2422" Type="http://schemas.openxmlformats.org/officeDocument/2006/relationships/hyperlink" Target="https://www.fatsecret.com/calories-nutrition/365-organic/honey" TargetMode="External"/><Relationship Id="rId5578" Type="http://schemas.openxmlformats.org/officeDocument/2006/relationships/hyperlink" Target="https://www.fatsecret.com/calories-nutrition/generic/burrito-with-beef-and-beans" TargetMode="External"/><Relationship Id="rId5785" Type="http://schemas.openxmlformats.org/officeDocument/2006/relationships/hyperlink" Target="https://www.fatsecret.com/calories-nutrition/generic/strawberries-cooked-or-canned-unsweetened-water-pack" TargetMode="External"/><Relationship Id="rId5992" Type="http://schemas.openxmlformats.org/officeDocument/2006/relationships/hyperlink" Target="https://www.fatsecret.com/calories-nutrition/tropicana/watermelon-breeze" TargetMode="External"/><Relationship Id="rId601" Type="http://schemas.openxmlformats.org/officeDocument/2006/relationships/hyperlink" Target="https://www.fatsecret.com/calories-nutrition/generic/bread-cheese" TargetMode="External"/><Relationship Id="rId1024" Type="http://schemas.openxmlformats.org/officeDocument/2006/relationships/hyperlink" Target="https://www.fatsecret.com/calories-nutrition/bjs/rainier-cherries" TargetMode="External"/><Relationship Id="rId1231" Type="http://schemas.openxmlformats.org/officeDocument/2006/relationships/hyperlink" Target="https://www.fatsecret.com/calories-nutrition/shurfine/cocoa-powder" TargetMode="External"/><Relationship Id="rId4387" Type="http://schemas.openxmlformats.org/officeDocument/2006/relationships/hyperlink" Target="https://www.fatsecret.com/calories-nutrition/usda/pork-loin-(tenderloin-lean-only)" TargetMode="External"/><Relationship Id="rId4594" Type="http://schemas.openxmlformats.org/officeDocument/2006/relationships/hyperlink" Target="https://www.fatsecret.com/calories-nutrition/generic/pears-baby-food" TargetMode="External"/><Relationship Id="rId5438" Type="http://schemas.openxmlformats.org/officeDocument/2006/relationships/hyperlink" Target="https://www.fatsecret.com/calories-nutrition/generic/tangerine-juice" TargetMode="External"/><Relationship Id="rId5645" Type="http://schemas.openxmlformats.org/officeDocument/2006/relationships/hyperlink" Target="https://www.fatsecret.com/calories-nutrition/generic/taco-or-tostada-with-chicken-or-turkey-lettuce-tomato-and-salsa" TargetMode="External"/><Relationship Id="rId5852" Type="http://schemas.openxmlformats.org/officeDocument/2006/relationships/hyperlink" Target="https://www.fatsecret.com/calories-nutrition/acme/walnut-levain" TargetMode="External"/><Relationship Id="rId3196" Type="http://schemas.openxmlformats.org/officeDocument/2006/relationships/hyperlink" Target="https://www.fatsecret.com/calories-nutrition/generic/popcorn-popped-in-oil-unbuttered" TargetMode="External"/><Relationship Id="rId4247" Type="http://schemas.openxmlformats.org/officeDocument/2006/relationships/hyperlink" Target="https://www.fatsecret.com/calories-nutrition/usda/pomegranates" TargetMode="External"/><Relationship Id="rId4454" Type="http://schemas.openxmlformats.org/officeDocument/2006/relationships/hyperlink" Target="https://www.fatsecret.com/calories-nutrition/simply-potatoes/red-potato-wedges" TargetMode="External"/><Relationship Id="rId4661" Type="http://schemas.openxmlformats.org/officeDocument/2006/relationships/hyperlink" Target="https://www.fatsecret.com/calories-nutrition/great-value/chicken-flavor-rice-and-vermicelli-enriched-rice-mix" TargetMode="External"/><Relationship Id="rId5505" Type="http://schemas.openxmlformats.org/officeDocument/2006/relationships/hyperlink" Target="https://www.fatsecret.com/calories-nutrition/dairy-queen/tomato" TargetMode="External"/><Relationship Id="rId3056" Type="http://schemas.openxmlformats.org/officeDocument/2006/relationships/hyperlink" Target="https://www.fatsecret.com/calories-nutrition/lipton/brisk-strawberry-melon" TargetMode="External"/><Relationship Id="rId3263" Type="http://schemas.openxmlformats.org/officeDocument/2006/relationships/hyperlink" Target="https://www.fatsecret.com/calories-nutrition/clif-bar/crunch-granola-bar---honey-oat" TargetMode="External"/><Relationship Id="rId3470" Type="http://schemas.openxmlformats.org/officeDocument/2006/relationships/hyperlink" Target="https://www.fatsecret.com/calories-nutrition/trader-joes/diced-onions" TargetMode="External"/><Relationship Id="rId4107" Type="http://schemas.openxmlformats.org/officeDocument/2006/relationships/hyperlink" Target="https://www.fatsecret.com/calories-nutrition/blue-dragon/sticky-plum-sauce" TargetMode="External"/><Relationship Id="rId4314" Type="http://schemas.openxmlformats.org/officeDocument/2006/relationships/hyperlink" Target="https://www.fatsecret.com/calories-nutrition/generic/ham-or-pork-noodles-and-vegetables-(excluding-carrots-broccoli-and-dark-green-leafy)-cheese-sauce-(mixture)" TargetMode="External"/><Relationship Id="rId5712" Type="http://schemas.openxmlformats.org/officeDocument/2006/relationships/hyperlink" Target="https://www.fatsecret.com/calories-nutrition/elephant-bar/grilled-turkey-and-ham-focaccia" TargetMode="External"/><Relationship Id="rId184" Type="http://schemas.openxmlformats.org/officeDocument/2006/relationships/hyperlink" Target="https://www.fatsecret.com/calories-nutrition/tanimura-and-antle/asparagus" TargetMode="External"/><Relationship Id="rId391" Type="http://schemas.openxmlformats.org/officeDocument/2006/relationships/hyperlink" Target="https://www.fatsecret.com/calories-nutrition/usda/beef-chuck-(mock-tender-steak-trimmed-to-1-4-fat)" TargetMode="External"/><Relationship Id="rId1908" Type="http://schemas.openxmlformats.org/officeDocument/2006/relationships/hyperlink" Target="https://www.fatsecret.com/calories-nutrition/usda/northern-pike-(fish)" TargetMode="External"/><Relationship Id="rId2072" Type="http://schemas.openxmlformats.org/officeDocument/2006/relationships/hyperlink" Target="https://www.fatsecret.com/calories-nutrition/heb/granola-with-mixed-nuts" TargetMode="External"/><Relationship Id="rId3123" Type="http://schemas.openxmlformats.org/officeDocument/2006/relationships/hyperlink" Target="https://www.fatsecret.com/calories-nutrition/village-inn/mushrooms" TargetMode="External"/><Relationship Id="rId4521" Type="http://schemas.openxmlformats.org/officeDocument/2006/relationships/hyperlink" Target="https://www.fatsecret.com/calories-nutrition/generic/milk-beverage-with-nonfat-dry-milk-and-low-calorie-sweetener-water-added-chocolate" TargetMode="External"/><Relationship Id="rId6279" Type="http://schemas.openxmlformats.org/officeDocument/2006/relationships/hyperlink" Target="https://www.fatsecret.com/calories-nutrition/wheat-montana/thick-cut-rolled-oat-cereal" TargetMode="External"/><Relationship Id="rId251" Type="http://schemas.openxmlformats.org/officeDocument/2006/relationships/hyperlink" Target="https://www.fatsecret.com/calories-nutrition/ammas-kitchen/banana-chips" TargetMode="External"/><Relationship Id="rId3330" Type="http://schemas.openxmlformats.org/officeDocument/2006/relationships/hyperlink" Target="https://www.fatsecret.com/calories-nutrition/generic/cookie-oatmeal-sandwich-with-creme-filling" TargetMode="External"/><Relationship Id="rId5088" Type="http://schemas.openxmlformats.org/officeDocument/2006/relationships/hyperlink" Target="https://www.fatsecret.com/calories-nutrition/generic/spaghetti-cooked-whole-wheat-fat-not-added-in-cooking" TargetMode="External"/><Relationship Id="rId6139" Type="http://schemas.openxmlformats.org/officeDocument/2006/relationships/hyperlink" Target="https://www.fatsecret.com/calories-nutrition/generic/chicken-breast-fried-no-coating-skin-not-eaten" TargetMode="External"/><Relationship Id="rId2889" Type="http://schemas.openxmlformats.org/officeDocument/2006/relationships/hyperlink" Target="https://www.fatsecret.com/calories-nutrition/aloe-vita/mango-zero" TargetMode="External"/><Relationship Id="rId5295" Type="http://schemas.openxmlformats.org/officeDocument/2006/relationships/hyperlink" Target="https://www.fatsecret.com/calories-nutrition/generic/strawberry-banana-orange-juice" TargetMode="External"/><Relationship Id="rId6346" Type="http://schemas.openxmlformats.org/officeDocument/2006/relationships/hyperlink" Target="https://www.fatsecret.com/calories-nutrition/village-harvest/quinoa" TargetMode="External"/><Relationship Id="rId111" Type="http://schemas.openxmlformats.org/officeDocument/2006/relationships/hyperlink" Target="https://www.fatsecret.com/calories-nutrition/generic/cheese-fondue" TargetMode="External"/><Relationship Id="rId1698" Type="http://schemas.openxmlformats.org/officeDocument/2006/relationships/hyperlink" Target="https://www.fatsecret.com/calories-nutrition/generic/egg-salad" TargetMode="External"/><Relationship Id="rId2749" Type="http://schemas.openxmlformats.org/officeDocument/2006/relationships/hyperlink" Target="https://www.fatsecret.com/calories-nutrition/great-value/sugar-free-cherry-limeade-drink-mix-sticks" TargetMode="External"/><Relationship Id="rId2956" Type="http://schemas.openxmlformats.org/officeDocument/2006/relationships/hyperlink" Target="https://www.fatsecret.com/calories-nutrition/kroger/santa-maria-inspired-pork-roast" TargetMode="External"/><Relationship Id="rId5155" Type="http://schemas.openxmlformats.org/officeDocument/2006/relationships/hyperlink" Target="https://www.fatsecret.com/calories-nutrition/go-raw/sprouted-pumpkin-seeds" TargetMode="External"/><Relationship Id="rId5362" Type="http://schemas.openxmlformats.org/officeDocument/2006/relationships/hyperlink" Target="https://www.fatsecret.com/calories-nutrition/david-seeds/sunflower-seeds" TargetMode="External"/><Relationship Id="rId6206" Type="http://schemas.openxmlformats.org/officeDocument/2006/relationships/hyperlink" Target="https://www.fatsecret.com/calories-nutrition/breakstones/live-active-2-lowfat-cottage-cheese" TargetMode="External"/><Relationship Id="rId6413" Type="http://schemas.openxmlformats.org/officeDocument/2006/relationships/hyperlink" Target="https://www.fatsecret.com/calories-nutrition/malt-o-meal/hot-wheat-cereal-maple-and-brown-sugar" TargetMode="External"/><Relationship Id="rId928" Type="http://schemas.openxmlformats.org/officeDocument/2006/relationships/hyperlink" Target="https://www.fatsecret.com/calories-nutrition/safeway/frozen-cauliflower" TargetMode="External"/><Relationship Id="rId1558" Type="http://schemas.openxmlformats.org/officeDocument/2006/relationships/hyperlink" Target="https://www.fatsecret.com/calories-nutrition/generic/cucumber-pickles-dill-reduced-salt" TargetMode="External"/><Relationship Id="rId1765" Type="http://schemas.openxmlformats.org/officeDocument/2006/relationships/hyperlink" Target="https://www.fatsecret.com/calories-nutrition/usda/egg-yolk-(salted-frozen)" TargetMode="External"/><Relationship Id="rId2609" Type="http://schemas.openxmlformats.org/officeDocument/2006/relationships/hyperlink" Target="https://www.fatsecret.com/calories-nutrition/generic/cream-substitute-powdered" TargetMode="External"/><Relationship Id="rId4171" Type="http://schemas.openxmlformats.org/officeDocument/2006/relationships/hyperlink" Target="https://www.fatsecret.com/calories-nutrition/generic/soft-drink-pepper-type-decaffeinated-sugar-free" TargetMode="External"/><Relationship Id="rId5015" Type="http://schemas.openxmlformats.org/officeDocument/2006/relationships/hyperlink" Target="https://www.fatsecret.com/calories-nutrition/usda/chocolate-soy-milk" TargetMode="External"/><Relationship Id="rId5222" Type="http://schemas.openxmlformats.org/officeDocument/2006/relationships/hyperlink" Target="https://www.fatsecret.com/calories-nutrition/generic/squash-summer-cooked-from-canned-fat-not-added-in-cooking" TargetMode="External"/><Relationship Id="rId57" Type="http://schemas.openxmlformats.org/officeDocument/2006/relationships/hyperlink" Target="https://www.fatsecret.com/calories-nutrition/chiquita/green-apple-slices" TargetMode="External"/><Relationship Id="rId1418" Type="http://schemas.openxmlformats.org/officeDocument/2006/relationships/hyperlink" Target="https://www.fatsecret.com/calories-nutrition/usda/yellow-corn-grits-cereal-(with-salt-cooked-with-water-enriched)" TargetMode="External"/><Relationship Id="rId1972" Type="http://schemas.openxmlformats.org/officeDocument/2006/relationships/hyperlink" Target="https://www.fatsecret.com/calories-nutrition/fit-active/vitality-cereal-fruit-yogurt" TargetMode="External"/><Relationship Id="rId2816" Type="http://schemas.openxmlformats.org/officeDocument/2006/relationships/hyperlink" Target="https://www.fatsecret.com/calories-nutrition/meyenberg/low-fat-goat-milk" TargetMode="External"/><Relationship Id="rId4031" Type="http://schemas.openxmlformats.org/officeDocument/2006/relationships/hyperlink" Target="https://www.fatsecret.com/calories-nutrition/generic/pineapple-cooked-or-canned-juice-pack" TargetMode="External"/><Relationship Id="rId1625" Type="http://schemas.openxmlformats.org/officeDocument/2006/relationships/hyperlink" Target="https://www.fatsecret.com/calories-nutrition/cedarlane-natural-foods/green-chile-cheese-and-ranchero-sauce-egg-white-omelette" TargetMode="External"/><Relationship Id="rId1832" Type="http://schemas.openxmlformats.org/officeDocument/2006/relationships/hyperlink" Target="https://www.fatsecret.com/calories-nutrition/great-value/fig-bars" TargetMode="External"/><Relationship Id="rId4988" Type="http://schemas.openxmlformats.org/officeDocument/2006/relationships/hyperlink" Target="https://www.fatsecret.com/calories-nutrition/generic/salisbury-steak-with-gravy-(mixture)" TargetMode="External"/><Relationship Id="rId3797" Type="http://schemas.openxmlformats.org/officeDocument/2006/relationships/hyperlink" Target="https://www.fatsecret.com/calories-nutrition/usda/spiced-peaches-(solids-and-liquids-heavy-syrup-pack-canned)" TargetMode="External"/><Relationship Id="rId4848" Type="http://schemas.openxmlformats.org/officeDocument/2006/relationships/hyperlink" Target="https://www.fatsecret.com/calories-nutrition/usda/tomato-sauce-with-mushrooms-(canned)" TargetMode="External"/><Relationship Id="rId6063" Type="http://schemas.openxmlformats.org/officeDocument/2006/relationships/hyperlink" Target="https://www.fatsecret.com/calories-nutrition/heb/zucchini" TargetMode="External"/><Relationship Id="rId2399" Type="http://schemas.openxmlformats.org/officeDocument/2006/relationships/hyperlink" Target="https://www.fatsecret.com/calories-nutrition/petit/guava-juice" TargetMode="External"/><Relationship Id="rId3657" Type="http://schemas.openxmlformats.org/officeDocument/2006/relationships/hyperlink" Target="https://www.fatsecret.com/calories-nutrition/hawaiis-special/reduced-fat-papaya-seed-dressing" TargetMode="External"/><Relationship Id="rId3864" Type="http://schemas.openxmlformats.org/officeDocument/2006/relationships/hyperlink" Target="https://www.fatsecret.com/calories-nutrition/jif/extra-crunchy-peanut-butter" TargetMode="External"/><Relationship Id="rId4708" Type="http://schemas.openxmlformats.org/officeDocument/2006/relationships/hyperlink" Target="https://www.fatsecret.com/calories-nutrition/crystal-farms/ricotta-cheese" TargetMode="External"/><Relationship Id="rId4915" Type="http://schemas.openxmlformats.org/officeDocument/2006/relationships/hyperlink" Target="https://www.fatsecret.com/calories-nutrition/kirkland-signature/frozen-shrimp" TargetMode="External"/><Relationship Id="rId6270" Type="http://schemas.openxmlformats.org/officeDocument/2006/relationships/hyperlink" Target="https://www.fatsecret.com/calories-nutrition/natures-promise/organic-toasted-oat-hoops-cereal" TargetMode="External"/><Relationship Id="rId578" Type="http://schemas.openxmlformats.org/officeDocument/2006/relationships/hyperlink" Target="https://www.fatsecret.com/calories-nutrition/better-than-bouillon/reduced-sodium-beef-base" TargetMode="External"/><Relationship Id="rId785" Type="http://schemas.openxmlformats.org/officeDocument/2006/relationships/hyperlink" Target="https://www.fatsecret.com/calories-nutrition/usda/cabbage" TargetMode="External"/><Relationship Id="rId992" Type="http://schemas.openxmlformats.org/officeDocument/2006/relationships/hyperlink" Target="https://www.fatsecret.com/calories-nutrition/wellsley-farms/celery-sticks" TargetMode="External"/><Relationship Id="rId2259" Type="http://schemas.openxmlformats.org/officeDocument/2006/relationships/hyperlink" Target="https://www.fatsecret.com/calories-nutrition/generic/grapefruit-juice-frozen-(reconstituted-with-water)" TargetMode="External"/><Relationship Id="rId2466" Type="http://schemas.openxmlformats.org/officeDocument/2006/relationships/hyperlink" Target="https://www.fatsecret.com/calories-nutrition/ys-organic-bee-farms/organic-raw-honey" TargetMode="External"/><Relationship Id="rId2673" Type="http://schemas.openxmlformats.org/officeDocument/2006/relationships/hyperlink" Target="https://www.fatsecret.com/calories-nutrition/trader-joes/curried-lentils-on-cumin-flavored-basmati-rice" TargetMode="External"/><Relationship Id="rId2880" Type="http://schemas.openxmlformats.org/officeDocument/2006/relationships/hyperlink" Target="https://www.fatsecret.com/calories-nutrition/generic/muffin-cheese" TargetMode="External"/><Relationship Id="rId3517" Type="http://schemas.openxmlformats.org/officeDocument/2006/relationships/hyperlink" Target="https://www.fatsecret.com/calories-nutrition/generic/orange-juice-with-calcium-added-canned-bottled-or-in-a-carton" TargetMode="External"/><Relationship Id="rId3724" Type="http://schemas.openxmlformats.org/officeDocument/2006/relationships/hyperlink" Target="https://www.fatsecret.com/calories-nutrition/market-pantry/homestyle-chicken-and-pasta-soup" TargetMode="External"/><Relationship Id="rId3931" Type="http://schemas.openxmlformats.org/officeDocument/2006/relationships/hyperlink" Target="https://www.fatsecret.com/calories-nutrition/whole-foods-market/danjou-pears" TargetMode="External"/><Relationship Id="rId6130" Type="http://schemas.openxmlformats.org/officeDocument/2006/relationships/hyperlink" Target="https://www.fatsecret.com/calories-nutrition/tyson-foods/oven-roasted-chicken-breast-halves" TargetMode="External"/><Relationship Id="rId438" Type="http://schemas.openxmlformats.org/officeDocument/2006/relationships/hyperlink" Target="https://www.fatsecret.com/calories-nutrition/food-lion/stuffed-red-bell-peppers" TargetMode="External"/><Relationship Id="rId645" Type="http://schemas.openxmlformats.org/officeDocument/2006/relationships/hyperlink" Target="https://www.fatsecret.com/calories-nutrition/birds-eye/broccoli-florets-onions-mushrooms-peppers" TargetMode="External"/><Relationship Id="rId852" Type="http://schemas.openxmlformats.org/officeDocument/2006/relationships/hyperlink" Target="https://www.fatsecret.com/calories-nutrition/carnation/instant-breakfast-essentials-no-sugar-added---rich-milk-chocolate" TargetMode="External"/><Relationship Id="rId1068" Type="http://schemas.openxmlformats.org/officeDocument/2006/relationships/hyperlink" Target="https://www.fatsecret.com/calories-nutrition/usda/red-sour-cherries-(solids-and-liquids-water-pack-canned)" TargetMode="External"/><Relationship Id="rId1275" Type="http://schemas.openxmlformats.org/officeDocument/2006/relationships/hyperlink" Target="https://www.fatsecret.com/calories-nutrition/generic/cactus-cooked-fat-added-in-cooking" TargetMode="External"/><Relationship Id="rId1482" Type="http://schemas.openxmlformats.org/officeDocument/2006/relationships/hyperlink" Target="https://www.fatsecret.com/calories-nutrition/dairyland/coffee-cream" TargetMode="External"/><Relationship Id="rId2119" Type="http://schemas.openxmlformats.org/officeDocument/2006/relationships/hyperlink" Target="https://www.fatsecret.com/calories-nutrition/generic/yogurt-fruit-and-nuts-lowfat-milk" TargetMode="External"/><Relationship Id="rId2326" Type="http://schemas.openxmlformats.org/officeDocument/2006/relationships/hyperlink" Target="https://www.fatsecret.com/calories-nutrition/fresh-and-easy/angus-beef-patties" TargetMode="External"/><Relationship Id="rId2533" Type="http://schemas.openxmlformats.org/officeDocument/2006/relationships/hyperlink" Target="https://www.fatsecret.com/calories-nutrition/trader-joes/mango-jicama-slaw" TargetMode="External"/><Relationship Id="rId2740" Type="http://schemas.openxmlformats.org/officeDocument/2006/relationships/hyperlink" Target="https://www.fatsecret.com/calories-nutrition/blue-apron/lime-date-chicken" TargetMode="External"/><Relationship Id="rId5689" Type="http://schemas.openxmlformats.org/officeDocument/2006/relationships/hyperlink" Target="https://www.fatsecret.com/calories-nutrition/usda/turkey-giblets-and-neck-meat-and-skin" TargetMode="External"/><Relationship Id="rId5896" Type="http://schemas.openxmlformats.org/officeDocument/2006/relationships/hyperlink" Target="https://www.fatsecret.com/calories-nutrition/woodstock-farms/walnuts" TargetMode="External"/><Relationship Id="rId505" Type="http://schemas.openxmlformats.org/officeDocument/2006/relationships/hyperlink" Target="https://www.fatsecret.com/calories-nutrition/trader-joes/blackberries" TargetMode="External"/><Relationship Id="rId712" Type="http://schemas.openxmlformats.org/officeDocument/2006/relationships/hyperlink" Target="https://www.fatsecret.com/calories-nutrition/land-olakes/fresh-buttery-taste-spread" TargetMode="External"/><Relationship Id="rId1135" Type="http://schemas.openxmlformats.org/officeDocument/2006/relationships/hyperlink" Target="https://www.fatsecret.com/calories-nutrition/foster-farms/breast-nuggets" TargetMode="External"/><Relationship Id="rId1342" Type="http://schemas.openxmlformats.org/officeDocument/2006/relationships/hyperlink" Target="https://www.fatsecret.com/calories-nutrition/generic/oatmeal-beverage-with-milk-(atole-de-avena)" TargetMode="External"/><Relationship Id="rId4498" Type="http://schemas.openxmlformats.org/officeDocument/2006/relationships/hyperlink" Target="https://www.fatsecret.com/calories-nutrition/meyenberg/whole-powdered-goat-milk" TargetMode="External"/><Relationship Id="rId5549" Type="http://schemas.openxmlformats.org/officeDocument/2006/relationships/hyperlink" Target="https://www.fatsecret.com/calories-nutrition/usda/tomato-soup-(with-equal-volume-milk-canned)" TargetMode="External"/><Relationship Id="rId1202" Type="http://schemas.openxmlformats.org/officeDocument/2006/relationships/hyperlink" Target="https://www.fatsecret.com/calories-nutrition/supermax/chickpeas" TargetMode="External"/><Relationship Id="rId2600" Type="http://schemas.openxmlformats.org/officeDocument/2006/relationships/hyperlink" Target="https://www.fatsecret.com/calories-nutrition/generic/corn-white-from-canned-cream-style" TargetMode="External"/><Relationship Id="rId4358" Type="http://schemas.openxmlformats.org/officeDocument/2006/relationships/hyperlink" Target="https://www.fatsecret.com/calories-nutrition/members-mark/parmesan-garlic-pork-loin" TargetMode="External"/><Relationship Id="rId5409" Type="http://schemas.openxmlformats.org/officeDocument/2006/relationships/hyperlink" Target="https://www.fatsecret.com/calories-nutrition/dole/sensation-natural-tangerine-juice" TargetMode="External"/><Relationship Id="rId5756" Type="http://schemas.openxmlformats.org/officeDocument/2006/relationships/hyperlink" Target="https://www.fatsecret.com/calories-nutrition/generic/blueberries-cooked-or-canned-unsweetened-water-pack" TargetMode="External"/><Relationship Id="rId5963" Type="http://schemas.openxmlformats.org/officeDocument/2006/relationships/hyperlink" Target="https://www.fatsecret.com/calories-nutrition/hometown-buffet/watermelon" TargetMode="External"/><Relationship Id="rId3167" Type="http://schemas.openxmlformats.org/officeDocument/2006/relationships/hyperlink" Target="https://www.fatsecret.com/calories-nutrition/kroger/white-popcorn" TargetMode="External"/><Relationship Id="rId4565" Type="http://schemas.openxmlformats.org/officeDocument/2006/relationships/hyperlink" Target="https://www.fatsecret.com/calories-nutrition/libbys/bartlett-pear-slices" TargetMode="External"/><Relationship Id="rId4772" Type="http://schemas.openxmlformats.org/officeDocument/2006/relationships/hyperlink" Target="https://www.fatsecret.com/calories-nutrition/king-oscar/sardines-in-extra-virgin-olive-oil" TargetMode="External"/><Relationship Id="rId5616" Type="http://schemas.openxmlformats.org/officeDocument/2006/relationships/hyperlink" Target="https://www.fatsecret.com/calories-nutrition/macayos/bean-tostada" TargetMode="External"/><Relationship Id="rId5823" Type="http://schemas.openxmlformats.org/officeDocument/2006/relationships/hyperlink" Target="https://www.fatsecret.com/calories-nutrition/publix/greenwise-organic-tomato-juice" TargetMode="External"/><Relationship Id="rId295" Type="http://schemas.openxmlformats.org/officeDocument/2006/relationships/hyperlink" Target="https://www.fatsecret.com/calories-nutrition/usda/banana-cream-pie-(mix-no-bake-type)" TargetMode="External"/><Relationship Id="rId3374" Type="http://schemas.openxmlformats.org/officeDocument/2006/relationships/hyperlink" Target="https://www.fatsecret.com/calories-nutrition/generic/vegetable-oil" TargetMode="External"/><Relationship Id="rId3581" Type="http://schemas.openxmlformats.org/officeDocument/2006/relationships/hyperlink" Target="https://www.fatsecret.com/calories-nutrition/generic/orange-cranberry-juice-drink" TargetMode="External"/><Relationship Id="rId4218" Type="http://schemas.openxmlformats.org/officeDocument/2006/relationships/hyperlink" Target="https://www.fatsecret.com/calories-nutrition/ocean-spray/blueberry-pomegranate-juice-drink" TargetMode="External"/><Relationship Id="rId4425" Type="http://schemas.openxmlformats.org/officeDocument/2006/relationships/hyperlink" Target="https://www.fatsecret.com/calories-nutrition/generic/chicken-pot-pie" TargetMode="External"/><Relationship Id="rId4632" Type="http://schemas.openxmlformats.org/officeDocument/2006/relationships/hyperlink" Target="https://www.fatsecret.com/calories-nutrition/sun-maid/california-organic-raisins-(box)" TargetMode="External"/><Relationship Id="rId2183" Type="http://schemas.openxmlformats.org/officeDocument/2006/relationships/hyperlink" Target="https://www.fatsecret.com/calories-nutrition/first-watch/grapefruit-large" TargetMode="External"/><Relationship Id="rId2390" Type="http://schemas.openxmlformats.org/officeDocument/2006/relationships/hyperlink" Target="https://www.fatsecret.com/calories-nutrition/hawaiian-sun/guava-jelly" TargetMode="External"/><Relationship Id="rId3027" Type="http://schemas.openxmlformats.org/officeDocument/2006/relationships/hyperlink" Target="https://www.fatsecret.com/calories-nutrition/stater-bros/mayonnaise" TargetMode="External"/><Relationship Id="rId3234" Type="http://schemas.openxmlformats.org/officeDocument/2006/relationships/hyperlink" Target="https://www.fatsecret.com/calories-nutrition/kroger/greek-nonfat-yogurt---peach" TargetMode="External"/><Relationship Id="rId3441" Type="http://schemas.openxmlformats.org/officeDocument/2006/relationships/hyperlink" Target="https://www.fatsecret.com/calories-nutrition/generic/olives" TargetMode="External"/><Relationship Id="rId155" Type="http://schemas.openxmlformats.org/officeDocument/2006/relationships/hyperlink" Target="https://www.fatsecret.com/calories-nutrition/cub-foods/asparagus-spears" TargetMode="External"/><Relationship Id="rId362" Type="http://schemas.openxmlformats.org/officeDocument/2006/relationships/hyperlink" Target="https://www.fatsecret.com/calories-nutrition/harris-teeter/angus-beef-top-sirloin-steak" TargetMode="External"/><Relationship Id="rId2043" Type="http://schemas.openxmlformats.org/officeDocument/2006/relationships/hyperlink" Target="https://www.fatsecret.com/calories-nutrition/generic/fruit-rings" TargetMode="External"/><Relationship Id="rId2250" Type="http://schemas.openxmlformats.org/officeDocument/2006/relationships/hyperlink" Target="https://www.fatsecret.com/calories-nutrition/tropicana/pure-premium-ruby-red-grapefruit-juice" TargetMode="External"/><Relationship Id="rId3301" Type="http://schemas.openxmlformats.org/officeDocument/2006/relationships/hyperlink" Target="https://www.fatsecret.com/calories-nutrition/byrd-cookie-company/scotch-oatmeal-cookie" TargetMode="External"/><Relationship Id="rId5199" Type="http://schemas.openxmlformats.org/officeDocument/2006/relationships/hyperlink" Target="https://www.fatsecret.com/calories-nutrition/usda/soybeans-(mature-seeds-sprouted-with-salt-stir-fried-cooked)" TargetMode="External"/><Relationship Id="rId222" Type="http://schemas.openxmlformats.org/officeDocument/2006/relationships/hyperlink" Target="https://www.fatsecret.com/calories-nutrition/members-mark/avocado-salsa" TargetMode="External"/><Relationship Id="rId2110" Type="http://schemas.openxmlformats.org/officeDocument/2006/relationships/hyperlink" Target="https://www.fatsecret.com/calories-nutrition/generic/nuts-chocolate-covered-not-almonds-or-peanuts" TargetMode="External"/><Relationship Id="rId5059" Type="http://schemas.openxmlformats.org/officeDocument/2006/relationships/hyperlink" Target="https://www.fatsecret.com/calories-nutrition/fazolis/spaghetti-with-marinara-(regular)" TargetMode="External"/><Relationship Id="rId5266" Type="http://schemas.openxmlformats.org/officeDocument/2006/relationships/hyperlink" Target="https://www.fatsecret.com/calories-nutrition/longhorn-steakhouse/strawberry" TargetMode="External"/><Relationship Id="rId5473" Type="http://schemas.openxmlformats.org/officeDocument/2006/relationships/hyperlink" Target="https://www.fatsecret.com/calories-nutrition/generic/bread-raisin-toasted" TargetMode="External"/><Relationship Id="rId5680" Type="http://schemas.openxmlformats.org/officeDocument/2006/relationships/hyperlink" Target="https://www.fatsecret.com/calories-nutrition/generic/turkey-wing-cooked-skin-not-eaten" TargetMode="External"/><Relationship Id="rId6317" Type="http://schemas.openxmlformats.org/officeDocument/2006/relationships/hyperlink" Target="https://www.fatsecret.com/calories-nutrition/fresh-and-easy/quinoa-and-brown-rice-with-garlic-and-herbs" TargetMode="External"/><Relationship Id="rId4075" Type="http://schemas.openxmlformats.org/officeDocument/2006/relationships/hyperlink" Target="https://www.fatsecret.com/calories-nutrition/sams-choice/dry-roasted-pistachios" TargetMode="External"/><Relationship Id="rId4282" Type="http://schemas.openxmlformats.org/officeDocument/2006/relationships/hyperlink" Target="https://www.fatsecret.com/calories-nutrition/usda/pork-chops-(center-loin-bone-in-cooked-broiled)" TargetMode="External"/><Relationship Id="rId5126" Type="http://schemas.openxmlformats.org/officeDocument/2006/relationships/hyperlink" Target="https://www.fatsecret.com/calories-nutrition/stop-and-shop/baby-spinach" TargetMode="External"/><Relationship Id="rId5333" Type="http://schemas.openxmlformats.org/officeDocument/2006/relationships/hyperlink" Target="https://www.fatsecret.com/calories-nutrition/stop-and-shop/pure-granulated-sugar" TargetMode="External"/><Relationship Id="rId1669" Type="http://schemas.openxmlformats.org/officeDocument/2006/relationships/hyperlink" Target="https://www.fatsecret.com/calories-nutrition/usda/egg-substitute-(powder)" TargetMode="External"/><Relationship Id="rId1876" Type="http://schemas.openxmlformats.org/officeDocument/2006/relationships/hyperlink" Target="https://www.fatsecret.com/calories-nutrition/quirch-foods/tilapia-fillets-(frozen)" TargetMode="External"/><Relationship Id="rId2927" Type="http://schemas.openxmlformats.org/officeDocument/2006/relationships/hyperlink" Target="https://www.fatsecret.com/calories-nutrition/trader-joes/chili-spiced-mango" TargetMode="External"/><Relationship Id="rId3091" Type="http://schemas.openxmlformats.org/officeDocument/2006/relationships/hyperlink" Target="https://www.fatsecret.com/calories-nutrition/cook-unity/pork-milanese-with-onions-peppers-agrodolce-and-mashed-potatoes" TargetMode="External"/><Relationship Id="rId4142" Type="http://schemas.openxmlformats.org/officeDocument/2006/relationships/hyperlink" Target="https://www.fatsecret.com/calories-nutrition/trader-joes/sugar-plum-jam" TargetMode="External"/><Relationship Id="rId5540" Type="http://schemas.openxmlformats.org/officeDocument/2006/relationships/hyperlink" Target="https://www.fatsecret.com/calories-nutrition/usda/red-tomatoes-(no-salt-added-canned)" TargetMode="External"/><Relationship Id="rId1529" Type="http://schemas.openxmlformats.org/officeDocument/2006/relationships/hyperlink" Target="https://www.fatsecret.com/calories-nutrition/euro-fresh-farms/mini-cucumbers" TargetMode="External"/><Relationship Id="rId1736" Type="http://schemas.openxmlformats.org/officeDocument/2006/relationships/hyperlink" Target="https://www.fatsecret.com/calories-nutrition/sunny-meadow/jumbo-grade-a-eggs" TargetMode="External"/><Relationship Id="rId1943" Type="http://schemas.openxmlformats.org/officeDocument/2006/relationships/hyperlink" Target="https://www.fatsecret.com/calories-nutrition/lamagna/fresh-mozzarella-cheese" TargetMode="External"/><Relationship Id="rId5400" Type="http://schemas.openxmlformats.org/officeDocument/2006/relationships/hyperlink" Target="https://www.fatsecret.com/calories-nutrition/usda/toasted-sunflower-seed-kernels-(without-salt)" TargetMode="External"/><Relationship Id="rId28" Type="http://schemas.openxmlformats.org/officeDocument/2006/relationships/hyperlink" Target="https://www.fatsecret.com/calories-nutrition/wellsley-farms/almonds" TargetMode="External"/><Relationship Id="rId1803" Type="http://schemas.openxmlformats.org/officeDocument/2006/relationships/hyperlink" Target="https://www.fatsecret.com/calories-nutrition/generic/pasta-meat-filled-with-gravy-canned" TargetMode="External"/><Relationship Id="rId4002" Type="http://schemas.openxmlformats.org/officeDocument/2006/relationships/hyperlink" Target="https://www.fatsecret.com/calories-nutrition/chiquita/pineapple-bites" TargetMode="External"/><Relationship Id="rId4959" Type="http://schemas.openxmlformats.org/officeDocument/2006/relationships/hyperlink" Target="https://www.fatsecret.com/calories-nutrition/famous-daves/skirt-steak-ribs" TargetMode="External"/><Relationship Id="rId3768" Type="http://schemas.openxmlformats.org/officeDocument/2006/relationships/hyperlink" Target="https://www.fatsecret.com/calories-nutrition/wallaby/organic-greek-nonfat-yogurt-with-peaches" TargetMode="External"/><Relationship Id="rId3975" Type="http://schemas.openxmlformats.org/officeDocument/2006/relationships/hyperlink" Target="https://www.fatsecret.com/calories-nutrition/generic/peas-green-cooked-from-canned-fat-not-added-in-cooking" TargetMode="External"/><Relationship Id="rId4819" Type="http://schemas.openxmlformats.org/officeDocument/2006/relationships/hyperlink" Target="https://www.fatsecret.com/calories-nutrition/generic/hollandaise-sauce" TargetMode="External"/><Relationship Id="rId6174" Type="http://schemas.openxmlformats.org/officeDocument/2006/relationships/hyperlink" Target="https://www.fatsecret.com/calories-nutrition/generic/mock-chicken-legs-cooked" TargetMode="External"/><Relationship Id="rId6381" Type="http://schemas.openxmlformats.org/officeDocument/2006/relationships/hyperlink" Target="https://www.fatsecret.com/calories-nutrition/wylwood/cut-sweet-potatoes" TargetMode="External"/><Relationship Id="rId689" Type="http://schemas.openxmlformats.org/officeDocument/2006/relationships/hyperlink" Target="https://www.fatsecret.com/calories-nutrition/generic/broccoli-raw" TargetMode="External"/><Relationship Id="rId896" Type="http://schemas.openxmlformats.org/officeDocument/2006/relationships/hyperlink" Target="https://www.fatsecret.com/calories-nutrition/generic/carrots-cooked-from-fresh-fat-not-added-in-cooking" TargetMode="External"/><Relationship Id="rId2577" Type="http://schemas.openxmlformats.org/officeDocument/2006/relationships/hyperlink" Target="https://www.fatsecret.com/calories-nutrition/wegmans/organic-tomato-ketchup" TargetMode="External"/><Relationship Id="rId2784" Type="http://schemas.openxmlformats.org/officeDocument/2006/relationships/hyperlink" Target="https://www.fatsecret.com/calories-nutrition/usda/lime-juice" TargetMode="External"/><Relationship Id="rId3628" Type="http://schemas.openxmlformats.org/officeDocument/2006/relationships/hyperlink" Target="https://www.fatsecret.com/calories-nutrition/sunny-select/sugar-free-pancake-syrup" TargetMode="External"/><Relationship Id="rId5190" Type="http://schemas.openxmlformats.org/officeDocument/2006/relationships/hyperlink" Target="https://www.fatsecret.com/calories-nutrition/usda/peas-(mature-seeds-sprouted)" TargetMode="External"/><Relationship Id="rId6034" Type="http://schemas.openxmlformats.org/officeDocument/2006/relationships/hyperlink" Target="https://www.fatsecret.com/calories-nutrition/generic/corn-yellow-cooked-from-frozen" TargetMode="External"/><Relationship Id="rId6241" Type="http://schemas.openxmlformats.org/officeDocument/2006/relationships/hyperlink" Target="https://www.fatsecret.com/calories-nutrition/trader-joes/4%25-cottage-cheese" TargetMode="External"/><Relationship Id="rId549" Type="http://schemas.openxmlformats.org/officeDocument/2006/relationships/hyperlink" Target="https://www.fatsecret.com/calories-nutrition/generic/blueberries-frozen" TargetMode="External"/><Relationship Id="rId756" Type="http://schemas.openxmlformats.org/officeDocument/2006/relationships/hyperlink" Target="https://www.fatsecret.com/calories-nutrition/heb/shredded-cabbage" TargetMode="External"/><Relationship Id="rId1179" Type="http://schemas.openxmlformats.org/officeDocument/2006/relationships/hyperlink" Target="https://www.fatsecret.com/calories-nutrition/biena/chickpea-snacks-barbeque" TargetMode="External"/><Relationship Id="rId1386" Type="http://schemas.openxmlformats.org/officeDocument/2006/relationships/hyperlink" Target="https://www.fatsecret.com/calories-nutrition/malt-o-meal/coco-roos-lightly-sweetened-corn-puff-cereal-with-real-cocoa" TargetMode="External"/><Relationship Id="rId1593" Type="http://schemas.openxmlformats.org/officeDocument/2006/relationships/hyperlink" Target="https://www.fatsecret.com/calories-nutrition/generic/lettuce-wilted-with-bacon-dressing" TargetMode="External"/><Relationship Id="rId2437" Type="http://schemas.openxmlformats.org/officeDocument/2006/relationships/hyperlink" Target="https://www.fatsecret.com/calories-nutrition/great-value/clover-honey" TargetMode="External"/><Relationship Id="rId2991" Type="http://schemas.openxmlformats.org/officeDocument/2006/relationships/hyperlink" Target="https://www.fatsecret.com/calories-nutrition/best-foods/mayonesa-with-lime-juice-mayonnaise" TargetMode="External"/><Relationship Id="rId3835" Type="http://schemas.openxmlformats.org/officeDocument/2006/relationships/hyperlink" Target="https://www.fatsecret.com/calories-nutrition/generic/peanuts-boiled" TargetMode="External"/><Relationship Id="rId5050" Type="http://schemas.openxmlformats.org/officeDocument/2006/relationships/hyperlink" Target="https://www.fatsecret.com/calories-nutrition/usda/vermicelli-(made-from-soy)" TargetMode="External"/><Relationship Id="rId6101" Type="http://schemas.openxmlformats.org/officeDocument/2006/relationships/hyperlink" Target="https://www.fatsecret.com/calories-nutrition/albertsons/fried-chicken-breast" TargetMode="External"/><Relationship Id="rId409" Type="http://schemas.openxmlformats.org/officeDocument/2006/relationships/hyperlink" Target="https://www.fatsecret.com/calories-nutrition/generic/beets-cooked-from-canned-fat-added-in-cooking" TargetMode="External"/><Relationship Id="rId963" Type="http://schemas.openxmlformats.org/officeDocument/2006/relationships/hyperlink" Target="https://www.fatsecret.com/calories-nutrition/chopt/celery-choppings" TargetMode="External"/><Relationship Id="rId1039" Type="http://schemas.openxmlformats.org/officeDocument/2006/relationships/hyperlink" Target="https://www.fatsecret.com/calories-nutrition/heb/cherry-mixed-fruit" TargetMode="External"/><Relationship Id="rId1246" Type="http://schemas.openxmlformats.org/officeDocument/2006/relationships/hyperlink" Target="https://www.fatsecret.com/calories-nutrition/generic/meal-replacement-protein-type-milk-based-powdered-not-reconstituted" TargetMode="External"/><Relationship Id="rId2644" Type="http://schemas.openxmlformats.org/officeDocument/2006/relationships/hyperlink" Target="https://www.fatsecret.com/calories-nutrition/browns-best/lentils" TargetMode="External"/><Relationship Id="rId2851" Type="http://schemas.openxmlformats.org/officeDocument/2006/relationships/hyperlink" Target="https://www.fatsecret.com/calories-nutrition/generic/cheese-brie" TargetMode="External"/><Relationship Id="rId3902" Type="http://schemas.openxmlformats.org/officeDocument/2006/relationships/hyperlink" Target="https://www.fatsecret.com/calories-nutrition/del-monte/diced-lite-pears-in-extra-light-syrup" TargetMode="External"/><Relationship Id="rId92" Type="http://schemas.openxmlformats.org/officeDocument/2006/relationships/hyperlink" Target="https://www.fatsecret.com/calories-nutrition/usda/apple-cider-flavored-drink-(powder-added-vitamin-c-and-sugar)" TargetMode="External"/><Relationship Id="rId616" Type="http://schemas.openxmlformats.org/officeDocument/2006/relationships/hyperlink" Target="https://www.fatsecret.com/calories-nutrition/generic/bread-pita-wheat-or-cracked-wheat-toasted" TargetMode="External"/><Relationship Id="rId823" Type="http://schemas.openxmlformats.org/officeDocument/2006/relationships/hyperlink" Target="https://www.fatsecret.com/calories-nutrition/generic/luncheon-meat-sandwich-with-spread" TargetMode="External"/><Relationship Id="rId1453" Type="http://schemas.openxmlformats.org/officeDocument/2006/relationships/hyperlink" Target="https://www.fatsecret.com/calories-nutrition/generic/cookie-graham-cracker-with-marshmallow" TargetMode="External"/><Relationship Id="rId1660" Type="http://schemas.openxmlformats.org/officeDocument/2006/relationships/hyperlink" Target="https://www.fatsecret.com/calories-nutrition/papetti-foods/all-whites-100%25-liquid-egg-whites" TargetMode="External"/><Relationship Id="rId2504" Type="http://schemas.openxmlformats.org/officeDocument/2006/relationships/hyperlink" Target="https://www.fatsecret.com/calories-nutrition/taylor/ham" TargetMode="External"/><Relationship Id="rId2711" Type="http://schemas.openxmlformats.org/officeDocument/2006/relationships/hyperlink" Target="https://www.fatsecret.com/calories-nutrition/kroger/fresh-selections-romaine-blend" TargetMode="External"/><Relationship Id="rId5867" Type="http://schemas.openxmlformats.org/officeDocument/2006/relationships/hyperlink" Target="https://www.fatsecret.com/calories-nutrition/entenmanns/walnut-danish-ring" TargetMode="External"/><Relationship Id="rId1106" Type="http://schemas.openxmlformats.org/officeDocument/2006/relationships/hyperlink" Target="https://www.fatsecret.com/calories-nutrition/produza-foods/chia-seed" TargetMode="External"/><Relationship Id="rId1313" Type="http://schemas.openxmlformats.org/officeDocument/2006/relationships/hyperlink" Target="https://www.fatsecret.com/calories-nutrition/usda/chicken-meat-(broilers-or-fryers-fried-cooked)" TargetMode="External"/><Relationship Id="rId1520" Type="http://schemas.openxmlformats.org/officeDocument/2006/relationships/hyperlink" Target="https://www.fatsecret.com/calories-nutrition/usda/whipped-cream-(pressurized)" TargetMode="External"/><Relationship Id="rId4469" Type="http://schemas.openxmlformats.org/officeDocument/2006/relationships/hyperlink" Target="https://www.fatsecret.com/calories-nutrition/generic/white-potato-cooked-with-ham-and-cheese" TargetMode="External"/><Relationship Id="rId4676" Type="http://schemas.openxmlformats.org/officeDocument/2006/relationships/hyperlink" Target="https://www.fatsecret.com/calories-nutrition/zatarains/new-orleans-style-reduced-sodium-dirty-rice" TargetMode="External"/><Relationship Id="rId4883" Type="http://schemas.openxmlformats.org/officeDocument/2006/relationships/hyperlink" Target="https://www.fatsecret.com/calories-nutrition/generic/beef-sausage-smoked" TargetMode="External"/><Relationship Id="rId5727" Type="http://schemas.openxmlformats.org/officeDocument/2006/relationships/hyperlink" Target="https://www.fatsecret.com/calories-nutrition/lunch-mate/sub-kit-ham-and-turkey" TargetMode="External"/><Relationship Id="rId5934" Type="http://schemas.openxmlformats.org/officeDocument/2006/relationships/hyperlink" Target="https://www.fatsecret.com/calories-nutrition/generic/tuna-loaf" TargetMode="External"/><Relationship Id="rId3278" Type="http://schemas.openxmlformats.org/officeDocument/2006/relationships/hyperlink" Target="https://www.fatsecret.com/calories-nutrition/nature-box/greek-yogurt-apple-cinnamon-oat-bar" TargetMode="External"/><Relationship Id="rId3485" Type="http://schemas.openxmlformats.org/officeDocument/2006/relationships/hyperlink" Target="https://www.fatsecret.com/calories-nutrition/generic/peas-and-onions-cooked-fat-not-added-in-cooking" TargetMode="External"/><Relationship Id="rId3692" Type="http://schemas.openxmlformats.org/officeDocument/2006/relationships/hyperlink" Target="https://www.fatsecret.com/calories-nutrition/generic/papaya-dried" TargetMode="External"/><Relationship Id="rId4329" Type="http://schemas.openxmlformats.org/officeDocument/2006/relationships/hyperlink" Target="https://www.fatsecret.com/calories-nutrition/generic/macaroni-or-noodles-with-cheese-and-pork-or-ham" TargetMode="External"/><Relationship Id="rId4536" Type="http://schemas.openxmlformats.org/officeDocument/2006/relationships/hyperlink" Target="https://www.fatsecret.com/calories-nutrition/generic/nutrient-supplement-milk-based-powdered-not-reconstituted" TargetMode="External"/><Relationship Id="rId4743" Type="http://schemas.openxmlformats.org/officeDocument/2006/relationships/hyperlink" Target="https://www.fatsecret.com/calories-nutrition/trader-giottos/whole-milk-ricotta-cheese" TargetMode="External"/><Relationship Id="rId4950" Type="http://schemas.openxmlformats.org/officeDocument/2006/relationships/hyperlink" Target="https://www.fatsecret.com/calories-nutrition/usda/shrimp" TargetMode="External"/><Relationship Id="rId199" Type="http://schemas.openxmlformats.org/officeDocument/2006/relationships/hyperlink" Target="https://www.fatsecret.com/calories-nutrition/usda/asparagus-(solids-and-liquids-canned)" TargetMode="External"/><Relationship Id="rId2087" Type="http://schemas.openxmlformats.org/officeDocument/2006/relationships/hyperlink" Target="https://www.fatsecret.com/calories-nutrition/generic/cheese-with-nuts" TargetMode="External"/><Relationship Id="rId2294" Type="http://schemas.openxmlformats.org/officeDocument/2006/relationships/hyperlink" Target="https://www.fatsecret.com/calories-nutrition/stokelys/green-beans" TargetMode="External"/><Relationship Id="rId3138" Type="http://schemas.openxmlformats.org/officeDocument/2006/relationships/hyperlink" Target="https://www.fatsecret.com/calories-nutrition/generic/mushrooms-stuffed" TargetMode="External"/><Relationship Id="rId3345" Type="http://schemas.openxmlformats.org/officeDocument/2006/relationships/hyperlink" Target="https://www.fatsecret.com/calories-nutrition/usda/oatmeal-cookies-(special-dietary)" TargetMode="External"/><Relationship Id="rId3552" Type="http://schemas.openxmlformats.org/officeDocument/2006/relationships/hyperlink" Target="https://www.fatsecret.com/calories-nutrition/floridas-natural/orange-juice-with-pulp-calcium-and-vitamin-d" TargetMode="External"/><Relationship Id="rId4603" Type="http://schemas.openxmlformats.org/officeDocument/2006/relationships/hyperlink" Target="https://www.fatsecret.com/calories-nutrition/champion/natural-raisins" TargetMode="External"/><Relationship Id="rId266" Type="http://schemas.openxmlformats.org/officeDocument/2006/relationships/hyperlink" Target="https://www.fatsecret.com/calories-nutrition/dole/red-banana" TargetMode="External"/><Relationship Id="rId473" Type="http://schemas.openxmlformats.org/officeDocument/2006/relationships/hyperlink" Target="https://www.fatsecret.com/calories-nutrition/driscolls/blackberries" TargetMode="External"/><Relationship Id="rId680" Type="http://schemas.openxmlformats.org/officeDocument/2006/relationships/hyperlink" Target="https://www.fatsecret.com/calories-nutrition/generic/broccoli-cooked-from-fresh-fat-added-in-cooking" TargetMode="External"/><Relationship Id="rId2154" Type="http://schemas.openxmlformats.org/officeDocument/2006/relationships/hyperlink" Target="https://www.fatsecret.com/calories-nutrition/generic/grapefruit-juice-canned-bottled-or-in-a-carton" TargetMode="External"/><Relationship Id="rId2361" Type="http://schemas.openxmlformats.org/officeDocument/2006/relationships/hyperlink" Target="https://www.fatsecret.com/calories-nutrition/usda/beef-patties-(100%25-frozen)" TargetMode="External"/><Relationship Id="rId3205" Type="http://schemas.openxmlformats.org/officeDocument/2006/relationships/hyperlink" Target="https://www.fatsecret.com/calories-nutrition/brown-cow/all-natural-nonfat-greek-yogurt-with-fruit-on-the-bottom---blueberry" TargetMode="External"/><Relationship Id="rId3412" Type="http://schemas.openxmlformats.org/officeDocument/2006/relationships/hyperlink" Target="https://www.fatsecret.com/calories-nutrition/great-value/green-olives-with-pimento" TargetMode="External"/><Relationship Id="rId4810" Type="http://schemas.openxmlformats.org/officeDocument/2006/relationships/hyperlink" Target="https://www.fatsecret.com/calories-nutrition/generic/applesauce-stewed-apples-ns-as-to-type-of-sweetener" TargetMode="External"/><Relationship Id="rId126" Type="http://schemas.openxmlformats.org/officeDocument/2006/relationships/hyperlink" Target="https://www.fatsecret.com/calories-nutrition/generic/cheese-spread" TargetMode="External"/><Relationship Id="rId333" Type="http://schemas.openxmlformats.org/officeDocument/2006/relationships/hyperlink" Target="https://www.fatsecret.com/calories-nutrition/usda/baked-beans" TargetMode="External"/><Relationship Id="rId540" Type="http://schemas.openxmlformats.org/officeDocument/2006/relationships/hyperlink" Target="https://www.fatsecret.com/calories-nutrition/trader-joes/frozen-blueberries" TargetMode="External"/><Relationship Id="rId1170" Type="http://schemas.openxmlformats.org/officeDocument/2006/relationships/hyperlink" Target="https://www.fatsecret.com/calories-nutrition/generic/chicken-patty-or-nuggets-boneless-breaded-potatoes-vegetable-(frozen-meal)" TargetMode="External"/><Relationship Id="rId2014" Type="http://schemas.openxmlformats.org/officeDocument/2006/relationships/hyperlink" Target="https://www.fatsecret.com/calories-nutrition/generic/yogurt-fruit-variety-nonfat-milk" TargetMode="External"/><Relationship Id="rId2221" Type="http://schemas.openxmlformats.org/officeDocument/2006/relationships/hyperlink" Target="https://www.fatsecret.com/calories-nutrition/usda/grapefruit-juice-(sweetened-with-added-vitamin-c-diluted-with-3-volume-water-frozen-concentrate)" TargetMode="External"/><Relationship Id="rId5377" Type="http://schemas.openxmlformats.org/officeDocument/2006/relationships/hyperlink" Target="https://www.fatsecret.com/calories-nutrition/natures-harvest/sunflower-kernels-honey-roasted" TargetMode="External"/><Relationship Id="rId6428" Type="http://schemas.openxmlformats.org/officeDocument/2006/relationships/hyperlink" Target="https://www.fatsecret.com/calories-nutrition/generic/whole-wheat-cereal-cooked-fat-added-in-cooking" TargetMode="External"/><Relationship Id="rId1030" Type="http://schemas.openxmlformats.org/officeDocument/2006/relationships/hyperlink" Target="https://www.fatsecret.com/calories-nutrition/del-monte/very-cherry-mixed-fruit-(no-sugar-added)" TargetMode="External"/><Relationship Id="rId4186" Type="http://schemas.openxmlformats.org/officeDocument/2006/relationships/hyperlink" Target="https://www.fatsecret.com/calories-nutrition/usda/jalapeno-peppers" TargetMode="External"/><Relationship Id="rId5584" Type="http://schemas.openxmlformats.org/officeDocument/2006/relationships/hyperlink" Target="https://www.fatsecret.com/calories-nutrition/generic/chicken-enchilada-(diet-frozen-meal)" TargetMode="External"/><Relationship Id="rId5791" Type="http://schemas.openxmlformats.org/officeDocument/2006/relationships/hyperlink" Target="https://www.fatsecret.com/calories-nutrition/generic/tea-made-from-frozen-concentrate-unsweetened" TargetMode="External"/><Relationship Id="rId400" Type="http://schemas.openxmlformats.org/officeDocument/2006/relationships/hyperlink" Target="https://www.fatsecret.com/calories-nutrition/usda/beef-porterhouse-steak-(trimmed-to-1-8-fat-cooked-broiled)" TargetMode="External"/><Relationship Id="rId1987" Type="http://schemas.openxmlformats.org/officeDocument/2006/relationships/hyperlink" Target="https://www.fatsecret.com/calories-nutrition/generic/corn-rice-wheat-and-oats-cereal-with-fruit-and-almonds-(includes-blueberry-morning)" TargetMode="External"/><Relationship Id="rId4393" Type="http://schemas.openxmlformats.org/officeDocument/2006/relationships/hyperlink" Target="https://www.fatsecret.com/calories-nutrition/usda/pork-roasts-(center-loin-bone-in-cooked-roasted)" TargetMode="External"/><Relationship Id="rId5237" Type="http://schemas.openxmlformats.org/officeDocument/2006/relationships/hyperlink" Target="https://www.fatsecret.com/calories-nutrition/generic/squash-summer-yellow-raw" TargetMode="External"/><Relationship Id="rId5444" Type="http://schemas.openxmlformats.org/officeDocument/2006/relationships/hyperlink" Target="https://www.fatsecret.com/calories-nutrition/usda/tangerine-juice-(sweetened-canned)" TargetMode="External"/><Relationship Id="rId5651" Type="http://schemas.openxmlformats.org/officeDocument/2006/relationships/hyperlink" Target="https://www.fatsecret.com/calories-nutrition/applegate-farms/natural-smoked-turkey-breast" TargetMode="External"/><Relationship Id="rId1847" Type="http://schemas.openxmlformats.org/officeDocument/2006/relationships/hyperlink" Target="https://www.fatsecret.com/calories-nutrition/trader-joes/black-mission-figs" TargetMode="External"/><Relationship Id="rId4046" Type="http://schemas.openxmlformats.org/officeDocument/2006/relationships/hyperlink" Target="https://www.fatsecret.com/calories-nutrition/usda/pineapple-juice-(unsweetened-with-added-ascorbic-acid-canned)" TargetMode="External"/><Relationship Id="rId4253" Type="http://schemas.openxmlformats.org/officeDocument/2006/relationships/hyperlink" Target="https://www.fatsecret.com/calories-nutrition/factor/rosemary-pepper-pork-chop" TargetMode="External"/><Relationship Id="rId4460" Type="http://schemas.openxmlformats.org/officeDocument/2006/relationships/hyperlink" Target="https://www.fatsecret.com/calories-nutrition/generic/white-potato-baked-peel-eaten" TargetMode="External"/><Relationship Id="rId5304" Type="http://schemas.openxmlformats.org/officeDocument/2006/relationships/hyperlink" Target="https://www.fatsecret.com/calories-nutrition/big-chief/light-brown-muscovado-sugar" TargetMode="External"/><Relationship Id="rId5511" Type="http://schemas.openxmlformats.org/officeDocument/2006/relationships/hyperlink" Target="https://www.fatsecret.com/calories-nutrition/great-value/italian-diced-tomatoes-with-basil-garlic-and-oregano" TargetMode="External"/><Relationship Id="rId1707" Type="http://schemas.openxmlformats.org/officeDocument/2006/relationships/hyperlink" Target="https://www.fatsecret.com/calories-nutrition/generic/egg-whole-poached" TargetMode="External"/><Relationship Id="rId3062" Type="http://schemas.openxmlformats.org/officeDocument/2006/relationships/hyperlink" Target="https://www.fatsecret.com/calories-nutrition/raw-generation/mellow-melon" TargetMode="External"/><Relationship Id="rId4113" Type="http://schemas.openxmlformats.org/officeDocument/2006/relationships/hyperlink" Target="https://www.fatsecret.com/calories-nutrition/garden-club/garden-club-red-plum-jam" TargetMode="External"/><Relationship Id="rId4320" Type="http://schemas.openxmlformats.org/officeDocument/2006/relationships/hyperlink" Target="https://www.fatsecret.com/calories-nutrition/generic/ham-or-pork-with-stuffing-(mixture)" TargetMode="External"/><Relationship Id="rId190" Type="http://schemas.openxmlformats.org/officeDocument/2006/relationships/hyperlink" Target="https://www.fatsecret.com/calories-nutrition/generic/asparagus-cooked-from-fresh" TargetMode="External"/><Relationship Id="rId1914" Type="http://schemas.openxmlformats.org/officeDocument/2006/relationships/hyperlink" Target="https://www.fatsecret.com/calories-nutrition/usda/shark-(mixed-species)" TargetMode="External"/><Relationship Id="rId6078" Type="http://schemas.openxmlformats.org/officeDocument/2006/relationships/hyperlink" Target="https://www.fatsecret.com/calories-nutrition/southern-valley/zucchini" TargetMode="External"/><Relationship Id="rId6285" Type="http://schemas.openxmlformats.org/officeDocument/2006/relationships/hyperlink" Target="https://www.fatsecret.com/calories-nutrition/usda/corn-puffed-oats-cereal-(with-marshmallows-presweetened)" TargetMode="External"/><Relationship Id="rId3879" Type="http://schemas.openxmlformats.org/officeDocument/2006/relationships/hyperlink" Target="https://www.fatsecret.com/calories-nutrition/peanut-delight/natural-creamy-peanut-butter" TargetMode="External"/><Relationship Id="rId5094" Type="http://schemas.openxmlformats.org/officeDocument/2006/relationships/hyperlink" Target="https://www.fatsecret.com/calories-nutrition/generic/spaghetti-with-tomato-sauce-meatless" TargetMode="External"/><Relationship Id="rId6145" Type="http://schemas.openxmlformats.org/officeDocument/2006/relationships/hyperlink" Target="https://www.fatsecret.com/calories-nutrition/generic/chicken-breast-skin-not-eaten" TargetMode="External"/><Relationship Id="rId6352" Type="http://schemas.openxmlformats.org/officeDocument/2006/relationships/hyperlink" Target="https://www.fatsecret.com/calories-nutrition/alexia/saute-sweets-(sweet-potatoes-with-black-beans-sweet-corn-red-bell-peppers-and-onions)" TargetMode="External"/><Relationship Id="rId2688" Type="http://schemas.openxmlformats.org/officeDocument/2006/relationships/hyperlink" Target="https://www.fatsecret.com/calories-nutrition/usda/pink-lentils" TargetMode="External"/><Relationship Id="rId2895" Type="http://schemas.openxmlformats.org/officeDocument/2006/relationships/hyperlink" Target="https://www.fatsecret.com/calories-nutrition/cruzan/mango-rum" TargetMode="External"/><Relationship Id="rId3739" Type="http://schemas.openxmlformats.org/officeDocument/2006/relationships/hyperlink" Target="https://www.fatsecret.com/calories-nutrition/generic/pasta-bake" TargetMode="External"/><Relationship Id="rId3946" Type="http://schemas.openxmlformats.org/officeDocument/2006/relationships/hyperlink" Target="https://www.fatsecret.com/calories-nutrition/usda/pears-(solids-and-liquids-light-syrup-pack-canned)" TargetMode="External"/><Relationship Id="rId5161" Type="http://schemas.openxmlformats.org/officeDocument/2006/relationships/hyperlink" Target="https://www.fatsecret.com/calories-nutrition/living-intentions/sprouted-almonds" TargetMode="External"/><Relationship Id="rId6005" Type="http://schemas.openxmlformats.org/officeDocument/2006/relationships/hyperlink" Target="https://www.fatsecret.com/calories-nutrition/land-olakes/deli-american-yellow-cheese-slices" TargetMode="External"/><Relationship Id="rId867" Type="http://schemas.openxmlformats.org/officeDocument/2006/relationships/hyperlink" Target="https://www.fatsecret.com/calories-nutrition/eating-right/peeled-baby-cut-carrots" TargetMode="External"/><Relationship Id="rId1497" Type="http://schemas.openxmlformats.org/officeDocument/2006/relationships/hyperlink" Target="https://www.fatsecret.com/calories-nutrition/neilson-dairy/trutaste-fresh-light-cream-5%25" TargetMode="External"/><Relationship Id="rId2548" Type="http://schemas.openxmlformats.org/officeDocument/2006/relationships/hyperlink" Target="https://www.fatsecret.com/calories-nutrition/food-lion/tomato-ketchup" TargetMode="External"/><Relationship Id="rId2755" Type="http://schemas.openxmlformats.org/officeDocument/2006/relationships/hyperlink" Target="https://www.fatsecret.com/calories-nutrition/modere/life" TargetMode="External"/><Relationship Id="rId2962" Type="http://schemas.openxmlformats.org/officeDocument/2006/relationships/hyperlink" Target="https://www.fatsecret.com/calories-nutrition/generic/cookies-no-bake" TargetMode="External"/><Relationship Id="rId3806" Type="http://schemas.openxmlformats.org/officeDocument/2006/relationships/hyperlink" Target="https://www.fatsecret.com/calories-nutrition/kirkland-signature/dry-roasted-peanuts" TargetMode="External"/><Relationship Id="rId6212" Type="http://schemas.openxmlformats.org/officeDocument/2006/relationships/hyperlink" Target="https://www.fatsecret.com/calories-nutrition/friendly-farms/1%25-cottage-cheese" TargetMode="External"/><Relationship Id="rId727" Type="http://schemas.openxmlformats.org/officeDocument/2006/relationships/hyperlink" Target="https://www.fatsecret.com/calories-nutrition/trader-joes/sunflower-seed-butter" TargetMode="External"/><Relationship Id="rId934" Type="http://schemas.openxmlformats.org/officeDocument/2006/relationships/hyperlink" Target="https://www.fatsecret.com/calories-nutrition/veggie-grill/crispy-cauliflower" TargetMode="External"/><Relationship Id="rId1357" Type="http://schemas.openxmlformats.org/officeDocument/2006/relationships/hyperlink" Target="https://www.fatsecret.com/calories-nutrition/generic/oatmeal-multigrain-cooked-fat-added-in-cooking" TargetMode="External"/><Relationship Id="rId1564" Type="http://schemas.openxmlformats.org/officeDocument/2006/relationships/hyperlink" Target="https://www.fatsecret.com/calories-nutrition/generic/pickles" TargetMode="External"/><Relationship Id="rId1771" Type="http://schemas.openxmlformats.org/officeDocument/2006/relationships/hyperlink" Target="https://www.fatsecret.com/calories-nutrition/usda/scrambled-egg-(whole-cooked)" TargetMode="External"/><Relationship Id="rId2408" Type="http://schemas.openxmlformats.org/officeDocument/2006/relationships/hyperlink" Target="https://www.fatsecret.com/calories-nutrition/whole-foods-market/guava-nectar-vinaigrette" TargetMode="External"/><Relationship Id="rId2615" Type="http://schemas.openxmlformats.org/officeDocument/2006/relationships/hyperlink" Target="https://www.fatsecret.com/calories-nutrition/generic/ice-cream-soft-serve" TargetMode="External"/><Relationship Id="rId2822" Type="http://schemas.openxmlformats.org/officeDocument/2006/relationships/hyperlink" Target="https://www.fatsecret.com/calories-nutrition/pacific-natural-foods/low-fat-oat-milk" TargetMode="External"/><Relationship Id="rId5021" Type="http://schemas.openxmlformats.org/officeDocument/2006/relationships/hyperlink" Target="https://www.fatsecret.com/calories-nutrition/usda/roasted-soy-flour-(full-fat-crude-protein-basis)" TargetMode="External"/><Relationship Id="rId5978" Type="http://schemas.openxmlformats.org/officeDocument/2006/relationships/hyperlink" Target="https://www.fatsecret.com/calories-nutrition/snapple/watermelon-lemonade" TargetMode="External"/><Relationship Id="rId63" Type="http://schemas.openxmlformats.org/officeDocument/2006/relationships/hyperlink" Target="https://www.fatsecret.com/calories-nutrition/knouse-foods/apple-time-unsweetened-apple-sauce" TargetMode="External"/><Relationship Id="rId1217" Type="http://schemas.openxmlformats.org/officeDocument/2006/relationships/hyperlink" Target="https://www.fatsecret.com/calories-nutrition/generic/chickpeas-stewed-with-pigs-feet-puerto-rican-style-(garbanzos-guisados-con-patitos-de-cerdo)" TargetMode="External"/><Relationship Id="rId1424" Type="http://schemas.openxmlformats.org/officeDocument/2006/relationships/hyperlink" Target="https://www.fatsecret.com/calories-nutrition/food-lion/peanut-butter-crackers" TargetMode="External"/><Relationship Id="rId1631" Type="http://schemas.openxmlformats.org/officeDocument/2006/relationships/hyperlink" Target="https://www.fatsecret.com/calories-nutrition/egg-beaters/egg-beaters---garden-vegetable-with-yolk" TargetMode="External"/><Relationship Id="rId4787" Type="http://schemas.openxmlformats.org/officeDocument/2006/relationships/hyperlink" Target="https://www.fatsecret.com/calories-nutrition/season-brand/sprats-sardines-in-olive-oil" TargetMode="External"/><Relationship Id="rId4994" Type="http://schemas.openxmlformats.org/officeDocument/2006/relationships/hyperlink" Target="https://www.fatsecret.com/calories-nutrition/generic/venison-deer-steak-breaded-or-floured-cooked" TargetMode="External"/><Relationship Id="rId5838" Type="http://schemas.openxmlformats.org/officeDocument/2006/relationships/hyperlink" Target="https://www.fatsecret.com/calories-nutrition/v8/original-100%25-vegetable-juice-(55-oz)" TargetMode="External"/><Relationship Id="rId3389" Type="http://schemas.openxmlformats.org/officeDocument/2006/relationships/hyperlink" Target="https://www.fatsecret.com/calories-nutrition/usda/oil-roasted-valencia-peanuts-(with-salt)" TargetMode="External"/><Relationship Id="rId3596" Type="http://schemas.openxmlformats.org/officeDocument/2006/relationships/hyperlink" Target="https://www.fatsecret.com/calories-nutrition/usda/orange-juice-(unsweetened-undiluted-frozen-concentrate)" TargetMode="External"/><Relationship Id="rId4647" Type="http://schemas.openxmlformats.org/officeDocument/2006/relationships/hyperlink" Target="https://www.fatsecret.com/calories-nutrition/usda/dried-zante-currants" TargetMode="External"/><Relationship Id="rId2198" Type="http://schemas.openxmlformats.org/officeDocument/2006/relationships/hyperlink" Target="https://www.fatsecret.com/calories-nutrition/spindrift/grapefruit-sparkling-water" TargetMode="External"/><Relationship Id="rId3249" Type="http://schemas.openxmlformats.org/officeDocument/2006/relationships/hyperlink" Target="https://www.fatsecret.com/calories-nutrition/archer-farms/strawberry-fruit-and-oat-bar" TargetMode="External"/><Relationship Id="rId3456" Type="http://schemas.openxmlformats.org/officeDocument/2006/relationships/hyperlink" Target="https://www.fatsecret.com/calories-nutrition/dairy-queen/onion" TargetMode="External"/><Relationship Id="rId4854" Type="http://schemas.openxmlformats.org/officeDocument/2006/relationships/hyperlink" Target="https://www.fatsecret.com/calories-nutrition/bob-evans/sausage" TargetMode="External"/><Relationship Id="rId5905" Type="http://schemas.openxmlformats.org/officeDocument/2006/relationships/hyperlink" Target="https://www.fatsecret.com/calories-nutrition/generic/coconut-milk-(liquid-expressed-from-grated-coconut-meat-water-added)" TargetMode="External"/><Relationship Id="rId377" Type="http://schemas.openxmlformats.org/officeDocument/2006/relationships/hyperlink" Target="https://www.fatsecret.com/calories-nutrition/omaha-steaks/ground-beef-burgers" TargetMode="External"/><Relationship Id="rId584" Type="http://schemas.openxmlformats.org/officeDocument/2006/relationships/hyperlink" Target="https://www.fatsecret.com/calories-nutrition/better-than-bouillon/vegetarian-no-chicken-base" TargetMode="External"/><Relationship Id="rId2058" Type="http://schemas.openxmlformats.org/officeDocument/2006/relationships/hyperlink" Target="https://www.fatsecret.com/calories-nutrition/generic/pie-tofu-with-fruit" TargetMode="External"/><Relationship Id="rId2265" Type="http://schemas.openxmlformats.org/officeDocument/2006/relationships/hyperlink" Target="https://www.fatsecret.com/calories-nutrition/usda/pineapple-and-grapefruit-juice-(canned)" TargetMode="External"/><Relationship Id="rId3109" Type="http://schemas.openxmlformats.org/officeDocument/2006/relationships/hyperlink" Target="https://www.fatsecret.com/calories-nutrition/hmr/mushroom-risotto" TargetMode="External"/><Relationship Id="rId3663" Type="http://schemas.openxmlformats.org/officeDocument/2006/relationships/hyperlink" Target="https://www.fatsecret.com/calories-nutrition/pagasa/cut-fideo-macaroni-product" TargetMode="External"/><Relationship Id="rId3870" Type="http://schemas.openxmlformats.org/officeDocument/2006/relationships/hyperlink" Target="https://www.fatsecret.com/calories-nutrition/kirkland-signature/organic-creamy-peanut-butter" TargetMode="External"/><Relationship Id="rId4507" Type="http://schemas.openxmlformats.org/officeDocument/2006/relationships/hyperlink" Target="https://www.fatsecret.com/calories-nutrition/generic/coffee-with-skim-milk" TargetMode="External"/><Relationship Id="rId4714" Type="http://schemas.openxmlformats.org/officeDocument/2006/relationships/hyperlink" Target="https://www.fatsecret.com/calories-nutrition/galbani/part-skim-ricotta-cheese" TargetMode="External"/><Relationship Id="rId4921" Type="http://schemas.openxmlformats.org/officeDocument/2006/relationships/hyperlink" Target="https://www.fatsecret.com/calories-nutrition/lean-cuisine/shrimp-in-a-creamy-seafood-sauce" TargetMode="External"/><Relationship Id="rId237" Type="http://schemas.openxmlformats.org/officeDocument/2006/relationships/hyperlink" Target="https://www.fatsecret.com/calories-nutrition/wegmans/avocado-hummus" TargetMode="External"/><Relationship Id="rId791" Type="http://schemas.openxmlformats.org/officeDocument/2006/relationships/hyperlink" Target="https://www.fatsecret.com/calories-nutrition/usda/chinese-cabbage-(pe-tsai)-(without-salt-drained-cooked-boiled)" TargetMode="External"/><Relationship Id="rId1074" Type="http://schemas.openxmlformats.org/officeDocument/2006/relationships/hyperlink" Target="https://www.fatsecret.com/calories-nutrition/cobs-bread/chia-bread" TargetMode="External"/><Relationship Id="rId2472" Type="http://schemas.openxmlformats.org/officeDocument/2006/relationships/hyperlink" Target="https://www.fatsecret.com/calories-nutrition/amish-wedding/blueberry-jam" TargetMode="External"/><Relationship Id="rId3316" Type="http://schemas.openxmlformats.org/officeDocument/2006/relationships/hyperlink" Target="https://www.fatsecret.com/calories-nutrition/quaker/oat-granola-cookies---raisin" TargetMode="External"/><Relationship Id="rId3523" Type="http://schemas.openxmlformats.org/officeDocument/2006/relationships/hyperlink" Target="https://www.fatsecret.com/calories-nutrition/generic/orange-raw" TargetMode="External"/><Relationship Id="rId3730" Type="http://schemas.openxmlformats.org/officeDocument/2006/relationships/hyperlink" Target="https://www.fatsecret.com/calories-nutrition/souper-salad/pasta-e-fagioli-soup" TargetMode="External"/><Relationship Id="rId444" Type="http://schemas.openxmlformats.org/officeDocument/2006/relationships/hyperlink" Target="https://www.fatsecret.com/calories-nutrition/jenny-craig/chicken-sausage-with-bell-peppers" TargetMode="External"/><Relationship Id="rId651" Type="http://schemas.openxmlformats.org/officeDocument/2006/relationships/hyperlink" Target="https://www.fatsecret.com/calories-nutrition/dickeys-barbecue/broccoli-salad" TargetMode="External"/><Relationship Id="rId1281" Type="http://schemas.openxmlformats.org/officeDocument/2006/relationships/hyperlink" Target="https://www.fatsecret.com/calories-nutrition/generic/cauliflower-cooked-from-canned" TargetMode="External"/><Relationship Id="rId2125" Type="http://schemas.openxmlformats.org/officeDocument/2006/relationships/hyperlink" Target="https://www.fatsecret.com/calories-nutrition/crunch-pak/apple-slices-with-grapes" TargetMode="External"/><Relationship Id="rId2332" Type="http://schemas.openxmlformats.org/officeDocument/2006/relationships/hyperlink" Target="https://www.fatsecret.com/calories-nutrition/kirkland-signature/organic-ground-beef-patties" TargetMode="External"/><Relationship Id="rId5488" Type="http://schemas.openxmlformats.org/officeDocument/2006/relationships/hyperlink" Target="https://www.fatsecret.com/calories-nutrition/usda/mixed-grain-bread-(includes-whole-grain-and-7-grain)" TargetMode="External"/><Relationship Id="rId5695" Type="http://schemas.openxmlformats.org/officeDocument/2006/relationships/hyperlink" Target="https://www.fatsecret.com/calories-nutrition/usda/turkey-light-meat-and-skin-(young-hen)" TargetMode="External"/><Relationship Id="rId304" Type="http://schemas.openxmlformats.org/officeDocument/2006/relationships/hyperlink" Target="https://www.fatsecret.com/calories-nutrition/bushs-best/grillin-beans" TargetMode="External"/><Relationship Id="rId511" Type="http://schemas.openxmlformats.org/officeDocument/2006/relationships/hyperlink" Target="https://www.fatsecret.com/calories-nutrition/generic/blackberry-juice" TargetMode="External"/><Relationship Id="rId1141" Type="http://schemas.openxmlformats.org/officeDocument/2006/relationships/hyperlink" Target="https://www.fatsecret.com/calories-nutrition/meal-mart/chicken-and-turkey-nuggets" TargetMode="External"/><Relationship Id="rId4297" Type="http://schemas.openxmlformats.org/officeDocument/2006/relationships/hyperlink" Target="https://www.fatsecret.com/calories-nutrition/usda/pork-chops-or-roasts-(loin-blade-bone-in)" TargetMode="External"/><Relationship Id="rId5348" Type="http://schemas.openxmlformats.org/officeDocument/2006/relationships/hyperlink" Target="https://www.fatsecret.com/calories-nutrition/usda/brown-sugar" TargetMode="External"/><Relationship Id="rId5555" Type="http://schemas.openxmlformats.org/officeDocument/2006/relationships/hyperlink" Target="https://www.fatsecret.com/calories-nutrition/la-banderita/soft-taco-low-carb-tortillas" TargetMode="External"/><Relationship Id="rId5762" Type="http://schemas.openxmlformats.org/officeDocument/2006/relationships/hyperlink" Target="https://www.fatsecret.com/calories-nutrition/generic/coffee-mexican-regular-unsweetened-(no-milk-not-cafe-con-leche)" TargetMode="External"/><Relationship Id="rId1001" Type="http://schemas.openxmlformats.org/officeDocument/2006/relationships/hyperlink" Target="https://www.fatsecret.com/calories-nutrition/usda/celeriac" TargetMode="External"/><Relationship Id="rId4157" Type="http://schemas.openxmlformats.org/officeDocument/2006/relationships/hyperlink" Target="https://www.fatsecret.com/calories-nutrition/trader-joes/vegetable-stuffed-poblano-peppers" TargetMode="External"/><Relationship Id="rId4364" Type="http://schemas.openxmlformats.org/officeDocument/2006/relationships/hyperlink" Target="https://www.fatsecret.com/calories-nutrition/smithfield/garlic-and-herb-pork-loin-filet" TargetMode="External"/><Relationship Id="rId4571" Type="http://schemas.openxmlformats.org/officeDocument/2006/relationships/hyperlink" Target="https://www.fatsecret.com/calories-nutrition/taco-bell/flybird-prickly-pear-margarita" TargetMode="External"/><Relationship Id="rId5208" Type="http://schemas.openxmlformats.org/officeDocument/2006/relationships/hyperlink" Target="https://www.fatsecret.com/calories-nutrition/generic/squash-baby-food" TargetMode="External"/><Relationship Id="rId5415" Type="http://schemas.openxmlformats.org/officeDocument/2006/relationships/hyperlink" Target="https://www.fatsecret.com/calories-nutrition/la-croix/tangerine-sparkling-water" TargetMode="External"/><Relationship Id="rId5622" Type="http://schemas.openxmlformats.org/officeDocument/2006/relationships/hyperlink" Target="https://www.fatsecret.com/calories-nutrition/rio-rancho/tostada-bowls" TargetMode="External"/><Relationship Id="rId1958" Type="http://schemas.openxmlformats.org/officeDocument/2006/relationships/hyperlink" Target="https://www.fatsecret.com/calories-nutrition/union-star/fresh-cheese-curds" TargetMode="External"/><Relationship Id="rId3173" Type="http://schemas.openxmlformats.org/officeDocument/2006/relationships/hyperlink" Target="https://www.fatsecret.com/calories-nutrition/orville-redenbachers/light-natural-popcorn" TargetMode="External"/><Relationship Id="rId3380" Type="http://schemas.openxmlformats.org/officeDocument/2006/relationships/hyperlink" Target="https://www.fatsecret.com/calories-nutrition/usda/canola-vegetable-oil" TargetMode="External"/><Relationship Id="rId4017" Type="http://schemas.openxmlformats.org/officeDocument/2006/relationships/hyperlink" Target="https://www.fatsecret.com/calories-nutrition/great-value/pineapple-chunks-in-unsweetened-pineapple-juice" TargetMode="External"/><Relationship Id="rId4224" Type="http://schemas.openxmlformats.org/officeDocument/2006/relationships/hyperlink" Target="https://www.fatsecret.com/calories-nutrition/private-selection/acai-pomegranate-and-blueberry-green-tea" TargetMode="External"/><Relationship Id="rId4431" Type="http://schemas.openxmlformats.org/officeDocument/2006/relationships/hyperlink" Target="https://www.fatsecret.com/calories-nutrition/generic/mississippi-pot-roast" TargetMode="External"/><Relationship Id="rId1818" Type="http://schemas.openxmlformats.org/officeDocument/2006/relationships/hyperlink" Target="https://www.fatsecret.com/calories-nutrition/generic/shrimp-and-pasta-garden-salad-(shrimp-pasta-salad-tomato-and-or-carrots-other-vegetables)-no-dressing" TargetMode="External"/><Relationship Id="rId3033" Type="http://schemas.openxmlformats.org/officeDocument/2006/relationships/hyperlink" Target="https://www.fatsecret.com/calories-nutrition/generic/mayonnaise-type-salad-dressing-cholesterol-free" TargetMode="External"/><Relationship Id="rId3240" Type="http://schemas.openxmlformats.org/officeDocument/2006/relationships/hyperlink" Target="https://www.fatsecret.com/calories-nutrition/yo-gusto/natural-plain-yogurt" TargetMode="External"/><Relationship Id="rId6189" Type="http://schemas.openxmlformats.org/officeDocument/2006/relationships/hyperlink" Target="https://www.fatsecret.com/calories-nutrition/usda/chicken-leg-meat-(broilers-or-fryers-stewed-cooked)" TargetMode="External"/><Relationship Id="rId6396" Type="http://schemas.openxmlformats.org/officeDocument/2006/relationships/hyperlink" Target="https://www.fatsecret.com/calories-nutrition/usda/sweet-potato-(drained-solids-syrup-pack-canned)" TargetMode="External"/><Relationship Id="rId161" Type="http://schemas.openxmlformats.org/officeDocument/2006/relationships/hyperlink" Target="https://www.fatsecret.com/calories-nutrition/great-value/asparagus-tips-and-cuts" TargetMode="External"/><Relationship Id="rId6049" Type="http://schemas.openxmlformats.org/officeDocument/2006/relationships/hyperlink" Target="https://www.fatsecret.com/calories-nutrition/generic/yellow-rice-cooked-regular-fat-added-in-cooking" TargetMode="External"/><Relationship Id="rId2799" Type="http://schemas.openxmlformats.org/officeDocument/2006/relationships/hyperlink" Target="https://www.fatsecret.com/calories-nutrition/darigold/low-fat-chocolate-milk" TargetMode="External"/><Relationship Id="rId3100" Type="http://schemas.openxmlformats.org/officeDocument/2006/relationships/hyperlink" Target="https://www.fatsecret.com/calories-nutrition/clean-eatz/mushrooms" TargetMode="External"/><Relationship Id="rId6256" Type="http://schemas.openxmlformats.org/officeDocument/2006/relationships/hyperlink" Target="https://www.fatsecret.com/calories-nutrition/clover-valley/whole-grain-toasted-oats-cereal" TargetMode="External"/><Relationship Id="rId978" Type="http://schemas.openxmlformats.org/officeDocument/2006/relationships/hyperlink" Target="https://www.fatsecret.com/calories-nutrition/hy-vee/celery-sticks" TargetMode="External"/><Relationship Id="rId2659" Type="http://schemas.openxmlformats.org/officeDocument/2006/relationships/hyperlink" Target="https://www.fatsecret.com/calories-nutrition/melissas/steamed-lentils" TargetMode="External"/><Relationship Id="rId2866" Type="http://schemas.openxmlformats.org/officeDocument/2006/relationships/hyperlink" Target="https://www.fatsecret.com/calories-nutrition/generic/cheese-swiss" TargetMode="External"/><Relationship Id="rId3917" Type="http://schemas.openxmlformats.org/officeDocument/2006/relationships/hyperlink" Target="https://www.fatsecret.com/calories-nutrition/great-value/pear-halves" TargetMode="External"/><Relationship Id="rId5065" Type="http://schemas.openxmlformats.org/officeDocument/2006/relationships/hyperlink" Target="https://www.fatsecret.com/calories-nutrition/kroger/spaghetti-rings-with-franks-in-tomato-sauce" TargetMode="External"/><Relationship Id="rId5272" Type="http://schemas.openxmlformats.org/officeDocument/2006/relationships/hyperlink" Target="https://www.fatsecret.com/calories-nutrition/regent/strawberry-cake" TargetMode="External"/><Relationship Id="rId6116" Type="http://schemas.openxmlformats.org/officeDocument/2006/relationships/hyperlink" Target="https://www.fatsecret.com/calories-nutrition/milford-valley-farms/chicken-breast-with-broccoli-and-cheese" TargetMode="External"/><Relationship Id="rId6323" Type="http://schemas.openxmlformats.org/officeDocument/2006/relationships/hyperlink" Target="https://www.fatsecret.com/calories-nutrition/natures-earthly-choice/organic-quinoa" TargetMode="External"/><Relationship Id="rId838" Type="http://schemas.openxmlformats.org/officeDocument/2006/relationships/hyperlink" Target="https://www.fatsecret.com/calories-nutrition/generic/roast-beef-spread" TargetMode="External"/><Relationship Id="rId1468" Type="http://schemas.openxmlformats.org/officeDocument/2006/relationships/hyperlink" Target="https://www.fatsecret.com/calories-nutrition/usda/rice-cake-cracker" TargetMode="External"/><Relationship Id="rId1675" Type="http://schemas.openxmlformats.org/officeDocument/2006/relationships/hyperlink" Target="https://www.fatsecret.com/calories-nutrition/kroger/yolk-free-extra-wide-egg-white-pasta" TargetMode="External"/><Relationship Id="rId1882" Type="http://schemas.openxmlformats.org/officeDocument/2006/relationships/hyperlink" Target="https://www.fatsecret.com/calories-nutrition/generic/fish-a-la-creole-puerto-rican-style-(pescado-frito-con-mojo)" TargetMode="External"/><Relationship Id="rId2519" Type="http://schemas.openxmlformats.org/officeDocument/2006/relationships/hyperlink" Target="https://www.fatsecret.com/calories-nutrition/usda/apricot-jams-and-preserves" TargetMode="External"/><Relationship Id="rId2726" Type="http://schemas.openxmlformats.org/officeDocument/2006/relationships/hyperlink" Target="https://www.fatsecret.com/calories-nutrition/tanimura-and-antle/iceberg-lettuce" TargetMode="External"/><Relationship Id="rId4081" Type="http://schemas.openxmlformats.org/officeDocument/2006/relationships/hyperlink" Target="https://www.fatsecret.com/calories-nutrition/starbucks/pistachio-latte-(venti)" TargetMode="External"/><Relationship Id="rId5132" Type="http://schemas.openxmlformats.org/officeDocument/2006/relationships/hyperlink" Target="https://www.fatsecret.com/calories-nutrition/wegmans/baby-spinach-with-zesty-greens" TargetMode="External"/><Relationship Id="rId1328" Type="http://schemas.openxmlformats.org/officeDocument/2006/relationships/hyperlink" Target="https://www.fatsecret.com/calories-nutrition/generic/cake-oatmeal-without-icing" TargetMode="External"/><Relationship Id="rId1535" Type="http://schemas.openxmlformats.org/officeDocument/2006/relationships/hyperlink" Target="https://www.fatsecret.com/calories-nutrition/kraft/cucumber-ranch-salad-dressing-and-dip" TargetMode="External"/><Relationship Id="rId2933" Type="http://schemas.openxmlformats.org/officeDocument/2006/relationships/hyperlink" Target="https://www.fatsecret.com/calories-nutrition/trader-joes/mango-taffy" TargetMode="External"/><Relationship Id="rId905" Type="http://schemas.openxmlformats.org/officeDocument/2006/relationships/hyperlink" Target="https://www.fatsecret.com/calories-nutrition/usda/carrots" TargetMode="External"/><Relationship Id="rId1742" Type="http://schemas.openxmlformats.org/officeDocument/2006/relationships/hyperlink" Target="https://www.fatsecret.com/calories-nutrition/generic/egg-omelet-or-scrambled-egg-with-hot-dogs" TargetMode="External"/><Relationship Id="rId4898" Type="http://schemas.openxmlformats.org/officeDocument/2006/relationships/hyperlink" Target="https://www.fatsecret.com/calories-nutrition/usda/italian-pork-sausage-(cooked)" TargetMode="External"/><Relationship Id="rId5949" Type="http://schemas.openxmlformats.org/officeDocument/2006/relationships/hyperlink" Target="https://www.fatsecret.com/calories-nutrition/generic/water-tap" TargetMode="External"/><Relationship Id="rId34" Type="http://schemas.openxmlformats.org/officeDocument/2006/relationships/hyperlink" Target="https://www.fatsecret.com/calories-nutrition/generic/almonds-chocolate-covered" TargetMode="External"/><Relationship Id="rId1602" Type="http://schemas.openxmlformats.org/officeDocument/2006/relationships/hyperlink" Target="https://www.fatsecret.com/calories-nutrition/generic/poppy-seed-dressing" TargetMode="External"/><Relationship Id="rId4758" Type="http://schemas.openxmlformats.org/officeDocument/2006/relationships/hyperlink" Target="https://www.fatsecret.com/calories-nutrition/bumble-bee/skinless-boneless-sardines-in-olive-oil" TargetMode="External"/><Relationship Id="rId4965" Type="http://schemas.openxmlformats.org/officeDocument/2006/relationships/hyperlink" Target="https://www.fatsecret.com/calories-nutrition/kirkland-signature/marinated-skirt-steak" TargetMode="External"/><Relationship Id="rId5809" Type="http://schemas.openxmlformats.org/officeDocument/2006/relationships/hyperlink" Target="https://www.fatsecret.com/calories-nutrition/fresh-and-easy/primary-greens-juice" TargetMode="External"/><Relationship Id="rId6180" Type="http://schemas.openxmlformats.org/officeDocument/2006/relationships/hyperlink" Target="https://www.fatsecret.com/calories-nutrition/usda/chicken-dark-meat-(roasting-cooked-roasted)" TargetMode="External"/><Relationship Id="rId3567" Type="http://schemas.openxmlformats.org/officeDocument/2006/relationships/hyperlink" Target="https://www.fatsecret.com/calories-nutrition/simply-orange/orange-juice-(pulp-free)" TargetMode="External"/><Relationship Id="rId3774" Type="http://schemas.openxmlformats.org/officeDocument/2006/relationships/hyperlink" Target="https://www.fatsecret.com/calories-nutrition/generic/peach-cooked-or-canned-ns-as-to-type-of-sweetener" TargetMode="External"/><Relationship Id="rId3981" Type="http://schemas.openxmlformats.org/officeDocument/2006/relationships/hyperlink" Target="https://www.fatsecret.com/calories-nutrition/generic/peas-green-raw" TargetMode="External"/><Relationship Id="rId4618" Type="http://schemas.openxmlformats.org/officeDocument/2006/relationships/hyperlink" Target="https://www.fatsecret.com/calories-nutrition/kroger/vanilla-yogurt-covered-raisins" TargetMode="External"/><Relationship Id="rId4825" Type="http://schemas.openxmlformats.org/officeDocument/2006/relationships/hyperlink" Target="https://www.fatsecret.com/calories-nutrition/generic/sweet-and-sour-sauce" TargetMode="External"/><Relationship Id="rId488" Type="http://schemas.openxmlformats.org/officeDocument/2006/relationships/hyperlink" Target="https://www.fatsecret.com/calories-nutrition/nature-blessed/blackberries" TargetMode="External"/><Relationship Id="rId695" Type="http://schemas.openxmlformats.org/officeDocument/2006/relationships/hyperlink" Target="https://www.fatsecret.com/calories-nutrition/abbey-bakery/pure-irish-butter" TargetMode="External"/><Relationship Id="rId2169" Type="http://schemas.openxmlformats.org/officeDocument/2006/relationships/hyperlink" Target="https://www.fatsecret.com/calories-nutrition/usda/grapes-(american-type-slip-skin)" TargetMode="External"/><Relationship Id="rId2376" Type="http://schemas.openxmlformats.org/officeDocument/2006/relationships/hyperlink" Target="https://www.fatsecret.com/calories-nutrition/cheesecake-factory/guava-daiquiri" TargetMode="External"/><Relationship Id="rId2583" Type="http://schemas.openxmlformats.org/officeDocument/2006/relationships/hyperlink" Target="https://www.fatsecret.com/calories-nutrition/zeisner/curry-ketchup" TargetMode="External"/><Relationship Id="rId2790" Type="http://schemas.openxmlformats.org/officeDocument/2006/relationships/hyperlink" Target="https://www.fatsecret.com/calories-nutrition/almarai/milk-low-fat" TargetMode="External"/><Relationship Id="rId3427" Type="http://schemas.openxmlformats.org/officeDocument/2006/relationships/hyperlink" Target="https://www.fatsecret.com/calories-nutrition/pilaros/garlic-stuffed-jumbo-olives" TargetMode="External"/><Relationship Id="rId3634" Type="http://schemas.openxmlformats.org/officeDocument/2006/relationships/hyperlink" Target="https://www.fatsecret.com/calories-nutrition/generic/pancakes-plain" TargetMode="External"/><Relationship Id="rId3841" Type="http://schemas.openxmlformats.org/officeDocument/2006/relationships/hyperlink" Target="https://www.fatsecret.com/calories-nutrition/usda/dry-roasted-peanuts-(with-salt)" TargetMode="External"/><Relationship Id="rId6040" Type="http://schemas.openxmlformats.org/officeDocument/2006/relationships/hyperlink" Target="https://www.fatsecret.com/calories-nutrition/generic/empanadas-cheese" TargetMode="External"/><Relationship Id="rId348" Type="http://schemas.openxmlformats.org/officeDocument/2006/relationships/hyperlink" Target="https://www.fatsecret.com/calories-nutrition/usda/winged-beans-(immature-seeds)" TargetMode="External"/><Relationship Id="rId555" Type="http://schemas.openxmlformats.org/officeDocument/2006/relationships/hyperlink" Target="https://www.fatsecret.com/calories-nutrition/generic/low-carb-blueberry-muffin" TargetMode="External"/><Relationship Id="rId762" Type="http://schemas.openxmlformats.org/officeDocument/2006/relationships/hyperlink" Target="https://www.fatsecret.com/calories-nutrition/ono-hawaiian-bbq/cabbage" TargetMode="External"/><Relationship Id="rId1185" Type="http://schemas.openxmlformats.org/officeDocument/2006/relationships/hyperlink" Target="https://www.fatsecret.com/calories-nutrition/explore-cuisine/organic-chickpea-spaghetti" TargetMode="External"/><Relationship Id="rId1392" Type="http://schemas.openxmlformats.org/officeDocument/2006/relationships/hyperlink" Target="https://www.fatsecret.com/calories-nutrition/wegmans/corn-squares-cereal" TargetMode="External"/><Relationship Id="rId2029" Type="http://schemas.openxmlformats.org/officeDocument/2006/relationships/hyperlink" Target="https://www.fatsecret.com/calories-nutrition/generic/cheesecake-with-fruit" TargetMode="External"/><Relationship Id="rId2236" Type="http://schemas.openxmlformats.org/officeDocument/2006/relationships/hyperlink" Target="https://www.fatsecret.com/calories-nutrition/minute-maid/premium-grape-punch" TargetMode="External"/><Relationship Id="rId2443" Type="http://schemas.openxmlformats.org/officeDocument/2006/relationships/hyperlink" Target="https://www.fatsecret.com/calories-nutrition/kirkland-signature/clover-honey" TargetMode="External"/><Relationship Id="rId2650" Type="http://schemas.openxmlformats.org/officeDocument/2006/relationships/hyperlink" Target="https://www.fatsecret.com/calories-nutrition/goya/pardina-lentils" TargetMode="External"/><Relationship Id="rId3701" Type="http://schemas.openxmlformats.org/officeDocument/2006/relationships/hyperlink" Target="https://www.fatsecret.com/calories-nutrition/annies-homegrown/organic-creamy-tomato-bunny-pasta-soup" TargetMode="External"/><Relationship Id="rId5599" Type="http://schemas.openxmlformats.org/officeDocument/2006/relationships/hyperlink" Target="https://www.fatsecret.com/calories-nutrition/usda/corn-tortillas" TargetMode="External"/><Relationship Id="rId208" Type="http://schemas.openxmlformats.org/officeDocument/2006/relationships/hyperlink" Target="https://www.fatsecret.com/calories-nutrition/calavo/avocado" TargetMode="External"/><Relationship Id="rId415" Type="http://schemas.openxmlformats.org/officeDocument/2006/relationships/hyperlink" Target="https://www.fatsecret.com/calories-nutrition/usda/beets-(solids-and-liquids-canned)" TargetMode="External"/><Relationship Id="rId622" Type="http://schemas.openxmlformats.org/officeDocument/2006/relationships/hyperlink" Target="https://www.fatsecret.com/calories-nutrition/generic/bread-reduced-calorie-and-or-high-fiber-italian-toasted" TargetMode="External"/><Relationship Id="rId1045" Type="http://schemas.openxmlformats.org/officeDocument/2006/relationships/hyperlink" Target="https://www.fatsecret.com/calories-nutrition/oregon-fruit-products/pitted-red-tart-cherries-in-water" TargetMode="External"/><Relationship Id="rId1252" Type="http://schemas.openxmlformats.org/officeDocument/2006/relationships/hyperlink" Target="https://www.fatsecret.com/calories-nutrition/usda/beef-broth-or-bouillon-soup-(dry-powder)" TargetMode="External"/><Relationship Id="rId2303" Type="http://schemas.openxmlformats.org/officeDocument/2006/relationships/hyperlink" Target="https://www.fatsecret.com/calories-nutrition/generic/beans-green-with-spaetzel-cooked-fat-not-added-in-cooking" TargetMode="External"/><Relationship Id="rId2510" Type="http://schemas.openxmlformats.org/officeDocument/2006/relationships/hyperlink" Target="https://www.fatsecret.com/calories-nutrition/tropical/seedless-strawberry-jam" TargetMode="External"/><Relationship Id="rId5459" Type="http://schemas.openxmlformats.org/officeDocument/2006/relationships/hyperlink" Target="https://www.fatsecret.com/calories-nutrition/silvergreens/honey-wheat-toast" TargetMode="External"/><Relationship Id="rId5666" Type="http://schemas.openxmlformats.org/officeDocument/2006/relationships/hyperlink" Target="https://www.fatsecret.com/calories-nutrition/oscar-mayer/thin-sliced-turkey-breast" TargetMode="External"/><Relationship Id="rId1112" Type="http://schemas.openxmlformats.org/officeDocument/2006/relationships/hyperlink" Target="https://www.fatsecret.com/calories-nutrition/synergy/grape-chia-kombucha" TargetMode="External"/><Relationship Id="rId4268" Type="http://schemas.openxmlformats.org/officeDocument/2006/relationships/hyperlink" Target="https://www.fatsecret.com/calories-nutrition/wal-mart/pork-loin-boneless-center-cut-chops" TargetMode="External"/><Relationship Id="rId4475" Type="http://schemas.openxmlformats.org/officeDocument/2006/relationships/hyperlink" Target="https://www.fatsecret.com/calories-nutrition/generic/white-potato-home-fries" TargetMode="External"/><Relationship Id="rId5319" Type="http://schemas.openxmlformats.org/officeDocument/2006/relationships/hyperlink" Target="https://www.fatsecret.com/calories-nutrition/great-value/low-calorie-sugar-blend" TargetMode="External"/><Relationship Id="rId5873" Type="http://schemas.openxmlformats.org/officeDocument/2006/relationships/hyperlink" Target="https://www.fatsecret.com/calories-nutrition/fresh-gourmet/walnut-pieces-glazed" TargetMode="External"/><Relationship Id="rId3077" Type="http://schemas.openxmlformats.org/officeDocument/2006/relationships/hyperlink" Target="https://www.fatsecret.com/calories-nutrition/generic/cassaba-melon-raw" TargetMode="External"/><Relationship Id="rId3284" Type="http://schemas.openxmlformats.org/officeDocument/2006/relationships/hyperlink" Target="https://www.fatsecret.com/calories-nutrition/nutrisystem/peanut-butter-oat-bar" TargetMode="External"/><Relationship Id="rId4128" Type="http://schemas.openxmlformats.org/officeDocument/2006/relationships/hyperlink" Target="https://www.fatsecret.com/calories-nutrition/specially-selected/goat-cheese-plum-sauce-bistro-style-flatbread" TargetMode="External"/><Relationship Id="rId4682" Type="http://schemas.openxmlformats.org/officeDocument/2006/relationships/hyperlink" Target="https://www.fatsecret.com/calories-nutrition/generic/rice-cooked" TargetMode="External"/><Relationship Id="rId5526" Type="http://schemas.openxmlformats.org/officeDocument/2006/relationships/hyperlink" Target="https://www.fatsecret.com/calories-nutrition/generic/tomato-noodle-soup-prepared-with-water" TargetMode="External"/><Relationship Id="rId5733" Type="http://schemas.openxmlformats.org/officeDocument/2006/relationships/hyperlink" Target="https://www.fatsecret.com/calories-nutrition/oscar-mayer/p3-portable-protein-pack-deli-snackers-turkey-ham-cheddar" TargetMode="External"/><Relationship Id="rId5940" Type="http://schemas.openxmlformats.org/officeDocument/2006/relationships/hyperlink" Target="https://www.fatsecret.com/calories-nutrition/generic/tuna-salad-sandwich" TargetMode="External"/><Relationship Id="rId1929" Type="http://schemas.openxmlformats.org/officeDocument/2006/relationships/hyperlink" Target="https://www.fatsecret.com/calories-nutrition/fresh-foods-market/honey-turkey-and-cheddar-cheese-sliders" TargetMode="External"/><Relationship Id="rId2093" Type="http://schemas.openxmlformats.org/officeDocument/2006/relationships/hyperlink" Target="https://www.fatsecret.com/calories-nutrition/generic/granola-bar-chocolate-coated" TargetMode="External"/><Relationship Id="rId3491" Type="http://schemas.openxmlformats.org/officeDocument/2006/relationships/hyperlink" Target="https://www.fatsecret.com/calories-nutrition/usda/onions" TargetMode="External"/><Relationship Id="rId4335" Type="http://schemas.openxmlformats.org/officeDocument/2006/relationships/hyperlink" Target="https://www.fatsecret.com/calories-nutrition/usda/ham-patties-(cured)" TargetMode="External"/><Relationship Id="rId4542" Type="http://schemas.openxmlformats.org/officeDocument/2006/relationships/hyperlink" Target="https://www.fatsecret.com/calories-nutrition/generic/root-beer-noncarbonated-made-from-powdered-mix-with-sugar" TargetMode="External"/><Relationship Id="rId5800" Type="http://schemas.openxmlformats.org/officeDocument/2006/relationships/hyperlink" Target="https://www.fatsecret.com/calories-nutrition/usda/amaranth-leaves" TargetMode="External"/><Relationship Id="rId3144" Type="http://schemas.openxmlformats.org/officeDocument/2006/relationships/hyperlink" Target="https://www.fatsecret.com/calories-nutrition/usda/mushrooms-(without-salt-drained-cooked-boiled)" TargetMode="External"/><Relationship Id="rId3351" Type="http://schemas.openxmlformats.org/officeDocument/2006/relationships/hyperlink" Target="https://www.fatsecret.com/calories-nutrition/jimmy-johns/oil-(ez)-8-inch" TargetMode="External"/><Relationship Id="rId4402" Type="http://schemas.openxmlformats.org/officeDocument/2006/relationships/hyperlink" Target="https://www.fatsecret.com/calories-nutrition/generic/beans-green-string-with-chickpeas-cooked-fat-not-added-in-cooking" TargetMode="External"/><Relationship Id="rId272" Type="http://schemas.openxmlformats.org/officeDocument/2006/relationships/hyperlink" Target="https://www.fatsecret.com/calories-nutrition/heb/strawberries-and-bananas-frozen" TargetMode="External"/><Relationship Id="rId2160" Type="http://schemas.openxmlformats.org/officeDocument/2006/relationships/hyperlink" Target="https://www.fatsecret.com/calories-nutrition/generic/grapes-raw" TargetMode="External"/><Relationship Id="rId3004" Type="http://schemas.openxmlformats.org/officeDocument/2006/relationships/hyperlink" Target="https://www.fatsecret.com/calories-nutrition/hellmanns/light-mayonnaise" TargetMode="External"/><Relationship Id="rId3211" Type="http://schemas.openxmlformats.org/officeDocument/2006/relationships/hyperlink" Target="https://www.fatsecret.com/calories-nutrition/dannon/all-natural-lowfat-yogurt---plain" TargetMode="External"/><Relationship Id="rId6367" Type="http://schemas.openxmlformats.org/officeDocument/2006/relationships/hyperlink" Target="https://www.fatsecret.com/calories-nutrition/safeway/sweet-potato-fries" TargetMode="External"/><Relationship Id="rId132" Type="http://schemas.openxmlformats.org/officeDocument/2006/relationships/hyperlink" Target="https://www.fatsecret.com/calories-nutrition/generic/dip-cheese-base-other-than-cream-cheese" TargetMode="External"/><Relationship Id="rId2020" Type="http://schemas.openxmlformats.org/officeDocument/2006/relationships/hyperlink" Target="https://www.fatsecret.com/calories-nutrition/generic/yogurt-plain-whole-milk" TargetMode="External"/><Relationship Id="rId5176" Type="http://schemas.openxmlformats.org/officeDocument/2006/relationships/hyperlink" Target="https://www.fatsecret.com/calories-nutrition/generic/bread-sprouted-wheat-toasted" TargetMode="External"/><Relationship Id="rId5383" Type="http://schemas.openxmlformats.org/officeDocument/2006/relationships/hyperlink" Target="https://www.fatsecret.com/calories-nutrition/souper-salad/sunflower-seeds" TargetMode="External"/><Relationship Id="rId5590" Type="http://schemas.openxmlformats.org/officeDocument/2006/relationships/hyperlink" Target="https://www.fatsecret.com/calories-nutrition/generic/nachos-with-beef-and-cheese" TargetMode="External"/><Relationship Id="rId6227" Type="http://schemas.openxmlformats.org/officeDocument/2006/relationships/hyperlink" Target="https://www.fatsecret.com/calories-nutrition/hy-vee/1%25-lowfat-cottage-cheese" TargetMode="External"/><Relationship Id="rId6434" Type="http://schemas.openxmlformats.org/officeDocument/2006/relationships/hyperlink" Target="https://www.fatsecret.com/calories-nutrition/usda/oats-wheat-rice-corn-cereal-with-fruit-and-almonds-(presweetened)" TargetMode="External"/><Relationship Id="rId1579" Type="http://schemas.openxmlformats.org/officeDocument/2006/relationships/hyperlink" Target="https://www.fatsecret.com/calories-nutrition/generic/blue-or-roquefort-cheese-dressing-low-calorie" TargetMode="External"/><Relationship Id="rId2977" Type="http://schemas.openxmlformats.org/officeDocument/2006/relationships/hyperlink" Target="https://www.fatsecret.com/calories-nutrition/usda/oatmeal-cookies-(special-dietary)" TargetMode="External"/><Relationship Id="rId4192" Type="http://schemas.openxmlformats.org/officeDocument/2006/relationships/hyperlink" Target="https://www.fatsecret.com/calories-nutrition/usda/sun-dried-hot-chile-peppers" TargetMode="External"/><Relationship Id="rId5036" Type="http://schemas.openxmlformats.org/officeDocument/2006/relationships/hyperlink" Target="https://www.fatsecret.com/calories-nutrition/usda/soy-protein-isolate" TargetMode="External"/><Relationship Id="rId5243" Type="http://schemas.openxmlformats.org/officeDocument/2006/relationships/hyperlink" Target="https://www.fatsecret.com/calories-nutrition/generic/squash-winter-type-baked-no-fat-or-sugar-added-in-cooking" TargetMode="External"/><Relationship Id="rId5450" Type="http://schemas.openxmlformats.org/officeDocument/2006/relationships/hyperlink" Target="https://www.fatsecret.com/calories-nutrition/usda/tangerines-(mandarin-oranges-light-syrup-pack-canned)" TargetMode="External"/><Relationship Id="rId949" Type="http://schemas.openxmlformats.org/officeDocument/2006/relationships/hyperlink" Target="https://www.fatsecret.com/calories-nutrition/generic/cauliflower-from-canned-creamed" TargetMode="External"/><Relationship Id="rId1786" Type="http://schemas.openxmlformats.org/officeDocument/2006/relationships/hyperlink" Target="https://www.fatsecret.com/calories-nutrition/ronzoni/smart-taste-elbows-pasta" TargetMode="External"/><Relationship Id="rId1993" Type="http://schemas.openxmlformats.org/officeDocument/2006/relationships/hyperlink" Target="https://www.fatsecret.com/calories-nutrition/generic/mueslix-cereal" TargetMode="External"/><Relationship Id="rId2837" Type="http://schemas.openxmlformats.org/officeDocument/2006/relationships/hyperlink" Target="https://www.fatsecret.com/calories-nutrition/wegmans/1%25-low-fat-milk" TargetMode="External"/><Relationship Id="rId4052" Type="http://schemas.openxmlformats.org/officeDocument/2006/relationships/hyperlink" Target="https://www.fatsecret.com/calories-nutrition/cold-stone-creamery/pistachios" TargetMode="External"/><Relationship Id="rId5103" Type="http://schemas.openxmlformats.org/officeDocument/2006/relationships/hyperlink" Target="https://www.fatsecret.com/calories-nutrition/dole/spinach" TargetMode="External"/><Relationship Id="rId78" Type="http://schemas.openxmlformats.org/officeDocument/2006/relationships/hyperlink" Target="https://www.fatsecret.com/calories-nutrition/generic/apple-grape-raspberry-juice" TargetMode="External"/><Relationship Id="rId809" Type="http://schemas.openxmlformats.org/officeDocument/2006/relationships/hyperlink" Target="https://www.fatsecret.com/calories-nutrition/generic/cheese-spread-pressurized-can" TargetMode="External"/><Relationship Id="rId1439" Type="http://schemas.openxmlformats.org/officeDocument/2006/relationships/hyperlink" Target="https://www.fatsecret.com/calories-nutrition/nabisco/wheat-thins-crackers---multi-grain" TargetMode="External"/><Relationship Id="rId1646" Type="http://schemas.openxmlformats.org/officeDocument/2006/relationships/hyperlink" Target="https://www.fatsecret.com/calories-nutrition/horizon-organic/egg-whites" TargetMode="External"/><Relationship Id="rId1853" Type="http://schemas.openxmlformats.org/officeDocument/2006/relationships/hyperlink" Target="https://www.fatsecret.com/calories-nutrition/trader-joes/this-fig-walks-into-a-bar" TargetMode="External"/><Relationship Id="rId2904" Type="http://schemas.openxmlformats.org/officeDocument/2006/relationships/hyperlink" Target="https://www.fatsecret.com/calories-nutrition/goodpop/mango-chile" TargetMode="External"/><Relationship Id="rId5310" Type="http://schemas.openxmlformats.org/officeDocument/2006/relationships/hyperlink" Target="https://www.fatsecret.com/calories-nutrition/domino-sugar/confectioners-sugar" TargetMode="External"/><Relationship Id="rId1506" Type="http://schemas.openxmlformats.org/officeDocument/2006/relationships/hyperlink" Target="https://www.fatsecret.com/calories-nutrition/vermont-creamery/creme-fraiche" TargetMode="External"/><Relationship Id="rId1713" Type="http://schemas.openxmlformats.org/officeDocument/2006/relationships/hyperlink" Target="https://www.fatsecret.com/calories-nutrition/generic/quail-egg-canned" TargetMode="External"/><Relationship Id="rId1920" Type="http://schemas.openxmlformats.org/officeDocument/2006/relationships/hyperlink" Target="https://www.fatsecret.com/calories-nutrition/usda/whole-blackfish-(alaska-native)" TargetMode="External"/><Relationship Id="rId4869" Type="http://schemas.openxmlformats.org/officeDocument/2006/relationships/hyperlink" Target="https://www.fatsecret.com/calories-nutrition/jimmy-dean/premium-pork-regular-sausage" TargetMode="External"/><Relationship Id="rId3678" Type="http://schemas.openxmlformats.org/officeDocument/2006/relationships/hyperlink" Target="https://www.fatsecret.com/calories-nutrition/panera-bread/passion-papaya-flavored-iced-green-tea-serves-5-group" TargetMode="External"/><Relationship Id="rId3885" Type="http://schemas.openxmlformats.org/officeDocument/2006/relationships/hyperlink" Target="https://www.fatsecret.com/calories-nutrition/skippy/creamy-peanut-butter" TargetMode="External"/><Relationship Id="rId4729" Type="http://schemas.openxmlformats.org/officeDocument/2006/relationships/hyperlink" Target="https://www.fatsecret.com/calories-nutrition/maggio/whole-milk-ricotta-cheese" TargetMode="External"/><Relationship Id="rId4936" Type="http://schemas.openxmlformats.org/officeDocument/2006/relationships/hyperlink" Target="https://www.fatsecret.com/calories-nutrition/seapak/oven-crunchy-jumbo-butterfly-shrimp" TargetMode="External"/><Relationship Id="rId6084" Type="http://schemas.openxmlformats.org/officeDocument/2006/relationships/hyperlink" Target="https://www.fatsecret.com/calories-nutrition/trader-joes/grilled-eggplant-and-zucchini-melange" TargetMode="External"/><Relationship Id="rId6291" Type="http://schemas.openxmlformats.org/officeDocument/2006/relationships/hyperlink" Target="https://www.fatsecret.com/calories-nutrition/usda/oats-cereal-with-cinnamon-and-spice-(instant-dry-fortified)" TargetMode="External"/><Relationship Id="rId599" Type="http://schemas.openxmlformats.org/officeDocument/2006/relationships/hyperlink" Target="https://www.fatsecret.com/calories-nutrition/generic/bread-black" TargetMode="External"/><Relationship Id="rId2487" Type="http://schemas.openxmlformats.org/officeDocument/2006/relationships/hyperlink" Target="https://www.fatsecret.com/calories-nutrition/real-appeal/jam-filled-coconut-donuts-(sufganiyot)" TargetMode="External"/><Relationship Id="rId2694" Type="http://schemas.openxmlformats.org/officeDocument/2006/relationships/hyperlink" Target="https://www.fatsecret.com/calories-nutrition/earthbound-farm/romaine" TargetMode="External"/><Relationship Id="rId3538" Type="http://schemas.openxmlformats.org/officeDocument/2006/relationships/hyperlink" Target="https://www.fatsecret.com/calories-nutrition/usda/orange-peel" TargetMode="External"/><Relationship Id="rId3745" Type="http://schemas.openxmlformats.org/officeDocument/2006/relationships/hyperlink" Target="https://www.fatsecret.com/calories-nutrition/generic/vegetable-noodle-soup-canned-reduced-sodium-prepared-with-water-or-ready-to-serve" TargetMode="External"/><Relationship Id="rId6151" Type="http://schemas.openxmlformats.org/officeDocument/2006/relationships/hyperlink" Target="https://www.fatsecret.com/calories-nutrition/bojangles/1-piece-chicken-leg" TargetMode="External"/><Relationship Id="rId459" Type="http://schemas.openxmlformats.org/officeDocument/2006/relationships/hyperlink" Target="https://www.fatsecret.com/calories-nutrition/real-appeal/turkey-stuffed-bell-peppers" TargetMode="External"/><Relationship Id="rId666" Type="http://schemas.openxmlformats.org/officeDocument/2006/relationships/hyperlink" Target="https://www.fatsecret.com/calories-nutrition/manns-sunny-shores/broccolini" TargetMode="External"/><Relationship Id="rId873" Type="http://schemas.openxmlformats.org/officeDocument/2006/relationships/hyperlink" Target="https://www.fatsecret.com/calories-nutrition/grimmway-farms/shredded-carrots" TargetMode="External"/><Relationship Id="rId1089" Type="http://schemas.openxmlformats.org/officeDocument/2006/relationships/hyperlink" Target="https://www.fatsecret.com/calories-nutrition/kunachia/chia-shot" TargetMode="External"/><Relationship Id="rId1296" Type="http://schemas.openxmlformats.org/officeDocument/2006/relationships/hyperlink" Target="https://www.fatsecret.com/calories-nutrition/generic/tomatoes-cooked-ns-as-to-method" TargetMode="External"/><Relationship Id="rId2347" Type="http://schemas.openxmlformats.org/officeDocument/2006/relationships/hyperlink" Target="https://www.fatsecret.com/calories-nutrition/schwans/ground-beef-(85%25-lean---15%25-fat)" TargetMode="External"/><Relationship Id="rId2554" Type="http://schemas.openxmlformats.org/officeDocument/2006/relationships/hyperlink" Target="https://www.fatsecret.com/calories-nutrition/heinz/no-salt-added-tomato-ketchup" TargetMode="External"/><Relationship Id="rId3952" Type="http://schemas.openxmlformats.org/officeDocument/2006/relationships/hyperlink" Target="https://www.fatsecret.com/calories-nutrition/green-giant/sweet-peas" TargetMode="External"/><Relationship Id="rId6011" Type="http://schemas.openxmlformats.org/officeDocument/2006/relationships/hyperlink" Target="https://www.fatsecret.com/calories-nutrition/wegmans/extra-sharp-yellow-cheddar-cheese" TargetMode="External"/><Relationship Id="rId319" Type="http://schemas.openxmlformats.org/officeDocument/2006/relationships/hyperlink" Target="https://www.fatsecret.com/calories-nutrition/generic/beans-lima-raw" TargetMode="External"/><Relationship Id="rId526" Type="http://schemas.openxmlformats.org/officeDocument/2006/relationships/hyperlink" Target="https://www.fatsecret.com/calories-nutrition/harris-teeter/blueberries" TargetMode="External"/><Relationship Id="rId1156" Type="http://schemas.openxmlformats.org/officeDocument/2006/relationships/hyperlink" Target="https://www.fatsecret.com/calories-nutrition/simple-truth/gluten-free-chicken-nuggets-animal-shapes" TargetMode="External"/><Relationship Id="rId1363" Type="http://schemas.openxmlformats.org/officeDocument/2006/relationships/hyperlink" Target="https://www.fatsecret.com/calories-nutrition/generic/oatmeal-with-maple-flavor-cooked" TargetMode="External"/><Relationship Id="rId2207" Type="http://schemas.openxmlformats.org/officeDocument/2006/relationships/hyperlink" Target="https://www.fatsecret.com/calories-nutrition/generic/fruit-salad-(including-citrus-fruit)-with-cream" TargetMode="External"/><Relationship Id="rId2761" Type="http://schemas.openxmlformats.org/officeDocument/2006/relationships/hyperlink" Target="https://www.fatsecret.com/calories-nutrition/outshine/lime-fruit-bar-(46g)" TargetMode="External"/><Relationship Id="rId3605" Type="http://schemas.openxmlformats.org/officeDocument/2006/relationships/hyperlink" Target="https://www.fatsecret.com/calories-nutrition/bob-evans/pancake" TargetMode="External"/><Relationship Id="rId3812" Type="http://schemas.openxmlformats.org/officeDocument/2006/relationships/hyperlink" Target="https://www.fatsecret.com/calories-nutrition/peanut-butter-and-co/smooth-operator-peanut-butter" TargetMode="External"/><Relationship Id="rId733" Type="http://schemas.openxmlformats.org/officeDocument/2006/relationships/hyperlink" Target="https://www.fatsecret.com/calories-nutrition/generic/butter-stick-unsalted" TargetMode="External"/><Relationship Id="rId940" Type="http://schemas.openxmlformats.org/officeDocument/2006/relationships/hyperlink" Target="https://www.fatsecret.com/calories-nutrition/generic/cauliflower-cooked-fat-not-added-in-cooking" TargetMode="External"/><Relationship Id="rId1016" Type="http://schemas.openxmlformats.org/officeDocument/2006/relationships/hyperlink" Target="https://www.fatsecret.com/calories-nutrition/generic/christophine-cooked-fat-not-added-in-cooking" TargetMode="External"/><Relationship Id="rId1570" Type="http://schemas.openxmlformats.org/officeDocument/2006/relationships/hyperlink" Target="https://www.fatsecret.com/calories-nutrition/usda/sour-cucumber-pickle-(low-sodium)" TargetMode="External"/><Relationship Id="rId2414" Type="http://schemas.openxmlformats.org/officeDocument/2006/relationships/hyperlink" Target="https://www.fatsecret.com/calories-nutrition/generic/guava-raw" TargetMode="External"/><Relationship Id="rId2621" Type="http://schemas.openxmlformats.org/officeDocument/2006/relationships/hyperlink" Target="https://www.fatsecret.com/calories-nutrition/generic/pineapple-candy-puerto-rican-style" TargetMode="External"/><Relationship Id="rId5777" Type="http://schemas.openxmlformats.org/officeDocument/2006/relationships/hyperlink" Target="https://www.fatsecret.com/calories-nutrition/generic/pear-dried-cooked-unsweetened" TargetMode="External"/><Relationship Id="rId5984" Type="http://schemas.openxmlformats.org/officeDocument/2006/relationships/hyperlink" Target="https://www.fatsecret.com/calories-nutrition/stella-rosa/watermelon" TargetMode="External"/><Relationship Id="rId800" Type="http://schemas.openxmlformats.org/officeDocument/2006/relationships/hyperlink" Target="https://www.fatsecret.com/calories-nutrition/generic/caramel-all-flavors-sugar-free" TargetMode="External"/><Relationship Id="rId1223" Type="http://schemas.openxmlformats.org/officeDocument/2006/relationships/hyperlink" Target="https://www.fatsecret.com/calories-nutrition/ghirardelli/100%25-unsweetened-cocoa-powder" TargetMode="External"/><Relationship Id="rId1430" Type="http://schemas.openxmlformats.org/officeDocument/2006/relationships/hyperlink" Target="https://www.fatsecret.com/calories-nutrition/keebler/toasteds-wheat-crackers" TargetMode="External"/><Relationship Id="rId4379" Type="http://schemas.openxmlformats.org/officeDocument/2006/relationships/hyperlink" Target="https://www.fatsecret.com/calories-nutrition/usda/pork-chops-(top-loin-boneless)" TargetMode="External"/><Relationship Id="rId4586" Type="http://schemas.openxmlformats.org/officeDocument/2006/relationships/hyperlink" Target="https://www.fatsecret.com/calories-nutrition/generic/pear-dried-cooked-unsweetened" TargetMode="External"/><Relationship Id="rId4793" Type="http://schemas.openxmlformats.org/officeDocument/2006/relationships/hyperlink" Target="https://www.fatsecret.com/calories-nutrition/wild-planet/wild-pacific-sardines-in-extra-virgin-olive-oil" TargetMode="External"/><Relationship Id="rId5637" Type="http://schemas.openxmlformats.org/officeDocument/2006/relationships/hyperlink" Target="https://www.fatsecret.com/calories-nutrition/generic/chalupa-with-chicken-cheese-lettuce-tomato-and-sour-cream" TargetMode="External"/><Relationship Id="rId5844" Type="http://schemas.openxmlformats.org/officeDocument/2006/relationships/hyperlink" Target="https://www.fatsecret.com/calories-nutrition/generic/tomato-and-vegetable-juice-mostly-tomato" TargetMode="External"/><Relationship Id="rId3188" Type="http://schemas.openxmlformats.org/officeDocument/2006/relationships/hyperlink" Target="https://www.fatsecret.com/calories-nutrition/generic/natural-muesli-jennys-cuisine" TargetMode="External"/><Relationship Id="rId3395" Type="http://schemas.openxmlformats.org/officeDocument/2006/relationships/hyperlink" Target="https://www.fatsecret.com/calories-nutrition/usda/sunflower-vegetable-oil-(linoleic-approx-65%25)" TargetMode="External"/><Relationship Id="rId4239" Type="http://schemas.openxmlformats.org/officeDocument/2006/relationships/hyperlink" Target="https://www.fatsecret.com/calories-nutrition/trader-joes/pomegranate-vinegar" TargetMode="External"/><Relationship Id="rId4446" Type="http://schemas.openxmlformats.org/officeDocument/2006/relationships/hyperlink" Target="https://www.fatsecret.com/calories-nutrition/generic/white-beans-dry-cooked-fat-not-added-in-cooking" TargetMode="External"/><Relationship Id="rId4653" Type="http://schemas.openxmlformats.org/officeDocument/2006/relationships/hyperlink" Target="https://www.fatsecret.com/calories-nutrition/birds-eye/steamfresh-long-grain-white-rice-with-mixed-vegetables" TargetMode="External"/><Relationship Id="rId4860" Type="http://schemas.openxmlformats.org/officeDocument/2006/relationships/hyperlink" Target="https://www.fatsecret.com/calories-nutrition/healthy-choice/polska-kielbasa-smoked-sausage" TargetMode="External"/><Relationship Id="rId5704" Type="http://schemas.openxmlformats.org/officeDocument/2006/relationships/hyperlink" Target="https://www.fatsecret.com/calories-nutrition/appleton-farms/extra-lean-turkey-ham" TargetMode="External"/><Relationship Id="rId5911" Type="http://schemas.openxmlformats.org/officeDocument/2006/relationships/hyperlink" Target="https://www.fatsecret.com/calories-nutrition/generic/macaroni-or-noodles-with-cheese-and-tuna" TargetMode="External"/><Relationship Id="rId3048" Type="http://schemas.openxmlformats.org/officeDocument/2006/relationships/hyperlink" Target="https://www.fatsecret.com/calories-nutrition/great-value/tropical-melon-drink-mix" TargetMode="External"/><Relationship Id="rId3255" Type="http://schemas.openxmlformats.org/officeDocument/2006/relationships/hyperlink" Target="https://www.fatsecret.com/calories-nutrition/bobos/cinnamon-raisin-oat-bar" TargetMode="External"/><Relationship Id="rId3462" Type="http://schemas.openxmlformats.org/officeDocument/2006/relationships/hyperlink" Target="https://www.fatsecret.com/calories-nutrition/perkins-restaurant/onions" TargetMode="External"/><Relationship Id="rId4306" Type="http://schemas.openxmlformats.org/officeDocument/2006/relationships/hyperlink" Target="https://www.fatsecret.com/calories-nutrition/generic/ham-croquette" TargetMode="External"/><Relationship Id="rId4513" Type="http://schemas.openxmlformats.org/officeDocument/2006/relationships/hyperlink" Target="https://www.fatsecret.com/calories-nutrition/generic/instant-breakfast-powder-milk-added" TargetMode="External"/><Relationship Id="rId4720" Type="http://schemas.openxmlformats.org/officeDocument/2006/relationships/hyperlink" Target="https://www.fatsecret.com/calories-nutrition/happy-farms/ricotta-cheese" TargetMode="External"/><Relationship Id="rId176" Type="http://schemas.openxmlformats.org/officeDocument/2006/relationships/hyperlink" Target="https://www.fatsecret.com/calories-nutrition/not-your-average-joes/asparagus" TargetMode="External"/><Relationship Id="rId383" Type="http://schemas.openxmlformats.org/officeDocument/2006/relationships/hyperlink" Target="https://www.fatsecret.com/calories-nutrition/trader-joes/beef-steak-burrito" TargetMode="External"/><Relationship Id="rId590" Type="http://schemas.openxmlformats.org/officeDocument/2006/relationships/hyperlink" Target="https://www.fatsecret.com/calories-nutrition/meijer/bolillo-roll" TargetMode="External"/><Relationship Id="rId2064" Type="http://schemas.openxmlformats.org/officeDocument/2006/relationships/hyperlink" Target="https://www.fatsecret.com/calories-nutrition/generic/soup-fruit" TargetMode="External"/><Relationship Id="rId2271" Type="http://schemas.openxmlformats.org/officeDocument/2006/relationships/hyperlink" Target="https://www.fatsecret.com/calories-nutrition/usda/white-grapefruit-juice-(unsweetened-undiluted-frozen-concentrate)" TargetMode="External"/><Relationship Id="rId3115" Type="http://schemas.openxmlformats.org/officeDocument/2006/relationships/hyperlink" Target="https://www.fatsecret.com/calories-nutrition/newmans-own/mushroom-marinara" TargetMode="External"/><Relationship Id="rId3322" Type="http://schemas.openxmlformats.org/officeDocument/2006/relationships/hyperlink" Target="https://www.fatsecret.com/calories-nutrition/wild-oats/organic-oatmeal-cookies" TargetMode="External"/><Relationship Id="rId243" Type="http://schemas.openxmlformats.org/officeDocument/2006/relationships/hyperlink" Target="https://www.fatsecret.com/calories-nutrition/wholly-guacamole/wholly-guacamole-minis" TargetMode="External"/><Relationship Id="rId450" Type="http://schemas.openxmlformats.org/officeDocument/2006/relationships/hyperlink" Target="https://www.fatsecret.com/calories-nutrition/mcalisters-deli/green-bell-peppers-craft-your-own-spud" TargetMode="External"/><Relationship Id="rId1080" Type="http://schemas.openxmlformats.org/officeDocument/2006/relationships/hyperlink" Target="https://www.fatsecret.com/calories-nutrition/health-warrior/chia-bar-peanut-butter-chocolate" TargetMode="External"/><Relationship Id="rId2131" Type="http://schemas.openxmlformats.org/officeDocument/2006/relationships/hyperlink" Target="https://www.fatsecret.com/calories-nutrition/harris-teeter/grape-jelly" TargetMode="External"/><Relationship Id="rId5287" Type="http://schemas.openxmlformats.org/officeDocument/2006/relationships/hyperlink" Target="https://www.fatsecret.com/calories-nutrition/generic/berries-raw" TargetMode="External"/><Relationship Id="rId5494" Type="http://schemas.openxmlformats.org/officeDocument/2006/relationships/hyperlink" Target="https://www.fatsecret.com/calories-nutrition/usda/toasted-pumpernickel-bread" TargetMode="External"/><Relationship Id="rId6338" Type="http://schemas.openxmlformats.org/officeDocument/2006/relationships/hyperlink" Target="https://www.fatsecret.com/calories-nutrition/suzies/quinoa-with-olive-oil" TargetMode="External"/><Relationship Id="rId103" Type="http://schemas.openxmlformats.org/officeDocument/2006/relationships/hyperlink" Target="https://www.fatsecret.com/calories-nutrition/generic/blintz-cheese-filled" TargetMode="External"/><Relationship Id="rId310" Type="http://schemas.openxmlformats.org/officeDocument/2006/relationships/hyperlink" Target="https://www.fatsecret.com/calories-nutrition/southern-home/pinto-beans" TargetMode="External"/><Relationship Id="rId4096" Type="http://schemas.openxmlformats.org/officeDocument/2006/relationships/hyperlink" Target="https://www.fatsecret.com/calories-nutrition/generic/pistachio-nuts" TargetMode="External"/><Relationship Id="rId5147" Type="http://schemas.openxmlformats.org/officeDocument/2006/relationships/hyperlink" Target="https://www.fatsecret.com/calories-nutrition/usda/new-zealand-spinach" TargetMode="External"/><Relationship Id="rId1897" Type="http://schemas.openxmlformats.org/officeDocument/2006/relationships/hyperlink" Target="https://www.fatsecret.com/calories-nutrition/generic/perch-cooked" TargetMode="External"/><Relationship Id="rId2948" Type="http://schemas.openxmlformats.org/officeDocument/2006/relationships/hyperlink" Target="https://www.fatsecret.com/calories-nutrition/fresh-and-easy/santa-maria-tri-tip" TargetMode="External"/><Relationship Id="rId5354" Type="http://schemas.openxmlformats.org/officeDocument/2006/relationships/hyperlink" Target="https://www.fatsecret.com/calories-nutrition/aurora-natural/roasted-unsalted-sunflower-seeds" TargetMode="External"/><Relationship Id="rId5561" Type="http://schemas.openxmlformats.org/officeDocument/2006/relationships/hyperlink" Target="https://www.fatsecret.com/calories-nutrition/mexamerica/flour-tortillas" TargetMode="External"/><Relationship Id="rId6405" Type="http://schemas.openxmlformats.org/officeDocument/2006/relationships/hyperlink" Target="https://www.fatsecret.com/calories-nutrition/food-club/puffed-wheat-cereal" TargetMode="External"/><Relationship Id="rId1757" Type="http://schemas.openxmlformats.org/officeDocument/2006/relationships/hyperlink" Target="https://www.fatsecret.com/calories-nutrition/usda/duck-egg" TargetMode="External"/><Relationship Id="rId1964" Type="http://schemas.openxmlformats.org/officeDocument/2006/relationships/hyperlink" Target="https://www.fatsecret.com/calories-nutrition/generic/broccoli-cooked-from-fresh-with-cheese-sauce" TargetMode="External"/><Relationship Id="rId2808" Type="http://schemas.openxmlformats.org/officeDocument/2006/relationships/hyperlink" Target="https://www.fatsecret.com/calories-nutrition/hill-country-fare/1-low-fat-milk" TargetMode="External"/><Relationship Id="rId4163" Type="http://schemas.openxmlformats.org/officeDocument/2006/relationships/hyperlink" Target="https://www.fatsecret.com/calories-nutrition/generic/pepper-hot-pickled" TargetMode="External"/><Relationship Id="rId4370" Type="http://schemas.openxmlformats.org/officeDocument/2006/relationships/hyperlink" Target="https://www.fatsecret.com/calories-nutrition/swift-premium/pork-loin-backribs" TargetMode="External"/><Relationship Id="rId5007" Type="http://schemas.openxmlformats.org/officeDocument/2006/relationships/hyperlink" Target="https://www.fatsecret.com/calories-nutrition/generic/meal-replacement-or-supplement-liquid-soy-based" TargetMode="External"/><Relationship Id="rId5214" Type="http://schemas.openxmlformats.org/officeDocument/2006/relationships/hyperlink" Target="https://www.fatsecret.com/calories-nutrition/generic/squash-summer-and-onions-cooked-fat-not-added-in-cooking" TargetMode="External"/><Relationship Id="rId5421" Type="http://schemas.openxmlformats.org/officeDocument/2006/relationships/hyperlink" Target="https://www.fatsecret.com/calories-nutrition/powerbar/energy-gel---tangerine" TargetMode="External"/><Relationship Id="rId49" Type="http://schemas.openxmlformats.org/officeDocument/2006/relationships/hyperlink" Target="https://www.fatsecret.com/calories-nutrition/usda/sugar-coated-almonds" TargetMode="External"/><Relationship Id="rId1617" Type="http://schemas.openxmlformats.org/officeDocument/2006/relationships/hyperlink" Target="https://www.fatsecret.com/calories-nutrition/usda/oil-and-vinegar-salad-dressing-(home-recipe)" TargetMode="External"/><Relationship Id="rId1824" Type="http://schemas.openxmlformats.org/officeDocument/2006/relationships/hyperlink" Target="https://www.fatsecret.com/calories-nutrition/champion/figs" TargetMode="External"/><Relationship Id="rId4023" Type="http://schemas.openxmlformats.org/officeDocument/2006/relationships/hyperlink" Target="https://www.fatsecret.com/calories-nutrition/safeway/pineapple-chunks-in-unsweetened-pineapple-juice" TargetMode="External"/><Relationship Id="rId4230" Type="http://schemas.openxmlformats.org/officeDocument/2006/relationships/hyperlink" Target="https://www.fatsecret.com/calories-nutrition/sahale-snacks/cashews-with-pomegranate--vanilla" TargetMode="External"/><Relationship Id="rId3789" Type="http://schemas.openxmlformats.org/officeDocument/2006/relationships/hyperlink" Target="https://www.fatsecret.com/calories-nutrition/usda/peach-pineapple-pear-grape-cherry-fruit-cocktail-(solids-and-liquids-water-pack-canned)" TargetMode="External"/><Relationship Id="rId6195" Type="http://schemas.openxmlformats.org/officeDocument/2006/relationships/hyperlink" Target="https://www.fatsecret.com/calories-nutrition/usda/chicken-meat-and-skin-(broilers-or-fryers-batter-fried-cooked)" TargetMode="External"/><Relationship Id="rId2598" Type="http://schemas.openxmlformats.org/officeDocument/2006/relationships/hyperlink" Target="https://www.fatsecret.com/calories-nutrition/generic/corn-ns-as-to-color-cream-style" TargetMode="External"/><Relationship Id="rId3996" Type="http://schemas.openxmlformats.org/officeDocument/2006/relationships/hyperlink" Target="https://www.fatsecret.com/calories-nutrition/usda/snow-or-sugar-snap-peas-(frozen)" TargetMode="External"/><Relationship Id="rId6055" Type="http://schemas.openxmlformats.org/officeDocument/2006/relationships/hyperlink" Target="https://www.fatsecret.com/calories-nutrition/crunchtables/crouton-coated-zucchini-crisps" TargetMode="External"/><Relationship Id="rId6262" Type="http://schemas.openxmlformats.org/officeDocument/2006/relationships/hyperlink" Target="https://www.fatsecret.com/calories-nutrition/malt-o-meal/chocolate-marshmallow-mateys-chocolatey-corn-and-oat-cereal" TargetMode="External"/><Relationship Id="rId3649" Type="http://schemas.openxmlformats.org/officeDocument/2006/relationships/hyperlink" Target="https://www.fatsecret.com/calories-nutrition/beard-papas/fondant-au-chocolate" TargetMode="External"/><Relationship Id="rId3856" Type="http://schemas.openxmlformats.org/officeDocument/2006/relationships/hyperlink" Target="https://www.fatsecret.com/calories-nutrition/fifty50/creamy-peanut-butter" TargetMode="External"/><Relationship Id="rId4907" Type="http://schemas.openxmlformats.org/officeDocument/2006/relationships/hyperlink" Target="https://www.fatsecret.com/calories-nutrition/gortons/crispy-beer-batter-shrimp-temptations" TargetMode="External"/><Relationship Id="rId5071" Type="http://schemas.openxmlformats.org/officeDocument/2006/relationships/hyperlink" Target="https://www.fatsecret.com/calories-nutrition/old-spaghetti-factory/spaghetti-marinara-with-sicilian-meatballs-(seniors)" TargetMode="External"/><Relationship Id="rId6122" Type="http://schemas.openxmlformats.org/officeDocument/2006/relationships/hyperlink" Target="https://www.fatsecret.com/calories-nutrition/publix/boneless-skinless-chicken-breast" TargetMode="External"/><Relationship Id="rId777" Type="http://schemas.openxmlformats.org/officeDocument/2006/relationships/hyperlink" Target="https://www.fatsecret.com/calories-nutrition/generic/cabbage-mustard-salted" TargetMode="External"/><Relationship Id="rId984" Type="http://schemas.openxmlformats.org/officeDocument/2006/relationships/hyperlink" Target="https://www.fatsecret.com/calories-nutrition/tanimura-and-antle/celery" TargetMode="External"/><Relationship Id="rId2458" Type="http://schemas.openxmlformats.org/officeDocument/2006/relationships/hyperlink" Target="https://www.fatsecret.com/calories-nutrition/stash/original-honey-sticks" TargetMode="External"/><Relationship Id="rId2665" Type="http://schemas.openxmlformats.org/officeDocument/2006/relationships/hyperlink" Target="https://www.fatsecret.com/calories-nutrition/simple-truth-organic/green-lentils" TargetMode="External"/><Relationship Id="rId2872" Type="http://schemas.openxmlformats.org/officeDocument/2006/relationships/hyperlink" Target="https://www.fatsecret.com/calories-nutrition/generic/dip-cream-cheese-base" TargetMode="External"/><Relationship Id="rId3509" Type="http://schemas.openxmlformats.org/officeDocument/2006/relationships/hyperlink" Target="https://www.fatsecret.com/calories-nutrition/trader-joes/cara-cara-navel-oranges" TargetMode="External"/><Relationship Id="rId3716" Type="http://schemas.openxmlformats.org/officeDocument/2006/relationships/hyperlink" Target="https://www.fatsecret.com/calories-nutrition/hale-and-hearty/pasta-e-fagioli-soup" TargetMode="External"/><Relationship Id="rId3923" Type="http://schemas.openxmlformats.org/officeDocument/2006/relationships/hyperlink" Target="https://www.fatsecret.com/calories-nutrition/motts/pear-flavored-applesauce" TargetMode="External"/><Relationship Id="rId637" Type="http://schemas.openxmlformats.org/officeDocument/2006/relationships/hyperlink" Target="https://www.fatsecret.com/calories-nutrition/generic/bread-white-toasted" TargetMode="External"/><Relationship Id="rId844" Type="http://schemas.openxmlformats.org/officeDocument/2006/relationships/hyperlink" Target="https://www.fatsecret.com/calories-nutrition/generic/yeast-extract-spread" TargetMode="External"/><Relationship Id="rId1267" Type="http://schemas.openxmlformats.org/officeDocument/2006/relationships/hyperlink" Target="https://www.fatsecret.com/calories-nutrition/usda/instant-coffee-(powder-half-the-caffeine)" TargetMode="External"/><Relationship Id="rId1474" Type="http://schemas.openxmlformats.org/officeDocument/2006/relationships/hyperlink" Target="https://www.fatsecret.com/calories-nutrition/alta-dena/whipped-light-cream" TargetMode="External"/><Relationship Id="rId1681" Type="http://schemas.openxmlformats.org/officeDocument/2006/relationships/hyperlink" Target="https://www.fatsecret.com/calories-nutrition/generic/egg-benedict" TargetMode="External"/><Relationship Id="rId2318" Type="http://schemas.openxmlformats.org/officeDocument/2006/relationships/hyperlink" Target="https://www.fatsecret.com/calories-nutrition/usda/green-snap-beans-(no-salt-added-drained-solids-canned)" TargetMode="External"/><Relationship Id="rId2525" Type="http://schemas.openxmlformats.org/officeDocument/2006/relationships/hyperlink" Target="https://www.fatsecret.com/calories-nutrition/heb/jicama-tortillas" TargetMode="External"/><Relationship Id="rId2732" Type="http://schemas.openxmlformats.org/officeDocument/2006/relationships/hyperlink" Target="https://www.fatsecret.com/calories-nutrition/generic/lettuce-raw" TargetMode="External"/><Relationship Id="rId5888" Type="http://schemas.openxmlformats.org/officeDocument/2006/relationships/hyperlink" Target="https://www.fatsecret.com/calories-nutrition/publix/banana-walnut-loaf-cake" TargetMode="External"/><Relationship Id="rId704" Type="http://schemas.openxmlformats.org/officeDocument/2006/relationships/hyperlink" Target="https://www.fatsecret.com/calories-nutrition/happy-farms/unsalted-butter" TargetMode="External"/><Relationship Id="rId911" Type="http://schemas.openxmlformats.org/officeDocument/2006/relationships/hyperlink" Target="https://www.fatsecret.com/calories-nutrition/birds-eye/steamfresh-cauliflower-with-garlic" TargetMode="External"/><Relationship Id="rId1127" Type="http://schemas.openxmlformats.org/officeDocument/2006/relationships/hyperlink" Target="https://www.fatsecret.com/calories-nutrition/bell-evans/breaded-chicken-breast-nuggets" TargetMode="External"/><Relationship Id="rId1334" Type="http://schemas.openxmlformats.org/officeDocument/2006/relationships/hyperlink" Target="https://www.fatsecret.com/calories-nutrition/generic/cookie-oatmeal-with-chocolate-and-peanut-butter-(no-bake)" TargetMode="External"/><Relationship Id="rId1541" Type="http://schemas.openxmlformats.org/officeDocument/2006/relationships/hyperlink" Target="https://www.fatsecret.com/calories-nutrition/quiktrip/cucumber-chicken-caeser-wrap" TargetMode="External"/><Relationship Id="rId4697" Type="http://schemas.openxmlformats.org/officeDocument/2006/relationships/hyperlink" Target="https://www.fatsecret.com/calories-nutrition/usda/white-rice-(glutinous-cooked)" TargetMode="External"/><Relationship Id="rId5748" Type="http://schemas.openxmlformats.org/officeDocument/2006/relationships/hyperlink" Target="https://www.fatsecret.com/calories-nutrition/usda/turkey-breast-meat" TargetMode="External"/><Relationship Id="rId5955" Type="http://schemas.openxmlformats.org/officeDocument/2006/relationships/hyperlink" Target="https://www.fatsecret.com/calories-nutrition/captain-morgan/watermelon-smash" TargetMode="External"/><Relationship Id="rId40" Type="http://schemas.openxmlformats.org/officeDocument/2006/relationships/hyperlink" Target="https://www.fatsecret.com/calories-nutrition/generic/mixed-nuts-in-shell" TargetMode="External"/><Relationship Id="rId1401" Type="http://schemas.openxmlformats.org/officeDocument/2006/relationships/hyperlink" Target="https://www.fatsecret.com/calories-nutrition/generic/puffed-corn-and-oat-cereal-(includes-honeycomb-plain)" TargetMode="External"/><Relationship Id="rId3299" Type="http://schemas.openxmlformats.org/officeDocument/2006/relationships/hyperlink" Target="https://www.fatsecret.com/calories-nutrition/back-to-nature/dark-chocolate-and-oats-granola-cookies" TargetMode="External"/><Relationship Id="rId4557" Type="http://schemas.openxmlformats.org/officeDocument/2006/relationships/hyperlink" Target="https://www.fatsecret.com/calories-nutrition/function/urban-detox-citrus-prickly-pear-drink" TargetMode="External"/><Relationship Id="rId4764" Type="http://schemas.openxmlformats.org/officeDocument/2006/relationships/hyperlink" Target="https://www.fatsecret.com/calories-nutrition/crown-prince/skinless-and-boneless-sardines-in-olive-oil" TargetMode="External"/><Relationship Id="rId5608" Type="http://schemas.openxmlformats.org/officeDocument/2006/relationships/hyperlink" Target="https://www.fatsecret.com/calories-nutrition/guerrero/original-tostadas-nortenas" TargetMode="External"/><Relationship Id="rId3159" Type="http://schemas.openxmlformats.org/officeDocument/2006/relationships/hyperlink" Target="https://www.fatsecret.com/calories-nutrition/kroger/crunchy-popcorn-shrimp" TargetMode="External"/><Relationship Id="rId3366" Type="http://schemas.openxmlformats.org/officeDocument/2006/relationships/hyperlink" Target="https://www.fatsecret.com/calories-nutrition/generic/gordita-sope-shell-plain-no-filling-fried-in-oil" TargetMode="External"/><Relationship Id="rId3573" Type="http://schemas.openxmlformats.org/officeDocument/2006/relationships/hyperlink" Target="https://www.fatsecret.com/calories-nutrition/tropicana/light-n-healthy-orange-juice-with-pulp" TargetMode="External"/><Relationship Id="rId4417" Type="http://schemas.openxmlformats.org/officeDocument/2006/relationships/hyperlink" Target="https://www.fatsecret.com/calories-nutrition/generic/beans-string-green-cooked-from-canned-fat-not-added-in-cooking" TargetMode="External"/><Relationship Id="rId4971" Type="http://schemas.openxmlformats.org/officeDocument/2006/relationships/hyperlink" Target="https://www.fatsecret.com/calories-nutrition/wegmans/sirloin-steak" TargetMode="External"/><Relationship Id="rId5815" Type="http://schemas.openxmlformats.org/officeDocument/2006/relationships/hyperlink" Target="https://www.fatsecret.com/calories-nutrition/heinz/tomato-juice" TargetMode="External"/><Relationship Id="rId287" Type="http://schemas.openxmlformats.org/officeDocument/2006/relationships/hyperlink" Target="https://www.fatsecret.com/calories-nutrition/generic/banana-raw" TargetMode="External"/><Relationship Id="rId494" Type="http://schemas.openxmlformats.org/officeDocument/2006/relationships/hyperlink" Target="https://www.fatsecret.com/calories-nutrition/private-selection/frozen-blackberries" TargetMode="External"/><Relationship Id="rId2175" Type="http://schemas.openxmlformats.org/officeDocument/2006/relationships/hyperlink" Target="https://www.fatsecret.com/calories-nutrition/del-monte/fruit-naturals-red-grapefruit" TargetMode="External"/><Relationship Id="rId2382" Type="http://schemas.openxmlformats.org/officeDocument/2006/relationships/hyperlink" Target="https://www.fatsecret.com/calories-nutrition/dunkin-donuts/guava-donut" TargetMode="External"/><Relationship Id="rId3019" Type="http://schemas.openxmlformats.org/officeDocument/2006/relationships/hyperlink" Target="https://www.fatsecret.com/calories-nutrition/my-essentials/lite-mayonnaise" TargetMode="External"/><Relationship Id="rId3226" Type="http://schemas.openxmlformats.org/officeDocument/2006/relationships/hyperlink" Target="https://www.fatsecret.com/calories-nutrition/good-sense/natural-vanilla-yogurt-pretzels" TargetMode="External"/><Relationship Id="rId3780" Type="http://schemas.openxmlformats.org/officeDocument/2006/relationships/hyperlink" Target="https://www.fatsecret.com/calories-nutrition/generic/peach-juice-with-sugar" TargetMode="External"/><Relationship Id="rId4624" Type="http://schemas.openxmlformats.org/officeDocument/2006/relationships/hyperlink" Target="https://www.fatsecret.com/calories-nutrition/nice/raisins" TargetMode="External"/><Relationship Id="rId4831" Type="http://schemas.openxmlformats.org/officeDocument/2006/relationships/hyperlink" Target="https://www.fatsecret.com/calories-nutrition/usda/cheese-sauce-(from-recipe)" TargetMode="External"/><Relationship Id="rId147" Type="http://schemas.openxmlformats.org/officeDocument/2006/relationships/hyperlink" Target="https://www.fatsecret.com/calories-nutrition/generic/salami-and-cheese-sandwich-with-lettuce-and-spread" TargetMode="External"/><Relationship Id="rId354" Type="http://schemas.openxmlformats.org/officeDocument/2006/relationships/hyperlink" Target="https://www.fatsecret.com/calories-nutrition/don-miguel/beef-steak-burrito" TargetMode="External"/><Relationship Id="rId1191" Type="http://schemas.openxmlformats.org/officeDocument/2006/relationships/hyperlink" Target="https://www.fatsecret.com/calories-nutrition/little-salad-bar/chickpea-salad" TargetMode="External"/><Relationship Id="rId2035" Type="http://schemas.openxmlformats.org/officeDocument/2006/relationships/hyperlink" Target="https://www.fatsecret.com/calories-nutrition/generic/fruit-dessert" TargetMode="External"/><Relationship Id="rId3433" Type="http://schemas.openxmlformats.org/officeDocument/2006/relationships/hyperlink" Target="https://www.fatsecret.com/calories-nutrition/sweetgreen/olives" TargetMode="External"/><Relationship Id="rId3640" Type="http://schemas.openxmlformats.org/officeDocument/2006/relationships/hyperlink" Target="https://www.fatsecret.com/calories-nutrition/usda/buttermilk-pancakes" TargetMode="External"/><Relationship Id="rId561" Type="http://schemas.openxmlformats.org/officeDocument/2006/relationships/hyperlink" Target="https://www.fatsecret.com/calories-nutrition/usda/blueberry-muffins" TargetMode="External"/><Relationship Id="rId2242" Type="http://schemas.openxmlformats.org/officeDocument/2006/relationships/hyperlink" Target="https://www.fatsecret.com/calories-nutrition/ocean-spray/ruby-red-grapefruit-juice-drink" TargetMode="External"/><Relationship Id="rId3500" Type="http://schemas.openxmlformats.org/officeDocument/2006/relationships/hyperlink" Target="https://www.fatsecret.com/calories-nutrition/dole/mandarin-oranges-no-sugar-added" TargetMode="External"/><Relationship Id="rId5398" Type="http://schemas.openxmlformats.org/officeDocument/2006/relationships/hyperlink" Target="https://www.fatsecret.com/calories-nutrition/generic/sunflower-seeds-hulled-roasted-without-salt" TargetMode="External"/><Relationship Id="rId6449" Type="http://schemas.openxmlformats.org/officeDocument/2006/relationships/hyperlink" Target="https://www.fatsecret.com/calories-nutrition/usda/whole-wheat-hot-natural-cereal-(with-salt-cooked-with-water)" TargetMode="External"/><Relationship Id="rId214" Type="http://schemas.openxmlformats.org/officeDocument/2006/relationships/hyperlink" Target="https://www.fatsecret.com/calories-nutrition/esti/avocado-tzatziki" TargetMode="External"/><Relationship Id="rId421" Type="http://schemas.openxmlformats.org/officeDocument/2006/relationships/hyperlink" Target="https://www.fatsecret.com/calories-nutrition/bjs-restaurant-brewhouse/add-green-bell-peppers" TargetMode="External"/><Relationship Id="rId1051" Type="http://schemas.openxmlformats.org/officeDocument/2006/relationships/hyperlink" Target="https://www.fatsecret.com/calories-nutrition/the-silver-palate/maraschino-cherries-with-no-artificial-color" TargetMode="External"/><Relationship Id="rId2102" Type="http://schemas.openxmlformats.org/officeDocument/2006/relationships/hyperlink" Target="https://www.fatsecret.com/calories-nutrition/generic/lychee-dried-(lychee-nuts)" TargetMode="External"/><Relationship Id="rId5258" Type="http://schemas.openxmlformats.org/officeDocument/2006/relationships/hyperlink" Target="https://www.fatsecret.com/calories-nutrition/giant-eagle/strawberry-preserves" TargetMode="External"/><Relationship Id="rId5465" Type="http://schemas.openxmlformats.org/officeDocument/2006/relationships/hyperlink" Target="https://www.fatsecret.com/calories-nutrition/generic/bread-high-protein-toasted" TargetMode="External"/><Relationship Id="rId5672" Type="http://schemas.openxmlformats.org/officeDocument/2006/relationships/hyperlink" Target="https://www.fatsecret.com/calories-nutrition/generic/turkey-light-and-dark-meat-roasted" TargetMode="External"/><Relationship Id="rId6309" Type="http://schemas.openxmlformats.org/officeDocument/2006/relationships/hyperlink" Target="https://www.fatsecret.com/calories-nutrition/archer-farms/southwestern-inspired-quinoa-blend" TargetMode="External"/><Relationship Id="rId1868" Type="http://schemas.openxmlformats.org/officeDocument/2006/relationships/hyperlink" Target="https://www.fatsecret.com/calories-nutrition/usda/figs" TargetMode="External"/><Relationship Id="rId4067" Type="http://schemas.openxmlformats.org/officeDocument/2006/relationships/hyperlink" Target="https://www.fatsecret.com/calories-nutrition/nichols-farms/california-pistachios" TargetMode="External"/><Relationship Id="rId4274" Type="http://schemas.openxmlformats.org/officeDocument/2006/relationships/hyperlink" Target="https://www.fatsecret.com/calories-nutrition/generic/pork-chop-broiled-or-baked-lean-and-fat-eaten" TargetMode="External"/><Relationship Id="rId4481" Type="http://schemas.openxmlformats.org/officeDocument/2006/relationships/hyperlink" Target="https://www.fatsecret.com/calories-nutrition/generic/white-potato-stuffed-baked-peel-eaten-stuffed-with-chili" TargetMode="External"/><Relationship Id="rId5118" Type="http://schemas.openxmlformats.org/officeDocument/2006/relationships/hyperlink" Target="https://www.fatsecret.com/calories-nutrition/kroger/leaf-spinach" TargetMode="External"/><Relationship Id="rId5325" Type="http://schemas.openxmlformats.org/officeDocument/2006/relationships/hyperlink" Target="https://www.fatsecret.com/calories-nutrition/n-joy/cane-sugar" TargetMode="External"/><Relationship Id="rId5532" Type="http://schemas.openxmlformats.org/officeDocument/2006/relationships/hyperlink" Target="https://www.fatsecret.com/calories-nutrition/generic/tomatoes-cooked-from-fresh" TargetMode="External"/><Relationship Id="rId2919" Type="http://schemas.openxmlformats.org/officeDocument/2006/relationships/hyperlink" Target="https://www.fatsecret.com/calories-nutrition/royal/dried-mango" TargetMode="External"/><Relationship Id="rId3083" Type="http://schemas.openxmlformats.org/officeDocument/2006/relationships/hyperlink" Target="https://www.fatsecret.com/calories-nutrition/usda/cantaloupe-melons" TargetMode="External"/><Relationship Id="rId3290" Type="http://schemas.openxmlformats.org/officeDocument/2006/relationships/hyperlink" Target="https://www.fatsecret.com/calories-nutrition/the-fathers-table/whole-grain-apple-raisin-oat-bar" TargetMode="External"/><Relationship Id="rId4134" Type="http://schemas.openxmlformats.org/officeDocument/2006/relationships/hyperlink" Target="https://www.fatsecret.com/calories-nutrition/sunsweet/chocolate-plum-sweets" TargetMode="External"/><Relationship Id="rId4341" Type="http://schemas.openxmlformats.org/officeDocument/2006/relationships/hyperlink" Target="https://www.fatsecret.com/calories-nutrition/usda/pork-leg-(rump-half-lean-only)" TargetMode="External"/><Relationship Id="rId1728" Type="http://schemas.openxmlformats.org/officeDocument/2006/relationships/hyperlink" Target="https://www.fatsecret.com/calories-nutrition/kroger/whole-eggs-(medium)" TargetMode="External"/><Relationship Id="rId1935" Type="http://schemas.openxmlformats.org/officeDocument/2006/relationships/hyperlink" Target="https://www.fatsecret.com/calories-nutrition/giant-eagle/fresh-mozzarella-cheese" TargetMode="External"/><Relationship Id="rId3150" Type="http://schemas.openxmlformats.org/officeDocument/2006/relationships/hyperlink" Target="https://www.fatsecret.com/calories-nutrition/erins/all-natural-low-saturated-fat-popcorn" TargetMode="External"/><Relationship Id="rId4201" Type="http://schemas.openxmlformats.org/officeDocument/2006/relationships/hyperlink" Target="https://www.fatsecret.com/calories-nutrition/bragg/pomegranate-vinaigrette" TargetMode="External"/><Relationship Id="rId6099" Type="http://schemas.openxmlformats.org/officeDocument/2006/relationships/hyperlink" Target="https://www.fatsecret.com/calories-nutrition/usda/zucchini-(with-salt-drained-cooked-boiled)" TargetMode="External"/><Relationship Id="rId3010" Type="http://schemas.openxmlformats.org/officeDocument/2006/relationships/hyperlink" Target="https://www.fatsecret.com/calories-nutrition/kraft/light-mayonnaise" TargetMode="External"/><Relationship Id="rId6166" Type="http://schemas.openxmlformats.org/officeDocument/2006/relationships/hyperlink" Target="https://www.fatsecret.com/calories-nutrition/wellsley-farms/rotisserie-chicken-leg-quarters" TargetMode="External"/><Relationship Id="rId3967" Type="http://schemas.openxmlformats.org/officeDocument/2006/relationships/hyperlink" Target="https://www.fatsecret.com/calories-nutrition/generic/peas-and-carrots-from-frozen-creamed" TargetMode="External"/><Relationship Id="rId6373" Type="http://schemas.openxmlformats.org/officeDocument/2006/relationships/hyperlink" Target="https://www.fatsecret.com/calories-nutrition/simply-spuds/steamables-petite-sweet-potatoes" TargetMode="External"/><Relationship Id="rId4" Type="http://schemas.openxmlformats.org/officeDocument/2006/relationships/hyperlink" Target="https://www.fatsecret.com/calories-nutrition/americas-choice/natural-almonds" TargetMode="External"/><Relationship Id="rId888" Type="http://schemas.openxmlformats.org/officeDocument/2006/relationships/hyperlink" Target="https://www.fatsecret.com/calories-nutrition/sunnysnax/carrot-slice" TargetMode="External"/><Relationship Id="rId2569" Type="http://schemas.openxmlformats.org/officeDocument/2006/relationships/hyperlink" Target="https://www.fatsecret.com/calories-nutrition/my-essentials/ketchup" TargetMode="External"/><Relationship Id="rId2776" Type="http://schemas.openxmlformats.org/officeDocument/2006/relationships/hyperlink" Target="https://www.fatsecret.com/calories-nutrition/generic/cilantro-lime-chicken" TargetMode="External"/><Relationship Id="rId2983" Type="http://schemas.openxmlformats.org/officeDocument/2006/relationships/hyperlink" Target="https://www.fatsecret.com/calories-nutrition/usda/raisin-cookies-(soft-type)" TargetMode="External"/><Relationship Id="rId3827" Type="http://schemas.openxmlformats.org/officeDocument/2006/relationships/hyperlink" Target="https://www.fatsecret.com/calories-nutrition/generic/cookie-peanut-butter-with-oatmeal" TargetMode="External"/><Relationship Id="rId5182" Type="http://schemas.openxmlformats.org/officeDocument/2006/relationships/hyperlink" Target="https://www.fatsecret.com/calories-nutrition/usda/mung-beans-(mature-seeds-sprouted)" TargetMode="External"/><Relationship Id="rId6026" Type="http://schemas.openxmlformats.org/officeDocument/2006/relationships/hyperlink" Target="https://www.fatsecret.com/calories-nutrition/generic/cheese-pepper-jack" TargetMode="External"/><Relationship Id="rId6233" Type="http://schemas.openxmlformats.org/officeDocument/2006/relationships/hyperlink" Target="https://www.fatsecret.com/calories-nutrition/mayfield/low-fat-cottage-cheese" TargetMode="External"/><Relationship Id="rId6440" Type="http://schemas.openxmlformats.org/officeDocument/2006/relationships/hyperlink" Target="https://www.fatsecret.com/calories-nutrition/usda/shredded-wheat-cereal-(sugar-and-salt-free-spoon-size)" TargetMode="External"/><Relationship Id="rId748" Type="http://schemas.openxmlformats.org/officeDocument/2006/relationships/hyperlink" Target="https://www.fatsecret.com/calories-nutrition/coastal-range-organics/organic-chicken-breast" TargetMode="External"/><Relationship Id="rId955" Type="http://schemas.openxmlformats.org/officeDocument/2006/relationships/hyperlink" Target="https://www.fatsecret.com/calories-nutrition/usda/cauliflower-soup-(mix-dry-dehydrated)" TargetMode="External"/><Relationship Id="rId1378" Type="http://schemas.openxmlformats.org/officeDocument/2006/relationships/hyperlink" Target="https://www.fatsecret.com/calories-nutrition/golden-corral/corn-pops-cereal-(1-container)" TargetMode="External"/><Relationship Id="rId1585" Type="http://schemas.openxmlformats.org/officeDocument/2006/relationships/hyperlink" Target="https://www.fatsecret.com/calories-nutrition/generic/cornmeal-dressing-with-chicken-or-turkey-and-vegetables" TargetMode="External"/><Relationship Id="rId1792" Type="http://schemas.openxmlformats.org/officeDocument/2006/relationships/hyperlink" Target="https://www.fatsecret.com/calories-nutrition/generic/flavored-rice-and-pasta-mixture-reduced-sodium" TargetMode="External"/><Relationship Id="rId2429" Type="http://schemas.openxmlformats.org/officeDocument/2006/relationships/hyperlink" Target="https://www.fatsecret.com/calories-nutrition/bramleys/golden-honey" TargetMode="External"/><Relationship Id="rId2636" Type="http://schemas.openxmlformats.org/officeDocument/2006/relationships/hyperlink" Target="https://www.fatsecret.com/calories-nutrition/generic/stewed-white-beans-puerto-rican-style" TargetMode="External"/><Relationship Id="rId2843" Type="http://schemas.openxmlformats.org/officeDocument/2006/relationships/hyperlink" Target="https://www.fatsecret.com/calories-nutrition/kirkland-signature/manchego-cheese" TargetMode="External"/><Relationship Id="rId5042" Type="http://schemas.openxmlformats.org/officeDocument/2006/relationships/hyperlink" Target="https://www.fatsecret.com/calories-nutrition/usda/soy-sauce-(tamari)" TargetMode="External"/><Relationship Id="rId5999" Type="http://schemas.openxmlformats.org/officeDocument/2006/relationships/hyperlink" Target="https://www.fatsecret.com/calories-nutrition/usda/dried-watermelon-seeds" TargetMode="External"/><Relationship Id="rId6300" Type="http://schemas.openxmlformats.org/officeDocument/2006/relationships/hyperlink" Target="https://www.fatsecret.com/calories-nutrition/usda/whole-wheat-and-rolled-oats-with-walnuts-and-fruit-cereal-(presweetened)" TargetMode="External"/><Relationship Id="rId84" Type="http://schemas.openxmlformats.org/officeDocument/2006/relationships/hyperlink" Target="https://www.fatsecret.com/calories-nutrition/generic/apples-golden-delicious" TargetMode="External"/><Relationship Id="rId608" Type="http://schemas.openxmlformats.org/officeDocument/2006/relationships/hyperlink" Target="https://www.fatsecret.com/calories-nutrition/generic/bread-lowfat-98%25-fat-free" TargetMode="External"/><Relationship Id="rId815" Type="http://schemas.openxmlformats.org/officeDocument/2006/relationships/hyperlink" Target="https://www.fatsecret.com/calories-nutrition/generic/chicken-salad-spread" TargetMode="External"/><Relationship Id="rId1238" Type="http://schemas.openxmlformats.org/officeDocument/2006/relationships/hyperlink" Target="https://www.fatsecret.com/calories-nutrition/generic/cocoa-(or-chocolate)-with-dry-milk-and-sugar-dry-mix-not-reconstituted" TargetMode="External"/><Relationship Id="rId1445" Type="http://schemas.openxmlformats.org/officeDocument/2006/relationships/hyperlink" Target="https://www.fatsecret.com/calories-nutrition/sunshine/cheez-it-duoz-zesty-queso-cheddar-blanco-snack-crackers" TargetMode="External"/><Relationship Id="rId1652" Type="http://schemas.openxmlformats.org/officeDocument/2006/relationships/hyperlink" Target="https://www.fatsecret.com/calories-nutrition/meijer/100%25-liquid-egg-whites" TargetMode="External"/><Relationship Id="rId1305" Type="http://schemas.openxmlformats.org/officeDocument/2006/relationships/hyperlink" Target="https://www.fatsecret.com/calories-nutrition/usda/chicken-giblets-and-neck-meat-and-skin-(broilers-or-fryers-flour-fried-cooked)" TargetMode="External"/><Relationship Id="rId2703" Type="http://schemas.openxmlformats.org/officeDocument/2006/relationships/hyperlink" Target="https://www.fatsecret.com/calories-nutrition/fresh-express/tender-ruby-reds-lettuce" TargetMode="External"/><Relationship Id="rId2910" Type="http://schemas.openxmlformats.org/officeDocument/2006/relationships/hyperlink" Target="https://www.fatsecret.com/calories-nutrition/margaritaville/mango-salsa" TargetMode="External"/><Relationship Id="rId5859" Type="http://schemas.openxmlformats.org/officeDocument/2006/relationships/hyperlink" Target="https://www.fatsecret.com/calories-nutrition/cold-stone-creamery/walnuts" TargetMode="External"/><Relationship Id="rId1512" Type="http://schemas.openxmlformats.org/officeDocument/2006/relationships/hyperlink" Target="https://www.fatsecret.com/calories-nutrition/generic/cream-heavy-whipped-sweetened" TargetMode="External"/><Relationship Id="rId4668" Type="http://schemas.openxmlformats.org/officeDocument/2006/relationships/hyperlink" Target="https://www.fatsecret.com/calories-nutrition/rice-a-roni/rice-pilaf" TargetMode="External"/><Relationship Id="rId4875" Type="http://schemas.openxmlformats.org/officeDocument/2006/relationships/hyperlink" Target="https://www.fatsecret.com/calories-nutrition/pillers/turkey-sausage-(28g)" TargetMode="External"/><Relationship Id="rId5719" Type="http://schemas.openxmlformats.org/officeDocument/2006/relationships/hyperlink" Target="https://www.fatsecret.com/calories-nutrition/heavenly-ham/turkey-salad" TargetMode="External"/><Relationship Id="rId5926" Type="http://schemas.openxmlformats.org/officeDocument/2006/relationships/hyperlink" Target="https://www.fatsecret.com/calories-nutrition/generic/tuna-casserole-with-vegetables-and-(mushroom)-soup-no-noodles" TargetMode="External"/><Relationship Id="rId6090" Type="http://schemas.openxmlformats.org/officeDocument/2006/relationships/hyperlink" Target="https://www.fatsecret.com/calories-nutrition/generic/squash-summer-cooked-from-fresh" TargetMode="External"/><Relationship Id="rId11" Type="http://schemas.openxmlformats.org/officeDocument/2006/relationships/hyperlink" Target="https://www.fatsecret.com/calories-nutrition/fit-and-active/unsalted-almonds" TargetMode="External"/><Relationship Id="rId398" Type="http://schemas.openxmlformats.org/officeDocument/2006/relationships/hyperlink" Target="https://www.fatsecret.com/calories-nutrition/usda/beef-outside-round-(steak-trimmed-to-0-fat-cooked-grilled)" TargetMode="External"/><Relationship Id="rId2079" Type="http://schemas.openxmlformats.org/officeDocument/2006/relationships/hyperlink" Target="https://www.fatsecret.com/calories-nutrition/quaker/crunchy-oat-granola-cookies---mixed-nuts" TargetMode="External"/><Relationship Id="rId3477" Type="http://schemas.openxmlformats.org/officeDocument/2006/relationships/hyperlink" Target="https://www.fatsecret.com/calories-nutrition/generic/onions-mature-cooked-or-sauteed-fat-added-in-cooking" TargetMode="External"/><Relationship Id="rId3684" Type="http://schemas.openxmlformats.org/officeDocument/2006/relationships/hyperlink" Target="https://www.fatsecret.com/calories-nutrition/stonewall-kitchen/papaya-salsa" TargetMode="External"/><Relationship Id="rId3891" Type="http://schemas.openxmlformats.org/officeDocument/2006/relationships/hyperlink" Target="https://www.fatsecret.com/calories-nutrition/smuckers/natural-creamy-peanut-butter" TargetMode="External"/><Relationship Id="rId4528" Type="http://schemas.openxmlformats.org/officeDocument/2006/relationships/hyperlink" Target="https://www.fatsecret.com/calories-nutrition/generic/milk-dry-not-reconstituted-lowfat-or-nonfat" TargetMode="External"/><Relationship Id="rId4735" Type="http://schemas.openxmlformats.org/officeDocument/2006/relationships/hyperlink" Target="https://www.fatsecret.com/calories-nutrition/sargento/light-ricotta-cheese" TargetMode="External"/><Relationship Id="rId4942" Type="http://schemas.openxmlformats.org/officeDocument/2006/relationships/hyperlink" Target="https://www.fatsecret.com/calories-nutrition/generic/shrimp-and-vegetables-(including-carrots-broccoli-and-or-dark-green-leafy-(no-potatoes))-soy-based-sauce-(mixture)" TargetMode="External"/><Relationship Id="rId2286" Type="http://schemas.openxmlformats.org/officeDocument/2006/relationships/hyperlink" Target="https://www.fatsecret.com/calories-nutrition/hanover/green-beans-and-potatoes" TargetMode="External"/><Relationship Id="rId2493" Type="http://schemas.openxmlformats.org/officeDocument/2006/relationships/hyperlink" Target="https://www.fatsecret.com/calories-nutrition/smuckers/strawberry-preserves" TargetMode="External"/><Relationship Id="rId3337" Type="http://schemas.openxmlformats.org/officeDocument/2006/relationships/hyperlink" Target="https://www.fatsecret.com/calories-nutrition/generic/fat-bomb-chocolate-chip-cookie-dough" TargetMode="External"/><Relationship Id="rId3544" Type="http://schemas.openxmlformats.org/officeDocument/2006/relationships/hyperlink" Target="https://www.fatsecret.com/calories-nutrition/usda/tangerines-(mandarin-oranges)" TargetMode="External"/><Relationship Id="rId3751" Type="http://schemas.openxmlformats.org/officeDocument/2006/relationships/hyperlink" Target="https://www.fatsecret.com/calories-nutrition/del-monte/diced-peaches-in-100%25-juice" TargetMode="External"/><Relationship Id="rId4802" Type="http://schemas.openxmlformats.org/officeDocument/2006/relationships/hyperlink" Target="https://www.fatsecret.com/calories-nutrition/knorr/red-wine-flavored-demi-glace-sauce" TargetMode="External"/><Relationship Id="rId258" Type="http://schemas.openxmlformats.org/officeDocument/2006/relationships/hyperlink" Target="https://www.fatsecret.com/calories-nutrition/dairy-queen/banana" TargetMode="External"/><Relationship Id="rId465" Type="http://schemas.openxmlformats.org/officeDocument/2006/relationships/hyperlink" Target="https://www.fatsecret.com/calories-nutrition/tanimura-and-antle/bell-peppers" TargetMode="External"/><Relationship Id="rId672" Type="http://schemas.openxmlformats.org/officeDocument/2006/relationships/hyperlink" Target="https://www.fatsecret.com/calories-nutrition/shoprite/broccoli-florets" TargetMode="External"/><Relationship Id="rId1095" Type="http://schemas.openxmlformats.org/officeDocument/2006/relationships/hyperlink" Target="https://www.fatsecret.com/calories-nutrition/nature-box/chia-seed-crackers" TargetMode="External"/><Relationship Id="rId2146" Type="http://schemas.openxmlformats.org/officeDocument/2006/relationships/hyperlink" Target="https://www.fatsecret.com/calories-nutrition/generic/grape-juice-drink" TargetMode="External"/><Relationship Id="rId2353" Type="http://schemas.openxmlformats.org/officeDocument/2006/relationships/hyperlink" Target="https://www.fatsecret.com/calories-nutrition/wal-mart/93-7-lean-ground-beef" TargetMode="External"/><Relationship Id="rId2560" Type="http://schemas.openxmlformats.org/officeDocument/2006/relationships/hyperlink" Target="https://www.fatsecret.com/calories-nutrition/hunts/perfect-squeeze-ketchup" TargetMode="External"/><Relationship Id="rId3404" Type="http://schemas.openxmlformats.org/officeDocument/2006/relationships/hyperlink" Target="https://www.fatsecret.com/calories-nutrition/daily-chef/olive-oil" TargetMode="External"/><Relationship Id="rId3611" Type="http://schemas.openxmlformats.org/officeDocument/2006/relationships/hyperlink" Target="https://www.fatsecret.com/calories-nutrition/dickeys-barbecue/buttermilk-pancake" TargetMode="External"/><Relationship Id="rId118" Type="http://schemas.openxmlformats.org/officeDocument/2006/relationships/hyperlink" Target="https://www.fatsecret.com/calories-nutrition/generic/cheese-pepper-jack" TargetMode="External"/><Relationship Id="rId325" Type="http://schemas.openxmlformats.org/officeDocument/2006/relationships/hyperlink" Target="https://www.fatsecret.com/calories-nutrition/generic/black-brown-or-bayo-beans-dry-cooked" TargetMode="External"/><Relationship Id="rId532" Type="http://schemas.openxmlformats.org/officeDocument/2006/relationships/hyperlink" Target="https://www.fatsecret.com/calories-nutrition/sharons-sorbet/blueberry-sorbet" TargetMode="External"/><Relationship Id="rId1162" Type="http://schemas.openxmlformats.org/officeDocument/2006/relationships/hyperlink" Target="https://www.fatsecret.com/calories-nutrition/winn-dixie/chicken-nuggets" TargetMode="External"/><Relationship Id="rId2006" Type="http://schemas.openxmlformats.org/officeDocument/2006/relationships/hyperlink" Target="https://www.fatsecret.com/calories-nutrition/generic/yogurt-frozen-chocolate-coated" TargetMode="External"/><Relationship Id="rId2213" Type="http://schemas.openxmlformats.org/officeDocument/2006/relationships/hyperlink" Target="https://www.fatsecret.com/calories-nutrition/generic/grapefruit-juice-drink" TargetMode="External"/><Relationship Id="rId2420" Type="http://schemas.openxmlformats.org/officeDocument/2006/relationships/hyperlink" Target="https://www.fatsecret.com/calories-nutrition/usda/strawberry-guavas" TargetMode="External"/><Relationship Id="rId5369" Type="http://schemas.openxmlformats.org/officeDocument/2006/relationships/hyperlink" Target="https://www.fatsecret.com/calories-nutrition/good-sense/raw-sunflower-seeds" TargetMode="External"/><Relationship Id="rId5576" Type="http://schemas.openxmlformats.org/officeDocument/2006/relationships/hyperlink" Target="https://www.fatsecret.com/calories-nutrition/wal-mart/6-flour-tortillas" TargetMode="External"/><Relationship Id="rId5783" Type="http://schemas.openxmlformats.org/officeDocument/2006/relationships/hyperlink" Target="https://www.fatsecret.com/calories-nutrition/generic/raspberries-frozen-unsweetened" TargetMode="External"/><Relationship Id="rId1022" Type="http://schemas.openxmlformats.org/officeDocument/2006/relationships/hyperlink" Target="https://www.fatsecret.com/calories-nutrition/archer-farms/montmorency-cherries-dried-fruit" TargetMode="External"/><Relationship Id="rId4178" Type="http://schemas.openxmlformats.org/officeDocument/2006/relationships/hyperlink" Target="https://www.fatsecret.com/calories-nutrition/usda/black-pepper" TargetMode="External"/><Relationship Id="rId4385" Type="http://schemas.openxmlformats.org/officeDocument/2006/relationships/hyperlink" Target="https://www.fatsecret.com/calories-nutrition/usda/pork-loin-(country-style-ribs-lean-only-cooked-roasted)" TargetMode="External"/><Relationship Id="rId4592" Type="http://schemas.openxmlformats.org/officeDocument/2006/relationships/hyperlink" Target="https://www.fatsecret.com/calories-nutrition/generic/pear-salad-with-dressing" TargetMode="External"/><Relationship Id="rId5229" Type="http://schemas.openxmlformats.org/officeDocument/2006/relationships/hyperlink" Target="https://www.fatsecret.com/calories-nutrition/generic/squash-summer-cooked-ns-as-to-fat-added-in-cooking" TargetMode="External"/><Relationship Id="rId5436" Type="http://schemas.openxmlformats.org/officeDocument/2006/relationships/hyperlink" Target="https://www.fatsecret.com/calories-nutrition/generic/grape-tangerine-lemon-juice" TargetMode="External"/><Relationship Id="rId5990" Type="http://schemas.openxmlformats.org/officeDocument/2006/relationships/hyperlink" Target="https://www.fatsecret.com/calories-nutrition/trader-joes/cold-pressed-juice-watermelon" TargetMode="External"/><Relationship Id="rId1979" Type="http://schemas.openxmlformats.org/officeDocument/2006/relationships/hyperlink" Target="https://www.fatsecret.com/calories-nutrition/generic/breakfast-bar-cereal-crust-with-fruit-filling-fat-free" TargetMode="External"/><Relationship Id="rId3194" Type="http://schemas.openxmlformats.org/officeDocument/2006/relationships/hyperlink" Target="https://www.fatsecret.com/calories-nutrition/generic/popcorn-popped-in-oil-lowfat" TargetMode="External"/><Relationship Id="rId4038" Type="http://schemas.openxmlformats.org/officeDocument/2006/relationships/hyperlink" Target="https://www.fatsecret.com/calories-nutrition/generic/pineapple-salad-with-cream-cheese" TargetMode="External"/><Relationship Id="rId4245" Type="http://schemas.openxmlformats.org/officeDocument/2006/relationships/hyperlink" Target="https://www.fatsecret.com/calories-nutrition/generic/pomegranate-juice" TargetMode="External"/><Relationship Id="rId5643" Type="http://schemas.openxmlformats.org/officeDocument/2006/relationships/hyperlink" Target="https://www.fatsecret.com/calories-nutrition/generic/taco-or-tostada-with-beef-lettuce-tomato-and-salsa" TargetMode="External"/><Relationship Id="rId5850" Type="http://schemas.openxmlformats.org/officeDocument/2006/relationships/hyperlink" Target="https://www.fatsecret.com/calories-nutrition/usda/vegetable-juice-cocktail-(canned)" TargetMode="External"/><Relationship Id="rId1839" Type="http://schemas.openxmlformats.org/officeDocument/2006/relationships/hyperlink" Target="https://www.fatsecret.com/calories-nutrition/mitica/fig-jam" TargetMode="External"/><Relationship Id="rId3054" Type="http://schemas.openxmlformats.org/officeDocument/2006/relationships/hyperlink" Target="https://www.fatsecret.com/calories-nutrition/kroger/honeydew-melon" TargetMode="External"/><Relationship Id="rId4452" Type="http://schemas.openxmlformats.org/officeDocument/2006/relationships/hyperlink" Target="https://www.fatsecret.com/calories-nutrition/safeway/red-baby-potatoes" TargetMode="External"/><Relationship Id="rId5503" Type="http://schemas.openxmlformats.org/officeDocument/2006/relationships/hyperlink" Target="https://www.fatsecret.com/calories-nutrition/chick-fil-a/tomato" TargetMode="External"/><Relationship Id="rId5710" Type="http://schemas.openxmlformats.org/officeDocument/2006/relationships/hyperlink" Target="https://www.fatsecret.com/calories-nutrition/cracker-barrel-old-country-store/turkey-sugar-cured-ham-catering" TargetMode="External"/><Relationship Id="rId182" Type="http://schemas.openxmlformats.org/officeDocument/2006/relationships/hyperlink" Target="https://www.fatsecret.com/calories-nutrition/safeway/steams-in-the-bag---asparagus-spears" TargetMode="External"/><Relationship Id="rId1906" Type="http://schemas.openxmlformats.org/officeDocument/2006/relationships/hyperlink" Target="https://www.fatsecret.com/calories-nutrition/usda/freshwater-bass-(fish)-(mixed-species-cooked-dry-heat)" TargetMode="External"/><Relationship Id="rId3261" Type="http://schemas.openxmlformats.org/officeDocument/2006/relationships/hyperlink" Target="https://www.fatsecret.com/calories-nutrition/bobos/peanut-butter-oat-bar" TargetMode="External"/><Relationship Id="rId4105" Type="http://schemas.openxmlformats.org/officeDocument/2006/relationships/hyperlink" Target="https://www.fatsecret.com/calories-nutrition/blackburns/red-plum-jelly" TargetMode="External"/><Relationship Id="rId4312" Type="http://schemas.openxmlformats.org/officeDocument/2006/relationships/hyperlink" Target="https://www.fatsecret.com/calories-nutrition/generic/ham-or-pork-and-potatoes-with-gravy-(mixture)" TargetMode="External"/><Relationship Id="rId2070" Type="http://schemas.openxmlformats.org/officeDocument/2006/relationships/hyperlink" Target="https://www.fatsecret.com/calories-nutrition/generic/waffle-fruit" TargetMode="External"/><Relationship Id="rId3121" Type="http://schemas.openxmlformats.org/officeDocument/2006/relationships/hyperlink" Target="https://www.fatsecret.com/calories-nutrition/trader-joes/white-button-mushrooms" TargetMode="External"/><Relationship Id="rId6277" Type="http://schemas.openxmlformats.org/officeDocument/2006/relationships/hyperlink" Target="https://www.fatsecret.com/calories-nutrition/wegmans/oats-and-honey-cereal-with-strawberries" TargetMode="External"/><Relationship Id="rId999" Type="http://schemas.openxmlformats.org/officeDocument/2006/relationships/hyperlink" Target="https://www.fatsecret.com/calories-nutrition/generic/celery-stuffed-with-cheese" TargetMode="External"/><Relationship Id="rId2887" Type="http://schemas.openxmlformats.org/officeDocument/2006/relationships/hyperlink" Target="https://www.fatsecret.com/calories-nutrition/generic/salty-snacks-corn-or-cornmeal-base-corn-puffs-and-twists-corn-cheese-puffs-and-twists" TargetMode="External"/><Relationship Id="rId5086" Type="http://schemas.openxmlformats.org/officeDocument/2006/relationships/hyperlink" Target="https://www.fatsecret.com/calories-nutrition/generic/spaghetti-cooked-fat-added-in-cooking" TargetMode="External"/><Relationship Id="rId5293" Type="http://schemas.openxmlformats.org/officeDocument/2006/relationships/hyperlink" Target="https://www.fatsecret.com/calories-nutrition/generic/strawberries-raw" TargetMode="External"/><Relationship Id="rId6137" Type="http://schemas.openxmlformats.org/officeDocument/2006/relationships/hyperlink" Target="https://www.fatsecret.com/calories-nutrition/generic/chicken-breast-fried-no-coating" TargetMode="External"/><Relationship Id="rId6344" Type="http://schemas.openxmlformats.org/officeDocument/2006/relationships/hyperlink" Target="https://www.fatsecret.com/calories-nutrition/truroots/sprouted-quinoa" TargetMode="External"/><Relationship Id="rId859" Type="http://schemas.openxmlformats.org/officeDocument/2006/relationships/hyperlink" Target="https://www.fatsecret.com/calories-nutrition/albertsons/peeled-mini-carrots" TargetMode="External"/><Relationship Id="rId1489" Type="http://schemas.openxmlformats.org/officeDocument/2006/relationships/hyperlink" Target="https://www.fatsecret.com/calories-nutrition/harris-teeter/heavy-cream" TargetMode="External"/><Relationship Id="rId1696" Type="http://schemas.openxmlformats.org/officeDocument/2006/relationships/hyperlink" Target="https://www.fatsecret.com/calories-nutrition/generic/egg-omelet-or-scrambled-egg-with-vegetables-other-than-dark-green-vegetables" TargetMode="External"/><Relationship Id="rId3938" Type="http://schemas.openxmlformats.org/officeDocument/2006/relationships/hyperlink" Target="https://www.fatsecret.com/calories-nutrition/usda/dried-mixed-fruit-(prune-apricot-and-pear)" TargetMode="External"/><Relationship Id="rId5153" Type="http://schemas.openxmlformats.org/officeDocument/2006/relationships/hyperlink" Target="https://www.fatsecret.com/calories-nutrition/caldwell-fresh-foods/alfalfa-sprouts" TargetMode="External"/><Relationship Id="rId5360" Type="http://schemas.openxmlformats.org/officeDocument/2006/relationships/hyperlink" Target="https://www.fatsecret.com/calories-nutrition/david-seeds/original-sunflower-seeds" TargetMode="External"/><Relationship Id="rId6204" Type="http://schemas.openxmlformats.org/officeDocument/2006/relationships/hyperlink" Target="https://www.fatsecret.com/calories-nutrition/breakstones/cottage-doubles-lowfat-cottage-cheese-and-raspberry-topping" TargetMode="External"/><Relationship Id="rId6411" Type="http://schemas.openxmlformats.org/officeDocument/2006/relationships/hyperlink" Target="https://www.fatsecret.com/calories-nutrition/kroger/bite-size-frosted-wheat-cereal" TargetMode="External"/><Relationship Id="rId1349" Type="http://schemas.openxmlformats.org/officeDocument/2006/relationships/hyperlink" Target="https://www.fatsecret.com/calories-nutrition/generic/oatmeal-cooked-quick-or-instant-fat-added-in-cooking" TargetMode="External"/><Relationship Id="rId2747" Type="http://schemas.openxmlformats.org/officeDocument/2006/relationships/hyperlink" Target="https://www.fatsecret.com/calories-nutrition/great-value/cherry-limeade-drink-mix" TargetMode="External"/><Relationship Id="rId2954" Type="http://schemas.openxmlformats.org/officeDocument/2006/relationships/hyperlink" Target="https://www.fatsecret.com/calories-nutrition/gullon/sugar-free-maria-cookies" TargetMode="External"/><Relationship Id="rId5013" Type="http://schemas.openxmlformats.org/officeDocument/2006/relationships/hyperlink" Target="https://www.fatsecret.com/calories-nutrition/generic/soybean-oil" TargetMode="External"/><Relationship Id="rId5220" Type="http://schemas.openxmlformats.org/officeDocument/2006/relationships/hyperlink" Target="https://www.fatsecret.com/calories-nutrition/generic/squash-summer-cooked-from-canned" TargetMode="External"/><Relationship Id="rId719" Type="http://schemas.openxmlformats.org/officeDocument/2006/relationships/hyperlink" Target="https://www.fatsecret.com/calories-nutrition/land-olakes/unsalted-sweet-cream-butter" TargetMode="External"/><Relationship Id="rId926" Type="http://schemas.openxmlformats.org/officeDocument/2006/relationships/hyperlink" Target="https://www.fatsecret.com/calories-nutrition/publix/cauliflower" TargetMode="External"/><Relationship Id="rId1556" Type="http://schemas.openxmlformats.org/officeDocument/2006/relationships/hyperlink" Target="https://www.fatsecret.com/calories-nutrition/generic/cucumber-cooked-fat-added-in-cooking" TargetMode="External"/><Relationship Id="rId1763" Type="http://schemas.openxmlformats.org/officeDocument/2006/relationships/hyperlink" Target="https://www.fatsecret.com/calories-nutrition/usda/egg-yolk" TargetMode="External"/><Relationship Id="rId1970" Type="http://schemas.openxmlformats.org/officeDocument/2006/relationships/hyperlink" Target="https://www.fatsecret.com/calories-nutrition/generic/white-potato-from-fresh-mashed-made-with-milk-sour-cream-and-or-cream-cheese-and-fat" TargetMode="External"/><Relationship Id="rId2607" Type="http://schemas.openxmlformats.org/officeDocument/2006/relationships/hyperlink" Target="https://www.fatsecret.com/calories-nutrition/generic/cream-soda" TargetMode="External"/><Relationship Id="rId2814" Type="http://schemas.openxmlformats.org/officeDocument/2006/relationships/hyperlink" Target="https://www.fatsecret.com/calories-nutrition/kemps/low-fat-strawberry-milk" TargetMode="External"/><Relationship Id="rId55" Type="http://schemas.openxmlformats.org/officeDocument/2006/relationships/hyperlink" Target="https://www.fatsecret.com/calories-nutrition/archer-farms/fuji-apples" TargetMode="External"/><Relationship Id="rId1209" Type="http://schemas.openxmlformats.org/officeDocument/2006/relationships/hyperlink" Target="https://www.fatsecret.com/calories-nutrition/veestro/golden-chickpea-stew" TargetMode="External"/><Relationship Id="rId1416" Type="http://schemas.openxmlformats.org/officeDocument/2006/relationships/hyperlink" Target="https://www.fatsecret.com/calories-nutrition/usda/yellow-corn-grits-cereal-(dry-enriched)" TargetMode="External"/><Relationship Id="rId1623" Type="http://schemas.openxmlformats.org/officeDocument/2006/relationships/hyperlink" Target="https://www.fatsecret.com/calories-nutrition/allstar-eggs/egg-whites" TargetMode="External"/><Relationship Id="rId1830" Type="http://schemas.openxmlformats.org/officeDocument/2006/relationships/hyperlink" Target="https://www.fatsecret.com/calories-nutrition/fruit-bliss/soft-dried-mini-figs" TargetMode="External"/><Relationship Id="rId4779" Type="http://schemas.openxmlformats.org/officeDocument/2006/relationships/hyperlink" Target="https://www.fatsecret.com/calories-nutrition/polar/brisling-sardines-in-olive-oil" TargetMode="External"/><Relationship Id="rId4986" Type="http://schemas.openxmlformats.org/officeDocument/2006/relationships/hyperlink" Target="https://www.fatsecret.com/calories-nutrition/generic/pork-steak-or-cutlet-lean-only-eaten" TargetMode="External"/><Relationship Id="rId3588" Type="http://schemas.openxmlformats.org/officeDocument/2006/relationships/hyperlink" Target="https://www.fatsecret.com/calories-nutrition/generic/pineapple-orange-juice-canned-ns-as-to-type-of-sweetener" TargetMode="External"/><Relationship Id="rId3795" Type="http://schemas.openxmlformats.org/officeDocument/2006/relationships/hyperlink" Target="https://www.fatsecret.com/calories-nutrition/usda/peaches-(solids-and-liquids-heavy-syrup-pack-canned)" TargetMode="External"/><Relationship Id="rId4639" Type="http://schemas.openxmlformats.org/officeDocument/2006/relationships/hyperlink" Target="https://www.fatsecret.com/calories-nutrition/trader-joes/dried-black-currants" TargetMode="External"/><Relationship Id="rId4846" Type="http://schemas.openxmlformats.org/officeDocument/2006/relationships/hyperlink" Target="https://www.fatsecret.com/calories-nutrition/usda/tomato-sauce" TargetMode="External"/><Relationship Id="rId2397" Type="http://schemas.openxmlformats.org/officeDocument/2006/relationships/hyperlink" Target="https://www.fatsecret.com/calories-nutrition/meadow-gold/guava-nectar" TargetMode="External"/><Relationship Id="rId3448" Type="http://schemas.openxmlformats.org/officeDocument/2006/relationships/hyperlink" Target="https://www.fatsecret.com/calories-nutrition/71089_2310200044_Onions" TargetMode="External"/><Relationship Id="rId3655" Type="http://schemas.openxmlformats.org/officeDocument/2006/relationships/hyperlink" Target="https://www.fatsecret.com/calories-nutrition/fresh-and-easy/papaya" TargetMode="External"/><Relationship Id="rId3862" Type="http://schemas.openxmlformats.org/officeDocument/2006/relationships/hyperlink" Target="https://www.fatsecret.com/calories-nutrition/great-value/peanut-butter" TargetMode="External"/><Relationship Id="rId4706" Type="http://schemas.openxmlformats.org/officeDocument/2006/relationships/hyperlink" Target="https://www.fatsecret.com/calories-nutrition/crystal-farms/low-fat-ricotta-cheese" TargetMode="External"/><Relationship Id="rId6061" Type="http://schemas.openxmlformats.org/officeDocument/2006/relationships/hyperlink" Target="https://www.fatsecret.com/calories-nutrition/green-giant/veggie-spirals-zucchini" TargetMode="External"/><Relationship Id="rId369" Type="http://schemas.openxmlformats.org/officeDocument/2006/relationships/hyperlink" Target="https://www.fatsecret.com/calories-nutrition/jack-links/teriyaki-beef-steak-tender-bites" TargetMode="External"/><Relationship Id="rId576" Type="http://schemas.openxmlformats.org/officeDocument/2006/relationships/hyperlink" Target="https://www.fatsecret.com/calories-nutrition/better-than-bouillon/organic-vegetable-base" TargetMode="External"/><Relationship Id="rId783" Type="http://schemas.openxmlformats.org/officeDocument/2006/relationships/hyperlink" Target="https://www.fatsecret.com/calories-nutrition/generic/stuffed-cabbage-rolls-with-beef-and-rice" TargetMode="External"/><Relationship Id="rId990" Type="http://schemas.openxmlformats.org/officeDocument/2006/relationships/hyperlink" Target="https://www.fatsecret.com/calories-nutrition/trader-joes/celery-hearts" TargetMode="External"/><Relationship Id="rId2257" Type="http://schemas.openxmlformats.org/officeDocument/2006/relationships/hyperlink" Target="https://www.fatsecret.com/calories-nutrition/generic/grapefruit-juice-drink" TargetMode="External"/><Relationship Id="rId2464" Type="http://schemas.openxmlformats.org/officeDocument/2006/relationships/hyperlink" Target="https://www.fatsecret.com/calories-nutrition/trader-joes/organic-raw-honey" TargetMode="External"/><Relationship Id="rId2671" Type="http://schemas.openxmlformats.org/officeDocument/2006/relationships/hyperlink" Target="https://www.fatsecret.com/calories-nutrition/tasty-bite/madras-lentils" TargetMode="External"/><Relationship Id="rId3308" Type="http://schemas.openxmlformats.org/officeDocument/2006/relationships/hyperlink" Target="https://www.fatsecret.com/calories-nutrition/oatmega/oatmega-cookie---peanut-butter" TargetMode="External"/><Relationship Id="rId3515" Type="http://schemas.openxmlformats.org/officeDocument/2006/relationships/hyperlink" Target="https://www.fatsecret.com/calories-nutrition/generic/orange-drink-and-orangeade-with-vitamin-c-added" TargetMode="External"/><Relationship Id="rId4913" Type="http://schemas.openxmlformats.org/officeDocument/2006/relationships/hyperlink" Target="https://www.fatsecret.com/calories-nutrition/hill-country-fare/cooked-salad-shrimp" TargetMode="External"/><Relationship Id="rId229" Type="http://schemas.openxmlformats.org/officeDocument/2006/relationships/hyperlink" Target="https://www.fatsecret.com/calories-nutrition/subway/avocado-sliced" TargetMode="External"/><Relationship Id="rId436" Type="http://schemas.openxmlformats.org/officeDocument/2006/relationships/hyperlink" Target="https://www.fatsecret.com/calories-nutrition/firehouse-subs/au-jus-bell-peppers-medium-sub-toppings" TargetMode="External"/><Relationship Id="rId643" Type="http://schemas.openxmlformats.org/officeDocument/2006/relationships/hyperlink" Target="https://www.fatsecret.com/calories-nutrition/generic/macaroni-or-noodles-with-cheese-from-boxed-mix-with-already-prepared-cheese-sauce" TargetMode="External"/><Relationship Id="rId1066" Type="http://schemas.openxmlformats.org/officeDocument/2006/relationships/hyperlink" Target="https://www.fatsecret.com/calories-nutrition/usda/red-sour-cherries" TargetMode="External"/><Relationship Id="rId1273" Type="http://schemas.openxmlformats.org/officeDocument/2006/relationships/hyperlink" Target="https://www.fatsecret.com/calories-nutrition/generic/beets-cooked-from-canned" TargetMode="External"/><Relationship Id="rId1480" Type="http://schemas.openxmlformats.org/officeDocument/2006/relationships/hyperlink" Target="https://www.fatsecret.com/calories-nutrition/clover-stornetta-farms/heavy-whipping-cream" TargetMode="External"/><Relationship Id="rId2117" Type="http://schemas.openxmlformats.org/officeDocument/2006/relationships/hyperlink" Target="https://www.fatsecret.com/calories-nutrition/generic/soy-nuts" TargetMode="External"/><Relationship Id="rId2324" Type="http://schemas.openxmlformats.org/officeDocument/2006/relationships/hyperlink" Target="https://www.fatsecret.com/calories-nutrition/cub-foods/ground-beef-(93%25-lean---7%25-fat)" TargetMode="External"/><Relationship Id="rId3722" Type="http://schemas.openxmlformats.org/officeDocument/2006/relationships/hyperlink" Target="https://www.fatsecret.com/calories-nutrition/knorr/tomato-based-star-pasta-soup" TargetMode="External"/><Relationship Id="rId850" Type="http://schemas.openxmlformats.org/officeDocument/2006/relationships/hyperlink" Target="https://www.fatsecret.com/calories-nutrition/carnation/instant-breakfast-essentials---rich-milk-chocolate-(bottle)" TargetMode="External"/><Relationship Id="rId1133" Type="http://schemas.openxmlformats.org/officeDocument/2006/relationships/hyperlink" Target="https://www.fatsecret.com/calories-nutrition/food-lion/premium-breast-nuggets" TargetMode="External"/><Relationship Id="rId2531" Type="http://schemas.openxmlformats.org/officeDocument/2006/relationships/hyperlink" Target="https://www.fatsecret.com/calories-nutrition/trader-joes/jicama-sticks" TargetMode="External"/><Relationship Id="rId4289" Type="http://schemas.openxmlformats.org/officeDocument/2006/relationships/hyperlink" Target="https://www.fatsecret.com/calories-nutrition/usda/pork-chops-(sirloin-bone-in-lean-only-cooked-broiled)" TargetMode="External"/><Relationship Id="rId5687" Type="http://schemas.openxmlformats.org/officeDocument/2006/relationships/hyperlink" Target="https://www.fatsecret.com/calories-nutrition/usda/turkey-dark-meat-and-skin-(young-hen)" TargetMode="External"/><Relationship Id="rId5894" Type="http://schemas.openxmlformats.org/officeDocument/2006/relationships/hyperlink" Target="https://www.fatsecret.com/calories-nutrition/spectrum/walnut-oil" TargetMode="External"/><Relationship Id="rId503" Type="http://schemas.openxmlformats.org/officeDocument/2006/relationships/hyperlink" Target="https://www.fatsecret.com/calories-nutrition/the-republic-of-tea/blackberry-sage" TargetMode="External"/><Relationship Id="rId710" Type="http://schemas.openxmlformats.org/officeDocument/2006/relationships/hyperlink" Target="https://www.fatsecret.com/calories-nutrition/lactantia/salted-butter" TargetMode="External"/><Relationship Id="rId1340" Type="http://schemas.openxmlformats.org/officeDocument/2006/relationships/hyperlink" Target="https://www.fatsecret.com/calories-nutrition/generic/muffin-oatmeal" TargetMode="External"/><Relationship Id="rId3098" Type="http://schemas.openxmlformats.org/officeDocument/2006/relationships/hyperlink" Target="https://www.fatsecret.com/calories-nutrition/bob-evans/mushrooms" TargetMode="External"/><Relationship Id="rId4496" Type="http://schemas.openxmlformats.org/officeDocument/2006/relationships/hyperlink" Target="https://www.fatsecret.com/calories-nutrition/usda/white-potatoes-(flesh-and-skin)" TargetMode="External"/><Relationship Id="rId5547" Type="http://schemas.openxmlformats.org/officeDocument/2006/relationships/hyperlink" Target="https://www.fatsecret.com/calories-nutrition/usda/tomato-soup-(canned-condensed)" TargetMode="External"/><Relationship Id="rId5754" Type="http://schemas.openxmlformats.org/officeDocument/2006/relationships/hyperlink" Target="https://www.fatsecret.com/calories-nutrition/generic/apricot-cooked-or-canned-unsweetened-water-pack" TargetMode="External"/><Relationship Id="rId5961" Type="http://schemas.openxmlformats.org/officeDocument/2006/relationships/hyperlink" Target="https://www.fatsecret.com/calories-nutrition/goodpop/watermelon-agave" TargetMode="External"/><Relationship Id="rId1200" Type="http://schemas.openxmlformats.org/officeDocument/2006/relationships/hyperlink" Target="https://www.fatsecret.com/calories-nutrition/sol-cuisine/chickpea-sweet-potato-burger" TargetMode="External"/><Relationship Id="rId4149" Type="http://schemas.openxmlformats.org/officeDocument/2006/relationships/hyperlink" Target="https://www.fatsecret.com/calories-nutrition/boston-pizza/smoked-gouda-poblano-pepper-ravioli-(full-size)" TargetMode="External"/><Relationship Id="rId4356" Type="http://schemas.openxmlformats.org/officeDocument/2006/relationships/hyperlink" Target="https://www.fatsecret.com/calories-nutrition/kroger/boneless-pork-loin" TargetMode="External"/><Relationship Id="rId4563" Type="http://schemas.openxmlformats.org/officeDocument/2006/relationships/hyperlink" Target="https://www.fatsecret.com/calories-nutrition/hy-vee/diced-pears" TargetMode="External"/><Relationship Id="rId4770" Type="http://schemas.openxmlformats.org/officeDocument/2006/relationships/hyperlink" Target="https://www.fatsecret.com/calories-nutrition/kersen/sardine-fillets-in-soya-oil" TargetMode="External"/><Relationship Id="rId5407" Type="http://schemas.openxmlformats.org/officeDocument/2006/relationships/hyperlink" Target="https://www.fatsecret.com/calories-nutrition/crazy-cuizine/tangerine-beef" TargetMode="External"/><Relationship Id="rId5614" Type="http://schemas.openxmlformats.org/officeDocument/2006/relationships/hyperlink" Target="https://www.fatsecret.com/calories-nutrition/la-banderita/tostadas" TargetMode="External"/><Relationship Id="rId5821" Type="http://schemas.openxmlformats.org/officeDocument/2006/relationships/hyperlink" Target="https://www.fatsecret.com/calories-nutrition/nantucket-nectars/organic-banana-mango-carrot-juice" TargetMode="External"/><Relationship Id="rId3165" Type="http://schemas.openxmlformats.org/officeDocument/2006/relationships/hyperlink" Target="https://www.fatsecret.com/calories-nutrition/kroger/white-cheddar-popcorn" TargetMode="External"/><Relationship Id="rId3372" Type="http://schemas.openxmlformats.org/officeDocument/2006/relationships/hyperlink" Target="https://www.fatsecret.com/calories-nutrition/generic/sunflower-oil" TargetMode="External"/><Relationship Id="rId4009" Type="http://schemas.openxmlformats.org/officeDocument/2006/relationships/hyperlink" Target="https://www.fatsecret.com/calories-nutrition/dole/pineapple-chunks-in-its-own-juice" TargetMode="External"/><Relationship Id="rId4216" Type="http://schemas.openxmlformats.org/officeDocument/2006/relationships/hyperlink" Target="https://www.fatsecret.com/calories-nutrition/natures-bakery/pomegranate-fig-bar" TargetMode="External"/><Relationship Id="rId4423" Type="http://schemas.openxmlformats.org/officeDocument/2006/relationships/hyperlink" Target="https://www.fatsecret.com/calories-nutrition/generic/beef-pot-pie" TargetMode="External"/><Relationship Id="rId4630" Type="http://schemas.openxmlformats.org/officeDocument/2006/relationships/hyperlink" Target="https://www.fatsecret.com/calories-nutrition/sun-maid/california-golden-raisins" TargetMode="External"/><Relationship Id="rId293" Type="http://schemas.openxmlformats.org/officeDocument/2006/relationships/hyperlink" Target="https://www.fatsecret.com/calories-nutrition/usda/banana-bread-(with-margarine)" TargetMode="External"/><Relationship Id="rId2181" Type="http://schemas.openxmlformats.org/officeDocument/2006/relationships/hyperlink" Target="https://www.fatsecret.com/calories-nutrition/dole/red-grapefruit-sunrise-(198g)/1-container" TargetMode="External"/><Relationship Id="rId3025" Type="http://schemas.openxmlformats.org/officeDocument/2006/relationships/hyperlink" Target="https://www.fatsecret.com/calories-nutrition/silver-spring/mustardn-mayo-blend" TargetMode="External"/><Relationship Id="rId3232" Type="http://schemas.openxmlformats.org/officeDocument/2006/relationships/hyperlink" Target="https://www.fatsecret.com/calories-nutrition/kroger/carbmaster-cultured-dairy-blend-vanilla" TargetMode="External"/><Relationship Id="rId6388" Type="http://schemas.openxmlformats.org/officeDocument/2006/relationships/hyperlink" Target="https://www.fatsecret.com/calories-nutrition/generic/sweetpotato-baked-peel-not-eaten-fat-not-added-in-cooking" TargetMode="External"/><Relationship Id="rId153" Type="http://schemas.openxmlformats.org/officeDocument/2006/relationships/hyperlink" Target="https://www.fatsecret.com/calories-nutrition/birds-eye/steamfresh-asparagus-gold-and-white-corn-and-baby-carrots" TargetMode="External"/><Relationship Id="rId360" Type="http://schemas.openxmlformats.org/officeDocument/2006/relationships/hyperlink" Target="https://www.fatsecret.com/calories-nutrition/hannaford/angus-beef-top-round-steak" TargetMode="External"/><Relationship Id="rId2041" Type="http://schemas.openxmlformats.org/officeDocument/2006/relationships/hyperlink" Target="https://www.fatsecret.com/calories-nutrition/generic/fruit-nectar" TargetMode="External"/><Relationship Id="rId5197" Type="http://schemas.openxmlformats.org/officeDocument/2006/relationships/hyperlink" Target="https://www.fatsecret.com/calories-nutrition/usda/soybeans-(mature-seeds-sprouted)" TargetMode="External"/><Relationship Id="rId6248" Type="http://schemas.openxmlformats.org/officeDocument/2006/relationships/hyperlink" Target="https://www.fatsecret.com/calories-nutrition/usda/cottage-cheese-(lowfat-1%25-milkfat)" TargetMode="External"/><Relationship Id="rId220" Type="http://schemas.openxmlformats.org/officeDocument/2006/relationships/hyperlink" Target="https://www.fatsecret.com/calories-nutrition/ihop/avocado" TargetMode="External"/><Relationship Id="rId2998" Type="http://schemas.openxmlformats.org/officeDocument/2006/relationships/hyperlink" Target="https://www.fatsecret.com/calories-nutrition/earth-balance/mindful-mayo" TargetMode="External"/><Relationship Id="rId5057" Type="http://schemas.openxmlformats.org/officeDocument/2006/relationships/hyperlink" Target="https://www.fatsecret.com/calories-nutrition/cub-foods/thin-spaghetti" TargetMode="External"/><Relationship Id="rId5264" Type="http://schemas.openxmlformats.org/officeDocument/2006/relationships/hyperlink" Target="https://www.fatsecret.com/calories-nutrition/ht-traders/strawberry-sorbet" TargetMode="External"/><Relationship Id="rId6108" Type="http://schemas.openxmlformats.org/officeDocument/2006/relationships/hyperlink" Target="https://www.fatsecret.com/calories-nutrition/farm-fresh/chicken-breast" TargetMode="External"/><Relationship Id="rId2858" Type="http://schemas.openxmlformats.org/officeDocument/2006/relationships/hyperlink" Target="https://www.fatsecret.com/calories-nutrition/generic/cheese-pepper-jack" TargetMode="External"/><Relationship Id="rId3909" Type="http://schemas.openxmlformats.org/officeDocument/2006/relationships/hyperlink" Target="https://www.fatsecret.com/calories-nutrition/dole/diced-pears-in-light-syrup" TargetMode="External"/><Relationship Id="rId4073" Type="http://schemas.openxmlformats.org/officeDocument/2006/relationships/hyperlink" Target="https://www.fatsecret.com/calories-nutrition/publix/pistachio-frozen-yogurt" TargetMode="External"/><Relationship Id="rId5471" Type="http://schemas.openxmlformats.org/officeDocument/2006/relationships/hyperlink" Target="https://www.fatsecret.com/calories-nutrition/generic/bread-pita-toasted" TargetMode="External"/><Relationship Id="rId6315" Type="http://schemas.openxmlformats.org/officeDocument/2006/relationships/hyperlink" Target="https://www.fatsecret.com/calories-nutrition/earthly-delights/quinoa" TargetMode="External"/><Relationship Id="rId99" Type="http://schemas.openxmlformats.org/officeDocument/2006/relationships/hyperlink" Target="https://www.fatsecret.com/calories-nutrition/usda/apples-(without-skin)" TargetMode="External"/><Relationship Id="rId1667" Type="http://schemas.openxmlformats.org/officeDocument/2006/relationships/hyperlink" Target="https://www.fatsecret.com/calories-nutrition/generic/egg-white-only-raw" TargetMode="External"/><Relationship Id="rId1874" Type="http://schemas.openxmlformats.org/officeDocument/2006/relationships/hyperlink" Target="https://www.fatsecret.com/calories-nutrition/omaha-steaks/mahi-mahi-steaks" TargetMode="External"/><Relationship Id="rId2718" Type="http://schemas.openxmlformats.org/officeDocument/2006/relationships/hyperlink" Target="https://www.fatsecret.com/calories-nutrition/natures-promise/organic-spring-mix" TargetMode="External"/><Relationship Id="rId2925" Type="http://schemas.openxmlformats.org/officeDocument/2006/relationships/hyperlink" Target="https://www.fatsecret.com/calories-nutrition/sunrise-growers/organic-sweet-mango-chunks" TargetMode="External"/><Relationship Id="rId4280" Type="http://schemas.openxmlformats.org/officeDocument/2006/relationships/hyperlink" Target="https://www.fatsecret.com/calories-nutrition/generic/pork-steak-or-cutlet-fried-lean-only-eaten" TargetMode="External"/><Relationship Id="rId5124" Type="http://schemas.openxmlformats.org/officeDocument/2006/relationships/hyperlink" Target="https://www.fatsecret.com/calories-nutrition/ready-pac/baby-spinach" TargetMode="External"/><Relationship Id="rId5331" Type="http://schemas.openxmlformats.org/officeDocument/2006/relationships/hyperlink" Target="https://www.fatsecret.com/calories-nutrition/splenda/no-calorie-sweetener-packets" TargetMode="External"/><Relationship Id="rId1527" Type="http://schemas.openxmlformats.org/officeDocument/2006/relationships/hyperlink" Target="https://www.fatsecret.com/calories-nutrition/dry-soda/cucumber-soda" TargetMode="External"/><Relationship Id="rId1734" Type="http://schemas.openxmlformats.org/officeDocument/2006/relationships/hyperlink" Target="https://www.fatsecret.com/calories-nutrition/organic-valley/organic-brown-eggs-(medium)" TargetMode="External"/><Relationship Id="rId1941" Type="http://schemas.openxmlformats.org/officeDocument/2006/relationships/hyperlink" Target="https://www.fatsecret.com/calories-nutrition/lala/panela-whole-milk-fresh-cheese" TargetMode="External"/><Relationship Id="rId4140" Type="http://schemas.openxmlformats.org/officeDocument/2006/relationships/hyperlink" Target="https://www.fatsecret.com/calories-nutrition/trader-joes/organic-sugar-plum-tomatoes" TargetMode="External"/><Relationship Id="rId26" Type="http://schemas.openxmlformats.org/officeDocument/2006/relationships/hyperlink" Target="https://www.fatsecret.com/calories-nutrition/trader-joes/dry-roasted-unsalted-almonds" TargetMode="External"/><Relationship Id="rId3699" Type="http://schemas.openxmlformats.org/officeDocument/2006/relationships/hyperlink" Target="https://www.fatsecret.com/calories-nutrition/amys/organic-pasta-and-3-bean-soup" TargetMode="External"/><Relationship Id="rId4000" Type="http://schemas.openxmlformats.org/officeDocument/2006/relationships/hyperlink" Target="https://www.fatsecret.com/calories-nutrition/blue-bell/pineapple-sherbert" TargetMode="External"/><Relationship Id="rId1801" Type="http://schemas.openxmlformats.org/officeDocument/2006/relationships/hyperlink" Target="https://www.fatsecret.com/calories-nutrition/generic/macaroni-or-pasta-salad-with-tuna-and-egg" TargetMode="External"/><Relationship Id="rId3559" Type="http://schemas.openxmlformats.org/officeDocument/2006/relationships/hyperlink" Target="https://www.fatsecret.com/calories-nutrition/minute-maid/100%25-orange-juice" TargetMode="External"/><Relationship Id="rId4957" Type="http://schemas.openxmlformats.org/officeDocument/2006/relationships/hyperlink" Target="https://www.fatsecret.com/calories-nutrition/famous-daves/skirt-steak" TargetMode="External"/><Relationship Id="rId6172" Type="http://schemas.openxmlformats.org/officeDocument/2006/relationships/hyperlink" Target="https://www.fatsecret.com/calories-nutrition/generic/chicken-ns-as-to-skin-eaten" TargetMode="External"/><Relationship Id="rId687" Type="http://schemas.openxmlformats.org/officeDocument/2006/relationships/hyperlink" Target="https://www.fatsecret.com/calories-nutrition/generic/broccoli-cooked-ns-as-to-fat-added-in-cooking" TargetMode="External"/><Relationship Id="rId2368" Type="http://schemas.openxmlformats.org/officeDocument/2006/relationships/hyperlink" Target="https://www.fatsecret.com/calories-nutrition/usda/ground-beef-(85%25-lean---15%25-fat-loaf-cooked-baked)" TargetMode="External"/><Relationship Id="rId3766" Type="http://schemas.openxmlformats.org/officeDocument/2006/relationships/hyperlink" Target="https://www.fatsecret.com/calories-nutrition/sweet-2-eat/peaches" TargetMode="External"/><Relationship Id="rId3973" Type="http://schemas.openxmlformats.org/officeDocument/2006/relationships/hyperlink" Target="https://www.fatsecret.com/calories-nutrition/generic/peas-green-cooked-fat-not-added-in-cooking" TargetMode="External"/><Relationship Id="rId4817" Type="http://schemas.openxmlformats.org/officeDocument/2006/relationships/hyperlink" Target="https://www.fatsecret.com/calories-nutrition/generic/enchilada-sauce-green" TargetMode="External"/><Relationship Id="rId6032" Type="http://schemas.openxmlformats.org/officeDocument/2006/relationships/hyperlink" Target="https://www.fatsecret.com/calories-nutrition/generic/corn-yellow-cooked-from-canned" TargetMode="External"/><Relationship Id="rId894" Type="http://schemas.openxmlformats.org/officeDocument/2006/relationships/hyperlink" Target="https://www.fatsecret.com/calories-nutrition/generic/carrots-cooked-fat-not-added-in-cooking" TargetMode="External"/><Relationship Id="rId1177" Type="http://schemas.openxmlformats.org/officeDocument/2006/relationships/hyperlink" Target="https://www.fatsecret.com/calories-nutrition/barilla/chickpea-casarecce" TargetMode="External"/><Relationship Id="rId2575" Type="http://schemas.openxmlformats.org/officeDocument/2006/relationships/hyperlink" Target="https://www.fatsecret.com/calories-nutrition/trader-joes/organic-ketchup" TargetMode="External"/><Relationship Id="rId2782" Type="http://schemas.openxmlformats.org/officeDocument/2006/relationships/hyperlink" Target="https://www.fatsecret.com/calories-nutrition/generic/limeade" TargetMode="External"/><Relationship Id="rId3419" Type="http://schemas.openxmlformats.org/officeDocument/2006/relationships/hyperlink" Target="https://www.fatsecret.com/calories-nutrition/la-brea-bakery/olive-loaf" TargetMode="External"/><Relationship Id="rId3626" Type="http://schemas.openxmlformats.org/officeDocument/2006/relationships/hyperlink" Target="https://www.fatsecret.com/calories-nutrition/stonewall-kitchen/hearty-grain-pancake-and-waffle-mix" TargetMode="External"/><Relationship Id="rId3833" Type="http://schemas.openxmlformats.org/officeDocument/2006/relationships/hyperlink" Target="https://www.fatsecret.com/calories-nutrition/generic/peanut-butter-and-jelly" TargetMode="External"/><Relationship Id="rId547" Type="http://schemas.openxmlformats.org/officeDocument/2006/relationships/hyperlink" Target="https://www.fatsecret.com/calories-nutrition/generic/blueberries-cooked-or-canned-ns-as-to-type-of-sweetener" TargetMode="External"/><Relationship Id="rId754" Type="http://schemas.openxmlformats.org/officeDocument/2006/relationships/hyperlink" Target="https://www.fatsecret.com/calories-nutrition/glory-foods/seasoned-southern-style-country-cabbage" TargetMode="External"/><Relationship Id="rId961" Type="http://schemas.openxmlformats.org/officeDocument/2006/relationships/hyperlink" Target="https://www.fatsecret.com/calories-nutrition/buffalo-wild-wings/celery-sticks" TargetMode="External"/><Relationship Id="rId1384" Type="http://schemas.openxmlformats.org/officeDocument/2006/relationships/hyperlink" Target="https://www.fatsecret.com/calories-nutrition/maga/cream-of-corn-cereal" TargetMode="External"/><Relationship Id="rId1591" Type="http://schemas.openxmlformats.org/officeDocument/2006/relationships/hyperlink" Target="https://www.fatsecret.com/calories-nutrition/generic/italian-dressing-reduced-calorie" TargetMode="External"/><Relationship Id="rId2228" Type="http://schemas.openxmlformats.org/officeDocument/2006/relationships/hyperlink" Target="https://www.fatsecret.com/calories-nutrition/food-lion/grapefruit-juice" TargetMode="External"/><Relationship Id="rId2435" Type="http://schemas.openxmlformats.org/officeDocument/2006/relationships/hyperlink" Target="https://www.fatsecret.com/calories-nutrition/golden-blossom-honey/us-grade-a-pure-honey" TargetMode="External"/><Relationship Id="rId2642" Type="http://schemas.openxmlformats.org/officeDocument/2006/relationships/hyperlink" Target="https://www.fatsecret.com/calories-nutrition/bobs-red-mill/petite-french-green-lentils" TargetMode="External"/><Relationship Id="rId3900" Type="http://schemas.openxmlformats.org/officeDocument/2006/relationships/hyperlink" Target="https://www.fatsecret.com/calories-nutrition/bonduelle/peas" TargetMode="External"/><Relationship Id="rId5798" Type="http://schemas.openxmlformats.org/officeDocument/2006/relationships/hyperlink" Target="https://www.fatsecret.com/calories-nutrition/usda/amaranth" TargetMode="External"/><Relationship Id="rId90" Type="http://schemas.openxmlformats.org/officeDocument/2006/relationships/hyperlink" Target="https://www.fatsecret.com/calories-nutrition/generic/fruit" TargetMode="External"/><Relationship Id="rId407" Type="http://schemas.openxmlformats.org/officeDocument/2006/relationships/hyperlink" Target="https://www.fatsecret.com/calories-nutrition/generic/beets-canned-low-sodium-fat-not-added-in-cooking" TargetMode="External"/><Relationship Id="rId614" Type="http://schemas.openxmlformats.org/officeDocument/2006/relationships/hyperlink" Target="https://www.fatsecret.com/calories-nutrition/generic/bread-nut" TargetMode="External"/><Relationship Id="rId821" Type="http://schemas.openxmlformats.org/officeDocument/2006/relationships/hyperlink" Target="https://www.fatsecret.com/calories-nutrition/generic/ham-and-cheese-sandwich-with-lettuce-and-spread" TargetMode="External"/><Relationship Id="rId1037" Type="http://schemas.openxmlformats.org/officeDocument/2006/relationships/hyperlink" Target="https://www.fatsecret.com/calories-nutrition/great-value/cherry-mixed-fruit" TargetMode="External"/><Relationship Id="rId1244" Type="http://schemas.openxmlformats.org/officeDocument/2006/relationships/hyperlink" Target="https://www.fatsecret.com/calories-nutrition/generic/cornstarch-hydrolyzed-powder" TargetMode="External"/><Relationship Id="rId1451" Type="http://schemas.openxmlformats.org/officeDocument/2006/relationships/hyperlink" Target="https://www.fatsecret.com/calories-nutrition/triscuit/crackers-original" TargetMode="External"/><Relationship Id="rId2502" Type="http://schemas.openxmlformats.org/officeDocument/2006/relationships/hyperlink" Target="https://www.fatsecret.com/calories-nutrition/stonewall-kitchen/sour-cherry-jam" TargetMode="External"/><Relationship Id="rId5658" Type="http://schemas.openxmlformats.org/officeDocument/2006/relationships/hyperlink" Target="https://www.fatsecret.com/calories-nutrition/hillshire-farm/oven-roasted-turkey-breast" TargetMode="External"/><Relationship Id="rId5865" Type="http://schemas.openxmlformats.org/officeDocument/2006/relationships/hyperlink" Target="https://www.fatsecret.com/calories-nutrition/emerald/glazed-walnuts" TargetMode="External"/><Relationship Id="rId1104" Type="http://schemas.openxmlformats.org/officeDocument/2006/relationships/hyperlink" Target="https://www.fatsecret.com/calories-nutrition/organic-great-value/chia-seeds" TargetMode="External"/><Relationship Id="rId1311" Type="http://schemas.openxmlformats.org/officeDocument/2006/relationships/hyperlink" Target="https://www.fatsecret.com/calories-nutrition/usda/chicken-light-meat-and-skin-(broilers-or-fryers-stewed-cooked)" TargetMode="External"/><Relationship Id="rId4467" Type="http://schemas.openxmlformats.org/officeDocument/2006/relationships/hyperlink" Target="https://www.fatsecret.com/calories-nutrition/generic/white-potato-boiled-without-peel-canned-low-sodium-fat-added-in-cooking" TargetMode="External"/><Relationship Id="rId4674" Type="http://schemas.openxmlformats.org/officeDocument/2006/relationships/hyperlink" Target="https://www.fatsecret.com/calories-nutrition/western-family/chinese-fried-rice" TargetMode="External"/><Relationship Id="rId4881" Type="http://schemas.openxmlformats.org/officeDocument/2006/relationships/hyperlink" Target="https://www.fatsecret.com/calories-nutrition/generic/beef-sausage" TargetMode="External"/><Relationship Id="rId5518" Type="http://schemas.openxmlformats.org/officeDocument/2006/relationships/hyperlink" Target="https://www.fatsecret.com/calories-nutrition/roma/tomatoes" TargetMode="External"/><Relationship Id="rId5725" Type="http://schemas.openxmlformats.org/officeDocument/2006/relationships/hyperlink" Target="https://www.fatsecret.com/calories-nutrition/land-o-frost/smoked-ham-and-oven-roasted-turkey-sub-sandwich-kit" TargetMode="External"/><Relationship Id="rId3069" Type="http://schemas.openxmlformats.org/officeDocument/2006/relationships/hyperlink" Target="https://www.fatsecret.com/calories-nutrition/ucc/melon-creamy-soda" TargetMode="External"/><Relationship Id="rId3276" Type="http://schemas.openxmlformats.org/officeDocument/2006/relationships/hyperlink" Target="https://www.fatsecret.com/calories-nutrition/mediterra/lemon-walnuts-yogurt-oat-bar" TargetMode="External"/><Relationship Id="rId3483" Type="http://schemas.openxmlformats.org/officeDocument/2006/relationships/hyperlink" Target="https://www.fatsecret.com/calories-nutrition/generic/peas-and-onions-cooked" TargetMode="External"/><Relationship Id="rId3690" Type="http://schemas.openxmlformats.org/officeDocument/2006/relationships/hyperlink" Target="https://www.fatsecret.com/calories-nutrition/zapata/fire-roasted-salsa-roja" TargetMode="External"/><Relationship Id="rId4327" Type="http://schemas.openxmlformats.org/officeDocument/2006/relationships/hyperlink" Target="https://www.fatsecret.com/calories-nutrition/generic/ham-smoked-or-cured-cooked" TargetMode="External"/><Relationship Id="rId4534" Type="http://schemas.openxmlformats.org/officeDocument/2006/relationships/hyperlink" Target="https://www.fatsecret.com/calories-nutrition/generic/milk-shake-made-with-skim-milk-chocolate" TargetMode="External"/><Relationship Id="rId5932" Type="http://schemas.openxmlformats.org/officeDocument/2006/relationships/hyperlink" Target="https://www.fatsecret.com/calories-nutrition/generic/tuna-fresh-smoked" TargetMode="External"/><Relationship Id="rId197" Type="http://schemas.openxmlformats.org/officeDocument/2006/relationships/hyperlink" Target="https://www.fatsecret.com/calories-nutrition/generic/asparagus-raw" TargetMode="External"/><Relationship Id="rId2085" Type="http://schemas.openxmlformats.org/officeDocument/2006/relationships/hyperlink" Target="https://www.fatsecret.com/calories-nutrition/generic/cashew-nuts-roasted-(assume-salted)" TargetMode="External"/><Relationship Id="rId2292" Type="http://schemas.openxmlformats.org/officeDocument/2006/relationships/hyperlink" Target="https://www.fatsecret.com/calories-nutrition/outback-steakhouse/green-beans" TargetMode="External"/><Relationship Id="rId3136" Type="http://schemas.openxmlformats.org/officeDocument/2006/relationships/hyperlink" Target="https://www.fatsecret.com/calories-nutrition/generic/mushrooms-from-canned-creamed" TargetMode="External"/><Relationship Id="rId3343" Type="http://schemas.openxmlformats.org/officeDocument/2006/relationships/hyperlink" Target="https://www.fatsecret.com/calories-nutrition/usda/oatmeal-cookies-(fat-free)" TargetMode="External"/><Relationship Id="rId4741" Type="http://schemas.openxmlformats.org/officeDocument/2006/relationships/hyperlink" Target="https://www.fatsecret.com/calories-nutrition/sorrento/whole-milk-ricotta-cheese" TargetMode="External"/><Relationship Id="rId264" Type="http://schemas.openxmlformats.org/officeDocument/2006/relationships/hyperlink" Target="https://www.fatsecret.com/calories-nutrition/dole/organic-bananas" TargetMode="External"/><Relationship Id="rId471" Type="http://schemas.openxmlformats.org/officeDocument/2006/relationships/hyperlink" Target="https://www.fatsecret.com/calories-nutrition/cambridge-thames/blackberry-preserves" TargetMode="External"/><Relationship Id="rId2152" Type="http://schemas.openxmlformats.org/officeDocument/2006/relationships/hyperlink" Target="https://www.fatsecret.com/calories-nutrition/generic/grapefruit-and-orange-sections-raw" TargetMode="External"/><Relationship Id="rId3550" Type="http://schemas.openxmlformats.org/officeDocument/2006/relationships/hyperlink" Target="https://www.fatsecret.com/calories-nutrition/flavorite/100%25-pure-orange-juice" TargetMode="External"/><Relationship Id="rId4601" Type="http://schemas.openxmlformats.org/officeDocument/2006/relationships/hyperlink" Target="https://www.fatsecret.com/calories-nutrition/berkley-and-jensen/chocolate-covered-raisins" TargetMode="External"/><Relationship Id="rId124" Type="http://schemas.openxmlformats.org/officeDocument/2006/relationships/hyperlink" Target="https://www.fatsecret.com/calories-nutrition/generic/cheese-sauce-made-with-lowfat-cheese" TargetMode="External"/><Relationship Id="rId3203" Type="http://schemas.openxmlformats.org/officeDocument/2006/relationships/hyperlink" Target="https://www.fatsecret.com/calories-nutrition/brown-cow/0%25-fat-all-natural-greek-yogurt---strawberry" TargetMode="External"/><Relationship Id="rId3410" Type="http://schemas.openxmlformats.org/officeDocument/2006/relationships/hyperlink" Target="https://www.fatsecret.com/calories-nutrition/good-gather/olive-tapenade-hummus" TargetMode="External"/><Relationship Id="rId6359" Type="http://schemas.openxmlformats.org/officeDocument/2006/relationships/hyperlink" Target="https://www.fatsecret.com/calories-nutrition/hams-yams/sweet-potatoes" TargetMode="External"/><Relationship Id="rId331" Type="http://schemas.openxmlformats.org/officeDocument/2006/relationships/hyperlink" Target="https://www.fatsecret.com/calories-nutrition/generic/white-beans-dry-cooked" TargetMode="External"/><Relationship Id="rId2012" Type="http://schemas.openxmlformats.org/officeDocument/2006/relationships/hyperlink" Target="https://www.fatsecret.com/calories-nutrition/generic/yogurt-fruit-variety-lowfat-milk" TargetMode="External"/><Relationship Id="rId2969" Type="http://schemas.openxmlformats.org/officeDocument/2006/relationships/hyperlink" Target="https://www.fatsecret.com/calories-nutrition/usda/chocolate-chip-cookies-(soft-type)" TargetMode="External"/><Relationship Id="rId5168" Type="http://schemas.openxmlformats.org/officeDocument/2006/relationships/hyperlink" Target="https://www.fatsecret.com/calories-nutrition/springwater-sprouts/organic-alfalfa-sprouts" TargetMode="External"/><Relationship Id="rId5375" Type="http://schemas.openxmlformats.org/officeDocument/2006/relationships/hyperlink" Target="https://www.fatsecret.com/calories-nutrition/naturally-preferred/organic-raw-sunflower-seeds" TargetMode="External"/><Relationship Id="rId5582" Type="http://schemas.openxmlformats.org/officeDocument/2006/relationships/hyperlink" Target="https://www.fatsecret.com/calories-nutrition/generic/burrito-with-rice-beans-cheese-sour-cream-lettuce-tomato-and-guacamole-meatless" TargetMode="External"/><Relationship Id="rId6219" Type="http://schemas.openxmlformats.org/officeDocument/2006/relationships/hyperlink" Target="https://www.fatsecret.com/calories-nutrition/great-american/fat-free-small-curd-cottage-cheese" TargetMode="External"/><Relationship Id="rId6426" Type="http://schemas.openxmlformats.org/officeDocument/2006/relationships/hyperlink" Target="https://www.fatsecret.com/calories-nutrition/generic/wheat-cereal-chocolate-flavored-cooked-made-with-milk" TargetMode="External"/><Relationship Id="rId1778" Type="http://schemas.openxmlformats.org/officeDocument/2006/relationships/hyperlink" Target="https://www.fatsecret.com/calories-nutrition/eating-right/veggie-pasta-twisted-elbows" TargetMode="External"/><Relationship Id="rId1985" Type="http://schemas.openxmlformats.org/officeDocument/2006/relationships/hyperlink" Target="https://www.fatsecret.com/calories-nutrition/generic/cereal-cooked-instant" TargetMode="External"/><Relationship Id="rId2829" Type="http://schemas.openxmlformats.org/officeDocument/2006/relationships/hyperlink" Target="https://www.fatsecret.com/calories-nutrition/simply-balanced/organic-low-fat-milk" TargetMode="External"/><Relationship Id="rId4184" Type="http://schemas.openxmlformats.org/officeDocument/2006/relationships/hyperlink" Target="https://www.fatsecret.com/calories-nutrition/usda/green-peppers-(solids-and-liquids-canned)" TargetMode="External"/><Relationship Id="rId4391" Type="http://schemas.openxmlformats.org/officeDocument/2006/relationships/hyperlink" Target="https://www.fatsecret.com/calories-nutrition/usda/pork-loin-(whole-lean-only)" TargetMode="External"/><Relationship Id="rId5028" Type="http://schemas.openxmlformats.org/officeDocument/2006/relationships/hyperlink" Target="https://www.fatsecret.com/calories-nutrition/usda/soy-flour-(low-fat)" TargetMode="External"/><Relationship Id="rId5235" Type="http://schemas.openxmlformats.org/officeDocument/2006/relationships/hyperlink" Target="https://www.fatsecret.com/calories-nutrition/generic/squash-summer-souffle" TargetMode="External"/><Relationship Id="rId5442" Type="http://schemas.openxmlformats.org/officeDocument/2006/relationships/hyperlink" Target="https://www.fatsecret.com/calories-nutrition/generic/tangerine-raw" TargetMode="External"/><Relationship Id="rId1638" Type="http://schemas.openxmlformats.org/officeDocument/2006/relationships/hyperlink" Target="https://www.fatsecret.com/calories-nutrition/gfs/frozen-egg-whites" TargetMode="External"/><Relationship Id="rId4044" Type="http://schemas.openxmlformats.org/officeDocument/2006/relationships/hyperlink" Target="https://www.fatsecret.com/calories-nutrition/usda/pineapple-(solids-and-liquids-water-pack-canned)" TargetMode="External"/><Relationship Id="rId4251" Type="http://schemas.openxmlformats.org/officeDocument/2006/relationships/hyperlink" Target="https://www.fatsecret.com/calories-nutrition/dream-dinners/golden-pork-chops-with-mushroom-sauce" TargetMode="External"/><Relationship Id="rId5302" Type="http://schemas.openxmlformats.org/officeDocument/2006/relationships/hyperlink" Target="https://www.fatsecret.com/calories-nutrition/albertsons/light-brown-sugar" TargetMode="External"/><Relationship Id="rId1845" Type="http://schemas.openxmlformats.org/officeDocument/2006/relationships/hyperlink" Target="https://www.fatsecret.com/calories-nutrition/sun-maid/california-mission-figs" TargetMode="External"/><Relationship Id="rId3060" Type="http://schemas.openxmlformats.org/officeDocument/2006/relationships/hyperlink" Target="https://www.fatsecret.com/calories-nutrition/powerade/melon" TargetMode="External"/><Relationship Id="rId4111" Type="http://schemas.openxmlformats.org/officeDocument/2006/relationships/hyperlink" Target="https://www.fatsecret.com/calories-nutrition/darbo/fine-plum-fruit-spread" TargetMode="External"/><Relationship Id="rId1705" Type="http://schemas.openxmlformats.org/officeDocument/2006/relationships/hyperlink" Target="https://www.fatsecret.com/calories-nutrition/generic/egg-whole-fried-without-fat" TargetMode="External"/><Relationship Id="rId1912" Type="http://schemas.openxmlformats.org/officeDocument/2006/relationships/hyperlink" Target="https://www.fatsecret.com/calories-nutrition/usda/scup-(fish)" TargetMode="External"/><Relationship Id="rId6076" Type="http://schemas.openxmlformats.org/officeDocument/2006/relationships/hyperlink" Target="https://www.fatsecret.com/calories-nutrition/sodexo/roasted-zucchini" TargetMode="External"/><Relationship Id="rId6283" Type="http://schemas.openxmlformats.org/officeDocument/2006/relationships/hyperlink" Target="https://www.fatsecret.com/calories-nutrition/generic/puffed-corn-and-oat-cereal-strawberry-flavored-(includes-honeycomb-strawberry)" TargetMode="External"/><Relationship Id="rId3877" Type="http://schemas.openxmlformats.org/officeDocument/2006/relationships/hyperlink" Target="https://www.fatsecret.com/calories-nutrition/peanut-butter-and-co/old-fashioned-crunchy-peanut-butter" TargetMode="External"/><Relationship Id="rId4928" Type="http://schemas.openxmlformats.org/officeDocument/2006/relationships/hyperlink" Target="https://www.fatsecret.com/calories-nutrition/publix/jumbo-shrimp" TargetMode="External"/><Relationship Id="rId5092" Type="http://schemas.openxmlformats.org/officeDocument/2006/relationships/hyperlink" Target="https://www.fatsecret.com/calories-nutrition/generic/spaghetti-with-tomato-sauce-and-meatballs-whole-wheat-noodles-or-spaghetti-with-meat-sauce-whole-wheat-noodles-or-spaghetti-with-meat-sauce-and-meatballs-whole-wheat-noodles" TargetMode="External"/><Relationship Id="rId798" Type="http://schemas.openxmlformats.org/officeDocument/2006/relationships/hyperlink" Target="https://www.fatsecret.com/calories-nutrition/generic/bacon-and-cheese-sandwich-with-spread" TargetMode="External"/><Relationship Id="rId2479" Type="http://schemas.openxmlformats.org/officeDocument/2006/relationships/hyperlink" Target="https://www.fatsecret.com/calories-nutrition/ikea/cloudberry-jam" TargetMode="External"/><Relationship Id="rId2686" Type="http://schemas.openxmlformats.org/officeDocument/2006/relationships/hyperlink" Target="https://www.fatsecret.com/calories-nutrition/usda/lentils" TargetMode="External"/><Relationship Id="rId2893" Type="http://schemas.openxmlformats.org/officeDocument/2006/relationships/hyperlink" Target="https://www.fatsecret.com/calories-nutrition/cheesecake-factory/mango-eruption" TargetMode="External"/><Relationship Id="rId3737" Type="http://schemas.openxmlformats.org/officeDocument/2006/relationships/hyperlink" Target="https://www.fatsecret.com/calories-nutrition/generic/lamb-pasta-and-vegetable-soup-puerto-rican-style" TargetMode="External"/><Relationship Id="rId3944" Type="http://schemas.openxmlformats.org/officeDocument/2006/relationships/hyperlink" Target="https://www.fatsecret.com/calories-nutrition/usda/pears-(solids-and-liquids-heavy-syrup-pack-canned)" TargetMode="External"/><Relationship Id="rId6143" Type="http://schemas.openxmlformats.org/officeDocument/2006/relationships/hyperlink" Target="https://www.fatsecret.com/calories-nutrition/generic/chicken-breast-roasted-broiled-or-baked-skin-not-eaten" TargetMode="External"/><Relationship Id="rId6350" Type="http://schemas.openxmlformats.org/officeDocument/2006/relationships/hyperlink" Target="https://www.fatsecret.com/calories-nutrition/usda/quinoa" TargetMode="External"/><Relationship Id="rId658" Type="http://schemas.openxmlformats.org/officeDocument/2006/relationships/hyperlink" Target="https://www.fatsecret.com/calories-nutrition/great-value/broccoli-stir-fry" TargetMode="External"/><Relationship Id="rId865" Type="http://schemas.openxmlformats.org/officeDocument/2006/relationships/hyperlink" Target="https://www.fatsecret.com/calories-nutrition/earthbound-farm/organic-carrots" TargetMode="External"/><Relationship Id="rId1288" Type="http://schemas.openxmlformats.org/officeDocument/2006/relationships/hyperlink" Target="https://www.fatsecret.com/calories-nutrition/generic/greens-cooked-from-canned" TargetMode="External"/><Relationship Id="rId1495" Type="http://schemas.openxmlformats.org/officeDocument/2006/relationships/hyperlink" Target="https://www.fatsecret.com/calories-nutrition/natural-by-nature/organic-grass-fed-heavy-cream" TargetMode="External"/><Relationship Id="rId2339" Type="http://schemas.openxmlformats.org/officeDocument/2006/relationships/hyperlink" Target="https://www.fatsecret.com/calories-nutrition/on-cor/redi-serve-chuck-wagon-beef-patties" TargetMode="External"/><Relationship Id="rId2546" Type="http://schemas.openxmlformats.org/officeDocument/2006/relationships/hyperlink" Target="https://www.fatsecret.com/calories-nutrition/five-guys/ketchup" TargetMode="External"/><Relationship Id="rId2753" Type="http://schemas.openxmlformats.org/officeDocument/2006/relationships/hyperlink" Target="https://www.fatsecret.com/calories-nutrition/minute-maid/premium-limonada-premium-limeade" TargetMode="External"/><Relationship Id="rId2960" Type="http://schemas.openxmlformats.org/officeDocument/2006/relationships/hyperlink" Target="https://www.fatsecret.com/calories-nutrition/sodexo/santa-maria-roast-salmon" TargetMode="External"/><Relationship Id="rId3804" Type="http://schemas.openxmlformats.org/officeDocument/2006/relationships/hyperlink" Target="https://www.fatsecret.com/calories-nutrition/great-value/unsalted-dry-roasted-peanuts" TargetMode="External"/><Relationship Id="rId6003" Type="http://schemas.openxmlformats.org/officeDocument/2006/relationships/hyperlink" Target="https://www.fatsecret.com/calories-nutrition/boars-head/vermont-cheddar-cheese-(yellow-and-white)" TargetMode="External"/><Relationship Id="rId6210" Type="http://schemas.openxmlformats.org/officeDocument/2006/relationships/hyperlink" Target="https://www.fatsecret.com/calories-nutrition/daisy/low-fat-2%25-small-curd-cottage-cheese" TargetMode="External"/><Relationship Id="rId518" Type="http://schemas.openxmlformats.org/officeDocument/2006/relationships/hyperlink" Target="https://www.fatsecret.com/calories-nutrition/au-bon-pain/blueberry-yogurt-wild-blueberry-parfait" TargetMode="External"/><Relationship Id="rId725" Type="http://schemas.openxmlformats.org/officeDocument/2006/relationships/hyperlink" Target="https://www.fatsecret.com/calories-nutrition/scotsburn/butter" TargetMode="External"/><Relationship Id="rId932" Type="http://schemas.openxmlformats.org/officeDocument/2006/relationships/hyperlink" Target="https://www.fatsecret.com/calories-nutrition/trader-joes/cauliflower-florets" TargetMode="External"/><Relationship Id="rId1148" Type="http://schemas.openxmlformats.org/officeDocument/2006/relationships/hyperlink" Target="https://www.fatsecret.com/calories-nutrition/perdue/simply-smart-lightly-breaded-chicken-nuggets" TargetMode="External"/><Relationship Id="rId1355" Type="http://schemas.openxmlformats.org/officeDocument/2006/relationships/hyperlink" Target="https://www.fatsecret.com/calories-nutrition/generic/oatmeal-made-with-evaporated-milk-and-sugar-puerto-rican-style" TargetMode="External"/><Relationship Id="rId1562" Type="http://schemas.openxmlformats.org/officeDocument/2006/relationships/hyperlink" Target="https://www.fatsecret.com/calories-nutrition/generic/cucumber-salad-with-creamy-dressing" TargetMode="External"/><Relationship Id="rId2406" Type="http://schemas.openxmlformats.org/officeDocument/2006/relationships/hyperlink" Target="https://www.fatsecret.com/calories-nutrition/welchs/guava-pineapple" TargetMode="External"/><Relationship Id="rId2613" Type="http://schemas.openxmlformats.org/officeDocument/2006/relationships/hyperlink" Target="https://www.fatsecret.com/calories-nutrition/generic/ice-cream-cone-no-topping" TargetMode="External"/><Relationship Id="rId5769" Type="http://schemas.openxmlformats.org/officeDocument/2006/relationships/hyperlink" Target="https://www.fatsecret.com/calories-nutrition/generic/fruit-cocktail-cooked-or-canned-unsweetened-water-pack" TargetMode="External"/><Relationship Id="rId1008" Type="http://schemas.openxmlformats.org/officeDocument/2006/relationships/hyperlink" Target="https://www.fatsecret.com/calories-nutrition/coyote-grill/buffalo-chicken-rolls" TargetMode="External"/><Relationship Id="rId1215" Type="http://schemas.openxmlformats.org/officeDocument/2006/relationships/hyperlink" Target="https://www.fatsecret.com/calories-nutrition/generic/chickpeas-dry-cooked-fat-added-in-cooking" TargetMode="External"/><Relationship Id="rId1422" Type="http://schemas.openxmlformats.org/officeDocument/2006/relationships/hyperlink" Target="https://www.fatsecret.com/calories-nutrition/best-yet/original-saltine-crackers" TargetMode="External"/><Relationship Id="rId2820" Type="http://schemas.openxmlformats.org/officeDocument/2006/relationships/hyperlink" Target="https://www.fatsecret.com/calories-nutrition/nestle/low-fat-milk" TargetMode="External"/><Relationship Id="rId4578" Type="http://schemas.openxmlformats.org/officeDocument/2006/relationships/hyperlink" Target="https://www.fatsecret.com/calories-nutrition/generic/cobbler-pear" TargetMode="External"/><Relationship Id="rId5976" Type="http://schemas.openxmlformats.org/officeDocument/2006/relationships/hyperlink" Target="https://www.fatsecret.com/calories-nutrition/seasons-52/watermelon-margarita" TargetMode="External"/><Relationship Id="rId61" Type="http://schemas.openxmlformats.org/officeDocument/2006/relationships/hyperlink" Target="https://www.fatsecret.com/calories-nutrition/envy/apple" TargetMode="External"/><Relationship Id="rId3387" Type="http://schemas.openxmlformats.org/officeDocument/2006/relationships/hyperlink" Target="https://www.fatsecret.com/calories-nutrition/usda/oil-roasted-mixed-nuts-(without-peanuts-without-salt-added)" TargetMode="External"/><Relationship Id="rId4785" Type="http://schemas.openxmlformats.org/officeDocument/2006/relationships/hyperlink" Target="https://www.fatsecret.com/calories-nutrition/season-brand/skinless-and-boneless-imported-sardines-in-pure-olive-oil" TargetMode="External"/><Relationship Id="rId4992" Type="http://schemas.openxmlformats.org/officeDocument/2006/relationships/hyperlink" Target="https://www.fatsecret.com/calories-nutrition/generic/veal-cutlet-or-steak-fried-lean-only-eaten" TargetMode="External"/><Relationship Id="rId5629" Type="http://schemas.openxmlformats.org/officeDocument/2006/relationships/hyperlink" Target="https://www.fatsecret.com/calories-nutrition/taco-bell/chalupa-supreme---steak" TargetMode="External"/><Relationship Id="rId5836" Type="http://schemas.openxmlformats.org/officeDocument/2006/relationships/hyperlink" Target="https://www.fatsecret.com/calories-nutrition/v8/original-100%25-vegetable-juice" TargetMode="External"/><Relationship Id="rId2196" Type="http://schemas.openxmlformats.org/officeDocument/2006/relationships/hyperlink" Target="https://www.fatsecret.com/calories-nutrition/simple-truth-organic/grapefruit-kombucha" TargetMode="External"/><Relationship Id="rId3594" Type="http://schemas.openxmlformats.org/officeDocument/2006/relationships/hyperlink" Target="https://www.fatsecret.com/calories-nutrition/usda/orange-juice" TargetMode="External"/><Relationship Id="rId4438" Type="http://schemas.openxmlformats.org/officeDocument/2006/relationships/hyperlink" Target="https://www.fatsecret.com/calories-nutrition/generic/pinto-calico-or-red-mexican-beans-dry-cooked-fat-not-added-in-cooking" TargetMode="External"/><Relationship Id="rId4645" Type="http://schemas.openxmlformats.org/officeDocument/2006/relationships/hyperlink" Target="https://www.fatsecret.com/calories-nutrition/generic/raisins-chocolate-covered" TargetMode="External"/><Relationship Id="rId4852" Type="http://schemas.openxmlformats.org/officeDocument/2006/relationships/hyperlink" Target="https://www.fatsecret.com/calories-nutrition/andys/smoked-sausage" TargetMode="External"/><Relationship Id="rId5903" Type="http://schemas.openxmlformats.org/officeDocument/2006/relationships/hyperlink" Target="https://www.fatsecret.com/calories-nutrition/generic/carbonated-water-sugar-free" TargetMode="External"/><Relationship Id="rId168" Type="http://schemas.openxmlformats.org/officeDocument/2006/relationships/hyperlink" Target="https://www.fatsecret.com/calories-nutrition/kroger/asparagus-cut-spears" TargetMode="External"/><Relationship Id="rId3247" Type="http://schemas.openxmlformats.org/officeDocument/2006/relationships/hyperlink" Target="https://www.fatsecret.com/calories-nutrition/yoplait/yogurt-natural-con-endulzantes" TargetMode="External"/><Relationship Id="rId3454" Type="http://schemas.openxmlformats.org/officeDocument/2006/relationships/hyperlink" Target="https://www.fatsecret.com/calories-nutrition/blimpie/onion" TargetMode="External"/><Relationship Id="rId3661" Type="http://schemas.openxmlformats.org/officeDocument/2006/relationships/hyperlink" Target="https://www.fatsecret.com/calories-nutrition/new-world-farms/mango-papaya-and-pineapple" TargetMode="External"/><Relationship Id="rId4505" Type="http://schemas.openxmlformats.org/officeDocument/2006/relationships/hyperlink" Target="https://www.fatsecret.com/calories-nutrition/generic/coffee-dry-instant-powder-regular" TargetMode="External"/><Relationship Id="rId4712" Type="http://schemas.openxmlformats.org/officeDocument/2006/relationships/hyperlink" Target="https://www.fatsecret.com/calories-nutrition/frigo/part-skim-ricotta-cheese" TargetMode="External"/><Relationship Id="rId375" Type="http://schemas.openxmlformats.org/officeDocument/2006/relationships/hyperlink" Target="https://www.fatsecret.com/calories-nutrition/omaha-steaks/beef-wellington" TargetMode="External"/><Relationship Id="rId582" Type="http://schemas.openxmlformats.org/officeDocument/2006/relationships/hyperlink" Target="https://www.fatsecret.com/calories-nutrition/better-than-bouillon/saut%C3%A9ed-onion" TargetMode="External"/><Relationship Id="rId2056" Type="http://schemas.openxmlformats.org/officeDocument/2006/relationships/hyperlink" Target="https://www.fatsecret.com/calories-nutrition/generic/passion-fruit-raw" TargetMode="External"/><Relationship Id="rId2263" Type="http://schemas.openxmlformats.org/officeDocument/2006/relationships/hyperlink" Target="https://www.fatsecret.com/calories-nutrition/generic/pineapple-orange-grapefruit-juice-drink-with-vitamin-c-added" TargetMode="External"/><Relationship Id="rId2470" Type="http://schemas.openxmlformats.org/officeDocument/2006/relationships/hyperlink" Target="https://www.fatsecret.com/calories-nutrition/generic/honey-clover" TargetMode="External"/><Relationship Id="rId3107" Type="http://schemas.openxmlformats.org/officeDocument/2006/relationships/hyperlink" Target="https://www.fatsecret.com/calories-nutrition/genghis-grill/mushrooms" TargetMode="External"/><Relationship Id="rId3314" Type="http://schemas.openxmlformats.org/officeDocument/2006/relationships/hyperlink" Target="https://www.fatsecret.com/calories-nutrition/quaker/oat-granola-cookies---apple-and-cinnamon" TargetMode="External"/><Relationship Id="rId3521" Type="http://schemas.openxmlformats.org/officeDocument/2006/relationships/hyperlink" Target="https://www.fatsecret.com/calories-nutrition/generic/orange-peach-juice-drink" TargetMode="External"/><Relationship Id="rId235" Type="http://schemas.openxmlformats.org/officeDocument/2006/relationships/hyperlink" Target="https://www.fatsecret.com/calories-nutrition/trader-joes/teeny-tiny-avocado" TargetMode="External"/><Relationship Id="rId442" Type="http://schemas.openxmlformats.org/officeDocument/2006/relationships/hyperlink" Target="https://www.fatsecret.com/calories-nutrition/hunt-brothers-pizza/bell-peppers-(original-crust-toppings)" TargetMode="External"/><Relationship Id="rId1072" Type="http://schemas.openxmlformats.org/officeDocument/2006/relationships/hyperlink" Target="https://www.fatsecret.com/calories-nutrition/365/chia-seed" TargetMode="External"/><Relationship Id="rId2123" Type="http://schemas.openxmlformats.org/officeDocument/2006/relationships/hyperlink" Target="https://www.fatsecret.com/calories-nutrition/bodyarmor/grape" TargetMode="External"/><Relationship Id="rId2330" Type="http://schemas.openxmlformats.org/officeDocument/2006/relationships/hyperlink" Target="https://www.fatsecret.com/calories-nutrition/kirkland-signature/ground-beef-patties" TargetMode="External"/><Relationship Id="rId5279" Type="http://schemas.openxmlformats.org/officeDocument/2006/relationships/hyperlink" Target="https://www.fatsecret.com/calories-nutrition/soylent/strawberry" TargetMode="External"/><Relationship Id="rId5486" Type="http://schemas.openxmlformats.org/officeDocument/2006/relationships/hyperlink" Target="https://www.fatsecret.com/calories-nutrition/generic/roll-whole-wheat-100%25-made-from-home-recipe-or-purchased-at-bakery-toasted" TargetMode="External"/><Relationship Id="rId5693" Type="http://schemas.openxmlformats.org/officeDocument/2006/relationships/hyperlink" Target="https://www.fatsecret.com/calories-nutrition/usda/turkey-light-meat-and-skin" TargetMode="External"/><Relationship Id="rId302" Type="http://schemas.openxmlformats.org/officeDocument/2006/relationships/hyperlink" Target="https://www.fatsecret.com/calories-nutrition/bushs-best/cannellini-beans" TargetMode="External"/><Relationship Id="rId4088" Type="http://schemas.openxmlformats.org/officeDocument/2006/relationships/hyperlink" Target="https://www.fatsecret.com/calories-nutrition/wonderful/pistachios-(package)" TargetMode="External"/><Relationship Id="rId4295" Type="http://schemas.openxmlformats.org/officeDocument/2006/relationships/hyperlink" Target="https://www.fatsecret.com/calories-nutrition/usda/pork-chops-or-roasts-(center-rib-bone-in)" TargetMode="External"/><Relationship Id="rId5139" Type="http://schemas.openxmlformats.org/officeDocument/2006/relationships/hyperlink" Target="https://www.fatsecret.com/calories-nutrition/generic/spinach-cooked-from-fresh-fat-not-added-in-cooking" TargetMode="External"/><Relationship Id="rId5346" Type="http://schemas.openxmlformats.org/officeDocument/2006/relationships/hyperlink" Target="https://www.fatsecret.com/calories-nutrition/generic/sugar-white-confectioners-powdered" TargetMode="External"/><Relationship Id="rId5553" Type="http://schemas.openxmlformats.org/officeDocument/2006/relationships/hyperlink" Target="https://www.fatsecret.com/calories-nutrition/don-marcos/fat-free-flour-tortillas" TargetMode="External"/><Relationship Id="rId1889" Type="http://schemas.openxmlformats.org/officeDocument/2006/relationships/hyperlink" Target="https://www.fatsecret.com/calories-nutrition/generic/fish-raw" TargetMode="External"/><Relationship Id="rId4155" Type="http://schemas.openxmlformats.org/officeDocument/2006/relationships/hyperlink" Target="https://www.fatsecret.com/calories-nutrition/private-selection/pepper-jack-poblano-angus-beef-patties" TargetMode="External"/><Relationship Id="rId4362" Type="http://schemas.openxmlformats.org/officeDocument/2006/relationships/hyperlink" Target="https://www.fatsecret.com/calories-nutrition/sadlers-smokehouse/seasoned-sliced-center-cut-pork-loin" TargetMode="External"/><Relationship Id="rId5206" Type="http://schemas.openxmlformats.org/officeDocument/2006/relationships/hyperlink" Target="https://www.fatsecret.com/calories-nutrition/generic/pumpkin-and-or-squash-seeds-hulled-unroasted" TargetMode="External"/><Relationship Id="rId5760" Type="http://schemas.openxmlformats.org/officeDocument/2006/relationships/hyperlink" Target="https://www.fatsecret.com/calories-nutrition/generic/cherries-sweet-cooked-unsweetened-water-pack" TargetMode="External"/><Relationship Id="rId1749" Type="http://schemas.openxmlformats.org/officeDocument/2006/relationships/hyperlink" Target="https://www.fatsecret.com/calories-nutrition/generic/egg-whole-fried" TargetMode="External"/><Relationship Id="rId1956" Type="http://schemas.openxmlformats.org/officeDocument/2006/relationships/hyperlink" Target="https://www.fatsecret.com/calories-nutrition/tropical-cheese/quesito-casero-colombiano-colombian-style-fresh-homemade-style-white-cheese" TargetMode="External"/><Relationship Id="rId3171" Type="http://schemas.openxmlformats.org/officeDocument/2006/relationships/hyperlink" Target="https://www.fatsecret.com/calories-nutrition/newmans-own/natural-flavor-microwave-popcorn" TargetMode="External"/><Relationship Id="rId4015" Type="http://schemas.openxmlformats.org/officeDocument/2006/relationships/hyperlink" Target="https://www.fatsecret.com/calories-nutrition/fresh-and-easy/cut-pineapple" TargetMode="External"/><Relationship Id="rId5413" Type="http://schemas.openxmlformats.org/officeDocument/2006/relationships/hyperlink" Target="https://www.fatsecret.com/calories-nutrition/jell-o/tangerine-juicy-pear-gelatin-snacks" TargetMode="External"/><Relationship Id="rId5620" Type="http://schemas.openxmlformats.org/officeDocument/2006/relationships/hyperlink" Target="https://www.fatsecret.com/calories-nutrition/ole/corn-tostadas" TargetMode="External"/><Relationship Id="rId1609" Type="http://schemas.openxmlformats.org/officeDocument/2006/relationships/hyperlink" Target="https://www.fatsecret.com/calories-nutrition/generic/vinaigrette-dressing" TargetMode="External"/><Relationship Id="rId1816" Type="http://schemas.openxmlformats.org/officeDocument/2006/relationships/hyperlink" Target="https://www.fatsecret.com/calories-nutrition/generic/pasta-with-tomato-sauce-meatless" TargetMode="External"/><Relationship Id="rId4222" Type="http://schemas.openxmlformats.org/officeDocument/2006/relationships/hyperlink" Target="https://www.fatsecret.com/calories-nutrition/pinkberry/blueberry-pomegranate-smoothie-(small)" TargetMode="External"/><Relationship Id="rId3031" Type="http://schemas.openxmlformats.org/officeDocument/2006/relationships/hyperlink" Target="https://www.fatsecret.com/calories-nutrition/trader-joes/reduced-fat-mayonnaise" TargetMode="External"/><Relationship Id="rId3988" Type="http://schemas.openxmlformats.org/officeDocument/2006/relationships/hyperlink" Target="https://www.fatsecret.com/calories-nutrition/usda/green-peas-(with-salt-frozen-drained-cooked-boiled)" TargetMode="External"/><Relationship Id="rId6187" Type="http://schemas.openxmlformats.org/officeDocument/2006/relationships/hyperlink" Target="https://www.fatsecret.com/calories-nutrition/usda/chicken-leg-meat-(broilers-or-fryers)" TargetMode="External"/><Relationship Id="rId6394" Type="http://schemas.openxmlformats.org/officeDocument/2006/relationships/hyperlink" Target="https://www.fatsecret.com/calories-nutrition/generic/sweetpotatoes-puerto-rican-roasted-or-baked" TargetMode="External"/><Relationship Id="rId2797" Type="http://schemas.openxmlformats.org/officeDocument/2006/relationships/hyperlink" Target="https://www.fatsecret.com/calories-nutrition/crystal/low-fat-milk" TargetMode="External"/><Relationship Id="rId3848" Type="http://schemas.openxmlformats.org/officeDocument/2006/relationships/hyperlink" Target="https://www.fatsecret.com/calories-nutrition/365/organic-creamy-peanut-butter" TargetMode="External"/><Relationship Id="rId6047" Type="http://schemas.openxmlformats.org/officeDocument/2006/relationships/hyperlink" Target="https://www.fatsecret.com/calories-nutrition/generic/sweetpotato-yellow-puerto-rican-cooked" TargetMode="External"/><Relationship Id="rId6254" Type="http://schemas.openxmlformats.org/officeDocument/2006/relationships/hyperlink" Target="https://www.fatsecret.com/calories-nutrition/better-oats/raw-pure-and-simple-multigrain-hot-cereal---cinnamon-plum-spiced" TargetMode="External"/><Relationship Id="rId769" Type="http://schemas.openxmlformats.org/officeDocument/2006/relationships/hyperlink" Target="https://www.fatsecret.com/calories-nutrition/generic/cabbage-chinese-cooked-fat-added-in-cooking" TargetMode="External"/><Relationship Id="rId976" Type="http://schemas.openxmlformats.org/officeDocument/2006/relationships/hyperlink" Target="https://www.fatsecret.com/calories-nutrition/huhot-mongolian-grill/celery" TargetMode="External"/><Relationship Id="rId1399" Type="http://schemas.openxmlformats.org/officeDocument/2006/relationships/hyperlink" Target="https://www.fatsecret.com/calories-nutrition/generic/corn-whole-wheat-and-rolled-oats-cereal-with-almonds-(includeshoney-bunches-of-oats-with-almonds)" TargetMode="External"/><Relationship Id="rId2657" Type="http://schemas.openxmlformats.org/officeDocument/2006/relationships/hyperlink" Target="https://www.fatsecret.com/calories-nutrition/kroger/red-lentils" TargetMode="External"/><Relationship Id="rId5063" Type="http://schemas.openxmlformats.org/officeDocument/2006/relationships/hyperlink" Target="https://www.fatsecret.com/calories-nutrition/great-value/enriched-spaghetti" TargetMode="External"/><Relationship Id="rId5270" Type="http://schemas.openxmlformats.org/officeDocument/2006/relationships/hyperlink" Target="https://www.fatsecret.com/calories-nutrition/pop-rocks/strawberry" TargetMode="External"/><Relationship Id="rId6114" Type="http://schemas.openxmlformats.org/officeDocument/2006/relationships/hyperlink" Target="https://www.fatsecret.com/calories-nutrition/kirkland-signature/chicken-breast" TargetMode="External"/><Relationship Id="rId6321" Type="http://schemas.openxmlformats.org/officeDocument/2006/relationships/hyperlink" Target="https://www.fatsecret.com/calories-nutrition/kirkland-signature/organic-quinoa" TargetMode="External"/><Relationship Id="rId629" Type="http://schemas.openxmlformats.org/officeDocument/2006/relationships/hyperlink" Target="https://www.fatsecret.com/calories-nutrition/generic/bread-stuffing" TargetMode="External"/><Relationship Id="rId1259" Type="http://schemas.openxmlformats.org/officeDocument/2006/relationships/hyperlink" Target="https://www.fatsecret.com/calories-nutrition/usda/cocoa-powder-(hi-fat-or-breakfast)" TargetMode="External"/><Relationship Id="rId1466" Type="http://schemas.openxmlformats.org/officeDocument/2006/relationships/hyperlink" Target="https://www.fatsecret.com/calories-nutrition/usda/egg-and-onion-matzo" TargetMode="External"/><Relationship Id="rId2864" Type="http://schemas.openxmlformats.org/officeDocument/2006/relationships/hyperlink" Target="https://www.fatsecret.com/calories-nutrition/generic/cheese-souffle" TargetMode="External"/><Relationship Id="rId3708" Type="http://schemas.openxmlformats.org/officeDocument/2006/relationships/hyperlink" Target="https://www.fatsecret.com/calories-nutrition/campbells/italian-sausage-with-pasta-and-pepperoni-soup" TargetMode="External"/><Relationship Id="rId3915" Type="http://schemas.openxmlformats.org/officeDocument/2006/relationships/hyperlink" Target="https://www.fatsecret.com/calories-nutrition/gerber/pears" TargetMode="External"/><Relationship Id="rId5130" Type="http://schemas.openxmlformats.org/officeDocument/2006/relationships/hyperlink" Target="https://www.fatsecret.com/calories-nutrition/trader-joes/spinach-and-kale-bites" TargetMode="External"/><Relationship Id="rId836" Type="http://schemas.openxmlformats.org/officeDocument/2006/relationships/hyperlink" Target="https://www.fatsecret.com/calories-nutrition/generic/popcorn-sugar-syrup-or-caramel-coated" TargetMode="External"/><Relationship Id="rId1119" Type="http://schemas.openxmlformats.org/officeDocument/2006/relationships/hyperlink" Target="https://www.fatsecret.com/calories-nutrition/world-of-chia/chia-strawberry-fruit-spread" TargetMode="External"/><Relationship Id="rId1673" Type="http://schemas.openxmlformats.org/officeDocument/2006/relationships/hyperlink" Target="https://www.fatsecret.com/calories-nutrition/egg-beaters/egg-beaters---garden-vegetable-with-yolk" TargetMode="External"/><Relationship Id="rId1880" Type="http://schemas.openxmlformats.org/officeDocument/2006/relationships/hyperlink" Target="https://www.fatsecret.com/calories-nutrition/generic/cod-baked-or-broiled" TargetMode="External"/><Relationship Id="rId2517" Type="http://schemas.openxmlformats.org/officeDocument/2006/relationships/hyperlink" Target="https://www.fatsecret.com/calories-nutrition/generic/jelly-reduced-sugar-all-flavors" TargetMode="External"/><Relationship Id="rId2724" Type="http://schemas.openxmlformats.org/officeDocument/2006/relationships/hyperlink" Target="https://www.fatsecret.com/calories-nutrition/ready-pac/organic-spring-mix" TargetMode="External"/><Relationship Id="rId2931" Type="http://schemas.openxmlformats.org/officeDocument/2006/relationships/hyperlink" Target="https://www.fatsecret.com/calories-nutrition/trader-joes/mango-nectar" TargetMode="External"/><Relationship Id="rId903" Type="http://schemas.openxmlformats.org/officeDocument/2006/relationships/hyperlink" Target="https://www.fatsecret.com/calories-nutrition/usda/carrot-(dehydrated)" TargetMode="External"/><Relationship Id="rId1326" Type="http://schemas.openxmlformats.org/officeDocument/2006/relationships/hyperlink" Target="https://www.fatsecret.com/calories-nutrition/generic/bread-oatmeal-toasted" TargetMode="External"/><Relationship Id="rId1533" Type="http://schemas.openxmlformats.org/officeDocument/2006/relationships/hyperlink" Target="https://www.fatsecret.com/calories-nutrition/jimmy-johns/cucumber-(xtra)-16-inch" TargetMode="External"/><Relationship Id="rId1740" Type="http://schemas.openxmlformats.org/officeDocument/2006/relationships/hyperlink" Target="https://www.fatsecret.com/calories-nutrition/generic/egg-omelet-or-scrambled-egg-with-cheese" TargetMode="External"/><Relationship Id="rId4689" Type="http://schemas.openxmlformats.org/officeDocument/2006/relationships/hyperlink" Target="https://www.fatsecret.com/calories-nutrition/generic/rice-white-cooked-regular" TargetMode="External"/><Relationship Id="rId4896" Type="http://schemas.openxmlformats.org/officeDocument/2006/relationships/hyperlink" Target="https://www.fatsecret.com/calories-nutrition/usda/biscuit-with-sausage" TargetMode="External"/><Relationship Id="rId5947" Type="http://schemas.openxmlformats.org/officeDocument/2006/relationships/hyperlink" Target="https://www.fatsecret.com/calories-nutrition/generic/water-chestnut" TargetMode="External"/><Relationship Id="rId32" Type="http://schemas.openxmlformats.org/officeDocument/2006/relationships/hyperlink" Target="https://www.fatsecret.com/calories-nutrition/generic/almond-paste-(marzipan-paste)" TargetMode="External"/><Relationship Id="rId1600" Type="http://schemas.openxmlformats.org/officeDocument/2006/relationships/hyperlink" Target="https://www.fatsecret.com/calories-nutrition/generic/peanut-oil" TargetMode="External"/><Relationship Id="rId3498" Type="http://schemas.openxmlformats.org/officeDocument/2006/relationships/hyperlink" Target="https://www.fatsecret.com/calories-nutrition/americas-choice/california-navel-oranges" TargetMode="External"/><Relationship Id="rId4549" Type="http://schemas.openxmlformats.org/officeDocument/2006/relationships/hyperlink" Target="https://www.fatsecret.com/calories-nutrition/arbor-mist/pinot-grigio-white-pear" TargetMode="External"/><Relationship Id="rId4756" Type="http://schemas.openxmlformats.org/officeDocument/2006/relationships/hyperlink" Target="https://www.fatsecret.com/calories-nutrition/brunswick/sardines-in-soybean-oil" TargetMode="External"/><Relationship Id="rId4963" Type="http://schemas.openxmlformats.org/officeDocument/2006/relationships/hyperlink" Target="https://www.fatsecret.com/calories-nutrition/heb/seasoned-beef-skirt-steak" TargetMode="External"/><Relationship Id="rId5807" Type="http://schemas.openxmlformats.org/officeDocument/2006/relationships/hyperlink" Target="https://www.fatsecret.com/calories-nutrition/columbia-gorge/pure-pressed-just-greens-vegetable-juice" TargetMode="External"/><Relationship Id="rId3358" Type="http://schemas.openxmlformats.org/officeDocument/2006/relationships/hyperlink" Target="https://www.fatsecret.com/calories-nutrition/generic/cake-white-pudding-type-mix-(oil-egg-whites-and-water-added-to-dry-mix)" TargetMode="External"/><Relationship Id="rId3565" Type="http://schemas.openxmlformats.org/officeDocument/2006/relationships/hyperlink" Target="https://www.fatsecret.com/calories-nutrition/simply-orange/light-orange-juice" TargetMode="External"/><Relationship Id="rId3772" Type="http://schemas.openxmlformats.org/officeDocument/2006/relationships/hyperlink" Target="https://www.fatsecret.com/calories-nutrition/generic/peach-cooked-or-canned-drained-solids" TargetMode="External"/><Relationship Id="rId4409" Type="http://schemas.openxmlformats.org/officeDocument/2006/relationships/hyperlink" Target="https://www.fatsecret.com/calories-nutrition/generic/beans-lima-immature-cooked-from-fresh-fat-not-added-in-cooking" TargetMode="External"/><Relationship Id="rId4616" Type="http://schemas.openxmlformats.org/officeDocument/2006/relationships/hyperlink" Target="https://www.fatsecret.com/calories-nutrition/heb/california-sweet-raisins" TargetMode="External"/><Relationship Id="rId4823" Type="http://schemas.openxmlformats.org/officeDocument/2006/relationships/hyperlink" Target="https://www.fatsecret.com/calories-nutrition/generic/soy-sauce" TargetMode="External"/><Relationship Id="rId279" Type="http://schemas.openxmlformats.org/officeDocument/2006/relationships/hyperlink" Target="https://www.fatsecret.com/calories-nutrition/soyjoy/banana-bar" TargetMode="External"/><Relationship Id="rId486" Type="http://schemas.openxmlformats.org/officeDocument/2006/relationships/hyperlink" Target="https://www.fatsecret.com/calories-nutrition/market-pantry/blackberry-jam" TargetMode="External"/><Relationship Id="rId693" Type="http://schemas.openxmlformats.org/officeDocument/2006/relationships/hyperlink" Target="https://www.fatsecret.com/calories-nutrition/usda/broccoli-flower-clusters" TargetMode="External"/><Relationship Id="rId2167" Type="http://schemas.openxmlformats.org/officeDocument/2006/relationships/hyperlink" Target="https://www.fatsecret.com/calories-nutrition/usda/grape-leaves-(canned)" TargetMode="External"/><Relationship Id="rId2374" Type="http://schemas.openxmlformats.org/officeDocument/2006/relationships/hyperlink" Target="https://www.fatsecret.com/calories-nutrition/bolthouse-farms/passion-orange-guava" TargetMode="External"/><Relationship Id="rId2581" Type="http://schemas.openxmlformats.org/officeDocument/2006/relationships/hyperlink" Target="https://www.fatsecret.com/calories-nutrition/wild-harvest/organic-ketchup" TargetMode="External"/><Relationship Id="rId3218" Type="http://schemas.openxmlformats.org/officeDocument/2006/relationships/hyperlink" Target="https://www.fatsecret.com/calories-nutrition/dannon/all-natural-yogurt---peach" TargetMode="External"/><Relationship Id="rId3425" Type="http://schemas.openxmlformats.org/officeDocument/2006/relationships/hyperlink" Target="https://www.fatsecret.com/calories-nutrition/pam/olive-oil" TargetMode="External"/><Relationship Id="rId3632" Type="http://schemas.openxmlformats.org/officeDocument/2006/relationships/hyperlink" Target="https://www.fatsecret.com/calories-nutrition/generic/pancake-syrup" TargetMode="External"/><Relationship Id="rId139" Type="http://schemas.openxmlformats.org/officeDocument/2006/relationships/hyperlink" Target="https://www.fatsecret.com/calories-nutrition/generic/knish-cheese-(pastry-filled-with-cheese)" TargetMode="External"/><Relationship Id="rId346" Type="http://schemas.openxmlformats.org/officeDocument/2006/relationships/hyperlink" Target="https://www.fatsecret.com/calories-nutrition/usda/red-kidney-beans-(without-salt-cooked-boiled)" TargetMode="External"/><Relationship Id="rId553" Type="http://schemas.openxmlformats.org/officeDocument/2006/relationships/hyperlink" Target="https://www.fatsecret.com/calories-nutrition/generic/crepe-blueberry" TargetMode="External"/><Relationship Id="rId760" Type="http://schemas.openxmlformats.org/officeDocument/2006/relationships/hyperlink" Target="https://www.fatsecret.com/calories-nutrition/lizards-thicket/cabbage" TargetMode="External"/><Relationship Id="rId1183" Type="http://schemas.openxmlformats.org/officeDocument/2006/relationships/hyperlink" Target="https://www.fatsecret.com/calories-nutrition/chopt/chickpeas" TargetMode="External"/><Relationship Id="rId1390" Type="http://schemas.openxmlformats.org/officeDocument/2006/relationships/hyperlink" Target="https://www.fatsecret.com/calories-nutrition/quaker/capn-crunch-sweetened-corn-and-oat-cereal" TargetMode="External"/><Relationship Id="rId2027" Type="http://schemas.openxmlformats.org/officeDocument/2006/relationships/hyperlink" Target="https://www.fatsecret.com/calories-nutrition/generic/cake-shortcake-sponge-type-with-fruit" TargetMode="External"/><Relationship Id="rId2234" Type="http://schemas.openxmlformats.org/officeDocument/2006/relationships/hyperlink" Target="https://www.fatsecret.com/calories-nutrition/kroger/unsweetened-pink-grapefruit-juice" TargetMode="External"/><Relationship Id="rId2441" Type="http://schemas.openxmlformats.org/officeDocument/2006/relationships/hyperlink" Target="https://www.fatsecret.com/calories-nutrition/honeyville/cinnamon-honey" TargetMode="External"/><Relationship Id="rId5597" Type="http://schemas.openxmlformats.org/officeDocument/2006/relationships/hyperlink" Target="https://www.fatsecret.com/calories-nutrition/generic/tortilla-corn" TargetMode="External"/><Relationship Id="rId206" Type="http://schemas.openxmlformats.org/officeDocument/2006/relationships/hyperlink" Target="https://www.fatsecret.com/calories-nutrition/bjs-restaurant-brewhouse/avocado" TargetMode="External"/><Relationship Id="rId413" Type="http://schemas.openxmlformats.org/officeDocument/2006/relationships/hyperlink" Target="https://www.fatsecret.com/calories-nutrition/usda/beets-(drained-solids-canned)" TargetMode="External"/><Relationship Id="rId1043" Type="http://schemas.openxmlformats.org/officeDocument/2006/relationships/hyperlink" Target="https://www.fatsecret.com/calories-nutrition/melissas/bing-cherries" TargetMode="External"/><Relationship Id="rId4199" Type="http://schemas.openxmlformats.org/officeDocument/2006/relationships/hyperlink" Target="https://www.fatsecret.com/calories-nutrition/bai5/ipanema-pomegranate" TargetMode="External"/><Relationship Id="rId620" Type="http://schemas.openxmlformats.org/officeDocument/2006/relationships/hyperlink" Target="https://www.fatsecret.com/calories-nutrition/generic/bread-pumpkin" TargetMode="External"/><Relationship Id="rId1250" Type="http://schemas.openxmlformats.org/officeDocument/2006/relationships/hyperlink" Target="https://www.fatsecret.com/calories-nutrition/usda/baking-powder-(sodium-aluminum-sulfate-double-acting)" TargetMode="External"/><Relationship Id="rId2301" Type="http://schemas.openxmlformats.org/officeDocument/2006/relationships/hyperlink" Target="https://www.fatsecret.com/calories-nutrition/generic/beans-green-string-with-chickpeas-cooked-fat-not-added-in-cooking" TargetMode="External"/><Relationship Id="rId4059" Type="http://schemas.openxmlformats.org/officeDocument/2006/relationships/hyperlink" Target="https://www.fatsecret.com/calories-nutrition/gold-emblem/almond-cashew-pistachio-nut-bites" TargetMode="External"/><Relationship Id="rId5457" Type="http://schemas.openxmlformats.org/officeDocument/2006/relationships/hyperlink" Target="https://www.fatsecret.com/calories-nutrition/members-mark/garlic-texas-toast" TargetMode="External"/><Relationship Id="rId5664" Type="http://schemas.openxmlformats.org/officeDocument/2006/relationships/hyperlink" Target="https://www.fatsecret.com/calories-nutrition/marketside/smoked-turkey-breast" TargetMode="External"/><Relationship Id="rId5871" Type="http://schemas.openxmlformats.org/officeDocument/2006/relationships/hyperlink" Target="https://www.fatsecret.com/calories-nutrition/food-lion/walnut-almond-strawberry-coconut" TargetMode="External"/><Relationship Id="rId1110" Type="http://schemas.openxmlformats.org/officeDocument/2006/relationships/hyperlink" Target="https://www.fatsecret.com/calories-nutrition/spectrum/chia-seeds" TargetMode="External"/><Relationship Id="rId4266" Type="http://schemas.openxmlformats.org/officeDocument/2006/relationships/hyperlink" Target="https://www.fatsecret.com/calories-nutrition/texas-roadhouse/bone-in-pork-chop" TargetMode="External"/><Relationship Id="rId4473" Type="http://schemas.openxmlformats.org/officeDocument/2006/relationships/hyperlink" Target="https://www.fatsecret.com/calories-nutrition/generic/white-potato-from-fresh-mashed-made-with-milk-fat-and-cheese" TargetMode="External"/><Relationship Id="rId4680" Type="http://schemas.openxmlformats.org/officeDocument/2006/relationships/hyperlink" Target="https://www.fatsecret.com/calories-nutrition/generic/rice-brown-and-wild-cooked" TargetMode="External"/><Relationship Id="rId5317" Type="http://schemas.openxmlformats.org/officeDocument/2006/relationships/hyperlink" Target="https://www.fatsecret.com/calories-nutrition/food-club/light-brown-sugar" TargetMode="External"/><Relationship Id="rId5524" Type="http://schemas.openxmlformats.org/officeDocument/2006/relationships/hyperlink" Target="https://www.fatsecret.com/calories-nutrition/generic/tomato-juice-low-sodium" TargetMode="External"/><Relationship Id="rId5731" Type="http://schemas.openxmlformats.org/officeDocument/2006/relationships/hyperlink" Target="https://www.fatsecret.com/calories-nutrition/oscar-mayer/ham-and-turkey-sub-kit" TargetMode="External"/><Relationship Id="rId1927" Type="http://schemas.openxmlformats.org/officeDocument/2006/relationships/hyperlink" Target="https://www.fatsecret.com/calories-nutrition/fresh-and-easy/pepper-jack-cheese-slice" TargetMode="External"/><Relationship Id="rId3075" Type="http://schemas.openxmlformats.org/officeDocument/2006/relationships/hyperlink" Target="https://www.fatsecret.com/calories-nutrition/generic/bitter-melon-leaves-horseradish-leaves-jute-leaves-or-radish-leaves-cooked-fat-not-added-in-cooking" TargetMode="External"/><Relationship Id="rId3282" Type="http://schemas.openxmlformats.org/officeDocument/2006/relationships/hyperlink" Target="https://www.fatsecret.com/calories-nutrition/nice/oats-and-chocolate-fiber-chewy-bar" TargetMode="External"/><Relationship Id="rId4126" Type="http://schemas.openxmlformats.org/officeDocument/2006/relationships/hyperlink" Target="https://www.fatsecret.com/calories-nutrition/simply-nature/pomegranate-plum-juice" TargetMode="External"/><Relationship Id="rId4333" Type="http://schemas.openxmlformats.org/officeDocument/2006/relationships/hyperlink" Target="https://www.fatsecret.com/calories-nutrition/usda/ham-(boneless-extra-lean-and-regular-cured-canned)" TargetMode="External"/><Relationship Id="rId4540" Type="http://schemas.openxmlformats.org/officeDocument/2006/relationships/hyperlink" Target="https://www.fatsecret.com/calories-nutrition/generic/protein-supplement-powdered" TargetMode="External"/><Relationship Id="rId2091" Type="http://schemas.openxmlformats.org/officeDocument/2006/relationships/hyperlink" Target="https://www.fatsecret.com/calories-nutrition/generic/fudge-vanilla-with-nuts" TargetMode="External"/><Relationship Id="rId3142" Type="http://schemas.openxmlformats.org/officeDocument/2006/relationships/hyperlink" Target="https://www.fatsecret.com/calories-nutrition/usda/mushrooms" TargetMode="External"/><Relationship Id="rId4400" Type="http://schemas.openxmlformats.org/officeDocument/2006/relationships/hyperlink" Target="https://www.fatsecret.com/calories-nutrition/generic/beans-dry-cooked-fat-not-added-in-cooking" TargetMode="External"/><Relationship Id="rId6298" Type="http://schemas.openxmlformats.org/officeDocument/2006/relationships/hyperlink" Target="https://www.fatsecret.com/calories-nutrition/usda/whole-wheat-and-rolled-oats-with-nuts-and-fruit-cereal-(presweetened)" TargetMode="External"/><Relationship Id="rId270" Type="http://schemas.openxmlformats.org/officeDocument/2006/relationships/hyperlink" Target="https://www.fatsecret.com/calories-nutrition/giant-food/bananas-(large)" TargetMode="External"/><Relationship Id="rId3002" Type="http://schemas.openxmlformats.org/officeDocument/2006/relationships/hyperlink" Target="https://www.fatsecret.com/calories-nutrition/hannaford/light-mayonnaise" TargetMode="External"/><Relationship Id="rId6158" Type="http://schemas.openxmlformats.org/officeDocument/2006/relationships/hyperlink" Target="https://www.fatsecret.com/calories-nutrition/hill-country-fare/chicken-leg-quarters" TargetMode="External"/><Relationship Id="rId6365" Type="http://schemas.openxmlformats.org/officeDocument/2006/relationships/hyperlink" Target="https://www.fatsecret.com/calories-nutrition/ore-ida/sweet-potato-crinkle-cut-fries" TargetMode="External"/><Relationship Id="rId130" Type="http://schemas.openxmlformats.org/officeDocument/2006/relationships/hyperlink" Target="https://www.fatsecret.com/calories-nutrition/generic/cream-cheese-pancakes" TargetMode="External"/><Relationship Id="rId3959" Type="http://schemas.openxmlformats.org/officeDocument/2006/relationships/hyperlink" Target="https://www.fatsecret.com/calories-nutrition/publix/butter-peas" TargetMode="External"/><Relationship Id="rId5174" Type="http://schemas.openxmlformats.org/officeDocument/2006/relationships/hyperlink" Target="https://www.fatsecret.com/calories-nutrition/generic/alfalfa-sprouts-raw" TargetMode="External"/><Relationship Id="rId5381" Type="http://schemas.openxmlformats.org/officeDocument/2006/relationships/hyperlink" Target="https://www.fatsecret.com/calories-nutrition/planters/salted-hulled-sunflower-seeds" TargetMode="External"/><Relationship Id="rId6018" Type="http://schemas.openxmlformats.org/officeDocument/2006/relationships/hyperlink" Target="https://www.fatsecret.com/calories-nutrition/generic/cake-yellow-made-from-home-recipe-or-purchased-ready-to--eat" TargetMode="External"/><Relationship Id="rId6225" Type="http://schemas.openxmlformats.org/officeDocument/2006/relationships/hyperlink" Target="https://www.fatsecret.com/calories-nutrition/hiland/cottage-cheese" TargetMode="External"/><Relationship Id="rId2768" Type="http://schemas.openxmlformats.org/officeDocument/2006/relationships/hyperlink" Target="https://www.fatsecret.com/calories-nutrition/sonic/lime-add-in-small" TargetMode="External"/><Relationship Id="rId2975" Type="http://schemas.openxmlformats.org/officeDocument/2006/relationships/hyperlink" Target="https://www.fatsecret.com/calories-nutrition/usda/oatmeal-cookies-(fat-free)" TargetMode="External"/><Relationship Id="rId3819" Type="http://schemas.openxmlformats.org/officeDocument/2006/relationships/hyperlink" Target="https://www.fatsecret.com/calories-nutrition/planters/roasted-in-shell-salted-peanuts-salted" TargetMode="External"/><Relationship Id="rId5034" Type="http://schemas.openxmlformats.org/officeDocument/2006/relationships/hyperlink" Target="https://www.fatsecret.com/calories-nutrition/usda/soy-protein-concentrate-(crude-protein-basis-produced-by-acid-wash)" TargetMode="External"/><Relationship Id="rId6432" Type="http://schemas.openxmlformats.org/officeDocument/2006/relationships/hyperlink" Target="https://www.fatsecret.com/calories-nutrition/generic/whole-wheat-cereal-wheat-and-barley-cooked-fat-not-added-in-cooking" TargetMode="External"/><Relationship Id="rId947" Type="http://schemas.openxmlformats.org/officeDocument/2006/relationships/hyperlink" Target="https://www.fatsecret.com/calories-nutrition/generic/cauliflower-cooked-ns-as-to-fat-added-in-cooking" TargetMode="External"/><Relationship Id="rId1577" Type="http://schemas.openxmlformats.org/officeDocument/2006/relationships/hyperlink" Target="https://www.fatsecret.com/calories-nutrition/generic/bacon-and-tomato-dressing" TargetMode="External"/><Relationship Id="rId1784" Type="http://schemas.openxmlformats.org/officeDocument/2006/relationships/hyperlink" Target="https://www.fatsecret.com/calories-nutrition/pasta-sanita/100%25-whole-wheat-elbow-macaroni" TargetMode="External"/><Relationship Id="rId1991" Type="http://schemas.openxmlformats.org/officeDocument/2006/relationships/hyperlink" Target="https://www.fatsecret.com/calories-nutrition/generic/greek-yogurt" TargetMode="External"/><Relationship Id="rId2628" Type="http://schemas.openxmlformats.org/officeDocument/2006/relationships/hyperlink" Target="https://www.fatsecret.com/calories-nutrition/generic/shrimp-dip-cream-cheese-base" TargetMode="External"/><Relationship Id="rId2835" Type="http://schemas.openxmlformats.org/officeDocument/2006/relationships/hyperlink" Target="https://www.fatsecret.com/calories-nutrition/value-corner/1-low-fat-milk" TargetMode="External"/><Relationship Id="rId4190" Type="http://schemas.openxmlformats.org/officeDocument/2006/relationships/hyperlink" Target="https://www.fatsecret.com/calories-nutrition/usda/red-hot-chili-peppers-(excluding-seeds-solids-and-liquids-canned)" TargetMode="External"/><Relationship Id="rId5241" Type="http://schemas.openxmlformats.org/officeDocument/2006/relationships/hyperlink" Target="https://www.fatsecret.com/calories-nutrition/generic/squash-winter-type-baked-fat-added-in-cooking-no-sugar-added-in-cooking" TargetMode="External"/><Relationship Id="rId76" Type="http://schemas.openxmlformats.org/officeDocument/2006/relationships/hyperlink" Target="https://www.fatsecret.com/calories-nutrition/generic/apple-cooked-or-canned-with-syrup" TargetMode="External"/><Relationship Id="rId807" Type="http://schemas.openxmlformats.org/officeDocument/2006/relationships/hyperlink" Target="https://www.fatsecret.com/calories-nutrition/generic/cheese-spread-american-or-cheddar-cheese-base" TargetMode="External"/><Relationship Id="rId1437" Type="http://schemas.openxmlformats.org/officeDocument/2006/relationships/hyperlink" Target="https://www.fatsecret.com/calories-nutrition/nabisco/premium-saltine-crackers-low-sodium" TargetMode="External"/><Relationship Id="rId1644" Type="http://schemas.openxmlformats.org/officeDocument/2006/relationships/hyperlink" Target="https://www.fatsecret.com/calories-nutrition/green-way/natural-liquid-egg-whites" TargetMode="External"/><Relationship Id="rId1851" Type="http://schemas.openxmlformats.org/officeDocument/2006/relationships/hyperlink" Target="https://www.fatsecret.com/calories-nutrition/trader-joes/fig-cereal-bars" TargetMode="External"/><Relationship Id="rId2902" Type="http://schemas.openxmlformats.org/officeDocument/2006/relationships/hyperlink" Target="https://www.fatsecret.com/calories-nutrition/fresh-and-easy/mango-spears" TargetMode="External"/><Relationship Id="rId4050" Type="http://schemas.openxmlformats.org/officeDocument/2006/relationships/hyperlink" Target="https://www.fatsecret.com/calories-nutrition/ben-and-jerrys/pistachio-pistachio-ice-cream" TargetMode="External"/><Relationship Id="rId5101" Type="http://schemas.openxmlformats.org/officeDocument/2006/relationships/hyperlink" Target="https://www.fatsecret.com/calories-nutrition/best-choice/chopped-spinach" TargetMode="External"/><Relationship Id="rId1504" Type="http://schemas.openxmlformats.org/officeDocument/2006/relationships/hyperlink" Target="https://www.fatsecret.com/calories-nutrition/somerfield/double-cream" TargetMode="External"/><Relationship Id="rId1711" Type="http://schemas.openxmlformats.org/officeDocument/2006/relationships/hyperlink" Target="https://www.fatsecret.com/calories-nutrition/generic/muffin-egg" TargetMode="External"/><Relationship Id="rId4867" Type="http://schemas.openxmlformats.org/officeDocument/2006/relationships/hyperlink" Target="https://www.fatsecret.com/calories-nutrition/jennie-o/sweet-italian-turkey-sausage" TargetMode="External"/><Relationship Id="rId3469" Type="http://schemas.openxmlformats.org/officeDocument/2006/relationships/hyperlink" Target="https://www.fatsecret.com/calories-nutrition/tanimura-and-antle/sweet-yellow-onion" TargetMode="External"/><Relationship Id="rId3676" Type="http://schemas.openxmlformats.org/officeDocument/2006/relationships/hyperlink" Target="https://www.fatsecret.com/calories-nutrition/panera-bread/passion-papaya-flavored-iced-green-tea-drive-thru-30-fl-oz" TargetMode="External"/><Relationship Id="rId5918" Type="http://schemas.openxmlformats.org/officeDocument/2006/relationships/hyperlink" Target="https://www.fatsecret.com/calories-nutrition/generic/sushi-tuna" TargetMode="External"/><Relationship Id="rId6082" Type="http://schemas.openxmlformats.org/officeDocument/2006/relationships/hyperlink" Target="https://www.fatsecret.com/calories-nutrition/territory/sausage-stuffed-zucchini-(boost)" TargetMode="External"/><Relationship Id="rId597" Type="http://schemas.openxmlformats.org/officeDocument/2006/relationships/hyperlink" Target="https://www.fatsecret.com/calories-nutrition/generic/bread-barley" TargetMode="External"/><Relationship Id="rId2278" Type="http://schemas.openxmlformats.org/officeDocument/2006/relationships/hyperlink" Target="https://www.fatsecret.com/calories-nutrition/dickeys-barbecue/green-beans" TargetMode="External"/><Relationship Id="rId2485" Type="http://schemas.openxmlformats.org/officeDocument/2006/relationships/hyperlink" Target="https://www.fatsecret.com/calories-nutrition/mcalisters-deli/ham" TargetMode="External"/><Relationship Id="rId3329" Type="http://schemas.openxmlformats.org/officeDocument/2006/relationships/hyperlink" Target="https://www.fatsecret.com/calories-nutrition/generic/cookie-oatmeal-reduced-fat-with-raisins" TargetMode="External"/><Relationship Id="rId3883" Type="http://schemas.openxmlformats.org/officeDocument/2006/relationships/hyperlink" Target="https://www.fatsecret.com/calories-nutrition/santa-cruz-organic/peanut-butter" TargetMode="External"/><Relationship Id="rId4727" Type="http://schemas.openxmlformats.org/officeDocument/2006/relationships/hyperlink" Target="https://www.fatsecret.com/calories-nutrition/lowes-foods/low-fat-ricotta-cheese" TargetMode="External"/><Relationship Id="rId4934" Type="http://schemas.openxmlformats.org/officeDocument/2006/relationships/hyperlink" Target="https://www.fatsecret.com/calories-nutrition/seapak/firecracker-shrimp" TargetMode="External"/><Relationship Id="rId457" Type="http://schemas.openxmlformats.org/officeDocument/2006/relationships/hyperlink" Target="https://www.fatsecret.com/calories-nutrition/mod-pizza/green-bell-peppers-(1-4-cup)" TargetMode="External"/><Relationship Id="rId1087" Type="http://schemas.openxmlformats.org/officeDocument/2006/relationships/hyperlink" Target="https://www.fatsecret.com/calories-nutrition/kirkland-signature/chia-seeds" TargetMode="External"/><Relationship Id="rId1294" Type="http://schemas.openxmlformats.org/officeDocument/2006/relationships/hyperlink" Target="https://www.fatsecret.com/calories-nutrition/generic/pear-dried-cooked-ns-as-to-type-of-sweetener" TargetMode="External"/><Relationship Id="rId2138" Type="http://schemas.openxmlformats.org/officeDocument/2006/relationships/hyperlink" Target="https://www.fatsecret.com/calories-nutrition/powerade/grape" TargetMode="External"/><Relationship Id="rId2692" Type="http://schemas.openxmlformats.org/officeDocument/2006/relationships/hyperlink" Target="https://www.fatsecret.com/calories-nutrition/earthbound-farm/organic-hearts-of-romaine" TargetMode="External"/><Relationship Id="rId3536" Type="http://schemas.openxmlformats.org/officeDocument/2006/relationships/hyperlink" Target="https://www.fatsecret.com/calories-nutrition/usda/orange-juice-(unsweetened-diluted-with-3-volume-water-frozen-concentrate)" TargetMode="External"/><Relationship Id="rId3743" Type="http://schemas.openxmlformats.org/officeDocument/2006/relationships/hyperlink" Target="https://www.fatsecret.com/calories-nutrition/generic/vegetable-and-pasta-combinations-with-cream-or-cheese-sauce-(broccoli-pasta-carrots-corn-zucchini-peppers-cauliflower-peas-etc)-cooked" TargetMode="External"/><Relationship Id="rId3950" Type="http://schemas.openxmlformats.org/officeDocument/2006/relationships/hyperlink" Target="https://www.fatsecret.com/calories-nutrition/del-monte/sweet-peas" TargetMode="External"/><Relationship Id="rId664" Type="http://schemas.openxmlformats.org/officeDocument/2006/relationships/hyperlink" Target="https://www.fatsecret.com/calories-nutrition/joes-crab-shack/broccoli-florets" TargetMode="External"/><Relationship Id="rId871" Type="http://schemas.openxmlformats.org/officeDocument/2006/relationships/hyperlink" Target="https://www.fatsecret.com/calories-nutrition/great-value/sliced-carrots" TargetMode="External"/><Relationship Id="rId2345" Type="http://schemas.openxmlformats.org/officeDocument/2006/relationships/hyperlink" Target="https://www.fatsecret.com/calories-nutrition/ralphs/ground-beef-sirloin" TargetMode="External"/><Relationship Id="rId2552" Type="http://schemas.openxmlformats.org/officeDocument/2006/relationships/hyperlink" Target="https://www.fatsecret.com/calories-nutrition/heinz/ketchup-no-sugar-added" TargetMode="External"/><Relationship Id="rId3603" Type="http://schemas.openxmlformats.org/officeDocument/2006/relationships/hyperlink" Target="https://www.fatsecret.com/calories-nutrition/aunt-jemima/whole-wheat-blend-pancake-and-waffle-mix" TargetMode="External"/><Relationship Id="rId3810" Type="http://schemas.openxmlformats.org/officeDocument/2006/relationships/hyperlink" Target="https://www.fatsecret.com/calories-nutrition/laura-scudders/peanut-butter" TargetMode="External"/><Relationship Id="rId317" Type="http://schemas.openxmlformats.org/officeDocument/2006/relationships/hyperlink" Target="https://www.fatsecret.com/calories-nutrition/generic/beans-lima-immature-cooked-from-canned-fat-added-in-cooking" TargetMode="External"/><Relationship Id="rId524" Type="http://schemas.openxmlformats.org/officeDocument/2006/relationships/hyperlink" Target="https://www.fatsecret.com/calories-nutrition/dole/blueberries" TargetMode="External"/><Relationship Id="rId731" Type="http://schemas.openxmlformats.org/officeDocument/2006/relationships/hyperlink" Target="https://www.fatsecret.com/calories-nutrition/generic/butter-margarine-blend-stick-salted" TargetMode="External"/><Relationship Id="rId1154" Type="http://schemas.openxmlformats.org/officeDocument/2006/relationships/hyperlink" Target="https://www.fatsecret.com/calories-nutrition/safeway/chicken-nuggets" TargetMode="External"/><Relationship Id="rId1361" Type="http://schemas.openxmlformats.org/officeDocument/2006/relationships/hyperlink" Target="https://www.fatsecret.com/calories-nutrition/generic/oatmeal-quick-or-instant-made-with-milk-ns-as-to-fat-added-in-cooking" TargetMode="External"/><Relationship Id="rId2205" Type="http://schemas.openxmlformats.org/officeDocument/2006/relationships/hyperlink" Target="https://www.fatsecret.com/calories-nutrition/generic/fruit" TargetMode="External"/><Relationship Id="rId2412" Type="http://schemas.openxmlformats.org/officeDocument/2006/relationships/hyperlink" Target="https://www.fatsecret.com/calories-nutrition/generic/guava-nectar" TargetMode="External"/><Relationship Id="rId5568" Type="http://schemas.openxmlformats.org/officeDocument/2006/relationships/hyperlink" Target="https://www.fatsecret.com/calories-nutrition/mission/8-flour-soft-taco-(10-ct)" TargetMode="External"/><Relationship Id="rId5775" Type="http://schemas.openxmlformats.org/officeDocument/2006/relationships/hyperlink" Target="https://www.fatsecret.com/calories-nutrition/generic/peach-frozen-unsweetened" TargetMode="External"/><Relationship Id="rId5982" Type="http://schemas.openxmlformats.org/officeDocument/2006/relationships/hyperlink" Target="https://www.fatsecret.com/calories-nutrition/sour-patch/watermelon-slices" TargetMode="External"/><Relationship Id="rId1014" Type="http://schemas.openxmlformats.org/officeDocument/2006/relationships/hyperlink" Target="https://www.fatsecret.com/calories-nutrition/wild-coyote/mild-salsa" TargetMode="External"/><Relationship Id="rId1221" Type="http://schemas.openxmlformats.org/officeDocument/2006/relationships/hyperlink" Target="https://www.fatsecret.com/calories-nutrition/usda/chickpeas-(garbanzo-beans-bengal-gram)-(mature-seeds-without-salt-cooked-boiled)" TargetMode="External"/><Relationship Id="rId4377" Type="http://schemas.openxmlformats.org/officeDocument/2006/relationships/hyperlink" Target="https://www.fatsecret.com/calories-nutrition/usda/pork-chops-(center-loin-bone-in-lean-only-cooked-braised)" TargetMode="External"/><Relationship Id="rId4584" Type="http://schemas.openxmlformats.org/officeDocument/2006/relationships/hyperlink" Target="https://www.fatsecret.com/calories-nutrition/generic/pear-cooked-or-canned-unsweetened-water-pack" TargetMode="External"/><Relationship Id="rId4791" Type="http://schemas.openxmlformats.org/officeDocument/2006/relationships/hyperlink" Target="https://www.fatsecret.com/calories-nutrition/titus/sardines-in-oil" TargetMode="External"/><Relationship Id="rId5428" Type="http://schemas.openxmlformats.org/officeDocument/2006/relationships/hyperlink" Target="https://www.fatsecret.com/calories-nutrition/trader-joes/tangerine-cream-bars" TargetMode="External"/><Relationship Id="rId5635" Type="http://schemas.openxmlformats.org/officeDocument/2006/relationships/hyperlink" Target="https://www.fatsecret.com/calories-nutrition/generic/chalupa-with-beef-cheese-lettuce-tomato-and-sour-cream" TargetMode="External"/><Relationship Id="rId5842" Type="http://schemas.openxmlformats.org/officeDocument/2006/relationships/hyperlink" Target="https://www.fatsecret.com/calories-nutrition/generic/celery-juice" TargetMode="External"/><Relationship Id="rId3186" Type="http://schemas.openxmlformats.org/officeDocument/2006/relationships/hyperlink" Target="https://www.fatsecret.com/calories-nutrition/generic/milk-malted-fortified-natural-flavor-made-with-milk" TargetMode="External"/><Relationship Id="rId3393" Type="http://schemas.openxmlformats.org/officeDocument/2006/relationships/hyperlink" Target="https://www.fatsecret.com/calories-nutrition/usda/soybean-oil" TargetMode="External"/><Relationship Id="rId4237" Type="http://schemas.openxmlformats.org/officeDocument/2006/relationships/hyperlink" Target="https://www.fatsecret.com/calories-nutrition/trader-joes/pomegranate-cranberry-bran-muffin" TargetMode="External"/><Relationship Id="rId4444" Type="http://schemas.openxmlformats.org/officeDocument/2006/relationships/hyperlink" Target="https://www.fatsecret.com/calories-nutrition/generic/vegetable-combination-(green-beans-broccoli-onions-mushrooms)-cooked-fat-not-added-in-cooking" TargetMode="External"/><Relationship Id="rId4651" Type="http://schemas.openxmlformats.org/officeDocument/2006/relationships/hyperlink" Target="https://www.fatsecret.com/calories-nutrition/72491_2310240533_White+Rice" TargetMode="External"/><Relationship Id="rId3046" Type="http://schemas.openxmlformats.org/officeDocument/2006/relationships/hyperlink" Target="https://www.fatsecret.com/calories-nutrition/friedas/kiwano-(horned-melon)" TargetMode="External"/><Relationship Id="rId3253" Type="http://schemas.openxmlformats.org/officeDocument/2006/relationships/hyperlink" Target="https://www.fatsecret.com/calories-nutrition/bobos/chocolate-chip-oat-bar" TargetMode="External"/><Relationship Id="rId3460" Type="http://schemas.openxmlformats.org/officeDocument/2006/relationships/hyperlink" Target="https://www.fatsecret.com/calories-nutrition/kroger/onion-rings" TargetMode="External"/><Relationship Id="rId4304" Type="http://schemas.openxmlformats.org/officeDocument/2006/relationships/hyperlink" Target="https://www.fatsecret.com/calories-nutrition/generic/ham-and-pork-luncheon-meat-chopped-minced-pressed-spiced-canned" TargetMode="External"/><Relationship Id="rId5702" Type="http://schemas.openxmlformats.org/officeDocument/2006/relationships/hyperlink" Target="https://www.fatsecret.com/calories-nutrition/7-eleven/turkey-and-ham-on-white-sandwich" TargetMode="External"/><Relationship Id="rId174" Type="http://schemas.openxmlformats.org/officeDocument/2006/relationships/hyperlink" Target="https://www.fatsecret.com/calories-nutrition/max-and-ermas/grilled-asparagus" TargetMode="External"/><Relationship Id="rId381" Type="http://schemas.openxmlformats.org/officeDocument/2006/relationships/hyperlink" Target="https://www.fatsecret.com/calories-nutrition/ranchers-selection/beef-ribeye-steak" TargetMode="External"/><Relationship Id="rId2062" Type="http://schemas.openxmlformats.org/officeDocument/2006/relationships/hyperlink" Target="https://www.fatsecret.com/calories-nutrition/generic/sesame-paste-(sesame-butter-made-from-whole-seeds)" TargetMode="External"/><Relationship Id="rId3113" Type="http://schemas.openxmlformats.org/officeDocument/2006/relationships/hyperlink" Target="https://www.fatsecret.com/calories-nutrition/meijer/mushrooms" TargetMode="External"/><Relationship Id="rId4511" Type="http://schemas.openxmlformats.org/officeDocument/2006/relationships/hyperlink" Target="https://www.fatsecret.com/calories-nutrition/generic/fruit-flavored-concentrate-dry-powder-with-sugar-and-vitamin-c-added" TargetMode="External"/><Relationship Id="rId6269" Type="http://schemas.openxmlformats.org/officeDocument/2006/relationships/hyperlink" Target="https://www.fatsecret.com/calories-nutrition/mothers/toasted-oat-bran-cereal" TargetMode="External"/><Relationship Id="rId241" Type="http://schemas.openxmlformats.org/officeDocument/2006/relationships/hyperlink" Target="https://www.fatsecret.com/calories-nutrition/wholly-guacamole/avocado-verde-with-tomatillo-salsa" TargetMode="External"/><Relationship Id="rId3320" Type="http://schemas.openxmlformats.org/officeDocument/2006/relationships/hyperlink" Target="https://www.fatsecret.com/calories-nutrition/simple-truth/oat-breakfast-cookies" TargetMode="External"/><Relationship Id="rId5078" Type="http://schemas.openxmlformats.org/officeDocument/2006/relationships/hyperlink" Target="https://www.fatsecret.com/calories-nutrition/sbarro/spaghetti-with-meatballs" TargetMode="External"/><Relationship Id="rId2879" Type="http://schemas.openxmlformats.org/officeDocument/2006/relationships/hyperlink" Target="https://www.fatsecret.com/calories-nutrition/generic/macaroni-or-noodles-with-cheese-from-boxed-mix-with-already-prepared-cheese-sauce" TargetMode="External"/><Relationship Id="rId5285" Type="http://schemas.openxmlformats.org/officeDocument/2006/relationships/hyperlink" Target="https://www.fatsecret.com/calories-nutrition/vip/whole-strawberries" TargetMode="External"/><Relationship Id="rId5492" Type="http://schemas.openxmlformats.org/officeDocument/2006/relationships/hyperlink" Target="https://www.fatsecret.com/calories-nutrition/usda/toasted-oat-bran-bread-(reduced-calorie)" TargetMode="External"/><Relationship Id="rId6129" Type="http://schemas.openxmlformats.org/officeDocument/2006/relationships/hyperlink" Target="https://www.fatsecret.com/calories-nutrition/tyson-foods/boneless-skinless-chicken-breasts" TargetMode="External"/><Relationship Id="rId6336" Type="http://schemas.openxmlformats.org/officeDocument/2006/relationships/hyperlink" Target="https://www.fatsecret.com/calories-nutrition/simply-nature/organic-quinoa" TargetMode="External"/><Relationship Id="rId101" Type="http://schemas.openxmlformats.org/officeDocument/2006/relationships/hyperlink" Target="https://www.fatsecret.com/calories-nutrition/cacique/asadero-cheese" TargetMode="External"/><Relationship Id="rId1688" Type="http://schemas.openxmlformats.org/officeDocument/2006/relationships/hyperlink" Target="https://www.fatsecret.com/calories-nutrition/generic/egg-omelet-or-scrambled-egg-with-cheese" TargetMode="External"/><Relationship Id="rId1895" Type="http://schemas.openxmlformats.org/officeDocument/2006/relationships/hyperlink" Target="https://www.fatsecret.com/calories-nutrition/generic/mahi-mahi" TargetMode="External"/><Relationship Id="rId2739" Type="http://schemas.openxmlformats.org/officeDocument/2006/relationships/hyperlink" Target="https://www.fatsecret.com/calories-nutrition/365/lime-fruit-bar" TargetMode="External"/><Relationship Id="rId2946" Type="http://schemas.openxmlformats.org/officeDocument/2006/relationships/hyperlink" Target="https://www.fatsecret.com/calories-nutrition/cuetara/maria-cookies" TargetMode="External"/><Relationship Id="rId4094" Type="http://schemas.openxmlformats.org/officeDocument/2006/relationships/hyperlink" Target="https://www.fatsecret.com/calories-nutrition/wonderful/sweet-chili-pistachios" TargetMode="External"/><Relationship Id="rId5145" Type="http://schemas.openxmlformats.org/officeDocument/2006/relationships/hyperlink" Target="https://www.fatsecret.com/calories-nutrition/generic/spinach-from-frozen-creamed" TargetMode="External"/><Relationship Id="rId5352" Type="http://schemas.openxmlformats.org/officeDocument/2006/relationships/hyperlink" Target="https://www.fatsecret.com/calories-nutrition/amport-foods/roasted-and-salted-sunflower-seed-kernels" TargetMode="External"/><Relationship Id="rId6403" Type="http://schemas.openxmlformats.org/officeDocument/2006/relationships/hyperlink" Target="https://www.fatsecret.com/calories-nutrition/arrowhead-mills/puffed-wheat-cereal" TargetMode="External"/><Relationship Id="rId918" Type="http://schemas.openxmlformats.org/officeDocument/2006/relationships/hyperlink" Target="https://www.fatsecret.com/calories-nutrition/green-giant/steamers-cauliflower-and-cheese-sauce" TargetMode="External"/><Relationship Id="rId1548" Type="http://schemas.openxmlformats.org/officeDocument/2006/relationships/hyperlink" Target="https://www.fatsecret.com/calories-nutrition/sunset/mini-cucumbers" TargetMode="External"/><Relationship Id="rId1755" Type="http://schemas.openxmlformats.org/officeDocument/2006/relationships/hyperlink" Target="https://www.fatsecret.com/calories-nutrition/generic/scrambled-egg-made-from-cholesterol-free-frozen-mixture-with-cheese" TargetMode="External"/><Relationship Id="rId4161" Type="http://schemas.openxmlformats.org/officeDocument/2006/relationships/hyperlink" Target="https://www.fatsecret.com/calories-nutrition/generic/pepper-banana-raw" TargetMode="External"/><Relationship Id="rId5005" Type="http://schemas.openxmlformats.org/officeDocument/2006/relationships/hyperlink" Target="https://www.fatsecret.com/calories-nutrition/generic/good-start-essentials-soy-with-iron-infant-formula-prepared-from-liquid-concentrate-(formerly-carnation-alsoy-i-soyalac)" TargetMode="External"/><Relationship Id="rId5212" Type="http://schemas.openxmlformats.org/officeDocument/2006/relationships/hyperlink" Target="https://www.fatsecret.com/calories-nutrition/generic/squash-spaghetti-cooked-fat-not-added-in-cooking" TargetMode="External"/><Relationship Id="rId1408" Type="http://schemas.openxmlformats.org/officeDocument/2006/relationships/hyperlink" Target="https://www.fatsecret.com/calories-nutrition/usda/corn-whole-wheat-and-rolled-oats-cereal-(presweetened-with-almonds)" TargetMode="External"/><Relationship Id="rId1962" Type="http://schemas.openxmlformats.org/officeDocument/2006/relationships/hyperlink" Target="https://www.fatsecret.com/calories-nutrition/generic/beans-string-green-from-fresh-creamed-or-with-cheese-sauce" TargetMode="External"/><Relationship Id="rId2806" Type="http://schemas.openxmlformats.org/officeDocument/2006/relationships/hyperlink" Target="https://www.fatsecret.com/calories-nutrition/heb/1%25-low-fat-milk" TargetMode="External"/><Relationship Id="rId4021" Type="http://schemas.openxmlformats.org/officeDocument/2006/relationships/hyperlink" Target="https://www.fatsecret.com/calories-nutrition/jumex/pineapple-nectar" TargetMode="External"/><Relationship Id="rId47" Type="http://schemas.openxmlformats.org/officeDocument/2006/relationships/hyperlink" Target="https://www.fatsecret.com/calories-nutrition/usda/hard-almond-granola-bars" TargetMode="External"/><Relationship Id="rId1615" Type="http://schemas.openxmlformats.org/officeDocument/2006/relationships/hyperlink" Target="https://www.fatsecret.com/calories-nutrition/usda/italian-salad-dressing" TargetMode="External"/><Relationship Id="rId1822" Type="http://schemas.openxmlformats.org/officeDocument/2006/relationships/hyperlink" Target="https://www.fatsecret.com/calories-nutrition/bonne-maman/fig-preserves" TargetMode="External"/><Relationship Id="rId4978" Type="http://schemas.openxmlformats.org/officeDocument/2006/relationships/hyperlink" Target="https://www.fatsecret.com/calories-nutrition/generic/beef-steak-ns-as-to-fat-eaten" TargetMode="External"/><Relationship Id="rId6193" Type="http://schemas.openxmlformats.org/officeDocument/2006/relationships/hyperlink" Target="https://www.fatsecret.com/calories-nutrition/usda/chicken-leg-meat-and-skin-(broilers-or-fryers-stewed-cooked)" TargetMode="External"/><Relationship Id="rId3787" Type="http://schemas.openxmlformats.org/officeDocument/2006/relationships/hyperlink" Target="https://www.fatsecret.com/calories-nutrition/usda/peach-pear-apricot-pineapple-cherry-fruit-salad-(solids-and-liquids-heavy-syrup-canned)" TargetMode="External"/><Relationship Id="rId3994" Type="http://schemas.openxmlformats.org/officeDocument/2006/relationships/hyperlink" Target="https://www.fatsecret.com/calories-nutrition/usda/pigeonpeas-(immature-seeds-without-salt-drained-cooked-boiled)" TargetMode="External"/><Relationship Id="rId4838" Type="http://schemas.openxmlformats.org/officeDocument/2006/relationships/hyperlink" Target="https://www.fatsecret.com/calories-nutrition/usda/pepper-or-hot-sauce" TargetMode="External"/><Relationship Id="rId6053" Type="http://schemas.openxmlformats.org/officeDocument/2006/relationships/hyperlink" Target="https://www.fatsecret.com/calories-nutrition/california-fish-grill/rosemary-zucchini" TargetMode="External"/><Relationship Id="rId2389" Type="http://schemas.openxmlformats.org/officeDocument/2006/relationships/hyperlink" Target="https://www.fatsecret.com/calories-nutrition/guayeco/guava-jam" TargetMode="External"/><Relationship Id="rId2596" Type="http://schemas.openxmlformats.org/officeDocument/2006/relationships/hyperlink" Target="https://www.fatsecret.com/calories-nutrition/generic/codfish-soup-with-noodles-puerto-rican-style" TargetMode="External"/><Relationship Id="rId3647" Type="http://schemas.openxmlformats.org/officeDocument/2006/relationships/hyperlink" Target="https://www.fatsecret.com/calories-nutrition/usda/whole-wheat-pancakes-(dry-mix-prepared)" TargetMode="External"/><Relationship Id="rId3854" Type="http://schemas.openxmlformats.org/officeDocument/2006/relationships/hyperlink" Target="https://www.fatsecret.com/calories-nutrition/equality/smooth-peanut-butter" TargetMode="External"/><Relationship Id="rId4905" Type="http://schemas.openxmlformats.org/officeDocument/2006/relationships/hyperlink" Target="https://www.fatsecret.com/calories-nutrition/food-lion/jumbo-shrimp" TargetMode="External"/><Relationship Id="rId6260" Type="http://schemas.openxmlformats.org/officeDocument/2006/relationships/hyperlink" Target="https://www.fatsecret.com/calories-nutrition/kelloggs/fiberplus-antioxidants-cereal---cinnamon-oat-crunch" TargetMode="External"/><Relationship Id="rId568" Type="http://schemas.openxmlformats.org/officeDocument/2006/relationships/hyperlink" Target="https://www.fatsecret.com/calories-nutrition/artisan-fresh/white-bolillo-rolls" TargetMode="External"/><Relationship Id="rId775" Type="http://schemas.openxmlformats.org/officeDocument/2006/relationships/hyperlink" Target="https://www.fatsecret.com/calories-nutrition/generic/cabbage-green-raw" TargetMode="External"/><Relationship Id="rId982" Type="http://schemas.openxmlformats.org/officeDocument/2006/relationships/hyperlink" Target="https://www.fatsecret.com/calories-nutrition/simple-beginnings/celery-sticks" TargetMode="External"/><Relationship Id="rId1198" Type="http://schemas.openxmlformats.org/officeDocument/2006/relationships/hyperlink" Target="https://www.fatsecret.com/calories-nutrition/potbelly/chickpea-veggie-salad" TargetMode="External"/><Relationship Id="rId2249" Type="http://schemas.openxmlformats.org/officeDocument/2006/relationships/hyperlink" Target="https://www.fatsecret.com/calories-nutrition/trader-joes/100%25-florida-grapefruit-juice" TargetMode="External"/><Relationship Id="rId2456" Type="http://schemas.openxmlformats.org/officeDocument/2006/relationships/hyperlink" Target="https://www.fatsecret.com/calories-nutrition/smuckers/honey" TargetMode="External"/><Relationship Id="rId2663" Type="http://schemas.openxmlformats.org/officeDocument/2006/relationships/hyperlink" Target="https://www.fatsecret.com/calories-nutrition/primo/canned-lentils" TargetMode="External"/><Relationship Id="rId2870" Type="http://schemas.openxmlformats.org/officeDocument/2006/relationships/hyperlink" Target="https://www.fatsecret.com/calories-nutrition/generic/croissant-cheese" TargetMode="External"/><Relationship Id="rId3507" Type="http://schemas.openxmlformats.org/officeDocument/2006/relationships/hyperlink" Target="https://www.fatsecret.com/calories-nutrition/sunkist/minneola-tangelo-orange" TargetMode="External"/><Relationship Id="rId3714" Type="http://schemas.openxmlformats.org/officeDocument/2006/relationships/hyperlink" Target="https://www.fatsecret.com/calories-nutrition/eating-right/tomato-basil-pasta-soup" TargetMode="External"/><Relationship Id="rId3921" Type="http://schemas.openxmlformats.org/officeDocument/2006/relationships/hyperlink" Target="https://www.fatsecret.com/calories-nutrition/master-choice/pear-halves" TargetMode="External"/><Relationship Id="rId6120" Type="http://schemas.openxmlformats.org/officeDocument/2006/relationships/hyperlink" Target="https://www.fatsecret.com/calories-nutrition/perdue/bourbon-peppercorn-chicken-breast" TargetMode="External"/><Relationship Id="rId428" Type="http://schemas.openxmlformats.org/officeDocument/2006/relationships/hyperlink" Target="https://www.fatsecret.com/calories-nutrition/brueggers/red-bell-peppers" TargetMode="External"/><Relationship Id="rId635" Type="http://schemas.openxmlformats.org/officeDocument/2006/relationships/hyperlink" Target="https://www.fatsecret.com/calories-nutrition/generic/bread-white" TargetMode="External"/><Relationship Id="rId842" Type="http://schemas.openxmlformats.org/officeDocument/2006/relationships/hyperlink" Target="https://www.fatsecret.com/calories-nutrition/generic/topping-chocolate-flavored-hazelnut-spread" TargetMode="External"/><Relationship Id="rId1058" Type="http://schemas.openxmlformats.org/officeDocument/2006/relationships/hyperlink" Target="https://www.fatsecret.com/calories-nutrition/generic/cherries-bing" TargetMode="External"/><Relationship Id="rId1265" Type="http://schemas.openxmlformats.org/officeDocument/2006/relationships/hyperlink" Target="https://www.fatsecret.com/calories-nutrition/usda/egg-whole-(dried-powder-glucose-reduced)" TargetMode="External"/><Relationship Id="rId1472" Type="http://schemas.openxmlformats.org/officeDocument/2006/relationships/hyperlink" Target="https://www.fatsecret.com/calories-nutrition/albertsons/heavy-whipping-cream" TargetMode="External"/><Relationship Id="rId2109" Type="http://schemas.openxmlformats.org/officeDocument/2006/relationships/hyperlink" Target="https://www.fatsecret.com/calories-nutrition/generic/nuts-carob-coated" TargetMode="External"/><Relationship Id="rId2316" Type="http://schemas.openxmlformats.org/officeDocument/2006/relationships/hyperlink" Target="https://www.fatsecret.com/calories-nutrition/usda/french-beans-(mature-seeds)" TargetMode="External"/><Relationship Id="rId2523" Type="http://schemas.openxmlformats.org/officeDocument/2006/relationships/hyperlink" Target="https://www.fatsecret.com/calories-nutrition/fresh-n-lean/jicama-chicken-bowl" TargetMode="External"/><Relationship Id="rId2730" Type="http://schemas.openxmlformats.org/officeDocument/2006/relationships/hyperlink" Target="https://www.fatsecret.com/calories-nutrition/generic/lettuce-boston-raw" TargetMode="External"/><Relationship Id="rId5679" Type="http://schemas.openxmlformats.org/officeDocument/2006/relationships/hyperlink" Target="https://www.fatsecret.com/calories-nutrition/generic/turkey-wing-cooked" TargetMode="External"/><Relationship Id="rId5886" Type="http://schemas.openxmlformats.org/officeDocument/2006/relationships/hyperlink" Target="https://www.fatsecret.com/calories-nutrition/meijer/walnuts" TargetMode="External"/><Relationship Id="rId702" Type="http://schemas.openxmlformats.org/officeDocument/2006/relationships/hyperlink" Target="https://www.fatsecret.com/calories-nutrition/great-value/butter-(salted)" TargetMode="External"/><Relationship Id="rId1125" Type="http://schemas.openxmlformats.org/officeDocument/2006/relationships/hyperlink" Target="https://www.fatsecret.com/calories-nutrition/banquet/original-chicken-nuggets" TargetMode="External"/><Relationship Id="rId1332" Type="http://schemas.openxmlformats.org/officeDocument/2006/relationships/hyperlink" Target="https://www.fatsecret.com/calories-nutrition/generic/cookie-oatmeal-reduced-fat-with-raisins" TargetMode="External"/><Relationship Id="rId4488" Type="http://schemas.openxmlformats.org/officeDocument/2006/relationships/hyperlink" Target="https://www.fatsecret.com/calories-nutrition/usda/potato-chips-(salted)" TargetMode="External"/><Relationship Id="rId4695" Type="http://schemas.openxmlformats.org/officeDocument/2006/relationships/hyperlink" Target="https://www.fatsecret.com/calories-nutrition/generic/white-rice-steamed-regular" TargetMode="External"/><Relationship Id="rId5539" Type="http://schemas.openxmlformats.org/officeDocument/2006/relationships/hyperlink" Target="https://www.fatsecret.com/calories-nutrition/usda/red-tomatoes-(in-tomato-juice-canned)" TargetMode="External"/><Relationship Id="rId3297" Type="http://schemas.openxmlformats.org/officeDocument/2006/relationships/hyperlink" Target="https://www.fatsecret.com/calories-nutrition/usda/oats-fruit-and-nut-granola-bars" TargetMode="External"/><Relationship Id="rId4348" Type="http://schemas.openxmlformats.org/officeDocument/2006/relationships/hyperlink" Target="https://www.fatsecret.com/calories-nutrition/artisan-fresh/sweet-thai-style-chili-pork-loin" TargetMode="External"/><Relationship Id="rId5746" Type="http://schemas.openxmlformats.org/officeDocument/2006/relationships/hyperlink" Target="https://www.fatsecret.com/calories-nutrition/generic/turkey-ham-sliced-extra-lean-prepackaged-or-deli-luncheon-meat" TargetMode="External"/><Relationship Id="rId5953" Type="http://schemas.openxmlformats.org/officeDocument/2006/relationships/hyperlink" Target="https://www.fatsecret.com/calories-nutrition/au-bon-pain/watermelon-fruit-cup" TargetMode="External"/><Relationship Id="rId3157" Type="http://schemas.openxmlformats.org/officeDocument/2006/relationships/hyperlink" Target="https://www.fatsecret.com/calories-nutrition/kroger/buffalo-ranch-popcorn" TargetMode="External"/><Relationship Id="rId4555" Type="http://schemas.openxmlformats.org/officeDocument/2006/relationships/hyperlink" Target="https://www.fatsecret.com/calories-nutrition/del-monte/no-sugar-added-pear-chunks" TargetMode="External"/><Relationship Id="rId4762" Type="http://schemas.openxmlformats.org/officeDocument/2006/relationships/hyperlink" Target="https://www.fatsecret.com/calories-nutrition/crown-prince/brisling-sardines-in-olive-oil" TargetMode="External"/><Relationship Id="rId5606" Type="http://schemas.openxmlformats.org/officeDocument/2006/relationships/hyperlink" Target="https://www.fatsecret.com/calories-nutrition/el-paraiso/tostadas-caseras" TargetMode="External"/><Relationship Id="rId5813" Type="http://schemas.openxmlformats.org/officeDocument/2006/relationships/hyperlink" Target="https://www.fatsecret.com/calories-nutrition/great-value/tomato-juice" TargetMode="External"/><Relationship Id="rId285" Type="http://schemas.openxmlformats.org/officeDocument/2006/relationships/hyperlink" Target="https://www.fatsecret.com/calories-nutrition/generic/banana-flakes-dehydrated" TargetMode="External"/><Relationship Id="rId3364" Type="http://schemas.openxmlformats.org/officeDocument/2006/relationships/hyperlink" Target="https://www.fatsecret.com/calories-nutrition/generic/extra-virgin-olive-oil" TargetMode="External"/><Relationship Id="rId3571" Type="http://schemas.openxmlformats.org/officeDocument/2006/relationships/hyperlink" Target="https://www.fatsecret.com/calories-nutrition/tropicana/100%25-orange-juice-(10-oz)" TargetMode="External"/><Relationship Id="rId4208" Type="http://schemas.openxmlformats.org/officeDocument/2006/relationships/hyperlink" Target="https://www.fatsecret.com/calories-nutrition/health-ade/pomegranate-kombucha" TargetMode="External"/><Relationship Id="rId4415" Type="http://schemas.openxmlformats.org/officeDocument/2006/relationships/hyperlink" Target="https://www.fatsecret.com/calories-nutrition/generic/beans-string-green-canned-low-sodium-fat-not-added-in-cooking" TargetMode="External"/><Relationship Id="rId4622" Type="http://schemas.openxmlformats.org/officeDocument/2006/relationships/hyperlink" Target="https://www.fatsecret.com/calories-nutrition/mr-nature/raisins" TargetMode="External"/><Relationship Id="rId492" Type="http://schemas.openxmlformats.org/officeDocument/2006/relationships/hyperlink" Target="https://www.fatsecret.com/calories-nutrition/polaner/blackberry-jelly" TargetMode="External"/><Relationship Id="rId2173" Type="http://schemas.openxmlformats.org/officeDocument/2006/relationships/hyperlink" Target="https://www.fatsecret.com/calories-nutrition/cutwater/grapefruit-tequila-paloma" TargetMode="External"/><Relationship Id="rId2380" Type="http://schemas.openxmlformats.org/officeDocument/2006/relationships/hyperlink" Target="https://www.fatsecret.com/calories-nutrition/conchita/guava-paste" TargetMode="External"/><Relationship Id="rId3017" Type="http://schemas.openxmlformats.org/officeDocument/2006/relationships/hyperlink" Target="https://www.fatsecret.com/calories-nutrition/market-pantry/chipotle-chile-light-mayonnaise-spread" TargetMode="External"/><Relationship Id="rId3224" Type="http://schemas.openxmlformats.org/officeDocument/2006/relationships/hyperlink" Target="https://www.fatsecret.com/calories-nutrition/friendly-farms/all-natural-greek-strawberry-yogurt" TargetMode="External"/><Relationship Id="rId3431" Type="http://schemas.openxmlformats.org/officeDocument/2006/relationships/hyperlink" Target="https://www.fatsecret.com/calories-nutrition/specially-selected/olive-tapenade" TargetMode="External"/><Relationship Id="rId145" Type="http://schemas.openxmlformats.org/officeDocument/2006/relationships/hyperlink" Target="https://www.fatsecret.com/calories-nutrition/generic/risotto-cheese" TargetMode="External"/><Relationship Id="rId352" Type="http://schemas.openxmlformats.org/officeDocument/2006/relationships/hyperlink" Target="https://www.fatsecret.com/calories-nutrition/boston-market/beef-steak-and-pasta" TargetMode="External"/><Relationship Id="rId2033" Type="http://schemas.openxmlformats.org/officeDocument/2006/relationships/hyperlink" Target="https://www.fatsecret.com/calories-nutrition/generic/fruit-butter-all-flavors" TargetMode="External"/><Relationship Id="rId2240" Type="http://schemas.openxmlformats.org/officeDocument/2006/relationships/hyperlink" Target="https://www.fatsecret.com/calories-nutrition/ocean-spray/100%25-juice-white-grapefruit" TargetMode="External"/><Relationship Id="rId5189" Type="http://schemas.openxmlformats.org/officeDocument/2006/relationships/hyperlink" Target="https://www.fatsecret.com/calories-nutrition/usda/navy-beans-(mature-seeds-sprouted-without-salt-drained-cooked-boiled)" TargetMode="External"/><Relationship Id="rId5396" Type="http://schemas.openxmlformats.org/officeDocument/2006/relationships/hyperlink" Target="https://www.fatsecret.com/calories-nutrition/generic/sunflower-seeds-hulled-dry-roasted" TargetMode="External"/><Relationship Id="rId6447" Type="http://schemas.openxmlformats.org/officeDocument/2006/relationships/hyperlink" Target="https://www.fatsecret.com/calories-nutrition/usda/whole-wheat-and-rolled-oats-with-walnuts-and-fruit-cereal-(presweetened)" TargetMode="External"/><Relationship Id="rId212" Type="http://schemas.openxmlformats.org/officeDocument/2006/relationships/hyperlink" Target="https://www.fatsecret.com/calories-nutrition/earth-balance/avocado-oil-spread" TargetMode="External"/><Relationship Id="rId1799" Type="http://schemas.openxmlformats.org/officeDocument/2006/relationships/hyperlink" Target="https://www.fatsecret.com/calories-nutrition/generic/macaroni-or-pasta-salad-with-shrimp" TargetMode="External"/><Relationship Id="rId2100" Type="http://schemas.openxmlformats.org/officeDocument/2006/relationships/hyperlink" Target="https://www.fatsecret.com/calories-nutrition/generic/granola-bar-with-rice-cereal" TargetMode="External"/><Relationship Id="rId5049" Type="http://schemas.openxmlformats.org/officeDocument/2006/relationships/hyperlink" Target="https://www.fatsecret.com/calories-nutrition/usda/soybeans-(mature-seeds-stir-fried-cooked)" TargetMode="External"/><Relationship Id="rId5256" Type="http://schemas.openxmlformats.org/officeDocument/2006/relationships/hyperlink" Target="https://www.fatsecret.com/calories-nutrition/food-club/whole-unsweetened-strawberries" TargetMode="External"/><Relationship Id="rId5463" Type="http://schemas.openxmlformats.org/officeDocument/2006/relationships/hyperlink" Target="https://www.fatsecret.com/calories-nutrition/generic/bread-french-or-vienna-toasted" TargetMode="External"/><Relationship Id="rId5670" Type="http://schemas.openxmlformats.org/officeDocument/2006/relationships/hyperlink" Target="https://www.fatsecret.com/calories-nutrition/generic/turkey" TargetMode="External"/><Relationship Id="rId6307" Type="http://schemas.openxmlformats.org/officeDocument/2006/relationships/hyperlink" Target="https://www.fatsecret.com/calories-nutrition/archer-farms/quinoa" TargetMode="External"/><Relationship Id="rId4065" Type="http://schemas.openxmlformats.org/officeDocument/2006/relationships/hyperlink" Target="https://www.fatsecret.com/calories-nutrition/lance/pistachios" TargetMode="External"/><Relationship Id="rId4272" Type="http://schemas.openxmlformats.org/officeDocument/2006/relationships/hyperlink" Target="https://www.fatsecret.com/calories-nutrition/generic/pork-chop-breaded-or-floured-broiled-or-baked" TargetMode="External"/><Relationship Id="rId5116" Type="http://schemas.openxmlformats.org/officeDocument/2006/relationships/hyperlink" Target="https://www.fatsecret.com/calories-nutrition/kroger/all-natural-cut-leaf-spinach" TargetMode="External"/><Relationship Id="rId5323" Type="http://schemas.openxmlformats.org/officeDocument/2006/relationships/hyperlink" Target="https://www.fatsecret.com/calories-nutrition/market-pantry/sugar-substitute-with-stevia-extract" TargetMode="External"/><Relationship Id="rId1659" Type="http://schemas.openxmlformats.org/officeDocument/2006/relationships/hyperlink" Target="https://www.fatsecret.com/calories-nutrition/organic-valley/organic-egg-whites" TargetMode="External"/><Relationship Id="rId1866" Type="http://schemas.openxmlformats.org/officeDocument/2006/relationships/hyperlink" Target="https://www.fatsecret.com/calories-nutrition/usda/dried-figs-(uncooked)" TargetMode="External"/><Relationship Id="rId2917" Type="http://schemas.openxmlformats.org/officeDocument/2006/relationships/hyperlink" Target="https://www.fatsecret.com/calories-nutrition/open-nature/mango-sorbet" TargetMode="External"/><Relationship Id="rId3081" Type="http://schemas.openxmlformats.org/officeDocument/2006/relationships/hyperlink" Target="https://www.fatsecret.com/calories-nutrition/generic/watermelon-raw" TargetMode="External"/><Relationship Id="rId4132" Type="http://schemas.openxmlformats.org/officeDocument/2006/relationships/hyperlink" Target="https://www.fatsecret.com/calories-nutrition/stonewall-kitchen/sugar-plum-jam" TargetMode="External"/><Relationship Id="rId5530" Type="http://schemas.openxmlformats.org/officeDocument/2006/relationships/hyperlink" Target="https://www.fatsecret.com/calories-nutrition/generic/tomatoes-cherry" TargetMode="External"/><Relationship Id="rId1519" Type="http://schemas.openxmlformats.org/officeDocument/2006/relationships/hyperlink" Target="https://www.fatsecret.com/calories-nutrition/usda/cream-substitute-(with-lauric-acid-oil-and-sodium-caseinate-)" TargetMode="External"/><Relationship Id="rId1726" Type="http://schemas.openxmlformats.org/officeDocument/2006/relationships/hyperlink" Target="https://www.fatsecret.com/calories-nutrition/kroger/eggs-(extra-large)" TargetMode="External"/><Relationship Id="rId1933" Type="http://schemas.openxmlformats.org/officeDocument/2006/relationships/hyperlink" Target="https://www.fatsecret.com/calories-nutrition/fresh-made/low-fat-farmer-cheese" TargetMode="External"/><Relationship Id="rId6097" Type="http://schemas.openxmlformats.org/officeDocument/2006/relationships/hyperlink" Target="https://www.fatsecret.com/calories-nutrition/usda/italian-style-zucchini-(canned)" TargetMode="External"/><Relationship Id="rId18" Type="http://schemas.openxmlformats.org/officeDocument/2006/relationships/hyperlink" Target="https://www.fatsecret.com/calories-nutrition/la-dolce-vita/classic-almond-biscotti" TargetMode="External"/><Relationship Id="rId3898" Type="http://schemas.openxmlformats.org/officeDocument/2006/relationships/hyperlink" Target="https://www.fatsecret.com/calories-nutrition/always-save/pear-halves-in-light-syrup" TargetMode="External"/><Relationship Id="rId4949" Type="http://schemas.openxmlformats.org/officeDocument/2006/relationships/hyperlink" Target="https://www.fatsecret.com/calories-nutrition/generic/shrimp-tempura" TargetMode="External"/><Relationship Id="rId3758" Type="http://schemas.openxmlformats.org/officeDocument/2006/relationships/hyperlink" Target="https://www.fatsecret.com/calories-nutrition/jugo-juice/livin-peachy-super-smoothie" TargetMode="External"/><Relationship Id="rId3965" Type="http://schemas.openxmlformats.org/officeDocument/2006/relationships/hyperlink" Target="https://www.fatsecret.com/calories-nutrition/generic/peas-and-carrots-cooked-from-fresh" TargetMode="External"/><Relationship Id="rId4809" Type="http://schemas.openxmlformats.org/officeDocument/2006/relationships/hyperlink" Target="https://www.fatsecret.com/calories-nutrition/generic/alfredo-sauce" TargetMode="External"/><Relationship Id="rId6164" Type="http://schemas.openxmlformats.org/officeDocument/2006/relationships/hyperlink" Target="https://www.fatsecret.com/calories-nutrition/publix/fried-chicken-leg" TargetMode="External"/><Relationship Id="rId6371" Type="http://schemas.openxmlformats.org/officeDocument/2006/relationships/hyperlink" Target="https://www.fatsecret.com/calories-nutrition/simply-perfect/sweet-potato-steamers" TargetMode="External"/><Relationship Id="rId679" Type="http://schemas.openxmlformats.org/officeDocument/2006/relationships/hyperlink" Target="https://www.fatsecret.com/calories-nutrition/generic/broccoli-cooked-from-fresh" TargetMode="External"/><Relationship Id="rId886" Type="http://schemas.openxmlformats.org/officeDocument/2006/relationships/hyperlink" Target="https://www.fatsecret.com/calories-nutrition/snap-kitchen/carrot-ginger" TargetMode="External"/><Relationship Id="rId2567" Type="http://schemas.openxmlformats.org/officeDocument/2006/relationships/hyperlink" Target="https://www.fatsecret.com/calories-nutrition/mcdonalds/ketchup-packet" TargetMode="External"/><Relationship Id="rId2774" Type="http://schemas.openxmlformats.org/officeDocument/2006/relationships/hyperlink" Target="https://www.fatsecret.com/calories-nutrition/wegmans/lime-vinaigrette" TargetMode="External"/><Relationship Id="rId3618" Type="http://schemas.openxmlformats.org/officeDocument/2006/relationships/hyperlink" Target="https://www.fatsecret.com/calories-nutrition/like-air/pancake-flavored-puffcorn" TargetMode="External"/><Relationship Id="rId5180" Type="http://schemas.openxmlformats.org/officeDocument/2006/relationships/hyperlink" Target="https://www.fatsecret.com/calories-nutrition/usda/lentils-(sprouted-with-salt-stir-fried-cooked)" TargetMode="External"/><Relationship Id="rId6024" Type="http://schemas.openxmlformats.org/officeDocument/2006/relationships/hyperlink" Target="https://www.fatsecret.com/calories-nutrition/generic/cake-yellow-standard-type-mix-(eggs-and-water-added-to-dry-mix)-without-icing" TargetMode="External"/><Relationship Id="rId6231" Type="http://schemas.openxmlformats.org/officeDocument/2006/relationships/hyperlink" Target="https://www.fatsecret.com/calories-nutrition/kroger/small-curd-cottage-cheese-4%25-milkfat" TargetMode="External"/><Relationship Id="rId2" Type="http://schemas.openxmlformats.org/officeDocument/2006/relationships/hyperlink" Target="https://www.fatsecret.com/calories-nutrition/almond-dream/original-almond-drink" TargetMode="External"/><Relationship Id="rId539" Type="http://schemas.openxmlformats.org/officeDocument/2006/relationships/hyperlink" Target="https://www.fatsecret.com/calories-nutrition/trader-joes/freeze-dried-blueberries" TargetMode="External"/><Relationship Id="rId746" Type="http://schemas.openxmlformats.org/officeDocument/2006/relationships/hyperlink" Target="https://www.fatsecret.com/calories-nutrition/boars-head/sauerkraut" TargetMode="External"/><Relationship Id="rId1169" Type="http://schemas.openxmlformats.org/officeDocument/2006/relationships/hyperlink" Target="https://www.fatsecret.com/calories-nutrition/generic/chicken-patty-fillet-or-tenders-breaded-cooked" TargetMode="External"/><Relationship Id="rId1376" Type="http://schemas.openxmlformats.org/officeDocument/2006/relationships/hyperlink" Target="https://www.fatsecret.com/calories-nutrition/general-mills/chex-oven-toasted-corn-cereal" TargetMode="External"/><Relationship Id="rId1583" Type="http://schemas.openxmlformats.org/officeDocument/2006/relationships/hyperlink" Target="https://www.fatsecret.com/calories-nutrition/generic/coleslaw-dressing" TargetMode="External"/><Relationship Id="rId2427" Type="http://schemas.openxmlformats.org/officeDocument/2006/relationships/hyperlink" Target="https://www.fatsecret.com/calories-nutrition/billy-bee/honey" TargetMode="External"/><Relationship Id="rId2981" Type="http://schemas.openxmlformats.org/officeDocument/2006/relationships/hyperlink" Target="https://www.fatsecret.com/calories-nutrition/usda/peanut-butter-sandwich-cookies" TargetMode="External"/><Relationship Id="rId3825" Type="http://schemas.openxmlformats.org/officeDocument/2006/relationships/hyperlink" Target="https://www.fatsecret.com/calories-nutrition/generic/cake-peanut-butter-with-icing" TargetMode="External"/><Relationship Id="rId5040" Type="http://schemas.openxmlformats.org/officeDocument/2006/relationships/hyperlink" Target="https://www.fatsecret.com/calories-nutrition/usda/soy-sauce-(shoyu)" TargetMode="External"/><Relationship Id="rId953" Type="http://schemas.openxmlformats.org/officeDocument/2006/relationships/hyperlink" Target="https://www.fatsecret.com/calories-nutrition/usda/cauliflower-(frozen)" TargetMode="External"/><Relationship Id="rId1029" Type="http://schemas.openxmlformats.org/officeDocument/2006/relationships/hyperlink" Target="https://www.fatsecret.com/calories-nutrition/del-monte/fruit-naturals-cherry-mixed-fruit" TargetMode="External"/><Relationship Id="rId1236" Type="http://schemas.openxmlformats.org/officeDocument/2006/relationships/hyperlink" Target="https://www.fatsecret.com/calories-nutrition/wincrest/black-cocoa-powder" TargetMode="External"/><Relationship Id="rId1790" Type="http://schemas.openxmlformats.org/officeDocument/2006/relationships/hyperlink" Target="https://www.fatsecret.com/calories-nutrition/generic/flavored-pasta" TargetMode="External"/><Relationship Id="rId2634" Type="http://schemas.openxmlformats.org/officeDocument/2006/relationships/hyperlink" Target="https://www.fatsecret.com/calories-nutrition/generic/stewed-salmon-puerto-rican-style-(salmon-guisado)" TargetMode="External"/><Relationship Id="rId2841" Type="http://schemas.openxmlformats.org/officeDocument/2006/relationships/hyperlink" Target="https://www.fatsecret.com/calories-nutrition/emporium-selection/manchego-cheese" TargetMode="External"/><Relationship Id="rId5997" Type="http://schemas.openxmlformats.org/officeDocument/2006/relationships/hyperlink" Target="https://www.fatsecret.com/calories-nutrition/generic/watermelon-juice" TargetMode="External"/><Relationship Id="rId82" Type="http://schemas.openxmlformats.org/officeDocument/2006/relationships/hyperlink" Target="https://www.fatsecret.com/calories-nutrition/generic/apples-fuji" TargetMode="External"/><Relationship Id="rId606" Type="http://schemas.openxmlformats.org/officeDocument/2006/relationships/hyperlink" Target="https://www.fatsecret.com/calories-nutrition/generic/bread-high-protein-toasted" TargetMode="External"/><Relationship Id="rId813" Type="http://schemas.openxmlformats.org/officeDocument/2006/relationships/hyperlink" Target="https://www.fatsecret.com/calories-nutrition/generic/chicken-fillet-(broiled)-sandwich-on-whole-wheat-roll-with-lettuce-tomato-and-spread" TargetMode="External"/><Relationship Id="rId1443" Type="http://schemas.openxmlformats.org/officeDocument/2006/relationships/hyperlink" Target="https://www.fatsecret.com/calories-nutrition/ritz/crackers---fresh-stack" TargetMode="External"/><Relationship Id="rId1650" Type="http://schemas.openxmlformats.org/officeDocument/2006/relationships/hyperlink" Target="https://www.fatsecret.com/calories-nutrition/kroger/egg-whites" TargetMode="External"/><Relationship Id="rId2701" Type="http://schemas.openxmlformats.org/officeDocument/2006/relationships/hyperlink" Target="https://www.fatsecret.com/calories-nutrition/fresh-express/riviera-tender-lettuce-mix" TargetMode="External"/><Relationship Id="rId4599" Type="http://schemas.openxmlformats.org/officeDocument/2006/relationships/hyperlink" Target="https://www.fatsecret.com/calories-nutrition/usda/purslane-(with-salt-drained-cooked-boiled)" TargetMode="External"/><Relationship Id="rId5857" Type="http://schemas.openxmlformats.org/officeDocument/2006/relationships/hyperlink" Target="https://www.fatsecret.com/calories-nutrition/betty-crocker/walnut-supreme-brownie-mix" TargetMode="External"/><Relationship Id="rId1303" Type="http://schemas.openxmlformats.org/officeDocument/2006/relationships/hyperlink" Target="https://www.fatsecret.com/calories-nutrition/usda/chicken-giblets-(broilers-or-fryers-simmered-cooked)" TargetMode="External"/><Relationship Id="rId1510" Type="http://schemas.openxmlformats.org/officeDocument/2006/relationships/hyperlink" Target="https://www.fatsecret.com/calories-nutrition/generic/cream-heavy-fluid" TargetMode="External"/><Relationship Id="rId4459" Type="http://schemas.openxmlformats.org/officeDocument/2006/relationships/hyperlink" Target="https://www.fatsecret.com/calories-nutrition/generic/white-potato" TargetMode="External"/><Relationship Id="rId4666" Type="http://schemas.openxmlformats.org/officeDocument/2006/relationships/hyperlink" Target="https://www.fatsecret.com/calories-nutrition/minute/ready-to-serve-brown-rice" TargetMode="External"/><Relationship Id="rId4873" Type="http://schemas.openxmlformats.org/officeDocument/2006/relationships/hyperlink" Target="https://www.fatsecret.com/calories-nutrition/morningstar-farms/veggie-breakfast-sausage-links" TargetMode="External"/><Relationship Id="rId5717" Type="http://schemas.openxmlformats.org/officeDocument/2006/relationships/hyperlink" Target="https://www.fatsecret.com/calories-nutrition/great-value/turkey-ham" TargetMode="External"/><Relationship Id="rId5924" Type="http://schemas.openxmlformats.org/officeDocument/2006/relationships/hyperlink" Target="https://www.fatsecret.com/calories-nutrition/generic/tuna-canned-oil-pack" TargetMode="External"/><Relationship Id="rId3268" Type="http://schemas.openxmlformats.org/officeDocument/2006/relationships/hyperlink" Target="https://www.fatsecret.com/calories-nutrition/intelligence-for-your-life/steel-cut-oat-bar---apple-cinnamon" TargetMode="External"/><Relationship Id="rId3475" Type="http://schemas.openxmlformats.org/officeDocument/2006/relationships/hyperlink" Target="https://www.fatsecret.com/calories-nutrition/generic/onion-young-green-cooked-fat-added-in-cooking" TargetMode="External"/><Relationship Id="rId3682" Type="http://schemas.openxmlformats.org/officeDocument/2006/relationships/hyperlink" Target="https://www.fatsecret.com/calories-nutrition/smoothie-king/gut-health-papaya-mango-ginger-40oz" TargetMode="External"/><Relationship Id="rId4319" Type="http://schemas.openxmlformats.org/officeDocument/2006/relationships/hyperlink" Target="https://www.fatsecret.com/calories-nutrition/generic/ham-or-pork-with-gravy-(mixture)" TargetMode="External"/><Relationship Id="rId4526" Type="http://schemas.openxmlformats.org/officeDocument/2006/relationships/hyperlink" Target="https://www.fatsecret.com/calories-nutrition/generic/milk-dessert-or-milk-candy-puerto-rican-style-(dulce-de-leche)" TargetMode="External"/><Relationship Id="rId4733" Type="http://schemas.openxmlformats.org/officeDocument/2006/relationships/hyperlink" Target="https://www.fatsecret.com/calories-nutrition/polly-o/part-skim-ricotta-cheese" TargetMode="External"/><Relationship Id="rId4940" Type="http://schemas.openxmlformats.org/officeDocument/2006/relationships/hyperlink" Target="https://www.fatsecret.com/calories-nutrition/trader-joes/tempura-shrimp-with-soy-dipping-sauce" TargetMode="External"/><Relationship Id="rId189" Type="http://schemas.openxmlformats.org/officeDocument/2006/relationships/hyperlink" Target="https://www.fatsecret.com/calories-nutrition/generic/asparagus-cooked-fat-not-added-in-cooking" TargetMode="External"/><Relationship Id="rId396" Type="http://schemas.openxmlformats.org/officeDocument/2006/relationships/hyperlink" Target="https://www.fatsecret.com/calories-nutrition/usda/beef-knuckle-(tip-center-steak-trimmed-to-0-fat-select-grade-cooked-grilled)" TargetMode="External"/><Relationship Id="rId2077" Type="http://schemas.openxmlformats.org/officeDocument/2006/relationships/hyperlink" Target="https://www.fatsecret.com/calories-nutrition/lenkas/nuts-and-berries-granola-bar" TargetMode="External"/><Relationship Id="rId2284" Type="http://schemas.openxmlformats.org/officeDocument/2006/relationships/hyperlink" Target="https://www.fatsecret.com/calories-nutrition/green-giant/green-bean-casserole" TargetMode="External"/><Relationship Id="rId2491" Type="http://schemas.openxmlformats.org/officeDocument/2006/relationships/hyperlink" Target="https://www.fatsecret.com/calories-nutrition/smuckers/simply-fruit-strawberry" TargetMode="External"/><Relationship Id="rId3128" Type="http://schemas.openxmlformats.org/officeDocument/2006/relationships/hyperlink" Target="https://www.fatsecret.com/calories-nutrition/generic/mushroom-soup-made-from-dry-mix" TargetMode="External"/><Relationship Id="rId3335" Type="http://schemas.openxmlformats.org/officeDocument/2006/relationships/hyperlink" Target="https://www.fatsecret.com/calories-nutrition/generic/cookie-oatmeal-with-raisins" TargetMode="External"/><Relationship Id="rId3542" Type="http://schemas.openxmlformats.org/officeDocument/2006/relationships/hyperlink" Target="https://www.fatsecret.com/calories-nutrition/usda/orange-strawberry-banana-juice" TargetMode="External"/><Relationship Id="rId256" Type="http://schemas.openxmlformats.org/officeDocument/2006/relationships/hyperlink" Target="https://www.fatsecret.com/calories-nutrition/cold-stone-creamery/bananas" TargetMode="External"/><Relationship Id="rId463" Type="http://schemas.openxmlformats.org/officeDocument/2006/relationships/hyperlink" Target="https://www.fatsecret.com/calories-nutrition/souper-salad/green-bell-peppers" TargetMode="External"/><Relationship Id="rId670" Type="http://schemas.openxmlformats.org/officeDocument/2006/relationships/hyperlink" Target="https://www.fatsecret.com/calories-nutrition/ruby-tuesday/fresh-steamed-broccoli" TargetMode="External"/><Relationship Id="rId1093" Type="http://schemas.openxmlformats.org/officeDocument/2006/relationships/hyperlink" Target="https://www.fatsecret.com/calories-nutrition/mayorga-organics/chia-seeds" TargetMode="External"/><Relationship Id="rId2144" Type="http://schemas.openxmlformats.org/officeDocument/2006/relationships/hyperlink" Target="https://www.fatsecret.com/calories-nutrition/generic/grape-drink-with-vitamin-c-added" TargetMode="External"/><Relationship Id="rId2351" Type="http://schemas.openxmlformats.org/officeDocument/2006/relationships/hyperlink" Target="https://www.fatsecret.com/calories-nutrition/trader-joes/all-natural-lean-beef-patty-(90%2F10)" TargetMode="External"/><Relationship Id="rId3402" Type="http://schemas.openxmlformats.org/officeDocument/2006/relationships/hyperlink" Target="https://www.fatsecret.com/calories-nutrition/bertolli/olive-oil" TargetMode="External"/><Relationship Id="rId4800" Type="http://schemas.openxmlformats.org/officeDocument/2006/relationships/hyperlink" Target="https://www.fatsecret.com/calories-nutrition/usda/sardine-fish-oil" TargetMode="External"/><Relationship Id="rId116" Type="http://schemas.openxmlformats.org/officeDocument/2006/relationships/hyperlink" Target="https://www.fatsecret.com/calories-nutrition/generic/cheese-mozzarella" TargetMode="External"/><Relationship Id="rId323" Type="http://schemas.openxmlformats.org/officeDocument/2006/relationships/hyperlink" Target="https://www.fatsecret.com/calories-nutrition/generic/beans-string-yellow-cooked-from-canned" TargetMode="External"/><Relationship Id="rId530" Type="http://schemas.openxmlformats.org/officeDocument/2006/relationships/hyperlink" Target="https://www.fatsecret.com/calories-nutrition/litehouse-foods/blueberry-glaze" TargetMode="External"/><Relationship Id="rId1160" Type="http://schemas.openxmlformats.org/officeDocument/2006/relationships/hyperlink" Target="https://www.fatsecret.com/calories-nutrition/tyson-foods/chicken-nuggets-(4-pieces)" TargetMode="External"/><Relationship Id="rId2004" Type="http://schemas.openxmlformats.org/officeDocument/2006/relationships/hyperlink" Target="https://www.fatsecret.com/calories-nutrition/generic/yogurt-chocolate-whole-milk" TargetMode="External"/><Relationship Id="rId2211" Type="http://schemas.openxmlformats.org/officeDocument/2006/relationships/hyperlink" Target="https://www.fatsecret.com/calories-nutrition/generic/grapefruit-and-orange-sections-cooked-canned-or-frozen" TargetMode="External"/><Relationship Id="rId5367" Type="http://schemas.openxmlformats.org/officeDocument/2006/relationships/hyperlink" Target="https://www.fatsecret.com/calories-nutrition/frito-lay/sunflower-seeds-in-shell" TargetMode="External"/><Relationship Id="rId4176" Type="http://schemas.openxmlformats.org/officeDocument/2006/relationships/hyperlink" Target="https://www.fatsecret.com/calories-nutrition/generic/stuffed-pepper-with-rice-and-meat" TargetMode="External"/><Relationship Id="rId5574" Type="http://schemas.openxmlformats.org/officeDocument/2006/relationships/hyperlink" Target="https://www.fatsecret.com/calories-nutrition/trader-joes/reduced-carb-whole-wheat-flour-tortillas" TargetMode="External"/><Relationship Id="rId5781" Type="http://schemas.openxmlformats.org/officeDocument/2006/relationships/hyperlink" Target="https://www.fatsecret.com/calories-nutrition/generic/prune-dried-cooked-unsweetened" TargetMode="External"/><Relationship Id="rId6418" Type="http://schemas.openxmlformats.org/officeDocument/2006/relationships/hyperlink" Target="https://www.fatsecret.com/calories-nutrition/publix/frosted-wheat-cereal" TargetMode="External"/><Relationship Id="rId1020" Type="http://schemas.openxmlformats.org/officeDocument/2006/relationships/hyperlink" Target="https://www.fatsecret.com/calories-nutrition/usda/chayote-(fruit-with-salt-drained-boiled-cooked)" TargetMode="External"/><Relationship Id="rId1977" Type="http://schemas.openxmlformats.org/officeDocument/2006/relationships/hyperlink" Target="https://www.fatsecret.com/calories-nutrition/kelloggs/special-k-grab-n-go-cereal-packs---fruit-and-yogurt" TargetMode="External"/><Relationship Id="rId4383" Type="http://schemas.openxmlformats.org/officeDocument/2006/relationships/hyperlink" Target="https://www.fatsecret.com/calories-nutrition/usda/pork-composite-of-trimmed-leg-loin-shoulder-and-spareribs" TargetMode="External"/><Relationship Id="rId4590" Type="http://schemas.openxmlformats.org/officeDocument/2006/relationships/hyperlink" Target="https://www.fatsecret.com/calories-nutrition/generic/pear-nectar" TargetMode="External"/><Relationship Id="rId5227" Type="http://schemas.openxmlformats.org/officeDocument/2006/relationships/hyperlink" Target="https://www.fatsecret.com/calories-nutrition/generic/squash-summer-cooked-from-frozen-fat-added-in-cooking" TargetMode="External"/><Relationship Id="rId5434" Type="http://schemas.openxmlformats.org/officeDocument/2006/relationships/hyperlink" Target="https://www.fatsecret.com/calories-nutrition/wegmans/tangerine-crunch-chopped-salad" TargetMode="External"/><Relationship Id="rId5641" Type="http://schemas.openxmlformats.org/officeDocument/2006/relationships/hyperlink" Target="https://www.fatsecret.com/calories-nutrition/generic/taco-or-tostada-with-beef-cheese-and-lettuce" TargetMode="External"/><Relationship Id="rId1837" Type="http://schemas.openxmlformats.org/officeDocument/2006/relationships/hyperlink" Target="https://www.fatsecret.com/calories-nutrition/market-basket/fig-squares" TargetMode="External"/><Relationship Id="rId3192" Type="http://schemas.openxmlformats.org/officeDocument/2006/relationships/hyperlink" Target="https://www.fatsecret.com/calories-nutrition/generic/popcorn-flavored" TargetMode="External"/><Relationship Id="rId4036" Type="http://schemas.openxmlformats.org/officeDocument/2006/relationships/hyperlink" Target="https://www.fatsecret.com/calories-nutrition/generic/pineapple-orange-juice-drink-with-vitamin-c-added" TargetMode="External"/><Relationship Id="rId4243" Type="http://schemas.openxmlformats.org/officeDocument/2006/relationships/hyperlink" Target="https://www.fatsecret.com/calories-nutrition/wegmans/special-blends-apple-pomegranate-salad-kit" TargetMode="External"/><Relationship Id="rId4450" Type="http://schemas.openxmlformats.org/officeDocument/2006/relationships/hyperlink" Target="https://www.fatsecret.com/calories-nutrition/medieval-times/potato" TargetMode="External"/><Relationship Id="rId5501" Type="http://schemas.openxmlformats.org/officeDocument/2006/relationships/hyperlink" Target="https://www.fatsecret.com/calories-nutrition/arbys/tomato" TargetMode="External"/><Relationship Id="rId3052" Type="http://schemas.openxmlformats.org/officeDocument/2006/relationships/hyperlink" Target="https://www.fatsecret.com/calories-nutrition/jell-o/melon-fusion-gelatin-dessert" TargetMode="External"/><Relationship Id="rId4103" Type="http://schemas.openxmlformats.org/officeDocument/2006/relationships/hyperlink" Target="https://www.fatsecret.com/calories-nutrition/bistro-md/pork-tenderloin-in-asian-plum-sauce" TargetMode="External"/><Relationship Id="rId4310" Type="http://schemas.openxmlformats.org/officeDocument/2006/relationships/hyperlink" Target="https://www.fatsecret.com/calories-nutrition/generic/ham-fried-lean-only-eaten" TargetMode="External"/><Relationship Id="rId180" Type="http://schemas.openxmlformats.org/officeDocument/2006/relationships/hyperlink" Target="https://www.fatsecret.com/calories-nutrition/princess/pickled-asparagus" TargetMode="External"/><Relationship Id="rId1904" Type="http://schemas.openxmlformats.org/officeDocument/2006/relationships/hyperlink" Target="https://www.fatsecret.com/calories-nutrition/usda/broad-whitefish-roe-(alaska-native)" TargetMode="External"/><Relationship Id="rId6068" Type="http://schemas.openxmlformats.org/officeDocument/2006/relationships/hyperlink" Target="https://www.fatsecret.com/calories-nutrition/noodles-company/zucchini-roasted-garlic-cream-sauce-(regular)" TargetMode="External"/><Relationship Id="rId6275" Type="http://schemas.openxmlformats.org/officeDocument/2006/relationships/hyperlink" Target="https://www.fatsecret.com/calories-nutrition/safeway/toasted-oats-cereal" TargetMode="External"/><Relationship Id="rId3869" Type="http://schemas.openxmlformats.org/officeDocument/2006/relationships/hyperlink" Target="https://www.fatsecret.com/calories-nutrition/justins-nut-butter/organic-peanut-butter---classic" TargetMode="External"/><Relationship Id="rId5084" Type="http://schemas.openxmlformats.org/officeDocument/2006/relationships/hyperlink" Target="https://www.fatsecret.com/calories-nutrition/valu-time/spaghetti-with-meatballs" TargetMode="External"/><Relationship Id="rId5291" Type="http://schemas.openxmlformats.org/officeDocument/2006/relationships/hyperlink" Target="https://www.fatsecret.com/calories-nutrition/generic/strawberries-frozen" TargetMode="External"/><Relationship Id="rId6135" Type="http://schemas.openxmlformats.org/officeDocument/2006/relationships/hyperlink" Target="https://www.fatsecret.com/calories-nutrition/generic/chicken-breast-coated-baked-or-fried-prepared-with-skin" TargetMode="External"/><Relationship Id="rId6342" Type="http://schemas.openxmlformats.org/officeDocument/2006/relationships/hyperlink" Target="https://www.fatsecret.com/calories-nutrition/trader-joes/organic-white-quinoa" TargetMode="External"/><Relationship Id="rId997" Type="http://schemas.openxmlformats.org/officeDocument/2006/relationships/hyperlink" Target="https://www.fatsecret.com/calories-nutrition/generic/celery-creamed" TargetMode="External"/><Relationship Id="rId2678" Type="http://schemas.openxmlformats.org/officeDocument/2006/relationships/hyperlink" Target="https://www.fatsecret.com/calories-nutrition/verde-valle/lentils" TargetMode="External"/><Relationship Id="rId2885" Type="http://schemas.openxmlformats.org/officeDocument/2006/relationships/hyperlink" Target="https://www.fatsecret.com/calories-nutrition/generic/salami-and-cheese-sandwich-with-lettuce-and-spread" TargetMode="External"/><Relationship Id="rId3729" Type="http://schemas.openxmlformats.org/officeDocument/2006/relationships/hyperlink" Target="https://www.fatsecret.com/calories-nutrition/slim-fast/hearty-chicken-vegetable-and-pasta-soup" TargetMode="External"/><Relationship Id="rId3936" Type="http://schemas.openxmlformats.org/officeDocument/2006/relationships/hyperlink" Target="https://www.fatsecret.com/calories-nutrition/generic/pear-raw" TargetMode="External"/><Relationship Id="rId5151" Type="http://schemas.openxmlformats.org/officeDocument/2006/relationships/hyperlink" Target="https://www.fatsecret.com/calories-nutrition/alpine/sprouted-wheat-bread" TargetMode="External"/><Relationship Id="rId857" Type="http://schemas.openxmlformats.org/officeDocument/2006/relationships/hyperlink" Target="https://www.fatsecret.com/calories-nutrition/carnation/skim-milk-powder" TargetMode="External"/><Relationship Id="rId1487" Type="http://schemas.openxmlformats.org/officeDocument/2006/relationships/hyperlink" Target="https://www.fatsecret.com/calories-nutrition/hannaford/light-cream" TargetMode="External"/><Relationship Id="rId1694" Type="http://schemas.openxmlformats.org/officeDocument/2006/relationships/hyperlink" Target="https://www.fatsecret.com/calories-nutrition/generic/egg-omelet-or-scrambled-egg-with-peppers-onion-and-ham" TargetMode="External"/><Relationship Id="rId2538" Type="http://schemas.openxmlformats.org/officeDocument/2006/relationships/hyperlink" Target="https://www.fatsecret.com/calories-nutrition/usda/yambean-(jicama)-(without-salt-drained-cooked-boiled)" TargetMode="External"/><Relationship Id="rId2745" Type="http://schemas.openxmlformats.org/officeDocument/2006/relationships/hyperlink" Target="https://www.fatsecret.com/calories-nutrition/farr/lime-rickey-sherbet" TargetMode="External"/><Relationship Id="rId2952" Type="http://schemas.openxmlformats.org/officeDocument/2006/relationships/hyperlink" Target="https://www.fatsecret.com/calories-nutrition/goya/sugar-free-maria-cookies" TargetMode="External"/><Relationship Id="rId6202" Type="http://schemas.openxmlformats.org/officeDocument/2006/relationships/hyperlink" Target="https://www.fatsecret.com/calories-nutrition/axelrod/nonfat-cottage-cheese" TargetMode="External"/><Relationship Id="rId717" Type="http://schemas.openxmlformats.org/officeDocument/2006/relationships/hyperlink" Target="https://www.fatsecret.com/calories-nutrition/land-olakes/sweet-cream-salted-butter-(half-sticks)" TargetMode="External"/><Relationship Id="rId924" Type="http://schemas.openxmlformats.org/officeDocument/2006/relationships/hyperlink" Target="https://www.fatsecret.com/calories-nutrition/ore-ida/mashed-potatoes-n-cauliflower" TargetMode="External"/><Relationship Id="rId1347" Type="http://schemas.openxmlformats.org/officeDocument/2006/relationships/hyperlink" Target="https://www.fatsecret.com/calories-nutrition/generic/oatmeal-cooked-quick-(1-or-3-minutes)-fat-added-in-cooking" TargetMode="External"/><Relationship Id="rId1554" Type="http://schemas.openxmlformats.org/officeDocument/2006/relationships/hyperlink" Target="https://www.fatsecret.com/calories-nutrition/tuscan-garden/cucumber-dill-greek-yogurt-dressing" TargetMode="External"/><Relationship Id="rId1761" Type="http://schemas.openxmlformats.org/officeDocument/2006/relationships/hyperlink" Target="https://www.fatsecret.com/calories-nutrition/usda/egg-white" TargetMode="External"/><Relationship Id="rId2605" Type="http://schemas.openxmlformats.org/officeDocument/2006/relationships/hyperlink" Target="https://www.fatsecret.com/calories-nutrition/generic/cream-heavy-whipped-sweetened" TargetMode="External"/><Relationship Id="rId2812" Type="http://schemas.openxmlformats.org/officeDocument/2006/relationships/hyperlink" Target="https://www.fatsecret.com/calories-nutrition/kemps/banana-low-fat-milk" TargetMode="External"/><Relationship Id="rId5011" Type="http://schemas.openxmlformats.org/officeDocument/2006/relationships/hyperlink" Target="https://www.fatsecret.com/calories-nutrition/generic/soy-yogurt" TargetMode="External"/><Relationship Id="rId5968" Type="http://schemas.openxmlformats.org/officeDocument/2006/relationships/hyperlink" Target="https://www.fatsecret.com/calories-nutrition/kool-aid/watermelon-jammers" TargetMode="External"/><Relationship Id="rId53" Type="http://schemas.openxmlformats.org/officeDocument/2006/relationships/hyperlink" Target="https://www.fatsecret.com/calories-nutrition/appeeling-fruit/apple-wedges" TargetMode="External"/><Relationship Id="rId1207" Type="http://schemas.openxmlformats.org/officeDocument/2006/relationships/hyperlink" Target="https://www.fatsecret.com/calories-nutrition/tolerant-organic/chickpea-spaghetti" TargetMode="External"/><Relationship Id="rId1414" Type="http://schemas.openxmlformats.org/officeDocument/2006/relationships/hyperlink" Target="https://www.fatsecret.com/calories-nutrition/usda/white-corn-grits-cereal-(with-salt-cooked-with-water-unenriched)" TargetMode="External"/><Relationship Id="rId1621" Type="http://schemas.openxmlformats.org/officeDocument/2006/relationships/hyperlink" Target="https://www.fatsecret.com/calories-nutrition/usda/sesame-seed-salad-dressing" TargetMode="External"/><Relationship Id="rId4777" Type="http://schemas.openxmlformats.org/officeDocument/2006/relationships/hyperlink" Target="https://www.fatsecret.com/calories-nutrition/northern-catch/sardines-in-sunflower-oil" TargetMode="External"/><Relationship Id="rId4984" Type="http://schemas.openxmlformats.org/officeDocument/2006/relationships/hyperlink" Target="https://www.fatsecret.com/calories-nutrition/generic/pork-steak-or-cutlet-fried" TargetMode="External"/><Relationship Id="rId5828" Type="http://schemas.openxmlformats.org/officeDocument/2006/relationships/hyperlink" Target="https://www.fatsecret.com/calories-nutrition/rw-knudsen-family/organic-tomato-juice" TargetMode="External"/><Relationship Id="rId3379" Type="http://schemas.openxmlformats.org/officeDocument/2006/relationships/hyperlink" Target="https://www.fatsecret.com/calories-nutrition/usda/canola-and-soybean-oil" TargetMode="External"/><Relationship Id="rId3586" Type="http://schemas.openxmlformats.org/officeDocument/2006/relationships/hyperlink" Target="https://www.fatsecret.com/calories-nutrition/generic/orange-mango-juice-drink" TargetMode="External"/><Relationship Id="rId3793" Type="http://schemas.openxmlformats.org/officeDocument/2006/relationships/hyperlink" Target="https://www.fatsecret.com/calories-nutrition/usda/peaches-(solids-and-liquids-extra-heavy-syrup-pack-canned)" TargetMode="External"/><Relationship Id="rId4637" Type="http://schemas.openxmlformats.org/officeDocument/2006/relationships/hyperlink" Target="https://www.fatsecret.com/calories-nutrition/sunsweet/jumbo-red-raisins" TargetMode="External"/><Relationship Id="rId2188" Type="http://schemas.openxmlformats.org/officeDocument/2006/relationships/hyperlink" Target="https://www.fatsecret.com/calories-nutrition/kroger/texas-red-grapefruit" TargetMode="External"/><Relationship Id="rId2395" Type="http://schemas.openxmlformats.org/officeDocument/2006/relationships/hyperlink" Target="https://www.fatsecret.com/calories-nutrition/la-yogurt/sabor-latino-lowfat-blended-guava-yogurt" TargetMode="External"/><Relationship Id="rId3239" Type="http://schemas.openxmlformats.org/officeDocument/2006/relationships/hyperlink" Target="https://www.fatsecret.com/calories-nutrition/valued-naturals/yogurt-pretzels" TargetMode="External"/><Relationship Id="rId3446" Type="http://schemas.openxmlformats.org/officeDocument/2006/relationships/hyperlink" Target="https://www.fatsecret.com/calories-nutrition/usda/olives-(small-extra-large)" TargetMode="External"/><Relationship Id="rId4844" Type="http://schemas.openxmlformats.org/officeDocument/2006/relationships/hyperlink" Target="https://www.fatsecret.com/calories-nutrition/usda/tabasco-sauce" TargetMode="External"/><Relationship Id="rId367" Type="http://schemas.openxmlformats.org/officeDocument/2006/relationships/hyperlink" Target="https://www.fatsecret.com/calories-nutrition/jack-links/teriyaki-beef-steak-(56g)" TargetMode="External"/><Relationship Id="rId574" Type="http://schemas.openxmlformats.org/officeDocument/2006/relationships/hyperlink" Target="https://www.fatsecret.com/calories-nutrition/better-than-bouillon/mushroom-base" TargetMode="External"/><Relationship Id="rId2048" Type="http://schemas.openxmlformats.org/officeDocument/2006/relationships/hyperlink" Target="https://www.fatsecret.com/calories-nutrition/generic/gelatin-dessert-with-fruit" TargetMode="External"/><Relationship Id="rId2255" Type="http://schemas.openxmlformats.org/officeDocument/2006/relationships/hyperlink" Target="https://www.fatsecret.com/calories-nutrition/generic/grapefruit-juice" TargetMode="External"/><Relationship Id="rId3653" Type="http://schemas.openxmlformats.org/officeDocument/2006/relationships/hyperlink" Target="https://www.fatsecret.com/calories-nutrition/del-monte/tropical-fruit-salad-in-pineapple-and-papaya-fruit-juice" TargetMode="External"/><Relationship Id="rId3860" Type="http://schemas.openxmlformats.org/officeDocument/2006/relationships/hyperlink" Target="https://www.fatsecret.com/calories-nutrition/great-value/chunky-peanut-butter" TargetMode="External"/><Relationship Id="rId4704" Type="http://schemas.openxmlformats.org/officeDocument/2006/relationships/hyperlink" Target="https://www.fatsecret.com/calories-nutrition/calabro/fat-free-ricotta-cheese" TargetMode="External"/><Relationship Id="rId4911" Type="http://schemas.openxmlformats.org/officeDocument/2006/relationships/hyperlink" Target="https://www.fatsecret.com/calories-nutrition/harvest-of-the-sea/cooked-shrimp" TargetMode="External"/><Relationship Id="rId227" Type="http://schemas.openxmlformats.org/officeDocument/2006/relationships/hyperlink" Target="https://www.fatsecret.com/calories-nutrition/spectrum/avocado-oil" TargetMode="External"/><Relationship Id="rId781" Type="http://schemas.openxmlformats.org/officeDocument/2006/relationships/hyperlink" Target="https://www.fatsecret.com/calories-nutrition/generic/sauerkraut-canned-low-sodium" TargetMode="External"/><Relationship Id="rId2462" Type="http://schemas.openxmlformats.org/officeDocument/2006/relationships/hyperlink" Target="https://www.fatsecret.com/calories-nutrition/trader-joes/clover-honey" TargetMode="External"/><Relationship Id="rId3306" Type="http://schemas.openxmlformats.org/officeDocument/2006/relationships/hyperlink" Target="https://www.fatsecret.com/calories-nutrition/kroger/mini-oatmeal-cookies" TargetMode="External"/><Relationship Id="rId3513" Type="http://schemas.openxmlformats.org/officeDocument/2006/relationships/hyperlink" Target="https://www.fatsecret.com/calories-nutrition/generic/orange-cranberry-juice-drink" TargetMode="External"/><Relationship Id="rId3720" Type="http://schemas.openxmlformats.org/officeDocument/2006/relationships/hyperlink" Target="https://www.fatsecret.com/calories-nutrition/knorr/pasta-soup-mix-with-chicken-flavor" TargetMode="External"/><Relationship Id="rId434" Type="http://schemas.openxmlformats.org/officeDocument/2006/relationships/hyperlink" Target="https://www.fatsecret.com/calories-nutrition/dangelo/bell-peppers-(small)" TargetMode="External"/><Relationship Id="rId641" Type="http://schemas.openxmlformats.org/officeDocument/2006/relationships/hyperlink" Target="https://www.fatsecret.com/calories-nutrition/generic/bread-whole-wheat-toasted" TargetMode="External"/><Relationship Id="rId1064" Type="http://schemas.openxmlformats.org/officeDocument/2006/relationships/hyperlink" Target="https://www.fatsecret.com/calories-nutrition/generic/cherries-sweet-cooked-or-canned-ns-as-to-type-of-sweetener" TargetMode="External"/><Relationship Id="rId1271" Type="http://schemas.openxmlformats.org/officeDocument/2006/relationships/hyperlink" Target="https://www.fatsecret.com/calories-nutrition/usda/whiskey-sour-powder-mix-(prepared-with-water)" TargetMode="External"/><Relationship Id="rId2115" Type="http://schemas.openxmlformats.org/officeDocument/2006/relationships/hyperlink" Target="https://www.fatsecret.com/calories-nutrition/generic/roll-sweet-with-nuts-no-frosting" TargetMode="External"/><Relationship Id="rId2322" Type="http://schemas.openxmlformats.org/officeDocument/2006/relationships/hyperlink" Target="https://www.fatsecret.com/calories-nutrition/albertsons/extra-lean-ground-beef-(4%25-fat)" TargetMode="External"/><Relationship Id="rId5478" Type="http://schemas.openxmlformats.org/officeDocument/2006/relationships/hyperlink" Target="https://www.fatsecret.com/calories-nutrition/generic/bread-toasted" TargetMode="External"/><Relationship Id="rId5685" Type="http://schemas.openxmlformats.org/officeDocument/2006/relationships/hyperlink" Target="https://www.fatsecret.com/calories-nutrition/usda/turkey-dark-meat" TargetMode="External"/><Relationship Id="rId5892" Type="http://schemas.openxmlformats.org/officeDocument/2006/relationships/hyperlink" Target="https://www.fatsecret.com/calories-nutrition/so-delicious/walnut-almond-milk-blend" TargetMode="External"/><Relationship Id="rId501" Type="http://schemas.openxmlformats.org/officeDocument/2006/relationships/hyperlink" Target="https://www.fatsecret.com/calories-nutrition/shoprite/frozen-blackberries" TargetMode="External"/><Relationship Id="rId1131" Type="http://schemas.openxmlformats.org/officeDocument/2006/relationships/hyperlink" Target="https://www.fatsecret.com/calories-nutrition/cookout/chicken-nuggets" TargetMode="External"/><Relationship Id="rId4287" Type="http://schemas.openxmlformats.org/officeDocument/2006/relationships/hyperlink" Target="https://www.fatsecret.com/calories-nutrition/usda/pork-chops-(sirloin-bone-in-cooked-braised)" TargetMode="External"/><Relationship Id="rId4494" Type="http://schemas.openxmlformats.org/officeDocument/2006/relationships/hyperlink" Target="https://www.fatsecret.com/calories-nutrition/usda/russet-potatoes-(flesh-and-skin)" TargetMode="External"/><Relationship Id="rId5338" Type="http://schemas.openxmlformats.org/officeDocument/2006/relationships/hyperlink" Target="https://www.fatsecret.com/calories-nutrition/tate-and-lyle/sugar" TargetMode="External"/><Relationship Id="rId5545" Type="http://schemas.openxmlformats.org/officeDocument/2006/relationships/hyperlink" Target="https://www.fatsecret.com/calories-nutrition/usda/tomato-sauce-with-onions-(canned)" TargetMode="External"/><Relationship Id="rId5752" Type="http://schemas.openxmlformats.org/officeDocument/2006/relationships/hyperlink" Target="https://www.fatsecret.com/calories-nutrition/generic/apple-dried-cooked-unsweetened" TargetMode="External"/><Relationship Id="rId3096" Type="http://schemas.openxmlformats.org/officeDocument/2006/relationships/hyperlink" Target="https://www.fatsecret.com/calories-nutrition/mighty-meals/chicken-milanese" TargetMode="External"/><Relationship Id="rId4147" Type="http://schemas.openxmlformats.org/officeDocument/2006/relationships/hyperlink" Target="https://www.fatsecret.com/calories-nutrition/wymans/cherry-berry-plum-with-cacao-nibs" TargetMode="External"/><Relationship Id="rId4354" Type="http://schemas.openxmlformats.org/officeDocument/2006/relationships/hyperlink" Target="https://www.fatsecret.com/calories-nutrition/ibp/center-cut-pork-loin" TargetMode="External"/><Relationship Id="rId4561" Type="http://schemas.openxmlformats.org/officeDocument/2006/relationships/hyperlink" Target="https://www.fatsecret.com/calories-nutrition/happy-tot/green-bean-pear-and-pea" TargetMode="External"/><Relationship Id="rId5405" Type="http://schemas.openxmlformats.org/officeDocument/2006/relationships/hyperlink" Target="https://www.fatsecret.com/calories-nutrition/cindys-kitchen/tangerine-vinaigrette-dressing" TargetMode="External"/><Relationship Id="rId5612" Type="http://schemas.openxmlformats.org/officeDocument/2006/relationships/hyperlink" Target="https://www.fatsecret.com/calories-nutrition/heb/baked-tostadas" TargetMode="External"/><Relationship Id="rId1948" Type="http://schemas.openxmlformats.org/officeDocument/2006/relationships/hyperlink" Target="https://www.fatsecret.com/calories-nutrition/priano/marinated-fresh-mozzarella-cheese" TargetMode="External"/><Relationship Id="rId3163" Type="http://schemas.openxmlformats.org/officeDocument/2006/relationships/hyperlink" Target="https://www.fatsecret.com/calories-nutrition/kroger/natural-microwave-popcorn" TargetMode="External"/><Relationship Id="rId3370" Type="http://schemas.openxmlformats.org/officeDocument/2006/relationships/hyperlink" Target="https://www.fatsecret.com/calories-nutrition/generic/sesame-oil" TargetMode="External"/><Relationship Id="rId4007" Type="http://schemas.openxmlformats.org/officeDocument/2006/relationships/hyperlink" Target="https://www.fatsecret.com/calories-nutrition/dole/pineapple-chunks-in-100%25-pineapple-juice" TargetMode="External"/><Relationship Id="rId4214" Type="http://schemas.openxmlformats.org/officeDocument/2006/relationships/hyperlink" Target="https://www.fatsecret.com/calories-nutrition/landa/all-pomegranate-juice" TargetMode="External"/><Relationship Id="rId4421" Type="http://schemas.openxmlformats.org/officeDocument/2006/relationships/hyperlink" Target="https://www.fatsecret.com/calories-nutrition/generic/beans-string-yellow-cooked-from-fresh-fat-not-added-in-cooking" TargetMode="External"/><Relationship Id="rId291" Type="http://schemas.openxmlformats.org/officeDocument/2006/relationships/hyperlink" Target="https://www.fatsecret.com/calories-nutrition/generic/pie-banana-cream-individual-size-or-tart" TargetMode="External"/><Relationship Id="rId1808" Type="http://schemas.openxmlformats.org/officeDocument/2006/relationships/hyperlink" Target="https://www.fatsecret.com/calories-nutrition/generic/pasta-with-carbonara-sauce" TargetMode="External"/><Relationship Id="rId3023" Type="http://schemas.openxmlformats.org/officeDocument/2006/relationships/hyperlink" Target="https://www.fatsecret.com/calories-nutrition/raleys/mayonnaise" TargetMode="External"/><Relationship Id="rId6179" Type="http://schemas.openxmlformats.org/officeDocument/2006/relationships/hyperlink" Target="https://www.fatsecret.com/calories-nutrition/usda/chicken-dark-meat-(roasting)" TargetMode="External"/><Relationship Id="rId6386" Type="http://schemas.openxmlformats.org/officeDocument/2006/relationships/hyperlink" Target="https://www.fatsecret.com/calories-nutrition/generic/sweetpotato-baked-peel-not-eaten" TargetMode="External"/><Relationship Id="rId151" Type="http://schemas.openxmlformats.org/officeDocument/2006/relationships/hyperlink" Target="https://www.fatsecret.com/calories-nutrition/alpine-fresh/asparagus" TargetMode="External"/><Relationship Id="rId3230" Type="http://schemas.openxmlformats.org/officeDocument/2006/relationships/hyperlink" Target="https://www.fatsecret.com/calories-nutrition/kalona-super-natural/organic-vanilla-yogurt-cream-top" TargetMode="External"/><Relationship Id="rId5195" Type="http://schemas.openxmlformats.org/officeDocument/2006/relationships/hyperlink" Target="https://www.fatsecret.com/calories-nutrition/usda/pinto-beans-(mature-seeds-sprouted-without-salt-drained-cooked-boiled)" TargetMode="External"/><Relationship Id="rId6039" Type="http://schemas.openxmlformats.org/officeDocument/2006/relationships/hyperlink" Target="https://www.fatsecret.com/calories-nutrition/generic/cream-cheese-pancakes" TargetMode="External"/><Relationship Id="rId2789" Type="http://schemas.openxmlformats.org/officeDocument/2006/relationships/hyperlink" Target="https://www.fatsecret.com/calories-nutrition/albertsons/low-fat-chocolate-milk" TargetMode="External"/><Relationship Id="rId2996" Type="http://schemas.openxmlformats.org/officeDocument/2006/relationships/hyperlink" Target="https://www.fatsecret.com/calories-nutrition/chosen-foods/avocado-oil-mayo" TargetMode="External"/><Relationship Id="rId6246" Type="http://schemas.openxmlformats.org/officeDocument/2006/relationships/hyperlink" Target="https://www.fatsecret.com/calories-nutrition/usda/cottage-cheese" TargetMode="External"/><Relationship Id="rId968" Type="http://schemas.openxmlformats.org/officeDocument/2006/relationships/hyperlink" Target="https://www.fatsecret.com/calories-nutrition/famous-daves/celery-sticks-farmhouse-boneless-wings-1-2-lb" TargetMode="External"/><Relationship Id="rId1598" Type="http://schemas.openxmlformats.org/officeDocument/2006/relationships/hyperlink" Target="https://www.fatsecret.com/calories-nutrition/generic/mayonnaise-type-salad-dressing" TargetMode="External"/><Relationship Id="rId2649" Type="http://schemas.openxmlformats.org/officeDocument/2006/relationships/hyperlink" Target="https://www.fatsecret.com/calories-nutrition/goya/dry-lentils" TargetMode="External"/><Relationship Id="rId2856" Type="http://schemas.openxmlformats.org/officeDocument/2006/relationships/hyperlink" Target="https://www.fatsecret.com/calories-nutrition/generic/cheese-monterey" TargetMode="External"/><Relationship Id="rId3907" Type="http://schemas.openxmlformats.org/officeDocument/2006/relationships/hyperlink" Target="https://www.fatsecret.com/calories-nutrition/del-monte/sliced-lite-bartlett-pears-in-extra-light-syrup" TargetMode="External"/><Relationship Id="rId5055" Type="http://schemas.openxmlformats.org/officeDocument/2006/relationships/hyperlink" Target="https://www.fatsecret.com/calories-nutrition/chef-boyardee/spaghetti-and-meatballs" TargetMode="External"/><Relationship Id="rId5262" Type="http://schemas.openxmlformats.org/officeDocument/2006/relationships/hyperlink" Target="https://www.fatsecret.com/calories-nutrition/home-brand/strawberry-spread" TargetMode="External"/><Relationship Id="rId6106" Type="http://schemas.openxmlformats.org/officeDocument/2006/relationships/hyperlink" Target="https://www.fatsecret.com/calories-nutrition/costco/rotisserie-chicken-breast-meat" TargetMode="External"/><Relationship Id="rId6313" Type="http://schemas.openxmlformats.org/officeDocument/2006/relationships/hyperlink" Target="https://www.fatsecret.com/calories-nutrition/c-and-f-foods/premium-organic-quinoa" TargetMode="External"/><Relationship Id="rId97" Type="http://schemas.openxmlformats.org/officeDocument/2006/relationships/hyperlink" Target="https://www.fatsecret.com/calories-nutrition/usda/apples" TargetMode="External"/><Relationship Id="rId828" Type="http://schemas.openxmlformats.org/officeDocument/2006/relationships/hyperlink" Target="https://www.fatsecret.com/calories-nutrition/generic/margarine-like-spread-stick-unsalted" TargetMode="External"/><Relationship Id="rId1458" Type="http://schemas.openxmlformats.org/officeDocument/2006/relationships/hyperlink" Target="https://www.fatsecret.com/calories-nutrition/generic/cracker-snack-reduced-fat" TargetMode="External"/><Relationship Id="rId1665" Type="http://schemas.openxmlformats.org/officeDocument/2006/relationships/hyperlink" Target="https://www.fatsecret.com/calories-nutrition/wegmans/100%25-liquid-egg-whites" TargetMode="External"/><Relationship Id="rId1872" Type="http://schemas.openxmlformats.org/officeDocument/2006/relationships/hyperlink" Target="https://www.fatsecret.com/calories-nutrition/archer-farms/mahi-mahi-fillets" TargetMode="External"/><Relationship Id="rId2509" Type="http://schemas.openxmlformats.org/officeDocument/2006/relationships/hyperlink" Target="https://www.fatsecret.com/calories-nutrition/trader-joes/organic-reduced-sugar-strawberry-preserves" TargetMode="External"/><Relationship Id="rId2716" Type="http://schemas.openxmlformats.org/officeDocument/2006/relationships/hyperlink" Target="https://www.fatsecret.com/calories-nutrition/marketside/organic-spring-mix-(container)" TargetMode="External"/><Relationship Id="rId4071" Type="http://schemas.openxmlformats.org/officeDocument/2006/relationships/hyperlink" Target="https://www.fatsecret.com/calories-nutrition/planters/pistachio-blend" TargetMode="External"/><Relationship Id="rId5122" Type="http://schemas.openxmlformats.org/officeDocument/2006/relationships/hyperlink" Target="https://www.fatsecret.com/calories-nutrition/newstar/fresh-spinach" TargetMode="External"/><Relationship Id="rId1318" Type="http://schemas.openxmlformats.org/officeDocument/2006/relationships/hyperlink" Target="https://www.fatsecret.com/calories-nutrition/usda/chicken-skin-(broilers-or-fryers-batter-fried-cooked)" TargetMode="External"/><Relationship Id="rId1525" Type="http://schemas.openxmlformats.org/officeDocument/2006/relationships/hyperlink" Target="https://www.fatsecret.com/calories-nutrition/clean-eatz/cucumber-salad" TargetMode="External"/><Relationship Id="rId2923" Type="http://schemas.openxmlformats.org/officeDocument/2006/relationships/hyperlink" Target="https://www.fatsecret.com/calories-nutrition/sukhis/mango-chutney" TargetMode="External"/><Relationship Id="rId1732" Type="http://schemas.openxmlformats.org/officeDocument/2006/relationships/hyperlink" Target="https://www.fatsecret.com/calories-nutrition/olympia-valley/large-grade-aa-eggs" TargetMode="External"/><Relationship Id="rId4888" Type="http://schemas.openxmlformats.org/officeDocument/2006/relationships/hyperlink" Target="https://www.fatsecret.com/calories-nutrition/generic/pork-and-beef-sausage" TargetMode="External"/><Relationship Id="rId5939" Type="http://schemas.openxmlformats.org/officeDocument/2006/relationships/hyperlink" Target="https://www.fatsecret.com/calories-nutrition/generic/tuna-salad" TargetMode="External"/><Relationship Id="rId24" Type="http://schemas.openxmlformats.org/officeDocument/2006/relationships/hyperlink" Target="https://www.fatsecret.com/calories-nutrition/so-delicious/almond-milk-mocha-almond-fudg" TargetMode="External"/><Relationship Id="rId2299" Type="http://schemas.openxmlformats.org/officeDocument/2006/relationships/hyperlink" Target="https://www.fatsecret.com/calories-nutrition/generic/beans-green-and-potatoes-cooked-fat-not-added-in-cooking" TargetMode="External"/><Relationship Id="rId3697" Type="http://schemas.openxmlformats.org/officeDocument/2006/relationships/hyperlink" Target="https://www.fatsecret.com/calories-nutrition/usda/tropical-fruit-salad-(pineapple-papaya-banana-and-guava-solids-and-liquids-heavy-syrup-canned)" TargetMode="External"/><Relationship Id="rId4748" Type="http://schemas.openxmlformats.org/officeDocument/2006/relationships/hyperlink" Target="https://www.fatsecret.com/calories-nutrition/wegmans/part-skim-ricotta" TargetMode="External"/><Relationship Id="rId4955" Type="http://schemas.openxmlformats.org/officeDocument/2006/relationships/hyperlink" Target="https://www.fatsecret.com/calories-nutrition/famous-daves/grilled-skirt-steak-daves-sassy-bbq-salad" TargetMode="External"/><Relationship Id="rId3557" Type="http://schemas.openxmlformats.org/officeDocument/2006/relationships/hyperlink" Target="https://www.fatsecret.com/calories-nutrition/kroger/100%25-orange-juice" TargetMode="External"/><Relationship Id="rId3764" Type="http://schemas.openxmlformats.org/officeDocument/2006/relationships/hyperlink" Target="https://www.fatsecret.com/calories-nutrition/smart-ones/peaches-and-cream-oatmeal" TargetMode="External"/><Relationship Id="rId3971" Type="http://schemas.openxmlformats.org/officeDocument/2006/relationships/hyperlink" Target="https://www.fatsecret.com/calories-nutrition/generic/peas-cowpeas-field-peas-or-blackeye-peas-(not-dried)-cooked-from-fresh" TargetMode="External"/><Relationship Id="rId4608" Type="http://schemas.openxmlformats.org/officeDocument/2006/relationships/hyperlink" Target="https://www.fatsecret.com/calories-nutrition/food-lion/seedless-raisins" TargetMode="External"/><Relationship Id="rId4815" Type="http://schemas.openxmlformats.org/officeDocument/2006/relationships/hyperlink" Target="https://www.fatsecret.com/calories-nutrition/generic/cocktail-sauce" TargetMode="External"/><Relationship Id="rId6170" Type="http://schemas.openxmlformats.org/officeDocument/2006/relationships/hyperlink" Target="https://www.fatsecret.com/calories-nutrition/generic/chicken-leg-(drumstick-and-thigh)-skin-eaten" TargetMode="External"/><Relationship Id="rId478" Type="http://schemas.openxmlformats.org/officeDocument/2006/relationships/hyperlink" Target="https://www.fatsecret.com/calories-nutrition/great-value/blackberry-preserves" TargetMode="External"/><Relationship Id="rId685" Type="http://schemas.openxmlformats.org/officeDocument/2006/relationships/hyperlink" Target="https://www.fatsecret.com/calories-nutrition/generic/broccoli-cooked-from-frozen-with-cheese-sauce" TargetMode="External"/><Relationship Id="rId892" Type="http://schemas.openxmlformats.org/officeDocument/2006/relationships/hyperlink" Target="https://www.fatsecret.com/calories-nutrition/generic/carrots-canned-low-sodium-fat-added-in-cooking" TargetMode="External"/><Relationship Id="rId2159" Type="http://schemas.openxmlformats.org/officeDocument/2006/relationships/hyperlink" Target="https://www.fatsecret.com/calories-nutrition/generic/grapes-european-type-adherent-skin-raw" TargetMode="External"/><Relationship Id="rId2366" Type="http://schemas.openxmlformats.org/officeDocument/2006/relationships/hyperlink" Target="https://www.fatsecret.com/calories-nutrition/usda/ground-beef-(80%25-lean---20%25-fat-patty-cooked-pan-broiled)" TargetMode="External"/><Relationship Id="rId2573" Type="http://schemas.openxmlformats.org/officeDocument/2006/relationships/hyperlink" Target="https://www.fatsecret.com/calories-nutrition/simple-truth-organic/tomato-ketchup" TargetMode="External"/><Relationship Id="rId2780" Type="http://schemas.openxmlformats.org/officeDocument/2006/relationships/hyperlink" Target="https://www.fatsecret.com/calories-nutrition/generic/lime-juice-frozen" TargetMode="External"/><Relationship Id="rId3417" Type="http://schemas.openxmlformats.org/officeDocument/2006/relationships/hyperlink" Target="https://www.fatsecret.com/calories-nutrition/kroger/olive-oil-mayo" TargetMode="External"/><Relationship Id="rId3624" Type="http://schemas.openxmlformats.org/officeDocument/2006/relationships/hyperlink" Target="https://www.fatsecret.com/calories-nutrition/seattle-suttons-healthy-eating/matcha-cherry-pancake-(1500)" TargetMode="External"/><Relationship Id="rId3831" Type="http://schemas.openxmlformats.org/officeDocument/2006/relationships/hyperlink" Target="https://www.fatsecret.com/calories-nutrition/generic/peanut-butter" TargetMode="External"/><Relationship Id="rId6030" Type="http://schemas.openxmlformats.org/officeDocument/2006/relationships/hyperlink" Target="https://www.fatsecret.com/calories-nutrition/generic/corn-yellow-canned-low-sodium" TargetMode="External"/><Relationship Id="rId338" Type="http://schemas.openxmlformats.org/officeDocument/2006/relationships/hyperlink" Target="https://www.fatsecret.com/calories-nutrition/usda/hyacinth-beans-(immature-seeds)" TargetMode="External"/><Relationship Id="rId545" Type="http://schemas.openxmlformats.org/officeDocument/2006/relationships/hyperlink" Target="https://www.fatsecret.com/calories-nutrition/wylers/fresh-frozen-wild-blueberries" TargetMode="External"/><Relationship Id="rId752" Type="http://schemas.openxmlformats.org/officeDocument/2006/relationships/hyperlink" Target="https://www.fatsecret.com/calories-nutrition/garbanzo-mediterranean-grill/red-cabbage" TargetMode="External"/><Relationship Id="rId1175" Type="http://schemas.openxmlformats.org/officeDocument/2006/relationships/hyperlink" Target="https://www.fatsecret.com/calories-nutrition/banza/chickpea-rice" TargetMode="External"/><Relationship Id="rId1382" Type="http://schemas.openxmlformats.org/officeDocument/2006/relationships/hyperlink" Target="https://www.fatsecret.com/calories-nutrition/great-value/toasted-corn-cereal" TargetMode="External"/><Relationship Id="rId2019" Type="http://schemas.openxmlformats.org/officeDocument/2006/relationships/hyperlink" Target="https://www.fatsecret.com/calories-nutrition/generic/yogurt-plain-nonfat-milk" TargetMode="External"/><Relationship Id="rId2226" Type="http://schemas.openxmlformats.org/officeDocument/2006/relationships/hyperlink" Target="https://www.fatsecret.com/calories-nutrition/evolution/fresh-squeezed-organic-grapefruit-juice" TargetMode="External"/><Relationship Id="rId2433" Type="http://schemas.openxmlformats.org/officeDocument/2006/relationships/hyperlink" Target="https://www.fatsecret.com/calories-nutrition/fischer-honey/natural-pure-raw-honey" TargetMode="External"/><Relationship Id="rId2640" Type="http://schemas.openxmlformats.org/officeDocument/2006/relationships/hyperlink" Target="https://www.fatsecret.com/calories-nutrition/365/organic-green-lentils" TargetMode="External"/><Relationship Id="rId5589" Type="http://schemas.openxmlformats.org/officeDocument/2006/relationships/hyperlink" Target="https://www.fatsecret.com/calories-nutrition/generic/mole-poblano-(sauce)" TargetMode="External"/><Relationship Id="rId5796" Type="http://schemas.openxmlformats.org/officeDocument/2006/relationships/hyperlink" Target="https://www.fatsecret.com/calories-nutrition/generic/topping-fruit-unsweetened" TargetMode="External"/><Relationship Id="rId405" Type="http://schemas.openxmlformats.org/officeDocument/2006/relationships/hyperlink" Target="https://www.fatsecret.com/calories-nutrition/generic/beets-canned-low-sodium" TargetMode="External"/><Relationship Id="rId612" Type="http://schemas.openxmlformats.org/officeDocument/2006/relationships/hyperlink" Target="https://www.fatsecret.com/calories-nutrition/generic/bread-multigrain-with-raisins-toasted" TargetMode="External"/><Relationship Id="rId1035" Type="http://schemas.openxmlformats.org/officeDocument/2006/relationships/hyperlink" Target="https://www.fatsecret.com/calories-nutrition/fresh-and-easy/black-cherries" TargetMode="External"/><Relationship Id="rId1242" Type="http://schemas.openxmlformats.org/officeDocument/2006/relationships/hyperlink" Target="https://www.fatsecret.com/calories-nutrition/generic/coffee-and-cocoa-(mocha)-mix-dry-instant-powder-with-whitener-and-low-calorie-sweetener-decaffeinated" TargetMode="External"/><Relationship Id="rId2500" Type="http://schemas.openxmlformats.org/officeDocument/2006/relationships/hyperlink" Target="https://www.fatsecret.com/calories-nutrition/stonewall-kitchen/red-raspberry-jam" TargetMode="External"/><Relationship Id="rId4398" Type="http://schemas.openxmlformats.org/officeDocument/2006/relationships/hyperlink" Target="https://www.fatsecret.com/calories-nutrition/bistro-md/pot-roast-with-mashed-potatoes-and-green-beans" TargetMode="External"/><Relationship Id="rId5449" Type="http://schemas.openxmlformats.org/officeDocument/2006/relationships/hyperlink" Target="https://www.fatsecret.com/calories-nutrition/usda/tangerines-(mandarin-oranges-juice-pack-canned)" TargetMode="External"/><Relationship Id="rId5656" Type="http://schemas.openxmlformats.org/officeDocument/2006/relationships/hyperlink" Target="https://www.fatsecret.com/calories-nutrition/great-value/thinly-sliced-smoked-turkey-breast" TargetMode="External"/><Relationship Id="rId1102" Type="http://schemas.openxmlformats.org/officeDocument/2006/relationships/hyperlink" Target="https://www.fatsecret.com/calories-nutrition/nutiva/organic-chia-seed" TargetMode="External"/><Relationship Id="rId4258" Type="http://schemas.openxmlformats.org/officeDocument/2006/relationships/hyperlink" Target="https://www.fatsecret.com/calories-nutrition/great-value/pork-chops" TargetMode="External"/><Relationship Id="rId4465" Type="http://schemas.openxmlformats.org/officeDocument/2006/relationships/hyperlink" Target="https://www.fatsecret.com/calories-nutrition/generic/white-potato-boiled-with-peel-fat-added-in-cooking" TargetMode="External"/><Relationship Id="rId5309" Type="http://schemas.openxmlformats.org/officeDocument/2006/relationships/hyperlink" Target="https://www.fatsecret.com/calories-nutrition/domino-sugar/brownulated-light-brown-sugar" TargetMode="External"/><Relationship Id="rId5863" Type="http://schemas.openxmlformats.org/officeDocument/2006/relationships/hyperlink" Target="https://www.fatsecret.com/calories-nutrition/diamond-of-california/finely-diced-walnuts" TargetMode="External"/><Relationship Id="rId3067" Type="http://schemas.openxmlformats.org/officeDocument/2006/relationships/hyperlink" Target="https://www.fatsecret.com/calories-nutrition/sun-rype/100%25-dragonfruit-melon-juice" TargetMode="External"/><Relationship Id="rId3274" Type="http://schemas.openxmlformats.org/officeDocument/2006/relationships/hyperlink" Target="https://www.fatsecret.com/calories-nutrition/madegood/soft-baked-oat-bar" TargetMode="External"/><Relationship Id="rId4118" Type="http://schemas.openxmlformats.org/officeDocument/2006/relationships/hyperlink" Target="https://www.fatsecret.com/calories-nutrition/mezzetta/italian-plum-tomato-marinara" TargetMode="External"/><Relationship Id="rId4672" Type="http://schemas.openxmlformats.org/officeDocument/2006/relationships/hyperlink" Target="https://www.fatsecret.com/calories-nutrition/success/boil-in-bag-jasmine-rice" TargetMode="External"/><Relationship Id="rId5516" Type="http://schemas.openxmlformats.org/officeDocument/2006/relationships/hyperlink" Target="https://www.fatsecret.com/calories-nutrition/private-selection/organic-diced-tomatoes" TargetMode="External"/><Relationship Id="rId5723" Type="http://schemas.openxmlformats.org/officeDocument/2006/relationships/hyperlink" Target="https://www.fatsecret.com/calories-nutrition/jennie-o/original-hickory-smoked-turkey-ham" TargetMode="External"/><Relationship Id="rId5930" Type="http://schemas.openxmlformats.org/officeDocument/2006/relationships/hyperlink" Target="https://www.fatsecret.com/calories-nutrition/generic/tuna-fresh-floured-or-breaded-fried" TargetMode="External"/><Relationship Id="rId195" Type="http://schemas.openxmlformats.org/officeDocument/2006/relationships/hyperlink" Target="https://www.fatsecret.com/calories-nutrition/generic/asparagus-from-fresh-creamed-or-with-cheese-sauce" TargetMode="External"/><Relationship Id="rId1919" Type="http://schemas.openxmlformats.org/officeDocument/2006/relationships/hyperlink" Target="https://www.fatsecret.com/calories-nutrition/usda/whitefish-(mixed-species)" TargetMode="External"/><Relationship Id="rId3481" Type="http://schemas.openxmlformats.org/officeDocument/2006/relationships/hyperlink" Target="https://www.fatsecret.com/calories-nutrition/generic/onions-pearl-cooked-from-frozen" TargetMode="External"/><Relationship Id="rId4325" Type="http://schemas.openxmlformats.org/officeDocument/2006/relationships/hyperlink" Target="https://www.fatsecret.com/calories-nutrition/generic/ham-sliced-low-salt-prepackaged-or-deli-luncheon-meat" TargetMode="External"/><Relationship Id="rId4532" Type="http://schemas.openxmlformats.org/officeDocument/2006/relationships/hyperlink" Target="https://www.fatsecret.com/calories-nutrition/generic/milk-malted-fortified-natural-flavor-made-with-milk" TargetMode="External"/><Relationship Id="rId2083" Type="http://schemas.openxmlformats.org/officeDocument/2006/relationships/hyperlink" Target="https://www.fatsecret.com/calories-nutrition/generic/cashew-nuts-dry-roasted" TargetMode="External"/><Relationship Id="rId2290" Type="http://schemas.openxmlformats.org/officeDocument/2006/relationships/hyperlink" Target="https://www.fatsecret.com/calories-nutrition/kfc/green-beans" TargetMode="External"/><Relationship Id="rId3134" Type="http://schemas.openxmlformats.org/officeDocument/2006/relationships/hyperlink" Target="https://www.fatsecret.com/calories-nutrition/generic/mushrooms-cooked-from-fresh-fat-added-in-cooking" TargetMode="External"/><Relationship Id="rId3341" Type="http://schemas.openxmlformats.org/officeDocument/2006/relationships/hyperlink" Target="https://www.fatsecret.com/calories-nutrition/usda/oatmeal-cookies" TargetMode="External"/><Relationship Id="rId262" Type="http://schemas.openxmlformats.org/officeDocument/2006/relationships/hyperlink" Target="https://www.fatsecret.com/calories-nutrition/dole/baby-banana" TargetMode="External"/><Relationship Id="rId2150" Type="http://schemas.openxmlformats.org/officeDocument/2006/relationships/hyperlink" Target="https://www.fatsecret.com/calories-nutrition/generic/grapefruit-and-orange-sections-cooked-canned-or-frozen" TargetMode="External"/><Relationship Id="rId3201" Type="http://schemas.openxmlformats.org/officeDocument/2006/relationships/hyperlink" Target="https://www.fatsecret.com/calories-nutrition/brown-cow/0%25-fat-all-natural-greek-yogurt---blueberry" TargetMode="External"/><Relationship Id="rId5099" Type="http://schemas.openxmlformats.org/officeDocument/2006/relationships/hyperlink" Target="https://www.fatsecret.com/calories-nutrition/usda/spaghetti-with-meat-sauce-(entree)" TargetMode="External"/><Relationship Id="rId6357" Type="http://schemas.openxmlformats.org/officeDocument/2006/relationships/hyperlink" Target="https://www.fatsecret.com/calories-nutrition/food-lion/sweet-potato-patties" TargetMode="External"/><Relationship Id="rId122" Type="http://schemas.openxmlformats.org/officeDocument/2006/relationships/hyperlink" Target="https://www.fatsecret.com/calories-nutrition/generic/cheese-ricotta" TargetMode="External"/><Relationship Id="rId2010" Type="http://schemas.openxmlformats.org/officeDocument/2006/relationships/hyperlink" Target="https://www.fatsecret.com/calories-nutrition/generic/yogurt-fruit-and-nuts-lowfat-milk" TargetMode="External"/><Relationship Id="rId5166" Type="http://schemas.openxmlformats.org/officeDocument/2006/relationships/hyperlink" Target="https://www.fatsecret.com/calories-nutrition/one-degree-organic-foods/sprouted-rolled-oats" TargetMode="External"/><Relationship Id="rId5373" Type="http://schemas.openxmlformats.org/officeDocument/2006/relationships/hyperlink" Target="https://www.fatsecret.com/calories-nutrition/kroger/dry-roasted-salted-sunflower-seeds" TargetMode="External"/><Relationship Id="rId5580" Type="http://schemas.openxmlformats.org/officeDocument/2006/relationships/hyperlink" Target="https://www.fatsecret.com/calories-nutrition/generic/burrito-with-chicken" TargetMode="External"/><Relationship Id="rId6217" Type="http://schemas.openxmlformats.org/officeDocument/2006/relationships/hyperlink" Target="https://www.fatsecret.com/calories-nutrition/giant-eagle/fat-free-cottage-cheese" TargetMode="External"/><Relationship Id="rId6424" Type="http://schemas.openxmlformats.org/officeDocument/2006/relationships/hyperlink" Target="https://www.fatsecret.com/calories-nutrition/generic/wheat-cereal-chocolate-flavored-cooked" TargetMode="External"/><Relationship Id="rId1569" Type="http://schemas.openxmlformats.org/officeDocument/2006/relationships/hyperlink" Target="https://www.fatsecret.com/calories-nutrition/usda/sea-cucumber-yane-(alaska-native)" TargetMode="External"/><Relationship Id="rId2967" Type="http://schemas.openxmlformats.org/officeDocument/2006/relationships/hyperlink" Target="https://www.fatsecret.com/calories-nutrition/usda/chocolate-chip-cookies" TargetMode="External"/><Relationship Id="rId4182" Type="http://schemas.openxmlformats.org/officeDocument/2006/relationships/hyperlink" Target="https://www.fatsecret.com/calories-nutrition/usda/green-peppers-(chopped-frozen)" TargetMode="External"/><Relationship Id="rId5026" Type="http://schemas.openxmlformats.org/officeDocument/2006/relationships/hyperlink" Target="https://www.fatsecret.com/calories-nutrition/usda/soy-flour-(full-fat)" TargetMode="External"/><Relationship Id="rId5233" Type="http://schemas.openxmlformats.org/officeDocument/2006/relationships/hyperlink" Target="https://www.fatsecret.com/calories-nutrition/generic/squash-summer-from-frozen-creamed" TargetMode="External"/><Relationship Id="rId5440" Type="http://schemas.openxmlformats.org/officeDocument/2006/relationships/hyperlink" Target="https://www.fatsecret.com/calories-nutrition/generic/tangerine-juice-canned-with-sugar" TargetMode="External"/><Relationship Id="rId939" Type="http://schemas.openxmlformats.org/officeDocument/2006/relationships/hyperlink" Target="https://www.fatsecret.com/calories-nutrition/generic/cauliflower-cooked-fat-added-in-cooking" TargetMode="External"/><Relationship Id="rId1776" Type="http://schemas.openxmlformats.org/officeDocument/2006/relationships/hyperlink" Target="https://www.fatsecret.com/calories-nutrition/barilla/plus-elbows-multigrain-pasta" TargetMode="External"/><Relationship Id="rId1983" Type="http://schemas.openxmlformats.org/officeDocument/2006/relationships/hyperlink" Target="https://www.fatsecret.com/calories-nutrition/generic/cereal-beverage" TargetMode="External"/><Relationship Id="rId2827" Type="http://schemas.openxmlformats.org/officeDocument/2006/relationships/hyperlink" Target="https://www.fatsecret.com/calories-nutrition/shamrock-farms/lowfat-milk" TargetMode="External"/><Relationship Id="rId4042" Type="http://schemas.openxmlformats.org/officeDocument/2006/relationships/hyperlink" Target="https://www.fatsecret.com/calories-nutrition/usda/pineapple-(solids-and-liquids-juice-pack-canned)" TargetMode="External"/><Relationship Id="rId68" Type="http://schemas.openxmlformats.org/officeDocument/2006/relationships/hyperlink" Target="https://www.fatsecret.com/calories-nutrition/trader-joes/organic-gala-apples" TargetMode="External"/><Relationship Id="rId1429" Type="http://schemas.openxmlformats.org/officeDocument/2006/relationships/hyperlink" Target="https://www.fatsecret.com/calories-nutrition/keebler/reduced-fat-light-buttery-flavor-town-house-crackers" TargetMode="External"/><Relationship Id="rId1636" Type="http://schemas.openxmlformats.org/officeDocument/2006/relationships/hyperlink" Target="https://www.fatsecret.com/calories-nutrition/eggology/egg-whites" TargetMode="External"/><Relationship Id="rId1843" Type="http://schemas.openxmlformats.org/officeDocument/2006/relationships/hyperlink" Target="https://www.fatsecret.com/calories-nutrition/st-dalfour/royal-fig-100%25-fruit-spread" TargetMode="External"/><Relationship Id="rId4999" Type="http://schemas.openxmlformats.org/officeDocument/2006/relationships/hyperlink" Target="https://www.fatsecret.com/calories-nutrition/usda/beef-outside-skirt-steak-(lean-only-trimmed-to-1-4-fat)" TargetMode="External"/><Relationship Id="rId5300" Type="http://schemas.openxmlformats.org/officeDocument/2006/relationships/hyperlink" Target="https://www.fatsecret.com/calories-nutrition/usda/strawberry-shake" TargetMode="External"/><Relationship Id="rId1703" Type="http://schemas.openxmlformats.org/officeDocument/2006/relationships/hyperlink" Target="https://www.fatsecret.com/calories-nutrition/generic/egg-whole-cooked" TargetMode="External"/><Relationship Id="rId1910" Type="http://schemas.openxmlformats.org/officeDocument/2006/relationships/hyperlink" Target="https://www.fatsecret.com/calories-nutrition/usda/perch-fish-(mixed-species)" TargetMode="External"/><Relationship Id="rId4859" Type="http://schemas.openxmlformats.org/officeDocument/2006/relationships/hyperlink" Target="https://www.fatsecret.com/calories-nutrition/friendlys/sausage" TargetMode="External"/><Relationship Id="rId3668" Type="http://schemas.openxmlformats.org/officeDocument/2006/relationships/hyperlink" Target="https://www.fatsecret.com/calories-nutrition/pagasa/whole-wheat-penne" TargetMode="External"/><Relationship Id="rId3875" Type="http://schemas.openxmlformats.org/officeDocument/2006/relationships/hyperlink" Target="https://www.fatsecret.com/calories-nutrition/naturally-more/peanut-butter" TargetMode="External"/><Relationship Id="rId4719" Type="http://schemas.openxmlformats.org/officeDocument/2006/relationships/hyperlink" Target="https://www.fatsecret.com/calories-nutrition/hannaford/whole-milk-ricotta" TargetMode="External"/><Relationship Id="rId4926" Type="http://schemas.openxmlformats.org/officeDocument/2006/relationships/hyperlink" Target="https://www.fatsecret.com/calories-nutrition/private-selection/jumbo-shrimp-with-cocktail-sauce" TargetMode="External"/><Relationship Id="rId6074" Type="http://schemas.openxmlformats.org/officeDocument/2006/relationships/hyperlink" Target="https://www.fatsecret.com/calories-nutrition/simple-truth/sweet-potato-zucchini-quinoa" TargetMode="External"/><Relationship Id="rId6281" Type="http://schemas.openxmlformats.org/officeDocument/2006/relationships/hyperlink" Target="https://www.fatsecret.com/calories-nutrition/generic/oat-cereal" TargetMode="External"/><Relationship Id="rId589" Type="http://schemas.openxmlformats.org/officeDocument/2006/relationships/hyperlink" Target="https://www.fatsecret.com/calories-nutrition/market-pantry/bolillo-rolls" TargetMode="External"/><Relationship Id="rId796" Type="http://schemas.openxmlformats.org/officeDocument/2006/relationships/hyperlink" Target="https://www.fatsecret.com/calories-nutrition/kroger/cinnamon-caramel-apple-cream-cheese-spread" TargetMode="External"/><Relationship Id="rId2477" Type="http://schemas.openxmlformats.org/officeDocument/2006/relationships/hyperlink" Target="https://www.fatsecret.com/calories-nutrition/cortas/apricot-jam" TargetMode="External"/><Relationship Id="rId2684" Type="http://schemas.openxmlformats.org/officeDocument/2006/relationships/hyperlink" Target="https://www.fatsecret.com/calories-nutrition/generic/loaf-lentil" TargetMode="External"/><Relationship Id="rId3528" Type="http://schemas.openxmlformats.org/officeDocument/2006/relationships/hyperlink" Target="https://www.fatsecret.com/calories-nutrition/usda/orange-breakfast-drink-(with-added-nutrients)" TargetMode="External"/><Relationship Id="rId3735" Type="http://schemas.openxmlformats.org/officeDocument/2006/relationships/hyperlink" Target="https://www.fatsecret.com/calories-nutrition/generic/cheeseburger-soup" TargetMode="External"/><Relationship Id="rId5090" Type="http://schemas.openxmlformats.org/officeDocument/2006/relationships/hyperlink" Target="https://www.fatsecret.com/calories-nutrition/generic/spaghetti-with-tomato-sauce-and-chicken-or-turkey" TargetMode="External"/><Relationship Id="rId6141" Type="http://schemas.openxmlformats.org/officeDocument/2006/relationships/hyperlink" Target="https://www.fatsecret.com/calories-nutrition/generic/chicken-breast-roasted-broiled-or-baked" TargetMode="External"/><Relationship Id="rId449" Type="http://schemas.openxmlformats.org/officeDocument/2006/relationships/hyperlink" Target="https://www.fatsecret.com/calories-nutrition/lidl/roasted-whole-red-bell-peppers" TargetMode="External"/><Relationship Id="rId656" Type="http://schemas.openxmlformats.org/officeDocument/2006/relationships/hyperlink" Target="https://www.fatsecret.com/calories-nutrition/fresh-and-easy/cauliflower-broccoli-and-carrots" TargetMode="External"/><Relationship Id="rId863" Type="http://schemas.openxmlformats.org/officeDocument/2006/relationships/hyperlink" Target="https://www.fatsecret.com/calories-nutrition/buffalo-wild-wings/carrots" TargetMode="External"/><Relationship Id="rId1079" Type="http://schemas.openxmlformats.org/officeDocument/2006/relationships/hyperlink" Target="https://www.fatsecret.com/calories-nutrition/health-warrior/chia-bar-coconut" TargetMode="External"/><Relationship Id="rId1286" Type="http://schemas.openxmlformats.org/officeDocument/2006/relationships/hyperlink" Target="https://www.fatsecret.com/calories-nutrition/generic/egg-white-only-cooked" TargetMode="External"/><Relationship Id="rId1493" Type="http://schemas.openxmlformats.org/officeDocument/2006/relationships/hyperlink" Target="https://www.fatsecret.com/calories-nutrition/land-olakes/heavy-whipping-cream" TargetMode="External"/><Relationship Id="rId2337" Type="http://schemas.openxmlformats.org/officeDocument/2006/relationships/hyperlink" Target="https://www.fatsecret.com/calories-nutrition/lauras-lean-beef/92%25-lean-ground-beef" TargetMode="External"/><Relationship Id="rId2544" Type="http://schemas.openxmlformats.org/officeDocument/2006/relationships/hyperlink" Target="https://www.fatsecret.com/calories-nutrition/del-monte/ketchup" TargetMode="External"/><Relationship Id="rId2891" Type="http://schemas.openxmlformats.org/officeDocument/2006/relationships/hyperlink" Target="https://www.fatsecret.com/calories-nutrition/bolthouse-farms/mango-lemonade" TargetMode="External"/><Relationship Id="rId3942" Type="http://schemas.openxmlformats.org/officeDocument/2006/relationships/hyperlink" Target="https://www.fatsecret.com/calories-nutrition/usda/pears" TargetMode="External"/><Relationship Id="rId6001" Type="http://schemas.openxmlformats.org/officeDocument/2006/relationships/hyperlink" Target="https://www.fatsecret.com/calories-nutrition/birds-eye/pasta-broccoli-with-a-yellow-cheese-sauce" TargetMode="External"/><Relationship Id="rId309" Type="http://schemas.openxmlformats.org/officeDocument/2006/relationships/hyperlink" Target="https://www.fatsecret.com/calories-nutrition/libbys/organic-garbanzo-beans" TargetMode="External"/><Relationship Id="rId516" Type="http://schemas.openxmlformats.org/officeDocument/2006/relationships/hyperlink" Target="https://www.fatsecret.com/calories-nutrition/usda/blackberries" TargetMode="External"/><Relationship Id="rId1146" Type="http://schemas.openxmlformats.org/officeDocument/2006/relationships/hyperlink" Target="https://www.fatsecret.com/calories-nutrition/perdue/original-chicken-breast-nuggets" TargetMode="External"/><Relationship Id="rId2751" Type="http://schemas.openxmlformats.org/officeDocument/2006/relationships/hyperlink" Target="https://www.fatsecret.com/calories-nutrition/minute-maid/light-cherry-limeade" TargetMode="External"/><Relationship Id="rId3802" Type="http://schemas.openxmlformats.org/officeDocument/2006/relationships/hyperlink" Target="https://www.fatsecret.com/calories-nutrition/frito-lay/peanuts" TargetMode="External"/><Relationship Id="rId723" Type="http://schemas.openxmlformats.org/officeDocument/2006/relationships/hyperlink" Target="https://www.fatsecret.com/calories-nutrition/promise/buttery-spread" TargetMode="External"/><Relationship Id="rId930" Type="http://schemas.openxmlformats.org/officeDocument/2006/relationships/hyperlink" Target="https://www.fatsecret.com/calories-nutrition/taylor-farms/cauliflower-florets" TargetMode="External"/><Relationship Id="rId1006" Type="http://schemas.openxmlformats.org/officeDocument/2006/relationships/hyperlink" Target="https://www.fatsecret.com/calories-nutrition/usda/celery-flakes-(dried)" TargetMode="External"/><Relationship Id="rId1353" Type="http://schemas.openxmlformats.org/officeDocument/2006/relationships/hyperlink" Target="https://www.fatsecret.com/calories-nutrition/generic/oatmeal-cooked-regular-fat-added-in-cooking" TargetMode="External"/><Relationship Id="rId1560" Type="http://schemas.openxmlformats.org/officeDocument/2006/relationships/hyperlink" Target="https://www.fatsecret.com/calories-nutrition/generic/cucumber-raw" TargetMode="External"/><Relationship Id="rId2404" Type="http://schemas.openxmlformats.org/officeDocument/2006/relationships/hyperlink" Target="https://www.fatsecret.com/calories-nutrition/sun-tropics/guava-juice" TargetMode="External"/><Relationship Id="rId2611" Type="http://schemas.openxmlformats.org/officeDocument/2006/relationships/hyperlink" Target="https://www.fatsecret.com/calories-nutrition/generic/gravy-meat-based-from-puerto-rican-style-beef-stew" TargetMode="External"/><Relationship Id="rId5767" Type="http://schemas.openxmlformats.org/officeDocument/2006/relationships/hyperlink" Target="https://www.fatsecret.com/calories-nutrition/generic/fig-cooked-or-canned-unsweetened-water-pack" TargetMode="External"/><Relationship Id="rId5974" Type="http://schemas.openxmlformats.org/officeDocument/2006/relationships/hyperlink" Target="https://www.fatsecret.com/calories-nutrition/powerade/watermelon-strawberry-wave" TargetMode="External"/><Relationship Id="rId1213" Type="http://schemas.openxmlformats.org/officeDocument/2006/relationships/hyperlink" Target="https://www.fatsecret.com/calories-nutrition/wild-oats/chickpeas" TargetMode="External"/><Relationship Id="rId1420" Type="http://schemas.openxmlformats.org/officeDocument/2006/relationships/hyperlink" Target="https://www.fatsecret.com/calories-nutrition/usda/yellow-corn-grits-cereal-(without-salt-cooked-with-water-enriched)" TargetMode="External"/><Relationship Id="rId4369" Type="http://schemas.openxmlformats.org/officeDocument/2006/relationships/hyperlink" Target="https://www.fatsecret.com/calories-nutrition/swift-premium/onion-and-garlic-marinated-pork-loin" TargetMode="External"/><Relationship Id="rId4576" Type="http://schemas.openxmlformats.org/officeDocument/2006/relationships/hyperlink" Target="https://www.fatsecret.com/calories-nutrition/generic/apples-and-pears-baby-food-junior" TargetMode="External"/><Relationship Id="rId4783" Type="http://schemas.openxmlformats.org/officeDocument/2006/relationships/hyperlink" Target="https://www.fatsecret.com/calories-nutrition/season-brand/norway-sardines-in-olive-oil" TargetMode="External"/><Relationship Id="rId4990" Type="http://schemas.openxmlformats.org/officeDocument/2006/relationships/hyperlink" Target="https://www.fatsecret.com/calories-nutrition/generic/steak-sandwich-plain-on-roll" TargetMode="External"/><Relationship Id="rId5627" Type="http://schemas.openxmlformats.org/officeDocument/2006/relationships/hyperlink" Target="https://www.fatsecret.com/calories-nutrition/taco-bell/chalupa-supreme---beef" TargetMode="External"/><Relationship Id="rId5834" Type="http://schemas.openxmlformats.org/officeDocument/2006/relationships/hyperlink" Target="https://www.fatsecret.com/calories-nutrition/v8/low-sodium-original-100%25-vegetable-juice-(115-oz)" TargetMode="External"/><Relationship Id="rId3178" Type="http://schemas.openxmlformats.org/officeDocument/2006/relationships/hyperlink" Target="https://www.fatsecret.com/calories-nutrition/pop-weaver/natural-microwave-popcorn" TargetMode="External"/><Relationship Id="rId3385" Type="http://schemas.openxmlformats.org/officeDocument/2006/relationships/hyperlink" Target="https://www.fatsecret.com/calories-nutrition/usda/oat-vegetable-oil" TargetMode="External"/><Relationship Id="rId3592" Type="http://schemas.openxmlformats.org/officeDocument/2006/relationships/hyperlink" Target="https://www.fatsecret.com/calories-nutrition/usda/orange-and-apricot-juice-(canned)" TargetMode="External"/><Relationship Id="rId4229" Type="http://schemas.openxmlformats.org/officeDocument/2006/relationships/hyperlink" Target="https://www.fatsecret.com/calories-nutrition/rw-knudsen-family/organic-cranberry-pomegranate-juice" TargetMode="External"/><Relationship Id="rId4436" Type="http://schemas.openxmlformats.org/officeDocument/2006/relationships/hyperlink" Target="https://www.fatsecret.com/calories-nutrition/generic/mungo-beans-cooked-fat-not-added-in-cooking" TargetMode="External"/><Relationship Id="rId4643" Type="http://schemas.openxmlformats.org/officeDocument/2006/relationships/hyperlink" Target="https://www.fatsecret.com/calories-nutrition/generic/raisin-sauce" TargetMode="External"/><Relationship Id="rId4850" Type="http://schemas.openxmlformats.org/officeDocument/2006/relationships/hyperlink" Target="https://www.fatsecret.com/calories-nutrition/usda/white-sauce-(medium)" TargetMode="External"/><Relationship Id="rId5901" Type="http://schemas.openxmlformats.org/officeDocument/2006/relationships/hyperlink" Target="https://www.fatsecret.com/calories-nutrition/hy-top/chunk-light-tuna-packed-in-water" TargetMode="External"/><Relationship Id="rId2194" Type="http://schemas.openxmlformats.org/officeDocument/2006/relationships/hyperlink" Target="https://www.fatsecret.com/calories-nutrition/olive-garden/grapefruit-juice" TargetMode="External"/><Relationship Id="rId3038" Type="http://schemas.openxmlformats.org/officeDocument/2006/relationships/hyperlink" Target="https://www.fatsecret.com/calories-nutrition/usda/soybean-oil-mayonnaise" TargetMode="External"/><Relationship Id="rId3245" Type="http://schemas.openxmlformats.org/officeDocument/2006/relationships/hyperlink" Target="https://www.fatsecret.com/calories-nutrition/yocrunch/raspberry-yogurt-with-100%25-natural-lowfat-granola" TargetMode="External"/><Relationship Id="rId3452" Type="http://schemas.openxmlformats.org/officeDocument/2006/relationships/hyperlink" Target="https://www.fatsecret.com/calories-nutrition/bisto/onion-gravy" TargetMode="External"/><Relationship Id="rId4503" Type="http://schemas.openxmlformats.org/officeDocument/2006/relationships/hyperlink" Target="https://www.fatsecret.com/calories-nutrition/generic/cocoa-powder-with-nonfat-dry-milk-and-low-calorie-sweetener-dry-mix-not-reconstituted" TargetMode="External"/><Relationship Id="rId4710" Type="http://schemas.openxmlformats.org/officeDocument/2006/relationships/hyperlink" Target="https://www.fatsecret.com/calories-nutrition/dragone/part-skim-ricotta-cheese" TargetMode="External"/><Relationship Id="rId166" Type="http://schemas.openxmlformats.org/officeDocument/2006/relationships/hyperlink" Target="https://www.fatsecret.com/calories-nutrition/hanover/premium-petite-asparagus-spears" TargetMode="External"/><Relationship Id="rId373" Type="http://schemas.openxmlformats.org/officeDocument/2006/relationships/hyperlink" Target="https://www.fatsecret.com/calories-nutrition/market-basket/beef-chuck-london-broil-shoulder-steak" TargetMode="External"/><Relationship Id="rId580" Type="http://schemas.openxmlformats.org/officeDocument/2006/relationships/hyperlink" Target="https://www.fatsecret.com/calories-nutrition/better-than-bouillon/reduced-sodium-vegetable-base" TargetMode="External"/><Relationship Id="rId2054" Type="http://schemas.openxmlformats.org/officeDocument/2006/relationships/hyperlink" Target="https://www.fatsecret.com/calories-nutrition/generic/oatmeal-with-fruit-cooked" TargetMode="External"/><Relationship Id="rId2261" Type="http://schemas.openxmlformats.org/officeDocument/2006/relationships/hyperlink" Target="https://www.fatsecret.com/calories-nutrition/generic/pineapple-grapefruit-juice-canned-bottled-or-in-a-carton-unsweetened" TargetMode="External"/><Relationship Id="rId3105" Type="http://schemas.openxmlformats.org/officeDocument/2006/relationships/hyperlink" Target="https://www.fatsecret.com/calories-nutrition/fresh-selections/baby-bella-mushrooms" TargetMode="External"/><Relationship Id="rId3312" Type="http://schemas.openxmlformats.org/officeDocument/2006/relationships/hyperlink" Target="https://www.fatsecret.com/calories-nutrition/quaker/oat-cookies-with-chocolate-chips" TargetMode="External"/><Relationship Id="rId233" Type="http://schemas.openxmlformats.org/officeDocument/2006/relationships/hyperlink" Target="https://www.fatsecret.com/calories-nutrition/trader-joes/avocado-halves" TargetMode="External"/><Relationship Id="rId440" Type="http://schemas.openxmlformats.org/officeDocument/2006/relationships/hyperlink" Target="https://www.fatsecret.com/calories-nutrition/harris-ranch/bell-peppers-stuffed-with-seasoned-ground-beef-with-marinara" TargetMode="External"/><Relationship Id="rId1070" Type="http://schemas.openxmlformats.org/officeDocument/2006/relationships/hyperlink" Target="https://www.fatsecret.com/calories-nutrition/usda/sweet-cherries-(solids-and-liquids-heavy-syrup-pack-canned)" TargetMode="External"/><Relationship Id="rId2121" Type="http://schemas.openxmlformats.org/officeDocument/2006/relationships/hyperlink" Target="https://www.fatsecret.com/calories-nutrition/usda/soft-nut-and-raisin-granola-bars" TargetMode="External"/><Relationship Id="rId5277" Type="http://schemas.openxmlformats.org/officeDocument/2006/relationships/hyperlink" Target="https://www.fatsecret.com/calories-nutrition/smuckers/strawberry-jelly" TargetMode="External"/><Relationship Id="rId5484" Type="http://schemas.openxmlformats.org/officeDocument/2006/relationships/hyperlink" Target="https://www.fatsecret.com/calories-nutrition/generic/french-toast-plain" TargetMode="External"/><Relationship Id="rId6328" Type="http://schemas.openxmlformats.org/officeDocument/2006/relationships/hyperlink" Target="https://www.fatsecret.com/calories-nutrition/pereg/quinoa-with-spinach" TargetMode="External"/><Relationship Id="rId300" Type="http://schemas.openxmlformats.org/officeDocument/2006/relationships/hyperlink" Target="https://www.fatsecret.com/calories-nutrition/usda/bananas" TargetMode="External"/><Relationship Id="rId4086" Type="http://schemas.openxmlformats.org/officeDocument/2006/relationships/hyperlink" Target="https://www.fatsecret.com/calories-nutrition/walgreens/pistachio-kernels" TargetMode="External"/><Relationship Id="rId5137" Type="http://schemas.openxmlformats.org/officeDocument/2006/relationships/hyperlink" Target="https://www.fatsecret.com/calories-nutrition/generic/spinach-cooked-from-fresh" TargetMode="External"/><Relationship Id="rId5691" Type="http://schemas.openxmlformats.org/officeDocument/2006/relationships/hyperlink" Target="https://www.fatsecret.com/calories-nutrition/usda/turkey-leg-meat-and-skin-(young-tom)" TargetMode="External"/><Relationship Id="rId1887" Type="http://schemas.openxmlformats.org/officeDocument/2006/relationships/hyperlink" Target="https://www.fatsecret.com/calories-nutrition/generic/fish-floured-or-breaded-fried" TargetMode="External"/><Relationship Id="rId2938" Type="http://schemas.openxmlformats.org/officeDocument/2006/relationships/hyperlink" Target="https://www.fatsecret.com/calories-nutrition/usda/mangos" TargetMode="External"/><Relationship Id="rId4293" Type="http://schemas.openxmlformats.org/officeDocument/2006/relationships/hyperlink" Target="https://www.fatsecret.com/calories-nutrition/usda/pork-chops-or-roasts-(center-loin-bone-in)" TargetMode="External"/><Relationship Id="rId5344" Type="http://schemas.openxmlformats.org/officeDocument/2006/relationships/hyperlink" Target="https://www.fatsecret.com/calories-nutrition/generic/sugar-brown" TargetMode="External"/><Relationship Id="rId5551" Type="http://schemas.openxmlformats.org/officeDocument/2006/relationships/hyperlink" Target="https://www.fatsecret.com/calories-nutrition/azteca/flour-tortillas-(super-size)" TargetMode="External"/><Relationship Id="rId1747" Type="http://schemas.openxmlformats.org/officeDocument/2006/relationships/hyperlink" Target="https://www.fatsecret.com/calories-nutrition/generic/egg-whole-boiled" TargetMode="External"/><Relationship Id="rId1954" Type="http://schemas.openxmlformats.org/officeDocument/2006/relationships/hyperlink" Target="https://www.fatsecret.com/calories-nutrition/trader-joes/fresh-mozzarella-cheese" TargetMode="External"/><Relationship Id="rId4153" Type="http://schemas.openxmlformats.org/officeDocument/2006/relationships/hyperlink" Target="https://www.fatsecret.com/calories-nutrition/members-mark/poblano-peppers-with-mexican-cheese-chicken-sausage" TargetMode="External"/><Relationship Id="rId4360" Type="http://schemas.openxmlformats.org/officeDocument/2006/relationships/hyperlink" Target="https://www.fatsecret.com/calories-nutrition/pleasant-prairie/pork-loin-riblets" TargetMode="External"/><Relationship Id="rId5204" Type="http://schemas.openxmlformats.org/officeDocument/2006/relationships/hyperlink" Target="https://www.fatsecret.com/calories-nutrition/generic/pumpkin-and-or-squash-seeds-hulled-roasted-salted" TargetMode="External"/><Relationship Id="rId5411" Type="http://schemas.openxmlformats.org/officeDocument/2006/relationships/hyperlink" Target="https://www.fatsecret.com/calories-nutrition/evolution/freshly-squeezed-tangerine-juice" TargetMode="External"/><Relationship Id="rId39" Type="http://schemas.openxmlformats.org/officeDocument/2006/relationships/hyperlink" Target="https://www.fatsecret.com/calories-nutrition/generic/almonds-sugar-coated" TargetMode="External"/><Relationship Id="rId1607" Type="http://schemas.openxmlformats.org/officeDocument/2006/relationships/hyperlink" Target="https://www.fatsecret.com/calories-nutrition/generic/sweet-and-sour-dressing" TargetMode="External"/><Relationship Id="rId1814" Type="http://schemas.openxmlformats.org/officeDocument/2006/relationships/hyperlink" Target="https://www.fatsecret.com/calories-nutrition/generic/pasta-with-pesto-sauce" TargetMode="External"/><Relationship Id="rId4013" Type="http://schemas.openxmlformats.org/officeDocument/2006/relationships/hyperlink" Target="https://www.fatsecret.com/calories-nutrition/dole/pineapple-tidbits-in-100%25-pineapple-juice/1-2-cup" TargetMode="External"/><Relationship Id="rId4220" Type="http://schemas.openxmlformats.org/officeDocument/2006/relationships/hyperlink" Target="https://www.fatsecret.com/calories-nutrition/pama/pomegranate-liqueur" TargetMode="External"/><Relationship Id="rId3779" Type="http://schemas.openxmlformats.org/officeDocument/2006/relationships/hyperlink" Target="https://www.fatsecret.com/calories-nutrition/generic/peach-frozen-unsweetened" TargetMode="External"/><Relationship Id="rId6185" Type="http://schemas.openxmlformats.org/officeDocument/2006/relationships/hyperlink" Target="https://www.fatsecret.com/calories-nutrition/usda/chicken-giblets-and-neck-meat-and-skin-(broilers-or-fryers-batter-fried-cooked)" TargetMode="External"/><Relationship Id="rId6392" Type="http://schemas.openxmlformats.org/officeDocument/2006/relationships/hyperlink" Target="https://www.fatsecret.com/calories-nutrition/generic/sweetpotato-canned-in-syrup" TargetMode="External"/><Relationship Id="rId2588" Type="http://schemas.openxmlformats.org/officeDocument/2006/relationships/hyperlink" Target="https://www.fatsecret.com/calories-nutrition/usda/tomato-sauce-with-tomato-tidbits-(canned)" TargetMode="External"/><Relationship Id="rId3986" Type="http://schemas.openxmlformats.org/officeDocument/2006/relationships/hyperlink" Target="https://www.fatsecret.com/calories-nutrition/usda/green-peas-(frozen)" TargetMode="External"/><Relationship Id="rId6045" Type="http://schemas.openxmlformats.org/officeDocument/2006/relationships/hyperlink" Target="https://www.fatsecret.com/calories-nutrition/generic/salty-snacks-corn-or-cornmeal-base-corn-puffs-and-twists-corn-cheese-puffs-and-twists" TargetMode="External"/><Relationship Id="rId6252" Type="http://schemas.openxmlformats.org/officeDocument/2006/relationships/hyperlink" Target="https://www.fatsecret.com/calories-nutrition/back-to-nature/oat-medley-cereal" TargetMode="External"/><Relationship Id="rId1397" Type="http://schemas.openxmlformats.org/officeDocument/2006/relationships/hyperlink" Target="https://www.fatsecret.com/calories-nutrition/generic/corn-rice-wheat-and-oats-cereal-with-fruit-and-almonds-(includes-blueberry-morning)" TargetMode="External"/><Relationship Id="rId2795" Type="http://schemas.openxmlformats.org/officeDocument/2006/relationships/hyperlink" Target="https://www.fatsecret.com/calories-nutrition/bloom/1%25-low-fat-milk" TargetMode="External"/><Relationship Id="rId3639" Type="http://schemas.openxmlformats.org/officeDocument/2006/relationships/hyperlink" Target="https://www.fatsecret.com/calories-nutrition/usda/blueberry-pancakes" TargetMode="External"/><Relationship Id="rId3846" Type="http://schemas.openxmlformats.org/officeDocument/2006/relationships/hyperlink" Target="https://www.fatsecret.com/calories-nutrition/usda/peanut-butter-sandwich-cookies" TargetMode="External"/><Relationship Id="rId5061" Type="http://schemas.openxmlformats.org/officeDocument/2006/relationships/hyperlink" Target="https://www.fatsecret.com/calories-nutrition/fazolis/spaghetti-with-meat-sauce-(small)" TargetMode="External"/><Relationship Id="rId6112" Type="http://schemas.openxmlformats.org/officeDocument/2006/relationships/hyperlink" Target="https://www.fatsecret.com/calories-nutrition/great-value/grilled-chicken-breast-fillets" TargetMode="External"/><Relationship Id="rId767" Type="http://schemas.openxmlformats.org/officeDocument/2006/relationships/hyperlink" Target="https://www.fatsecret.com/calories-nutrition/vigo/hearts-of-palm" TargetMode="External"/><Relationship Id="rId974" Type="http://schemas.openxmlformats.org/officeDocument/2006/relationships/hyperlink" Target="https://www.fatsecret.com/calories-nutrition/giant-eagle/celery-sticks" TargetMode="External"/><Relationship Id="rId2448" Type="http://schemas.openxmlformats.org/officeDocument/2006/relationships/hyperlink" Target="https://www.fatsecret.com/calories-nutrition/natures-promise/organic-wildflower-honey" TargetMode="External"/><Relationship Id="rId2655" Type="http://schemas.openxmlformats.org/officeDocument/2006/relationships/hyperlink" Target="https://www.fatsecret.com/calories-nutrition/jack-rabbit/lentils" TargetMode="External"/><Relationship Id="rId2862" Type="http://schemas.openxmlformats.org/officeDocument/2006/relationships/hyperlink" Target="https://www.fatsecret.com/calories-nutrition/generic/cheese-sandwich" TargetMode="External"/><Relationship Id="rId3706" Type="http://schemas.openxmlformats.org/officeDocument/2006/relationships/hyperlink" Target="https://www.fatsecret.com/calories-nutrition/bertuccis/pasta-fagioli-soup-(bowl)" TargetMode="External"/><Relationship Id="rId3913" Type="http://schemas.openxmlformats.org/officeDocument/2006/relationships/hyperlink" Target="https://www.fatsecret.com/calories-nutrition/frys/sliced-lite-pears" TargetMode="External"/><Relationship Id="rId627" Type="http://schemas.openxmlformats.org/officeDocument/2006/relationships/hyperlink" Target="https://www.fatsecret.com/calories-nutrition/generic/bread-stick" TargetMode="External"/><Relationship Id="rId834" Type="http://schemas.openxmlformats.org/officeDocument/2006/relationships/hyperlink" Target="https://www.fatsecret.com/calories-nutrition/generic/midnight-sandwich-(media-noche)-with-spread" TargetMode="External"/><Relationship Id="rId1257" Type="http://schemas.openxmlformats.org/officeDocument/2006/relationships/hyperlink" Target="https://www.fatsecret.com/calories-nutrition/usda/chocolate-flavor-beverage-powder-mix-(with-whole-milk)" TargetMode="External"/><Relationship Id="rId1464" Type="http://schemas.openxmlformats.org/officeDocument/2006/relationships/hyperlink" Target="https://www.fatsecret.com/calories-nutrition/usda/crackers" TargetMode="External"/><Relationship Id="rId1671" Type="http://schemas.openxmlformats.org/officeDocument/2006/relationships/hyperlink" Target="https://www.fatsecret.com/calories-nutrition/usda/egg-white-(dried)" TargetMode="External"/><Relationship Id="rId2308" Type="http://schemas.openxmlformats.org/officeDocument/2006/relationships/hyperlink" Target="https://www.fatsecret.com/calories-nutrition/generic/beans-string-green-cooked-from-canned-fat-not-added-in-cooking" TargetMode="External"/><Relationship Id="rId2515" Type="http://schemas.openxmlformats.org/officeDocument/2006/relationships/hyperlink" Target="https://www.fatsecret.com/calories-nutrition/generic/jams-preserves-marmalades-dietetic-all-flavors-sweetened-with-artificial-sweetener" TargetMode="External"/><Relationship Id="rId2722" Type="http://schemas.openxmlformats.org/officeDocument/2006/relationships/hyperlink" Target="https://www.fatsecret.com/calories-nutrition/publix/greenwise-organic-baby-lettuce-salad" TargetMode="External"/><Relationship Id="rId5878" Type="http://schemas.openxmlformats.org/officeDocument/2006/relationships/hyperlink" Target="https://www.fatsecret.com/calories-nutrition/harris-teeter/walnut-pieces" TargetMode="External"/><Relationship Id="rId901" Type="http://schemas.openxmlformats.org/officeDocument/2006/relationships/hyperlink" Target="https://www.fatsecret.com/calories-nutrition/generic/carrots-raw-salad" TargetMode="External"/><Relationship Id="rId1117" Type="http://schemas.openxmlformats.org/officeDocument/2006/relationships/hyperlink" Target="https://www.fatsecret.com/calories-nutrition/urban-remedy/chia-parfait" TargetMode="External"/><Relationship Id="rId1324" Type="http://schemas.openxmlformats.org/officeDocument/2006/relationships/hyperlink" Target="https://www.fatsecret.com/calories-nutrition/generic/bean-sprouts-cooked-from-canned-fat-not-added-in-cooking" TargetMode="External"/><Relationship Id="rId1531" Type="http://schemas.openxmlformats.org/officeDocument/2006/relationships/hyperlink" Target="https://www.fatsecret.com/calories-nutrition/holy-land/cucumber-sauce" TargetMode="External"/><Relationship Id="rId4687" Type="http://schemas.openxmlformats.org/officeDocument/2006/relationships/hyperlink" Target="https://www.fatsecret.com/calories-nutrition/generic/rice-sticky" TargetMode="External"/><Relationship Id="rId4894" Type="http://schemas.openxmlformats.org/officeDocument/2006/relationships/hyperlink" Target="https://www.fatsecret.com/calories-nutrition/generic/smoked-sausage-pork" TargetMode="External"/><Relationship Id="rId5738" Type="http://schemas.openxmlformats.org/officeDocument/2006/relationships/hyperlink" Target="https://www.fatsecret.com/calories-nutrition/premium-choice/turkey-ham" TargetMode="External"/><Relationship Id="rId5945" Type="http://schemas.openxmlformats.org/officeDocument/2006/relationships/hyperlink" Target="https://www.fatsecret.com/calories-nutrition/generic/vegetarian-vegetable-soup-prepared-with-water" TargetMode="External"/><Relationship Id="rId30" Type="http://schemas.openxmlformats.org/officeDocument/2006/relationships/hyperlink" Target="https://www.fatsecret.com/calories-nutrition/wholesome-pantry/almonds" TargetMode="External"/><Relationship Id="rId3289" Type="http://schemas.openxmlformats.org/officeDocument/2006/relationships/hyperlink" Target="https://www.fatsecret.com/calories-nutrition/select-choice/chewy-oat-and-raisin-granola-bars" TargetMode="External"/><Relationship Id="rId3496" Type="http://schemas.openxmlformats.org/officeDocument/2006/relationships/hyperlink" Target="https://www.fatsecret.com/calories-nutrition/usda/sweet-onions" TargetMode="External"/><Relationship Id="rId4547" Type="http://schemas.openxmlformats.org/officeDocument/2006/relationships/hyperlink" Target="https://www.fatsecret.com/calories-nutrition/usda/dessert-topping-(powdered-with-1-2-cup-milk)" TargetMode="External"/><Relationship Id="rId4754" Type="http://schemas.openxmlformats.org/officeDocument/2006/relationships/hyperlink" Target="https://www.fatsecret.com/calories-nutrition/brunswick/sardines-in-olive-oil" TargetMode="External"/><Relationship Id="rId2098" Type="http://schemas.openxmlformats.org/officeDocument/2006/relationships/hyperlink" Target="https://www.fatsecret.com/calories-nutrition/generic/granola-bar-with-coconut-chocolate-coated" TargetMode="External"/><Relationship Id="rId3149" Type="http://schemas.openxmlformats.org/officeDocument/2006/relationships/hyperlink" Target="https://www.fatsecret.com/calories-nutrition/deerfield-farms/94%25-fat-free-natural-popcorn" TargetMode="External"/><Relationship Id="rId3356" Type="http://schemas.openxmlformats.org/officeDocument/2006/relationships/hyperlink" Target="https://www.fatsecret.com/calories-nutrition/subway/oil-vinegar" TargetMode="External"/><Relationship Id="rId3563" Type="http://schemas.openxmlformats.org/officeDocument/2006/relationships/hyperlink" Target="https://www.fatsecret.com/calories-nutrition/rockview-farms/orange-juice" TargetMode="External"/><Relationship Id="rId4407" Type="http://schemas.openxmlformats.org/officeDocument/2006/relationships/hyperlink" Target="https://www.fatsecret.com/calories-nutrition/generic/beans-lima-immature-cooked-fat-not-added-in-cooking" TargetMode="External"/><Relationship Id="rId4961" Type="http://schemas.openxmlformats.org/officeDocument/2006/relationships/hyperlink" Target="https://www.fatsecret.com/calories-nutrition/famous-daves/skirt-steak-with-onion-strings" TargetMode="External"/><Relationship Id="rId5805" Type="http://schemas.openxmlformats.org/officeDocument/2006/relationships/hyperlink" Target="https://www.fatsecret.com/calories-nutrition/clamato/tomato-cocktail-from-concentrate" TargetMode="External"/><Relationship Id="rId277" Type="http://schemas.openxmlformats.org/officeDocument/2006/relationships/hyperlink" Target="https://www.fatsecret.com/calories-nutrition/smart-mufn/banana-nut" TargetMode="External"/><Relationship Id="rId484" Type="http://schemas.openxmlformats.org/officeDocument/2006/relationships/hyperlink" Target="https://www.fatsecret.com/calories-nutrition/loveless-cafe/blackberry-preserves" TargetMode="External"/><Relationship Id="rId2165" Type="http://schemas.openxmlformats.org/officeDocument/2006/relationships/hyperlink" Target="https://www.fatsecret.com/calories-nutrition/usda/grape-juice-(without-added-vitamin-c-unsweetened-canned-or-bottled)" TargetMode="External"/><Relationship Id="rId3009" Type="http://schemas.openxmlformats.org/officeDocument/2006/relationships/hyperlink" Target="https://www.fatsecret.com/calories-nutrition/kewpie/japanese-mayonnaise" TargetMode="External"/><Relationship Id="rId3216" Type="http://schemas.openxmlformats.org/officeDocument/2006/relationships/hyperlink" Target="https://www.fatsecret.com/calories-nutrition/dannon/all-natural-yogurt---cherry" TargetMode="External"/><Relationship Id="rId3770" Type="http://schemas.openxmlformats.org/officeDocument/2006/relationships/hyperlink" Target="https://www.fatsecret.com/calories-nutrition/yoplait/light-thick-and-creamy-yogurt---peachesn-cream" TargetMode="External"/><Relationship Id="rId4614" Type="http://schemas.openxmlformats.org/officeDocument/2006/relationships/hyperlink" Target="https://www.fatsecret.com/calories-nutrition/great-value/california-sun-dried-raisins" TargetMode="External"/><Relationship Id="rId4821" Type="http://schemas.openxmlformats.org/officeDocument/2006/relationships/hyperlink" Target="https://www.fatsecret.com/calories-nutrition/generic/orange-sauce-(for-duck)" TargetMode="External"/><Relationship Id="rId137" Type="http://schemas.openxmlformats.org/officeDocument/2006/relationships/hyperlink" Target="https://www.fatsecret.com/calories-nutrition/generic/head-cheese" TargetMode="External"/><Relationship Id="rId344" Type="http://schemas.openxmlformats.org/officeDocument/2006/relationships/hyperlink" Target="https://www.fatsecret.com/calories-nutrition/usda/navy-beans-(mature-seeds-canned)" TargetMode="External"/><Relationship Id="rId691" Type="http://schemas.openxmlformats.org/officeDocument/2006/relationships/hyperlink" Target="https://www.fatsecret.com/calories-nutrition/usda/broccoli" TargetMode="External"/><Relationship Id="rId2025" Type="http://schemas.openxmlformats.org/officeDocument/2006/relationships/hyperlink" Target="https://www.fatsecret.com/calories-nutrition/generic/bean-paste-sweetened" TargetMode="External"/><Relationship Id="rId2372" Type="http://schemas.openxmlformats.org/officeDocument/2006/relationships/hyperlink" Target="https://www.fatsecret.com/calories-nutrition/amport-foods/dried-guava" TargetMode="External"/><Relationship Id="rId3423" Type="http://schemas.openxmlformats.org/officeDocument/2006/relationships/hyperlink" Target="https://www.fatsecret.com/calories-nutrition/meijer/small-pitted-ripe-olives" TargetMode="External"/><Relationship Id="rId3630" Type="http://schemas.openxmlformats.org/officeDocument/2006/relationships/hyperlink" Target="https://www.fatsecret.com/calories-nutrition/whataburger/pancake-syrup" TargetMode="External"/><Relationship Id="rId551" Type="http://schemas.openxmlformats.org/officeDocument/2006/relationships/hyperlink" Target="https://www.fatsecret.com/calories-nutrition/generic/blueberries-raw" TargetMode="External"/><Relationship Id="rId1181" Type="http://schemas.openxmlformats.org/officeDocument/2006/relationships/hyperlink" Target="https://www.fatsecret.com/calories-nutrition/cedars/chickpea-salad" TargetMode="External"/><Relationship Id="rId2232" Type="http://schemas.openxmlformats.org/officeDocument/2006/relationships/hyperlink" Target="https://www.fatsecret.com/calories-nutrition/kroger/ruby-red-grapefruit-juice" TargetMode="External"/><Relationship Id="rId5388" Type="http://schemas.openxmlformats.org/officeDocument/2006/relationships/hyperlink" Target="https://www.fatsecret.com/calories-nutrition/spitz/salted-sunflower-seeds" TargetMode="External"/><Relationship Id="rId5595" Type="http://schemas.openxmlformats.org/officeDocument/2006/relationships/hyperlink" Target="https://www.fatsecret.com/calories-nutrition/generic/taco-shell-flour" TargetMode="External"/><Relationship Id="rId6439" Type="http://schemas.openxmlformats.org/officeDocument/2006/relationships/hyperlink" Target="https://www.fatsecret.com/calories-nutrition/usda/shredded-wheat-cereal-(presweetened)" TargetMode="External"/><Relationship Id="rId204" Type="http://schemas.openxmlformats.org/officeDocument/2006/relationships/hyperlink" Target="https://www.fatsecret.com/calories-nutrition/avoterra/avocado" TargetMode="External"/><Relationship Id="rId411" Type="http://schemas.openxmlformats.org/officeDocument/2006/relationships/hyperlink" Target="https://www.fatsecret.com/calories-nutrition/generic/beets-raw" TargetMode="External"/><Relationship Id="rId1041" Type="http://schemas.openxmlformats.org/officeDocument/2006/relationships/hyperlink" Target="https://www.fatsecret.com/calories-nutrition/market-pantry/frozen-dark-sweet-cherries" TargetMode="External"/><Relationship Id="rId1998" Type="http://schemas.openxmlformats.org/officeDocument/2006/relationships/hyperlink" Target="https://www.fatsecret.com/calories-nutrition/generic/whole-wheat-and-oats-cereal-with-walnuts-and-fruit-(includes-banana-nut-crunch)" TargetMode="External"/><Relationship Id="rId4197" Type="http://schemas.openxmlformats.org/officeDocument/2006/relationships/hyperlink" Target="https://www.fatsecret.com/calories-nutrition/usda/yellow-sweet-peppers" TargetMode="External"/><Relationship Id="rId5248" Type="http://schemas.openxmlformats.org/officeDocument/2006/relationships/hyperlink" Target="https://www.fatsecret.com/calories-nutrition/generic/squash-winter-type-raw" TargetMode="External"/><Relationship Id="rId5455" Type="http://schemas.openxmlformats.org/officeDocument/2006/relationships/hyperlink" Target="https://www.fatsecret.com/calories-nutrition/holsum/texas-toast-white-enriched-bread" TargetMode="External"/><Relationship Id="rId5662" Type="http://schemas.openxmlformats.org/officeDocument/2006/relationships/hyperlink" Target="https://www.fatsecret.com/calories-nutrition/jennie-o/turkey-roll" TargetMode="External"/><Relationship Id="rId1858" Type="http://schemas.openxmlformats.org/officeDocument/2006/relationships/hyperlink" Target="https://www.fatsecret.com/calories-nutrition/generic/cookie-fig-bar-fat-free" TargetMode="External"/><Relationship Id="rId4057" Type="http://schemas.openxmlformats.org/officeDocument/2006/relationships/hyperlink" Target="https://www.fatsecret.com/calories-nutrition/everybodys-nuts/salt-and-pepper-pistachios" TargetMode="External"/><Relationship Id="rId4264" Type="http://schemas.openxmlformats.org/officeDocument/2006/relationships/hyperlink" Target="https://www.fatsecret.com/calories-nutrition/smithfield/center-cut-pork-chops" TargetMode="External"/><Relationship Id="rId4471" Type="http://schemas.openxmlformats.org/officeDocument/2006/relationships/hyperlink" Target="https://www.fatsecret.com/calories-nutrition/generic/white-potato-french-fries-from-fresh-deep-fried" TargetMode="External"/><Relationship Id="rId5108" Type="http://schemas.openxmlformats.org/officeDocument/2006/relationships/hyperlink" Target="https://www.fatsecret.com/calories-nutrition/fresh-express/organic-baby-spinach" TargetMode="External"/><Relationship Id="rId5315" Type="http://schemas.openxmlformats.org/officeDocument/2006/relationships/hyperlink" Target="https://www.fatsecret.com/calories-nutrition/florida-crystals/organic-brown-sugar" TargetMode="External"/><Relationship Id="rId5522" Type="http://schemas.openxmlformats.org/officeDocument/2006/relationships/hyperlink" Target="https://www.fatsecret.com/calories-nutrition/generic/tomato-beef-rice-soup-prepared-with-water" TargetMode="External"/><Relationship Id="rId2909" Type="http://schemas.openxmlformats.org/officeDocument/2006/relationships/hyperlink" Target="https://www.fatsecret.com/calories-nutrition/jarritos/mango" TargetMode="External"/><Relationship Id="rId3073" Type="http://schemas.openxmlformats.org/officeDocument/2006/relationships/hyperlink" Target="https://www.fatsecret.com/calories-nutrition/generic/bitter-melon-cooked" TargetMode="External"/><Relationship Id="rId3280" Type="http://schemas.openxmlformats.org/officeDocument/2006/relationships/hyperlink" Target="https://www.fatsecret.com/calories-nutrition/natures-bakery/organic-honey-and-oat-bar" TargetMode="External"/><Relationship Id="rId4124" Type="http://schemas.openxmlformats.org/officeDocument/2006/relationships/hyperlink" Target="https://www.fatsecret.com/calories-nutrition/sarabeths/plum-cherry-legendary-spreadable-fruit" TargetMode="External"/><Relationship Id="rId4331" Type="http://schemas.openxmlformats.org/officeDocument/2006/relationships/hyperlink" Target="https://www.fatsecret.com/calories-nutrition/usda/canned-minced-pork-with-ham-luncheon-meat-hormel-spam" TargetMode="External"/><Relationship Id="rId1718" Type="http://schemas.openxmlformats.org/officeDocument/2006/relationships/hyperlink" Target="https://www.fatsecret.com/calories-nutrition/usda/egg-yolk-(dried)" TargetMode="External"/><Relationship Id="rId1925" Type="http://schemas.openxmlformats.org/officeDocument/2006/relationships/hyperlink" Target="https://www.fatsecret.com/calories-nutrition/fresh-and-easy/finely-shredded-parmesan-cheese" TargetMode="External"/><Relationship Id="rId3140" Type="http://schemas.openxmlformats.org/officeDocument/2006/relationships/hyperlink" Target="https://www.fatsecret.com/calories-nutrition/usda/brown-mushrooms-(crimini-italian)" TargetMode="External"/><Relationship Id="rId6089" Type="http://schemas.openxmlformats.org/officeDocument/2006/relationships/hyperlink" Target="https://www.fatsecret.com/calories-nutrition/generic/frittata-zucchini" TargetMode="External"/><Relationship Id="rId6296" Type="http://schemas.openxmlformats.org/officeDocument/2006/relationships/hyperlink" Target="https://www.fatsecret.com/calories-nutrition/usda/oats-wheat-rice-corn-cereal-with-fruit-and-almonds-(presweetened)" TargetMode="External"/><Relationship Id="rId6156" Type="http://schemas.openxmlformats.org/officeDocument/2006/relationships/hyperlink" Target="https://www.fatsecret.com/calories-nutrition/el-pollo-loco/fire-grilled-chicken-leg" TargetMode="External"/><Relationship Id="rId2699" Type="http://schemas.openxmlformats.org/officeDocument/2006/relationships/hyperlink" Target="https://www.fatsecret.com/calories-nutrition/fresh-and-easy/wild-rocket-salad" TargetMode="External"/><Relationship Id="rId3000" Type="http://schemas.openxmlformats.org/officeDocument/2006/relationships/hyperlink" Target="https://www.fatsecret.com/calories-nutrition/fresh-and-easy/mayonnaise-lite" TargetMode="External"/><Relationship Id="rId3957" Type="http://schemas.openxmlformats.org/officeDocument/2006/relationships/hyperlink" Target="https://www.fatsecret.com/calories-nutrition/le-sueur/very-young-small-sweet-peas" TargetMode="External"/><Relationship Id="rId6363" Type="http://schemas.openxmlformats.org/officeDocument/2006/relationships/hyperlink" Target="https://www.fatsecret.com/calories-nutrition/lazy-dog-cafe/sweet-potato-tater-tots" TargetMode="External"/><Relationship Id="rId878" Type="http://schemas.openxmlformats.org/officeDocument/2006/relationships/hyperlink" Target="https://www.fatsecret.com/calories-nutrition/ne-mos-bakery/carrot-cake" TargetMode="External"/><Relationship Id="rId2559" Type="http://schemas.openxmlformats.org/officeDocument/2006/relationships/hyperlink" Target="https://www.fatsecret.com/calories-nutrition/hunts/100%25-natural-tomato-ketchup" TargetMode="External"/><Relationship Id="rId2766" Type="http://schemas.openxmlformats.org/officeDocument/2006/relationships/hyperlink" Target="https://www.fatsecret.com/calories-nutrition/santa-cruz-organic/limeade" TargetMode="External"/><Relationship Id="rId2973" Type="http://schemas.openxmlformats.org/officeDocument/2006/relationships/hyperlink" Target="https://www.fatsecret.com/calories-nutrition/usda/oatmeal-cookies" TargetMode="External"/><Relationship Id="rId3817" Type="http://schemas.openxmlformats.org/officeDocument/2006/relationships/hyperlink" Target="https://www.fatsecret.com/calories-nutrition/planters/dry-roasted-peanuts" TargetMode="External"/><Relationship Id="rId5172" Type="http://schemas.openxmlformats.org/officeDocument/2006/relationships/hyperlink" Target="https://www.fatsecret.com/calories-nutrition/truroots/sprouted-mung-beans" TargetMode="External"/><Relationship Id="rId6016" Type="http://schemas.openxmlformats.org/officeDocument/2006/relationships/hyperlink" Target="https://www.fatsecret.com/calories-nutrition/generic/beans-string-yellow-from-fresh-creamed-or-with-cheese-sauce" TargetMode="External"/><Relationship Id="rId6223" Type="http://schemas.openxmlformats.org/officeDocument/2006/relationships/hyperlink" Target="https://www.fatsecret.com/calories-nutrition/great-value/low-fat-small-curd-cottage-cheese" TargetMode="External"/><Relationship Id="rId6430" Type="http://schemas.openxmlformats.org/officeDocument/2006/relationships/hyperlink" Target="https://www.fatsecret.com/calories-nutrition/generic/whole-wheat-cereal-wheat-and-barley-cooked" TargetMode="External"/><Relationship Id="rId738" Type="http://schemas.openxmlformats.org/officeDocument/2006/relationships/hyperlink" Target="https://www.fatsecret.com/calories-nutrition/generic/light-butter-whipped-tub-salted" TargetMode="External"/><Relationship Id="rId945" Type="http://schemas.openxmlformats.org/officeDocument/2006/relationships/hyperlink" Target="https://www.fatsecret.com/calories-nutrition/generic/cauliflower-cooked-from-fresh-fat-not-added-in-cooking" TargetMode="External"/><Relationship Id="rId1368" Type="http://schemas.openxmlformats.org/officeDocument/2006/relationships/hyperlink" Target="https://www.fatsecret.com/calories-nutrition/generic/roll-oatmeal" TargetMode="External"/><Relationship Id="rId1575" Type="http://schemas.openxmlformats.org/officeDocument/2006/relationships/hyperlink" Target="https://www.fatsecret.com/calories-nutrition/rubios-fresh-mexican-grill/chipotle-dressing" TargetMode="External"/><Relationship Id="rId1782" Type="http://schemas.openxmlformats.org/officeDocument/2006/relationships/hyperlink" Target="https://www.fatsecret.com/calories-nutrition/luigi-vitelli/elbows-pasta" TargetMode="External"/><Relationship Id="rId2419" Type="http://schemas.openxmlformats.org/officeDocument/2006/relationships/hyperlink" Target="https://www.fatsecret.com/calories-nutrition/usda/guavas" TargetMode="External"/><Relationship Id="rId2626" Type="http://schemas.openxmlformats.org/officeDocument/2006/relationships/hyperlink" Target="https://www.fatsecret.com/calories-nutrition/generic/rice-flour-cream-puerto-rican-style-(majarete-manjar-blanco)" TargetMode="External"/><Relationship Id="rId2833" Type="http://schemas.openxmlformats.org/officeDocument/2006/relationships/hyperlink" Target="https://www.fatsecret.com/calories-nutrition/trader-joes/low-fat-milk" TargetMode="External"/><Relationship Id="rId5032" Type="http://schemas.openxmlformats.org/officeDocument/2006/relationships/hyperlink" Target="https://www.fatsecret.com/calories-nutrition/usda/soy-milk-(calcium-fortified)" TargetMode="External"/><Relationship Id="rId5989" Type="http://schemas.openxmlformats.org/officeDocument/2006/relationships/hyperlink" Target="https://www.fatsecret.com/calories-nutrition/torani/watermelon-syrup" TargetMode="External"/><Relationship Id="rId74" Type="http://schemas.openxmlformats.org/officeDocument/2006/relationships/hyperlink" Target="https://www.fatsecret.com/calories-nutrition/generic/apple-baked-unsweetened" TargetMode="External"/><Relationship Id="rId805" Type="http://schemas.openxmlformats.org/officeDocument/2006/relationships/hyperlink" Target="https://www.fatsecret.com/calories-nutrition/generic/caramel-with-nuts-and-cereal-chocolate-covered" TargetMode="External"/><Relationship Id="rId1228" Type="http://schemas.openxmlformats.org/officeDocument/2006/relationships/hyperlink" Target="https://www.fatsecret.com/calories-nutrition/rapunzel/organic-cocoa-powder" TargetMode="External"/><Relationship Id="rId1435" Type="http://schemas.openxmlformats.org/officeDocument/2006/relationships/hyperlink" Target="https://www.fatsecret.com/calories-nutrition/kroger/low-fat-saltines-crackers" TargetMode="External"/><Relationship Id="rId4798" Type="http://schemas.openxmlformats.org/officeDocument/2006/relationships/hyperlink" Target="https://www.fatsecret.com/calories-nutrition/generic/sardines-canned-in-oil" TargetMode="External"/><Relationship Id="rId1642" Type="http://schemas.openxmlformats.org/officeDocument/2006/relationships/hyperlink" Target="https://www.fatsecret.com/calories-nutrition/great-value/100%25-liquid-egg-whites" TargetMode="External"/><Relationship Id="rId2900" Type="http://schemas.openxmlformats.org/officeDocument/2006/relationships/hyperlink" Target="https://www.fatsecret.com/calories-nutrition/first-street/mango-chunks" TargetMode="External"/><Relationship Id="rId5849" Type="http://schemas.openxmlformats.org/officeDocument/2006/relationships/hyperlink" Target="https://www.fatsecret.com/calories-nutrition/usda/tomato-juice-(with-salt-added-canned)" TargetMode="External"/><Relationship Id="rId1502" Type="http://schemas.openxmlformats.org/officeDocument/2006/relationships/hyperlink" Target="https://www.fatsecret.com/calories-nutrition/schepps/fresh-ultra-pasteurized-heavy-whipping-cream" TargetMode="External"/><Relationship Id="rId4658" Type="http://schemas.openxmlformats.org/officeDocument/2006/relationships/hyperlink" Target="https://www.fatsecret.com/calories-nutrition/fresh-and-easy/organic-cooked-brown-rice" TargetMode="External"/><Relationship Id="rId4865" Type="http://schemas.openxmlformats.org/officeDocument/2006/relationships/hyperlink" Target="https://www.fatsecret.com/calories-nutrition/jc-potter/pork-sausage" TargetMode="External"/><Relationship Id="rId5709" Type="http://schemas.openxmlformats.org/officeDocument/2006/relationships/hyperlink" Target="https://www.fatsecret.com/calories-nutrition/circle-k/ham-and-turkey-with-cheddar-sub" TargetMode="External"/><Relationship Id="rId5916" Type="http://schemas.openxmlformats.org/officeDocument/2006/relationships/hyperlink" Target="https://www.fatsecret.com/calories-nutrition/generic/sashimi-tuna" TargetMode="External"/><Relationship Id="rId6080" Type="http://schemas.openxmlformats.org/officeDocument/2006/relationships/hyperlink" Target="https://www.fatsecret.com/calories-nutrition/splendid-spoon/zucchini-puttanesca" TargetMode="External"/><Relationship Id="rId388" Type="http://schemas.openxmlformats.org/officeDocument/2006/relationships/hyperlink" Target="https://www.fatsecret.com/calories-nutrition/generic/beef-steak-fried" TargetMode="External"/><Relationship Id="rId2069" Type="http://schemas.openxmlformats.org/officeDocument/2006/relationships/hyperlink" Target="https://www.fatsecret.com/calories-nutrition/generic/topping-fruit" TargetMode="External"/><Relationship Id="rId3467" Type="http://schemas.openxmlformats.org/officeDocument/2006/relationships/hyperlink" Target="https://www.fatsecret.com/calories-nutrition/subway/onions" TargetMode="External"/><Relationship Id="rId3674" Type="http://schemas.openxmlformats.org/officeDocument/2006/relationships/hyperlink" Target="https://www.fatsecret.com/calories-nutrition/panera-bread/passion-papaya-flavored-iced-green-tea-30-fl-oz" TargetMode="External"/><Relationship Id="rId3881" Type="http://schemas.openxmlformats.org/officeDocument/2006/relationships/hyperlink" Target="https://www.fatsecret.com/calories-nutrition/peter-pan/whipped-creamy-peanut-butter" TargetMode="External"/><Relationship Id="rId4518" Type="http://schemas.openxmlformats.org/officeDocument/2006/relationships/hyperlink" Target="https://www.fatsecret.com/calories-nutrition/generic/milk-beverage-made-with-whole-milk-flavors-other-than-chocolate" TargetMode="External"/><Relationship Id="rId4725" Type="http://schemas.openxmlformats.org/officeDocument/2006/relationships/hyperlink" Target="https://www.fatsecret.com/calories-nutrition/kroger/ricotta-cheese-part-skim" TargetMode="External"/><Relationship Id="rId4932" Type="http://schemas.openxmlformats.org/officeDocument/2006/relationships/hyperlink" Target="https://www.fatsecret.com/calories-nutrition/sea-best/raw-shrimp" TargetMode="External"/><Relationship Id="rId595" Type="http://schemas.openxmlformats.org/officeDocument/2006/relationships/hyperlink" Target="https://www.fatsecret.com/calories-nutrition/generic/bread" TargetMode="External"/><Relationship Id="rId2276" Type="http://schemas.openxmlformats.org/officeDocument/2006/relationships/hyperlink" Target="https://www.fatsecret.com/calories-nutrition/de-franco-sons/green-beans" TargetMode="External"/><Relationship Id="rId2483" Type="http://schemas.openxmlformats.org/officeDocument/2006/relationships/hyperlink" Target="https://www.fatsecret.com/calories-nutrition/lowell/raspberry-jam" TargetMode="External"/><Relationship Id="rId2690" Type="http://schemas.openxmlformats.org/officeDocument/2006/relationships/hyperlink" Target="https://www.fatsecret.com/calories-nutrition/dole/hearts-of-romaine" TargetMode="External"/><Relationship Id="rId3327" Type="http://schemas.openxmlformats.org/officeDocument/2006/relationships/hyperlink" Target="https://www.fatsecret.com/calories-nutrition/generic/cookie-oatmeal" TargetMode="External"/><Relationship Id="rId3534" Type="http://schemas.openxmlformats.org/officeDocument/2006/relationships/hyperlink" Target="https://www.fatsecret.com/calories-nutrition/usda/orange-juice-(chilled-includes-from-concentrate)" TargetMode="External"/><Relationship Id="rId3741" Type="http://schemas.openxmlformats.org/officeDocument/2006/relationships/hyperlink" Target="https://www.fatsecret.com/calories-nutrition/generic/pasta-with-vegetables-no-sauce-or-dressing" TargetMode="External"/><Relationship Id="rId248" Type="http://schemas.openxmlformats.org/officeDocument/2006/relationships/hyperlink" Target="https://www.fatsecret.com/calories-nutrition/usda/avocado-vegetable-oil" TargetMode="External"/><Relationship Id="rId455" Type="http://schemas.openxmlformats.org/officeDocument/2006/relationships/hyperlink" Target="https://www.fatsecret.com/calories-nutrition/mezzetta/marinated-roasted-bell-peppers" TargetMode="External"/><Relationship Id="rId662" Type="http://schemas.openxmlformats.org/officeDocument/2006/relationships/hyperlink" Target="https://www.fatsecret.com/calories-nutrition/hanover/premium-broccoli-florets" TargetMode="External"/><Relationship Id="rId1085" Type="http://schemas.openxmlformats.org/officeDocument/2006/relationships/hyperlink" Target="https://www.fatsecret.com/calories-nutrition/kachava/chai" TargetMode="External"/><Relationship Id="rId1292" Type="http://schemas.openxmlformats.org/officeDocument/2006/relationships/hyperlink" Target="https://www.fatsecret.com/calories-nutrition/generic/onions-mature-cooked-ns-as-to-fat-added-in-cooking" TargetMode="External"/><Relationship Id="rId2136" Type="http://schemas.openxmlformats.org/officeDocument/2006/relationships/hyperlink" Target="https://www.fatsecret.com/calories-nutrition/kroger/grape-tomatoes" TargetMode="External"/><Relationship Id="rId2343" Type="http://schemas.openxmlformats.org/officeDocument/2006/relationships/hyperlink" Target="https://www.fatsecret.com/calories-nutrition/organic-prairie/organic-ground-beef-chub" TargetMode="External"/><Relationship Id="rId2550" Type="http://schemas.openxmlformats.org/officeDocument/2006/relationships/hyperlink" Target="https://www.fatsecret.com/calories-nutrition/frenchs/tomato-ketchup" TargetMode="External"/><Relationship Id="rId3601" Type="http://schemas.openxmlformats.org/officeDocument/2006/relationships/hyperlink" Target="https://www.fatsecret.com/calories-nutrition/aunt-jemima/homestyle-pancakes" TargetMode="External"/><Relationship Id="rId5499" Type="http://schemas.openxmlformats.org/officeDocument/2006/relationships/hyperlink" Target="https://www.fatsecret.com/calories-nutrition/usda/toasted-white-bread" TargetMode="External"/><Relationship Id="rId108" Type="http://schemas.openxmlformats.org/officeDocument/2006/relationships/hyperlink" Target="https://www.fatsecret.com/calories-nutrition/generic/cheese-brick" TargetMode="External"/><Relationship Id="rId315" Type="http://schemas.openxmlformats.org/officeDocument/2006/relationships/hyperlink" Target="https://www.fatsecret.com/calories-nutrition/generic/beans-lima-immature-cooked-fat-added-in-cooking" TargetMode="External"/><Relationship Id="rId522" Type="http://schemas.openxmlformats.org/officeDocument/2006/relationships/hyperlink" Target="https://www.fatsecret.com/calories-nutrition/cub-foods/frozen-blueberries" TargetMode="External"/><Relationship Id="rId1152" Type="http://schemas.openxmlformats.org/officeDocument/2006/relationships/hyperlink" Target="https://www.fatsecret.com/calories-nutrition/publix/chicken-nuggets" TargetMode="External"/><Relationship Id="rId2203" Type="http://schemas.openxmlformats.org/officeDocument/2006/relationships/hyperlink" Target="https://www.fatsecret.com/calories-nutrition/yard-house/grapefruit-paloma" TargetMode="External"/><Relationship Id="rId2410" Type="http://schemas.openxmlformats.org/officeDocument/2006/relationships/hyperlink" Target="https://www.fatsecret.com/calories-nutrition/yo-gusto/guava-drinkable-yogurt" TargetMode="External"/><Relationship Id="rId5359" Type="http://schemas.openxmlformats.org/officeDocument/2006/relationships/hyperlink" Target="https://www.fatsecret.com/calories-nutrition/david-seeds/nacho-cheese-sunflower-seeds" TargetMode="External"/><Relationship Id="rId5566" Type="http://schemas.openxmlformats.org/officeDocument/2006/relationships/hyperlink" Target="https://www.fatsecret.com/calories-nutrition/mission-foods/sundried-tomato-basil-tortilla-wraps" TargetMode="External"/><Relationship Id="rId5773" Type="http://schemas.openxmlformats.org/officeDocument/2006/relationships/hyperlink" Target="https://www.fatsecret.com/calories-nutrition/generic/peach-cooked-or-canned-unsweetened-water-pack" TargetMode="External"/><Relationship Id="rId1012" Type="http://schemas.openxmlformats.org/officeDocument/2006/relationships/hyperlink" Target="https://www.fatsecret.com/calories-nutrition/wild-coyote/cilantro-lime-ranch" TargetMode="External"/><Relationship Id="rId4168" Type="http://schemas.openxmlformats.org/officeDocument/2006/relationships/hyperlink" Target="https://www.fatsecret.com/calories-nutrition/generic/pepper-sweet-red-raw" TargetMode="External"/><Relationship Id="rId4375" Type="http://schemas.openxmlformats.org/officeDocument/2006/relationships/hyperlink" Target="https://www.fatsecret.com/calories-nutrition/generic/pork-fried-lean-and-fat-eaten" TargetMode="External"/><Relationship Id="rId5219" Type="http://schemas.openxmlformats.org/officeDocument/2006/relationships/hyperlink" Target="https://www.fatsecret.com/calories-nutrition/generic/squash-summer-cooked-fat-not-added-in-cooking" TargetMode="External"/><Relationship Id="rId5426" Type="http://schemas.openxmlformats.org/officeDocument/2006/relationships/hyperlink" Target="https://www.fatsecret.com/calories-nutrition/stonewall-kitchen/tangerine-marmalade" TargetMode="External"/><Relationship Id="rId5980" Type="http://schemas.openxmlformats.org/officeDocument/2006/relationships/hyperlink" Target="https://www.fatsecret.com/calories-nutrition/snapple/watermelon-punch" TargetMode="External"/><Relationship Id="rId1969" Type="http://schemas.openxmlformats.org/officeDocument/2006/relationships/hyperlink" Target="https://www.fatsecret.com/calories-nutrition/generic/white-potato-from-fresh-mashed-made-with-milk-sour-cream-and-or-cream-cheese" TargetMode="External"/><Relationship Id="rId3184" Type="http://schemas.openxmlformats.org/officeDocument/2006/relationships/hyperlink" Target="https://www.fatsecret.com/calories-nutrition/generic/cheese-natural" TargetMode="External"/><Relationship Id="rId4028" Type="http://schemas.openxmlformats.org/officeDocument/2006/relationships/hyperlink" Target="https://www.fatsecret.com/calories-nutrition/generic/pineapple-apple-guava-juice-with-added-vitamin-c" TargetMode="External"/><Relationship Id="rId4235" Type="http://schemas.openxmlformats.org/officeDocument/2006/relationships/hyperlink" Target="https://www.fatsecret.com/calories-nutrition/stonyfield-farm/oikos-organic-pomegranate-berry-yogurt" TargetMode="External"/><Relationship Id="rId4582" Type="http://schemas.openxmlformats.org/officeDocument/2006/relationships/hyperlink" Target="https://www.fatsecret.com/calories-nutrition/generic/pear-cooked-or-canned-juice-pack" TargetMode="External"/><Relationship Id="rId5633" Type="http://schemas.openxmlformats.org/officeDocument/2006/relationships/hyperlink" Target="https://www.fatsecret.com/calories-nutrition/generic/chalupa-with-beans-cheese-lettuce-and-tomato" TargetMode="External"/><Relationship Id="rId5840" Type="http://schemas.openxmlformats.org/officeDocument/2006/relationships/hyperlink" Target="https://www.fatsecret.com/calories-nutrition/v8/tomato-juice" TargetMode="External"/><Relationship Id="rId1829" Type="http://schemas.openxmlformats.org/officeDocument/2006/relationships/hyperlink" Target="https://www.fatsecret.com/calories-nutrition/fresh-and-easy/fig-bars" TargetMode="External"/><Relationship Id="rId3391" Type="http://schemas.openxmlformats.org/officeDocument/2006/relationships/hyperlink" Target="https://www.fatsecret.com/calories-nutrition/usda/peanut-oil" TargetMode="External"/><Relationship Id="rId4442" Type="http://schemas.openxmlformats.org/officeDocument/2006/relationships/hyperlink" Target="https://www.fatsecret.com/calories-nutrition/generic/tomato-and-lima-beans-cooked-fat-not-added-cooking" TargetMode="External"/><Relationship Id="rId5700" Type="http://schemas.openxmlformats.org/officeDocument/2006/relationships/hyperlink" Target="https://www.fatsecret.com/calories-nutrition/usda/turkey-roll-(light-and-dark-meat)" TargetMode="External"/><Relationship Id="rId3044" Type="http://schemas.openxmlformats.org/officeDocument/2006/relationships/hyperlink" Target="https://www.fatsecret.com/calories-nutrition/fresh-and-easy/melon" TargetMode="External"/><Relationship Id="rId3251" Type="http://schemas.openxmlformats.org/officeDocument/2006/relationships/hyperlink" Target="https://www.fatsecret.com/calories-nutrition/bobos/apricot-oat-bar" TargetMode="External"/><Relationship Id="rId4302" Type="http://schemas.openxmlformats.org/officeDocument/2006/relationships/hyperlink" Target="https://www.fatsecret.com/calories-nutrition/generic/hallaca-puerto-rican-style-(hominy-pork-or-ham-vegetables)" TargetMode="External"/><Relationship Id="rId172" Type="http://schemas.openxmlformats.org/officeDocument/2006/relationships/hyperlink" Target="https://www.fatsecret.com/calories-nutrition/market-day/asparagus" TargetMode="External"/><Relationship Id="rId2060" Type="http://schemas.openxmlformats.org/officeDocument/2006/relationships/hyperlink" Target="https://www.fatsecret.com/calories-nutrition/generic/puffed-rice-cereal-fruit-flavored-(includes-fruity-pebbles)" TargetMode="External"/><Relationship Id="rId3111" Type="http://schemas.openxmlformats.org/officeDocument/2006/relationships/hyperlink" Target="https://www.fatsecret.com/calories-nutrition/kroger/sliced-mushrooms" TargetMode="External"/><Relationship Id="rId6267" Type="http://schemas.openxmlformats.org/officeDocument/2006/relationships/hyperlink" Target="https://www.fatsecret.com/calories-nutrition/millville/oat-squares-cinnamon-cereal" TargetMode="External"/><Relationship Id="rId989" Type="http://schemas.openxmlformats.org/officeDocument/2006/relationships/hyperlink" Target="https://www.fatsecret.com/calories-nutrition/trader-joes/carrot-and-celery-sticks" TargetMode="External"/><Relationship Id="rId2877" Type="http://schemas.openxmlformats.org/officeDocument/2006/relationships/hyperlink" Target="https://www.fatsecret.com/calories-nutrition/generic/keto-cheese-sauce" TargetMode="External"/><Relationship Id="rId5076" Type="http://schemas.openxmlformats.org/officeDocument/2006/relationships/hyperlink" Target="https://www.fatsecret.com/calories-nutrition/san-giorgio/thin-spaghetti-pasta" TargetMode="External"/><Relationship Id="rId5283" Type="http://schemas.openxmlformats.org/officeDocument/2006/relationships/hyperlink" Target="https://www.fatsecret.com/calories-nutrition/tropical/strawberry-jelly" TargetMode="External"/><Relationship Id="rId5490" Type="http://schemas.openxmlformats.org/officeDocument/2006/relationships/hyperlink" Target="https://www.fatsecret.com/calories-nutrition/usda/toasted-french-or-vienna-bread-(includes-sourdough)" TargetMode="External"/><Relationship Id="rId6127" Type="http://schemas.openxmlformats.org/officeDocument/2006/relationships/hyperlink" Target="https://www.fatsecret.com/calories-nutrition/trader-joes/marinated-chicken-breasts" TargetMode="External"/><Relationship Id="rId6334" Type="http://schemas.openxmlformats.org/officeDocument/2006/relationships/hyperlink" Target="https://www.fatsecret.com/calories-nutrition/simple-truth/mediterranean-quinoa-with-spinach-tomatoes-and-feta-cheese" TargetMode="External"/><Relationship Id="rId849" Type="http://schemas.openxmlformats.org/officeDocument/2006/relationships/hyperlink" Target="https://www.fatsecret.com/calories-nutrition/carnation/fat-free-evaporated-milk" TargetMode="External"/><Relationship Id="rId1479" Type="http://schemas.openxmlformats.org/officeDocument/2006/relationships/hyperlink" Target="https://www.fatsecret.com/calories-nutrition/cacique/table-cream" TargetMode="External"/><Relationship Id="rId1686" Type="http://schemas.openxmlformats.org/officeDocument/2006/relationships/hyperlink" Target="https://www.fatsecret.com/calories-nutrition/generic/egg-omelet-or-scrambled-egg-fat-not-added-in-cooking" TargetMode="External"/><Relationship Id="rId3928" Type="http://schemas.openxmlformats.org/officeDocument/2006/relationships/hyperlink" Target="https://www.fatsecret.com/calories-nutrition/stop-and-shop/bartlett-pear-halves-in-pear-juice" TargetMode="External"/><Relationship Id="rId4092" Type="http://schemas.openxmlformats.org/officeDocument/2006/relationships/hyperlink" Target="https://www.fatsecret.com/calories-nutrition/wonderful/roasted-salted-pistachios-in-shells" TargetMode="External"/><Relationship Id="rId5143" Type="http://schemas.openxmlformats.org/officeDocument/2006/relationships/hyperlink" Target="https://www.fatsecret.com/calories-nutrition/generic/spinach-cooked-ns-as-to-fat-added-in-cooking" TargetMode="External"/><Relationship Id="rId5350" Type="http://schemas.openxmlformats.org/officeDocument/2006/relationships/hyperlink" Target="https://www.fatsecret.com/calories-nutrition/usda/powdered-sugar" TargetMode="External"/><Relationship Id="rId6401" Type="http://schemas.openxmlformats.org/officeDocument/2006/relationships/hyperlink" Target="https://www.fatsecret.com/calories-nutrition/365/honey-puffed-wheat-cereal" TargetMode="External"/><Relationship Id="rId1339" Type="http://schemas.openxmlformats.org/officeDocument/2006/relationships/hyperlink" Target="https://www.fatsecret.com/calories-nutrition/generic/crackers-oatmeal" TargetMode="External"/><Relationship Id="rId1893" Type="http://schemas.openxmlformats.org/officeDocument/2006/relationships/hyperlink" Target="https://www.fatsecret.com/calories-nutrition/generic/mackerel-floured-or-breaded-fried" TargetMode="External"/><Relationship Id="rId2737" Type="http://schemas.openxmlformats.org/officeDocument/2006/relationships/hyperlink" Target="https://www.fatsecret.com/calories-nutrition/usda/iceberg-lettuce-(includes-crisphead-types)" TargetMode="External"/><Relationship Id="rId2944" Type="http://schemas.openxmlformats.org/officeDocument/2006/relationships/hyperlink" Target="https://www.fatsecret.com/calories-nutrition/carrabbas-italian-grill/pollo-rosa-maria-small" TargetMode="External"/><Relationship Id="rId5003" Type="http://schemas.openxmlformats.org/officeDocument/2006/relationships/hyperlink" Target="https://www.fatsecret.com/calories-nutrition/generic/americas-store-brand-soy-with-iron-infant-formula-prepared-from-liquid-concentrate" TargetMode="External"/><Relationship Id="rId5210" Type="http://schemas.openxmlformats.org/officeDocument/2006/relationships/hyperlink" Target="https://www.fatsecret.com/calories-nutrition/generic/squash-spaghetti-cooked" TargetMode="External"/><Relationship Id="rId709" Type="http://schemas.openxmlformats.org/officeDocument/2006/relationships/hyperlink" Target="https://www.fatsecret.com/calories-nutrition/kroger/unsalted-butter" TargetMode="External"/><Relationship Id="rId916" Type="http://schemas.openxmlformats.org/officeDocument/2006/relationships/hyperlink" Target="https://www.fatsecret.com/calories-nutrition/great-value/frozen-cauliflower" TargetMode="External"/><Relationship Id="rId1546" Type="http://schemas.openxmlformats.org/officeDocument/2006/relationships/hyperlink" Target="https://www.fatsecret.com/calories-nutrition/spindrift/cucumber-sparkling-water" TargetMode="External"/><Relationship Id="rId1753" Type="http://schemas.openxmlformats.org/officeDocument/2006/relationships/hyperlink" Target="https://www.fatsecret.com/calories-nutrition/generic/egg-whole-raw" TargetMode="External"/><Relationship Id="rId1960" Type="http://schemas.openxmlformats.org/officeDocument/2006/relationships/hyperlink" Target="https://www.fatsecret.com/calories-nutrition/generic/asparagus-from-fresh-creamed-or-with-cheese-sauce" TargetMode="External"/><Relationship Id="rId2804" Type="http://schemas.openxmlformats.org/officeDocument/2006/relationships/hyperlink" Target="https://www.fatsecret.com/calories-nutrition/good-day/1%25-low-fat-milk" TargetMode="External"/><Relationship Id="rId45" Type="http://schemas.openxmlformats.org/officeDocument/2006/relationships/hyperlink" Target="https://www.fatsecret.com/calories-nutrition/usda/dry-roasted-almonds-(with-salt-added)" TargetMode="External"/><Relationship Id="rId1406" Type="http://schemas.openxmlformats.org/officeDocument/2006/relationships/hyperlink" Target="https://www.fatsecret.com/calories-nutrition/usda/corn-puffed-oats-cereal-(with-marshmallows-presweetened)" TargetMode="External"/><Relationship Id="rId1613" Type="http://schemas.openxmlformats.org/officeDocument/2006/relationships/hyperlink" Target="https://www.fatsecret.com/calories-nutrition/usda/french-salad-dressing-(home-recipe)" TargetMode="External"/><Relationship Id="rId1820" Type="http://schemas.openxmlformats.org/officeDocument/2006/relationships/hyperlink" Target="https://www.fatsecret.com/calories-nutrition/generic/vegetable-combinations-(excluding-carrots-broccoli-and-dark-green-leafy)-cooked-with-pasta" TargetMode="External"/><Relationship Id="rId4769" Type="http://schemas.openxmlformats.org/officeDocument/2006/relationships/hyperlink" Target="https://www.fatsecret.com/calories-nutrition/iberia/sardines-in-soybean-oil" TargetMode="External"/><Relationship Id="rId4976" Type="http://schemas.openxmlformats.org/officeDocument/2006/relationships/hyperlink" Target="https://www.fatsecret.com/calories-nutrition/generic/beef-steak-broiled-or-baked-lean-only-eaten" TargetMode="External"/><Relationship Id="rId3578" Type="http://schemas.openxmlformats.org/officeDocument/2006/relationships/hyperlink" Target="https://www.fatsecret.com/calories-nutrition/tropicana/trop50-juice-(50%25-less-sugar-some-pulp)" TargetMode="External"/><Relationship Id="rId3785" Type="http://schemas.openxmlformats.org/officeDocument/2006/relationships/hyperlink" Target="https://www.fatsecret.com/calories-nutrition/usda/peach-nectar-(with-added-ascorbic-acid-canned)" TargetMode="External"/><Relationship Id="rId3992" Type="http://schemas.openxmlformats.org/officeDocument/2006/relationships/hyperlink" Target="https://www.fatsecret.com/calories-nutrition/usda/pigeonpeas-(immature-seeds)" TargetMode="External"/><Relationship Id="rId4629" Type="http://schemas.openxmlformats.org/officeDocument/2006/relationships/hyperlink" Target="https://www.fatsecret.com/calories-nutrition/southern-grove/seedless-california-raisins" TargetMode="External"/><Relationship Id="rId4836" Type="http://schemas.openxmlformats.org/officeDocument/2006/relationships/hyperlink" Target="https://www.fatsecret.com/calories-nutrition/usda/mole-poblano-sauce" TargetMode="External"/><Relationship Id="rId6191" Type="http://schemas.openxmlformats.org/officeDocument/2006/relationships/hyperlink" Target="https://www.fatsecret.com/calories-nutrition/usda/chicken-leg-meat-and-skin-(broilers-or-fryers-flour-fried-cooked)" TargetMode="External"/><Relationship Id="rId499" Type="http://schemas.openxmlformats.org/officeDocument/2006/relationships/hyperlink" Target="https://www.fatsecret.com/calories-nutrition/safeway/blackberry-preserves" TargetMode="External"/><Relationship Id="rId2387" Type="http://schemas.openxmlformats.org/officeDocument/2006/relationships/hyperlink" Target="https://www.fatsecret.com/calories-nutrition/goya/guava-nectar-(guayaba)" TargetMode="External"/><Relationship Id="rId2594" Type="http://schemas.openxmlformats.org/officeDocument/2006/relationships/hyperlink" Target="https://www.fatsecret.com/calories-nutrition/generic/chicken-or-turkey-fricassee-no-potatoes-puerto-rican-style-(assume-with-sauce)" TargetMode="External"/><Relationship Id="rId3438" Type="http://schemas.openxmlformats.org/officeDocument/2006/relationships/hyperlink" Target="https://www.fatsecret.com/calories-nutrition/wegmans/olive-tapenade" TargetMode="External"/><Relationship Id="rId3645" Type="http://schemas.openxmlformats.org/officeDocument/2006/relationships/hyperlink" Target="https://www.fatsecret.com/calories-nutrition/usda/pancakes-with-butter-and-syrup" TargetMode="External"/><Relationship Id="rId3852" Type="http://schemas.openxmlformats.org/officeDocument/2006/relationships/hyperlink" Target="https://www.fatsecret.com/calories-nutrition/crazy-richards/100%25-natural-creamy-peanut-butter" TargetMode="External"/><Relationship Id="rId6051" Type="http://schemas.openxmlformats.org/officeDocument/2006/relationships/hyperlink" Target="https://www.fatsecret.com/calories-nutrition/birds-eye/veggie-spirals-zucchini-marinara" TargetMode="External"/><Relationship Id="rId359" Type="http://schemas.openxmlformats.org/officeDocument/2006/relationships/hyperlink" Target="https://www.fatsecret.com/calories-nutrition/great-value/beef-steak" TargetMode="External"/><Relationship Id="rId566" Type="http://schemas.openxmlformats.org/officeDocument/2006/relationships/hyperlink" Target="https://www.fatsecret.com/calories-nutrition/usda/blueberry-pie-(commercial)" TargetMode="External"/><Relationship Id="rId773" Type="http://schemas.openxmlformats.org/officeDocument/2006/relationships/hyperlink" Target="https://www.fatsecret.com/calories-nutrition/generic/cabbage-green-cooked-fat-added-in-cooking" TargetMode="External"/><Relationship Id="rId1196" Type="http://schemas.openxmlformats.org/officeDocument/2006/relationships/hyperlink" Target="https://www.fatsecret.com/calories-nutrition/orchard-valley/chickpea-chips" TargetMode="External"/><Relationship Id="rId2247" Type="http://schemas.openxmlformats.org/officeDocument/2006/relationships/hyperlink" Target="https://www.fatsecret.com/calories-nutrition/sobe/cranberry-grapefruit" TargetMode="External"/><Relationship Id="rId2454" Type="http://schemas.openxmlformats.org/officeDocument/2006/relationships/hyperlink" Target="https://www.fatsecret.com/calories-nutrition/shoprite/honey" TargetMode="External"/><Relationship Id="rId3505" Type="http://schemas.openxmlformats.org/officeDocument/2006/relationships/hyperlink" Target="https://www.fatsecret.com/calories-nutrition/polar/mandarin-oranges" TargetMode="External"/><Relationship Id="rId4903" Type="http://schemas.openxmlformats.org/officeDocument/2006/relationships/hyperlink" Target="https://www.fatsecret.com/calories-nutrition/contessa/medium-shrimp" TargetMode="External"/><Relationship Id="rId219" Type="http://schemas.openxmlformats.org/officeDocument/2006/relationships/hyperlink" Target="https://www.fatsecret.com/calories-nutrition/hy-vee/avocado-chunks" TargetMode="External"/><Relationship Id="rId426" Type="http://schemas.openxmlformats.org/officeDocument/2006/relationships/hyperlink" Target="https://www.fatsecret.com/calories-nutrition/bob-evans/red-green-bell-peppers" TargetMode="External"/><Relationship Id="rId633" Type="http://schemas.openxmlformats.org/officeDocument/2006/relationships/hyperlink" Target="https://www.fatsecret.com/calories-nutrition/generic/bread-triticale" TargetMode="External"/><Relationship Id="rId980" Type="http://schemas.openxmlformats.org/officeDocument/2006/relationships/hyperlink" Target="https://www.fatsecret.com/calories-nutrition/marketside/celery-sticks" TargetMode="External"/><Relationship Id="rId1056" Type="http://schemas.openxmlformats.org/officeDocument/2006/relationships/hyperlink" Target="https://www.fatsecret.com/calories-nutrition/trader-joes/very-cherry-berry-blend" TargetMode="External"/><Relationship Id="rId1263" Type="http://schemas.openxmlformats.org/officeDocument/2006/relationships/hyperlink" Target="https://www.fatsecret.com/calories-nutrition/usda/dessert-topping-(powdered)" TargetMode="External"/><Relationship Id="rId2107" Type="http://schemas.openxmlformats.org/officeDocument/2006/relationships/hyperlink" Target="https://www.fatsecret.com/calories-nutrition/generic/mixed-nuts-in-shell" TargetMode="External"/><Relationship Id="rId2314" Type="http://schemas.openxmlformats.org/officeDocument/2006/relationships/hyperlink" Target="https://www.fatsecret.com/calories-nutrition/generic/beans-string-green-pickled" TargetMode="External"/><Relationship Id="rId2661" Type="http://schemas.openxmlformats.org/officeDocument/2006/relationships/hyperlink" Target="https://www.fatsecret.com/calories-nutrition/padmas-easy-exotic/curried-lentils" TargetMode="External"/><Relationship Id="rId3712" Type="http://schemas.openxmlformats.org/officeDocument/2006/relationships/hyperlink" Target="https://www.fatsecret.com/calories-nutrition/campbells/tuscan-meatball-with-farfalle-pasta-soup" TargetMode="External"/><Relationship Id="rId840" Type="http://schemas.openxmlformats.org/officeDocument/2006/relationships/hyperlink" Target="https://www.fatsecret.com/calories-nutrition/generic/sandwich-spread-meat-substitute-type" TargetMode="External"/><Relationship Id="rId1470" Type="http://schemas.openxmlformats.org/officeDocument/2006/relationships/hyperlink" Target="https://www.fatsecret.com/calories-nutrition/usda/wheat-crackers" TargetMode="External"/><Relationship Id="rId2521" Type="http://schemas.openxmlformats.org/officeDocument/2006/relationships/hyperlink" Target="https://www.fatsecret.com/calories-nutrition/usda/jams-and-preserves-(dietetic-with-sodium-saccharin)" TargetMode="External"/><Relationship Id="rId4279" Type="http://schemas.openxmlformats.org/officeDocument/2006/relationships/hyperlink" Target="https://www.fatsecret.com/calories-nutrition/generic/pork-chow-mein-or-chop-suey-no-noodles" TargetMode="External"/><Relationship Id="rId5677" Type="http://schemas.openxmlformats.org/officeDocument/2006/relationships/hyperlink" Target="https://www.fatsecret.com/calories-nutrition/generic/turkey-neck-cooked" TargetMode="External"/><Relationship Id="rId5884" Type="http://schemas.openxmlformats.org/officeDocument/2006/relationships/hyperlink" Target="https://www.fatsecret.com/calories-nutrition/martha-white/walnut-brownie-mix" TargetMode="External"/><Relationship Id="rId700" Type="http://schemas.openxmlformats.org/officeDocument/2006/relationships/hyperlink" Target="https://www.fatsecret.com/calories-nutrition/country-crock/spreadable-butter" TargetMode="External"/><Relationship Id="rId1123" Type="http://schemas.openxmlformats.org/officeDocument/2006/relationships/hyperlink" Target="https://www.fatsecret.com/calories-nutrition/banquet/chicken-breast-nuggets-bag" TargetMode="External"/><Relationship Id="rId1330" Type="http://schemas.openxmlformats.org/officeDocument/2006/relationships/hyperlink" Target="https://www.fatsecret.com/calories-nutrition/generic/cookie-oatmeal" TargetMode="External"/><Relationship Id="rId3088" Type="http://schemas.openxmlformats.org/officeDocument/2006/relationships/hyperlink" Target="https://www.fatsecret.com/calories-nutrition/usda/waxgourd-(chinese-preserving-melon)-(without-salt-drained-cooked-boiled)" TargetMode="External"/><Relationship Id="rId4486" Type="http://schemas.openxmlformats.org/officeDocument/2006/relationships/hyperlink" Target="https://www.fatsecret.com/calories-nutrition/generic/white-potato-stuffed-baked-peel-not-eaten-stuffed-with-sour-cream" TargetMode="External"/><Relationship Id="rId4693" Type="http://schemas.openxmlformats.org/officeDocument/2006/relationships/hyperlink" Target="https://www.fatsecret.com/calories-nutrition/generic/risotto-cheese" TargetMode="External"/><Relationship Id="rId5537" Type="http://schemas.openxmlformats.org/officeDocument/2006/relationships/hyperlink" Target="https://www.fatsecret.com/calories-nutrition/generic/tomatoes-red-from-fresh-fried" TargetMode="External"/><Relationship Id="rId5744" Type="http://schemas.openxmlformats.org/officeDocument/2006/relationships/hyperlink" Target="https://www.fatsecret.com/calories-nutrition/generic/ham-fried" TargetMode="External"/><Relationship Id="rId5951" Type="http://schemas.openxmlformats.org/officeDocument/2006/relationships/hyperlink" Target="https://www.fatsecret.com/calories-nutrition/7-eleven/watermelon-rings" TargetMode="External"/><Relationship Id="rId3295" Type="http://schemas.openxmlformats.org/officeDocument/2006/relationships/hyperlink" Target="https://www.fatsecret.com/calories-nutrition/generic/granola-bar-oats-sugar-raisins-coconut" TargetMode="External"/><Relationship Id="rId4139" Type="http://schemas.openxmlformats.org/officeDocument/2006/relationships/hyperlink" Target="https://www.fatsecret.com/calories-nutrition/thai-kitchen/light-sweet-plum-sauce" TargetMode="External"/><Relationship Id="rId4346" Type="http://schemas.openxmlformats.org/officeDocument/2006/relationships/hyperlink" Target="https://www.fatsecret.com/calories-nutrition/usda/roasted-canned-extra-lean-(approximately-4%25-fat)-ham-cured-pork" TargetMode="External"/><Relationship Id="rId4553" Type="http://schemas.openxmlformats.org/officeDocument/2006/relationships/hyperlink" Target="https://www.fatsecret.com/calories-nutrition/chadwick-bay/natural-prickly-pear-lemonade" TargetMode="External"/><Relationship Id="rId4760" Type="http://schemas.openxmlformats.org/officeDocument/2006/relationships/hyperlink" Target="https://www.fatsecret.com/calories-nutrition/chicken-of-the-sea/sardines-in-extra-virgin-olive-oil" TargetMode="External"/><Relationship Id="rId5604" Type="http://schemas.openxmlformats.org/officeDocument/2006/relationships/hyperlink" Target="https://www.fatsecret.com/calories-nutrition/del-taco/crunchtada-tostada" TargetMode="External"/><Relationship Id="rId5811" Type="http://schemas.openxmlformats.org/officeDocument/2006/relationships/hyperlink" Target="https://www.fatsecret.com/calories-nutrition/great-value/100%25-vegetable-juice" TargetMode="External"/><Relationship Id="rId3155" Type="http://schemas.openxmlformats.org/officeDocument/2006/relationships/hyperlink" Target="https://www.fatsecret.com/calories-nutrition/healthy-choice/natural-flavor-microwave-popcorn" TargetMode="External"/><Relationship Id="rId3362" Type="http://schemas.openxmlformats.org/officeDocument/2006/relationships/hyperlink" Target="https://www.fatsecret.com/calories-nutrition/generic/creamy-dressing-made-with-sour-cream-and-or-buttermilk-and-oil" TargetMode="External"/><Relationship Id="rId4206" Type="http://schemas.openxmlformats.org/officeDocument/2006/relationships/hyperlink" Target="https://www.fatsecret.com/calories-nutrition/good-sense/dried-pomegranate" TargetMode="External"/><Relationship Id="rId4413" Type="http://schemas.openxmlformats.org/officeDocument/2006/relationships/hyperlink" Target="https://www.fatsecret.com/calories-nutrition/generic/beans-string-cooked-from-frozen-fat-not-added-in-cooking" TargetMode="External"/><Relationship Id="rId4620" Type="http://schemas.openxmlformats.org/officeDocument/2006/relationships/hyperlink" Target="https://www.fatsecret.com/calories-nutrition/market-pantry/california-raisins-(box)" TargetMode="External"/><Relationship Id="rId283" Type="http://schemas.openxmlformats.org/officeDocument/2006/relationships/hyperlink" Target="https://www.fatsecret.com/calories-nutrition/generic/banana-baked" TargetMode="External"/><Relationship Id="rId490" Type="http://schemas.openxmlformats.org/officeDocument/2006/relationships/hyperlink" Target="https://www.fatsecret.com/calories-nutrition/noosa/blackberry-yogurt" TargetMode="External"/><Relationship Id="rId2171" Type="http://schemas.openxmlformats.org/officeDocument/2006/relationships/hyperlink" Target="https://www.fatsecret.com/calories-nutrition/usda/thompson-seedless-grapes-(solids-and-liquids-water-pack-canned)" TargetMode="External"/><Relationship Id="rId3015" Type="http://schemas.openxmlformats.org/officeDocument/2006/relationships/hyperlink" Target="https://www.fatsecret.com/calories-nutrition/kraft/reduced-fat-mayo-with-olive-oil-and-cracked-pepper" TargetMode="External"/><Relationship Id="rId3222" Type="http://schemas.openxmlformats.org/officeDocument/2006/relationships/hyperlink" Target="https://www.fatsecret.com/calories-nutrition/desi-natural-dahi/whole-milk-yogurt" TargetMode="External"/><Relationship Id="rId6378" Type="http://schemas.openxmlformats.org/officeDocument/2006/relationships/hyperlink" Target="https://www.fatsecret.com/calories-nutrition/trader-joes/sweet-potato-spears" TargetMode="External"/><Relationship Id="rId143" Type="http://schemas.openxmlformats.org/officeDocument/2006/relationships/hyperlink" Target="https://www.fatsecret.com/calories-nutrition/generic/pizza-no-cheese" TargetMode="External"/><Relationship Id="rId350" Type="http://schemas.openxmlformats.org/officeDocument/2006/relationships/hyperlink" Target="https://www.fatsecret.com/calories-nutrition/usda/yellow-snap-beans-(no-salt-added-drained-solids-canned)" TargetMode="External"/><Relationship Id="rId2031" Type="http://schemas.openxmlformats.org/officeDocument/2006/relationships/hyperlink" Target="https://www.fatsecret.com/calories-nutrition/generic/croissant-fruit" TargetMode="External"/><Relationship Id="rId5187" Type="http://schemas.openxmlformats.org/officeDocument/2006/relationships/hyperlink" Target="https://www.fatsecret.com/calories-nutrition/usda/navy-beans-(mature-seeds-sprouted)" TargetMode="External"/><Relationship Id="rId5394" Type="http://schemas.openxmlformats.org/officeDocument/2006/relationships/hyperlink" Target="https://www.fatsecret.com/calories-nutrition/western-family/sunflower-seeds" TargetMode="External"/><Relationship Id="rId6238" Type="http://schemas.openxmlformats.org/officeDocument/2006/relationships/hyperlink" Target="https://www.fatsecret.com/calories-nutrition/rw-knudsen-family/live-active-2%25-lowfat-cottage-cheese-with-pineapple" TargetMode="External"/><Relationship Id="rId6445" Type="http://schemas.openxmlformats.org/officeDocument/2006/relationships/hyperlink" Target="https://www.fatsecret.com/calories-nutrition/usda/whole-wheat-and-rolled-oats-with-nuts-and-fruit-cereal-(presweetened)" TargetMode="External"/><Relationship Id="rId9" Type="http://schemas.openxmlformats.org/officeDocument/2006/relationships/hyperlink" Target="https://www.fatsecret.com/calories-nutrition/diamond-of-california/slivered-almonds" TargetMode="External"/><Relationship Id="rId210" Type="http://schemas.openxmlformats.org/officeDocument/2006/relationships/hyperlink" Target="https://www.fatsecret.com/calories-nutrition/cheesecake-factory/avocado-omelette" TargetMode="External"/><Relationship Id="rId2988" Type="http://schemas.openxmlformats.org/officeDocument/2006/relationships/hyperlink" Target="https://www.fatsecret.com/calories-nutrition/usda/sugar-cookies-dough" TargetMode="External"/><Relationship Id="rId5047" Type="http://schemas.openxmlformats.org/officeDocument/2006/relationships/hyperlink" Target="https://www.fatsecret.com/calories-nutrition/usda/soybeans-(mature-seeds)" TargetMode="External"/><Relationship Id="rId5254" Type="http://schemas.openxmlformats.org/officeDocument/2006/relationships/hyperlink" Target="https://www.fatsecret.com/calories-nutrition/driscolls/organic-strawberries" TargetMode="External"/><Relationship Id="rId1797" Type="http://schemas.openxmlformats.org/officeDocument/2006/relationships/hyperlink" Target="https://www.fatsecret.com/calories-nutrition/generic/macaroni-or-pasta-salad-with-crab-meat" TargetMode="External"/><Relationship Id="rId2848" Type="http://schemas.openxmlformats.org/officeDocument/2006/relationships/hyperlink" Target="https://www.fatsecret.com/calories-nutrition/generic/bread-cheese" TargetMode="External"/><Relationship Id="rId5461" Type="http://schemas.openxmlformats.org/officeDocument/2006/relationships/hyperlink" Target="https://www.fatsecret.com/calories-nutrition/trois-petits-cochons/petits-toasts" TargetMode="External"/><Relationship Id="rId6305" Type="http://schemas.openxmlformats.org/officeDocument/2006/relationships/hyperlink" Target="https://www.fatsecret.com/calories-nutrition/ancient-harvest/quinoa-traditional" TargetMode="External"/><Relationship Id="rId89" Type="http://schemas.openxmlformats.org/officeDocument/2006/relationships/hyperlink" Target="https://www.fatsecret.com/calories-nutrition/generic/fritter-apple" TargetMode="External"/><Relationship Id="rId1657" Type="http://schemas.openxmlformats.org/officeDocument/2006/relationships/hyperlink" Target="https://www.fatsecret.com/calories-nutrition/muscle-egg/vanilla-egg-whites" TargetMode="External"/><Relationship Id="rId1864" Type="http://schemas.openxmlformats.org/officeDocument/2006/relationships/hyperlink" Target="https://www.fatsecret.com/calories-nutrition/generic/fig-raw" TargetMode="External"/><Relationship Id="rId2708" Type="http://schemas.openxmlformats.org/officeDocument/2006/relationships/hyperlink" Target="https://www.fatsecret.com/calories-nutrition/green-giant/green-leaf-lettuce" TargetMode="External"/><Relationship Id="rId2915" Type="http://schemas.openxmlformats.org/officeDocument/2006/relationships/hyperlink" Target="https://www.fatsecret.com/calories-nutrition/natures-promise/mango-slices" TargetMode="External"/><Relationship Id="rId4063" Type="http://schemas.openxmlformats.org/officeDocument/2006/relationships/hyperlink" Target="https://www.fatsecret.com/calories-nutrition/king-henrys/jalapeno-pistachios" TargetMode="External"/><Relationship Id="rId4270" Type="http://schemas.openxmlformats.org/officeDocument/2006/relationships/hyperlink" Target="https://www.fatsecret.com/calories-nutrition/generic/pork-chop-battered-fried-lean-and-fat-eaten" TargetMode="External"/><Relationship Id="rId5114" Type="http://schemas.openxmlformats.org/officeDocument/2006/relationships/hyperlink" Target="https://www.fatsecret.com/calories-nutrition/hannaford/whole-leaf-spinach" TargetMode="External"/><Relationship Id="rId5321" Type="http://schemas.openxmlformats.org/officeDocument/2006/relationships/hyperlink" Target="https://www.fatsecret.com/calories-nutrition/kroger/apriva" TargetMode="External"/><Relationship Id="rId1517" Type="http://schemas.openxmlformats.org/officeDocument/2006/relationships/hyperlink" Target="https://www.fatsecret.com/calories-nutrition/usda/cream-(half-and-half)" TargetMode="External"/><Relationship Id="rId1724" Type="http://schemas.openxmlformats.org/officeDocument/2006/relationships/hyperlink" Target="https://www.fatsecret.com/calories-nutrition/egglands-best/large-grade-a-eggs" TargetMode="External"/><Relationship Id="rId4130" Type="http://schemas.openxmlformats.org/officeDocument/2006/relationships/hyperlink" Target="https://www.fatsecret.com/calories-nutrition/stater-bros/red-plum-preserves" TargetMode="External"/><Relationship Id="rId16" Type="http://schemas.openxmlformats.org/officeDocument/2006/relationships/hyperlink" Target="https://www.fatsecret.com/calories-nutrition/heb/almond-milk" TargetMode="External"/><Relationship Id="rId1931" Type="http://schemas.openxmlformats.org/officeDocument/2006/relationships/hyperlink" Target="https://www.fatsecret.com/calories-nutrition/fresh-gourmet/cheddar-cheese-crisps" TargetMode="External"/><Relationship Id="rId3689" Type="http://schemas.openxmlformats.org/officeDocument/2006/relationships/hyperlink" Target="https://www.fatsecret.com/calories-nutrition/woodstock-farms/papaya-spears" TargetMode="External"/><Relationship Id="rId3896" Type="http://schemas.openxmlformats.org/officeDocument/2006/relationships/hyperlink" Target="https://www.fatsecret.com/calories-nutrition/tropical-traditions/coconut-peanut-butter" TargetMode="External"/><Relationship Id="rId6095" Type="http://schemas.openxmlformats.org/officeDocument/2006/relationships/hyperlink" Target="https://www.fatsecret.com/calories-nutrition/generic/zucchini-with-bolognese-sauce" TargetMode="External"/><Relationship Id="rId2498" Type="http://schemas.openxmlformats.org/officeDocument/2006/relationships/hyperlink" Target="https://www.fatsecret.com/calories-nutrition/stonewall-kitchen/peach-amaretto-jam" TargetMode="External"/><Relationship Id="rId3549" Type="http://schemas.openxmlformats.org/officeDocument/2006/relationships/hyperlink" Target="https://www.fatsecret.com/calories-nutrition/dole/100%25-orange-strawberry-banana-juice" TargetMode="External"/><Relationship Id="rId4947" Type="http://schemas.openxmlformats.org/officeDocument/2006/relationships/hyperlink" Target="https://www.fatsecret.com/calories-nutrition/generic/shrimp-scampi" TargetMode="External"/><Relationship Id="rId6162" Type="http://schemas.openxmlformats.org/officeDocument/2006/relationships/hyperlink" Target="https://www.fatsecret.com/calories-nutrition/pizza-ranch/broasted-chicken-leg" TargetMode="External"/><Relationship Id="rId677" Type="http://schemas.openxmlformats.org/officeDocument/2006/relationships/hyperlink" Target="https://www.fatsecret.com/calories-nutrition/generic/broccoli-cooked-fat-added-in-cooking" TargetMode="External"/><Relationship Id="rId2358" Type="http://schemas.openxmlformats.org/officeDocument/2006/relationships/hyperlink" Target="https://www.fatsecret.com/calories-nutrition/generic/ground-beef-regular-cooked" TargetMode="External"/><Relationship Id="rId3756" Type="http://schemas.openxmlformats.org/officeDocument/2006/relationships/hyperlink" Target="https://www.fatsecret.com/calories-nutrition/flavorite/frozen-sliced-peaches" TargetMode="External"/><Relationship Id="rId3963" Type="http://schemas.openxmlformats.org/officeDocument/2006/relationships/hyperlink" Target="https://www.fatsecret.com/calories-nutrition/generic/green-or-yellow-split-peas-dry-cooked" TargetMode="External"/><Relationship Id="rId4807" Type="http://schemas.openxmlformats.org/officeDocument/2006/relationships/hyperlink" Target="https://www.fatsecret.com/calories-nutrition/tree-top/natural-apple-sauce-(no-sugar-added)" TargetMode="External"/><Relationship Id="rId6022" Type="http://schemas.openxmlformats.org/officeDocument/2006/relationships/hyperlink" Target="https://www.fatsecret.com/calories-nutrition/generic/cake-yellow-standard-type-mix-(eggs-and-water-added-to-dry-mix)" TargetMode="External"/><Relationship Id="rId884" Type="http://schemas.openxmlformats.org/officeDocument/2006/relationships/hyperlink" Target="https://www.fatsecret.com/calories-nutrition/sara-lee/carrot-cake" TargetMode="External"/><Relationship Id="rId2565" Type="http://schemas.openxmlformats.org/officeDocument/2006/relationships/hyperlink" Target="https://www.fatsecret.com/calories-nutrition/market-basket/ketchup" TargetMode="External"/><Relationship Id="rId2772" Type="http://schemas.openxmlformats.org/officeDocument/2006/relationships/hyperlink" Target="https://www.fatsecret.com/calories-nutrition/trader-joes/pomegranate-limeade" TargetMode="External"/><Relationship Id="rId3409" Type="http://schemas.openxmlformats.org/officeDocument/2006/relationships/hyperlink" Target="https://www.fatsecret.com/calories-nutrition/freshii/olive-oil" TargetMode="External"/><Relationship Id="rId3616" Type="http://schemas.openxmlformats.org/officeDocument/2006/relationships/hyperlink" Target="https://www.fatsecret.com/calories-nutrition/hodgson-mill/whole-wheat-buttermilk-pancake-mix" TargetMode="External"/><Relationship Id="rId3823" Type="http://schemas.openxmlformats.org/officeDocument/2006/relationships/hyperlink" Target="https://www.fatsecret.com/calories-nutrition/texas-roadhouse/peanuts" TargetMode="External"/><Relationship Id="rId537" Type="http://schemas.openxmlformats.org/officeDocument/2006/relationships/hyperlink" Target="https://www.fatsecret.com/calories-nutrition/townsend-farms/organic-frozen-blueberries" TargetMode="External"/><Relationship Id="rId744" Type="http://schemas.openxmlformats.org/officeDocument/2006/relationships/hyperlink" Target="https://www.fatsecret.com/calories-nutrition/usda/vegetable-oil-butter-spread-(reduced-calorie)" TargetMode="External"/><Relationship Id="rId951" Type="http://schemas.openxmlformats.org/officeDocument/2006/relationships/hyperlink" Target="https://www.fatsecret.com/calories-nutrition/generic/vegetable-combinations-(broccoli-carrots-corn-cauliflower-etc)-cooked" TargetMode="External"/><Relationship Id="rId1167" Type="http://schemas.openxmlformats.org/officeDocument/2006/relationships/hyperlink" Target="https://www.fatsecret.com/calories-nutrition/generic/chicken-nuggets" TargetMode="External"/><Relationship Id="rId1374" Type="http://schemas.openxmlformats.org/officeDocument/2006/relationships/hyperlink" Target="https://www.fatsecret.com/calories-nutrition/claim-jumper-restaurant/cold-cereal-with-corn-flakes" TargetMode="External"/><Relationship Id="rId1581" Type="http://schemas.openxmlformats.org/officeDocument/2006/relationships/hyperlink" Target="https://www.fatsecret.com/calories-nutrition/generic/caesar-dressing-low-calorie" TargetMode="External"/><Relationship Id="rId2218" Type="http://schemas.openxmlformats.org/officeDocument/2006/relationships/hyperlink" Target="https://www.fatsecret.com/calories-nutrition/usda/grapefruit-(pink-and-red)" TargetMode="External"/><Relationship Id="rId2425" Type="http://schemas.openxmlformats.org/officeDocument/2006/relationships/hyperlink" Target="https://www.fatsecret.com/calories-nutrition/bee-flower-and-sun-honey/pure-raw-honey" TargetMode="External"/><Relationship Id="rId2632" Type="http://schemas.openxmlformats.org/officeDocument/2006/relationships/hyperlink" Target="https://www.fatsecret.com/calories-nutrition/generic/sour-cream-reduced-fat" TargetMode="External"/><Relationship Id="rId5788" Type="http://schemas.openxmlformats.org/officeDocument/2006/relationships/hyperlink" Target="https://www.fatsecret.com/calories-nutrition/generic/tea-iced-unsweetened" TargetMode="External"/><Relationship Id="rId5995" Type="http://schemas.openxmlformats.org/officeDocument/2006/relationships/hyperlink" Target="https://www.fatsecret.com/calories-nutrition/wegmans/watermelon" TargetMode="External"/><Relationship Id="rId80" Type="http://schemas.openxmlformats.org/officeDocument/2006/relationships/hyperlink" Target="https://www.fatsecret.com/calories-nutrition/generic/apple-raw" TargetMode="External"/><Relationship Id="rId604" Type="http://schemas.openxmlformats.org/officeDocument/2006/relationships/hyperlink" Target="https://www.fatsecret.com/calories-nutrition/generic/bread-fruit-banana" TargetMode="External"/><Relationship Id="rId811" Type="http://schemas.openxmlformats.org/officeDocument/2006/relationships/hyperlink" Target="https://www.fatsecret.com/calories-nutrition/generic/cheese-spread-swiss-cheese-base" TargetMode="External"/><Relationship Id="rId1027" Type="http://schemas.openxmlformats.org/officeDocument/2006/relationships/hyperlink" Target="https://www.fatsecret.com/calories-nutrition/cherry-bay-orchards/dried-montmorency-cherries" TargetMode="External"/><Relationship Id="rId1234" Type="http://schemas.openxmlformats.org/officeDocument/2006/relationships/hyperlink" Target="https://www.fatsecret.com/calories-nutrition/tcho/natural-cocoa-powder" TargetMode="External"/><Relationship Id="rId1441" Type="http://schemas.openxmlformats.org/officeDocument/2006/relationships/hyperlink" Target="https://www.fatsecret.com/calories-nutrition/partners/all-natural-low-fat-wisecrackers-crackers---roasted-garlic-with-rosemary" TargetMode="External"/><Relationship Id="rId4597" Type="http://schemas.openxmlformats.org/officeDocument/2006/relationships/hyperlink" Target="https://www.fatsecret.com/calories-nutrition/usda/prickly-pears" TargetMode="External"/><Relationship Id="rId5648" Type="http://schemas.openxmlformats.org/officeDocument/2006/relationships/hyperlink" Target="https://www.fatsecret.com/calories-nutrition/usda/tostada-with-beans-beef-and-cheese" TargetMode="External"/><Relationship Id="rId5855" Type="http://schemas.openxmlformats.org/officeDocument/2006/relationships/hyperlink" Target="https://www.fatsecret.com/calories-nutrition/back-to-nature/walnuts-unroasted-and-unsalted" TargetMode="External"/><Relationship Id="rId1301" Type="http://schemas.openxmlformats.org/officeDocument/2006/relationships/hyperlink" Target="https://www.fatsecret.com/calories-nutrition/usda/chicken-dark-meat-and-skin-(broilers-or-fryers-stewed-cooked)" TargetMode="External"/><Relationship Id="rId3199" Type="http://schemas.openxmlformats.org/officeDocument/2006/relationships/hyperlink" Target="https://www.fatsecret.com/calories-nutrition/astro/all-natural-yogurt" TargetMode="External"/><Relationship Id="rId4457" Type="http://schemas.openxmlformats.org/officeDocument/2006/relationships/hyperlink" Target="https://www.fatsecret.com/calories-nutrition/generic/potato-and-ham-fritters-puerto-rican-style-(frituras-de-papa-y-jamon)" TargetMode="External"/><Relationship Id="rId4664" Type="http://schemas.openxmlformats.org/officeDocument/2006/relationships/hyperlink" Target="https://www.fatsecret.com/calories-nutrition/mahatma/jasmine-long-grain-rice" TargetMode="External"/><Relationship Id="rId5508" Type="http://schemas.openxmlformats.org/officeDocument/2006/relationships/hyperlink" Target="https://www.fatsecret.com/calories-nutrition/famous-daves/tomato" TargetMode="External"/><Relationship Id="rId5715" Type="http://schemas.openxmlformats.org/officeDocument/2006/relationships/hyperlink" Target="https://www.fatsecret.com/calories-nutrition/fud/turkey-ham" TargetMode="External"/><Relationship Id="rId3059" Type="http://schemas.openxmlformats.org/officeDocument/2006/relationships/hyperlink" Target="https://www.fatsecret.com/calories-nutrition/papa-johns/gatorade-fierce-melon-20-oz" TargetMode="External"/><Relationship Id="rId3266" Type="http://schemas.openxmlformats.org/officeDocument/2006/relationships/hyperlink" Target="https://www.fatsecret.com/calories-nutrition/freeyumm/chocolate-chip-oat-bar" TargetMode="External"/><Relationship Id="rId3473" Type="http://schemas.openxmlformats.org/officeDocument/2006/relationships/hyperlink" Target="https://www.fatsecret.com/calories-nutrition/generic/onion-soup-french" TargetMode="External"/><Relationship Id="rId4317" Type="http://schemas.openxmlformats.org/officeDocument/2006/relationships/hyperlink" Target="https://www.fatsecret.com/calories-nutrition/generic/ham-or-pork-with-(mushroom)-soup-(mixture)" TargetMode="External"/><Relationship Id="rId4524" Type="http://schemas.openxmlformats.org/officeDocument/2006/relationships/hyperlink" Target="https://www.fatsecret.com/calories-nutrition/generic/milk-chocolate-whole-milk-based" TargetMode="External"/><Relationship Id="rId4871" Type="http://schemas.openxmlformats.org/officeDocument/2006/relationships/hyperlink" Target="https://www.fatsecret.com/calories-nutrition/kolache-factory/sausage-kolache" TargetMode="External"/><Relationship Id="rId5922" Type="http://schemas.openxmlformats.org/officeDocument/2006/relationships/hyperlink" Target="https://www.fatsecret.com/calories-nutrition/generic/tuna-cake-or-patty" TargetMode="External"/><Relationship Id="rId187" Type="http://schemas.openxmlformats.org/officeDocument/2006/relationships/hyperlink" Target="https://www.fatsecret.com/calories-nutrition/trader-joes/grilled-asparagus-spears" TargetMode="External"/><Relationship Id="rId394" Type="http://schemas.openxmlformats.org/officeDocument/2006/relationships/hyperlink" Target="https://www.fatsecret.com/calories-nutrition/usda/beef-knuckle-(tip-center-steak-lean-only-trimmed-to-0-fat-choice-grade)" TargetMode="External"/><Relationship Id="rId2075" Type="http://schemas.openxmlformats.org/officeDocument/2006/relationships/hyperlink" Target="https://www.fatsecret.com/calories-nutrition/ikea/hjalteroll-granola-with-nuts-and-berries" TargetMode="External"/><Relationship Id="rId2282" Type="http://schemas.openxmlformats.org/officeDocument/2006/relationships/hyperlink" Target="https://www.fatsecret.com/calories-nutrition/frenchs/green-bean-casserole" TargetMode="External"/><Relationship Id="rId3126" Type="http://schemas.openxmlformats.org/officeDocument/2006/relationships/hyperlink" Target="https://www.fatsecret.com/calories-nutrition/western-family/sliced-mushrooms-(canned)" TargetMode="External"/><Relationship Id="rId3680" Type="http://schemas.openxmlformats.org/officeDocument/2006/relationships/hyperlink" Target="https://www.fatsecret.com/calories-nutrition/smoothie-king/gut-health-papaya-mango-ginger-20oz" TargetMode="External"/><Relationship Id="rId4731" Type="http://schemas.openxmlformats.org/officeDocument/2006/relationships/hyperlink" Target="https://www.fatsecret.com/calories-nutrition/polly-o/old-fashioned-ricotta-cheese" TargetMode="External"/><Relationship Id="rId254" Type="http://schemas.openxmlformats.org/officeDocument/2006/relationships/hyperlink" Target="https://www.fatsecret.com/calories-nutrition/chiquita/banana" TargetMode="External"/><Relationship Id="rId1091" Type="http://schemas.openxmlformats.org/officeDocument/2006/relationships/hyperlink" Target="https://www.fatsecret.com/calories-nutrition/mamma-chia/cranberry-lemonade-vitality-beverage" TargetMode="External"/><Relationship Id="rId3333" Type="http://schemas.openxmlformats.org/officeDocument/2006/relationships/hyperlink" Target="https://www.fatsecret.com/calories-nutrition/generic/cookie-oatmeal-with-chocolate-chips" TargetMode="External"/><Relationship Id="rId3540" Type="http://schemas.openxmlformats.org/officeDocument/2006/relationships/hyperlink" Target="https://www.fatsecret.com/calories-nutrition/usda/orange-sherbet" TargetMode="External"/><Relationship Id="rId5298" Type="http://schemas.openxmlformats.org/officeDocument/2006/relationships/hyperlink" Target="https://www.fatsecret.com/calories-nutrition/usda/strawberries" TargetMode="External"/><Relationship Id="rId114" Type="http://schemas.openxmlformats.org/officeDocument/2006/relationships/hyperlink" Target="https://www.fatsecret.com/calories-nutrition/generic/cheese-gruyere" TargetMode="External"/><Relationship Id="rId461" Type="http://schemas.openxmlformats.org/officeDocument/2006/relationships/hyperlink" Target="https://www.fatsecret.com/calories-nutrition/salata/bell-peppers" TargetMode="External"/><Relationship Id="rId2142" Type="http://schemas.openxmlformats.org/officeDocument/2006/relationships/hyperlink" Target="https://www.fatsecret.com/calories-nutrition/sun-world/red-seedless-grapes" TargetMode="External"/><Relationship Id="rId3400" Type="http://schemas.openxmlformats.org/officeDocument/2006/relationships/hyperlink" Target="https://www.fatsecret.com/calories-nutrition/armstrong-olives/jalapeno-stuffed-green-olives" TargetMode="External"/><Relationship Id="rId6349" Type="http://schemas.openxmlformats.org/officeDocument/2006/relationships/hyperlink" Target="https://www.fatsecret.com/calories-nutrition/generic/quinoa-cooked" TargetMode="External"/><Relationship Id="rId321" Type="http://schemas.openxmlformats.org/officeDocument/2006/relationships/hyperlink" Target="https://www.fatsecret.com/calories-nutrition/generic/beans-string-green-cooked-fat-not-added-in-cooking" TargetMode="External"/><Relationship Id="rId2002" Type="http://schemas.openxmlformats.org/officeDocument/2006/relationships/hyperlink" Target="https://www.fatsecret.com/calories-nutrition/generic/yogurt-chips" TargetMode="External"/><Relationship Id="rId2959" Type="http://schemas.openxmlformats.org/officeDocument/2006/relationships/hyperlink" Target="https://www.fatsecret.com/calories-nutrition/payaso/marias-galletas-cookies" TargetMode="External"/><Relationship Id="rId5158" Type="http://schemas.openxmlformats.org/officeDocument/2006/relationships/hyperlink" Target="https://www.fatsecret.com/calories-nutrition/inked-bread/sprouted-wheat-bread" TargetMode="External"/><Relationship Id="rId5365" Type="http://schemas.openxmlformats.org/officeDocument/2006/relationships/hyperlink" Target="https://www.fatsecret.com/calories-nutrition/emerald/roasted-and-salted-sunflower-kernels" TargetMode="External"/><Relationship Id="rId5572" Type="http://schemas.openxmlformats.org/officeDocument/2006/relationships/hyperlink" Target="https://www.fatsecret.com/calories-nutrition/paco/whole-wheat-tortilla-wraps" TargetMode="External"/><Relationship Id="rId6209" Type="http://schemas.openxmlformats.org/officeDocument/2006/relationships/hyperlink" Target="https://www.fatsecret.com/calories-nutrition/daisy/4%25-small-curd-cottage-cheese" TargetMode="External"/><Relationship Id="rId6416" Type="http://schemas.openxmlformats.org/officeDocument/2006/relationships/hyperlink" Target="https://www.fatsecret.com/calories-nutrition/market-basket/bite-size-shredded-wheat-100%25-whole-wheat-cereal" TargetMode="External"/><Relationship Id="rId1768" Type="http://schemas.openxmlformats.org/officeDocument/2006/relationships/hyperlink" Target="https://www.fatsecret.com/calories-nutrition/usda/goose-egg" TargetMode="External"/><Relationship Id="rId2819" Type="http://schemas.openxmlformats.org/officeDocument/2006/relationships/hyperlink" Target="https://www.fatsecret.com/calories-nutrition/natures-promise/1%25-low-fat-milk" TargetMode="External"/><Relationship Id="rId4174" Type="http://schemas.openxmlformats.org/officeDocument/2006/relationships/hyperlink" Target="https://www.fatsecret.com/calories-nutrition/generic/stuffed-green-pepper-(frozen-meal)" TargetMode="External"/><Relationship Id="rId4381" Type="http://schemas.openxmlformats.org/officeDocument/2006/relationships/hyperlink" Target="https://www.fatsecret.com/calories-nutrition/usda/pork-chops-(top-loin-boneless-lean-only-cooked-pan-fried)" TargetMode="External"/><Relationship Id="rId5018" Type="http://schemas.openxmlformats.org/officeDocument/2006/relationships/hyperlink" Target="https://www.fatsecret.com/calories-nutrition/usda/dry-roasted-soybeans-(mature-seeds)" TargetMode="External"/><Relationship Id="rId5225" Type="http://schemas.openxmlformats.org/officeDocument/2006/relationships/hyperlink" Target="https://www.fatsecret.com/calories-nutrition/generic/squash-summer-cooked-from-fresh-fat-not-added-in-cooking" TargetMode="External"/><Relationship Id="rId5432" Type="http://schemas.openxmlformats.org/officeDocument/2006/relationships/hyperlink" Target="https://www.fatsecret.com/calories-nutrition/tropicana/orange-tangerine-juice-(no-pulp)" TargetMode="External"/><Relationship Id="rId1628" Type="http://schemas.openxmlformats.org/officeDocument/2006/relationships/hyperlink" Target="https://www.fatsecret.com/calories-nutrition/compliments/egg-whites" TargetMode="External"/><Relationship Id="rId1975" Type="http://schemas.openxmlformats.org/officeDocument/2006/relationships/hyperlink" Target="https://www.fatsecret.com/calories-nutrition/kelloggs/special-k-fruit-and-yogurt-cereal" TargetMode="External"/><Relationship Id="rId3190" Type="http://schemas.openxmlformats.org/officeDocument/2006/relationships/hyperlink" Target="https://www.fatsecret.com/calories-nutrition/generic/popcorn-air-popped-buttered" TargetMode="External"/><Relationship Id="rId4034" Type="http://schemas.openxmlformats.org/officeDocument/2006/relationships/hyperlink" Target="https://www.fatsecret.com/calories-nutrition/generic/pineapple-orange-juice-canned-ns-as-to-type-of-sweetener" TargetMode="External"/><Relationship Id="rId4241" Type="http://schemas.openxmlformats.org/officeDocument/2006/relationships/hyperlink" Target="https://www.fatsecret.com/calories-nutrition/wawa/pomegranate-lemonade" TargetMode="External"/><Relationship Id="rId1835" Type="http://schemas.openxmlformats.org/officeDocument/2006/relationships/hyperlink" Target="https://www.fatsecret.com/calories-nutrition/made-in-nature/black-mission-figs" TargetMode="External"/><Relationship Id="rId3050" Type="http://schemas.openxmlformats.org/officeDocument/2006/relationships/hyperlink" Target="https://www.fatsecret.com/calories-nutrition/hoodys/melon-mix" TargetMode="External"/><Relationship Id="rId4101" Type="http://schemas.openxmlformats.org/officeDocument/2006/relationships/hyperlink" Target="https://www.fatsecret.com/calories-nutrition/better-oats/raw-pure-and-simple-multigrain-hot-cereal---cinnamon-plum-spiced" TargetMode="External"/><Relationship Id="rId1902" Type="http://schemas.openxmlformats.org/officeDocument/2006/relationships/hyperlink" Target="https://www.fatsecret.com/calories-nutrition/usda/atlantic-cod" TargetMode="External"/><Relationship Id="rId6066" Type="http://schemas.openxmlformats.org/officeDocument/2006/relationships/hyperlink" Target="https://www.fatsecret.com/calories-nutrition/krinos/grilled-zucchini" TargetMode="External"/><Relationship Id="rId3867" Type="http://schemas.openxmlformats.org/officeDocument/2006/relationships/hyperlink" Target="https://www.fatsecret.com/calories-nutrition/jif/reduced-fat-jif-to-go" TargetMode="External"/><Relationship Id="rId4918" Type="http://schemas.openxmlformats.org/officeDocument/2006/relationships/hyperlink" Target="https://www.fatsecret.com/calories-nutrition/kroger/frozen-tiger-shrimp" TargetMode="External"/><Relationship Id="rId6273" Type="http://schemas.openxmlformats.org/officeDocument/2006/relationships/hyperlink" Target="https://www.fatsecret.com/calories-nutrition/publix/honey-and-oats-sweetened-multi-grain-cereal" TargetMode="External"/><Relationship Id="rId788" Type="http://schemas.openxmlformats.org/officeDocument/2006/relationships/hyperlink" Target="https://www.fatsecret.com/calories-nutrition/usda/chinese-cabbage-(bok-choy-pak-choi)" TargetMode="External"/><Relationship Id="rId995" Type="http://schemas.openxmlformats.org/officeDocument/2006/relationships/hyperlink" Target="https://www.fatsecret.com/calories-nutrition/generic/celery-cooked-fat-added-in-cooking" TargetMode="External"/><Relationship Id="rId2469" Type="http://schemas.openxmlformats.org/officeDocument/2006/relationships/hyperlink" Target="https://www.fatsecret.com/calories-nutrition/generic/honey" TargetMode="External"/><Relationship Id="rId2676" Type="http://schemas.openxmlformats.org/officeDocument/2006/relationships/hyperlink" Target="https://www.fatsecret.com/calories-nutrition/trader-joes/steamed-lentils" TargetMode="External"/><Relationship Id="rId2883" Type="http://schemas.openxmlformats.org/officeDocument/2006/relationships/hyperlink" Target="https://www.fatsecret.com/calories-nutrition/generic/risotto-cheese" TargetMode="External"/><Relationship Id="rId3727" Type="http://schemas.openxmlformats.org/officeDocument/2006/relationships/hyperlink" Target="https://www.fatsecret.com/calories-nutrition/ralphs/chicken-vegetable-pasta-soup" TargetMode="External"/><Relationship Id="rId3934" Type="http://schemas.openxmlformats.org/officeDocument/2006/relationships/hyperlink" Target="https://www.fatsecret.com/calories-nutrition/generic/pear-dried-cooked-with-sugar" TargetMode="External"/><Relationship Id="rId5082" Type="http://schemas.openxmlformats.org/officeDocument/2006/relationships/hyperlink" Target="https://www.fatsecret.com/calories-nutrition/spaghetti-warehouse/spaghetti-and-meat-sauce" TargetMode="External"/><Relationship Id="rId6133" Type="http://schemas.openxmlformats.org/officeDocument/2006/relationships/hyperlink" Target="https://www.fatsecret.com/calories-nutrition/generic/chicken-breast-coated-baked-or-fried-prepared-skinless" TargetMode="External"/><Relationship Id="rId6340" Type="http://schemas.openxmlformats.org/officeDocument/2006/relationships/hyperlink" Target="https://www.fatsecret.com/calories-nutrition/trader-joes/organic-red-quinoa" TargetMode="External"/><Relationship Id="rId648" Type="http://schemas.openxmlformats.org/officeDocument/2006/relationships/hyperlink" Target="https://www.fatsecret.com/calories-nutrition/boston-market/broccoli-with-garlic-butter" TargetMode="External"/><Relationship Id="rId855" Type="http://schemas.openxmlformats.org/officeDocument/2006/relationships/hyperlink" Target="https://www.fatsecret.com/calories-nutrition/carnation/nonfat-dry-milk-powder" TargetMode="External"/><Relationship Id="rId1278" Type="http://schemas.openxmlformats.org/officeDocument/2006/relationships/hyperlink" Target="https://www.fatsecret.com/calories-nutrition/generic/caribou-cooked" TargetMode="External"/><Relationship Id="rId1485" Type="http://schemas.openxmlformats.org/officeDocument/2006/relationships/hyperlink" Target="https://www.fatsecret.com/calories-nutrition/great-value/heavy-whipping-cream-ultra-pasteurized" TargetMode="External"/><Relationship Id="rId1692" Type="http://schemas.openxmlformats.org/officeDocument/2006/relationships/hyperlink" Target="https://www.fatsecret.com/calories-nutrition/generic/egg-omelet-or-scrambled-egg-with-ham-or-bacon" TargetMode="External"/><Relationship Id="rId2329" Type="http://schemas.openxmlformats.org/officeDocument/2006/relationships/hyperlink" Target="https://www.fatsecret.com/calories-nutrition/hannaford/90%25-lean-ground-beef" TargetMode="External"/><Relationship Id="rId2536" Type="http://schemas.openxmlformats.org/officeDocument/2006/relationships/hyperlink" Target="https://www.fatsecret.com/calories-nutrition/usda/yambean-(jicama)" TargetMode="External"/><Relationship Id="rId2743" Type="http://schemas.openxmlformats.org/officeDocument/2006/relationships/hyperlink" Target="https://www.fatsecret.com/calories-nutrition/corelife-eatery/lime-cilantro-jalape%C3%B1o-vinaigrette" TargetMode="External"/><Relationship Id="rId5899" Type="http://schemas.openxmlformats.org/officeDocument/2006/relationships/hyperlink" Target="https://www.fatsecret.com/calories-nutrition/usda/dried-black-walnuts" TargetMode="External"/><Relationship Id="rId6200" Type="http://schemas.openxmlformats.org/officeDocument/2006/relationships/hyperlink" Target="https://www.fatsecret.com/calories-nutrition/usda/chicken-thigh-meat-and-skin-(broilers-or-fryers-batter-fried-cooked)" TargetMode="External"/><Relationship Id="rId508" Type="http://schemas.openxmlformats.org/officeDocument/2006/relationships/hyperlink" Target="https://www.fatsecret.com/calories-nutrition/generic/blackberries-cooked-or-canned-in-heavy-syrup" TargetMode="External"/><Relationship Id="rId715" Type="http://schemas.openxmlformats.org/officeDocument/2006/relationships/hyperlink" Target="https://www.fatsecret.com/calories-nutrition/land-olakes/salted-butter" TargetMode="External"/><Relationship Id="rId922" Type="http://schemas.openxmlformats.org/officeDocument/2006/relationships/hyperlink" Target="https://www.fatsecret.com/calories-nutrition/maas-river-farms/organic-riced-cauliflower" TargetMode="External"/><Relationship Id="rId1138" Type="http://schemas.openxmlformats.org/officeDocument/2006/relationships/hyperlink" Target="https://www.fatsecret.com/calories-nutrition/kirkwood/chicken-breast-nuggets" TargetMode="External"/><Relationship Id="rId1345" Type="http://schemas.openxmlformats.org/officeDocument/2006/relationships/hyperlink" Target="https://www.fatsecret.com/calories-nutrition/generic/oatmeal-cooked-instant-fat-not-added-in-cooking" TargetMode="External"/><Relationship Id="rId1552" Type="http://schemas.openxmlformats.org/officeDocument/2006/relationships/hyperlink" Target="https://www.fatsecret.com/calories-nutrition/trader-joes/english-cucumber" TargetMode="External"/><Relationship Id="rId2603" Type="http://schemas.openxmlformats.org/officeDocument/2006/relationships/hyperlink" Target="https://www.fatsecret.com/calories-nutrition/generic/corn-yellow-from-canned-cream-style" TargetMode="External"/><Relationship Id="rId2950" Type="http://schemas.openxmlformats.org/officeDocument/2006/relationships/hyperlink" Target="https://www.fatsecret.com/calories-nutrition/goya/chocolate-maria-cookies" TargetMode="External"/><Relationship Id="rId5759" Type="http://schemas.openxmlformats.org/officeDocument/2006/relationships/hyperlink" Target="https://www.fatsecret.com/calories-nutrition/generic/cherries-sour-red-cooked-unsweetened" TargetMode="External"/><Relationship Id="rId1205" Type="http://schemas.openxmlformats.org/officeDocument/2006/relationships/hyperlink" Target="https://www.fatsecret.com/calories-nutrition/teasdale/chickpea-cilantro-tortilla" TargetMode="External"/><Relationship Id="rId2810" Type="http://schemas.openxmlformats.org/officeDocument/2006/relationships/hyperlink" Target="https://www.fatsecret.com/calories-nutrition/indulac/low-fat-milk-1" TargetMode="External"/><Relationship Id="rId4568" Type="http://schemas.openxmlformats.org/officeDocument/2006/relationships/hyperlink" Target="https://www.fatsecret.com/calories-nutrition/publix/brown-sugar-pear-greek-yogurt" TargetMode="External"/><Relationship Id="rId5966" Type="http://schemas.openxmlformats.org/officeDocument/2006/relationships/hyperlink" Target="https://www.fatsecret.com/calories-nutrition/jus-by-julie/watermelon-wizard" TargetMode="External"/><Relationship Id="rId51" Type="http://schemas.openxmlformats.org/officeDocument/2006/relationships/hyperlink" Target="https://www.fatsecret.com/calories-nutrition/ambrosia/apple" TargetMode="External"/><Relationship Id="rId1412" Type="http://schemas.openxmlformats.org/officeDocument/2006/relationships/hyperlink" Target="https://www.fatsecret.com/calories-nutrition/usda/white-corn-grits-cereal-(dry-unenriched)" TargetMode="External"/><Relationship Id="rId3377" Type="http://schemas.openxmlformats.org/officeDocument/2006/relationships/hyperlink" Target="https://www.fatsecret.com/calories-nutrition/usda/apricot-kernel-vegetable-oil" TargetMode="External"/><Relationship Id="rId4775" Type="http://schemas.openxmlformats.org/officeDocument/2006/relationships/hyperlink" Target="https://www.fatsecret.com/calories-nutrition/kroger/sardines-in-soybean-oil" TargetMode="External"/><Relationship Id="rId4982" Type="http://schemas.openxmlformats.org/officeDocument/2006/relationships/hyperlink" Target="https://www.fatsecret.com/calories-nutrition/generic/pork-steak-or-cutlet-battered-fried" TargetMode="External"/><Relationship Id="rId5619" Type="http://schemas.openxmlformats.org/officeDocument/2006/relationships/hyperlink" Target="https://www.fatsecret.com/calories-nutrition/mission/tostadas-horneadas" TargetMode="External"/><Relationship Id="rId5826" Type="http://schemas.openxmlformats.org/officeDocument/2006/relationships/hyperlink" Target="https://www.fatsecret.com/calories-nutrition/robeks-juice/fresh-carrot-juice" TargetMode="External"/><Relationship Id="rId298" Type="http://schemas.openxmlformats.org/officeDocument/2006/relationships/hyperlink" Target="https://www.fatsecret.com/calories-nutrition/usda/banana-puddings-(dry-mix-instant-with-whole-milk)" TargetMode="External"/><Relationship Id="rId3584" Type="http://schemas.openxmlformats.org/officeDocument/2006/relationships/hyperlink" Target="https://www.fatsecret.com/calories-nutrition/generic/orange-juice-freshly-squeezed" TargetMode="External"/><Relationship Id="rId3791" Type="http://schemas.openxmlformats.org/officeDocument/2006/relationships/hyperlink" Target="https://www.fatsecret.com/calories-nutrition/usda/peaches-(drained-heavy-syrup-canned)" TargetMode="External"/><Relationship Id="rId4428" Type="http://schemas.openxmlformats.org/officeDocument/2006/relationships/hyperlink" Target="https://www.fatsecret.com/calories-nutrition/generic/gravy-meat-based-from-puerto-rican-style-stuffed-pot-roast" TargetMode="External"/><Relationship Id="rId4635" Type="http://schemas.openxmlformats.org/officeDocument/2006/relationships/hyperlink" Target="https://www.fatsecret.com/calories-nutrition/sun-maid/natural-california-raisins-(box)" TargetMode="External"/><Relationship Id="rId4842" Type="http://schemas.openxmlformats.org/officeDocument/2006/relationships/hyperlink" Target="https://www.fatsecret.com/calories-nutrition/usda/spaghetti-sauce-(dry-dehydrated)" TargetMode="External"/><Relationship Id="rId158" Type="http://schemas.openxmlformats.org/officeDocument/2006/relationships/hyperlink" Target="https://www.fatsecret.com/calories-nutrition/freshlike/baby-asparagus-blend" TargetMode="External"/><Relationship Id="rId2186" Type="http://schemas.openxmlformats.org/officeDocument/2006/relationships/hyperlink" Target="https://www.fatsecret.com/calories-nutrition/izze/grapefruit-soda-(bottle)" TargetMode="External"/><Relationship Id="rId2393" Type="http://schemas.openxmlformats.org/officeDocument/2006/relationships/hyperlink" Target="https://www.fatsecret.com/calories-nutrition/jumex/guava-nectar" TargetMode="External"/><Relationship Id="rId3237" Type="http://schemas.openxmlformats.org/officeDocument/2006/relationships/hyperlink" Target="https://www.fatsecret.com/calories-nutrition/old-home/all-natural-vanilla-yogurt" TargetMode="External"/><Relationship Id="rId3444" Type="http://schemas.openxmlformats.org/officeDocument/2006/relationships/hyperlink" Target="https://www.fatsecret.com/calories-nutrition/usda/olive-corn-and-peanut-oil" TargetMode="External"/><Relationship Id="rId3651" Type="http://schemas.openxmlformats.org/officeDocument/2006/relationships/hyperlink" Target="https://www.fatsecret.com/calories-nutrition/ceres/papaya-100%25-fruit-juice" TargetMode="External"/><Relationship Id="rId4702" Type="http://schemas.openxmlformats.org/officeDocument/2006/relationships/hyperlink" Target="https://www.fatsecret.com/calories-nutrition/365/whole-milk-ricotta-cheese" TargetMode="External"/><Relationship Id="rId365" Type="http://schemas.openxmlformats.org/officeDocument/2006/relationships/hyperlink" Target="https://www.fatsecret.com/calories-nutrition/jack-links/original-beef-steak-tender-bites" TargetMode="External"/><Relationship Id="rId572" Type="http://schemas.openxmlformats.org/officeDocument/2006/relationships/hyperlink" Target="https://www.fatsecret.com/calories-nutrition/better-than-bouillon/ham-base" TargetMode="External"/><Relationship Id="rId2046" Type="http://schemas.openxmlformats.org/officeDocument/2006/relationships/hyperlink" Target="https://www.fatsecret.com/calories-nutrition/generic/fruit-smoothie-drink-made-with-fruit-or-fruit-juice-only-(no-dairy-products)" TargetMode="External"/><Relationship Id="rId2253" Type="http://schemas.openxmlformats.org/officeDocument/2006/relationships/hyperlink" Target="https://www.fatsecret.com/calories-nutrition/generic/grapefruit-and-orange-juice-canned-with-sugar" TargetMode="External"/><Relationship Id="rId2460" Type="http://schemas.openxmlformats.org/officeDocument/2006/relationships/hyperlink" Target="https://www.fatsecret.com/calories-nutrition/sue-bee/honey" TargetMode="External"/><Relationship Id="rId3304" Type="http://schemas.openxmlformats.org/officeDocument/2006/relationships/hyperlink" Target="https://www.fatsecret.com/calories-nutrition/detour/smart-oat-bar-cookie-dough" TargetMode="External"/><Relationship Id="rId3511" Type="http://schemas.openxmlformats.org/officeDocument/2006/relationships/hyperlink" Target="https://www.fatsecret.com/calories-nutrition/wonderful/halos-mandarin-oranges" TargetMode="External"/><Relationship Id="rId225" Type="http://schemas.openxmlformats.org/officeDocument/2006/relationships/hyperlink" Target="https://www.fatsecret.com/calories-nutrition/publix/hass-avocado-chunks" TargetMode="External"/><Relationship Id="rId432" Type="http://schemas.openxmlformats.org/officeDocument/2006/relationships/hyperlink" Target="https://www.fatsecret.com/calories-nutrition/dangelo/bell-peppers-(large)" TargetMode="External"/><Relationship Id="rId1062" Type="http://schemas.openxmlformats.org/officeDocument/2006/relationships/hyperlink" Target="https://www.fatsecret.com/calories-nutrition/generic/cherries-sweet-cooked-or-canned-drained-solids" TargetMode="External"/><Relationship Id="rId2113" Type="http://schemas.openxmlformats.org/officeDocument/2006/relationships/hyperlink" Target="https://www.fatsecret.com/calories-nutrition/generic/pistachio-nuts" TargetMode="External"/><Relationship Id="rId2320" Type="http://schemas.openxmlformats.org/officeDocument/2006/relationships/hyperlink" Target="https://www.fatsecret.com/calories-nutrition/usda/green-snap-beans-(without-salt-drained-cooked-boiled)" TargetMode="External"/><Relationship Id="rId5269" Type="http://schemas.openxmlformats.org/officeDocument/2006/relationships/hyperlink" Target="https://www.fatsecret.com/calories-nutrition/odwalla/strawberry-lemonade" TargetMode="External"/><Relationship Id="rId5476" Type="http://schemas.openxmlformats.org/officeDocument/2006/relationships/hyperlink" Target="https://www.fatsecret.com/calories-nutrition/generic/bread-rye-reduced-calorie-and-or-high-fiber-toasted" TargetMode="External"/><Relationship Id="rId5683" Type="http://schemas.openxmlformats.org/officeDocument/2006/relationships/hyperlink" Target="https://www.fatsecret.com/calories-nutrition/usda/turkey-breast-meat" TargetMode="External"/><Relationship Id="rId4078" Type="http://schemas.openxmlformats.org/officeDocument/2006/relationships/hyperlink" Target="https://www.fatsecret.com/calories-nutrition/simply-enjoy/pistachio-gelato" TargetMode="External"/><Relationship Id="rId4285" Type="http://schemas.openxmlformats.org/officeDocument/2006/relationships/hyperlink" Target="https://www.fatsecret.com/calories-nutrition/usda/pork-chops-(center-rib-bone-in-cooked-broiled)" TargetMode="External"/><Relationship Id="rId4492" Type="http://schemas.openxmlformats.org/officeDocument/2006/relationships/hyperlink" Target="https://www.fatsecret.com/calories-nutrition/usda/potatoes-(flesh-without-skin-without-salt-boiled)" TargetMode="External"/><Relationship Id="rId5129" Type="http://schemas.openxmlformats.org/officeDocument/2006/relationships/hyperlink" Target="https://www.fatsecret.com/calories-nutrition/trader-joes/les-salades-du-midi-baby-spinach" TargetMode="External"/><Relationship Id="rId5336" Type="http://schemas.openxmlformats.org/officeDocument/2006/relationships/hyperlink" Target="https://www.fatsecret.com/calories-nutrition/sugar-in-the-raw/sugar-in-the-raw" TargetMode="External"/><Relationship Id="rId5543" Type="http://schemas.openxmlformats.org/officeDocument/2006/relationships/hyperlink" Target="https://www.fatsecret.com/calories-nutrition/usda/tomato-paste" TargetMode="External"/><Relationship Id="rId5890" Type="http://schemas.openxmlformats.org/officeDocument/2006/relationships/hyperlink" Target="https://www.fatsecret.com/calories-nutrition/roly-poly/walnut-spinach-salad" TargetMode="External"/><Relationship Id="rId1879" Type="http://schemas.openxmlformats.org/officeDocument/2006/relationships/hyperlink" Target="https://www.fatsecret.com/calories-nutrition/generic/catfish-breaded-or-battered-baked" TargetMode="External"/><Relationship Id="rId3094" Type="http://schemas.openxmlformats.org/officeDocument/2006/relationships/hyperlink" Target="https://www.fatsecret.com/calories-nutrition/friendlys/chicken-milanese" TargetMode="External"/><Relationship Id="rId4145" Type="http://schemas.openxmlformats.org/officeDocument/2006/relationships/hyperlink" Target="https://www.fatsecret.com/calories-nutrition/tuttorosso/peeled-plum-shaped-tomatoes" TargetMode="External"/><Relationship Id="rId5750" Type="http://schemas.openxmlformats.org/officeDocument/2006/relationships/hyperlink" Target="https://www.fatsecret.com/calories-nutrition/usda/turkey-breast-meat-and-skin" TargetMode="External"/><Relationship Id="rId1739" Type="http://schemas.openxmlformats.org/officeDocument/2006/relationships/hyperlink" Target="https://www.fatsecret.com/calories-nutrition/generic/egg-omelet-or-scrambled-egg" TargetMode="External"/><Relationship Id="rId1946" Type="http://schemas.openxmlformats.org/officeDocument/2006/relationships/hyperlink" Target="https://www.fatsecret.com/calories-nutrition/morning-fresh-farms/lowfat-cottage-cheese" TargetMode="External"/><Relationship Id="rId4005" Type="http://schemas.openxmlformats.org/officeDocument/2006/relationships/hyperlink" Target="https://www.fatsecret.com/calories-nutrition/dole/crushed-pineapple-in-its-own-juice" TargetMode="External"/><Relationship Id="rId4352" Type="http://schemas.openxmlformats.org/officeDocument/2006/relationships/hyperlink" Target="https://www.fatsecret.com/calories-nutrition/hormel/mesquite-barbecue-pork-loin-filet" TargetMode="External"/><Relationship Id="rId5403" Type="http://schemas.openxmlformats.org/officeDocument/2006/relationships/hyperlink" Target="https://www.fatsecret.com/calories-nutrition/altoids/tangerine-sours" TargetMode="External"/><Relationship Id="rId5610" Type="http://schemas.openxmlformats.org/officeDocument/2006/relationships/hyperlink" Target="https://www.fatsecret.com/calories-nutrition/guerrero/tostadas-caseras-amarillas-clasicas-amarillas-clasicas" TargetMode="External"/><Relationship Id="rId1806" Type="http://schemas.openxmlformats.org/officeDocument/2006/relationships/hyperlink" Target="https://www.fatsecret.com/calories-nutrition/generic/pasta-whole-wheat-with-meat-sauce" TargetMode="External"/><Relationship Id="rId3161" Type="http://schemas.openxmlformats.org/officeDocument/2006/relationships/hyperlink" Target="https://www.fatsecret.com/calories-nutrition/kroger/microwave-popcorn" TargetMode="External"/><Relationship Id="rId4212" Type="http://schemas.openxmlformats.org/officeDocument/2006/relationships/hyperlink" Target="https://www.fatsecret.com/calories-nutrition/kroger/greek-lite-plum-strawberry-pomegranate-yogurt" TargetMode="External"/><Relationship Id="rId3021" Type="http://schemas.openxmlformats.org/officeDocument/2006/relationships/hyperlink" Target="https://www.fatsecret.com/calories-nutrition/price-chopper/light-mayonnaise" TargetMode="External"/><Relationship Id="rId3978" Type="http://schemas.openxmlformats.org/officeDocument/2006/relationships/hyperlink" Target="https://www.fatsecret.com/calories-nutrition/generic/peas-green-cooked-from-frozen" TargetMode="External"/><Relationship Id="rId6177" Type="http://schemas.openxmlformats.org/officeDocument/2006/relationships/hyperlink" Target="https://www.fatsecret.com/calories-nutrition/usda/chicken-breast-meat-and-skin-(broilers-or-fryers-batter-fried-cooked)" TargetMode="External"/><Relationship Id="rId6384" Type="http://schemas.openxmlformats.org/officeDocument/2006/relationships/hyperlink" Target="https://www.fatsecret.com/calories-nutrition/generic/sweetpotato-baked-peel-eaten-fat-added-in-cooking" TargetMode="External"/><Relationship Id="rId899" Type="http://schemas.openxmlformats.org/officeDocument/2006/relationships/hyperlink" Target="https://www.fatsecret.com/calories-nutrition/generic/carrots-cooked-ns-as-to-fat-added-in-cooking" TargetMode="External"/><Relationship Id="rId2787" Type="http://schemas.openxmlformats.org/officeDocument/2006/relationships/hyperlink" Target="https://www.fatsecret.com/calories-nutrition/usda/limeade-(frozen-concentrate-with-water)" TargetMode="External"/><Relationship Id="rId3838" Type="http://schemas.openxmlformats.org/officeDocument/2006/relationships/hyperlink" Target="https://www.fatsecret.com/calories-nutrition/generic/peanuts-in-shell-(shell-not-eaten)" TargetMode="External"/><Relationship Id="rId5193" Type="http://schemas.openxmlformats.org/officeDocument/2006/relationships/hyperlink" Target="https://www.fatsecret.com/calories-nutrition/usda/pinto-beans-(mature-seeds-sprouted)" TargetMode="External"/><Relationship Id="rId6037" Type="http://schemas.openxmlformats.org/officeDocument/2006/relationships/hyperlink" Target="https://www.fatsecret.com/calories-nutrition/generic/corn-yellow-from-canned-cream-style" TargetMode="External"/><Relationship Id="rId6244" Type="http://schemas.openxmlformats.org/officeDocument/2006/relationships/hyperlink" Target="https://www.fatsecret.com/calories-nutrition/generic/cheese-cottage" TargetMode="External"/><Relationship Id="rId759" Type="http://schemas.openxmlformats.org/officeDocument/2006/relationships/hyperlink" Target="https://www.fatsecret.com/calories-nutrition/kuhne/pickled-red-cabbage" TargetMode="External"/><Relationship Id="rId966" Type="http://schemas.openxmlformats.org/officeDocument/2006/relationships/hyperlink" Target="https://www.fatsecret.com/calories-nutrition/duda/celery-snack-pack" TargetMode="External"/><Relationship Id="rId1389" Type="http://schemas.openxmlformats.org/officeDocument/2006/relationships/hyperlink" Target="https://www.fatsecret.com/calories-nutrition/old-chicago/cold-cereal-with-cold-cereal-choice-corn-pops" TargetMode="External"/><Relationship Id="rId1596" Type="http://schemas.openxmlformats.org/officeDocument/2006/relationships/hyperlink" Target="https://www.fatsecret.com/calories-nutrition/generic/mayonnaise-low-calorie-or-diet" TargetMode="External"/><Relationship Id="rId2647" Type="http://schemas.openxmlformats.org/officeDocument/2006/relationships/hyperlink" Target="https://www.fatsecret.com/calories-nutrition/essential-everyday/lentils" TargetMode="External"/><Relationship Id="rId2994" Type="http://schemas.openxmlformats.org/officeDocument/2006/relationships/hyperlink" Target="https://www.fatsecret.com/calories-nutrition/blue-plate/real-mayonnaise" TargetMode="External"/><Relationship Id="rId5053" Type="http://schemas.openxmlformats.org/officeDocument/2006/relationships/hyperlink" Target="https://www.fatsecret.com/calories-nutrition/betty-crocker/hamburger-helper---spaghetti" TargetMode="External"/><Relationship Id="rId5260" Type="http://schemas.openxmlformats.org/officeDocument/2006/relationships/hyperlink" Target="https://www.fatsecret.com/calories-nutrition/hannaford/strawberries" TargetMode="External"/><Relationship Id="rId6104" Type="http://schemas.openxmlformats.org/officeDocument/2006/relationships/hyperlink" Target="https://www.fatsecret.com/calories-nutrition/columbus/rotisserie-style-chicken-breast" TargetMode="External"/><Relationship Id="rId6311" Type="http://schemas.openxmlformats.org/officeDocument/2006/relationships/hyperlink" Target="https://www.fatsecret.com/calories-nutrition/bobs-red-mill/organic-whole-grain-quinoa" TargetMode="External"/><Relationship Id="rId619" Type="http://schemas.openxmlformats.org/officeDocument/2006/relationships/hyperlink" Target="https://www.fatsecret.com/calories-nutrition/generic/bread-pumpernickel" TargetMode="External"/><Relationship Id="rId1249" Type="http://schemas.openxmlformats.org/officeDocument/2006/relationships/hyperlink" Target="https://www.fatsecret.com/calories-nutrition/usda/baking-powder-(low-sodium)" TargetMode="External"/><Relationship Id="rId2854" Type="http://schemas.openxmlformats.org/officeDocument/2006/relationships/hyperlink" Target="https://www.fatsecret.com/calories-nutrition/generic/cheese-goat" TargetMode="External"/><Relationship Id="rId3905" Type="http://schemas.openxmlformats.org/officeDocument/2006/relationships/hyperlink" Target="https://www.fatsecret.com/calories-nutrition/del-monte/pear-halves-in-heavy-syrup" TargetMode="External"/><Relationship Id="rId5120" Type="http://schemas.openxmlformats.org/officeDocument/2006/relationships/hyperlink" Target="https://www.fatsecret.com/calories-nutrition/marketside/arugula-and-spinach-mix" TargetMode="External"/><Relationship Id="rId95" Type="http://schemas.openxmlformats.org/officeDocument/2006/relationships/hyperlink" Target="https://www.fatsecret.com/calories-nutrition/usda/apple-pie-(commercial-enriched-flour)" TargetMode="External"/><Relationship Id="rId826" Type="http://schemas.openxmlformats.org/officeDocument/2006/relationships/hyperlink" Target="https://www.fatsecret.com/calories-nutrition/generic/margarine-like-spread-reduced-calorie-about-20%25-fat-tub-unsalted" TargetMode="External"/><Relationship Id="rId1109" Type="http://schemas.openxmlformats.org/officeDocument/2006/relationships/hyperlink" Target="https://www.fatsecret.com/calories-nutrition/shiloh-farms/chia-seeds" TargetMode="External"/><Relationship Id="rId1456" Type="http://schemas.openxmlformats.org/officeDocument/2006/relationships/hyperlink" Target="https://www.fatsecret.com/calories-nutrition/generic/cracker-sandwich-type-cheese-filled" TargetMode="External"/><Relationship Id="rId1663" Type="http://schemas.openxmlformats.org/officeDocument/2006/relationships/hyperlink" Target="https://www.fatsecret.com/calories-nutrition/stater-bros/100-liquid-egg-whites" TargetMode="External"/><Relationship Id="rId1870" Type="http://schemas.openxmlformats.org/officeDocument/2006/relationships/hyperlink" Target="https://www.fatsecret.com/calories-nutrition/usda/figs-(solids-and-liquids-heavy-syrup-pack-canned)" TargetMode="External"/><Relationship Id="rId2507" Type="http://schemas.openxmlformats.org/officeDocument/2006/relationships/hyperlink" Target="https://www.fatsecret.com/calories-nutrition/trader-joes/apricot-preserves" TargetMode="External"/><Relationship Id="rId2714" Type="http://schemas.openxmlformats.org/officeDocument/2006/relationships/hyperlink" Target="https://www.fatsecret.com/calories-nutrition/kroger/romaine-hearts" TargetMode="External"/><Relationship Id="rId2921" Type="http://schemas.openxmlformats.org/officeDocument/2006/relationships/hyperlink" Target="https://www.fatsecret.com/calories-nutrition/stonewall-kitchen/mango-chutney" TargetMode="External"/><Relationship Id="rId1316" Type="http://schemas.openxmlformats.org/officeDocument/2006/relationships/hyperlink" Target="https://www.fatsecret.com/calories-nutrition/usda/chicken-meat-and-skin-(broilers-or-fryers-roasted-cooked)" TargetMode="External"/><Relationship Id="rId1523" Type="http://schemas.openxmlformats.org/officeDocument/2006/relationships/hyperlink" Target="https://www.fatsecret.com/calories-nutrition/california-pizza-kitchen/cucumber-reviver" TargetMode="External"/><Relationship Id="rId1730" Type="http://schemas.openxmlformats.org/officeDocument/2006/relationships/hyperlink" Target="https://www.fatsecret.com/calories-nutrition/lucerne/specialty-3-grade-aa-eggs" TargetMode="External"/><Relationship Id="rId4679" Type="http://schemas.openxmlformats.org/officeDocument/2006/relationships/hyperlink" Target="https://www.fatsecret.com/calories-nutrition/generic/mexican-rice" TargetMode="External"/><Relationship Id="rId4886" Type="http://schemas.openxmlformats.org/officeDocument/2006/relationships/hyperlink" Target="https://www.fatsecret.com/calories-nutrition/generic/italian-sausage" TargetMode="External"/><Relationship Id="rId5937" Type="http://schemas.openxmlformats.org/officeDocument/2006/relationships/hyperlink" Target="https://www.fatsecret.com/calories-nutrition/generic/tuna-noodle-casserole-with-cream-or-white-sauce" TargetMode="External"/><Relationship Id="rId22" Type="http://schemas.openxmlformats.org/officeDocument/2006/relationships/hyperlink" Target="https://www.fatsecret.com/calories-nutrition/ralphs/whole-raw-almonds" TargetMode="External"/><Relationship Id="rId3488" Type="http://schemas.openxmlformats.org/officeDocument/2006/relationships/hyperlink" Target="https://www.fatsecret.com/calories-nutrition/usda/onion-gravy-(dry-dehydrated)" TargetMode="External"/><Relationship Id="rId3695" Type="http://schemas.openxmlformats.org/officeDocument/2006/relationships/hyperlink" Target="https://www.fatsecret.com/calories-nutrition/generic/papaya-raw" TargetMode="External"/><Relationship Id="rId4539" Type="http://schemas.openxmlformats.org/officeDocument/2006/relationships/hyperlink" Target="https://www.fatsecret.com/calories-nutrition/generic/protein-supplement-milk-based-powdered-not-reconstituted" TargetMode="External"/><Relationship Id="rId4746" Type="http://schemas.openxmlformats.org/officeDocument/2006/relationships/hyperlink" Target="https://www.fatsecret.com/calories-nutrition/trader-joes/whole-milk-ricotta-cheese" TargetMode="External"/><Relationship Id="rId4953" Type="http://schemas.openxmlformats.org/officeDocument/2006/relationships/hyperlink" Target="https://www.fatsecret.com/calories-nutrition/famous-daves/grilled-skirt-steak-alfredo-pasta" TargetMode="External"/><Relationship Id="rId2297" Type="http://schemas.openxmlformats.org/officeDocument/2006/relationships/hyperlink" Target="https://www.fatsecret.com/calories-nutrition/generic/beans-green-and-potatoes-cooked" TargetMode="External"/><Relationship Id="rId3348" Type="http://schemas.openxmlformats.org/officeDocument/2006/relationships/hyperlink" Target="https://www.fatsecret.com/calories-nutrition/bellino/olive-oil" TargetMode="External"/><Relationship Id="rId3555" Type="http://schemas.openxmlformats.org/officeDocument/2006/relationships/hyperlink" Target="https://www.fatsecret.com/calories-nutrition/great-value/100-pure-orange-juice-with-calcium-from-concentrate" TargetMode="External"/><Relationship Id="rId3762" Type="http://schemas.openxmlformats.org/officeDocument/2006/relationships/hyperlink" Target="https://www.fatsecret.com/calories-nutrition/schwans/peach-frozen-yogurt-peach" TargetMode="External"/><Relationship Id="rId4606" Type="http://schemas.openxmlformats.org/officeDocument/2006/relationships/hyperlink" Target="https://www.fatsecret.com/calories-nutrition/del-monte/vanilla-yogurt-raisin-fruit-snack" TargetMode="External"/><Relationship Id="rId4813" Type="http://schemas.openxmlformats.org/officeDocument/2006/relationships/hyperlink" Target="https://www.fatsecret.com/calories-nutrition/generic/black-bean-sauce" TargetMode="External"/><Relationship Id="rId269" Type="http://schemas.openxmlformats.org/officeDocument/2006/relationships/hyperlink" Target="https://www.fatsecret.com/calories-nutrition/gerber/bananas/1-bar" TargetMode="External"/><Relationship Id="rId476" Type="http://schemas.openxmlformats.org/officeDocument/2006/relationships/hyperlink" Target="https://www.fatsecret.com/calories-nutrition/great-value/blackberries" TargetMode="External"/><Relationship Id="rId683" Type="http://schemas.openxmlformats.org/officeDocument/2006/relationships/hyperlink" Target="https://www.fatsecret.com/calories-nutrition/generic/broccoli-cooked-from-frozen-fat-added-in-cooking" TargetMode="External"/><Relationship Id="rId890" Type="http://schemas.openxmlformats.org/officeDocument/2006/relationships/hyperlink" Target="https://www.fatsecret.com/calories-nutrition/generic/cake-carrot-with-icing" TargetMode="External"/><Relationship Id="rId2157" Type="http://schemas.openxmlformats.org/officeDocument/2006/relationships/hyperlink" Target="https://www.fatsecret.com/calories-nutrition/generic/grapefruit-raw" TargetMode="External"/><Relationship Id="rId2364" Type="http://schemas.openxmlformats.org/officeDocument/2006/relationships/hyperlink" Target="https://www.fatsecret.com/calories-nutrition/usda/ground-beef-(75%25-lean---25%25-fat)" TargetMode="External"/><Relationship Id="rId2571" Type="http://schemas.openxmlformats.org/officeDocument/2006/relationships/hyperlink" Target="https://www.fatsecret.com/calories-nutrition/paleochef/ketchup" TargetMode="External"/><Relationship Id="rId3208" Type="http://schemas.openxmlformats.org/officeDocument/2006/relationships/hyperlink" Target="https://www.fatsecret.com/calories-nutrition/brown-cow/all-natural-nonfat-vanilla-yogurt" TargetMode="External"/><Relationship Id="rId3415" Type="http://schemas.openxmlformats.org/officeDocument/2006/relationships/hyperlink" Target="https://www.fatsecret.com/calories-nutrition/great-value/olive-oil-cooking-spray" TargetMode="External"/><Relationship Id="rId129" Type="http://schemas.openxmlformats.org/officeDocument/2006/relationships/hyperlink" Target="https://www.fatsecret.com/calories-nutrition/generic/cream-cheese-clouds" TargetMode="External"/><Relationship Id="rId336" Type="http://schemas.openxmlformats.org/officeDocument/2006/relationships/hyperlink" Target="https://www.fatsecret.com/calories-nutrition/usda/california-red-kidney-beans" TargetMode="External"/><Relationship Id="rId543" Type="http://schemas.openxmlformats.org/officeDocument/2006/relationships/hyperlink" Target="https://www.fatsecret.com/calories-nutrition/uncle-wallys/blueberry-muffins" TargetMode="External"/><Relationship Id="rId1173" Type="http://schemas.openxmlformats.org/officeDocument/2006/relationships/hyperlink" Target="https://www.fatsecret.com/calories-nutrition/anthonys/chickpea-flour" TargetMode="External"/><Relationship Id="rId1380" Type="http://schemas.openxmlformats.org/officeDocument/2006/relationships/hyperlink" Target="https://www.fatsecret.com/calories-nutrition/great-value/corn-squares-toasted-cereal" TargetMode="External"/><Relationship Id="rId2017" Type="http://schemas.openxmlformats.org/officeDocument/2006/relationships/hyperlink" Target="https://www.fatsecret.com/calories-nutrition/generic/yogurt-plain" TargetMode="External"/><Relationship Id="rId2224" Type="http://schemas.openxmlformats.org/officeDocument/2006/relationships/hyperlink" Target="https://www.fatsecret.com/calories-nutrition/dole/100%25-ruby-red-grapefruit-juice" TargetMode="External"/><Relationship Id="rId3622" Type="http://schemas.openxmlformats.org/officeDocument/2006/relationships/hyperlink" Target="https://www.fatsecret.com/calories-nutrition/premier-nutrition/protein-pancakes" TargetMode="External"/><Relationship Id="rId5587" Type="http://schemas.openxmlformats.org/officeDocument/2006/relationships/hyperlink" Target="https://www.fatsecret.com/calories-nutrition/generic/enchilada-with-chicken-and-cheese-no-beans-tomato--based-sauce" TargetMode="External"/><Relationship Id="rId403" Type="http://schemas.openxmlformats.org/officeDocument/2006/relationships/hyperlink" Target="https://www.fatsecret.com/calories-nutrition/naturevibe-botanicals/organic-beetroot-powder" TargetMode="External"/><Relationship Id="rId750" Type="http://schemas.openxmlformats.org/officeDocument/2006/relationships/hyperlink" Target="https://www.fatsecret.com/calories-nutrition/fresh-and-easy/shredded-green-cabbage" TargetMode="External"/><Relationship Id="rId1033" Type="http://schemas.openxmlformats.org/officeDocument/2006/relationships/hyperlink" Target="https://www.fatsecret.com/calories-nutrition/domex-superfresh-growers/rainier-cherries" TargetMode="External"/><Relationship Id="rId2431" Type="http://schemas.openxmlformats.org/officeDocument/2006/relationships/hyperlink" Target="https://www.fatsecret.com/calories-nutrition/comvita/manuka-honey" TargetMode="External"/><Relationship Id="rId4189" Type="http://schemas.openxmlformats.org/officeDocument/2006/relationships/hyperlink" Target="https://www.fatsecret.com/calories-nutrition/usda/red-hot-chili-peppers" TargetMode="External"/><Relationship Id="rId5794" Type="http://schemas.openxmlformats.org/officeDocument/2006/relationships/hyperlink" Target="https://www.fatsecret.com/calories-nutrition/generic/tea-powdered-instant-unsweetened-dry" TargetMode="External"/><Relationship Id="rId610" Type="http://schemas.openxmlformats.org/officeDocument/2006/relationships/hyperlink" Target="https://www.fatsecret.com/calories-nutrition/generic/bread-multigrain-reduced-calorie-and-or-high-fiber" TargetMode="External"/><Relationship Id="rId1240" Type="http://schemas.openxmlformats.org/officeDocument/2006/relationships/hyperlink" Target="https://www.fatsecret.com/calories-nutrition/generic/cocoa-powder-not-reconstituted-(no-dry-milk)" TargetMode="External"/><Relationship Id="rId4049" Type="http://schemas.openxmlformats.org/officeDocument/2006/relationships/hyperlink" Target="https://www.fatsecret.com/calories-nutrition/austinuts/dry-roasted-and-salted-pistachio-kernels" TargetMode="External"/><Relationship Id="rId4396" Type="http://schemas.openxmlformats.org/officeDocument/2006/relationships/hyperlink" Target="https://www.fatsecret.com/calories-nutrition/usda/pork-roasts-(top-loin-boneless-lean-only)" TargetMode="External"/><Relationship Id="rId5447" Type="http://schemas.openxmlformats.org/officeDocument/2006/relationships/hyperlink" Target="https://www.fatsecret.com/calories-nutrition/usda/tangerines-(mandarin-oranges)" TargetMode="External"/><Relationship Id="rId5654" Type="http://schemas.openxmlformats.org/officeDocument/2006/relationships/hyperlink" Target="https://www.fatsecret.com/calories-nutrition/boars-head/peppermill-turkey" TargetMode="External"/><Relationship Id="rId5861" Type="http://schemas.openxmlformats.org/officeDocument/2006/relationships/hyperlink" Target="https://www.fatsecret.com/calories-nutrition/dgari/walnut-gelatin-dessert" TargetMode="External"/><Relationship Id="rId1100" Type="http://schemas.openxmlformats.org/officeDocument/2006/relationships/hyperlink" Target="https://www.fatsecret.com/calories-nutrition/navitas-naturals/citrus-chia-superfood" TargetMode="External"/><Relationship Id="rId4256" Type="http://schemas.openxmlformats.org/officeDocument/2006/relationships/hyperlink" Target="https://www.fatsecret.com/calories-nutrition/freshly/apple-cherry-pork-chop" TargetMode="External"/><Relationship Id="rId4463" Type="http://schemas.openxmlformats.org/officeDocument/2006/relationships/hyperlink" Target="https://www.fatsecret.com/calories-nutrition/generic/white-potato-baked-peel-not-eaten" TargetMode="External"/><Relationship Id="rId4670" Type="http://schemas.openxmlformats.org/officeDocument/2006/relationships/hyperlink" Target="https://www.fatsecret.com/calories-nutrition/rice-town/enriched-long-grain-rice" TargetMode="External"/><Relationship Id="rId5307" Type="http://schemas.openxmlformats.org/officeDocument/2006/relationships/hyperlink" Target="https://www.fatsecret.com/calories-nutrition/candh/pure-cane-sugar-dark-brown" TargetMode="External"/><Relationship Id="rId5514" Type="http://schemas.openxmlformats.org/officeDocument/2006/relationships/hyperlink" Target="https://www.fatsecret.com/calories-nutrition/margaret-holmes/tomatoes-okra-and-corn" TargetMode="External"/><Relationship Id="rId5721" Type="http://schemas.openxmlformats.org/officeDocument/2006/relationships/hyperlink" Target="https://www.fatsecret.com/calories-nutrition/hot-pockets/turkey-and-ham-with-cheese" TargetMode="External"/><Relationship Id="rId1917" Type="http://schemas.openxmlformats.org/officeDocument/2006/relationships/hyperlink" Target="https://www.fatsecret.com/calories-nutrition/usda/snapper-(fish)-(mixed-species)" TargetMode="External"/><Relationship Id="rId3065" Type="http://schemas.openxmlformats.org/officeDocument/2006/relationships/hyperlink" Target="https://www.fatsecret.com/calories-nutrition/sangaria/melon-ramu-bottle" TargetMode="External"/><Relationship Id="rId3272" Type="http://schemas.openxmlformats.org/officeDocument/2006/relationships/hyperlink" Target="https://www.fatsecret.com/calories-nutrition/kroger/high-fiber-oats-and-peanut-butter-chewy-bars" TargetMode="External"/><Relationship Id="rId4116" Type="http://schemas.openxmlformats.org/officeDocument/2006/relationships/hyperlink" Target="https://www.fatsecret.com/calories-nutrition/kroger/greek-lite-plum-strawberry-pomegranate-yogurt" TargetMode="External"/><Relationship Id="rId4323" Type="http://schemas.openxmlformats.org/officeDocument/2006/relationships/hyperlink" Target="https://www.fatsecret.com/calories-nutrition/generic/ham-pork-and-chicken-luncheon-meat-chopped-minced-pressed-spiced-canned-reduced-sodium" TargetMode="External"/><Relationship Id="rId4530" Type="http://schemas.openxmlformats.org/officeDocument/2006/relationships/hyperlink" Target="https://www.fatsecret.com/calories-nutrition/generic/milk-goats-fluid-whole" TargetMode="External"/><Relationship Id="rId193" Type="http://schemas.openxmlformats.org/officeDocument/2006/relationships/hyperlink" Target="https://www.fatsecret.com/calories-nutrition/generic/asparagus-cooked-from-frozen" TargetMode="External"/><Relationship Id="rId2081" Type="http://schemas.openxmlformats.org/officeDocument/2006/relationships/hyperlink" Target="https://www.fatsecret.com/calories-nutrition/generic/brazil-nuts" TargetMode="External"/><Relationship Id="rId3132" Type="http://schemas.openxmlformats.org/officeDocument/2006/relationships/hyperlink" Target="https://www.fatsecret.com/calories-nutrition/generic/mushrooms-cooked-from-canned" TargetMode="External"/><Relationship Id="rId6288" Type="http://schemas.openxmlformats.org/officeDocument/2006/relationships/hyperlink" Target="https://www.fatsecret.com/calories-nutrition/usda/oats-cereal-(instant-dry-fortified)" TargetMode="External"/><Relationship Id="rId260" Type="http://schemas.openxmlformats.org/officeDocument/2006/relationships/hyperlink" Target="https://www.fatsecret.com/calories-nutrition/del-monte/mini-bananas" TargetMode="External"/><Relationship Id="rId5097" Type="http://schemas.openxmlformats.org/officeDocument/2006/relationships/hyperlink" Target="https://www.fatsecret.com/calories-nutrition/usda/spaghetti-(with-added-salt-cooked)" TargetMode="External"/><Relationship Id="rId6148" Type="http://schemas.openxmlformats.org/officeDocument/2006/relationships/hyperlink" Target="https://www.fatsecret.com/calories-nutrition/generic/chicken-breast-stewed-skin-eaten" TargetMode="External"/><Relationship Id="rId6355" Type="http://schemas.openxmlformats.org/officeDocument/2006/relationships/hyperlink" Target="https://www.fatsecret.com/calories-nutrition/betty-crocker/instant-mashed-sweet-potatoes" TargetMode="External"/><Relationship Id="rId120" Type="http://schemas.openxmlformats.org/officeDocument/2006/relationships/hyperlink" Target="https://www.fatsecret.com/calories-nutrition/generic/cheese-processed-cheese-food" TargetMode="External"/><Relationship Id="rId2898" Type="http://schemas.openxmlformats.org/officeDocument/2006/relationships/hyperlink" Target="https://www.fatsecret.com/calories-nutrition/el-mexicano/mango-juice" TargetMode="External"/><Relationship Id="rId3949" Type="http://schemas.openxmlformats.org/officeDocument/2006/relationships/hyperlink" Target="https://www.fatsecret.com/calories-nutrition/california-healthy-harvest/sweet-peas" TargetMode="External"/><Relationship Id="rId5164" Type="http://schemas.openxmlformats.org/officeDocument/2006/relationships/hyperlink" Target="https://www.fatsecret.com/calories-nutrition/nutscom/sprouted-almonds" TargetMode="External"/><Relationship Id="rId6008" Type="http://schemas.openxmlformats.org/officeDocument/2006/relationships/hyperlink" Target="https://www.fatsecret.com/calories-nutrition/riega/yellow-cheddar-cheese-sauce-mix" TargetMode="External"/><Relationship Id="rId6215" Type="http://schemas.openxmlformats.org/officeDocument/2006/relationships/hyperlink" Target="https://www.fatsecret.com/calories-nutrition/friendship-dairies/4%25-cottage-cheese-with-pineapple" TargetMode="External"/><Relationship Id="rId2758" Type="http://schemas.openxmlformats.org/officeDocument/2006/relationships/hyperlink" Target="https://www.fatsecret.com/calories-nutrition/mrs-dash/lime-garlic-marinade" TargetMode="External"/><Relationship Id="rId2965" Type="http://schemas.openxmlformats.org/officeDocument/2006/relationships/hyperlink" Target="https://www.fatsecret.com/calories-nutrition/usda/butter-cookies-(enriched)" TargetMode="External"/><Relationship Id="rId3809" Type="http://schemas.openxmlformats.org/officeDocument/2006/relationships/hyperlink" Target="https://www.fatsecret.com/calories-nutrition/kroger/unsalted-peanuts" TargetMode="External"/><Relationship Id="rId5024" Type="http://schemas.openxmlformats.org/officeDocument/2006/relationships/hyperlink" Target="https://www.fatsecret.com/calories-nutrition/usda/soy-burger" TargetMode="External"/><Relationship Id="rId5371" Type="http://schemas.openxmlformats.org/officeDocument/2006/relationships/hyperlink" Target="https://www.fatsecret.com/calories-nutrition/karams/sunflower-kernels" TargetMode="External"/><Relationship Id="rId6422" Type="http://schemas.openxmlformats.org/officeDocument/2006/relationships/hyperlink" Target="https://www.fatsecret.com/calories-nutrition/trader-joes/puffed-wheat-cereal" TargetMode="External"/><Relationship Id="rId937" Type="http://schemas.openxmlformats.org/officeDocument/2006/relationships/hyperlink" Target="https://www.fatsecret.com/calories-nutrition/whole-foods-market/sicilian-cauliflower" TargetMode="External"/><Relationship Id="rId1567" Type="http://schemas.openxmlformats.org/officeDocument/2006/relationships/hyperlink" Target="https://www.fatsecret.com/calories-nutrition/usda/cucumber-(with-peel)" TargetMode="External"/><Relationship Id="rId1774" Type="http://schemas.openxmlformats.org/officeDocument/2006/relationships/hyperlink" Target="https://www.fatsecret.com/calories-nutrition/ancient-harvest/quinoa-elbow-pasta" TargetMode="External"/><Relationship Id="rId1981" Type="http://schemas.openxmlformats.org/officeDocument/2006/relationships/hyperlink" Target="https://www.fatsecret.com/calories-nutrition/generic/cereal" TargetMode="External"/><Relationship Id="rId2618" Type="http://schemas.openxmlformats.org/officeDocument/2006/relationships/hyperlink" Target="https://www.fatsecret.com/calories-nutrition/generic/keto-cream-cheese-pancakes" TargetMode="External"/><Relationship Id="rId2825" Type="http://schemas.openxmlformats.org/officeDocument/2006/relationships/hyperlink" Target="https://www.fatsecret.com/calories-nutrition/ralphs/1%25-low-fat-milk" TargetMode="External"/><Relationship Id="rId4180" Type="http://schemas.openxmlformats.org/officeDocument/2006/relationships/hyperlink" Target="https://www.fatsecret.com/calories-nutrition/usda/green-hot-chili-peppers-(excluding-seeds-solids-and-liquids-canned)" TargetMode="External"/><Relationship Id="rId5231" Type="http://schemas.openxmlformats.org/officeDocument/2006/relationships/hyperlink" Target="https://www.fatsecret.com/calories-nutrition/generic/squash-summer-from-canned-creamed" TargetMode="External"/><Relationship Id="rId66" Type="http://schemas.openxmlformats.org/officeDocument/2006/relationships/hyperlink" Target="https://www.fatsecret.com/calories-nutrition/polar/fuji-apple-slices" TargetMode="External"/><Relationship Id="rId1427" Type="http://schemas.openxmlformats.org/officeDocument/2006/relationships/hyperlink" Target="https://www.fatsecret.com/calories-nutrition/keebler/club-crackers-original" TargetMode="External"/><Relationship Id="rId1634" Type="http://schemas.openxmlformats.org/officeDocument/2006/relationships/hyperlink" Target="https://www.fatsecret.com/calories-nutrition/egg-whites-international/100%25-egg-whites" TargetMode="External"/><Relationship Id="rId1841" Type="http://schemas.openxmlformats.org/officeDocument/2006/relationships/hyperlink" Target="https://www.fatsecret.com/calories-nutrition/orchard-choice/mission-figlets" TargetMode="External"/><Relationship Id="rId4040" Type="http://schemas.openxmlformats.org/officeDocument/2006/relationships/hyperlink" Target="https://www.fatsecret.com/calories-nutrition/usda/pineapple" TargetMode="External"/><Relationship Id="rId4997" Type="http://schemas.openxmlformats.org/officeDocument/2006/relationships/hyperlink" Target="https://www.fatsecret.com/calories-nutrition/usda/beef-inside-skirt-steak-(trimmed-to-1-4-fat)" TargetMode="External"/><Relationship Id="rId3599" Type="http://schemas.openxmlformats.org/officeDocument/2006/relationships/hyperlink" Target="https://www.fatsecret.com/calories-nutrition/arrowhead-mills/multigrain-pancake-and-waffle-mix" TargetMode="External"/><Relationship Id="rId4857" Type="http://schemas.openxmlformats.org/officeDocument/2006/relationships/hyperlink" Target="https://www.fatsecret.com/calories-nutrition/chick-fil-a/sausage" TargetMode="External"/><Relationship Id="rId1701" Type="http://schemas.openxmlformats.org/officeDocument/2006/relationships/hyperlink" Target="https://www.fatsecret.com/calories-nutrition/generic/egg-whole-baked" TargetMode="External"/><Relationship Id="rId3459" Type="http://schemas.openxmlformats.org/officeDocument/2006/relationships/hyperlink" Target="https://www.fatsecret.com/calories-nutrition/knorr/onion-soup" TargetMode="External"/><Relationship Id="rId3666" Type="http://schemas.openxmlformats.org/officeDocument/2006/relationships/hyperlink" Target="https://www.fatsecret.com/calories-nutrition/pagasa/spaghetti" TargetMode="External"/><Relationship Id="rId5908" Type="http://schemas.openxmlformats.org/officeDocument/2006/relationships/hyperlink" Target="https://www.fatsecret.com/calories-nutrition/generic/flour-and-water-gravy" TargetMode="External"/><Relationship Id="rId6072" Type="http://schemas.openxmlformats.org/officeDocument/2006/relationships/hyperlink" Target="https://www.fatsecret.com/calories-nutrition/personal-trainer-food/green-zucchini" TargetMode="External"/><Relationship Id="rId587" Type="http://schemas.openxmlformats.org/officeDocument/2006/relationships/hyperlink" Target="https://www.fatsecret.com/calories-nutrition/kroger/wheat-bolillo-rolls" TargetMode="External"/><Relationship Id="rId2268" Type="http://schemas.openxmlformats.org/officeDocument/2006/relationships/hyperlink" Target="https://www.fatsecret.com/calories-nutrition/usda/white-grapefruit-juice-(sweetened-canned)" TargetMode="External"/><Relationship Id="rId3319" Type="http://schemas.openxmlformats.org/officeDocument/2006/relationships/hyperlink" Target="https://www.fatsecret.com/calories-nutrition/silk/oatmeal-cookie-oat-creamer" TargetMode="External"/><Relationship Id="rId3873" Type="http://schemas.openxmlformats.org/officeDocument/2006/relationships/hyperlink" Target="https://www.fatsecret.com/calories-nutrition/kroger/natural-crunchy-peanut-butter" TargetMode="External"/><Relationship Id="rId4717" Type="http://schemas.openxmlformats.org/officeDocument/2006/relationships/hyperlink" Target="https://www.fatsecret.com/calories-nutrition/great-value/original-ricotta-cheese" TargetMode="External"/><Relationship Id="rId4924" Type="http://schemas.openxmlformats.org/officeDocument/2006/relationships/hyperlink" Target="https://www.fatsecret.com/calories-nutrition/members-mark/medium-cooked-shrimp" TargetMode="External"/><Relationship Id="rId447" Type="http://schemas.openxmlformats.org/officeDocument/2006/relationships/hyperlink" Target="https://www.fatsecret.com/calories-nutrition/kirkland-signature/stuffed-bell-peppers" TargetMode="External"/><Relationship Id="rId794" Type="http://schemas.openxmlformats.org/officeDocument/2006/relationships/hyperlink" Target="https://www.fatsecret.com/calories-nutrition/usda/savoy-cabbage-(without-salt-drained-cooked-boiled)" TargetMode="External"/><Relationship Id="rId1077" Type="http://schemas.openxmlformats.org/officeDocument/2006/relationships/hyperlink" Target="https://www.fatsecret.com/calories-nutrition/gts/raspberry-chia-kombucha" TargetMode="External"/><Relationship Id="rId2128" Type="http://schemas.openxmlformats.org/officeDocument/2006/relationships/hyperlink" Target="https://www.fatsecret.com/calories-nutrition/fresh-and-easy/apples-and-grapes" TargetMode="External"/><Relationship Id="rId2475" Type="http://schemas.openxmlformats.org/officeDocument/2006/relationships/hyperlink" Target="https://www.fatsecret.com/calories-nutrition/central-market/organic-strawberry-preserves" TargetMode="External"/><Relationship Id="rId2682" Type="http://schemas.openxmlformats.org/officeDocument/2006/relationships/hyperlink" Target="https://www.fatsecret.com/calories-nutrition/generic/lentils-dry-cooked-fat-added-in-cooking" TargetMode="External"/><Relationship Id="rId3526" Type="http://schemas.openxmlformats.org/officeDocument/2006/relationships/hyperlink" Target="https://www.fatsecret.com/calories-nutrition/usda/florida-oranges" TargetMode="External"/><Relationship Id="rId3733" Type="http://schemas.openxmlformats.org/officeDocument/2006/relationships/hyperlink" Target="https://www.fatsecret.com/calories-nutrition/souplantation/penne-pasta-with-chicken-in-a-citrus-vinaigrette-(low-fat)" TargetMode="External"/><Relationship Id="rId3940" Type="http://schemas.openxmlformats.org/officeDocument/2006/relationships/hyperlink" Target="https://www.fatsecret.com/calories-nutrition/usda/peach-pear-apricot-pineapple-cherry-fruit-salad-(solids-and-liquids-juice-pack-canned)" TargetMode="External"/><Relationship Id="rId654" Type="http://schemas.openxmlformats.org/officeDocument/2006/relationships/hyperlink" Target="https://www.fatsecret.com/calories-nutrition/fresh-and-easy/broccoli-coleslaw-mix" TargetMode="External"/><Relationship Id="rId861" Type="http://schemas.openxmlformats.org/officeDocument/2006/relationships/hyperlink" Target="https://www.fatsecret.com/calories-nutrition/bob-evans/carrots" TargetMode="External"/><Relationship Id="rId1284" Type="http://schemas.openxmlformats.org/officeDocument/2006/relationships/hyperlink" Target="https://www.fatsecret.com/calories-nutrition/generic/corn-cooked-from-canned-ns-as-to-fat-added-in-cooking" TargetMode="External"/><Relationship Id="rId1491" Type="http://schemas.openxmlformats.org/officeDocument/2006/relationships/hyperlink" Target="https://www.fatsecret.com/calories-nutrition/kroger/heavy-whipping-cream" TargetMode="External"/><Relationship Id="rId2335" Type="http://schemas.openxmlformats.org/officeDocument/2006/relationships/hyperlink" Target="https://www.fatsecret.com/calories-nutrition/kroger/ground-beef-patties-93-7" TargetMode="External"/><Relationship Id="rId2542" Type="http://schemas.openxmlformats.org/officeDocument/2006/relationships/hyperlink" Target="https://www.fatsecret.com/calories-nutrition/clover-valley/tomato-ketchup" TargetMode="External"/><Relationship Id="rId3800" Type="http://schemas.openxmlformats.org/officeDocument/2006/relationships/hyperlink" Target="https://www.fatsecret.com/calories-nutrition/delta/lightly-salted-peanuts" TargetMode="External"/><Relationship Id="rId5698" Type="http://schemas.openxmlformats.org/officeDocument/2006/relationships/hyperlink" Target="https://www.fatsecret.com/calories-nutrition/usda/turkey-meat-(cooked-roasted)" TargetMode="External"/><Relationship Id="rId307" Type="http://schemas.openxmlformats.org/officeDocument/2006/relationships/hyperlink" Target="https://www.fatsecret.com/calories-nutrition/hannaford/pinto-beans" TargetMode="External"/><Relationship Id="rId514" Type="http://schemas.openxmlformats.org/officeDocument/2006/relationships/hyperlink" Target="https://www.fatsecret.com/calories-nutrition/generic/pie-blackberry-individual-size-or-tart" TargetMode="External"/><Relationship Id="rId721" Type="http://schemas.openxmlformats.org/officeDocument/2006/relationships/hyperlink" Target="https://www.fatsecret.com/calories-nutrition/land-olakes/whipped-light-butter" TargetMode="External"/><Relationship Id="rId1144" Type="http://schemas.openxmlformats.org/officeDocument/2006/relationships/hyperlink" Target="https://www.fatsecret.com/calories-nutrition/natures-promise/chicken-breast-nuggets" TargetMode="External"/><Relationship Id="rId1351" Type="http://schemas.openxmlformats.org/officeDocument/2006/relationships/hyperlink" Target="https://www.fatsecret.com/calories-nutrition/generic/oatmeal-cooked-quick-or-instant-ns-as-to-fat-added-in-cooking" TargetMode="External"/><Relationship Id="rId2402" Type="http://schemas.openxmlformats.org/officeDocument/2006/relationships/hyperlink" Target="https://www.fatsecret.com/calories-nutrition/robeks-juice/guava-lava-smoothie" TargetMode="External"/><Relationship Id="rId5558" Type="http://schemas.openxmlformats.org/officeDocument/2006/relationships/hyperlink" Target="https://www.fatsecret.com/calories-nutrition/mama-lupes/low-carb-tortillas" TargetMode="External"/><Relationship Id="rId5765" Type="http://schemas.openxmlformats.org/officeDocument/2006/relationships/hyperlink" Target="https://www.fatsecret.com/calories-nutrition/generic/cream-heavy-whipped-unsweetened" TargetMode="External"/><Relationship Id="rId5972" Type="http://schemas.openxmlformats.org/officeDocument/2006/relationships/hyperlink" Target="https://www.fatsecret.com/calories-nutrition/nantucket-nectars/watermelon-strawberry-juice" TargetMode="External"/><Relationship Id="rId1004" Type="http://schemas.openxmlformats.org/officeDocument/2006/relationships/hyperlink" Target="https://www.fatsecret.com/calories-nutrition/usda/celery-(with-salt-drained-cooked-boiled)" TargetMode="External"/><Relationship Id="rId1211" Type="http://schemas.openxmlformats.org/officeDocument/2006/relationships/hyperlink" Target="https://www.fatsecret.com/calories-nutrition/wegmans/chickpea-rotini" TargetMode="External"/><Relationship Id="rId4367" Type="http://schemas.openxmlformats.org/officeDocument/2006/relationships/hyperlink" Target="https://www.fatsecret.com/calories-nutrition/smithfield/pork-loin-filet" TargetMode="External"/><Relationship Id="rId4574" Type="http://schemas.openxmlformats.org/officeDocument/2006/relationships/hyperlink" Target="https://www.fatsecret.com/calories-nutrition/generic/apple-pear-juice" TargetMode="External"/><Relationship Id="rId4781" Type="http://schemas.openxmlformats.org/officeDocument/2006/relationships/hyperlink" Target="https://www.fatsecret.com/calories-nutrition/sea-castle/sardines-in-pure-olive-oil" TargetMode="External"/><Relationship Id="rId5418" Type="http://schemas.openxmlformats.org/officeDocument/2006/relationships/hyperlink" Target="https://www.fatsecret.com/calories-nutrition/outshine/tangerine-fruit-bar-(46g)" TargetMode="External"/><Relationship Id="rId5625" Type="http://schemas.openxmlformats.org/officeDocument/2006/relationships/hyperlink" Target="https://www.fatsecret.com/calories-nutrition/rosas-cafe/guacamole-tostada" TargetMode="External"/><Relationship Id="rId5832" Type="http://schemas.openxmlformats.org/officeDocument/2006/relationships/hyperlink" Target="https://www.fatsecret.com/calories-nutrition/trader-joes/very-green-juice-blend" TargetMode="External"/><Relationship Id="rId3176" Type="http://schemas.openxmlformats.org/officeDocument/2006/relationships/hyperlink" Target="https://www.fatsecret.com/calories-nutrition/orville-redenbachers/natural-simply-salted-popcorn" TargetMode="External"/><Relationship Id="rId3383" Type="http://schemas.openxmlformats.org/officeDocument/2006/relationships/hyperlink" Target="https://www.fatsecret.com/calories-nutrition/usda/hydrogenated-soybean-oil-and-cottonseed" TargetMode="External"/><Relationship Id="rId3590" Type="http://schemas.openxmlformats.org/officeDocument/2006/relationships/hyperlink" Target="https://www.fatsecret.com/calories-nutrition/generic/strawberry-banana-orange-juice" TargetMode="External"/><Relationship Id="rId4227" Type="http://schemas.openxmlformats.org/officeDocument/2006/relationships/hyperlink" Target="https://www.fatsecret.com/calories-nutrition/red-mango/pomegranate-smoothie-(regular)" TargetMode="External"/><Relationship Id="rId4434" Type="http://schemas.openxmlformats.org/officeDocument/2006/relationships/hyperlink" Target="https://www.fatsecret.com/calories-nutrition/generic/mixed-vegetables-(corn-lima-beans-peas-green-beans-and-carrots)-cooked-from-canned-fat-not-added-in-cooking" TargetMode="External"/><Relationship Id="rId2192" Type="http://schemas.openxmlformats.org/officeDocument/2006/relationships/hyperlink" Target="https://www.fatsecret.com/calories-nutrition/mimis-cafe/grapefruit-juice-small" TargetMode="External"/><Relationship Id="rId3036" Type="http://schemas.openxmlformats.org/officeDocument/2006/relationships/hyperlink" Target="https://www.fatsecret.com/calories-nutrition/usda/mayonnaise" TargetMode="External"/><Relationship Id="rId3243" Type="http://schemas.openxmlformats.org/officeDocument/2006/relationships/hyperlink" Target="https://www.fatsecret.com/calories-nutrition/yocrunch/light-strawberry-yogurt-with-100%25-natural-lowfat-granola" TargetMode="External"/><Relationship Id="rId4641" Type="http://schemas.openxmlformats.org/officeDocument/2006/relationships/hyperlink" Target="https://www.fatsecret.com/calories-nutrition/wegmans/seedless-raisins" TargetMode="External"/><Relationship Id="rId6399" Type="http://schemas.openxmlformats.org/officeDocument/2006/relationships/hyperlink" Target="https://www.fatsecret.com/calories-nutrition/usda/sweet-potato-(without-salt-baked-in-skin-cooked)" TargetMode="External"/><Relationship Id="rId164" Type="http://schemas.openxmlformats.org/officeDocument/2006/relationships/hyperlink" Target="https://www.fatsecret.com/calories-nutrition/green-giant/simply-steam-asparagus-cuts" TargetMode="External"/><Relationship Id="rId371" Type="http://schemas.openxmlformats.org/officeDocument/2006/relationships/hyperlink" Target="https://www.fatsecret.com/calories-nutrition/lauras-lean-beef/ribeye-steak" TargetMode="External"/><Relationship Id="rId2052" Type="http://schemas.openxmlformats.org/officeDocument/2006/relationships/hyperlink" Target="https://www.fatsecret.com/calories-nutrition/generic/miso-(fermented-soybean-paste)" TargetMode="External"/><Relationship Id="rId3450" Type="http://schemas.openxmlformats.org/officeDocument/2006/relationships/hyperlink" Target="https://www.fatsecret.com/calories-nutrition/adams/diced-onion" TargetMode="External"/><Relationship Id="rId4501" Type="http://schemas.openxmlformats.org/officeDocument/2006/relationships/hyperlink" Target="https://www.fatsecret.com/calories-nutrition/generic/cereal-with-milk-(whole)" TargetMode="External"/><Relationship Id="rId6259" Type="http://schemas.openxmlformats.org/officeDocument/2006/relationships/hyperlink" Target="https://www.fatsecret.com/calories-nutrition/kashi/heart-to-heart-cereal---warm-cinnamon-oat" TargetMode="External"/><Relationship Id="rId3103" Type="http://schemas.openxmlformats.org/officeDocument/2006/relationships/hyperlink" Target="https://www.fatsecret.com/calories-nutrition/farm-rich/battered-mushrooms" TargetMode="External"/><Relationship Id="rId3310" Type="http://schemas.openxmlformats.org/officeDocument/2006/relationships/hyperlink" Target="https://www.fatsecret.com/calories-nutrition/quaker/crunchy-oat-granola-cookies---mixed-berry" TargetMode="External"/><Relationship Id="rId5068" Type="http://schemas.openxmlformats.org/officeDocument/2006/relationships/hyperlink" Target="https://www.fatsecret.com/calories-nutrition/muellers/spaghetti-pasta" TargetMode="External"/><Relationship Id="rId231" Type="http://schemas.openxmlformats.org/officeDocument/2006/relationships/hyperlink" Target="https://www.fatsecret.com/calories-nutrition/sweetgreen/avocado" TargetMode="External"/><Relationship Id="rId2869" Type="http://schemas.openxmlformats.org/officeDocument/2006/relationships/hyperlink" Target="https://www.fatsecret.com/calories-nutrition/generic/cream-cheese-pancakes" TargetMode="External"/><Relationship Id="rId5275" Type="http://schemas.openxmlformats.org/officeDocument/2006/relationships/hyperlink" Target="https://www.fatsecret.com/calories-nutrition/schwans/whole-strawberries" TargetMode="External"/><Relationship Id="rId5482" Type="http://schemas.openxmlformats.org/officeDocument/2006/relationships/hyperlink" Target="https://www.fatsecret.com/calories-nutrition/generic/bread-whole-wheat-100%25-made-from-home-recipe-or-purchased-at-bakery-toasted" TargetMode="External"/><Relationship Id="rId6119" Type="http://schemas.openxmlformats.org/officeDocument/2006/relationships/hyperlink" Target="https://www.fatsecret.com/calories-nutrition/panda-express/string-bean-chicken-breast" TargetMode="External"/><Relationship Id="rId6326" Type="http://schemas.openxmlformats.org/officeDocument/2006/relationships/hyperlink" Target="https://www.fatsecret.com/calories-nutrition/now-foods/quinoa" TargetMode="External"/><Relationship Id="rId1678" Type="http://schemas.openxmlformats.org/officeDocument/2006/relationships/hyperlink" Target="https://www.fatsecret.com/calories-nutrition/generic/bacon-and-egg-sandwich" TargetMode="External"/><Relationship Id="rId1885" Type="http://schemas.openxmlformats.org/officeDocument/2006/relationships/hyperlink" Target="https://www.fatsecret.com/calories-nutrition/generic/fish-breaded-or-battered-baked" TargetMode="External"/><Relationship Id="rId2729" Type="http://schemas.openxmlformats.org/officeDocument/2006/relationships/hyperlink" Target="https://www.fatsecret.com/calories-nutrition/trader-joes/les-salades-du-midi-spring-mix" TargetMode="External"/><Relationship Id="rId2936" Type="http://schemas.openxmlformats.org/officeDocument/2006/relationships/hyperlink" Target="https://www.fatsecret.com/calories-nutrition/yocream/mango-tango-sorbet" TargetMode="External"/><Relationship Id="rId4084" Type="http://schemas.openxmlformats.org/officeDocument/2006/relationships/hyperlink" Target="https://www.fatsecret.com/calories-nutrition/true-north/almonds-pistachios-walnuts-pecans" TargetMode="External"/><Relationship Id="rId4291" Type="http://schemas.openxmlformats.org/officeDocument/2006/relationships/hyperlink" Target="https://www.fatsecret.com/calories-nutrition/usda/pork-chops-(sirloin-boneless-lean-only-cooked-braised)" TargetMode="External"/><Relationship Id="rId5135" Type="http://schemas.openxmlformats.org/officeDocument/2006/relationships/hyperlink" Target="https://www.fatsecret.com/calories-nutrition/generic/spinach-cooked-fat-added-in-cooking" TargetMode="External"/><Relationship Id="rId5342" Type="http://schemas.openxmlformats.org/officeDocument/2006/relationships/hyperlink" Target="https://www.fatsecret.com/calories-nutrition/generic/sugar-(brown)-and-water-syrup" TargetMode="External"/><Relationship Id="rId908" Type="http://schemas.openxmlformats.org/officeDocument/2006/relationships/hyperlink" Target="https://www.fatsecret.com/calories-nutrition/agno/roasted-cauliflower" TargetMode="External"/><Relationship Id="rId1538" Type="http://schemas.openxmlformats.org/officeDocument/2006/relationships/hyperlink" Target="https://www.fatsecret.com/calories-nutrition/muscle-maker-grill/cucumber-salad" TargetMode="External"/><Relationship Id="rId4151" Type="http://schemas.openxmlformats.org/officeDocument/2006/relationships/hyperlink" Target="https://www.fatsecret.com/calories-nutrition/cook-unity/fiery-turkey-stuffed-poblano-pepper" TargetMode="External"/><Relationship Id="rId5202" Type="http://schemas.openxmlformats.org/officeDocument/2006/relationships/hyperlink" Target="https://www.fatsecret.com/calories-nutrition/generic/flowers-or-blossoms-of-sesbania-squash-or-lily-fat-not-added-in-cooking" TargetMode="External"/><Relationship Id="rId1745" Type="http://schemas.openxmlformats.org/officeDocument/2006/relationships/hyperlink" Target="https://www.fatsecret.com/calories-nutrition/generic/egg-omelet-or-scrambled-egg-with-vegetables-other-than-dark-green-vegetables" TargetMode="External"/><Relationship Id="rId1952" Type="http://schemas.openxmlformats.org/officeDocument/2006/relationships/hyperlink" Target="https://www.fatsecret.com/calories-nutrition/stella/fresh-mozzarella-cheese" TargetMode="External"/><Relationship Id="rId4011" Type="http://schemas.openxmlformats.org/officeDocument/2006/relationships/hyperlink" Target="https://www.fatsecret.com/calories-nutrition/dole/pineapple-slices" TargetMode="External"/><Relationship Id="rId37" Type="http://schemas.openxmlformats.org/officeDocument/2006/relationships/hyperlink" Target="https://www.fatsecret.com/calories-nutrition/generic/almonds-honey-roasted" TargetMode="External"/><Relationship Id="rId1605" Type="http://schemas.openxmlformats.org/officeDocument/2006/relationships/hyperlink" Target="https://www.fatsecret.com/calories-nutrition/generic/sesame-dressing" TargetMode="External"/><Relationship Id="rId1812" Type="http://schemas.openxmlformats.org/officeDocument/2006/relationships/hyperlink" Target="https://www.fatsecret.com/calories-nutrition/generic/pasta-with-marinara-sauce" TargetMode="External"/><Relationship Id="rId4968" Type="http://schemas.openxmlformats.org/officeDocument/2006/relationships/hyperlink" Target="https://www.fatsecret.com/calories-nutrition/stop-shop/skirt-steak" TargetMode="External"/><Relationship Id="rId6183" Type="http://schemas.openxmlformats.org/officeDocument/2006/relationships/hyperlink" Target="https://www.fatsecret.com/calories-nutrition/usda/chicken-drumstick-meat-and-skin-(broilers-or-fryers-batter-fried-cooked)" TargetMode="External"/><Relationship Id="rId3777" Type="http://schemas.openxmlformats.org/officeDocument/2006/relationships/hyperlink" Target="https://www.fatsecret.com/calories-nutrition/generic/peach-dried-uncooked" TargetMode="External"/><Relationship Id="rId3984" Type="http://schemas.openxmlformats.org/officeDocument/2006/relationships/hyperlink" Target="https://www.fatsecret.com/calories-nutrition/usda/chickpeas-(garbanzo-beans-bengal-gram)-(mature-seeds-canned)" TargetMode="External"/><Relationship Id="rId4828" Type="http://schemas.openxmlformats.org/officeDocument/2006/relationships/hyperlink" Target="https://www.fatsecret.com/calories-nutrition/usda/bearnaise-sauce-(dry-dehydrated)" TargetMode="External"/><Relationship Id="rId6390" Type="http://schemas.openxmlformats.org/officeDocument/2006/relationships/hyperlink" Target="https://www.fatsecret.com/calories-nutrition/generic/sweetpotato-boiled-without-peel-fat-not-added-in-cooking" TargetMode="External"/><Relationship Id="rId698" Type="http://schemas.openxmlformats.org/officeDocument/2006/relationships/hyperlink" Target="https://www.fatsecret.com/calories-nutrition/blue-bonnet/light-butter" TargetMode="External"/><Relationship Id="rId2379" Type="http://schemas.openxmlformats.org/officeDocument/2006/relationships/hyperlink" Target="https://www.fatsecret.com/calories-nutrition/conchita/guava-bites" TargetMode="External"/><Relationship Id="rId2586" Type="http://schemas.openxmlformats.org/officeDocument/2006/relationships/hyperlink" Target="https://www.fatsecret.com/calories-nutrition/usda/tomato-chili-sauce-(low-sodium-bottled)" TargetMode="External"/><Relationship Id="rId2793" Type="http://schemas.openxmlformats.org/officeDocument/2006/relationships/hyperlink" Target="https://www.fatsecret.com/calories-nutrition/berkeley-farms/1%25-low-fat-milk" TargetMode="External"/><Relationship Id="rId3637" Type="http://schemas.openxmlformats.org/officeDocument/2006/relationships/hyperlink" Target="https://www.fatsecret.com/calories-nutrition/generic/pancakes-with-chocolate-chips" TargetMode="External"/><Relationship Id="rId3844" Type="http://schemas.openxmlformats.org/officeDocument/2006/relationships/hyperlink" Target="https://www.fatsecret.com/calories-nutrition/usda/peanut-butter-coated-candies" TargetMode="External"/><Relationship Id="rId6043" Type="http://schemas.openxmlformats.org/officeDocument/2006/relationships/hyperlink" Target="https://www.fatsecret.com/calories-nutrition/generic/salami-and-cheese-sandwich-with-lettuce-and-spread" TargetMode="External"/><Relationship Id="rId6250" Type="http://schemas.openxmlformats.org/officeDocument/2006/relationships/hyperlink" Target="https://www.fatsecret.com/calories-nutrition/usda/cottage-cheese-with-fruit" TargetMode="External"/><Relationship Id="rId558" Type="http://schemas.openxmlformats.org/officeDocument/2006/relationships/hyperlink" Target="https://www.fatsecret.com/calories-nutrition/usda/blueberries" TargetMode="External"/><Relationship Id="rId765" Type="http://schemas.openxmlformats.org/officeDocument/2006/relationships/hyperlink" Target="https://www.fatsecret.com/calories-nutrition/stokelys/sweet-sauerkraut-canned" TargetMode="External"/><Relationship Id="rId972" Type="http://schemas.openxmlformats.org/officeDocument/2006/relationships/hyperlink" Target="https://www.fatsecret.com/calories-nutrition/famous-daves/celery-sticks-traditional-wing-basket" TargetMode="External"/><Relationship Id="rId1188" Type="http://schemas.openxmlformats.org/officeDocument/2006/relationships/hyperlink" Target="https://www.fatsecret.com/calories-nutrition/hungry-root/almond-chickpea-cookie-dough" TargetMode="External"/><Relationship Id="rId1395" Type="http://schemas.openxmlformats.org/officeDocument/2006/relationships/hyperlink" Target="https://www.fatsecret.com/calories-nutrition/generic/cereal-baby-food-jarred" TargetMode="External"/><Relationship Id="rId2239" Type="http://schemas.openxmlformats.org/officeDocument/2006/relationships/hyperlink" Target="https://www.fatsecret.com/calories-nutrition/ocean-spray/100%25-juice-ruby-red-grapefruit" TargetMode="External"/><Relationship Id="rId2446" Type="http://schemas.openxmlformats.org/officeDocument/2006/relationships/hyperlink" Target="https://www.fatsecret.com/calories-nutrition/lr-rice/raw-and-unfiltered-honey" TargetMode="External"/><Relationship Id="rId2653" Type="http://schemas.openxmlformats.org/officeDocument/2006/relationships/hyperlink" Target="https://www.fatsecret.com/calories-nutrition/heb/rice-and-lentils" TargetMode="External"/><Relationship Id="rId2860" Type="http://schemas.openxmlformats.org/officeDocument/2006/relationships/hyperlink" Target="https://www.fatsecret.com/calories-nutrition/generic/cheese-processed-cheese-product-american-or-cheddar-type-reduced-fat" TargetMode="External"/><Relationship Id="rId3704" Type="http://schemas.openxmlformats.org/officeDocument/2006/relationships/hyperlink" Target="https://www.fatsecret.com/calories-nutrition/bariwise/chicken-with-pasta-soup" TargetMode="External"/><Relationship Id="rId6110" Type="http://schemas.openxmlformats.org/officeDocument/2006/relationships/hyperlink" Target="https://www.fatsecret.com/calories-nutrition/fuddruckers/grilled-chicken-breast" TargetMode="External"/><Relationship Id="rId418" Type="http://schemas.openxmlformats.org/officeDocument/2006/relationships/hyperlink" Target="https://www.fatsecret.com/calories-nutrition/augason-farms/dehydrated-diced-red-and-green-bell-peppers" TargetMode="External"/><Relationship Id="rId625" Type="http://schemas.openxmlformats.org/officeDocument/2006/relationships/hyperlink" Target="https://www.fatsecret.com/calories-nutrition/generic/bread-sesame" TargetMode="External"/><Relationship Id="rId832" Type="http://schemas.openxmlformats.org/officeDocument/2006/relationships/hyperlink" Target="https://www.fatsecret.com/calories-nutrition/generic/meat-spread-or-potted-meat" TargetMode="External"/><Relationship Id="rId1048" Type="http://schemas.openxmlformats.org/officeDocument/2006/relationships/hyperlink" Target="https://www.fatsecret.com/calories-nutrition/publix/frozen-sweet-dark-cherries" TargetMode="External"/><Relationship Id="rId1255" Type="http://schemas.openxmlformats.org/officeDocument/2006/relationships/hyperlink" Target="https://www.fatsecret.com/calories-nutrition/usda/carob-flavor-beverage-powder-mix" TargetMode="External"/><Relationship Id="rId1462" Type="http://schemas.openxmlformats.org/officeDocument/2006/relationships/hyperlink" Target="https://www.fatsecret.com/calories-nutrition/generic/crackers-saltine" TargetMode="External"/><Relationship Id="rId2306" Type="http://schemas.openxmlformats.org/officeDocument/2006/relationships/hyperlink" Target="https://www.fatsecret.com/calories-nutrition/generic/beans-string-green-cooked-from-canned" TargetMode="External"/><Relationship Id="rId2513" Type="http://schemas.openxmlformats.org/officeDocument/2006/relationships/hyperlink" Target="https://www.fatsecret.com/calories-nutrition/welchs/concord-grape-jam" TargetMode="External"/><Relationship Id="rId3911" Type="http://schemas.openxmlformats.org/officeDocument/2006/relationships/hyperlink" Target="https://www.fatsecret.com/calories-nutrition/dole/fruit-crisp---apple-pear" TargetMode="External"/><Relationship Id="rId5669" Type="http://schemas.openxmlformats.org/officeDocument/2006/relationships/hyperlink" Target="https://www.fatsecret.com/calories-nutrition/generic/chicken-or-turkey-stew-with-potatoes-and-vegetables-(including-carrots-broccoli-and-or-dark-green-leafy)-gravy" TargetMode="External"/><Relationship Id="rId5876" Type="http://schemas.openxmlformats.org/officeDocument/2006/relationships/hyperlink" Target="https://www.fatsecret.com/calories-nutrition/golden-tree/walnuts" TargetMode="External"/><Relationship Id="rId1115" Type="http://schemas.openxmlformats.org/officeDocument/2006/relationships/hyperlink" Target="https://www.fatsecret.com/calories-nutrition/trader-joes/strawberry-chia-100%25-juice-smoothie" TargetMode="External"/><Relationship Id="rId1322" Type="http://schemas.openxmlformats.org/officeDocument/2006/relationships/hyperlink" Target="https://www.fatsecret.com/calories-nutrition/generic/baked-oatmeal" TargetMode="External"/><Relationship Id="rId2720" Type="http://schemas.openxmlformats.org/officeDocument/2006/relationships/hyperlink" Target="https://www.fatsecret.com/calories-nutrition/private-selection/organic-baby-spring-mix" TargetMode="External"/><Relationship Id="rId4478" Type="http://schemas.openxmlformats.org/officeDocument/2006/relationships/hyperlink" Target="https://www.fatsecret.com/calories-nutrition/generic/white-potato-roasted" TargetMode="External"/><Relationship Id="rId5529" Type="http://schemas.openxmlformats.org/officeDocument/2006/relationships/hyperlink" Target="https://www.fatsecret.com/calories-nutrition/generic/tomato-vegetable-soup-prepared-with-water" TargetMode="External"/><Relationship Id="rId3287" Type="http://schemas.openxmlformats.org/officeDocument/2006/relationships/hyperlink" Target="https://www.fatsecret.com/calories-nutrition/seattle-suttons-healthy-eating/breakfast-oat-bar-yogurt-(1200)" TargetMode="External"/><Relationship Id="rId4338" Type="http://schemas.openxmlformats.org/officeDocument/2006/relationships/hyperlink" Target="https://www.fatsecret.com/calories-nutrition/usda/pork-fat-(from-ham-and-arm-picnic-cured-roasted)" TargetMode="External"/><Relationship Id="rId4685" Type="http://schemas.openxmlformats.org/officeDocument/2006/relationships/hyperlink" Target="https://www.fatsecret.com/calories-nutrition/generic/rice-fried" TargetMode="External"/><Relationship Id="rId4892" Type="http://schemas.openxmlformats.org/officeDocument/2006/relationships/hyperlink" Target="https://www.fatsecret.com/calories-nutrition/generic/sausage-potatoes-and-vegetables-(including-carrots-broccoli-and-or-dark-green-leafy)-gravy-(mixture)" TargetMode="External"/><Relationship Id="rId5736" Type="http://schemas.openxmlformats.org/officeDocument/2006/relationships/hyperlink" Target="https://www.fatsecret.com/calories-nutrition/pierre/turkey-ham-and-swiss-melt" TargetMode="External"/><Relationship Id="rId5943" Type="http://schemas.openxmlformats.org/officeDocument/2006/relationships/hyperlink" Target="https://www.fatsecret.com/calories-nutrition/generic/tuna-salad-with-egg" TargetMode="External"/><Relationship Id="rId2096" Type="http://schemas.openxmlformats.org/officeDocument/2006/relationships/hyperlink" Target="https://www.fatsecret.com/calories-nutrition/generic/granola-bar-oats-fruit-and-nuts-lowfat" TargetMode="External"/><Relationship Id="rId3494" Type="http://schemas.openxmlformats.org/officeDocument/2006/relationships/hyperlink" Target="https://www.fatsecret.com/calories-nutrition/usda/onions-(with-salt-frozen-drained-cooked-boiled)" TargetMode="External"/><Relationship Id="rId4545" Type="http://schemas.openxmlformats.org/officeDocument/2006/relationships/hyperlink" Target="https://www.fatsecret.com/calories-nutrition/generic/whipped-cream-substitute-nondairy-made-from-powdered-mix" TargetMode="External"/><Relationship Id="rId4752" Type="http://schemas.openxmlformats.org/officeDocument/2006/relationships/hyperlink" Target="https://www.fatsecret.com/calories-nutrition/beach-cliff/small-size-sardines-in-soybean-oil" TargetMode="External"/><Relationship Id="rId5803" Type="http://schemas.openxmlformats.org/officeDocument/2006/relationships/hyperlink" Target="https://www.fatsecret.com/calories-nutrition/campbells/tomato-juice-(can)" TargetMode="External"/><Relationship Id="rId3147" Type="http://schemas.openxmlformats.org/officeDocument/2006/relationships/hyperlink" Target="https://www.fatsecret.com/calories-nutrition/usda/shiitake-mushrooms-(without-salt-cooked)" TargetMode="External"/><Relationship Id="rId3354" Type="http://schemas.openxmlformats.org/officeDocument/2006/relationships/hyperlink" Target="https://www.fatsecret.com/calories-nutrition/smart-balance/oil-blend" TargetMode="External"/><Relationship Id="rId3561" Type="http://schemas.openxmlformats.org/officeDocument/2006/relationships/hyperlink" Target="https://www.fatsecret.com/calories-nutrition/natures-nectar/100%25-pure-orange-juice-(675-oz)" TargetMode="External"/><Relationship Id="rId4405" Type="http://schemas.openxmlformats.org/officeDocument/2006/relationships/hyperlink" Target="https://www.fatsecret.com/calories-nutrition/generic/beans-green-with-spaetzel-cooked-fat-not-added-in-cooking" TargetMode="External"/><Relationship Id="rId4612" Type="http://schemas.openxmlformats.org/officeDocument/2006/relationships/hyperlink" Target="https://www.fatsecret.com/calories-nutrition/gertrude-hawk-chocolates/milk-chocolate-covered-raisins" TargetMode="External"/><Relationship Id="rId275" Type="http://schemas.openxmlformats.org/officeDocument/2006/relationships/hyperlink" Target="https://www.fatsecret.com/calories-nutrition/pret-a-manger/banana" TargetMode="External"/><Relationship Id="rId482" Type="http://schemas.openxmlformats.org/officeDocument/2006/relationships/hyperlink" Target="https://www.fatsecret.com/calories-nutrition/jell-o/blackberry-fusion" TargetMode="External"/><Relationship Id="rId2163" Type="http://schemas.openxmlformats.org/officeDocument/2006/relationships/hyperlink" Target="https://www.fatsecret.com/calories-nutrition/generic/grapes-seedless-cooked-or-canned-unsweetened-water-pack" TargetMode="External"/><Relationship Id="rId2370" Type="http://schemas.openxmlformats.org/officeDocument/2006/relationships/hyperlink" Target="https://www.fatsecret.com/calories-nutrition/usda/ground-beef-(90%25-lean---10%25-fat-patty-cooked-broiled)" TargetMode="External"/><Relationship Id="rId3007" Type="http://schemas.openxmlformats.org/officeDocument/2006/relationships/hyperlink" Target="https://www.fatsecret.com/calories-nutrition/hellmanns/real-mayonnaise" TargetMode="External"/><Relationship Id="rId3214" Type="http://schemas.openxmlformats.org/officeDocument/2006/relationships/hyperlink" Target="https://www.fatsecret.com/calories-nutrition/dannon/all-natural-nonfat-yogurt-plain/3-4-cup" TargetMode="External"/><Relationship Id="rId3421" Type="http://schemas.openxmlformats.org/officeDocument/2006/relationships/hyperlink" Target="https://www.fatsecret.com/calories-nutrition/mastro/olive-oil" TargetMode="External"/><Relationship Id="rId135" Type="http://schemas.openxmlformats.org/officeDocument/2006/relationships/hyperlink" Target="https://www.fatsecret.com/calories-nutrition/generic/gnocchi-cheese" TargetMode="External"/><Relationship Id="rId342" Type="http://schemas.openxmlformats.org/officeDocument/2006/relationships/hyperlink" Target="https://www.fatsecret.com/calories-nutrition/usda/mung-beans-(mature-seeds-sprouted)" TargetMode="External"/><Relationship Id="rId2023" Type="http://schemas.openxmlformats.org/officeDocument/2006/relationships/hyperlink" Target="https://www.fatsecret.com/calories-nutrition/rutherford-meyer/fig-fruit-paste" TargetMode="External"/><Relationship Id="rId2230" Type="http://schemas.openxmlformats.org/officeDocument/2006/relationships/hyperlink" Target="https://www.fatsecret.com/calories-nutrition/great-value/ruby-red-grapefruit-juice" TargetMode="External"/><Relationship Id="rId5179" Type="http://schemas.openxmlformats.org/officeDocument/2006/relationships/hyperlink" Target="https://www.fatsecret.com/calories-nutrition/usda/lentils-(sprouted)" TargetMode="External"/><Relationship Id="rId5386" Type="http://schemas.openxmlformats.org/officeDocument/2006/relationships/hyperlink" Target="https://www.fatsecret.com/calories-nutrition/spitz/dill-pickle-sunflower-seeds" TargetMode="External"/><Relationship Id="rId5593" Type="http://schemas.openxmlformats.org/officeDocument/2006/relationships/hyperlink" Target="https://www.fatsecret.com/calories-nutrition/generic/salty-snacks-corn-or-cornmeal-base-tortilla-chips-lowfat-baked-without-fat-unsalted" TargetMode="External"/><Relationship Id="rId6437" Type="http://schemas.openxmlformats.org/officeDocument/2006/relationships/hyperlink" Target="https://www.fatsecret.com/calories-nutrition/usda/puffed-wheat-cereal-(presweetened)" TargetMode="External"/><Relationship Id="rId202" Type="http://schemas.openxmlformats.org/officeDocument/2006/relationships/hyperlink" Target="https://www.fatsecret.com/calories-nutrition/ahuacatlan/avocado-oil" TargetMode="External"/><Relationship Id="rId4195" Type="http://schemas.openxmlformats.org/officeDocument/2006/relationships/hyperlink" Target="https://www.fatsecret.com/calories-nutrition/usda/sweet-red-peppers-(freeze-dried)" TargetMode="External"/><Relationship Id="rId5039" Type="http://schemas.openxmlformats.org/officeDocument/2006/relationships/hyperlink" Target="https://www.fatsecret.com/calories-nutrition/usda/soy-sauce-(made-from-hydrolyzed-vegetable-protein)" TargetMode="External"/><Relationship Id="rId5246" Type="http://schemas.openxmlformats.org/officeDocument/2006/relationships/hyperlink" Target="https://www.fatsecret.com/calories-nutrition/generic/squash-winter-type-mashed-fat-and-sugar-added-in-cooking" TargetMode="External"/><Relationship Id="rId5453" Type="http://schemas.openxmlformats.org/officeDocument/2006/relationships/hyperlink" Target="https://www.fatsecret.com/calories-nutrition/franz/texas-toast-bread" TargetMode="External"/><Relationship Id="rId1789" Type="http://schemas.openxmlformats.org/officeDocument/2006/relationships/hyperlink" Target="https://www.fatsecret.com/calories-nutrition/tinkyada/organic-brown-rice-elbow-pasta" TargetMode="External"/><Relationship Id="rId1996" Type="http://schemas.openxmlformats.org/officeDocument/2006/relationships/hyperlink" Target="https://www.fatsecret.com/calories-nutrition/generic/raisins-yogurt-covered" TargetMode="External"/><Relationship Id="rId4055" Type="http://schemas.openxmlformats.org/officeDocument/2006/relationships/hyperlink" Target="https://www.fatsecret.com/calories-nutrition/everybodys-nuts/california-pistachios" TargetMode="External"/><Relationship Id="rId4262" Type="http://schemas.openxmlformats.org/officeDocument/2006/relationships/hyperlink" Target="https://www.fatsecret.com/calories-nutrition/perkins-restaurant/grilled-pork-chop-dinner" TargetMode="External"/><Relationship Id="rId5106" Type="http://schemas.openxmlformats.org/officeDocument/2006/relationships/hyperlink" Target="https://www.fatsecret.com/calories-nutrition/fresh-and-easy/washed-spinach" TargetMode="External"/><Relationship Id="rId5660" Type="http://schemas.openxmlformats.org/officeDocument/2006/relationships/hyperlink" Target="https://www.fatsecret.com/calories-nutrition/jennie-o/lean-ground-turkey" TargetMode="External"/><Relationship Id="rId1649" Type="http://schemas.openxmlformats.org/officeDocument/2006/relationships/hyperlink" Target="https://www.fatsecret.com/calories-nutrition/kroger/break-free-100%25-liquid-egg-whites" TargetMode="External"/><Relationship Id="rId1856" Type="http://schemas.openxmlformats.org/officeDocument/2006/relationships/hyperlink" Target="https://www.fatsecret.com/calories-nutrition/generic/cookie-date-bar" TargetMode="External"/><Relationship Id="rId2907" Type="http://schemas.openxmlformats.org/officeDocument/2006/relationships/hyperlink" Target="https://www.fatsecret.com/calories-nutrition/honest-tea/mango-lemonade" TargetMode="External"/><Relationship Id="rId3071" Type="http://schemas.openxmlformats.org/officeDocument/2006/relationships/hyperlink" Target="https://www.fatsecret.com/calories-nutrition/wegmans/watermelon" TargetMode="External"/><Relationship Id="rId5313" Type="http://schemas.openxmlformats.org/officeDocument/2006/relationships/hyperlink" Target="https://www.fatsecret.com/calories-nutrition/domino-sugar/sugar-packet" TargetMode="External"/><Relationship Id="rId5520" Type="http://schemas.openxmlformats.org/officeDocument/2006/relationships/hyperlink" Target="https://www.fatsecret.com/calories-nutrition/subway/tomatoes" TargetMode="External"/><Relationship Id="rId1509" Type="http://schemas.openxmlformats.org/officeDocument/2006/relationships/hyperlink" Target="https://www.fatsecret.com/calories-nutrition/generic/cream-half-and-half" TargetMode="External"/><Relationship Id="rId1716" Type="http://schemas.openxmlformats.org/officeDocument/2006/relationships/hyperlink" Target="https://www.fatsecret.com/calories-nutrition/usda/coconut-cream-puddings-(dry-mix-with-sugar-egg-yolk-and-water)" TargetMode="External"/><Relationship Id="rId1923" Type="http://schemas.openxmlformats.org/officeDocument/2006/relationships/hyperlink" Target="https://www.fatsecret.com/calories-nutrition/dairy-fresh/4%25-cottage-cheese-large-curd" TargetMode="External"/><Relationship Id="rId4122" Type="http://schemas.openxmlformats.org/officeDocument/2006/relationships/hyperlink" Target="https://www.fatsecret.com/calories-nutrition/plum/organic-tomato-meatball-soup" TargetMode="External"/><Relationship Id="rId3888" Type="http://schemas.openxmlformats.org/officeDocument/2006/relationships/hyperlink" Target="https://www.fatsecret.com/calories-nutrition/smart-balance/omega-chunky-peanut-butter" TargetMode="External"/><Relationship Id="rId4939" Type="http://schemas.openxmlformats.org/officeDocument/2006/relationships/hyperlink" Target="https://www.fatsecret.com/calories-nutrition/trader-joes/medium-cooked-shrimp-tail-off" TargetMode="External"/><Relationship Id="rId6087" Type="http://schemas.openxmlformats.org/officeDocument/2006/relationships/hyperlink" Target="https://www.fatsecret.com/calories-nutrition/whole-foods-market/zucchini-noodles" TargetMode="External"/><Relationship Id="rId6294" Type="http://schemas.openxmlformats.org/officeDocument/2006/relationships/hyperlink" Target="https://www.fatsecret.com/calories-nutrition/usda/oats-cereal-with-raisons-and-spice-(instant-dry-fortified)" TargetMode="External"/><Relationship Id="rId2697" Type="http://schemas.openxmlformats.org/officeDocument/2006/relationships/hyperlink" Target="https://www.fatsecret.com/calories-nutrition/fresh-and-easy/romaine-lettuce" TargetMode="External"/><Relationship Id="rId3748" Type="http://schemas.openxmlformats.org/officeDocument/2006/relationships/hyperlink" Target="https://www.fatsecret.com/calories-nutrition/albertsons/peaches-and-cream-instant-oatmeal" TargetMode="External"/><Relationship Id="rId6154" Type="http://schemas.openxmlformats.org/officeDocument/2006/relationships/hyperlink" Target="https://www.fatsecret.com/calories-nutrition/churchs-chicken/spicy-leg" TargetMode="External"/><Relationship Id="rId6361" Type="http://schemas.openxmlformats.org/officeDocument/2006/relationships/hyperlink" Target="https://www.fatsecret.com/calories-nutrition/heb/sweet-potato-fries" TargetMode="External"/><Relationship Id="rId669" Type="http://schemas.openxmlformats.org/officeDocument/2006/relationships/hyperlink" Target="https://www.fatsecret.com/calories-nutrition/private-selection/broccoli-florets" TargetMode="External"/><Relationship Id="rId876" Type="http://schemas.openxmlformats.org/officeDocument/2006/relationships/hyperlink" Target="https://www.fatsecret.com/calories-nutrition/kroger/baby-carrots" TargetMode="External"/><Relationship Id="rId1299" Type="http://schemas.openxmlformats.org/officeDocument/2006/relationships/hyperlink" Target="https://www.fatsecret.com/calories-nutrition/usda/chicken-dark-meat-and-skin-(broilers-or-fryers-flour-fried-cooked)" TargetMode="External"/><Relationship Id="rId2557" Type="http://schemas.openxmlformats.org/officeDocument/2006/relationships/hyperlink" Target="https://www.fatsecret.com/calories-nutrition/heinz/tomato-ketchup" TargetMode="External"/><Relationship Id="rId3608" Type="http://schemas.openxmlformats.org/officeDocument/2006/relationships/hyperlink" Target="https://www.fatsecret.com/calories-nutrition/cracker-barrel-old-country-store/pancake-mix" TargetMode="External"/><Relationship Id="rId3955" Type="http://schemas.openxmlformats.org/officeDocument/2006/relationships/hyperlink" Target="https://www.fatsecret.com/calories-nutrition/kroger/blackeyed-peas" TargetMode="External"/><Relationship Id="rId5170" Type="http://schemas.openxmlformats.org/officeDocument/2006/relationships/hyperlink" Target="https://www.fatsecret.com/calories-nutrition/the-sprouted-bakehouse/sprouted-seven-grain-bread" TargetMode="External"/><Relationship Id="rId6014" Type="http://schemas.openxmlformats.org/officeDocument/2006/relationships/hyperlink" Target="https://www.fatsecret.com/calories-nutrition/generic/beans-string-yellow-creamed-or-with-cheese-sauce" TargetMode="External"/><Relationship Id="rId6221" Type="http://schemas.openxmlformats.org/officeDocument/2006/relationships/hyperlink" Target="https://www.fatsecret.com/calories-nutrition/great-value/fat-free-small-curd-cottage-cheese" TargetMode="External"/><Relationship Id="rId529" Type="http://schemas.openxmlformats.org/officeDocument/2006/relationships/hyperlink" Target="https://www.fatsecret.com/calories-nutrition/kirkland-signature/dried-blueberries" TargetMode="External"/><Relationship Id="rId736" Type="http://schemas.openxmlformats.org/officeDocument/2006/relationships/hyperlink" Target="https://www.fatsecret.com/calories-nutrition/generic/fruit-butter-all-flavors" TargetMode="External"/><Relationship Id="rId1159" Type="http://schemas.openxmlformats.org/officeDocument/2006/relationships/hyperlink" Target="https://www.fatsecret.com/calories-nutrition/tyson-foods/100%25-all-natural-fully-cooked-nuggets-breaded-nugget-shaped-chicken-patties" TargetMode="External"/><Relationship Id="rId1366" Type="http://schemas.openxmlformats.org/officeDocument/2006/relationships/hyperlink" Target="https://www.fatsecret.com/calories-nutrition/generic/pie-oatmeal" TargetMode="External"/><Relationship Id="rId2417" Type="http://schemas.openxmlformats.org/officeDocument/2006/relationships/hyperlink" Target="https://www.fatsecret.com/calories-nutrition/generic/turnover-guava" TargetMode="External"/><Relationship Id="rId2764" Type="http://schemas.openxmlformats.org/officeDocument/2006/relationships/hyperlink" Target="https://www.fatsecret.com/calories-nutrition/red-robin/very-berry-raspberry-limeade" TargetMode="External"/><Relationship Id="rId2971" Type="http://schemas.openxmlformats.org/officeDocument/2006/relationships/hyperlink" Target="https://www.fatsecret.com/calories-nutrition/usda/fortune-cookies" TargetMode="External"/><Relationship Id="rId3815" Type="http://schemas.openxmlformats.org/officeDocument/2006/relationships/hyperlink" Target="https://www.fatsecret.com/calories-nutrition/peanut-wonder/low-sodium-peanut-butter" TargetMode="External"/><Relationship Id="rId5030" Type="http://schemas.openxmlformats.org/officeDocument/2006/relationships/hyperlink" Target="https://www.fatsecret.com/calories-nutrition/usda/soy-meal-(defatted-crude-protein-basis)" TargetMode="External"/><Relationship Id="rId943" Type="http://schemas.openxmlformats.org/officeDocument/2006/relationships/hyperlink" Target="https://www.fatsecret.com/calories-nutrition/generic/cauliflower-cooked-from-fresh" TargetMode="External"/><Relationship Id="rId1019" Type="http://schemas.openxmlformats.org/officeDocument/2006/relationships/hyperlink" Target="https://www.fatsecret.com/calories-nutrition/usda/chayote-(fruit)" TargetMode="External"/><Relationship Id="rId1573" Type="http://schemas.openxmlformats.org/officeDocument/2006/relationships/hyperlink" Target="https://www.fatsecret.com/calories-nutrition/panera-bread/dressing-greek-dressing-half" TargetMode="External"/><Relationship Id="rId1780" Type="http://schemas.openxmlformats.org/officeDocument/2006/relationships/hyperlink" Target="https://www.fatsecret.com/calories-nutrition/heb/100%25-whole-wheat-elbow-pasta" TargetMode="External"/><Relationship Id="rId2624" Type="http://schemas.openxmlformats.org/officeDocument/2006/relationships/hyperlink" Target="https://www.fatsecret.com/calories-nutrition/generic/pumpkin-soup-cream-of" TargetMode="External"/><Relationship Id="rId2831" Type="http://schemas.openxmlformats.org/officeDocument/2006/relationships/hyperlink" Target="https://www.fatsecret.com/calories-nutrition/sunnyside-farms/1%25-low-fat-milk" TargetMode="External"/><Relationship Id="rId5987" Type="http://schemas.openxmlformats.org/officeDocument/2006/relationships/hyperlink" Target="https://www.fatsecret.com/calories-nutrition/tgi-fridays/watermelon-tea" TargetMode="External"/><Relationship Id="rId72" Type="http://schemas.openxmlformats.org/officeDocument/2006/relationships/hyperlink" Target="https://www.fatsecret.com/calories-nutrition/weis-quality/apple" TargetMode="External"/><Relationship Id="rId803" Type="http://schemas.openxmlformats.org/officeDocument/2006/relationships/hyperlink" Target="https://www.fatsecret.com/calories-nutrition/generic/caramel-flavor-other-than-chocolate" TargetMode="External"/><Relationship Id="rId1226" Type="http://schemas.openxmlformats.org/officeDocument/2006/relationships/hyperlink" Target="https://www.fatsecret.com/calories-nutrition/hersheys/special-dark-cocoa-powder" TargetMode="External"/><Relationship Id="rId1433" Type="http://schemas.openxmlformats.org/officeDocument/2006/relationships/hyperlink" Target="https://www.fatsecret.com/calories-nutrition/kelloggs/cheez-it-baked-snack-crackers" TargetMode="External"/><Relationship Id="rId1640" Type="http://schemas.openxmlformats.org/officeDocument/2006/relationships/hyperlink" Target="https://www.fatsecret.com/calories-nutrition/glenview-farms/egg-whites" TargetMode="External"/><Relationship Id="rId4589" Type="http://schemas.openxmlformats.org/officeDocument/2006/relationships/hyperlink" Target="https://www.fatsecret.com/calories-nutrition/generic/pear-japanese-raw" TargetMode="External"/><Relationship Id="rId4796" Type="http://schemas.openxmlformats.org/officeDocument/2006/relationships/hyperlink" Target="https://www.fatsecret.com/calories-nutrition/wild-planet/wild-sardines-in-olive-oil-and-lemon" TargetMode="External"/><Relationship Id="rId5847" Type="http://schemas.openxmlformats.org/officeDocument/2006/relationships/hyperlink" Target="https://www.fatsecret.com/calories-nutrition/usda/mixed-vegetable-and-fruit-juice-(with-added-nutrients)" TargetMode="External"/><Relationship Id="rId1500" Type="http://schemas.openxmlformats.org/officeDocument/2006/relationships/hyperlink" Target="https://www.fatsecret.com/calories-nutrition/philadelphia/cooking-cream" TargetMode="External"/><Relationship Id="rId3398" Type="http://schemas.openxmlformats.org/officeDocument/2006/relationships/hyperlink" Target="https://www.fatsecret.com/calories-nutrition/ace-bakery/olive-bread" TargetMode="External"/><Relationship Id="rId4449" Type="http://schemas.openxmlformats.org/officeDocument/2006/relationships/hyperlink" Target="https://www.fatsecret.com/calories-nutrition/idaho-spuds/potatoes" TargetMode="External"/><Relationship Id="rId4656" Type="http://schemas.openxmlformats.org/officeDocument/2006/relationships/hyperlink" Target="https://www.fatsecret.com/calories-nutrition/farmhouse/chicken-flavor-rice" TargetMode="External"/><Relationship Id="rId4863" Type="http://schemas.openxmlformats.org/officeDocument/2006/relationships/hyperlink" Target="https://www.fatsecret.com/calories-nutrition/jamestown/hot-pork-sausage" TargetMode="External"/><Relationship Id="rId5707" Type="http://schemas.openxmlformats.org/officeDocument/2006/relationships/hyperlink" Target="https://www.fatsecret.com/calories-nutrition/butterball/lean-turkey-ham" TargetMode="External"/><Relationship Id="rId5914" Type="http://schemas.openxmlformats.org/officeDocument/2006/relationships/hyperlink" Target="https://www.fatsecret.com/calories-nutrition/generic/propel-fitness-water" TargetMode="External"/><Relationship Id="rId3258" Type="http://schemas.openxmlformats.org/officeDocument/2006/relationships/hyperlink" Target="https://www.fatsecret.com/calories-nutrition/bobos/lemon-poppyseed-oat-bar" TargetMode="External"/><Relationship Id="rId3465" Type="http://schemas.openxmlformats.org/officeDocument/2006/relationships/hyperlink" Target="https://www.fatsecret.com/calories-nutrition/roundys/onion-rings" TargetMode="External"/><Relationship Id="rId3672" Type="http://schemas.openxmlformats.org/officeDocument/2006/relationships/hyperlink" Target="https://www.fatsecret.com/calories-nutrition/panera-bread/bottled-passionfruit-papaya-flavored-iced-green-tea" TargetMode="External"/><Relationship Id="rId4309" Type="http://schemas.openxmlformats.org/officeDocument/2006/relationships/hyperlink" Target="https://www.fatsecret.com/calories-nutrition/generic/ham-fried" TargetMode="External"/><Relationship Id="rId4516" Type="http://schemas.openxmlformats.org/officeDocument/2006/relationships/hyperlink" Target="https://www.fatsecret.com/calories-nutrition/generic/meal-replacement-protein-type-milk-based-powdered-not-reconstituted" TargetMode="External"/><Relationship Id="rId4723" Type="http://schemas.openxmlformats.org/officeDocument/2006/relationships/hyperlink" Target="https://www.fatsecret.com/calories-nutrition/kite-hill/almond-ricotta" TargetMode="External"/><Relationship Id="rId179" Type="http://schemas.openxmlformats.org/officeDocument/2006/relationships/hyperlink" Target="https://www.fatsecret.com/calories-nutrition/pictsweet/steamables-szechuan-asparagus" TargetMode="External"/><Relationship Id="rId386" Type="http://schemas.openxmlformats.org/officeDocument/2006/relationships/hyperlink" Target="https://www.fatsecret.com/calories-nutrition/wal-mart/beef-cubed-steak" TargetMode="External"/><Relationship Id="rId593" Type="http://schemas.openxmlformats.org/officeDocument/2006/relationships/hyperlink" Target="https://www.fatsecret.com/calories-nutrition/generic/bolillo" TargetMode="External"/><Relationship Id="rId2067" Type="http://schemas.openxmlformats.org/officeDocument/2006/relationships/hyperlink" Target="https://www.fatsecret.com/calories-nutrition/generic/sweetpotato-with-fruit" TargetMode="External"/><Relationship Id="rId2274" Type="http://schemas.openxmlformats.org/officeDocument/2006/relationships/hyperlink" Target="https://www.fatsecret.com/calories-nutrition/boston-market/green-beans-(32-oz)" TargetMode="External"/><Relationship Id="rId2481" Type="http://schemas.openxmlformats.org/officeDocument/2006/relationships/hyperlink" Target="https://www.fatsecret.com/calories-nutrition/kunzler/ham" TargetMode="External"/><Relationship Id="rId3118" Type="http://schemas.openxmlformats.org/officeDocument/2006/relationships/hyperlink" Target="https://www.fatsecret.com/calories-nutrition/shoprite/mushrooms" TargetMode="External"/><Relationship Id="rId3325" Type="http://schemas.openxmlformats.org/officeDocument/2006/relationships/hyperlink" Target="https://www.fatsecret.com/calories-nutrition/generic/cookie-marshmallow-and-peanut-butter-with-oat-cereal-(no-bake)" TargetMode="External"/><Relationship Id="rId3532" Type="http://schemas.openxmlformats.org/officeDocument/2006/relationships/hyperlink" Target="https://www.fatsecret.com/calories-nutrition/usda/orange-flavor-drinking-gelatin-(powder-with-water)" TargetMode="External"/><Relationship Id="rId4930" Type="http://schemas.openxmlformats.org/officeDocument/2006/relationships/hyperlink" Target="https://www.fatsecret.com/calories-nutrition/red-lobster/walts-favorite-shrimp" TargetMode="External"/><Relationship Id="rId246" Type="http://schemas.openxmlformats.org/officeDocument/2006/relationships/hyperlink" Target="https://www.fatsecret.com/calories-nutrition/generic/guacamole" TargetMode="External"/><Relationship Id="rId453" Type="http://schemas.openxmlformats.org/officeDocument/2006/relationships/hyperlink" Target="https://www.fatsecret.com/calories-nutrition/meijer/diced-green-bell-peppers" TargetMode="External"/><Relationship Id="rId660" Type="http://schemas.openxmlformats.org/officeDocument/2006/relationships/hyperlink" Target="https://www.fatsecret.com/calories-nutrition/great-value/frozen-broccoli-florets" TargetMode="External"/><Relationship Id="rId1083" Type="http://schemas.openxmlformats.org/officeDocument/2006/relationships/hyperlink" Target="https://www.fatsecret.com/calories-nutrition/healthy-origins/white-chia-seeds" TargetMode="External"/><Relationship Id="rId1290" Type="http://schemas.openxmlformats.org/officeDocument/2006/relationships/hyperlink" Target="https://www.fatsecret.com/calories-nutrition/generic/millet-cooked" TargetMode="External"/><Relationship Id="rId2134" Type="http://schemas.openxmlformats.org/officeDocument/2006/relationships/hyperlink" Target="https://www.fatsecret.com/calories-nutrition/hometown-buffet/grapes" TargetMode="External"/><Relationship Id="rId2341" Type="http://schemas.openxmlformats.org/officeDocument/2006/relationships/hyperlink" Target="https://www.fatsecret.com/calories-nutrition/organic-prairie/organic-85%25-lean-ground-beef" TargetMode="External"/><Relationship Id="rId5497" Type="http://schemas.openxmlformats.org/officeDocument/2006/relationships/hyperlink" Target="https://www.fatsecret.com/calories-nutrition/usda/toasted-wheat-english-muffins" TargetMode="External"/><Relationship Id="rId106" Type="http://schemas.openxmlformats.org/officeDocument/2006/relationships/hyperlink" Target="https://www.fatsecret.com/calories-nutrition/generic/cheese" TargetMode="External"/><Relationship Id="rId313" Type="http://schemas.openxmlformats.org/officeDocument/2006/relationships/hyperlink" Target="https://www.fatsecret.com/calories-nutrition/generic/beans-dry-cooked-fat-added-in-cooking" TargetMode="External"/><Relationship Id="rId1150" Type="http://schemas.openxmlformats.org/officeDocument/2006/relationships/hyperlink" Target="https://www.fatsecret.com/calories-nutrition/pilgrims-pride/eat-well-stay-healthy-breaded-chicken-breast-nuggets" TargetMode="External"/><Relationship Id="rId4099" Type="http://schemas.openxmlformats.org/officeDocument/2006/relationships/hyperlink" Target="https://www.fatsecret.com/calories-nutrition/bama/red-plum-jam" TargetMode="External"/><Relationship Id="rId5357" Type="http://schemas.openxmlformats.org/officeDocument/2006/relationships/hyperlink" Target="https://www.fatsecret.com/calories-nutrition/dakota-gourmet/honey-roasted-sunflower-seeds" TargetMode="External"/><Relationship Id="rId520" Type="http://schemas.openxmlformats.org/officeDocument/2006/relationships/hyperlink" Target="https://www.fatsecret.com/calories-nutrition/caribou-coffee/blueberry-scone" TargetMode="External"/><Relationship Id="rId2201" Type="http://schemas.openxmlformats.org/officeDocument/2006/relationships/hyperlink" Target="https://www.fatsecret.com/calories-nutrition/trader-joes/ruby-red-grapefruit" TargetMode="External"/><Relationship Id="rId5564" Type="http://schemas.openxmlformats.org/officeDocument/2006/relationships/hyperlink" Target="https://www.fatsecret.com/calories-nutrition/mission-foods/low-carb-whole-wheat-tortilla" TargetMode="External"/><Relationship Id="rId5771" Type="http://schemas.openxmlformats.org/officeDocument/2006/relationships/hyperlink" Target="https://www.fatsecret.com/calories-nutrition/generic/grapefruit-canned-or-frozen-unsweetened-water-pack" TargetMode="External"/><Relationship Id="rId6408" Type="http://schemas.openxmlformats.org/officeDocument/2006/relationships/hyperlink" Target="https://www.fatsecret.com/calories-nutrition/great-value/toasted-wheat-cereal" TargetMode="External"/><Relationship Id="rId1010" Type="http://schemas.openxmlformats.org/officeDocument/2006/relationships/hyperlink" Target="https://www.fatsecret.com/calories-nutrition/coyote-grill/southwestern-chicken-rolls" TargetMode="External"/><Relationship Id="rId1967" Type="http://schemas.openxmlformats.org/officeDocument/2006/relationships/hyperlink" Target="https://www.fatsecret.com/calories-nutrition/generic/spinach-cooked-from-fresh-with-cheese-sauce" TargetMode="External"/><Relationship Id="rId4166" Type="http://schemas.openxmlformats.org/officeDocument/2006/relationships/hyperlink" Target="https://www.fatsecret.com/calories-nutrition/generic/pepper-steak" TargetMode="External"/><Relationship Id="rId4373" Type="http://schemas.openxmlformats.org/officeDocument/2006/relationships/hyperlink" Target="https://www.fatsecret.com/calories-nutrition/tyson-foods/original-boneless-pork-loin-filet" TargetMode="External"/><Relationship Id="rId4580" Type="http://schemas.openxmlformats.org/officeDocument/2006/relationships/hyperlink" Target="https://www.fatsecret.com/calories-nutrition/generic/pear-cooked-or-canned-in-heavy-syrup" TargetMode="External"/><Relationship Id="rId5217" Type="http://schemas.openxmlformats.org/officeDocument/2006/relationships/hyperlink" Target="https://www.fatsecret.com/calories-nutrition/generic/squash-summer-casserole-with-tomato-and-cheese" TargetMode="External"/><Relationship Id="rId5424" Type="http://schemas.openxmlformats.org/officeDocument/2006/relationships/hyperlink" Target="https://www.fatsecret.com/calories-nutrition/sams-choice/ruby-red-grapefruit-and-tangerine-juice" TargetMode="External"/><Relationship Id="rId5631" Type="http://schemas.openxmlformats.org/officeDocument/2006/relationships/hyperlink" Target="https://www.fatsecret.com/calories-nutrition/taco-bueno/tostada-without-refried-beans" TargetMode="External"/><Relationship Id="rId4026" Type="http://schemas.openxmlformats.org/officeDocument/2006/relationships/hyperlink" Target="https://www.fatsecret.com/calories-nutrition/wegmans/pineapple-salsa" TargetMode="External"/><Relationship Id="rId4440" Type="http://schemas.openxmlformats.org/officeDocument/2006/relationships/hyperlink" Target="https://www.fatsecret.com/calories-nutrition/generic/pot-sticker" TargetMode="External"/><Relationship Id="rId3042" Type="http://schemas.openxmlformats.org/officeDocument/2006/relationships/hyperlink" Target="https://www.fatsecret.com/calories-nutrition/calypso/triple-melon-lemonade" TargetMode="External"/><Relationship Id="rId6198" Type="http://schemas.openxmlformats.org/officeDocument/2006/relationships/hyperlink" Target="https://www.fatsecret.com/calories-nutrition/usda/chicken-meat-and-skin-(roasting-roasted-cooked)" TargetMode="External"/><Relationship Id="rId6265" Type="http://schemas.openxmlformats.org/officeDocument/2006/relationships/hyperlink" Target="https://www.fatsecret.com/calories-nutrition/meijer/honey-nut-toasted-oats-cereal" TargetMode="External"/><Relationship Id="rId3859" Type="http://schemas.openxmlformats.org/officeDocument/2006/relationships/hyperlink" Target="https://www.fatsecret.com/calories-nutrition/full-circle/no-sugar-added-creamy-peanut-butter" TargetMode="External"/><Relationship Id="rId5281" Type="http://schemas.openxmlformats.org/officeDocument/2006/relationships/hyperlink" Target="https://www.fatsecret.com/calories-nutrition/trader-joes/freeze-dried-strawberries" TargetMode="External"/><Relationship Id="rId2875" Type="http://schemas.openxmlformats.org/officeDocument/2006/relationships/hyperlink" Target="https://www.fatsecret.com/calories-nutrition/generic/havarti-cheese" TargetMode="External"/><Relationship Id="rId3926" Type="http://schemas.openxmlformats.org/officeDocument/2006/relationships/hyperlink" Target="https://www.fatsecret.com/calories-nutrition/sandw/natural-style-pear-halves" TargetMode="External"/><Relationship Id="rId6332" Type="http://schemas.openxmlformats.org/officeDocument/2006/relationships/hyperlink" Target="https://www.fatsecret.com/calories-nutrition/roland/garden-vegetable-quinoa" TargetMode="External"/><Relationship Id="rId847" Type="http://schemas.openxmlformats.org/officeDocument/2006/relationships/hyperlink" Target="https://www.fatsecret.com/calories-nutrition/carnation/evaporated-low-fat-2%25-milk" TargetMode="External"/><Relationship Id="rId1477" Type="http://schemas.openxmlformats.org/officeDocument/2006/relationships/hyperlink" Target="https://www.fatsecret.com/calories-nutrition/beatrice/whipping-cream-(35%25)" TargetMode="External"/><Relationship Id="rId1891" Type="http://schemas.openxmlformats.org/officeDocument/2006/relationships/hyperlink" Target="https://www.fatsecret.com/calories-nutrition/generic/fish-timbale-or-mousse" TargetMode="External"/><Relationship Id="rId2528" Type="http://schemas.openxmlformats.org/officeDocument/2006/relationships/hyperlink" Target="https://www.fatsecret.com/calories-nutrition/sodexo/orange-and-jicama-shrimp-salad" TargetMode="External"/><Relationship Id="rId2942" Type="http://schemas.openxmlformats.org/officeDocument/2006/relationships/hyperlink" Target="https://www.fatsecret.com/calories-nutrition/carrabbas-italian-grill/pollo-rosa-maria" TargetMode="External"/><Relationship Id="rId914" Type="http://schemas.openxmlformats.org/officeDocument/2006/relationships/hyperlink" Target="https://www.fatsecret.com/calories-nutrition/food-club/cauliflower" TargetMode="External"/><Relationship Id="rId1544" Type="http://schemas.openxmlformats.org/officeDocument/2006/relationships/hyperlink" Target="https://www.fatsecret.com/calories-nutrition/seasons-52/cucumber-basil-smash" TargetMode="External"/><Relationship Id="rId5001" Type="http://schemas.openxmlformats.org/officeDocument/2006/relationships/hyperlink" Target="https://www.fatsecret.com/calories-nutrition/cacique/soy-chorizo" TargetMode="External"/><Relationship Id="rId1611" Type="http://schemas.openxmlformats.org/officeDocument/2006/relationships/hyperlink" Target="https://www.fatsecret.com/calories-nutrition/usda/caesar-salad-dressing" TargetMode="External"/><Relationship Id="rId4767" Type="http://schemas.openxmlformats.org/officeDocument/2006/relationships/hyperlink" Target="https://www.fatsecret.com/calories-nutrition/great-value/sardines-in-oil" TargetMode="External"/><Relationship Id="rId5818" Type="http://schemas.openxmlformats.org/officeDocument/2006/relationships/hyperlink" Target="https://www.fatsecret.com/calories-nutrition/lakewood/organic-pure-carrot-juice" TargetMode="External"/><Relationship Id="rId3369" Type="http://schemas.openxmlformats.org/officeDocument/2006/relationships/hyperlink" Target="https://www.fatsecret.com/calories-nutrition/generic/rapeseed-oil" TargetMode="External"/><Relationship Id="rId2385" Type="http://schemas.openxmlformats.org/officeDocument/2006/relationships/hyperlink" Target="https://www.fatsecret.com/calories-nutrition/friedas/guava" TargetMode="External"/><Relationship Id="rId3783" Type="http://schemas.openxmlformats.org/officeDocument/2006/relationships/hyperlink" Target="https://www.fatsecret.com/calories-nutrition/generic/peach-raw" TargetMode="External"/><Relationship Id="rId4834" Type="http://schemas.openxmlformats.org/officeDocument/2006/relationships/hyperlink" Target="https://www.fatsecret.com/calories-nutrition/usda/ketchup" TargetMode="External"/><Relationship Id="rId357" Type="http://schemas.openxmlformats.org/officeDocument/2006/relationships/hyperlink" Target="https://www.fatsecret.com/calories-nutrition/fresh-and-easy/boneless-beef-top-sirloin-steak" TargetMode="External"/><Relationship Id="rId2038" Type="http://schemas.openxmlformats.org/officeDocument/2006/relationships/hyperlink" Target="https://www.fatsecret.com/calories-nutrition/generic/fruit-juice" TargetMode="External"/><Relationship Id="rId3436" Type="http://schemas.openxmlformats.org/officeDocument/2006/relationships/hyperlink" Target="https://www.fatsecret.com/calories-nutrition/trader-joes/olive-chicken-bites" TargetMode="External"/><Relationship Id="rId3850" Type="http://schemas.openxmlformats.org/officeDocument/2006/relationships/hyperlink" Target="https://www.fatsecret.com/calories-nutrition/bell-plantation/pb2-chocolate-powdered-peanut-butter" TargetMode="External"/><Relationship Id="rId4901" Type="http://schemas.openxmlformats.org/officeDocument/2006/relationships/hyperlink" Target="https://www.fatsecret.com/calories-nutrition/blue-sea/cooked-shrimp" TargetMode="External"/><Relationship Id="rId771" Type="http://schemas.openxmlformats.org/officeDocument/2006/relationships/hyperlink" Target="https://www.fatsecret.com/calories-nutrition/generic/cabbage-chinese-raw" TargetMode="External"/><Relationship Id="rId2452" Type="http://schemas.openxmlformats.org/officeDocument/2006/relationships/hyperlink" Target="https://www.fatsecret.com/calories-nutrition/savannah-bee-company/raw-tupelo-honey" TargetMode="External"/><Relationship Id="rId3503" Type="http://schemas.openxmlformats.org/officeDocument/2006/relationships/hyperlink" Target="https://www.fatsecret.com/calories-nutrition/lunch-buddies/mandarin-oranges-in-orange-gel" TargetMode="External"/><Relationship Id="rId424" Type="http://schemas.openxmlformats.org/officeDocument/2006/relationships/hyperlink" Target="https://www.fatsecret.com/calories-nutrition/bjs-restaurant-brewhouse/shareable-topping-green-bell-peppers" TargetMode="External"/><Relationship Id="rId1054" Type="http://schemas.openxmlformats.org/officeDocument/2006/relationships/hyperlink" Target="https://www.fatsecret.com/calories-nutrition/trader-joes/dried-bing-cherries" TargetMode="External"/><Relationship Id="rId2105" Type="http://schemas.openxmlformats.org/officeDocument/2006/relationships/hyperlink" Target="https://www.fatsecret.com/calories-nutrition/generic/mixed-nuts" TargetMode="External"/><Relationship Id="rId5675" Type="http://schemas.openxmlformats.org/officeDocument/2006/relationships/hyperlink" Target="https://www.fatsecret.com/calories-nutrition/generic/turkey-light-meat-cooked-skin-not-eaten" TargetMode="External"/><Relationship Id="rId1121" Type="http://schemas.openxmlformats.org/officeDocument/2006/relationships/hyperlink" Target="https://www.fatsecret.com/calories-nutrition/usda/dried-chia-seeds" TargetMode="External"/><Relationship Id="rId4277" Type="http://schemas.openxmlformats.org/officeDocument/2006/relationships/hyperlink" Target="https://www.fatsecret.com/calories-nutrition/generic/pork-chop-ns-as-to-fat-eaten" TargetMode="External"/><Relationship Id="rId4691" Type="http://schemas.openxmlformats.org/officeDocument/2006/relationships/hyperlink" Target="https://www.fatsecret.com/calories-nutrition/generic/rice-with-beans-and-pork" TargetMode="External"/><Relationship Id="rId5328" Type="http://schemas.openxmlformats.org/officeDocument/2006/relationships/hyperlink" Target="https://www.fatsecret.com/calories-nutrition/now-sports/dextrose-powder" TargetMode="External"/><Relationship Id="rId5742" Type="http://schemas.openxmlformats.org/officeDocument/2006/relationships/hyperlink" Target="https://www.fatsecret.com/calories-nutrition/subway/oven-roasted-turkey-ham-salad" TargetMode="External"/><Relationship Id="rId3293" Type="http://schemas.openxmlformats.org/officeDocument/2006/relationships/hyperlink" Target="https://www.fatsecret.com/calories-nutrition/vega/protein-snack-bar-blueberry-oat" TargetMode="External"/><Relationship Id="rId4344" Type="http://schemas.openxmlformats.org/officeDocument/2006/relationships/hyperlink" Target="https://www.fatsecret.com/calories-nutrition/usda/pork-leg-(whole)" TargetMode="External"/><Relationship Id="rId1938" Type="http://schemas.openxmlformats.org/officeDocument/2006/relationships/hyperlink" Target="https://www.fatsecret.com/calories-nutrition/la-fe/fresh-cheese" TargetMode="External"/><Relationship Id="rId3360" Type="http://schemas.openxmlformats.org/officeDocument/2006/relationships/hyperlink" Target="https://www.fatsecret.com/calories-nutrition/generic/chili-oil" TargetMode="External"/><Relationship Id="rId281" Type="http://schemas.openxmlformats.org/officeDocument/2006/relationships/hyperlink" Target="https://www.fatsecret.com/calories-nutrition/valued-naturals/banana-chips" TargetMode="External"/><Relationship Id="rId3013" Type="http://schemas.openxmlformats.org/officeDocument/2006/relationships/hyperlink" Target="https://www.fatsecret.com/calories-nutrition/kraft/mayo-with-olive-oil" TargetMode="External"/><Relationship Id="rId4411" Type="http://schemas.openxmlformats.org/officeDocument/2006/relationships/hyperlink" Target="https://www.fatsecret.com/calories-nutrition/generic/beans-string-cooked-from-canned-fat-not-added-in-cooking" TargetMode="External"/><Relationship Id="rId6169" Type="http://schemas.openxmlformats.org/officeDocument/2006/relationships/hyperlink" Target="https://www.fatsecret.com/calories-nutrition/generic/chicken-leg-(drumstick-and-thigh)-ns-as-to-skin-eaten" TargetMode="External"/><Relationship Id="rId2779" Type="http://schemas.openxmlformats.org/officeDocument/2006/relationships/hyperlink" Target="https://www.fatsecret.com/calories-nutrition/generic/lime-juice-fresh" TargetMode="External"/><Relationship Id="rId5185" Type="http://schemas.openxmlformats.org/officeDocument/2006/relationships/hyperlink" Target="https://www.fatsecret.com/calories-nutrition/usda/mung-beans-(mature-seeds-sprouted-with-salt-drained-cooked-boiled)" TargetMode="External"/><Relationship Id="rId6236" Type="http://schemas.openxmlformats.org/officeDocument/2006/relationships/hyperlink" Target="https://www.fatsecret.com/calories-nutrition/organic-valley/regular-cottage-cheese" TargetMode="External"/><Relationship Id="rId1795" Type="http://schemas.openxmlformats.org/officeDocument/2006/relationships/hyperlink" Target="https://www.fatsecret.com/calories-nutrition/generic/macaroni-or-pasta-salad-with-cheese" TargetMode="External"/><Relationship Id="rId2846" Type="http://schemas.openxmlformats.org/officeDocument/2006/relationships/hyperlink" Target="https://www.fatsecret.com/calories-nutrition/generic/biscuit-cheese" TargetMode="External"/><Relationship Id="rId5252" Type="http://schemas.openxmlformats.org/officeDocument/2006/relationships/hyperlink" Target="https://www.fatsecret.com/calories-nutrition/built-bar/strawberry" TargetMode="External"/><Relationship Id="rId6303" Type="http://schemas.openxmlformats.org/officeDocument/2006/relationships/hyperlink" Target="https://www.fatsecret.com/calories-nutrition/alter-eco/red-quinoa" TargetMode="External"/><Relationship Id="rId87" Type="http://schemas.openxmlformats.org/officeDocument/2006/relationships/hyperlink" Target="https://www.fatsecret.com/calories-nutrition/generic/apples-pink-lady" TargetMode="External"/><Relationship Id="rId818" Type="http://schemas.openxmlformats.org/officeDocument/2006/relationships/hyperlink" Target="https://www.fatsecret.com/calories-nutrition/generic/cuban-sandwich-(sandwich-cubano)-with-spread" TargetMode="External"/><Relationship Id="rId1448" Type="http://schemas.openxmlformats.org/officeDocument/2006/relationships/hyperlink" Target="https://www.fatsecret.com/calories-nutrition/trader-joes/100-calorie-pack-multigrain-crackers" TargetMode="External"/><Relationship Id="rId1862" Type="http://schemas.openxmlformats.org/officeDocument/2006/relationships/hyperlink" Target="https://www.fatsecret.com/calories-nutrition/generic/fig-dried-cooked-ns-as-to-type-of-sweetener" TargetMode="External"/><Relationship Id="rId2913" Type="http://schemas.openxmlformats.org/officeDocument/2006/relationships/hyperlink" Target="https://www.fatsecret.com/calories-nutrition/naples-kitchen/mango-chicken" TargetMode="External"/><Relationship Id="rId1515" Type="http://schemas.openxmlformats.org/officeDocument/2006/relationships/hyperlink" Target="https://www.fatsecret.com/calories-nutrition/generic/cream-light-whipped-unsweetened" TargetMode="External"/><Relationship Id="rId6093" Type="http://schemas.openxmlformats.org/officeDocument/2006/relationships/hyperlink" Target="https://www.fatsecret.com/calories-nutrition/generic/zoodles" TargetMode="External"/><Relationship Id="rId3687" Type="http://schemas.openxmlformats.org/officeDocument/2006/relationships/hyperlink" Target="https://www.fatsecret.com/calories-nutrition/valued-naturals/papaya-chunks" TargetMode="External"/><Relationship Id="rId4738" Type="http://schemas.openxmlformats.org/officeDocument/2006/relationships/hyperlink" Target="https://www.fatsecret.com/calories-nutrition/sorrento/low-fat-ricotta-cheese" TargetMode="External"/><Relationship Id="rId2289" Type="http://schemas.openxmlformats.org/officeDocument/2006/relationships/hyperlink" Target="https://www.fatsecret.com/calories-nutrition/happy-harvest/green-beans" TargetMode="External"/><Relationship Id="rId3754" Type="http://schemas.openxmlformats.org/officeDocument/2006/relationships/hyperlink" Target="https://www.fatsecret.com/calories-nutrition/del-monte/lite-diced-peaches" TargetMode="External"/><Relationship Id="rId4805" Type="http://schemas.openxmlformats.org/officeDocument/2006/relationships/hyperlink" Target="https://www.fatsecret.com/calories-nutrition/red-lobster/cocktail-sauce" TargetMode="External"/><Relationship Id="rId6160" Type="http://schemas.openxmlformats.org/officeDocument/2006/relationships/hyperlink" Target="https://www.fatsecret.com/calories-nutrition/kroger/fried-chicken-leg" TargetMode="External"/><Relationship Id="rId675" Type="http://schemas.openxmlformats.org/officeDocument/2006/relationships/hyperlink" Target="https://www.fatsecret.com/calories-nutrition/wegmans/broccoli-coleslaw-mix" TargetMode="External"/><Relationship Id="rId2356" Type="http://schemas.openxmlformats.org/officeDocument/2006/relationships/hyperlink" Target="https://www.fatsecret.com/calories-nutrition/wegmans/organic-grass-fed-ground-beef-(93%25-lean---7%25-fat)" TargetMode="External"/><Relationship Id="rId2770" Type="http://schemas.openxmlformats.org/officeDocument/2006/relationships/hyperlink" Target="https://www.fatsecret.com/calories-nutrition/sweetgreen/lime-squeeze" TargetMode="External"/><Relationship Id="rId3407" Type="http://schemas.openxmlformats.org/officeDocument/2006/relationships/hyperlink" Target="https://www.fatsecret.com/calories-nutrition/delallo/olive-oil" TargetMode="External"/><Relationship Id="rId3821" Type="http://schemas.openxmlformats.org/officeDocument/2006/relationships/hyperlink" Target="https://www.fatsecret.com/calories-nutrition/planters/salted-peanuts-(175-oz)" TargetMode="External"/><Relationship Id="rId328" Type="http://schemas.openxmlformats.org/officeDocument/2006/relationships/hyperlink" Target="https://www.fatsecret.com/calories-nutrition/generic/pinto-calico-or-red-mexican-beans-dry-cooked-fat-not-added-in-cooking" TargetMode="External"/><Relationship Id="rId742" Type="http://schemas.openxmlformats.org/officeDocument/2006/relationships/hyperlink" Target="https://www.fatsecret.com/calories-nutrition/usda/butter-oil" TargetMode="External"/><Relationship Id="rId1372" Type="http://schemas.openxmlformats.org/officeDocument/2006/relationships/hyperlink" Target="https://www.fatsecret.com/calories-nutrition/arrowhead-mills/puffed-corn-cereal" TargetMode="External"/><Relationship Id="rId2009" Type="http://schemas.openxmlformats.org/officeDocument/2006/relationships/hyperlink" Target="https://www.fatsecret.com/calories-nutrition/generic/yogurt-fruit-and-nuts" TargetMode="External"/><Relationship Id="rId2423" Type="http://schemas.openxmlformats.org/officeDocument/2006/relationships/hyperlink" Target="https://www.fatsecret.com/calories-nutrition/albertsons/clover-honey" TargetMode="External"/><Relationship Id="rId5579" Type="http://schemas.openxmlformats.org/officeDocument/2006/relationships/hyperlink" Target="https://www.fatsecret.com/calories-nutrition/generic/burrito-with-beef-no-beans" TargetMode="External"/><Relationship Id="rId1025" Type="http://schemas.openxmlformats.org/officeDocument/2006/relationships/hyperlink" Target="https://www.fatsecret.com/calories-nutrition/cascadian-farm/organic-bagged-fruits---sweet-cherries" TargetMode="External"/><Relationship Id="rId4595" Type="http://schemas.openxmlformats.org/officeDocument/2006/relationships/hyperlink" Target="https://www.fatsecret.com/calories-nutrition/generic/pie-pear-individual-size-or-tart" TargetMode="External"/><Relationship Id="rId5646" Type="http://schemas.openxmlformats.org/officeDocument/2006/relationships/hyperlink" Target="https://www.fatsecret.com/calories-nutrition/generic/taco-or-tostada-with-fish-lettuce-tomato-salsa" TargetMode="External"/><Relationship Id="rId5993" Type="http://schemas.openxmlformats.org/officeDocument/2006/relationships/hyperlink" Target="https://www.fatsecret.com/calories-nutrition/true-lime/watermelon-limeade" TargetMode="External"/><Relationship Id="rId3197" Type="http://schemas.openxmlformats.org/officeDocument/2006/relationships/hyperlink" Target="https://www.fatsecret.com/calories-nutrition/usda/air-popped-popcorn" TargetMode="External"/><Relationship Id="rId4248" Type="http://schemas.openxmlformats.org/officeDocument/2006/relationships/hyperlink" Target="https://www.fatsecret.com/calories-nutrition/big-shoulders-smokehouse/boneless-pork-loin-chop" TargetMode="External"/><Relationship Id="rId4662" Type="http://schemas.openxmlformats.org/officeDocument/2006/relationships/hyperlink" Target="https://www.fatsecret.com/calories-nutrition/lundberg/california-brown-basmati-aromatic-long-grain-rice" TargetMode="External"/><Relationship Id="rId5713" Type="http://schemas.openxmlformats.org/officeDocument/2006/relationships/hyperlink" Target="https://www.fatsecret.com/calories-nutrition/foster-farms/turkey-ham" TargetMode="External"/><Relationship Id="rId185" Type="http://schemas.openxmlformats.org/officeDocument/2006/relationships/hyperlink" Target="https://www.fatsecret.com/calories-nutrition/tillen-farms/pickled-crispy-asparagus" TargetMode="External"/><Relationship Id="rId1909" Type="http://schemas.openxmlformats.org/officeDocument/2006/relationships/hyperlink" Target="https://www.fatsecret.com/calories-nutrition/usda/pacific-cod" TargetMode="External"/><Relationship Id="rId3264" Type="http://schemas.openxmlformats.org/officeDocument/2006/relationships/hyperlink" Target="https://www.fatsecret.com/calories-nutrition/fiber-one/chewy-bars---oats-and-caramel" TargetMode="External"/><Relationship Id="rId4315" Type="http://schemas.openxmlformats.org/officeDocument/2006/relationships/hyperlink" Target="https://www.fatsecret.com/calories-nutrition/generic/ham-or-pork-noodles-and-vegetables-(including-carrots-broccoli-and-or-dark-green-leafy)-tomato-based-sauce-(mixture)" TargetMode="External"/><Relationship Id="rId2280" Type="http://schemas.openxmlformats.org/officeDocument/2006/relationships/hyperlink" Target="https://www.fatsecret.com/calories-nutrition/earth-exotics/haricot-vert-green-beans" TargetMode="External"/><Relationship Id="rId3331" Type="http://schemas.openxmlformats.org/officeDocument/2006/relationships/hyperlink" Target="https://www.fatsecret.com/calories-nutrition/generic/cookie-oatmeal-sandwich-with-peanut-butter-and-jelly-filling" TargetMode="External"/><Relationship Id="rId252" Type="http://schemas.openxmlformats.org/officeDocument/2006/relationships/hyperlink" Target="https://www.fatsecret.com/calories-nutrition/archer-farms/freeze-dried-bananas" TargetMode="External"/><Relationship Id="rId5089" Type="http://schemas.openxmlformats.org/officeDocument/2006/relationships/hyperlink" Target="https://www.fatsecret.com/calories-nutrition/generic/spaghetti-with-bolognese-sauce" TargetMode="External"/><Relationship Id="rId1699" Type="http://schemas.openxmlformats.org/officeDocument/2006/relationships/hyperlink" Target="https://www.fatsecret.com/calories-nutrition/generic/egg-white-only-cooked" TargetMode="External"/><Relationship Id="rId2000" Type="http://schemas.openxmlformats.org/officeDocument/2006/relationships/hyperlink" Target="https://www.fatsecret.com/calories-nutrition/generic/whole-wheat-cereal-cooked" TargetMode="External"/><Relationship Id="rId5156" Type="http://schemas.openxmlformats.org/officeDocument/2006/relationships/hyperlink" Target="https://www.fatsecret.com/calories-nutrition/go-raw/sprouted-sunflower-seeds" TargetMode="External"/><Relationship Id="rId5570" Type="http://schemas.openxmlformats.org/officeDocument/2006/relationships/hyperlink" Target="https://www.fatsecret.com/calories-nutrition/ole/10-flour-tortillas" TargetMode="External"/><Relationship Id="rId6207" Type="http://schemas.openxmlformats.org/officeDocument/2006/relationships/hyperlink" Target="https://www.fatsecret.com/calories-nutrition/breakstones/low-fat-cottage-cheese" TargetMode="External"/><Relationship Id="rId4172" Type="http://schemas.openxmlformats.org/officeDocument/2006/relationships/hyperlink" Target="https://www.fatsecret.com/calories-nutrition/generic/soft-drink-pepper-type-sugar-free" TargetMode="External"/><Relationship Id="rId5223" Type="http://schemas.openxmlformats.org/officeDocument/2006/relationships/hyperlink" Target="https://www.fatsecret.com/calories-nutrition/generic/squash-summer-cooked-from-fresh" TargetMode="External"/><Relationship Id="rId1766" Type="http://schemas.openxmlformats.org/officeDocument/2006/relationships/hyperlink" Target="https://www.fatsecret.com/calories-nutrition/usda/egg-yolk-(sugared-frozen)" TargetMode="External"/><Relationship Id="rId2817" Type="http://schemas.openxmlformats.org/officeDocument/2006/relationships/hyperlink" Target="https://www.fatsecret.com/calories-nutrition/midland-farms/low-fat-1-milk" TargetMode="External"/><Relationship Id="rId58" Type="http://schemas.openxmlformats.org/officeDocument/2006/relationships/hyperlink" Target="https://www.fatsecret.com/calories-nutrition/cosmic-crisp/apple" TargetMode="External"/><Relationship Id="rId1419" Type="http://schemas.openxmlformats.org/officeDocument/2006/relationships/hyperlink" Target="https://www.fatsecret.com/calories-nutrition/usda/yellow-corn-grits-cereal-(with-salt-cooked-with-water-unenriched)" TargetMode="External"/><Relationship Id="rId1833" Type="http://schemas.openxmlformats.org/officeDocument/2006/relationships/hyperlink" Target="https://www.fatsecret.com/calories-nutrition/kitchen-love/fig-preserves" TargetMode="External"/><Relationship Id="rId4989" Type="http://schemas.openxmlformats.org/officeDocument/2006/relationships/hyperlink" Target="https://www.fatsecret.com/calories-nutrition/generic/steak-cooked-ns-as-to-fat-eaten" TargetMode="External"/><Relationship Id="rId1900" Type="http://schemas.openxmlformats.org/officeDocument/2006/relationships/hyperlink" Target="https://www.fatsecret.com/calories-nutrition/generic/stuffed-shells-with-fish-and-or-shellfish-with-tomato-sauce" TargetMode="External"/><Relationship Id="rId3658" Type="http://schemas.openxmlformats.org/officeDocument/2006/relationships/hyperlink" Target="https://www.fatsecret.com/calories-nutrition/heb/frozen-mango-papaya-strawberries" TargetMode="External"/><Relationship Id="rId4709" Type="http://schemas.openxmlformats.org/officeDocument/2006/relationships/hyperlink" Target="https://www.fatsecret.com/calories-nutrition/crystal-farms/whole-milk-ricotta-cheese" TargetMode="External"/><Relationship Id="rId6064" Type="http://schemas.openxmlformats.org/officeDocument/2006/relationships/hyperlink" Target="https://www.fatsecret.com/calories-nutrition/hello-fresh/zucchini-feta-fritter-pita-pockets" TargetMode="External"/><Relationship Id="rId579" Type="http://schemas.openxmlformats.org/officeDocument/2006/relationships/hyperlink" Target="https://www.fatsecret.com/calories-nutrition/better-than-bouillon/reduced-sodium-chicken-base" TargetMode="External"/><Relationship Id="rId993" Type="http://schemas.openxmlformats.org/officeDocument/2006/relationships/hyperlink" Target="https://www.fatsecret.com/calories-nutrition/wingstop/veggie-stick-celery-5-sticks" TargetMode="External"/><Relationship Id="rId2674" Type="http://schemas.openxmlformats.org/officeDocument/2006/relationships/hyperlink" Target="https://www.fatsecret.com/calories-nutrition/trader-joes/dal-makhani" TargetMode="External"/><Relationship Id="rId5080" Type="http://schemas.openxmlformats.org/officeDocument/2006/relationships/hyperlink" Target="https://www.fatsecret.com/calories-nutrition/sidekicks/tomato-basil-spaghetti" TargetMode="External"/><Relationship Id="rId6131" Type="http://schemas.openxmlformats.org/officeDocument/2006/relationships/hyperlink" Target="https://www.fatsecret.com/calories-nutrition/wal-mart/boneless-skinless-chicken-breast" TargetMode="External"/><Relationship Id="rId646" Type="http://schemas.openxmlformats.org/officeDocument/2006/relationships/hyperlink" Target="https://www.fatsecret.com/calories-nutrition/birds-eye/steamfresh-broccoli-florets" TargetMode="External"/><Relationship Id="rId1276" Type="http://schemas.openxmlformats.org/officeDocument/2006/relationships/hyperlink" Target="https://www.fatsecret.com/calories-nutrition/generic/cactus-cooked-fat-not-added-in-cooking" TargetMode="External"/><Relationship Id="rId2327" Type="http://schemas.openxmlformats.org/officeDocument/2006/relationships/hyperlink" Target="https://www.fatsecret.com/calories-nutrition/granger/beef-patties" TargetMode="External"/><Relationship Id="rId3725" Type="http://schemas.openxmlformats.org/officeDocument/2006/relationships/hyperlink" Target="https://www.fatsecret.com/calories-nutrition/nutrisystem/pasta-fagioli-soup" TargetMode="External"/><Relationship Id="rId1690" Type="http://schemas.openxmlformats.org/officeDocument/2006/relationships/hyperlink" Target="https://www.fatsecret.com/calories-nutrition/generic/egg-omelet-or-scrambled-egg-with-chorizo" TargetMode="External"/><Relationship Id="rId2741" Type="http://schemas.openxmlformats.org/officeDocument/2006/relationships/hyperlink" Target="https://www.fatsecret.com/calories-nutrition/bubly/lime-sparkling-water" TargetMode="External"/><Relationship Id="rId5897" Type="http://schemas.openxmlformats.org/officeDocument/2006/relationships/hyperlink" Target="https://www.fatsecret.com/calories-nutrition/generic/walnut-oil" TargetMode="External"/><Relationship Id="rId713" Type="http://schemas.openxmlformats.org/officeDocument/2006/relationships/hyperlink" Target="https://www.fatsecret.com/calories-nutrition/land-olakes/light-butter" TargetMode="External"/><Relationship Id="rId1343" Type="http://schemas.openxmlformats.org/officeDocument/2006/relationships/hyperlink" Target="https://www.fatsecret.com/calories-nutrition/generic/oatmeal-cooked-instant" TargetMode="External"/><Relationship Id="rId4499" Type="http://schemas.openxmlformats.org/officeDocument/2006/relationships/hyperlink" Target="https://www.fatsecret.com/calories-nutrition/milkman/low-fat-powdered-milk" TargetMode="External"/><Relationship Id="rId5964" Type="http://schemas.openxmlformats.org/officeDocument/2006/relationships/hyperlink" Target="https://www.fatsecret.com/calories-nutrition/honest-tea/watermelon-lemonade" TargetMode="External"/><Relationship Id="rId1410" Type="http://schemas.openxmlformats.org/officeDocument/2006/relationships/hyperlink" Target="https://www.fatsecret.com/calories-nutrition/usda/oats-wheat-rice-corn-cereal-with-fruit-and-almonds-(presweetened)" TargetMode="External"/><Relationship Id="rId4566" Type="http://schemas.openxmlformats.org/officeDocument/2006/relationships/hyperlink" Target="https://www.fatsecret.com/calories-nutrition/noosa/pear-and-cardamom-yoghurt" TargetMode="External"/><Relationship Id="rId4980" Type="http://schemas.openxmlformats.org/officeDocument/2006/relationships/hyperlink" Target="https://www.fatsecret.com/calories-nutrition/generic/egg-cheese-and-steak-on-bagel" TargetMode="External"/><Relationship Id="rId5617" Type="http://schemas.openxmlformats.org/officeDocument/2006/relationships/hyperlink" Target="https://www.fatsecret.com/calories-nutrition/maizada/corn-tostadas" TargetMode="External"/><Relationship Id="rId3168" Type="http://schemas.openxmlformats.org/officeDocument/2006/relationships/hyperlink" Target="https://www.fatsecret.com/calories-nutrition/kroger/yellow-popcorn" TargetMode="External"/><Relationship Id="rId3582" Type="http://schemas.openxmlformats.org/officeDocument/2006/relationships/hyperlink" Target="https://www.fatsecret.com/calories-nutrition/generic/orange-grape-banana-juice-drink" TargetMode="External"/><Relationship Id="rId4219" Type="http://schemas.openxmlformats.org/officeDocument/2006/relationships/hyperlink" Target="https://www.fatsecret.com/calories-nutrition/organic-girl/pomegranate-balsamic" TargetMode="External"/><Relationship Id="rId4633" Type="http://schemas.openxmlformats.org/officeDocument/2006/relationships/hyperlink" Target="https://www.fatsecret.com/calories-nutrition/sun-maid/mini-snacks-natural-california-raisins" TargetMode="External"/><Relationship Id="rId2184" Type="http://schemas.openxmlformats.org/officeDocument/2006/relationships/hyperlink" Target="https://www.fatsecret.com/calories-nutrition/first-watch/grapefruit-small" TargetMode="External"/><Relationship Id="rId3235" Type="http://schemas.openxmlformats.org/officeDocument/2006/relationships/hyperlink" Target="https://www.fatsecret.com/calories-nutrition/lala/reduced-fat-natural-plain-blended-sweetened-yogurt" TargetMode="External"/><Relationship Id="rId156" Type="http://schemas.openxmlformats.org/officeDocument/2006/relationships/hyperlink" Target="https://www.fatsecret.com/calories-nutrition/del-monte/asparagus-spears" TargetMode="External"/><Relationship Id="rId570" Type="http://schemas.openxmlformats.org/officeDocument/2006/relationships/hyperlink" Target="https://www.fatsecret.com/calories-nutrition/better-than-bouillon/chicken-base" TargetMode="External"/><Relationship Id="rId2251" Type="http://schemas.openxmlformats.org/officeDocument/2006/relationships/hyperlink" Target="https://www.fatsecret.com/calories-nutrition/welchs/blueberry-pomegranate-concord-grape-juice" TargetMode="External"/><Relationship Id="rId3302" Type="http://schemas.openxmlformats.org/officeDocument/2006/relationships/hyperlink" Target="https://www.fatsecret.com/calories-nutrition/coachs-oats/oatmeal-chocolate-chip-walnut-cookies" TargetMode="External"/><Relationship Id="rId4700" Type="http://schemas.openxmlformats.org/officeDocument/2006/relationships/hyperlink" Target="https://www.fatsecret.com/calories-nutrition/usda/wild-rice-(cooked)" TargetMode="External"/><Relationship Id="rId223" Type="http://schemas.openxmlformats.org/officeDocument/2006/relationships/hyperlink" Target="https://www.fatsecret.com/calories-nutrition/mimis-cafe/avocado" TargetMode="External"/><Relationship Id="rId4076" Type="http://schemas.openxmlformats.org/officeDocument/2006/relationships/hyperlink" Target="https://www.fatsecret.com/calories-nutrition/shoprite/pistachio-muffin" TargetMode="External"/><Relationship Id="rId5474" Type="http://schemas.openxmlformats.org/officeDocument/2006/relationships/hyperlink" Target="https://www.fatsecret.com/calories-nutrition/generic/bread-reduced-calorie-and-or-high-fiber-italian-toasted" TargetMode="External"/><Relationship Id="rId4490" Type="http://schemas.openxmlformats.org/officeDocument/2006/relationships/hyperlink" Target="https://www.fatsecret.com/calories-nutrition/usda/potatoes-(flesh-with-salt-boiled)" TargetMode="External"/><Relationship Id="rId5127" Type="http://schemas.openxmlformats.org/officeDocument/2006/relationships/hyperlink" Target="https://www.fatsecret.com/calories-nutrition/stouffers/simple-dishes-creamed-spinach" TargetMode="External"/><Relationship Id="rId5541" Type="http://schemas.openxmlformats.org/officeDocument/2006/relationships/hyperlink" Target="https://www.fatsecret.com/calories-nutrition/usda/tomato-chili-sauce-(low-sodium-bottled)" TargetMode="External"/><Relationship Id="rId1737" Type="http://schemas.openxmlformats.org/officeDocument/2006/relationships/hyperlink" Target="https://www.fatsecret.com/calories-nutrition/trader-joes/100%25-liquid-egg-whites" TargetMode="External"/><Relationship Id="rId3092" Type="http://schemas.openxmlformats.org/officeDocument/2006/relationships/hyperlink" Target="https://www.fatsecret.com/calories-nutrition/dream-dinners/pork-chop-milanese" TargetMode="External"/><Relationship Id="rId4143" Type="http://schemas.openxmlformats.org/officeDocument/2006/relationships/hyperlink" Target="https://www.fatsecret.com/calories-nutrition/trader-joes/sugar-plum-sparkling-beverage" TargetMode="External"/><Relationship Id="rId29" Type="http://schemas.openxmlformats.org/officeDocument/2006/relationships/hyperlink" Target="https://www.fatsecret.com/calories-nutrition/wholesome-pantry/almond-milk" TargetMode="External"/><Relationship Id="rId4210" Type="http://schemas.openxmlformats.org/officeDocument/2006/relationships/hyperlink" Target="https://www.fatsecret.com/calories-nutrition/hiland/light-fat-free-pomegranate-mango-yogurt" TargetMode="External"/><Relationship Id="rId1804" Type="http://schemas.openxmlformats.org/officeDocument/2006/relationships/hyperlink" Target="https://www.fatsecret.com/calories-nutrition/generic/pasta-or-macaroni-salad-with-meat" TargetMode="External"/><Relationship Id="rId6382" Type="http://schemas.openxmlformats.org/officeDocument/2006/relationships/hyperlink" Target="https://www.fatsecret.com/calories-nutrition/generic/sweetpotato" TargetMode="External"/><Relationship Id="rId3976" Type="http://schemas.openxmlformats.org/officeDocument/2006/relationships/hyperlink" Target="https://www.fatsecret.com/calories-nutrition/generic/peas-green-cooked-from-fresh-fat-added-in-cooking" TargetMode="External"/><Relationship Id="rId6035" Type="http://schemas.openxmlformats.org/officeDocument/2006/relationships/hyperlink" Target="https://www.fatsecret.com/calories-nutrition/generic/corn-yellow-cooked-ns-as-to-fat-added-in-cooking" TargetMode="External"/><Relationship Id="rId897" Type="http://schemas.openxmlformats.org/officeDocument/2006/relationships/hyperlink" Target="https://www.fatsecret.com/calories-nutrition/generic/carrots-cooked-from-fresh-with-cheese-sauce" TargetMode="External"/><Relationship Id="rId2578" Type="http://schemas.openxmlformats.org/officeDocument/2006/relationships/hyperlink" Target="https://www.fatsecret.com/calories-nutrition/wegmans/tomato-ketchup" TargetMode="External"/><Relationship Id="rId2992" Type="http://schemas.openxmlformats.org/officeDocument/2006/relationships/hyperlink" Target="https://www.fatsecret.com/calories-nutrition/best-foods/real-mayonnaise" TargetMode="External"/><Relationship Id="rId3629" Type="http://schemas.openxmlformats.org/officeDocument/2006/relationships/hyperlink" Target="https://www.fatsecret.com/calories-nutrition/whataburger/pancake-mix" TargetMode="External"/><Relationship Id="rId5051" Type="http://schemas.openxmlformats.org/officeDocument/2006/relationships/hyperlink" Target="https://www.fatsecret.com/calories-nutrition/barilla/thick-spaghetti-pasta" TargetMode="External"/><Relationship Id="rId964" Type="http://schemas.openxmlformats.org/officeDocument/2006/relationships/hyperlink" Target="https://www.fatsecret.com/calories-nutrition/chuck-e-cheeses/celery-and-bleu-cheese" TargetMode="External"/><Relationship Id="rId1594" Type="http://schemas.openxmlformats.org/officeDocument/2006/relationships/hyperlink" Target="https://www.fatsecret.com/calories-nutrition/generic/mayonnaise-imitation" TargetMode="External"/><Relationship Id="rId2645" Type="http://schemas.openxmlformats.org/officeDocument/2006/relationships/hyperlink" Target="https://www.fatsecret.com/calories-nutrition/central-market/barley-and-lentils" TargetMode="External"/><Relationship Id="rId6102" Type="http://schemas.openxmlformats.org/officeDocument/2006/relationships/hyperlink" Target="https://www.fatsecret.com/calories-nutrition/barber-foods/reduced-fat-cordon-bleu-chicken-breast" TargetMode="External"/><Relationship Id="rId617" Type="http://schemas.openxmlformats.org/officeDocument/2006/relationships/hyperlink" Target="https://www.fatsecret.com/calories-nutrition/generic/bread-pita-whole-wheat-100%25" TargetMode="External"/><Relationship Id="rId1247" Type="http://schemas.openxmlformats.org/officeDocument/2006/relationships/hyperlink" Target="https://www.fatsecret.com/calories-nutrition/generic/postum-dry-powder" TargetMode="External"/><Relationship Id="rId1661" Type="http://schemas.openxmlformats.org/officeDocument/2006/relationships/hyperlink" Target="https://www.fatsecret.com/calories-nutrition/rose-acre-farms/instant-egg-white-protein-powder" TargetMode="External"/><Relationship Id="rId2712" Type="http://schemas.openxmlformats.org/officeDocument/2006/relationships/hyperlink" Target="https://www.fatsecret.com/calories-nutrition/kroger/hearts-of-romaine-lettuce" TargetMode="External"/><Relationship Id="rId5868" Type="http://schemas.openxmlformats.org/officeDocument/2006/relationships/hyperlink" Target="https://www.fatsecret.com/calories-nutrition/fairytale-brownies/walnut-brownie" TargetMode="External"/><Relationship Id="rId1314" Type="http://schemas.openxmlformats.org/officeDocument/2006/relationships/hyperlink" Target="https://www.fatsecret.com/calories-nutrition/usda/chicken-meat-and-skin-(broilers-or-fryers-batter-fried-cooked)" TargetMode="External"/><Relationship Id="rId4884" Type="http://schemas.openxmlformats.org/officeDocument/2006/relationships/hyperlink" Target="https://www.fatsecret.com/calories-nutrition/generic/chicken-and-beef-sausage-smoked" TargetMode="External"/><Relationship Id="rId5935" Type="http://schemas.openxmlformats.org/officeDocument/2006/relationships/hyperlink" Target="https://www.fatsecret.com/calories-nutrition/generic/tuna-melt-sandwich" TargetMode="External"/><Relationship Id="rId3486" Type="http://schemas.openxmlformats.org/officeDocument/2006/relationships/hyperlink" Target="https://www.fatsecret.com/calories-nutrition/generic/pork-and-onions-with-soy-based-sauce-(mixture)" TargetMode="External"/><Relationship Id="rId4537" Type="http://schemas.openxmlformats.org/officeDocument/2006/relationships/hyperlink" Target="https://www.fatsecret.com/calories-nutrition/generic/oatmeal-with-milk-(whole)" TargetMode="External"/><Relationship Id="rId20" Type="http://schemas.openxmlformats.org/officeDocument/2006/relationships/hyperlink" Target="https://www.fatsecret.com/calories-nutrition/malleys/almond-bar" TargetMode="External"/><Relationship Id="rId2088" Type="http://schemas.openxmlformats.org/officeDocument/2006/relationships/hyperlink" Target="https://www.fatsecret.com/calories-nutrition/generic/cookie-granola" TargetMode="External"/><Relationship Id="rId3139" Type="http://schemas.openxmlformats.org/officeDocument/2006/relationships/hyperlink" Target="https://www.fatsecret.com/calories-nutrition/generic/peas-cooked-from-canned-with-mushroom-sauce" TargetMode="External"/><Relationship Id="rId4951" Type="http://schemas.openxmlformats.org/officeDocument/2006/relationships/hyperlink" Target="https://www.fatsecret.com/calories-nutrition/aldi/skirt-steak" TargetMode="External"/><Relationship Id="rId474" Type="http://schemas.openxmlformats.org/officeDocument/2006/relationships/hyperlink" Target="https://www.fatsecret.com/calories-nutrition/fit-and-fruity/blackberry-yogurt" TargetMode="External"/><Relationship Id="rId2155" Type="http://schemas.openxmlformats.org/officeDocument/2006/relationships/hyperlink" Target="https://www.fatsecret.com/calories-nutrition/generic/grapefruit-juice-drink" TargetMode="External"/><Relationship Id="rId3553" Type="http://schemas.openxmlformats.org/officeDocument/2006/relationships/hyperlink" Target="https://www.fatsecret.com/calories-nutrition/great-value/100%25-orange-juice" TargetMode="External"/><Relationship Id="rId4604" Type="http://schemas.openxmlformats.org/officeDocument/2006/relationships/hyperlink" Target="https://www.fatsecret.com/calories-nutrition/champion/raisins" TargetMode="External"/><Relationship Id="rId127" Type="http://schemas.openxmlformats.org/officeDocument/2006/relationships/hyperlink" Target="https://www.fatsecret.com/calories-nutrition/generic/cheese-swiss" TargetMode="External"/><Relationship Id="rId3206" Type="http://schemas.openxmlformats.org/officeDocument/2006/relationships/hyperlink" Target="https://www.fatsecret.com/calories-nutrition/brown-cow/all-natural-nonfat-greek-yogurt-with-fruit-on-the-bottom---strawberry" TargetMode="External"/><Relationship Id="rId3620" Type="http://schemas.openxmlformats.org/officeDocument/2006/relationships/hyperlink" Target="https://www.fatsecret.com/calories-nutrition/market-pantry/pancake-and-waffle-syrup" TargetMode="External"/><Relationship Id="rId541" Type="http://schemas.openxmlformats.org/officeDocument/2006/relationships/hyperlink" Target="https://www.fatsecret.com/calories-nutrition/trader-joes/organic-wild-blueberries" TargetMode="External"/><Relationship Id="rId1171" Type="http://schemas.openxmlformats.org/officeDocument/2006/relationships/hyperlink" Target="https://www.fatsecret.com/calories-nutrition/generic/chicken-patty-or-nuggets-boneless-breaded-with-pasta-and-tomato-sauce-fruit-dessert-(frozen-meal)" TargetMode="External"/><Relationship Id="rId2222" Type="http://schemas.openxmlformats.org/officeDocument/2006/relationships/hyperlink" Target="https://www.fatsecret.com/calories-nutrition/best-choice/ruby-red-grapefruit-juice" TargetMode="External"/><Relationship Id="rId5378" Type="http://schemas.openxmlformats.org/officeDocument/2006/relationships/hyperlink" Target="https://www.fatsecret.com/calories-nutrition/natures-harvest/sunflower-kernels-roasted-unsalted" TargetMode="External"/><Relationship Id="rId5792" Type="http://schemas.openxmlformats.org/officeDocument/2006/relationships/hyperlink" Target="https://www.fatsecret.com/calories-nutrition/generic/tea-made-from-powdered-instant-decaffeinated-unsweetened" TargetMode="External"/><Relationship Id="rId6429" Type="http://schemas.openxmlformats.org/officeDocument/2006/relationships/hyperlink" Target="https://www.fatsecret.com/calories-nutrition/generic/whole-wheat-cereal-cooked-fat-not-added-in-cooking" TargetMode="External"/><Relationship Id="rId1988" Type="http://schemas.openxmlformats.org/officeDocument/2006/relationships/hyperlink" Target="https://www.fatsecret.com/calories-nutrition/generic/croissant-fruit" TargetMode="External"/><Relationship Id="rId4394" Type="http://schemas.openxmlformats.org/officeDocument/2006/relationships/hyperlink" Target="https://www.fatsecret.com/calories-nutrition/usda/pork-roasts-(center-loin-bone-in-lean-only-cooked-roasted)" TargetMode="External"/><Relationship Id="rId5445" Type="http://schemas.openxmlformats.org/officeDocument/2006/relationships/hyperlink" Target="https://www.fatsecret.com/calories-nutrition/usda/tangerine-juice-(sweetened-diluted-with-3-volume-water-frozen-concentrate)" TargetMode="External"/><Relationship Id="rId4047" Type="http://schemas.openxmlformats.org/officeDocument/2006/relationships/hyperlink" Target="https://www.fatsecret.com/calories-nutrition/usda/pineapple-juice-(without-added-ascorbic-acid-unsweetened-canned)" TargetMode="External"/><Relationship Id="rId4461" Type="http://schemas.openxmlformats.org/officeDocument/2006/relationships/hyperlink" Target="https://www.fatsecret.com/calories-nutrition/generic/white-potato-baked-peel-eaten-fat-added-in-cooking" TargetMode="External"/><Relationship Id="rId5512" Type="http://schemas.openxmlformats.org/officeDocument/2006/relationships/hyperlink" Target="https://www.fatsecret.com/calories-nutrition/hy-top/no-salt-added-whole-peeled-tomatoes" TargetMode="External"/><Relationship Id="rId3063" Type="http://schemas.openxmlformats.org/officeDocument/2006/relationships/hyperlink" Target="https://www.fatsecret.com/calories-nutrition/reign/melon-mania" TargetMode="External"/><Relationship Id="rId4114" Type="http://schemas.openxmlformats.org/officeDocument/2006/relationships/hyperlink" Target="https://www.fatsecret.com/calories-nutrition/heb/red-plum-fruit-spread" TargetMode="External"/><Relationship Id="rId1708" Type="http://schemas.openxmlformats.org/officeDocument/2006/relationships/hyperlink" Target="https://www.fatsecret.com/calories-nutrition/generic/egg-whole-raw" TargetMode="External"/><Relationship Id="rId3130" Type="http://schemas.openxmlformats.org/officeDocument/2006/relationships/hyperlink" Target="https://www.fatsecret.com/calories-nutrition/generic/mushrooms-cooked-fat-added-in-cooking" TargetMode="External"/><Relationship Id="rId6286" Type="http://schemas.openxmlformats.org/officeDocument/2006/relationships/hyperlink" Target="https://www.fatsecret.com/calories-nutrition/usda/frosted-oat-cereal-(with-marshmallows)" TargetMode="External"/><Relationship Id="rId2896" Type="http://schemas.openxmlformats.org/officeDocument/2006/relationships/hyperlink" Target="https://www.fatsecret.com/calories-nutrition/del-monte/fruit-naturals-mango-chunks" TargetMode="External"/><Relationship Id="rId3947" Type="http://schemas.openxmlformats.org/officeDocument/2006/relationships/hyperlink" Target="https://www.fatsecret.com/calories-nutrition/usda/pears-(solids-and-liquids-water-pack-canned)" TargetMode="External"/><Relationship Id="rId6353" Type="http://schemas.openxmlformats.org/officeDocument/2006/relationships/hyperlink" Target="https://www.fatsecret.com/calories-nutrition/alexia/spicy-sweet-potato-julienne-fries" TargetMode="External"/><Relationship Id="rId868" Type="http://schemas.openxmlformats.org/officeDocument/2006/relationships/hyperlink" Target="https://www.fatsecret.com/calories-nutrition/eatn-park/carrots" TargetMode="External"/><Relationship Id="rId1498" Type="http://schemas.openxmlformats.org/officeDocument/2006/relationships/hyperlink" Target="https://www.fatsecret.com/calories-nutrition/nestle/media-crema-table-cream" TargetMode="External"/><Relationship Id="rId2549" Type="http://schemas.openxmlformats.org/officeDocument/2006/relationships/hyperlink" Target="https://www.fatsecret.com/calories-nutrition/fred-meyer/ketchup" TargetMode="External"/><Relationship Id="rId2963" Type="http://schemas.openxmlformats.org/officeDocument/2006/relationships/hyperlink" Target="https://www.fatsecret.com/calories-nutrition/generic/cookies-puerto-rican-(mantecaditos-polvorones)" TargetMode="External"/><Relationship Id="rId6006" Type="http://schemas.openxmlformats.org/officeDocument/2006/relationships/hyperlink" Target="https://www.fatsecret.com/calories-nutrition/market-pantry/yellow-american-cheese" TargetMode="External"/><Relationship Id="rId6420" Type="http://schemas.openxmlformats.org/officeDocument/2006/relationships/hyperlink" Target="https://www.fatsecret.com/calories-nutrition/simply-nature/shredded-wheat-100%25-whole-grain-wheat-cereal" TargetMode="External"/><Relationship Id="rId935" Type="http://schemas.openxmlformats.org/officeDocument/2006/relationships/hyperlink" Target="https://www.fatsecret.com/calories-nutrition/wegmans/cauliflower-in-a-cheddar-cheese-sauce" TargetMode="External"/><Relationship Id="rId1565" Type="http://schemas.openxmlformats.org/officeDocument/2006/relationships/hyperlink" Target="https://www.fatsecret.com/calories-nutrition/generic/tomato-and-cucumber-salad-made-with-tomato-cucumber-oil-and-vinegar" TargetMode="External"/><Relationship Id="rId2616" Type="http://schemas.openxmlformats.org/officeDocument/2006/relationships/hyperlink" Target="https://www.fatsecret.com/calories-nutrition/generic/ice-cream-sundae-cone" TargetMode="External"/><Relationship Id="rId5022" Type="http://schemas.openxmlformats.org/officeDocument/2006/relationships/hyperlink" Target="https://www.fatsecret.com/calories-nutrition/usda/roasted-soybeans-(mature-seeds-no-salt-added)" TargetMode="External"/><Relationship Id="rId1218" Type="http://schemas.openxmlformats.org/officeDocument/2006/relationships/hyperlink" Target="https://www.fatsecret.com/calories-nutrition/generic/spinach-and-chickpeas-fat-added" TargetMode="External"/><Relationship Id="rId1632" Type="http://schemas.openxmlformats.org/officeDocument/2006/relationships/hyperlink" Target="https://www.fatsecret.com/calories-nutrition/egg-beaters/egg-beaters---original" TargetMode="External"/><Relationship Id="rId4788" Type="http://schemas.openxmlformats.org/officeDocument/2006/relationships/hyperlink" Target="https://www.fatsecret.com/calories-nutrition/season-brand/tiny-brisling-sardines-in-olive-oil" TargetMode="External"/><Relationship Id="rId5839" Type="http://schemas.openxmlformats.org/officeDocument/2006/relationships/hyperlink" Target="https://www.fatsecret.com/calories-nutrition/v8/spicy-hot-100%25-vegetable-juice" TargetMode="External"/><Relationship Id="rId4855" Type="http://schemas.openxmlformats.org/officeDocument/2006/relationships/hyperlink" Target="https://www.fatsecret.com/calories-nutrition/bryan/smoked-sausage" TargetMode="External"/><Relationship Id="rId5906" Type="http://schemas.openxmlformats.org/officeDocument/2006/relationships/hyperlink" Target="https://www.fatsecret.com/calories-nutrition/generic/coconut-water-(liquid-from-coconuts)" TargetMode="External"/><Relationship Id="rId3457" Type="http://schemas.openxmlformats.org/officeDocument/2006/relationships/hyperlink" Target="https://www.fatsecret.com/calories-nutrition/fatburger/onions" TargetMode="External"/><Relationship Id="rId3871" Type="http://schemas.openxmlformats.org/officeDocument/2006/relationships/hyperlink" Target="https://www.fatsecret.com/calories-nutrition/kraft/all-natural-peanut-butter" TargetMode="External"/><Relationship Id="rId4508" Type="http://schemas.openxmlformats.org/officeDocument/2006/relationships/hyperlink" Target="https://www.fatsecret.com/calories-nutrition/generic/cornstarch-with-milk-eaten-as-a-cereal-(2-tbsp-cornstarch-in-2-1-2-cups-milk)" TargetMode="External"/><Relationship Id="rId4922" Type="http://schemas.openxmlformats.org/officeDocument/2006/relationships/hyperlink" Target="https://www.fatsecret.com/calories-nutrition/longhorn-steakhouse/grilled-shrimp" TargetMode="External"/><Relationship Id="rId378" Type="http://schemas.openxmlformats.org/officeDocument/2006/relationships/hyperlink" Target="https://www.fatsecret.com/calories-nutrition/organic-prairie/organic-boneless-beef-new-york-steak-strip" TargetMode="External"/><Relationship Id="rId792" Type="http://schemas.openxmlformats.org/officeDocument/2006/relationships/hyperlink" Target="https://www.fatsecret.com/calories-nutrition/usda/common-cabbage-(stored)" TargetMode="External"/><Relationship Id="rId2059" Type="http://schemas.openxmlformats.org/officeDocument/2006/relationships/hyperlink" Target="https://www.fatsecret.com/calories-nutrition/generic/pizza-with-meat-and-fruit" TargetMode="External"/><Relationship Id="rId2473" Type="http://schemas.openxmlformats.org/officeDocument/2006/relationships/hyperlink" Target="https://www.fatsecret.com/calories-nutrition/bjs-restaurant-brewhouse/bacon-jam" TargetMode="External"/><Relationship Id="rId3524" Type="http://schemas.openxmlformats.org/officeDocument/2006/relationships/hyperlink" Target="https://www.fatsecret.com/calories-nutrition/generic/tangerine-raw" TargetMode="External"/><Relationship Id="rId445" Type="http://schemas.openxmlformats.org/officeDocument/2006/relationships/hyperlink" Target="https://www.fatsecret.com/calories-nutrition/jimmy-dean/ham-bell-peppers-mushroom-bacon-onion-eggwich" TargetMode="External"/><Relationship Id="rId1075" Type="http://schemas.openxmlformats.org/officeDocument/2006/relationships/hyperlink" Target="https://www.fatsecret.com/calories-nutrition/cobs-bread/chia-whole-wheat-loaf" TargetMode="External"/><Relationship Id="rId2126" Type="http://schemas.openxmlformats.org/officeDocument/2006/relationships/hyperlink" Target="https://www.fatsecret.com/calories-nutrition/dennys/grapes" TargetMode="External"/><Relationship Id="rId2540" Type="http://schemas.openxmlformats.org/officeDocument/2006/relationships/hyperlink" Target="https://www.fatsecret.com/calories-nutrition/annies-naturals/organic-ketchup" TargetMode="External"/><Relationship Id="rId5696" Type="http://schemas.openxmlformats.org/officeDocument/2006/relationships/hyperlink" Target="https://www.fatsecret.com/calories-nutrition/usda/turkey-liver" TargetMode="External"/><Relationship Id="rId512" Type="http://schemas.openxmlformats.org/officeDocument/2006/relationships/hyperlink" Target="https://www.fatsecret.com/calories-nutrition/generic/boysenberries-raw" TargetMode="External"/><Relationship Id="rId1142" Type="http://schemas.openxmlformats.org/officeDocument/2006/relationships/hyperlink" Target="https://www.fatsecret.com/calories-nutrition/members-mark/chicken-nuggets" TargetMode="External"/><Relationship Id="rId4298" Type="http://schemas.openxmlformats.org/officeDocument/2006/relationships/hyperlink" Target="https://www.fatsecret.com/calories-nutrition/coleman-natural/hampshire-pork-tenderloins" TargetMode="External"/><Relationship Id="rId5349" Type="http://schemas.openxmlformats.org/officeDocument/2006/relationships/hyperlink" Target="https://www.fatsecret.com/calories-nutrition/usda/granulated-sugar" TargetMode="External"/><Relationship Id="rId4365" Type="http://schemas.openxmlformats.org/officeDocument/2006/relationships/hyperlink" Target="https://www.fatsecret.com/calories-nutrition/smithfield/mesquite-pork-loin-filet" TargetMode="External"/><Relationship Id="rId5763" Type="http://schemas.openxmlformats.org/officeDocument/2006/relationships/hyperlink" Target="https://www.fatsecret.com/calories-nutrition/generic/cranberry-juice-unsweetened" TargetMode="External"/><Relationship Id="rId1959" Type="http://schemas.openxmlformats.org/officeDocument/2006/relationships/hyperlink" Target="https://www.fatsecret.com/calories-nutrition/wegmans/fresh-mozzarella-cheese" TargetMode="External"/><Relationship Id="rId4018" Type="http://schemas.openxmlformats.org/officeDocument/2006/relationships/hyperlink" Target="https://www.fatsecret.com/calories-nutrition/great-value/pineapple-slices/1-2-cup" TargetMode="External"/><Relationship Id="rId5416" Type="http://schemas.openxmlformats.org/officeDocument/2006/relationships/hyperlink" Target="https://www.fatsecret.com/calories-nutrition/nestle/juicy-juice-100%25-orange-tangerine" TargetMode="External"/><Relationship Id="rId5830" Type="http://schemas.openxmlformats.org/officeDocument/2006/relationships/hyperlink" Target="https://www.fatsecret.com/calories-nutrition/trader-joes/essential-greens-veggie-juice" TargetMode="External"/><Relationship Id="rId3381" Type="http://schemas.openxmlformats.org/officeDocument/2006/relationships/hyperlink" Target="https://www.fatsecret.com/calories-nutrition/usda/coconut-vegetable-oil" TargetMode="External"/><Relationship Id="rId4432" Type="http://schemas.openxmlformats.org/officeDocument/2006/relationships/hyperlink" Target="https://www.fatsecret.com/calories-nutrition/generic/mixed-vegetables-(corn-lima-beans-peas-green-beans-and-carrots)-canned-low-sodium-fat-not-added-in-cooking" TargetMode="External"/><Relationship Id="rId3034" Type="http://schemas.openxmlformats.org/officeDocument/2006/relationships/hyperlink" Target="https://www.fatsecret.com/calories-nutrition/generic/mayonnaise-type-salad-dressing-low-calorie-or-diet-cholesterol-free" TargetMode="External"/><Relationship Id="rId2050" Type="http://schemas.openxmlformats.org/officeDocument/2006/relationships/hyperlink" Target="https://www.fatsecret.com/calories-nutrition/generic/kiwi-fruit-raw" TargetMode="External"/><Relationship Id="rId3101" Type="http://schemas.openxmlformats.org/officeDocument/2006/relationships/hyperlink" Target="https://www.fatsecret.com/calories-nutrition/dainty/mushroom-rice" TargetMode="External"/><Relationship Id="rId6257" Type="http://schemas.openxmlformats.org/officeDocument/2006/relationships/hyperlink" Target="https://www.fatsecret.com/calories-nutrition/great-value/crunchy-honey-oats-cereal" TargetMode="External"/><Relationship Id="rId5273" Type="http://schemas.openxmlformats.org/officeDocument/2006/relationships/hyperlink" Target="https://www.fatsecret.com/calories-nutrition/rxbar/strawberry" TargetMode="External"/><Relationship Id="rId6324" Type="http://schemas.openxmlformats.org/officeDocument/2006/relationships/hyperlink" Target="https://www.fatsecret.com/calories-nutrition/natures-earthly-choice/seven-grain-organic-grain-blend" TargetMode="External"/><Relationship Id="rId839" Type="http://schemas.openxmlformats.org/officeDocument/2006/relationships/hyperlink" Target="https://www.fatsecret.com/calories-nutrition/generic/sandwich-spread" TargetMode="External"/><Relationship Id="rId1469" Type="http://schemas.openxmlformats.org/officeDocument/2006/relationships/hyperlink" Target="https://www.fatsecret.com/calories-nutrition/usda/saltines-crackers-(includes-oyster-soda-soup)" TargetMode="External"/><Relationship Id="rId2867" Type="http://schemas.openxmlformats.org/officeDocument/2006/relationships/hyperlink" Target="https://www.fatsecret.com/calories-nutrition/generic/cheese-with-nuts" TargetMode="External"/><Relationship Id="rId3918" Type="http://schemas.openxmlformats.org/officeDocument/2006/relationships/hyperlink" Target="https://www.fatsecret.com/calories-nutrition/great-value/sliced-pears" TargetMode="External"/><Relationship Id="rId5340" Type="http://schemas.openxmlformats.org/officeDocument/2006/relationships/hyperlink" Target="https://www.fatsecret.com/calories-nutrition/whole-foods-market/sucanat" TargetMode="External"/><Relationship Id="rId1883" Type="http://schemas.openxmlformats.org/officeDocument/2006/relationships/hyperlink" Target="https://www.fatsecret.com/calories-nutrition/generic/fish-baked-or-broiled" TargetMode="External"/><Relationship Id="rId2934" Type="http://schemas.openxmlformats.org/officeDocument/2006/relationships/hyperlink" Target="https://www.fatsecret.com/calories-nutrition/trader-joes/organic-mango-fruit-spread" TargetMode="External"/><Relationship Id="rId906" Type="http://schemas.openxmlformats.org/officeDocument/2006/relationships/hyperlink" Target="https://www.fatsecret.com/calories-nutrition/usda/carrots-(without-salt-drained-cooked-boiled)" TargetMode="External"/><Relationship Id="rId1536" Type="http://schemas.openxmlformats.org/officeDocument/2006/relationships/hyperlink" Target="https://www.fatsecret.com/calories-nutrition/maille/cornichons-french-style-gherkins" TargetMode="External"/><Relationship Id="rId1950" Type="http://schemas.openxmlformats.org/officeDocument/2006/relationships/hyperlink" Target="https://www.fatsecret.com/calories-nutrition/snack-fresh/apples-and-grapes-with-cheese-bites" TargetMode="External"/><Relationship Id="rId1603" Type="http://schemas.openxmlformats.org/officeDocument/2006/relationships/hyperlink" Target="https://www.fatsecret.com/calories-nutrition/generic/russian-dressing" TargetMode="External"/><Relationship Id="rId4759" Type="http://schemas.openxmlformats.org/officeDocument/2006/relationships/hyperlink" Target="https://www.fatsecret.com/calories-nutrition/bumble-bee/wild-sardines-in-extra-virgin-olive-oil" TargetMode="External"/><Relationship Id="rId3775" Type="http://schemas.openxmlformats.org/officeDocument/2006/relationships/hyperlink" Target="https://www.fatsecret.com/calories-nutrition/generic/peach-cooked-or-canned-unsweetened-water-pack" TargetMode="External"/><Relationship Id="rId4826" Type="http://schemas.openxmlformats.org/officeDocument/2006/relationships/hyperlink" Target="https://www.fatsecret.com/calories-nutrition/generic/taco-sauce" TargetMode="External"/><Relationship Id="rId6181" Type="http://schemas.openxmlformats.org/officeDocument/2006/relationships/hyperlink" Target="https://www.fatsecret.com/calories-nutrition/usda/chicken-dark-meat-and-skin-(broilers-or-fryers-batter-fried-cooked)" TargetMode="External"/><Relationship Id="rId696" Type="http://schemas.openxmlformats.org/officeDocument/2006/relationships/hyperlink" Target="https://www.fatsecret.com/calories-nutrition/becel/butter" TargetMode="External"/><Relationship Id="rId2377" Type="http://schemas.openxmlformats.org/officeDocument/2006/relationships/hyperlink" Target="https://www.fatsecret.com/calories-nutrition/cheesecake-factory/guava-sparkler" TargetMode="External"/><Relationship Id="rId2791" Type="http://schemas.openxmlformats.org/officeDocument/2006/relationships/hyperlink" Target="https://www.fatsecret.com/calories-nutrition/alta-dena/low-fat-milk" TargetMode="External"/><Relationship Id="rId3428" Type="http://schemas.openxmlformats.org/officeDocument/2006/relationships/hyperlink" Target="https://www.fatsecret.com/calories-nutrition/publix/colossal-ripe-pitted-olives" TargetMode="External"/><Relationship Id="rId349" Type="http://schemas.openxmlformats.org/officeDocument/2006/relationships/hyperlink" Target="https://www.fatsecret.com/calories-nutrition/usda/yellow-snap-beans-(drained-solids-canned)" TargetMode="External"/><Relationship Id="rId763" Type="http://schemas.openxmlformats.org/officeDocument/2006/relationships/hyperlink" Target="https://www.fatsecret.com/calories-nutrition/piccadilly/buttered-steamed-cabbage" TargetMode="External"/><Relationship Id="rId1393" Type="http://schemas.openxmlformats.org/officeDocument/2006/relationships/hyperlink" Target="https://www.fatsecret.com/calories-nutrition/white-rose/corn-flakes-cereal" TargetMode="External"/><Relationship Id="rId2444" Type="http://schemas.openxmlformats.org/officeDocument/2006/relationships/hyperlink" Target="https://www.fatsecret.com/calories-nutrition/kirkland-signature/organic-honey" TargetMode="External"/><Relationship Id="rId3842" Type="http://schemas.openxmlformats.org/officeDocument/2006/relationships/hyperlink" Target="https://www.fatsecret.com/calories-nutrition/usda/oil-roasted-peanuts-(without-salt)" TargetMode="External"/><Relationship Id="rId416" Type="http://schemas.openxmlformats.org/officeDocument/2006/relationships/hyperlink" Target="https://www.fatsecret.com/calories-nutrition/usda/harvard-beets-(solids-and-liquids-canned)" TargetMode="External"/><Relationship Id="rId1046" Type="http://schemas.openxmlformats.org/officeDocument/2006/relationships/hyperlink" Target="https://www.fatsecret.com/calories-nutrition/peterson-farms/dried-cherries" TargetMode="External"/><Relationship Id="rId830" Type="http://schemas.openxmlformats.org/officeDocument/2006/relationships/hyperlink" Target="https://www.fatsecret.com/calories-nutrition/generic/margarine-like-spread-tub-unsalted" TargetMode="External"/><Relationship Id="rId1460" Type="http://schemas.openxmlformats.org/officeDocument/2006/relationships/hyperlink" Target="https://www.fatsecret.com/calories-nutrition/generic/crackers-matzo" TargetMode="External"/><Relationship Id="rId2511" Type="http://schemas.openxmlformats.org/officeDocument/2006/relationships/hyperlink" Target="https://www.fatsecret.com/calories-nutrition/village-inn/ham" TargetMode="External"/><Relationship Id="rId5667" Type="http://schemas.openxmlformats.org/officeDocument/2006/relationships/hyperlink" Target="https://www.fatsecret.com/calories-nutrition/publix/lean-ground-turkey-breast" TargetMode="External"/><Relationship Id="rId1113" Type="http://schemas.openxmlformats.org/officeDocument/2006/relationships/hyperlink" Target="https://www.fatsecret.com/calories-nutrition/synergy/raspberry-chia-kombucha" TargetMode="External"/><Relationship Id="rId4269" Type="http://schemas.openxmlformats.org/officeDocument/2006/relationships/hyperlink" Target="https://www.fatsecret.com/calories-nutrition/generic/pork-breaded-or-floured-fried-lean-and-fat-eaten" TargetMode="External"/><Relationship Id="rId4683" Type="http://schemas.openxmlformats.org/officeDocument/2006/relationships/hyperlink" Target="https://www.fatsecret.com/calories-nutrition/generic/rice-cooked-fat-added-in-cooking" TargetMode="External"/><Relationship Id="rId5734" Type="http://schemas.openxmlformats.org/officeDocument/2006/relationships/hyperlink" Target="https://www.fatsecret.com/calories-nutrition/oscar-mayer/turkey-and-ham-bologna-cold-cuts" TargetMode="External"/><Relationship Id="rId3285" Type="http://schemas.openxmlformats.org/officeDocument/2006/relationships/hyperlink" Target="https://www.fatsecret.com/calories-nutrition/publix/oats-and-honey-granola-bars" TargetMode="External"/><Relationship Id="rId4336" Type="http://schemas.openxmlformats.org/officeDocument/2006/relationships/hyperlink" Target="https://www.fatsecret.com/calories-nutrition/usda/pork-and-ham-luncheon-meat-(minced-canned)" TargetMode="External"/><Relationship Id="rId4750" Type="http://schemas.openxmlformats.org/officeDocument/2006/relationships/hyperlink" Target="https://www.fatsecret.com/calories-nutrition/usda/ricotta-cheese-(part-skim-milk)" TargetMode="External"/><Relationship Id="rId5801" Type="http://schemas.openxmlformats.org/officeDocument/2006/relationships/hyperlink" Target="https://www.fatsecret.com/calories-nutrition/apple-and-eve/fruitables-fruit-and-vegetable-juice-berry-berry" TargetMode="External"/><Relationship Id="rId3352" Type="http://schemas.openxmlformats.org/officeDocument/2006/relationships/hyperlink" Target="https://www.fatsecret.com/calories-nutrition/jimmy-johns/oil-(reg)-16-inch" TargetMode="External"/><Relationship Id="rId4403" Type="http://schemas.openxmlformats.org/officeDocument/2006/relationships/hyperlink" Target="https://www.fatsecret.com/calories-nutrition/generic/beans-green-string-with-tomatoes-cooked-fat-not-added-in-cooking" TargetMode="External"/><Relationship Id="rId273" Type="http://schemas.openxmlformats.org/officeDocument/2006/relationships/hyperlink" Target="https://www.fatsecret.com/calories-nutrition/made-in-nature/dried-bananas" TargetMode="External"/><Relationship Id="rId3005" Type="http://schemas.openxmlformats.org/officeDocument/2006/relationships/hyperlink" Target="https://www.fatsecret.com/calories-nutrition/hellmanns/mayonnaise-with-extra-virgin-olive-oil" TargetMode="External"/><Relationship Id="rId340" Type="http://schemas.openxmlformats.org/officeDocument/2006/relationships/hyperlink" Target="https://www.fatsecret.com/calories-nutrition/usda/lima-beans-(immature-seeds-no-salt-added-solids-and-liquids-canned)" TargetMode="External"/><Relationship Id="rId2021" Type="http://schemas.openxmlformats.org/officeDocument/2006/relationships/hyperlink" Target="https://www.fatsecret.com/calories-nutrition/usda/fruit-yogurt-(nonfat)" TargetMode="External"/><Relationship Id="rId5177" Type="http://schemas.openxmlformats.org/officeDocument/2006/relationships/hyperlink" Target="https://www.fatsecret.com/calories-nutrition/usda/alfalfa-seeds-(sprouted)" TargetMode="External"/><Relationship Id="rId6228" Type="http://schemas.openxmlformats.org/officeDocument/2006/relationships/hyperlink" Target="https://www.fatsecret.com/calories-nutrition/kemps/1%25-low-fat-cottage-cheese" TargetMode="External"/><Relationship Id="rId4193" Type="http://schemas.openxmlformats.org/officeDocument/2006/relationships/hyperlink" Target="https://www.fatsecret.com/calories-nutrition/usda/sweet-red-peppers" TargetMode="External"/><Relationship Id="rId5591" Type="http://schemas.openxmlformats.org/officeDocument/2006/relationships/hyperlink" Target="https://www.fatsecret.com/calories-nutrition/generic/nachos-with-beef-beans-and-cheese" TargetMode="External"/><Relationship Id="rId1787" Type="http://schemas.openxmlformats.org/officeDocument/2006/relationships/hyperlink" Target="https://www.fatsecret.com/calories-nutrition/san-giorgio/elbow-macaroni-pasta" TargetMode="External"/><Relationship Id="rId2838" Type="http://schemas.openxmlformats.org/officeDocument/2006/relationships/hyperlink" Target="https://www.fatsecret.com/calories-nutrition/generic/mik-low-fat" TargetMode="External"/><Relationship Id="rId5244" Type="http://schemas.openxmlformats.org/officeDocument/2006/relationships/hyperlink" Target="https://www.fatsecret.com/calories-nutrition/generic/squash-winter-type-mashed" TargetMode="External"/><Relationship Id="rId79" Type="http://schemas.openxmlformats.org/officeDocument/2006/relationships/hyperlink" Target="https://www.fatsecret.com/calories-nutrition/generic/apple-orange-pineapple-juice-drink" TargetMode="External"/><Relationship Id="rId1854" Type="http://schemas.openxmlformats.org/officeDocument/2006/relationships/hyperlink" Target="https://www.fatsecret.com/calories-nutrition/trader-joes/turkish-smyrna-figs" TargetMode="External"/><Relationship Id="rId2905" Type="http://schemas.openxmlformats.org/officeDocument/2006/relationships/hyperlink" Target="https://www.fatsecret.com/calories-nutrition/grandessa/mango-licorice" TargetMode="External"/><Relationship Id="rId4260" Type="http://schemas.openxmlformats.org/officeDocument/2006/relationships/hyperlink" Target="https://www.fatsecret.com/calories-nutrition/hormel/smoked-pork-chops" TargetMode="External"/><Relationship Id="rId5311" Type="http://schemas.openxmlformats.org/officeDocument/2006/relationships/hyperlink" Target="https://www.fatsecret.com/calories-nutrition/domino-sugar/dark-brown-sugar" TargetMode="External"/><Relationship Id="rId1507" Type="http://schemas.openxmlformats.org/officeDocument/2006/relationships/hyperlink" Target="https://www.fatsecret.com/calories-nutrition/wilderness-family-naturals/coconut-cream" TargetMode="External"/><Relationship Id="rId1921" Type="http://schemas.openxmlformats.org/officeDocument/2006/relationships/hyperlink" Target="https://www.fatsecret.com/calories-nutrition/usda/wild-coho-salmon" TargetMode="External"/><Relationship Id="rId3679" Type="http://schemas.openxmlformats.org/officeDocument/2006/relationships/hyperlink" Target="https://www.fatsecret.com/calories-nutrition/roland/papaya-chunks-in-light-syrup" TargetMode="External"/><Relationship Id="rId6085" Type="http://schemas.openxmlformats.org/officeDocument/2006/relationships/hyperlink" Target="https://www.fatsecret.com/calories-nutrition/trader-joes/zucchini-fries" TargetMode="External"/><Relationship Id="rId6152" Type="http://schemas.openxmlformats.org/officeDocument/2006/relationships/hyperlink" Target="https://www.fatsecret.com/calories-nutrition/bojangles/chicken-leg-kids-meal" TargetMode="External"/><Relationship Id="rId1297" Type="http://schemas.openxmlformats.org/officeDocument/2006/relationships/hyperlink" Target="https://www.fatsecret.com/calories-nutrition/generic/yam-puerto-rican-(name)-cooked" TargetMode="External"/><Relationship Id="rId2695" Type="http://schemas.openxmlformats.org/officeDocument/2006/relationships/hyperlink" Target="https://www.fatsecret.com/calories-nutrition/eating-right/spring-mix-salad-greens" TargetMode="External"/><Relationship Id="rId3746" Type="http://schemas.openxmlformats.org/officeDocument/2006/relationships/hyperlink" Target="https://www.fatsecret.com/calories-nutrition/generic/vegetable-soup-with-pasta-chunky-style" TargetMode="External"/><Relationship Id="rId667" Type="http://schemas.openxmlformats.org/officeDocument/2006/relationships/hyperlink" Target="https://www.fatsecret.com/calories-nutrition/market-basket/broccoli-florets" TargetMode="External"/><Relationship Id="rId2348" Type="http://schemas.openxmlformats.org/officeDocument/2006/relationships/hyperlink" Target="https://www.fatsecret.com/calories-nutrition/shoprite/ground-beef" TargetMode="External"/><Relationship Id="rId2762" Type="http://schemas.openxmlformats.org/officeDocument/2006/relationships/hyperlink" Target="https://www.fatsecret.com/calories-nutrition/outshine/lime-fruit-bar-(76g)" TargetMode="External"/><Relationship Id="rId3813" Type="http://schemas.openxmlformats.org/officeDocument/2006/relationships/hyperlink" Target="https://www.fatsecret.com/calories-nutrition/peanut-delight/crunchy-peanut-butter" TargetMode="External"/><Relationship Id="rId734" Type="http://schemas.openxmlformats.org/officeDocument/2006/relationships/hyperlink" Target="https://www.fatsecret.com/calories-nutrition/generic/butter-vegetable-oil-blend" TargetMode="External"/><Relationship Id="rId1364" Type="http://schemas.openxmlformats.org/officeDocument/2006/relationships/hyperlink" Target="https://www.fatsecret.com/calories-nutrition/generic/oatmeal-with-milk-(whole)" TargetMode="External"/><Relationship Id="rId2415" Type="http://schemas.openxmlformats.org/officeDocument/2006/relationships/hyperlink" Target="https://www.fatsecret.com/calories-nutrition/generic/guava-shell-(assume-canned-in-heavy-syrup)" TargetMode="External"/><Relationship Id="rId5985" Type="http://schemas.openxmlformats.org/officeDocument/2006/relationships/hyperlink" Target="https://www.fatsecret.com/calories-nutrition/sunkist/watermelon-lemonade" TargetMode="External"/><Relationship Id="rId70" Type="http://schemas.openxmlformats.org/officeDocument/2006/relationships/hyperlink" Target="https://www.fatsecret.com/calories-nutrition/wal-mart/gala-apple" TargetMode="External"/><Relationship Id="rId801" Type="http://schemas.openxmlformats.org/officeDocument/2006/relationships/hyperlink" Target="https://www.fatsecret.com/calories-nutrition/generic/caramel-candy-chocolate-covered" TargetMode="External"/><Relationship Id="rId1017" Type="http://schemas.openxmlformats.org/officeDocument/2006/relationships/hyperlink" Target="https://www.fatsecret.com/calories-nutrition/generic/creamed-christophine-puerto-rican-style-(chayote-a-la-crema)" TargetMode="External"/><Relationship Id="rId1431" Type="http://schemas.openxmlformats.org/officeDocument/2006/relationships/hyperlink" Target="https://www.fatsecret.com/calories-nutrition/keebler/town-house-flatbread-crisps---sea-salt-and-olive-oil" TargetMode="External"/><Relationship Id="rId4587" Type="http://schemas.openxmlformats.org/officeDocument/2006/relationships/hyperlink" Target="https://www.fatsecret.com/calories-nutrition/generic/pear-dried-cooked-with-sugar" TargetMode="External"/><Relationship Id="rId5638" Type="http://schemas.openxmlformats.org/officeDocument/2006/relationships/hyperlink" Target="https://www.fatsecret.com/calories-nutrition/generic/taco-or-tostada-with-beans-and-cheese-meatless-with-lettuce-tomato-and-salsa" TargetMode="External"/><Relationship Id="rId3189" Type="http://schemas.openxmlformats.org/officeDocument/2006/relationships/hyperlink" Target="https://www.fatsecret.com/calories-nutrition/generic/popcorn-air-popped-(no-butter-or-no-oil-added)" TargetMode="External"/><Relationship Id="rId4654" Type="http://schemas.openxmlformats.org/officeDocument/2006/relationships/hyperlink" Target="https://www.fatsecret.com/calories-nutrition/churchs-chicken/cajun-rice-(large)" TargetMode="External"/><Relationship Id="rId3256" Type="http://schemas.openxmlformats.org/officeDocument/2006/relationships/hyperlink" Target="https://www.fatsecret.com/calories-nutrition/bobos/coconut-oat-bar" TargetMode="External"/><Relationship Id="rId4307" Type="http://schemas.openxmlformats.org/officeDocument/2006/relationships/hyperlink" Target="https://www.fatsecret.com/calories-nutrition/generic/ham-fresh-cooked" TargetMode="External"/><Relationship Id="rId5705" Type="http://schemas.openxmlformats.org/officeDocument/2006/relationships/hyperlink" Target="https://www.fatsecret.com/calories-nutrition/archer-farms/ham-and-turkey-club-sandwich" TargetMode="External"/><Relationship Id="rId177" Type="http://schemas.openxmlformats.org/officeDocument/2006/relationships/hyperlink" Target="https://www.fatsecret.com/calories-nutrition/personal-trainer-food/asparagus" TargetMode="External"/><Relationship Id="rId591" Type="http://schemas.openxmlformats.org/officeDocument/2006/relationships/hyperlink" Target="https://www.fatsecret.com/calories-nutrition/raleys/bolillo-rolls" TargetMode="External"/><Relationship Id="rId2272" Type="http://schemas.openxmlformats.org/officeDocument/2006/relationships/hyperlink" Target="https://www.fatsecret.com/calories-nutrition/82320_2310240553_Green+Beans" TargetMode="External"/><Relationship Id="rId3670" Type="http://schemas.openxmlformats.org/officeDocument/2006/relationships/hyperlink" Target="https://www.fatsecret.com/calories-nutrition/pamana/marinated-bangus" TargetMode="External"/><Relationship Id="rId4721" Type="http://schemas.openxmlformats.org/officeDocument/2006/relationships/hyperlink" Target="https://www.fatsecret.com/calories-nutrition/harris-teeter/fat-free-ricotta-cheese" TargetMode="External"/><Relationship Id="rId244" Type="http://schemas.openxmlformats.org/officeDocument/2006/relationships/hyperlink" Target="https://www.fatsecret.com/calories-nutrition/generic/avocado-raw" TargetMode="External"/><Relationship Id="rId3323" Type="http://schemas.openxmlformats.org/officeDocument/2006/relationships/hyperlink" Target="https://www.fatsecret.com/calories-nutrition/generic/cookie-chocolate-made-with-oatmeal-and-coconut-(no-bake)" TargetMode="External"/><Relationship Id="rId5495" Type="http://schemas.openxmlformats.org/officeDocument/2006/relationships/hyperlink" Target="https://www.fatsecret.com/calories-nutrition/usda/toasted-rye-bread" TargetMode="External"/><Relationship Id="rId311" Type="http://schemas.openxmlformats.org/officeDocument/2006/relationships/hyperlink" Target="https://www.fatsecret.com/calories-nutrition/wylwood/green-beans" TargetMode="External"/><Relationship Id="rId4097" Type="http://schemas.openxmlformats.org/officeDocument/2006/relationships/hyperlink" Target="https://www.fatsecret.com/calories-nutrition/usda/pistachio-nuts" TargetMode="External"/><Relationship Id="rId5148" Type="http://schemas.openxmlformats.org/officeDocument/2006/relationships/hyperlink" Target="https://www.fatsecret.com/calories-nutrition/usda/spinach" TargetMode="External"/><Relationship Id="rId5562" Type="http://schemas.openxmlformats.org/officeDocument/2006/relationships/hyperlink" Target="https://www.fatsecret.com/calories-nutrition/mission-foods/carb-balance-tortillas" TargetMode="External"/><Relationship Id="rId1758" Type="http://schemas.openxmlformats.org/officeDocument/2006/relationships/hyperlink" Target="https://www.fatsecret.com/calories-nutrition/usda/egg-(whole)" TargetMode="External"/><Relationship Id="rId2809" Type="http://schemas.openxmlformats.org/officeDocument/2006/relationships/hyperlink" Target="https://www.fatsecret.com/calories-nutrition/horizon-organic/low-fat-milk" TargetMode="External"/><Relationship Id="rId4164" Type="http://schemas.openxmlformats.org/officeDocument/2006/relationships/hyperlink" Target="https://www.fatsecret.com/calories-nutrition/generic/pepper-poblano-raw" TargetMode="External"/><Relationship Id="rId5215" Type="http://schemas.openxmlformats.org/officeDocument/2006/relationships/hyperlink" Target="https://www.fatsecret.com/calories-nutrition/generic/squash-summer-casserole-with-cheese-sauce" TargetMode="External"/><Relationship Id="rId3180" Type="http://schemas.openxmlformats.org/officeDocument/2006/relationships/hyperlink" Target="https://www.fatsecret.com/calories-nutrition/publix/natural-flavor-popcorn" TargetMode="External"/><Relationship Id="rId4231" Type="http://schemas.openxmlformats.org/officeDocument/2006/relationships/hyperlink" Target="https://www.fatsecret.com/calories-nutrition/sahale-snacks/pomegranate-vanilla-cashews" TargetMode="External"/><Relationship Id="rId1825" Type="http://schemas.openxmlformats.org/officeDocument/2006/relationships/hyperlink" Target="https://www.fatsecret.com/calories-nutrition/clover-valley/fig-bars" TargetMode="External"/><Relationship Id="rId3997" Type="http://schemas.openxmlformats.org/officeDocument/2006/relationships/hyperlink" Target="https://www.fatsecret.com/calories-nutrition/usda/split-peas-(mature-seeds-without-salt-cooked-boiled)" TargetMode="External"/><Relationship Id="rId6056" Type="http://schemas.openxmlformats.org/officeDocument/2006/relationships/hyperlink" Target="https://www.fatsecret.com/calories-nutrition/crunchtables/zucchini-chips" TargetMode="External"/><Relationship Id="rId2599" Type="http://schemas.openxmlformats.org/officeDocument/2006/relationships/hyperlink" Target="https://www.fatsecret.com/calories-nutrition/generic/corn-white-cream-style" TargetMode="External"/><Relationship Id="rId985" Type="http://schemas.openxmlformats.org/officeDocument/2006/relationships/hyperlink" Target="https://www.fatsecret.com/calories-nutrition/taylor-farms/celery-sticks" TargetMode="External"/><Relationship Id="rId2666" Type="http://schemas.openxmlformats.org/officeDocument/2006/relationships/hyperlink" Target="https://www.fatsecret.com/calories-nutrition/simple-truth/lentils" TargetMode="External"/><Relationship Id="rId3717" Type="http://schemas.openxmlformats.org/officeDocument/2006/relationships/hyperlink" Target="https://www.fatsecret.com/calories-nutrition/healthy-choice/italian-style-wedding-soup-(meatballs-and-spinach-in-chicken-broth-with-acini-de-pepe-pasta)" TargetMode="External"/><Relationship Id="rId5072" Type="http://schemas.openxmlformats.org/officeDocument/2006/relationships/hyperlink" Target="https://www.fatsecret.com/calories-nutrition/old-spaghetti-factory/spaghetti-with-italian-sausage-and-meat-sauce-(seniors)" TargetMode="External"/><Relationship Id="rId6123" Type="http://schemas.openxmlformats.org/officeDocument/2006/relationships/hyperlink" Target="https://www.fatsecret.com/calories-nutrition/sams-choice/frozen-chicken-breast" TargetMode="External"/><Relationship Id="rId638" Type="http://schemas.openxmlformats.org/officeDocument/2006/relationships/hyperlink" Target="https://www.fatsecret.com/calories-nutrition/generic/bread-white-with-whole-wheat-swirl-toasted" TargetMode="External"/><Relationship Id="rId1268" Type="http://schemas.openxmlformats.org/officeDocument/2006/relationships/hyperlink" Target="https://www.fatsecret.com/calories-nutrition/usda/powdered-sugar" TargetMode="External"/><Relationship Id="rId1682" Type="http://schemas.openxmlformats.org/officeDocument/2006/relationships/hyperlink" Target="https://www.fatsecret.com/calories-nutrition/generic/egg-creamed" TargetMode="External"/><Relationship Id="rId2319" Type="http://schemas.openxmlformats.org/officeDocument/2006/relationships/hyperlink" Target="https://www.fatsecret.com/calories-nutrition/usda/green-snap-beans-(with-salt-drained-cooked-boiled)" TargetMode="External"/><Relationship Id="rId2733" Type="http://schemas.openxmlformats.org/officeDocument/2006/relationships/hyperlink" Target="https://www.fatsecret.com/calories-nutrition/generic/mixed-salad-greens-raw" TargetMode="External"/><Relationship Id="rId5889" Type="http://schemas.openxmlformats.org/officeDocument/2006/relationships/hyperlink" Target="https://www.fatsecret.com/calories-nutrition/publix/walnuts" TargetMode="External"/><Relationship Id="rId705" Type="http://schemas.openxmlformats.org/officeDocument/2006/relationships/hyperlink" Target="https://www.fatsecret.com/calories-nutrition/kerrygold/pure-irish-butter" TargetMode="External"/><Relationship Id="rId1335" Type="http://schemas.openxmlformats.org/officeDocument/2006/relationships/hyperlink" Target="https://www.fatsecret.com/calories-nutrition/generic/cookie-oatmeal-with-chocolate-chips" TargetMode="External"/><Relationship Id="rId2800" Type="http://schemas.openxmlformats.org/officeDocument/2006/relationships/hyperlink" Target="https://www.fatsecret.com/calories-nutrition/first-watch/low-fat-milk-large" TargetMode="External"/><Relationship Id="rId5956" Type="http://schemas.openxmlformats.org/officeDocument/2006/relationships/hyperlink" Target="https://www.fatsecret.com/calories-nutrition/chobani/watermelon-blended-greek-yogurt" TargetMode="External"/><Relationship Id="rId41" Type="http://schemas.openxmlformats.org/officeDocument/2006/relationships/hyperlink" Target="https://www.fatsecret.com/calories-nutrition/generic/pancakes-almond" TargetMode="External"/><Relationship Id="rId1402" Type="http://schemas.openxmlformats.org/officeDocument/2006/relationships/hyperlink" Target="https://www.fatsecret.com/calories-nutrition/generic/puffed-corn-and-oat-cereal-strawberry-flavored-(includes-honeycomb-strawberry)" TargetMode="External"/><Relationship Id="rId4558" Type="http://schemas.openxmlformats.org/officeDocument/2006/relationships/hyperlink" Target="https://www.fatsecret.com/calories-nutrition/gerber/2nd-foods-pear-pineapple" TargetMode="External"/><Relationship Id="rId4972" Type="http://schemas.openxmlformats.org/officeDocument/2006/relationships/hyperlink" Target="https://www.fatsecret.com/calories-nutrition/generic/beef-sandwich-steak-(flaked-formed-thinly-sliced)" TargetMode="External"/><Relationship Id="rId5609" Type="http://schemas.openxmlformats.org/officeDocument/2006/relationships/hyperlink" Target="https://www.fatsecret.com/calories-nutrition/guerrero/tostadas" TargetMode="External"/><Relationship Id="rId3574" Type="http://schemas.openxmlformats.org/officeDocument/2006/relationships/hyperlink" Target="https://www.fatsecret.com/calories-nutrition/tropicana/pure-premium-100%25-orange-juice-with-calcium-and-vitamin-d-(no-pulp)" TargetMode="External"/><Relationship Id="rId4625" Type="http://schemas.openxmlformats.org/officeDocument/2006/relationships/hyperlink" Target="https://www.fatsecret.com/calories-nutrition/publix/snack-raisins" TargetMode="External"/><Relationship Id="rId495" Type="http://schemas.openxmlformats.org/officeDocument/2006/relationships/hyperlink" Target="https://www.fatsecret.com/calories-nutrition/publix/blackberries" TargetMode="External"/><Relationship Id="rId2176" Type="http://schemas.openxmlformats.org/officeDocument/2006/relationships/hyperlink" Target="https://www.fatsecret.com/calories-nutrition/del-monte/fruit-naturals-red-grapefruit-(no-sugar-added)" TargetMode="External"/><Relationship Id="rId2590" Type="http://schemas.openxmlformats.org/officeDocument/2006/relationships/hyperlink" Target="https://www.fatsecret.com/calories-nutrition/generic/cabbage-fresh-pickled-japanese-style" TargetMode="External"/><Relationship Id="rId3227" Type="http://schemas.openxmlformats.org/officeDocument/2006/relationships/hyperlink" Target="https://www.fatsecret.com/calories-nutrition/kalona-super-natural/organic-greek-whole-milk-plain-yogurt" TargetMode="External"/><Relationship Id="rId3641" Type="http://schemas.openxmlformats.org/officeDocument/2006/relationships/hyperlink" Target="https://www.fatsecret.com/calories-nutrition/usda/pancake-syrup-(with-2%25-maple)" TargetMode="External"/><Relationship Id="rId148" Type="http://schemas.openxmlformats.org/officeDocument/2006/relationships/hyperlink" Target="https://www.fatsecret.com/calories-nutrition/generic/salty-snacks-corn-based-puffs-and-twists-cheese-puffs-and-twists-lowfat" TargetMode="External"/><Relationship Id="rId562" Type="http://schemas.openxmlformats.org/officeDocument/2006/relationships/hyperlink" Target="https://www.fatsecret.com/calories-nutrition/usda/blueberry-muffins-(dry-mix)" TargetMode="External"/><Relationship Id="rId1192" Type="http://schemas.openxmlformats.org/officeDocument/2006/relationships/hyperlink" Target="https://www.fatsecret.com/calories-nutrition/luvo/chicken-and-harissa-chickpeas" TargetMode="External"/><Relationship Id="rId2243" Type="http://schemas.openxmlformats.org/officeDocument/2006/relationships/hyperlink" Target="https://www.fatsecret.com/calories-nutrition/ocean-spray/ruby-red-grapefruit-juice-drink-(10-oz)" TargetMode="External"/><Relationship Id="rId5399" Type="http://schemas.openxmlformats.org/officeDocument/2006/relationships/hyperlink" Target="https://www.fatsecret.com/calories-nutrition/usda/dry-roasted-sunflower-seeds-(with-salt-added)" TargetMode="External"/><Relationship Id="rId215" Type="http://schemas.openxmlformats.org/officeDocument/2006/relationships/hyperlink" Target="https://www.fatsecret.com/calories-nutrition/garden-goodness/avocado-ranch" TargetMode="External"/><Relationship Id="rId2310" Type="http://schemas.openxmlformats.org/officeDocument/2006/relationships/hyperlink" Target="https://www.fatsecret.com/calories-nutrition/generic/beans-string-green-cooked-from-frozen-fat-added-in-cooking" TargetMode="External"/><Relationship Id="rId5466" Type="http://schemas.openxmlformats.org/officeDocument/2006/relationships/hyperlink" Target="https://www.fatsecret.com/calories-nutrition/generic/bread-milk-and-honey-toasted" TargetMode="External"/><Relationship Id="rId4068" Type="http://schemas.openxmlformats.org/officeDocument/2006/relationships/hyperlink" Target="https://www.fatsecret.com/calories-nutrition/nonnis/pistachio-almond-thins" TargetMode="External"/><Relationship Id="rId4482" Type="http://schemas.openxmlformats.org/officeDocument/2006/relationships/hyperlink" Target="https://www.fatsecret.com/calories-nutrition/generic/white-potato-stuffed-baked-peel-eaten-stuffed-with-meat-in-cream-sauce" TargetMode="External"/><Relationship Id="rId5119" Type="http://schemas.openxmlformats.org/officeDocument/2006/relationships/hyperlink" Target="https://www.fatsecret.com/calories-nutrition/lubys/spinach" TargetMode="External"/><Relationship Id="rId5880" Type="http://schemas.openxmlformats.org/officeDocument/2006/relationships/hyperlink" Target="https://www.fatsecret.com/calories-nutrition/kirkland-signature/organic-walnuts" TargetMode="External"/><Relationship Id="rId3084" Type="http://schemas.openxmlformats.org/officeDocument/2006/relationships/hyperlink" Target="https://www.fatsecret.com/calories-nutrition/usda/casaba-melons" TargetMode="External"/><Relationship Id="rId4135" Type="http://schemas.openxmlformats.org/officeDocument/2006/relationships/hyperlink" Target="https://www.fatsecret.com/calories-nutrition/sunsweet/dark-chocolate-coated-dried-plum-bites" TargetMode="External"/><Relationship Id="rId5533" Type="http://schemas.openxmlformats.org/officeDocument/2006/relationships/hyperlink" Target="https://www.fatsecret.com/calories-nutrition/generic/tomatoes-cooked-ns-as-to-method" TargetMode="External"/><Relationship Id="rId1729" Type="http://schemas.openxmlformats.org/officeDocument/2006/relationships/hyperlink" Target="https://www.fatsecret.com/calories-nutrition/la-madeleine/omelette" TargetMode="External"/><Relationship Id="rId5600" Type="http://schemas.openxmlformats.org/officeDocument/2006/relationships/hyperlink" Target="https://www.fatsecret.com/calories-nutrition/usda/flour-tortillas" TargetMode="External"/><Relationship Id="rId3151" Type="http://schemas.openxmlformats.org/officeDocument/2006/relationships/hyperlink" Target="https://www.fatsecret.com/calories-nutrition/food-club/popcorn-natural" TargetMode="External"/><Relationship Id="rId4202" Type="http://schemas.openxmlformats.org/officeDocument/2006/relationships/hyperlink" Target="https://www.fatsecret.com/calories-nutrition/clover-valley/cranberry-pomegranate-juice" TargetMode="External"/><Relationship Id="rId3968" Type="http://schemas.openxmlformats.org/officeDocument/2006/relationships/hyperlink" Target="https://www.fatsecret.com/calories-nutrition/generic/peas-and-corn-cooked" TargetMode="External"/><Relationship Id="rId6374" Type="http://schemas.openxmlformats.org/officeDocument/2006/relationships/hyperlink" Target="https://www.fatsecret.com/calories-nutrition/stahlbush-island-farms/sweet-potatoes" TargetMode="External"/><Relationship Id="rId5" Type="http://schemas.openxmlformats.org/officeDocument/2006/relationships/hyperlink" Target="https://www.fatsecret.com/calories-nutrition/blue-diamond/honey-roasted-almonds" TargetMode="External"/><Relationship Id="rId889" Type="http://schemas.openxmlformats.org/officeDocument/2006/relationships/hyperlink" Target="https://www.fatsecret.com/calories-nutrition/trader-joes/cut-and-peeled-carrots" TargetMode="External"/><Relationship Id="rId5390" Type="http://schemas.openxmlformats.org/officeDocument/2006/relationships/hyperlink" Target="https://www.fatsecret.com/calories-nutrition/sunridge-farms/organic-sunflower-seeds" TargetMode="External"/><Relationship Id="rId6027" Type="http://schemas.openxmlformats.org/officeDocument/2006/relationships/hyperlink" Target="https://www.fatsecret.com/calories-nutrition/generic/cheese-spread-american-or-cheddar-cheese-base" TargetMode="External"/><Relationship Id="rId6441" Type="http://schemas.openxmlformats.org/officeDocument/2006/relationships/hyperlink" Target="https://www.fatsecret.com/calories-nutrition/usda/shredded-whole-wheat-cereal-(presweetened)" TargetMode="External"/><Relationship Id="rId1586" Type="http://schemas.openxmlformats.org/officeDocument/2006/relationships/hyperlink" Target="https://www.fatsecret.com/calories-nutrition/generic/double-hamburger-(2-patties)-with-mayonnaise-or-salad-dressing-and-tomatoes-on-bun" TargetMode="External"/><Relationship Id="rId2984" Type="http://schemas.openxmlformats.org/officeDocument/2006/relationships/hyperlink" Target="https://www.fatsecret.com/calories-nutrition/usda/shortbread-cookies" TargetMode="External"/><Relationship Id="rId5043" Type="http://schemas.openxmlformats.org/officeDocument/2006/relationships/hyperlink" Target="https://www.fatsecret.com/calories-nutrition/usda/soybean-(curd-cheese)" TargetMode="External"/><Relationship Id="rId609" Type="http://schemas.openxmlformats.org/officeDocument/2006/relationships/hyperlink" Target="https://www.fatsecret.com/calories-nutrition/generic/bread-multigrain" TargetMode="External"/><Relationship Id="rId956" Type="http://schemas.openxmlformats.org/officeDocument/2006/relationships/hyperlink" Target="https://www.fatsecret.com/calories-nutrition/usda/green-cauliflower" TargetMode="External"/><Relationship Id="rId1239" Type="http://schemas.openxmlformats.org/officeDocument/2006/relationships/hyperlink" Target="https://www.fatsecret.com/calories-nutrition/generic/cocoa-and-sugar-mixture-lowfat-milk-added" TargetMode="External"/><Relationship Id="rId2637" Type="http://schemas.openxmlformats.org/officeDocument/2006/relationships/hyperlink" Target="https://www.fatsecret.com/calories-nutrition/generic/vegetable-soup-chunky-style" TargetMode="External"/><Relationship Id="rId5110" Type="http://schemas.openxmlformats.org/officeDocument/2006/relationships/hyperlink" Target="https://www.fatsecret.com/calories-nutrition/great-value/whole-leaf-spinach" TargetMode="External"/><Relationship Id="rId1653" Type="http://schemas.openxmlformats.org/officeDocument/2006/relationships/hyperlink" Target="https://www.fatsecret.com/calories-nutrition/members-mark/100%25-liquid-egg-whites" TargetMode="External"/><Relationship Id="rId2704" Type="http://schemas.openxmlformats.org/officeDocument/2006/relationships/hyperlink" Target="https://www.fatsecret.com/calories-nutrition/fresh-selections/lettuce" TargetMode="External"/><Relationship Id="rId1306" Type="http://schemas.openxmlformats.org/officeDocument/2006/relationships/hyperlink" Target="https://www.fatsecret.com/calories-nutrition/usda/chicken-gizzard-(simmered-cooked)" TargetMode="External"/><Relationship Id="rId1720" Type="http://schemas.openxmlformats.org/officeDocument/2006/relationships/hyperlink" Target="https://www.fatsecret.com/calories-nutrition/usda/egg-yolk-(salted-frozen)" TargetMode="External"/><Relationship Id="rId4876" Type="http://schemas.openxmlformats.org/officeDocument/2006/relationships/hyperlink" Target="https://www.fatsecret.com/calories-nutrition/purnells-old-folks/country-sausage-patties" TargetMode="External"/><Relationship Id="rId5927" Type="http://schemas.openxmlformats.org/officeDocument/2006/relationships/hyperlink" Target="https://www.fatsecret.com/calories-nutrition/generic/tuna-fresh-baked-or-broiled" TargetMode="External"/><Relationship Id="rId12" Type="http://schemas.openxmlformats.org/officeDocument/2006/relationships/hyperlink" Target="https://www.fatsecret.com/calories-nutrition/flavor-tree/dark-chocolate-almonds" TargetMode="External"/><Relationship Id="rId3478" Type="http://schemas.openxmlformats.org/officeDocument/2006/relationships/hyperlink" Target="https://www.fatsecret.com/calories-nutrition/generic/onions-mature-cooked-or-sauteed-from-fresh-fat-added-in-cooking" TargetMode="External"/><Relationship Id="rId3892" Type="http://schemas.openxmlformats.org/officeDocument/2006/relationships/hyperlink" Target="https://www.fatsecret.com/calories-nutrition/stonewall-kitchen/creamy-peanut-butter" TargetMode="External"/><Relationship Id="rId4529" Type="http://schemas.openxmlformats.org/officeDocument/2006/relationships/hyperlink" Target="https://www.fatsecret.com/calories-nutrition/generic/milk-dry-whole-not-reconstituted" TargetMode="External"/><Relationship Id="rId4943" Type="http://schemas.openxmlformats.org/officeDocument/2006/relationships/hyperlink" Target="https://www.fatsecret.com/calories-nutrition/generic/shrimp-baked-or-broiled" TargetMode="External"/><Relationship Id="rId399" Type="http://schemas.openxmlformats.org/officeDocument/2006/relationships/hyperlink" Target="https://www.fatsecret.com/calories-nutrition/usda/beef-porterhouse-steak-(trimmed-to-1-4-fat-choice-grade)" TargetMode="External"/><Relationship Id="rId2494" Type="http://schemas.openxmlformats.org/officeDocument/2006/relationships/hyperlink" Target="https://www.fatsecret.com/calories-nutrition/smuckers/sugar-free-boysenberry-preserves" TargetMode="External"/><Relationship Id="rId3545" Type="http://schemas.openxmlformats.org/officeDocument/2006/relationships/hyperlink" Target="https://www.fatsecret.com/calories-nutrition/usda/tangerines-(mandarin-oranges-juice-pack-canned)" TargetMode="External"/><Relationship Id="rId466" Type="http://schemas.openxmlformats.org/officeDocument/2006/relationships/hyperlink" Target="https://www.fatsecret.com/calories-nutrition/trader-joes/fire-roasted-bell-peppers-onions" TargetMode="External"/><Relationship Id="rId880" Type="http://schemas.openxmlformats.org/officeDocument/2006/relationships/hyperlink" Target="https://www.fatsecret.com/calories-nutrition/pita-jungle/carrot-cake" TargetMode="External"/><Relationship Id="rId1096" Type="http://schemas.openxmlformats.org/officeDocument/2006/relationships/hyperlink" Target="https://www.fatsecret.com/calories-nutrition/natures-intent/organic-chia-seeds" TargetMode="External"/><Relationship Id="rId2147" Type="http://schemas.openxmlformats.org/officeDocument/2006/relationships/hyperlink" Target="https://www.fatsecret.com/calories-nutrition/generic/grape-tangerine-lemon-juice" TargetMode="External"/><Relationship Id="rId2561" Type="http://schemas.openxmlformats.org/officeDocument/2006/relationships/hyperlink" Target="https://www.fatsecret.com/calories-nutrition/hunts/tomato-ketchup-(no-salt-added)" TargetMode="External"/><Relationship Id="rId119" Type="http://schemas.openxmlformats.org/officeDocument/2006/relationships/hyperlink" Target="https://www.fatsecret.com/calories-nutrition/generic/cheese-pizza" TargetMode="External"/><Relationship Id="rId533" Type="http://schemas.openxmlformats.org/officeDocument/2006/relationships/hyperlink" Target="https://www.fatsecret.com/calories-nutrition/smuckers/blueberry-syrup" TargetMode="External"/><Relationship Id="rId1163" Type="http://schemas.openxmlformats.org/officeDocument/2006/relationships/hyperlink" Target="https://www.fatsecret.com/calories-nutrition/yummy-dino-buddies/chicken-breast-nuggets" TargetMode="External"/><Relationship Id="rId2214" Type="http://schemas.openxmlformats.org/officeDocument/2006/relationships/hyperlink" Target="https://www.fatsecret.com/calories-nutrition/generic/grapefruit-juice-freshly-squeezed" TargetMode="External"/><Relationship Id="rId3612" Type="http://schemas.openxmlformats.org/officeDocument/2006/relationships/hyperlink" Target="https://www.fatsecret.com/calories-nutrition/golden/vegetable-pancakes" TargetMode="External"/><Relationship Id="rId5784" Type="http://schemas.openxmlformats.org/officeDocument/2006/relationships/hyperlink" Target="https://www.fatsecret.com/calories-nutrition/generic/rhubarb-cooked-or-canned-unsweetened" TargetMode="External"/><Relationship Id="rId600" Type="http://schemas.openxmlformats.org/officeDocument/2006/relationships/hyperlink" Target="https://www.fatsecret.com/calories-nutrition/generic/bread-buckwheat" TargetMode="External"/><Relationship Id="rId1230" Type="http://schemas.openxmlformats.org/officeDocument/2006/relationships/hyperlink" Target="https://www.fatsecret.com/calories-nutrition/shiloh-farms/cocoa-powder" TargetMode="External"/><Relationship Id="rId4386" Type="http://schemas.openxmlformats.org/officeDocument/2006/relationships/hyperlink" Target="https://www.fatsecret.com/calories-nutrition/usda/pork-loin-(tenderloin)" TargetMode="External"/><Relationship Id="rId5437" Type="http://schemas.openxmlformats.org/officeDocument/2006/relationships/hyperlink" Target="https://www.fatsecret.com/calories-nutrition/generic/orange-mandarin-canned-or-frozen-juice-pack" TargetMode="External"/><Relationship Id="rId5851" Type="http://schemas.openxmlformats.org/officeDocument/2006/relationships/hyperlink" Target="https://www.fatsecret.com/calories-nutrition/ace-bakery/raisin-walnut-bread" TargetMode="External"/><Relationship Id="rId4039" Type="http://schemas.openxmlformats.org/officeDocument/2006/relationships/hyperlink" Target="https://www.fatsecret.com/calories-nutrition/generic/strudel-pineapple" TargetMode="External"/><Relationship Id="rId4453" Type="http://schemas.openxmlformats.org/officeDocument/2006/relationships/hyperlink" Target="https://www.fatsecret.com/calories-nutrition/simply-potatoes/diced-potatoes-with-onion" TargetMode="External"/><Relationship Id="rId5504" Type="http://schemas.openxmlformats.org/officeDocument/2006/relationships/hyperlink" Target="https://www.fatsecret.com/calories-nutrition/contadina/diced-tomatoes" TargetMode="External"/><Relationship Id="rId3055" Type="http://schemas.openxmlformats.org/officeDocument/2006/relationships/hyperlink" Target="https://www.fatsecret.com/calories-nutrition/ktown/meloni" TargetMode="External"/><Relationship Id="rId4106" Type="http://schemas.openxmlformats.org/officeDocument/2006/relationships/hyperlink" Target="https://www.fatsecret.com/calories-nutrition/blue-apron/catfish-and-plum-sauce" TargetMode="External"/><Relationship Id="rId4520" Type="http://schemas.openxmlformats.org/officeDocument/2006/relationships/hyperlink" Target="https://www.fatsecret.com/calories-nutrition/generic/milk-beverage-with-nonfat-dry-milk-and-low-calorie-sweetener-high-calcium-water-added-chocolate" TargetMode="External"/><Relationship Id="rId390" Type="http://schemas.openxmlformats.org/officeDocument/2006/relationships/hyperlink" Target="https://www.fatsecret.com/calories-nutrition/generic/beef-steak-ns-as-to-fat-eaten" TargetMode="External"/><Relationship Id="rId2071" Type="http://schemas.openxmlformats.org/officeDocument/2006/relationships/hyperlink" Target="https://www.fatsecret.com/calories-nutrition/usda/tomato-paste" TargetMode="External"/><Relationship Id="rId3122" Type="http://schemas.openxmlformats.org/officeDocument/2006/relationships/hyperlink" Target="https://www.fatsecret.com/calories-nutrition/veestro/mushroom-risotto" TargetMode="External"/><Relationship Id="rId6278" Type="http://schemas.openxmlformats.org/officeDocument/2006/relationships/hyperlink" Target="https://www.fatsecret.com/calories-nutrition/wheat-montana/steel-cut-oat-cereal" TargetMode="External"/><Relationship Id="rId5294" Type="http://schemas.openxmlformats.org/officeDocument/2006/relationships/hyperlink" Target="https://www.fatsecret.com/calories-nutrition/generic/strawberries-raw-with-sugar" TargetMode="External"/><Relationship Id="rId6345" Type="http://schemas.openxmlformats.org/officeDocument/2006/relationships/hyperlink" Target="https://www.fatsecret.com/calories-nutrition/truroots/sprouted-rice-and-quinoa-blend" TargetMode="External"/><Relationship Id="rId110" Type="http://schemas.openxmlformats.org/officeDocument/2006/relationships/hyperlink" Target="https://www.fatsecret.com/calories-nutrition/generic/cheese-cream" TargetMode="External"/><Relationship Id="rId2888" Type="http://schemas.openxmlformats.org/officeDocument/2006/relationships/hyperlink" Target="https://www.fatsecret.com/calories-nutrition/generic/strudel-cheese" TargetMode="External"/><Relationship Id="rId3939" Type="http://schemas.openxmlformats.org/officeDocument/2006/relationships/hyperlink" Target="https://www.fatsecret.com/calories-nutrition/usda/dried-pears-(sulfured-uncooked)" TargetMode="External"/><Relationship Id="rId2955" Type="http://schemas.openxmlformats.org/officeDocument/2006/relationships/hyperlink" Target="https://www.fatsecret.com/calories-nutrition/iberia/maria-cookies" TargetMode="External"/><Relationship Id="rId5361" Type="http://schemas.openxmlformats.org/officeDocument/2006/relationships/hyperlink" Target="https://www.fatsecret.com/calories-nutrition/david-seeds/roasted-and-salted-sunflower-kernels" TargetMode="External"/><Relationship Id="rId6412" Type="http://schemas.openxmlformats.org/officeDocument/2006/relationships/hyperlink" Target="https://www.fatsecret.com/calories-nutrition/kroger/bite-size-frosted-wheat-cereal---strawberry-cream" TargetMode="External"/><Relationship Id="rId927" Type="http://schemas.openxmlformats.org/officeDocument/2006/relationships/hyperlink" Target="https://www.fatsecret.com/calories-nutrition/river-ranch/broccoli-and-cauliflower" TargetMode="External"/><Relationship Id="rId1557" Type="http://schemas.openxmlformats.org/officeDocument/2006/relationships/hyperlink" Target="https://www.fatsecret.com/calories-nutrition/generic/cucumber-pickles-dill" TargetMode="External"/><Relationship Id="rId1971" Type="http://schemas.openxmlformats.org/officeDocument/2006/relationships/hyperlink" Target="https://www.fatsecret.com/calories-nutrition/generic/white-potato-from-fresh-mashed-made-with-sour-cream-and-or-cream-cheese-and-fat" TargetMode="External"/><Relationship Id="rId2608" Type="http://schemas.openxmlformats.org/officeDocument/2006/relationships/hyperlink" Target="https://www.fatsecret.com/calories-nutrition/generic/cream-substitute-liquid" TargetMode="External"/><Relationship Id="rId5014" Type="http://schemas.openxmlformats.org/officeDocument/2006/relationships/hyperlink" Target="https://www.fatsecret.com/calories-nutrition/usda/canola-and-soybean-oil" TargetMode="External"/><Relationship Id="rId1624" Type="http://schemas.openxmlformats.org/officeDocument/2006/relationships/hyperlink" Target="https://www.fatsecret.com/calories-nutrition/americas-choice/egg-whites" TargetMode="External"/><Relationship Id="rId4030" Type="http://schemas.openxmlformats.org/officeDocument/2006/relationships/hyperlink" Target="https://www.fatsecret.com/calories-nutrition/generic/pineapple-cooked-or-canned-in-light-syrup" TargetMode="External"/><Relationship Id="rId3796" Type="http://schemas.openxmlformats.org/officeDocument/2006/relationships/hyperlink" Target="https://www.fatsecret.com/calories-nutrition/usda/peaches-(solids-and-liquids-juice-pack-canned)" TargetMode="External"/><Relationship Id="rId2398" Type="http://schemas.openxmlformats.org/officeDocument/2006/relationships/hyperlink" Target="https://www.fatsecret.com/calories-nutrition/nantucket-nectars/pineapple-orange-guava-juice" TargetMode="External"/><Relationship Id="rId3449" Type="http://schemas.openxmlformats.org/officeDocument/2006/relationships/hyperlink" Target="https://www.fatsecret.com/calories-nutrition/72491_2310240524_Onions+and+Peppers" TargetMode="External"/><Relationship Id="rId4847" Type="http://schemas.openxmlformats.org/officeDocument/2006/relationships/hyperlink" Target="https://www.fatsecret.com/calories-nutrition/usda/tomato-sauce-with-herbs-and-cheese-(canned)" TargetMode="External"/><Relationship Id="rId3863" Type="http://schemas.openxmlformats.org/officeDocument/2006/relationships/hyperlink" Target="https://www.fatsecret.com/calories-nutrition/jif/creamy-peanut-butter" TargetMode="External"/><Relationship Id="rId4914" Type="http://schemas.openxmlformats.org/officeDocument/2006/relationships/hyperlink" Target="https://www.fatsecret.com/calories-nutrition/kirkland-signature/cooked-tail-off-shrimp" TargetMode="External"/><Relationship Id="rId784" Type="http://schemas.openxmlformats.org/officeDocument/2006/relationships/hyperlink" Target="https://www.fatsecret.com/calories-nutrition/generic/stuffed-cabbage-with-meat-and-rice-syrian-dish-puerto-rican-style-(repollo-relleno-con-carne-y-con-arroz-arabe-mihsy-melful)" TargetMode="External"/><Relationship Id="rId1067" Type="http://schemas.openxmlformats.org/officeDocument/2006/relationships/hyperlink" Target="https://www.fatsecret.com/calories-nutrition/usda/red-sour-cherries-(solids-and-liquids-heavy-syrup-pack-canned)" TargetMode="External"/><Relationship Id="rId2465" Type="http://schemas.openxmlformats.org/officeDocument/2006/relationships/hyperlink" Target="https://www.fatsecret.com/calories-nutrition/wild-mountain/raw-honey" TargetMode="External"/><Relationship Id="rId3516" Type="http://schemas.openxmlformats.org/officeDocument/2006/relationships/hyperlink" Target="https://www.fatsecret.com/calories-nutrition/generic/orange-grape-banana-juice-drink" TargetMode="External"/><Relationship Id="rId3930" Type="http://schemas.openxmlformats.org/officeDocument/2006/relationships/hyperlink" Target="https://www.fatsecret.com/calories-nutrition/wegmans/pears" TargetMode="External"/><Relationship Id="rId437" Type="http://schemas.openxmlformats.org/officeDocument/2006/relationships/hyperlink" Target="https://www.fatsecret.com/calories-nutrition/firehouse-subs/au-jus-bell-peppers-small-sub-toppings" TargetMode="External"/><Relationship Id="rId851" Type="http://schemas.openxmlformats.org/officeDocument/2006/relationships/hyperlink" Target="https://www.fatsecret.com/calories-nutrition/carnation/instant-breakfast-essentials---rich-milk-chocolate-(packet)" TargetMode="External"/><Relationship Id="rId1481" Type="http://schemas.openxmlformats.org/officeDocument/2006/relationships/hyperlink" Target="https://www.fatsecret.com/calories-nutrition/dairy-fresh/half-and-half" TargetMode="External"/><Relationship Id="rId2118" Type="http://schemas.openxmlformats.org/officeDocument/2006/relationships/hyperlink" Target="https://www.fatsecret.com/calories-nutrition/generic/toffee-chocolate-coated-with-nuts" TargetMode="External"/><Relationship Id="rId2532" Type="http://schemas.openxmlformats.org/officeDocument/2006/relationships/hyperlink" Target="https://www.fatsecret.com/calories-nutrition/trader-joes/jicama-wraps" TargetMode="External"/><Relationship Id="rId5688" Type="http://schemas.openxmlformats.org/officeDocument/2006/relationships/hyperlink" Target="https://www.fatsecret.com/calories-nutrition/usda/turkey-giblets" TargetMode="External"/><Relationship Id="rId504" Type="http://schemas.openxmlformats.org/officeDocument/2006/relationships/hyperlink" Target="https://www.fatsecret.com/calories-nutrition/townsend-farms/organic-blackberries" TargetMode="External"/><Relationship Id="rId1134" Type="http://schemas.openxmlformats.org/officeDocument/2006/relationships/hyperlink" Target="https://www.fatsecret.com/calories-nutrition/food-lion/premium-chicken-nuggets" TargetMode="External"/><Relationship Id="rId5755" Type="http://schemas.openxmlformats.org/officeDocument/2006/relationships/hyperlink" Target="https://www.fatsecret.com/calories-nutrition/generic/apricot-dried-cooked-unsweetened" TargetMode="External"/><Relationship Id="rId1201" Type="http://schemas.openxmlformats.org/officeDocument/2006/relationships/hyperlink" Target="https://www.fatsecret.com/calories-nutrition/southern-grove/chickpea-snacks" TargetMode="External"/><Relationship Id="rId4357" Type="http://schemas.openxmlformats.org/officeDocument/2006/relationships/hyperlink" Target="https://www.fatsecret.com/calories-nutrition/members-mark/applewood-smoked-bacon-pork-loin" TargetMode="External"/><Relationship Id="rId4771" Type="http://schemas.openxmlformats.org/officeDocument/2006/relationships/hyperlink" Target="https://www.fatsecret.com/calories-nutrition/king-oscar/brisling-sardines-in-olive-oil" TargetMode="External"/><Relationship Id="rId5408" Type="http://schemas.openxmlformats.org/officeDocument/2006/relationships/hyperlink" Target="https://www.fatsecret.com/calories-nutrition/crystal-light/tangerine-strawberry-sunrise-drink-mix" TargetMode="External"/><Relationship Id="rId3373" Type="http://schemas.openxmlformats.org/officeDocument/2006/relationships/hyperlink" Target="https://www.fatsecret.com/calories-nutrition/generic/tomato-and-cucumber-salad-made-with-tomato-cucumber-oil-and-vinegar" TargetMode="External"/><Relationship Id="rId4424" Type="http://schemas.openxmlformats.org/officeDocument/2006/relationships/hyperlink" Target="https://www.fatsecret.com/calories-nutrition/generic/black-brown-or-bayo-beans-dry-cooked-fat-not-added-in-cooking" TargetMode="External"/><Relationship Id="rId5822" Type="http://schemas.openxmlformats.org/officeDocument/2006/relationships/hyperlink" Target="https://www.fatsecret.com/calories-nutrition/pressed-juicery/greens-3" TargetMode="External"/><Relationship Id="rId294" Type="http://schemas.openxmlformats.org/officeDocument/2006/relationships/hyperlink" Target="https://www.fatsecret.com/calories-nutrition/usda/banana-chips" TargetMode="External"/><Relationship Id="rId3026" Type="http://schemas.openxmlformats.org/officeDocument/2006/relationships/hyperlink" Target="https://www.fatsecret.com/calories-nutrition/spectrum/light-canola-mayonnaise" TargetMode="External"/><Relationship Id="rId361" Type="http://schemas.openxmlformats.org/officeDocument/2006/relationships/hyperlink" Target="https://www.fatsecret.com/calories-nutrition/harris-teeter/angus-beef-loin-new-york-strip-steak" TargetMode="External"/><Relationship Id="rId2042" Type="http://schemas.openxmlformats.org/officeDocument/2006/relationships/hyperlink" Target="https://www.fatsecret.com/calories-nutrition/generic/fruit-peel-candied" TargetMode="External"/><Relationship Id="rId3440" Type="http://schemas.openxmlformats.org/officeDocument/2006/relationships/hyperlink" Target="https://www.fatsecret.com/calories-nutrition/generic/extra-virgin-olive-oil" TargetMode="External"/><Relationship Id="rId5198" Type="http://schemas.openxmlformats.org/officeDocument/2006/relationships/hyperlink" Target="https://www.fatsecret.com/calories-nutrition/usda/soybeans-(mature-seeds-sprouted-with-salt-steamed-cooked)" TargetMode="External"/><Relationship Id="rId6249" Type="http://schemas.openxmlformats.org/officeDocument/2006/relationships/hyperlink" Target="https://www.fatsecret.com/calories-nutrition/usda/cottage-cheese-(lowfat-2%25-milkfat)" TargetMode="External"/><Relationship Id="rId2859" Type="http://schemas.openxmlformats.org/officeDocument/2006/relationships/hyperlink" Target="https://www.fatsecret.com/calories-nutrition/generic/cheese-pizza" TargetMode="External"/><Relationship Id="rId5265" Type="http://schemas.openxmlformats.org/officeDocument/2006/relationships/hyperlink" Target="https://www.fatsecret.com/calories-nutrition/hy-top/whole-strawberries" TargetMode="External"/><Relationship Id="rId6316" Type="http://schemas.openxmlformats.org/officeDocument/2006/relationships/hyperlink" Target="https://www.fatsecret.com/calories-nutrition/earthly-grains/quinoa-blend-rosemary-and-olive-oil" TargetMode="External"/><Relationship Id="rId1875" Type="http://schemas.openxmlformats.org/officeDocument/2006/relationships/hyperlink" Target="https://www.fatsecret.com/calories-nutrition/publix/basa-fish-fillets" TargetMode="External"/><Relationship Id="rId4281" Type="http://schemas.openxmlformats.org/officeDocument/2006/relationships/hyperlink" Target="https://www.fatsecret.com/calories-nutrition/usda/pork-chops-(center-loin-bone-in-cooked-braised)" TargetMode="External"/><Relationship Id="rId5332" Type="http://schemas.openxmlformats.org/officeDocument/2006/relationships/hyperlink" Target="https://www.fatsecret.com/calories-nutrition/splenda/no-calorie-sweetener-with-fiber" TargetMode="External"/><Relationship Id="rId1528" Type="http://schemas.openxmlformats.org/officeDocument/2006/relationships/hyperlink" Target="https://www.fatsecret.com/calories-nutrition/einstein-brothers-bagels/cucumber" TargetMode="External"/><Relationship Id="rId2926" Type="http://schemas.openxmlformats.org/officeDocument/2006/relationships/hyperlink" Target="https://www.fatsecret.com/calories-nutrition/sunsweet/premium-varietal-philippine-grown-dried-mango" TargetMode="External"/><Relationship Id="rId1942" Type="http://schemas.openxmlformats.org/officeDocument/2006/relationships/hyperlink" Target="https://www.fatsecret.com/calories-nutrition/lala/quesadilla-whole-milk-fresh-cheese" TargetMode="External"/><Relationship Id="rId4001" Type="http://schemas.openxmlformats.org/officeDocument/2006/relationships/hyperlink" Target="https://www.fatsecret.com/calories-nutrition/casa-mamita/pineapple-salsa" TargetMode="External"/><Relationship Id="rId6173" Type="http://schemas.openxmlformats.org/officeDocument/2006/relationships/hyperlink" Target="https://www.fatsecret.com/calories-nutrition/generic/chicken-nuggets" TargetMode="External"/><Relationship Id="rId3767" Type="http://schemas.openxmlformats.org/officeDocument/2006/relationships/hyperlink" Target="https://www.fatsecret.com/calories-nutrition/tastykake/peach-pie" TargetMode="External"/><Relationship Id="rId4818" Type="http://schemas.openxmlformats.org/officeDocument/2006/relationships/hyperlink" Target="https://www.fatsecret.com/calories-nutrition/generic/fruit-sauce" TargetMode="External"/><Relationship Id="rId688" Type="http://schemas.openxmlformats.org/officeDocument/2006/relationships/hyperlink" Target="https://www.fatsecret.com/calories-nutrition/generic/broccoli-cooked-with-cream-sauce" TargetMode="External"/><Relationship Id="rId2369" Type="http://schemas.openxmlformats.org/officeDocument/2006/relationships/hyperlink" Target="https://www.fatsecret.com/calories-nutrition/usda/ground-beef-(90%25-lean---10%25-fat)" TargetMode="External"/><Relationship Id="rId2783" Type="http://schemas.openxmlformats.org/officeDocument/2006/relationships/hyperlink" Target="https://www.fatsecret.com/calories-nutrition/usda/lemon-lime-soda-(with-caffeine)" TargetMode="External"/><Relationship Id="rId3834" Type="http://schemas.openxmlformats.org/officeDocument/2006/relationships/hyperlink" Target="https://www.fatsecret.com/calories-nutrition/generic/peanuts" TargetMode="External"/><Relationship Id="rId6240" Type="http://schemas.openxmlformats.org/officeDocument/2006/relationships/hyperlink" Target="https://www.fatsecret.com/calories-nutrition/south-beach-diet/low-fat-cottage-cheese" TargetMode="External"/><Relationship Id="rId755" Type="http://schemas.openxmlformats.org/officeDocument/2006/relationships/hyperlink" Target="https://www.fatsecret.com/calories-nutrition/hansung-food/cabbage-kimchi" TargetMode="External"/><Relationship Id="rId1385" Type="http://schemas.openxmlformats.org/officeDocument/2006/relationships/hyperlink" Target="https://www.fatsecret.com/calories-nutrition/malt-o-meal/chocolate-marshmallow-mateys-chocolatey-corn-and-oat-cereal" TargetMode="External"/><Relationship Id="rId2436" Type="http://schemas.openxmlformats.org/officeDocument/2006/relationships/hyperlink" Target="https://www.fatsecret.com/calories-nutrition/golding-farms/honey" TargetMode="External"/><Relationship Id="rId2850" Type="http://schemas.openxmlformats.org/officeDocument/2006/relationships/hyperlink" Target="https://www.fatsecret.com/calories-nutrition/generic/cheese-american" TargetMode="External"/><Relationship Id="rId91" Type="http://schemas.openxmlformats.org/officeDocument/2006/relationships/hyperlink" Target="https://www.fatsecret.com/calories-nutrition/generic/strudel-apple" TargetMode="External"/><Relationship Id="rId408" Type="http://schemas.openxmlformats.org/officeDocument/2006/relationships/hyperlink" Target="https://www.fatsecret.com/calories-nutrition/generic/beets-cooked-from-canned" TargetMode="External"/><Relationship Id="rId822" Type="http://schemas.openxmlformats.org/officeDocument/2006/relationships/hyperlink" Target="https://www.fatsecret.com/calories-nutrition/generic/ham-sandwich-with-spread" TargetMode="External"/><Relationship Id="rId1038" Type="http://schemas.openxmlformats.org/officeDocument/2006/relationships/hyperlink" Target="https://www.fatsecret.com/calories-nutrition/harris-teeter/maraschino-cherries" TargetMode="External"/><Relationship Id="rId1452" Type="http://schemas.openxmlformats.org/officeDocument/2006/relationships/hyperlink" Target="https://www.fatsecret.com/calories-nutrition/wegmans/vegetable-crackers" TargetMode="External"/><Relationship Id="rId2503" Type="http://schemas.openxmlformats.org/officeDocument/2006/relationships/hyperlink" Target="https://www.fatsecret.com/calories-nutrition/sugardale/ham" TargetMode="External"/><Relationship Id="rId3901" Type="http://schemas.openxmlformats.org/officeDocument/2006/relationships/hyperlink" Target="https://www.fatsecret.com/calories-nutrition/cub-foods/bartlett-pear-halves" TargetMode="External"/><Relationship Id="rId5659" Type="http://schemas.openxmlformats.org/officeDocument/2006/relationships/hyperlink" Target="https://www.fatsecret.com/calories-nutrition/hormel/turkey-pepperoni-70%25-less-fat" TargetMode="External"/><Relationship Id="rId1105" Type="http://schemas.openxmlformats.org/officeDocument/2006/relationships/hyperlink" Target="https://www.fatsecret.com/calories-nutrition/organic-traditions/dark-chia-seeds" TargetMode="External"/><Relationship Id="rId3277" Type="http://schemas.openxmlformats.org/officeDocument/2006/relationships/hyperlink" Target="https://www.fatsecret.com/calories-nutrition/millville/crunchy-oats-and-honey-granola-bars" TargetMode="External"/><Relationship Id="rId4675" Type="http://schemas.openxmlformats.org/officeDocument/2006/relationships/hyperlink" Target="https://www.fatsecret.com/calories-nutrition/zatarains/new-orleans-style-dirty-brown-rice-mix" TargetMode="External"/><Relationship Id="rId5726" Type="http://schemas.openxmlformats.org/officeDocument/2006/relationships/hyperlink" Target="https://www.fatsecret.com/calories-nutrition/lifecafe/ham-and-turkey-club" TargetMode="External"/><Relationship Id="rId198" Type="http://schemas.openxmlformats.org/officeDocument/2006/relationships/hyperlink" Target="https://www.fatsecret.com/calories-nutrition/usda/asparagus" TargetMode="External"/><Relationship Id="rId3691" Type="http://schemas.openxmlformats.org/officeDocument/2006/relationships/hyperlink" Target="https://www.fatsecret.com/calories-nutrition/generic/fruit-salad-puerto-rican-style-(mixture-includes-bananas-papayas-oranges-grapefruit-etc)-(ensalada-de-frutas-tropicales)" TargetMode="External"/><Relationship Id="rId4328" Type="http://schemas.openxmlformats.org/officeDocument/2006/relationships/hyperlink" Target="https://www.fatsecret.com/calories-nutrition/generic/ham-stroganoff" TargetMode="External"/><Relationship Id="rId4742" Type="http://schemas.openxmlformats.org/officeDocument/2006/relationships/hyperlink" Target="https://www.fatsecret.com/calories-nutrition/stop-and-shop/part-skim-ricotta-cheese" TargetMode="External"/><Relationship Id="rId2293" Type="http://schemas.openxmlformats.org/officeDocument/2006/relationships/hyperlink" Target="https://www.fatsecret.com/calories-nutrition/popeyes-chicken-and-biscuits/green-beans" TargetMode="External"/><Relationship Id="rId3344" Type="http://schemas.openxmlformats.org/officeDocument/2006/relationships/hyperlink" Target="https://www.fatsecret.com/calories-nutrition/usda/oatmeal-cookies-(soft-type)" TargetMode="External"/><Relationship Id="rId265" Type="http://schemas.openxmlformats.org/officeDocument/2006/relationships/hyperlink" Target="https://www.fatsecret.com/calories-nutrition/dole/ready-cut-fruit---strawberries-and-bananas" TargetMode="External"/><Relationship Id="rId2360" Type="http://schemas.openxmlformats.org/officeDocument/2006/relationships/hyperlink" Target="https://www.fatsecret.com/calories-nutrition/generic/taco-meat" TargetMode="External"/><Relationship Id="rId3411" Type="http://schemas.openxmlformats.org/officeDocument/2006/relationships/hyperlink" Target="https://www.fatsecret.com/calories-nutrition/great-value/chopped-ripe-olives" TargetMode="External"/><Relationship Id="rId332" Type="http://schemas.openxmlformats.org/officeDocument/2006/relationships/hyperlink" Target="https://www.fatsecret.com/calories-nutrition/usda/baby-lima-beans-(immature-seeds-frozen)" TargetMode="External"/><Relationship Id="rId2013" Type="http://schemas.openxmlformats.org/officeDocument/2006/relationships/hyperlink" Target="https://www.fatsecret.com/calories-nutrition/generic/yogurt-fruit-variety-lowfat-milk-sweetened-with-low-calorie-sweetener" TargetMode="External"/><Relationship Id="rId5169" Type="http://schemas.openxmlformats.org/officeDocument/2006/relationships/hyperlink" Target="https://www.fatsecret.com/calories-nutrition/sprouted-almonds/sprouted-almond-butter" TargetMode="External"/><Relationship Id="rId5583" Type="http://schemas.openxmlformats.org/officeDocument/2006/relationships/hyperlink" Target="https://www.fatsecret.com/calories-nutrition/generic/cheese-enchilada-(frozen-meal)" TargetMode="External"/><Relationship Id="rId4185" Type="http://schemas.openxmlformats.org/officeDocument/2006/relationships/hyperlink" Target="https://www.fatsecret.com/calories-nutrition/usda/immature-green-chili-hot-peppers-(canned)" TargetMode="External"/><Relationship Id="rId5236" Type="http://schemas.openxmlformats.org/officeDocument/2006/relationships/hyperlink" Target="https://www.fatsecret.com/calories-nutrition/generic/squash-summer-yellow-or-green-breaded-or-battered-fried" TargetMode="External"/><Relationship Id="rId1779" Type="http://schemas.openxmlformats.org/officeDocument/2006/relationships/hyperlink" Target="https://www.fatsecret.com/calories-nutrition/great-value/brown-rice-elbow-pasta" TargetMode="External"/><Relationship Id="rId4252" Type="http://schemas.openxmlformats.org/officeDocument/2006/relationships/hyperlink" Target="https://www.fatsecret.com/calories-nutrition/factor/apple-mustard-pork-chop" TargetMode="External"/><Relationship Id="rId5650" Type="http://schemas.openxmlformats.org/officeDocument/2006/relationships/hyperlink" Target="https://www.fatsecret.com/calories-nutrition/usda/tostada-with-guacamole" TargetMode="External"/><Relationship Id="rId1846" Type="http://schemas.openxmlformats.org/officeDocument/2006/relationships/hyperlink" Target="https://www.fatsecret.com/calories-nutrition/taste-of-inspirations/fig-spread" TargetMode="External"/><Relationship Id="rId5303" Type="http://schemas.openxmlformats.org/officeDocument/2006/relationships/hyperlink" Target="https://www.fatsecret.com/calories-nutrition/best-choice/granulated-sugar" TargetMode="External"/><Relationship Id="rId1913" Type="http://schemas.openxmlformats.org/officeDocument/2006/relationships/hyperlink" Target="https://www.fatsecret.com/calories-nutrition/usda/sea-bass-(mixed-species)" TargetMode="External"/><Relationship Id="rId6077" Type="http://schemas.openxmlformats.org/officeDocument/2006/relationships/hyperlink" Target="https://www.fatsecret.com/calories-nutrition/souper-salad/zucchini" TargetMode="External"/><Relationship Id="rId2687" Type="http://schemas.openxmlformats.org/officeDocument/2006/relationships/hyperlink" Target="https://www.fatsecret.com/calories-nutrition/usda/lentils-(mature-seeds-with-salt-cooked-boiled)" TargetMode="External"/><Relationship Id="rId3738" Type="http://schemas.openxmlformats.org/officeDocument/2006/relationships/hyperlink" Target="https://www.fatsecret.com/calories-nutrition/generic/noodle-soup" TargetMode="External"/><Relationship Id="rId5093" Type="http://schemas.openxmlformats.org/officeDocument/2006/relationships/hyperlink" Target="https://www.fatsecret.com/calories-nutrition/generic/spaghetti-with-tomato-sauce-and-vegetables" TargetMode="External"/><Relationship Id="rId6144" Type="http://schemas.openxmlformats.org/officeDocument/2006/relationships/hyperlink" Target="https://www.fatsecret.com/calories-nutrition/generic/chicken-breast-skin-eaten" TargetMode="External"/><Relationship Id="rId659" Type="http://schemas.openxmlformats.org/officeDocument/2006/relationships/hyperlink" Target="https://www.fatsecret.com/calories-nutrition/great-value/frozen-broccoli-cuts" TargetMode="External"/><Relationship Id="rId1289" Type="http://schemas.openxmlformats.org/officeDocument/2006/relationships/hyperlink" Target="https://www.fatsecret.com/calories-nutrition/generic/greens-cooked-from-fresh" TargetMode="External"/><Relationship Id="rId5160" Type="http://schemas.openxmlformats.org/officeDocument/2006/relationships/hyperlink" Target="https://www.fatsecret.com/calories-nutrition/leasa/alfalfa-sprouts" TargetMode="External"/><Relationship Id="rId6211" Type="http://schemas.openxmlformats.org/officeDocument/2006/relationships/hyperlink" Target="https://www.fatsecret.com/calories-nutrition/darigold/trim-lowfat-cottage-cheese" TargetMode="External"/><Relationship Id="rId1356" Type="http://schemas.openxmlformats.org/officeDocument/2006/relationships/hyperlink" Target="https://www.fatsecret.com/calories-nutrition/generic/oatmeal-multigrain-cooked" TargetMode="External"/><Relationship Id="rId2754" Type="http://schemas.openxmlformats.org/officeDocument/2006/relationships/hyperlink" Target="https://www.fatsecret.com/calories-nutrition/miss-vickies/lime-cracked-pepper" TargetMode="External"/><Relationship Id="rId3805" Type="http://schemas.openxmlformats.org/officeDocument/2006/relationships/hyperlink" Target="https://www.fatsecret.com/calories-nutrition/hain/peanut-oil" TargetMode="External"/><Relationship Id="rId726" Type="http://schemas.openxmlformats.org/officeDocument/2006/relationships/hyperlink" Target="https://www.fatsecret.com/calories-nutrition/smart-balance/37%25-light-buttery-spread" TargetMode="External"/><Relationship Id="rId1009" Type="http://schemas.openxmlformats.org/officeDocument/2006/relationships/hyperlink" Target="https://www.fatsecret.com/calories-nutrition/coyote-grill/chicken-enchiladas" TargetMode="External"/><Relationship Id="rId1770" Type="http://schemas.openxmlformats.org/officeDocument/2006/relationships/hyperlink" Target="https://www.fatsecret.com/calories-nutrition/usda/scrambled-egg" TargetMode="External"/><Relationship Id="rId2407" Type="http://schemas.openxmlformats.org/officeDocument/2006/relationships/hyperlink" Target="https://www.fatsecret.com/calories-nutrition/welchs/refrigerated-guava-pineapple-fruit-juice-cocktail" TargetMode="External"/><Relationship Id="rId2821" Type="http://schemas.openxmlformats.org/officeDocument/2006/relationships/hyperlink" Target="https://www.fatsecret.com/calories-nutrition/oatly/low-fat-oat-milk" TargetMode="External"/><Relationship Id="rId5977" Type="http://schemas.openxmlformats.org/officeDocument/2006/relationships/hyperlink" Target="https://www.fatsecret.com/calories-nutrition/snap-kitchen/watermelon-wonder" TargetMode="External"/><Relationship Id="rId62" Type="http://schemas.openxmlformats.org/officeDocument/2006/relationships/hyperlink" Target="https://www.fatsecret.com/calories-nutrition/fresh-and-easy/apple-slices-(cup)" TargetMode="External"/><Relationship Id="rId1423" Type="http://schemas.openxmlformats.org/officeDocument/2006/relationships/hyperlink" Target="https://www.fatsecret.com/calories-nutrition/dare/breton-multigrain-crackers" TargetMode="External"/><Relationship Id="rId4579" Type="http://schemas.openxmlformats.org/officeDocument/2006/relationships/hyperlink" Target="https://www.fatsecret.com/calories-nutrition/generic/pear-cooked-or-canned-drained-solids" TargetMode="External"/><Relationship Id="rId4993" Type="http://schemas.openxmlformats.org/officeDocument/2006/relationships/hyperlink" Target="https://www.fatsecret.com/calories-nutrition/generic/veal-cutlet-or-steak-ns-as-to-fat-eaten" TargetMode="External"/><Relationship Id="rId3595" Type="http://schemas.openxmlformats.org/officeDocument/2006/relationships/hyperlink" Target="https://www.fatsecret.com/calories-nutrition/usda/orange-juice-(unsweetened-diluted-with-3-volume-water-frozen-concentrate)" TargetMode="External"/><Relationship Id="rId4646" Type="http://schemas.openxmlformats.org/officeDocument/2006/relationships/hyperlink" Target="https://www.fatsecret.com/calories-nutrition/generic/raisins-yogurt-covered" TargetMode="External"/><Relationship Id="rId2197" Type="http://schemas.openxmlformats.org/officeDocument/2006/relationships/hyperlink" Target="https://www.fatsecret.com/calories-nutrition/simple-truth/ruby-grapefruit-cup" TargetMode="External"/><Relationship Id="rId3248" Type="http://schemas.openxmlformats.org/officeDocument/2006/relationships/hyperlink" Target="https://www.fatsecret.com/calories-nutrition/archer-farms/blueberry-blackberry-fruit-and-oat-bar" TargetMode="External"/><Relationship Id="rId3662" Type="http://schemas.openxmlformats.org/officeDocument/2006/relationships/hyperlink" Target="https://www.fatsecret.com/calories-nutrition/pacific-gold/jerky-trail-mix-with-mango-papaya" TargetMode="External"/><Relationship Id="rId4713" Type="http://schemas.openxmlformats.org/officeDocument/2006/relationships/hyperlink" Target="https://www.fatsecret.com/calories-nutrition/galbani/low-fat-ricotta" TargetMode="External"/><Relationship Id="rId169" Type="http://schemas.openxmlformats.org/officeDocument/2006/relationships/hyperlink" Target="https://www.fatsecret.com/calories-nutrition/kroger/extra-long-asparagus-spears" TargetMode="External"/><Relationship Id="rId583" Type="http://schemas.openxmlformats.org/officeDocument/2006/relationships/hyperlink" Target="https://www.fatsecret.com/calories-nutrition/better-than-bouillon/vegetable-base" TargetMode="External"/><Relationship Id="rId2264" Type="http://schemas.openxmlformats.org/officeDocument/2006/relationships/hyperlink" Target="https://www.fatsecret.com/calories-nutrition/usda/grapefruit-juice-(sweetened-with-added-vitamin-c-diluted-with-3-volume-water-frozen-concentrate)" TargetMode="External"/><Relationship Id="rId3315" Type="http://schemas.openxmlformats.org/officeDocument/2006/relationships/hyperlink" Target="https://www.fatsecret.com/calories-nutrition/quaker/oat-granola-cookies---mixed-berry" TargetMode="External"/><Relationship Id="rId236" Type="http://schemas.openxmlformats.org/officeDocument/2006/relationships/hyperlink" Target="https://www.fatsecret.com/calories-nutrition/village-inn/avocado" TargetMode="External"/><Relationship Id="rId650" Type="http://schemas.openxmlformats.org/officeDocument/2006/relationships/hyperlink" Target="https://www.fatsecret.com/calories-nutrition/cub-foods/broccoli-florets" TargetMode="External"/><Relationship Id="rId1280" Type="http://schemas.openxmlformats.org/officeDocument/2006/relationships/hyperlink" Target="https://www.fatsecret.com/calories-nutrition/generic/cassava-(yuca-blanca)-cooked" TargetMode="External"/><Relationship Id="rId2331" Type="http://schemas.openxmlformats.org/officeDocument/2006/relationships/hyperlink" Target="https://www.fatsecret.com/calories-nutrition/kirkland-signature/lean-ground-beef-(91-9)" TargetMode="External"/><Relationship Id="rId5487" Type="http://schemas.openxmlformats.org/officeDocument/2006/relationships/hyperlink" Target="https://www.fatsecret.com/calories-nutrition/usda/melba-toast" TargetMode="External"/><Relationship Id="rId303" Type="http://schemas.openxmlformats.org/officeDocument/2006/relationships/hyperlink" Target="https://www.fatsecret.com/calories-nutrition/bushs-best/great-northern-beans" TargetMode="External"/><Relationship Id="rId4089" Type="http://schemas.openxmlformats.org/officeDocument/2006/relationships/hyperlink" Target="https://www.fatsecret.com/calories-nutrition/wonderful/roasted-and-no-salt-pistachios" TargetMode="External"/><Relationship Id="rId5554" Type="http://schemas.openxmlformats.org/officeDocument/2006/relationships/hyperlink" Target="https://www.fatsecret.com/calories-nutrition/guerrero/flour-burrito-de-harina-tortillas" TargetMode="External"/><Relationship Id="rId1000" Type="http://schemas.openxmlformats.org/officeDocument/2006/relationships/hyperlink" Target="https://www.fatsecret.com/calories-nutrition/generic/tomato-and-celery-cooked-fat-not-added-in-cooking" TargetMode="External"/><Relationship Id="rId4156" Type="http://schemas.openxmlformats.org/officeDocument/2006/relationships/hyperlink" Target="https://www.fatsecret.com/calories-nutrition/real-appeal/southwest-turkey-cauliflower-rice-with-poblano-smoky-red-pepper-crema" TargetMode="External"/><Relationship Id="rId4570" Type="http://schemas.openxmlformats.org/officeDocument/2006/relationships/hyperlink" Target="https://www.fatsecret.com/calories-nutrition/stop-and-shop/bartlett-pear-halves-in-pear-juice" TargetMode="External"/><Relationship Id="rId5207" Type="http://schemas.openxmlformats.org/officeDocument/2006/relationships/hyperlink" Target="https://www.fatsecret.com/calories-nutrition/generic/sequin-(portuguese-squash)-cooked-fat-not-added-in-cooking" TargetMode="External"/><Relationship Id="rId5621" Type="http://schemas.openxmlformats.org/officeDocument/2006/relationships/hyperlink" Target="https://www.fatsecret.com/calories-nutrition/ortega/tostada-shells" TargetMode="External"/><Relationship Id="rId1817" Type="http://schemas.openxmlformats.org/officeDocument/2006/relationships/hyperlink" Target="https://www.fatsecret.com/calories-nutrition/generic/pasta-with-vegetables-no-sauce-or-dressing" TargetMode="External"/><Relationship Id="rId3172" Type="http://schemas.openxmlformats.org/officeDocument/2006/relationships/hyperlink" Target="https://www.fatsecret.com/calories-nutrition/newmans-own/natural-tender-white-popcorn" TargetMode="External"/><Relationship Id="rId4223" Type="http://schemas.openxmlformats.org/officeDocument/2006/relationships/hyperlink" Target="https://www.fatsecret.com/calories-nutrition/pom-wonderful/100%25-pomegranate-cranberry-juice" TargetMode="External"/><Relationship Id="rId6395" Type="http://schemas.openxmlformats.org/officeDocument/2006/relationships/hyperlink" Target="https://www.fatsecret.com/calories-nutrition/usda/sweet-potato" TargetMode="External"/><Relationship Id="rId160" Type="http://schemas.openxmlformats.org/officeDocument/2006/relationships/hyperlink" Target="https://www.fatsecret.com/calories-nutrition/giant-eagle/easy-steam-asparagus-spears" TargetMode="External"/><Relationship Id="rId3989" Type="http://schemas.openxmlformats.org/officeDocument/2006/relationships/hyperlink" Target="https://www.fatsecret.com/calories-nutrition/usda/peas-(with-salt-drained-cooked-boiled)" TargetMode="External"/><Relationship Id="rId6048" Type="http://schemas.openxmlformats.org/officeDocument/2006/relationships/hyperlink" Target="https://www.fatsecret.com/calories-nutrition/generic/yellow-rice-cooked-regular" TargetMode="External"/><Relationship Id="rId5064" Type="http://schemas.openxmlformats.org/officeDocument/2006/relationships/hyperlink" Target="https://www.fatsecret.com/calories-nutrition/healthy-choice/spaghetti-with-meat-sauce" TargetMode="External"/><Relationship Id="rId6115" Type="http://schemas.openxmlformats.org/officeDocument/2006/relationships/hyperlink" Target="https://www.fatsecret.com/calories-nutrition/kroger/oven-roasted-deli-style-chicken-breast" TargetMode="External"/><Relationship Id="rId977" Type="http://schemas.openxmlformats.org/officeDocument/2006/relationships/hyperlink" Target="https://www.fatsecret.com/calories-nutrition/hunts/diced-tomatoes-with-green-pepper-celery-and-onion" TargetMode="External"/><Relationship Id="rId2658" Type="http://schemas.openxmlformats.org/officeDocument/2006/relationships/hyperlink" Target="https://www.fatsecret.com/calories-nutrition/la-preferida/lentils" TargetMode="External"/><Relationship Id="rId3709" Type="http://schemas.openxmlformats.org/officeDocument/2006/relationships/hyperlink" Target="https://www.fatsecret.com/calories-nutrition/campbells/select-harvest-healthy-request-chicken-with-whole-grain-pasta-soup" TargetMode="External"/><Relationship Id="rId4080" Type="http://schemas.openxmlformats.org/officeDocument/2006/relationships/hyperlink" Target="https://www.fatsecret.com/calories-nutrition/southern-grove/pistachios-roasted-with-sea-salt" TargetMode="External"/><Relationship Id="rId1674" Type="http://schemas.openxmlformats.org/officeDocument/2006/relationships/hyperlink" Target="https://www.fatsecret.com/calories-nutrition/epic/chicken-egg-yolk-apple" TargetMode="External"/><Relationship Id="rId2725" Type="http://schemas.openxmlformats.org/officeDocument/2006/relationships/hyperlink" Target="https://www.fatsecret.com/calories-nutrition/ready-pac/shredded-iceberg-lettuce" TargetMode="External"/><Relationship Id="rId5131" Type="http://schemas.openxmlformats.org/officeDocument/2006/relationships/hyperlink" Target="https://www.fatsecret.com/calories-nutrition/veggie-patch/spinach-bites-with-cheese" TargetMode="External"/><Relationship Id="rId1327" Type="http://schemas.openxmlformats.org/officeDocument/2006/relationships/hyperlink" Target="https://www.fatsecret.com/calories-nutrition/generic/cake-oatmeal-with-icing" TargetMode="External"/><Relationship Id="rId1741" Type="http://schemas.openxmlformats.org/officeDocument/2006/relationships/hyperlink" Target="https://www.fatsecret.com/calories-nutrition/generic/egg-omelet-or-scrambled-egg-with-cheese-and-ham-or-bacon" TargetMode="External"/><Relationship Id="rId4897" Type="http://schemas.openxmlformats.org/officeDocument/2006/relationships/hyperlink" Target="https://www.fatsecret.com/calories-nutrition/usda/fresh-pork-sausage" TargetMode="External"/><Relationship Id="rId5948" Type="http://schemas.openxmlformats.org/officeDocument/2006/relationships/hyperlink" Target="https://www.fatsecret.com/calories-nutrition/generic/water-spinach" TargetMode="External"/><Relationship Id="rId33" Type="http://schemas.openxmlformats.org/officeDocument/2006/relationships/hyperlink" Target="https://www.fatsecret.com/calories-nutrition/generic/almonds" TargetMode="External"/><Relationship Id="rId3499" Type="http://schemas.openxmlformats.org/officeDocument/2006/relationships/hyperlink" Target="https://www.fatsecret.com/calories-nutrition/cuties/mandarin-orange" TargetMode="External"/><Relationship Id="rId3566" Type="http://schemas.openxmlformats.org/officeDocument/2006/relationships/hyperlink" Target="https://www.fatsecret.com/calories-nutrition/simply-orange/orange-juice-(high-pulp)" TargetMode="External"/><Relationship Id="rId4964" Type="http://schemas.openxmlformats.org/officeDocument/2006/relationships/hyperlink" Target="https://www.fatsecret.com/calories-nutrition/jillian-michaels/grilled-skirt-steak-with-chimichurri-sauce" TargetMode="External"/><Relationship Id="rId487" Type="http://schemas.openxmlformats.org/officeDocument/2006/relationships/hyperlink" Target="https://www.fatsecret.com/calories-nutrition/mre/blackberry-jam" TargetMode="External"/><Relationship Id="rId2168" Type="http://schemas.openxmlformats.org/officeDocument/2006/relationships/hyperlink" Target="https://www.fatsecret.com/calories-nutrition/usda/grapefruit-(pink-and-red)" TargetMode="External"/><Relationship Id="rId3219" Type="http://schemas.openxmlformats.org/officeDocument/2006/relationships/hyperlink" Target="https://www.fatsecret.com/calories-nutrition/dannon/all-natural-yogurt---plain" TargetMode="External"/><Relationship Id="rId3980" Type="http://schemas.openxmlformats.org/officeDocument/2006/relationships/hyperlink" Target="https://www.fatsecret.com/calories-nutrition/generic/peas-green-cooked-ns-as-to-fat-added-in-cooking" TargetMode="External"/><Relationship Id="rId4617" Type="http://schemas.openxmlformats.org/officeDocument/2006/relationships/hyperlink" Target="https://www.fatsecret.com/calories-nutrition/kars/natural-rasins" TargetMode="External"/><Relationship Id="rId1184" Type="http://schemas.openxmlformats.org/officeDocument/2006/relationships/hyperlink" Target="https://www.fatsecret.com/calories-nutrition/delallo/chickpea-gnocchi" TargetMode="External"/><Relationship Id="rId2582" Type="http://schemas.openxmlformats.org/officeDocument/2006/relationships/hyperlink" Target="https://www.fatsecret.com/calories-nutrition/woodstock-farms/organic-tomato-ketchup" TargetMode="External"/><Relationship Id="rId3633" Type="http://schemas.openxmlformats.org/officeDocument/2006/relationships/hyperlink" Target="https://www.fatsecret.com/calories-nutrition/generic/pancakes-and-sausage-(frozen-meal)" TargetMode="External"/><Relationship Id="rId554" Type="http://schemas.openxmlformats.org/officeDocument/2006/relationships/hyperlink" Target="https://www.fatsecret.com/calories-nutrition/generic/crisp-blueberry" TargetMode="External"/><Relationship Id="rId2235" Type="http://schemas.openxmlformats.org/officeDocument/2006/relationships/hyperlink" Target="https://www.fatsecret.com/calories-nutrition/langers/grapefruit-juice" TargetMode="External"/><Relationship Id="rId3700" Type="http://schemas.openxmlformats.org/officeDocument/2006/relationships/hyperlink" Target="https://www.fatsecret.com/calories-nutrition/annies-homegrown/bunny-pasta-and-chicken-broth-soup" TargetMode="External"/><Relationship Id="rId207" Type="http://schemas.openxmlformats.org/officeDocument/2006/relationships/hyperlink" Target="https://www.fatsecret.com/calories-nutrition/bob-evans/avocado" TargetMode="External"/><Relationship Id="rId621" Type="http://schemas.openxmlformats.org/officeDocument/2006/relationships/hyperlink" Target="https://www.fatsecret.com/calories-nutrition/generic/bread-puri-or-poori-(indian-puffed-bread)-whole-wheat-fried" TargetMode="External"/><Relationship Id="rId1251" Type="http://schemas.openxmlformats.org/officeDocument/2006/relationships/hyperlink" Target="https://www.fatsecret.com/calories-nutrition/usda/baking-powder-(straight-phosphate-double-acting)" TargetMode="External"/><Relationship Id="rId2302" Type="http://schemas.openxmlformats.org/officeDocument/2006/relationships/hyperlink" Target="https://www.fatsecret.com/calories-nutrition/generic/beans-green-string-with-onions-fat-added-in-cooking" TargetMode="External"/><Relationship Id="rId5458" Type="http://schemas.openxmlformats.org/officeDocument/2006/relationships/hyperlink" Target="https://www.fatsecret.com/calories-nutrition/nonnis/oven-baked-italian-toast" TargetMode="External"/><Relationship Id="rId5872" Type="http://schemas.openxmlformats.org/officeDocument/2006/relationships/hyperlink" Target="https://www.fatsecret.com/calories-nutrition/fresh-gourmet/cranberries-and-glazed-walnuts" TargetMode="External"/><Relationship Id="rId4474" Type="http://schemas.openxmlformats.org/officeDocument/2006/relationships/hyperlink" Target="https://www.fatsecret.com/calories-nutrition/generic/white-potato-from-fresh-mashed-made-with-milk-sour-cream-and-or-cream-cheese" TargetMode="External"/><Relationship Id="rId5525" Type="http://schemas.openxmlformats.org/officeDocument/2006/relationships/hyperlink" Target="https://www.fatsecret.com/calories-nutrition/generic/tomato-juice-with-clam-or-beef-juice" TargetMode="External"/><Relationship Id="rId3076" Type="http://schemas.openxmlformats.org/officeDocument/2006/relationships/hyperlink" Target="https://www.fatsecret.com/calories-nutrition/generic/cantaloupe-(muskmelon)-raw" TargetMode="External"/><Relationship Id="rId3490" Type="http://schemas.openxmlformats.org/officeDocument/2006/relationships/hyperlink" Target="https://www.fatsecret.com/calories-nutrition/usda/onion-soup-(canned-condensed)" TargetMode="External"/><Relationship Id="rId4127" Type="http://schemas.openxmlformats.org/officeDocument/2006/relationships/hyperlink" Target="https://www.fatsecret.com/calories-nutrition/smuckers/red-plum-jam" TargetMode="External"/><Relationship Id="rId4541" Type="http://schemas.openxmlformats.org/officeDocument/2006/relationships/hyperlink" Target="https://www.fatsecret.com/calories-nutrition/generic/pudding-chocolate-prepared-from-dry-mix-milk-added" TargetMode="External"/><Relationship Id="rId2092" Type="http://schemas.openxmlformats.org/officeDocument/2006/relationships/hyperlink" Target="https://www.fatsecret.com/calories-nutrition/generic/granola" TargetMode="External"/><Relationship Id="rId3143" Type="http://schemas.openxmlformats.org/officeDocument/2006/relationships/hyperlink" Target="https://www.fatsecret.com/calories-nutrition/usda/mushrooms-(with-salt-drained-cooked-boiled)" TargetMode="External"/><Relationship Id="rId6299" Type="http://schemas.openxmlformats.org/officeDocument/2006/relationships/hyperlink" Target="https://www.fatsecret.com/calories-nutrition/usda/whole-wheat-and-rolled-oats-with-pecans-cereal-(presweetened)" TargetMode="External"/><Relationship Id="rId131" Type="http://schemas.openxmlformats.org/officeDocument/2006/relationships/hyperlink" Target="https://www.fatsecret.com/calories-nutrition/generic/croissant-cheese" TargetMode="External"/><Relationship Id="rId3210" Type="http://schemas.openxmlformats.org/officeDocument/2006/relationships/hyperlink" Target="https://www.fatsecret.com/calories-nutrition/dannon/all-natural-lowfat-yogurt---lemon" TargetMode="External"/><Relationship Id="rId6366" Type="http://schemas.openxmlformats.org/officeDocument/2006/relationships/hyperlink" Target="https://www.fatsecret.com/calories-nutrition/ore-ida/sweet-potato-steak-fries" TargetMode="External"/><Relationship Id="rId2976" Type="http://schemas.openxmlformats.org/officeDocument/2006/relationships/hyperlink" Target="https://www.fatsecret.com/calories-nutrition/usda/oatmeal-cookies-(soft-type)" TargetMode="External"/><Relationship Id="rId5382" Type="http://schemas.openxmlformats.org/officeDocument/2006/relationships/hyperlink" Target="https://www.fatsecret.com/calories-nutrition/planters/sunflower-kernels" TargetMode="External"/><Relationship Id="rId6019" Type="http://schemas.openxmlformats.org/officeDocument/2006/relationships/hyperlink" Target="https://www.fatsecret.com/calories-nutrition/generic/cake-yellow-pudding-type-mix-(oil-eggs-and-water-added-to-dry-mix)" TargetMode="External"/><Relationship Id="rId6433" Type="http://schemas.openxmlformats.org/officeDocument/2006/relationships/hyperlink" Target="https://www.fatsecret.com/calories-nutrition/usda/oats-corn-and-wheat-maples-flavored-squares-cereal-(presweetened)" TargetMode="External"/><Relationship Id="rId948" Type="http://schemas.openxmlformats.org/officeDocument/2006/relationships/hyperlink" Target="https://www.fatsecret.com/calories-nutrition/generic/cauliflower-creamed" TargetMode="External"/><Relationship Id="rId1578" Type="http://schemas.openxmlformats.org/officeDocument/2006/relationships/hyperlink" Target="https://www.fatsecret.com/calories-nutrition/generic/blue-or-roquefort-cheese-dressing" TargetMode="External"/><Relationship Id="rId1992" Type="http://schemas.openxmlformats.org/officeDocument/2006/relationships/hyperlink" Target="https://www.fatsecret.com/calories-nutrition/generic/mayonnaise-made-with-yogurt" TargetMode="External"/><Relationship Id="rId2629" Type="http://schemas.openxmlformats.org/officeDocument/2006/relationships/hyperlink" Target="https://www.fatsecret.com/calories-nutrition/generic/shrimp-soup-cream-of" TargetMode="External"/><Relationship Id="rId5035" Type="http://schemas.openxmlformats.org/officeDocument/2006/relationships/hyperlink" Target="https://www.fatsecret.com/calories-nutrition/usda/soy-protein-concentrate-(produced-by-acid-wash)" TargetMode="External"/><Relationship Id="rId1645" Type="http://schemas.openxmlformats.org/officeDocument/2006/relationships/hyperlink" Target="https://www.fatsecret.com/calories-nutrition/harris-teeter/whites-egg-starts" TargetMode="External"/><Relationship Id="rId4051" Type="http://schemas.openxmlformats.org/officeDocument/2006/relationships/hyperlink" Target="https://www.fatsecret.com/calories-nutrition/blue-bell/pistachio-almond-ice-cream" TargetMode="External"/><Relationship Id="rId5102" Type="http://schemas.openxmlformats.org/officeDocument/2006/relationships/hyperlink" Target="https://www.fatsecret.com/calories-nutrition/boston-market/creamed-spinach" TargetMode="External"/><Relationship Id="rId1712" Type="http://schemas.openxmlformats.org/officeDocument/2006/relationships/hyperlink" Target="https://www.fatsecret.com/calories-nutrition/generic/pastry-oriental-made-with-bean-paste-and-salted-egg-yolk-filling-(baked)" TargetMode="External"/><Relationship Id="rId4868" Type="http://schemas.openxmlformats.org/officeDocument/2006/relationships/hyperlink" Target="https://www.fatsecret.com/calories-nutrition/jimmy-dean/fully-cooked-sausage-links" TargetMode="External"/><Relationship Id="rId5919" Type="http://schemas.openxmlformats.org/officeDocument/2006/relationships/hyperlink" Target="https://www.fatsecret.com/calories-nutrition/generic/tomato-beef-noodle-soup-prepared-with-water" TargetMode="External"/><Relationship Id="rId6290" Type="http://schemas.openxmlformats.org/officeDocument/2006/relationships/hyperlink" Target="https://www.fatsecret.com/calories-nutrition/usda/oats-cereal-(without-salt-cooked-with-water-unenriched)" TargetMode="External"/><Relationship Id="rId3884" Type="http://schemas.openxmlformats.org/officeDocument/2006/relationships/hyperlink" Target="https://www.fatsecret.com/calories-nutrition/simply-nature/organic-creamy-peanut-butter" TargetMode="External"/><Relationship Id="rId4935" Type="http://schemas.openxmlformats.org/officeDocument/2006/relationships/hyperlink" Target="https://www.fatsecret.com/calories-nutrition/seapak/garlic-herb-marinated-shrimp" TargetMode="External"/><Relationship Id="rId2486" Type="http://schemas.openxmlformats.org/officeDocument/2006/relationships/hyperlink" Target="https://www.fatsecret.com/calories-nutrition/penn-station/ham" TargetMode="External"/><Relationship Id="rId3537" Type="http://schemas.openxmlformats.org/officeDocument/2006/relationships/hyperlink" Target="https://www.fatsecret.com/calories-nutrition/usda/orange-juice-(unsweetened-undiluted-frozen-concentrate)" TargetMode="External"/><Relationship Id="rId3951" Type="http://schemas.openxmlformats.org/officeDocument/2006/relationships/hyperlink" Target="https://www.fatsecret.com/calories-nutrition/great-value/field-peas" TargetMode="External"/><Relationship Id="rId458" Type="http://schemas.openxmlformats.org/officeDocument/2006/relationships/hyperlink" Target="https://www.fatsecret.com/calories-nutrition/perkins-restaurant/green-bell-peppers" TargetMode="External"/><Relationship Id="rId872" Type="http://schemas.openxmlformats.org/officeDocument/2006/relationships/hyperlink" Target="https://www.fatsecret.com/calories-nutrition/grimmway-farms/bunny-luv-baby-carrots" TargetMode="External"/><Relationship Id="rId1088" Type="http://schemas.openxmlformats.org/officeDocument/2006/relationships/hyperlink" Target="https://www.fatsecret.com/calories-nutrition/kroger/chia-seeds" TargetMode="External"/><Relationship Id="rId2139" Type="http://schemas.openxmlformats.org/officeDocument/2006/relationships/hyperlink" Target="https://www.fatsecret.com/calories-nutrition/publix/red-seedless-grapes" TargetMode="External"/><Relationship Id="rId2553" Type="http://schemas.openxmlformats.org/officeDocument/2006/relationships/hyperlink" Target="https://www.fatsecret.com/calories-nutrition/heinz/ketchup-packet" TargetMode="External"/><Relationship Id="rId3604" Type="http://schemas.openxmlformats.org/officeDocument/2006/relationships/hyperlink" Target="https://www.fatsecret.com/calories-nutrition/bisquick/original-pancake-and-baking-mix" TargetMode="External"/><Relationship Id="rId6010" Type="http://schemas.openxmlformats.org/officeDocument/2006/relationships/hyperlink" Target="https://www.fatsecret.com/calories-nutrition/stop-and-shop/yellow-cheese" TargetMode="External"/><Relationship Id="rId525" Type="http://schemas.openxmlformats.org/officeDocument/2006/relationships/hyperlink" Target="https://www.fatsecret.com/calories-nutrition/dole/wild-blueberries" TargetMode="External"/><Relationship Id="rId1155" Type="http://schemas.openxmlformats.org/officeDocument/2006/relationships/hyperlink" Target="https://www.fatsecret.com/calories-nutrition/saffron-road/tandoori-seasoned-chicken-nuggets" TargetMode="External"/><Relationship Id="rId2206" Type="http://schemas.openxmlformats.org/officeDocument/2006/relationships/hyperlink" Target="https://www.fatsecret.com/calories-nutrition/generic/fruit-cocktail-or-mix-(including-citrus-fruits)-raw" TargetMode="External"/><Relationship Id="rId2620" Type="http://schemas.openxmlformats.org/officeDocument/2006/relationships/hyperlink" Target="https://www.fatsecret.com/calories-nutrition/generic/pie-coconut-cream" TargetMode="External"/><Relationship Id="rId5776" Type="http://schemas.openxmlformats.org/officeDocument/2006/relationships/hyperlink" Target="https://www.fatsecret.com/calories-nutrition/generic/pear-cooked-or-canned-unsweetened-water-pack" TargetMode="External"/><Relationship Id="rId1222" Type="http://schemas.openxmlformats.org/officeDocument/2006/relationships/hyperlink" Target="https://www.fatsecret.com/calories-nutrition/bakers/100-pure-cocoa-powder" TargetMode="External"/><Relationship Id="rId4378" Type="http://schemas.openxmlformats.org/officeDocument/2006/relationships/hyperlink" Target="https://www.fatsecret.com/calories-nutrition/usda/pork-chops-(loin-blade-bone-in-cooked-braised)" TargetMode="External"/><Relationship Id="rId5429" Type="http://schemas.openxmlformats.org/officeDocument/2006/relationships/hyperlink" Target="https://www.fatsecret.com/calories-nutrition/trader-joes/tangerine-juice" TargetMode="External"/><Relationship Id="rId3394" Type="http://schemas.openxmlformats.org/officeDocument/2006/relationships/hyperlink" Target="https://www.fatsecret.com/calories-nutrition/usda/sunflower-vegetable-oil-(hydrogenated-linoleic)" TargetMode="External"/><Relationship Id="rId4792" Type="http://schemas.openxmlformats.org/officeDocument/2006/relationships/hyperlink" Target="https://www.fatsecret.com/calories-nutrition/trader-joes/lightly-smoked-sardines-in-olive-oil" TargetMode="External"/><Relationship Id="rId5843" Type="http://schemas.openxmlformats.org/officeDocument/2006/relationships/hyperlink" Target="https://www.fatsecret.com/calories-nutrition/generic/mixed-vegetable-juice-(vegetables-other-than-tomato)" TargetMode="External"/><Relationship Id="rId3047" Type="http://schemas.openxmlformats.org/officeDocument/2006/relationships/hyperlink" Target="https://www.fatsecret.com/calories-nutrition/gatorade/fierce-melon" TargetMode="External"/><Relationship Id="rId4445" Type="http://schemas.openxmlformats.org/officeDocument/2006/relationships/hyperlink" Target="https://www.fatsecret.com/calories-nutrition/generic/vegetarian-pot-pie" TargetMode="External"/><Relationship Id="rId5910" Type="http://schemas.openxmlformats.org/officeDocument/2006/relationships/hyperlink" Target="https://www.fatsecret.com/calories-nutrition/generic/frittata-tuna" TargetMode="External"/><Relationship Id="rId3461" Type="http://schemas.openxmlformats.org/officeDocument/2006/relationships/hyperlink" Target="https://www.fatsecret.com/calories-nutrition/ore-ida/onion-ringers" TargetMode="External"/><Relationship Id="rId4512" Type="http://schemas.openxmlformats.org/officeDocument/2006/relationships/hyperlink" Target="https://www.fatsecret.com/calories-nutrition/generic/high-calorie-milk-beverage-powder-not-reconstituted" TargetMode="External"/><Relationship Id="rId382" Type="http://schemas.openxmlformats.org/officeDocument/2006/relationships/hyperlink" Target="https://www.fatsecret.com/calories-nutrition/stony-fork-farms/boneless-beef-ribeye-steak" TargetMode="External"/><Relationship Id="rId2063" Type="http://schemas.openxmlformats.org/officeDocument/2006/relationships/hyperlink" Target="https://www.fatsecret.com/calories-nutrition/generic/shrimp-paste" TargetMode="External"/><Relationship Id="rId3114" Type="http://schemas.openxmlformats.org/officeDocument/2006/relationships/hyperlink" Target="https://www.fatsecret.com/calories-nutrition/monterey-mushrooms/mushrooms" TargetMode="External"/><Relationship Id="rId2130" Type="http://schemas.openxmlformats.org/officeDocument/2006/relationships/hyperlink" Target="https://www.fatsecret.com/calories-nutrition/grapery/cotton-candy-grapes" TargetMode="External"/><Relationship Id="rId5286" Type="http://schemas.openxmlformats.org/officeDocument/2006/relationships/hyperlink" Target="https://www.fatsecret.com/calories-nutrition/woodstock-farms/whole-organic-strawberries" TargetMode="External"/><Relationship Id="rId6337" Type="http://schemas.openxmlformats.org/officeDocument/2006/relationships/hyperlink" Target="https://www.fatsecret.com/calories-nutrition/streits/quinoa-with-mushrooms-and-herbs" TargetMode="External"/><Relationship Id="rId102" Type="http://schemas.openxmlformats.org/officeDocument/2006/relationships/hyperlink" Target="https://www.fatsecret.com/calories-nutrition/generic/biscuit-cheese" TargetMode="External"/><Relationship Id="rId5353" Type="http://schemas.openxmlformats.org/officeDocument/2006/relationships/hyperlink" Target="https://www.fatsecret.com/calories-nutrition/aurora-natural/roasted-salted-sunflower-seeds" TargetMode="External"/><Relationship Id="rId6404" Type="http://schemas.openxmlformats.org/officeDocument/2006/relationships/hyperlink" Target="https://www.fatsecret.com/calories-nutrition/arrowhead-mills/shredded-wheat-bite-size-cereal" TargetMode="External"/><Relationship Id="rId1896" Type="http://schemas.openxmlformats.org/officeDocument/2006/relationships/hyperlink" Target="https://www.fatsecret.com/calories-nutrition/generic/perch-baked-or-broiled" TargetMode="External"/><Relationship Id="rId2947" Type="http://schemas.openxmlformats.org/officeDocument/2006/relationships/hyperlink" Target="https://www.fatsecret.com/calories-nutrition/el-mexicano/marias-cookies" TargetMode="External"/><Relationship Id="rId5006" Type="http://schemas.openxmlformats.org/officeDocument/2006/relationships/hyperlink" Target="https://www.fatsecret.com/calories-nutrition/generic/good-start-essentials-soy-with-iron-infant-formula-prepared-from-powder-(formerly-carnation-alsoy-i-soyalac)" TargetMode="External"/><Relationship Id="rId919" Type="http://schemas.openxmlformats.org/officeDocument/2006/relationships/hyperlink" Target="https://www.fatsecret.com/calories-nutrition/harris-teeter/frozen-cauliflower" TargetMode="External"/><Relationship Id="rId1549" Type="http://schemas.openxmlformats.org/officeDocument/2006/relationships/hyperlink" Target="https://www.fatsecret.com/calories-nutrition/sweetgreen/cucumbers" TargetMode="External"/><Relationship Id="rId1963" Type="http://schemas.openxmlformats.org/officeDocument/2006/relationships/hyperlink" Target="https://www.fatsecret.com/calories-nutrition/generic/beans-string-yellow-from-fresh-creamed-or-with-cheese-sauce" TargetMode="External"/><Relationship Id="rId4022" Type="http://schemas.openxmlformats.org/officeDocument/2006/relationships/hyperlink" Target="https://www.fatsecret.com/calories-nutrition/market-pantry/pineapple-tidbits" TargetMode="External"/><Relationship Id="rId5420" Type="http://schemas.openxmlformats.org/officeDocument/2006/relationships/hyperlink" Target="https://www.fatsecret.com/calories-nutrition/power-edge/sugar-free-energy-drink-mix---tangerine-strawberry" TargetMode="External"/><Relationship Id="rId1616" Type="http://schemas.openxmlformats.org/officeDocument/2006/relationships/hyperlink" Target="https://www.fatsecret.com/calories-nutrition/usda/italian-salad-dressing-(reduced-calorie)" TargetMode="External"/><Relationship Id="rId3788" Type="http://schemas.openxmlformats.org/officeDocument/2006/relationships/hyperlink" Target="https://www.fatsecret.com/calories-nutrition/usda/peach-pineapple-pear-grape-cherry-fruit-cocktail-(solids-and-liquids-juice-pack-canned)" TargetMode="External"/><Relationship Id="rId4839" Type="http://schemas.openxmlformats.org/officeDocument/2006/relationships/hyperlink" Target="https://www.fatsecret.com/calories-nutrition/usda/soy-sauce-(shoyu)-(low-sodium)" TargetMode="External"/><Relationship Id="rId6194" Type="http://schemas.openxmlformats.org/officeDocument/2006/relationships/hyperlink" Target="https://www.fatsecret.com/calories-nutrition/usda/chicken-meat-(roasting)" TargetMode="External"/><Relationship Id="rId3855" Type="http://schemas.openxmlformats.org/officeDocument/2006/relationships/hyperlink" Target="https://www.fatsecret.com/calories-nutrition/family-canning/peanut-butter" TargetMode="External"/><Relationship Id="rId6261" Type="http://schemas.openxmlformats.org/officeDocument/2006/relationships/hyperlink" Target="https://www.fatsecret.com/calories-nutrition/live-better/oat-cereal" TargetMode="External"/><Relationship Id="rId776" Type="http://schemas.openxmlformats.org/officeDocument/2006/relationships/hyperlink" Target="https://www.fatsecret.com/calories-nutrition/generic/cabbage-kim-chee-style" TargetMode="External"/><Relationship Id="rId2457" Type="http://schemas.openxmlformats.org/officeDocument/2006/relationships/hyperlink" Target="https://www.fatsecret.com/calories-nutrition/specially-selected/raw-honey" TargetMode="External"/><Relationship Id="rId3508" Type="http://schemas.openxmlformats.org/officeDocument/2006/relationships/hyperlink" Target="https://www.fatsecret.com/calories-nutrition/sunkist/navel-orange" TargetMode="External"/><Relationship Id="rId4906" Type="http://schemas.openxmlformats.org/officeDocument/2006/relationships/hyperlink" Target="https://www.fatsecret.com/calories-nutrition/gortons/classic-grilled-shrimp" TargetMode="External"/><Relationship Id="rId429" Type="http://schemas.openxmlformats.org/officeDocument/2006/relationships/hyperlink" Target="https://www.fatsecret.com/calories-nutrition/cheesecake-factory/bell-peppers-omelette" TargetMode="External"/><Relationship Id="rId1059" Type="http://schemas.openxmlformats.org/officeDocument/2006/relationships/hyperlink" Target="https://www.fatsecret.com/calories-nutrition/generic/cherries-frozen" TargetMode="External"/><Relationship Id="rId1473" Type="http://schemas.openxmlformats.org/officeDocument/2006/relationships/hyperlink" Target="https://www.fatsecret.com/calories-nutrition/alouette/creme-fraiche" TargetMode="External"/><Relationship Id="rId2871" Type="http://schemas.openxmlformats.org/officeDocument/2006/relationships/hyperlink" Target="https://www.fatsecret.com/calories-nutrition/generic/dip-cheese-base-other-than-cream-cheese" TargetMode="External"/><Relationship Id="rId3922" Type="http://schemas.openxmlformats.org/officeDocument/2006/relationships/hyperlink" Target="https://www.fatsecret.com/calories-nutrition/meijer/pear-halves" TargetMode="External"/><Relationship Id="rId843" Type="http://schemas.openxmlformats.org/officeDocument/2006/relationships/hyperlink" Target="https://www.fatsecret.com/calories-nutrition/generic/turkey-sandwich-with-spread" TargetMode="External"/><Relationship Id="rId1126" Type="http://schemas.openxmlformats.org/officeDocument/2006/relationships/hyperlink" Target="https://www.fatsecret.com/calories-nutrition/bell-and-evans/gluten-free-breaded-chicken-breast-nuggets" TargetMode="External"/><Relationship Id="rId2524" Type="http://schemas.openxmlformats.org/officeDocument/2006/relationships/hyperlink" Target="https://www.fatsecret.com/calories-nutrition/friedas/jicama" TargetMode="External"/><Relationship Id="rId910" Type="http://schemas.openxmlformats.org/officeDocument/2006/relationships/hyperlink" Target="https://www.fatsecret.com/calories-nutrition/birds-eye/steamfresh-cauliflower" TargetMode="External"/><Relationship Id="rId1540" Type="http://schemas.openxmlformats.org/officeDocument/2006/relationships/hyperlink" Target="https://www.fatsecret.com/calories-nutrition/opaa/tzatziki-greek-yogurt-dip" TargetMode="External"/><Relationship Id="rId4696" Type="http://schemas.openxmlformats.org/officeDocument/2006/relationships/hyperlink" Target="https://www.fatsecret.com/calories-nutrition/generic/yellow-rice-cooked-regular" TargetMode="External"/><Relationship Id="rId5747" Type="http://schemas.openxmlformats.org/officeDocument/2006/relationships/hyperlink" Target="https://www.fatsecret.com/calories-nutrition/usda/chunky-bean-with-ham-soup-(canned)" TargetMode="External"/><Relationship Id="rId3298" Type="http://schemas.openxmlformats.org/officeDocument/2006/relationships/hyperlink" Target="https://www.fatsecret.com/calories-nutrition/archway-cookies/soft-oatmeal-raisin-cookies" TargetMode="External"/><Relationship Id="rId4349" Type="http://schemas.openxmlformats.org/officeDocument/2006/relationships/hyperlink" Target="https://www.fatsecret.com/calories-nutrition/bjs/pork-loin" TargetMode="External"/><Relationship Id="rId4763" Type="http://schemas.openxmlformats.org/officeDocument/2006/relationships/hyperlink" Target="https://www.fatsecret.com/calories-nutrition/crown-prince/sardines-in-oil---lightly-smoked" TargetMode="External"/><Relationship Id="rId5814" Type="http://schemas.openxmlformats.org/officeDocument/2006/relationships/hyperlink" Target="https://www.fatsecret.com/calories-nutrition/great-value/vegetable-juice" TargetMode="External"/><Relationship Id="rId3365" Type="http://schemas.openxmlformats.org/officeDocument/2006/relationships/hyperlink" Target="https://www.fatsecret.com/calories-nutrition/generic/flaxseed-oil" TargetMode="External"/><Relationship Id="rId4416" Type="http://schemas.openxmlformats.org/officeDocument/2006/relationships/hyperlink" Target="https://www.fatsecret.com/calories-nutrition/generic/beans-string-green-cooked-fat-not-added-in-cooking" TargetMode="External"/><Relationship Id="rId4830" Type="http://schemas.openxmlformats.org/officeDocument/2006/relationships/hyperlink" Target="https://www.fatsecret.com/calories-nutrition/usda/cheese-sauce-(dry-dehydrated)" TargetMode="External"/><Relationship Id="rId286" Type="http://schemas.openxmlformats.org/officeDocument/2006/relationships/hyperlink" Target="https://www.fatsecret.com/calories-nutrition/generic/banana-oatmeal-pancakes" TargetMode="External"/><Relationship Id="rId2381" Type="http://schemas.openxmlformats.org/officeDocument/2006/relationships/hyperlink" Target="https://www.fatsecret.com/calories-nutrition/conchita/guava-preserves" TargetMode="External"/><Relationship Id="rId3018" Type="http://schemas.openxmlformats.org/officeDocument/2006/relationships/hyperlink" Target="https://www.fatsecret.com/calories-nutrition/mccormick/mayonnaise" TargetMode="External"/><Relationship Id="rId3432" Type="http://schemas.openxmlformats.org/officeDocument/2006/relationships/hyperlink" Target="https://www.fatsecret.com/calories-nutrition/stater-bros/olive-tapenade" TargetMode="External"/><Relationship Id="rId353" Type="http://schemas.openxmlformats.org/officeDocument/2006/relationships/hyperlink" Target="https://www.fatsecret.com/calories-nutrition/chefs-requested-foods/bacon-wrapped-chopped-beef-steak" TargetMode="External"/><Relationship Id="rId2034" Type="http://schemas.openxmlformats.org/officeDocument/2006/relationships/hyperlink" Target="https://www.fatsecret.com/calories-nutrition/generic/fruit-chocolate-covered" TargetMode="External"/><Relationship Id="rId420" Type="http://schemas.openxmlformats.org/officeDocument/2006/relationships/hyperlink" Target="https://www.fatsecret.com/calories-nutrition/bellafina/baby-bell-peppers" TargetMode="External"/><Relationship Id="rId1050" Type="http://schemas.openxmlformats.org/officeDocument/2006/relationships/hyperlink" Target="https://www.fatsecret.com/calories-nutrition/southern-grove/chocolate-yogurt-covered-cherries" TargetMode="External"/><Relationship Id="rId2101" Type="http://schemas.openxmlformats.org/officeDocument/2006/relationships/hyperlink" Target="https://www.fatsecret.com/calories-nutrition/generic/granola-homemade" TargetMode="External"/><Relationship Id="rId5257" Type="http://schemas.openxmlformats.org/officeDocument/2006/relationships/hyperlink" Target="https://www.fatsecret.com/calories-nutrition/fruttare/strawberry" TargetMode="External"/><Relationship Id="rId5671" Type="http://schemas.openxmlformats.org/officeDocument/2006/relationships/hyperlink" Target="https://www.fatsecret.com/calories-nutrition/generic/turkey-ground" TargetMode="External"/><Relationship Id="rId6308" Type="http://schemas.openxmlformats.org/officeDocument/2006/relationships/hyperlink" Target="https://www.fatsecret.com/calories-nutrition/archer-farms/seasoned-quinoa-spinach-tomato-and-feta-cheese" TargetMode="External"/><Relationship Id="rId1867" Type="http://schemas.openxmlformats.org/officeDocument/2006/relationships/hyperlink" Target="https://www.fatsecret.com/calories-nutrition/usda/fig-bars" TargetMode="External"/><Relationship Id="rId2918" Type="http://schemas.openxmlformats.org/officeDocument/2006/relationships/hyperlink" Target="https://www.fatsecret.com/calories-nutrition/red-lobster/mango-martini" TargetMode="External"/><Relationship Id="rId4273" Type="http://schemas.openxmlformats.org/officeDocument/2006/relationships/hyperlink" Target="https://www.fatsecret.com/calories-nutrition/generic/pork-chop-breaded-or-floured-broiled-or-baked-lean-only-eaten" TargetMode="External"/><Relationship Id="rId5324" Type="http://schemas.openxmlformats.org/officeDocument/2006/relationships/hyperlink" Target="https://www.fatsecret.com/calories-nutrition/mccormick/cinnamon-sugar" TargetMode="External"/><Relationship Id="rId1934" Type="http://schemas.openxmlformats.org/officeDocument/2006/relationships/hyperlink" Target="https://www.fatsecret.com/calories-nutrition/fresh-made/non-fat-farmers-cheese" TargetMode="External"/><Relationship Id="rId4340" Type="http://schemas.openxmlformats.org/officeDocument/2006/relationships/hyperlink" Target="https://www.fatsecret.com/calories-nutrition/usda/pork-leg-(rump-half)" TargetMode="External"/><Relationship Id="rId6098" Type="http://schemas.openxmlformats.org/officeDocument/2006/relationships/hyperlink" Target="https://www.fatsecret.com/calories-nutrition/usda/zucchini" TargetMode="External"/><Relationship Id="rId6165" Type="http://schemas.openxmlformats.org/officeDocument/2006/relationships/hyperlink" Target="https://www.fatsecret.com/calories-nutrition/swiss-chalet/quarter-chicken-leg-(with-skin)" TargetMode="External"/><Relationship Id="rId3759" Type="http://schemas.openxmlformats.org/officeDocument/2006/relationships/hyperlink" Target="https://www.fatsecret.com/calories-nutrition/juicy-juice/peach-apple" TargetMode="External"/><Relationship Id="rId5181" Type="http://schemas.openxmlformats.org/officeDocument/2006/relationships/hyperlink" Target="https://www.fatsecret.com/calories-nutrition/usda/lentils-(sprouted-without-salt-drained-cooked-boiled)" TargetMode="External"/><Relationship Id="rId6232" Type="http://schemas.openxmlformats.org/officeDocument/2006/relationships/hyperlink" Target="https://www.fatsecret.com/calories-nutrition/light-n-lively/low-fat-cottage-cheese" TargetMode="External"/><Relationship Id="rId2775" Type="http://schemas.openxmlformats.org/officeDocument/2006/relationships/hyperlink" Target="https://www.fatsecret.com/calories-nutrition/zoes-kitchen/limeade" TargetMode="External"/><Relationship Id="rId3826" Type="http://schemas.openxmlformats.org/officeDocument/2006/relationships/hyperlink" Target="https://www.fatsecret.com/calories-nutrition/generic/cookie-brownie-with-peanut-butter-fudge-icing" TargetMode="External"/><Relationship Id="rId747" Type="http://schemas.openxmlformats.org/officeDocument/2006/relationships/hyperlink" Target="https://www.fatsecret.com/calories-nutrition/chimei/cabbage-bun" TargetMode="External"/><Relationship Id="rId1377" Type="http://schemas.openxmlformats.org/officeDocument/2006/relationships/hyperlink" Target="https://www.fatsecret.com/calories-nutrition/general-mills/cocoa-puffs-frosted-corn-puffs-cereal" TargetMode="External"/><Relationship Id="rId1791" Type="http://schemas.openxmlformats.org/officeDocument/2006/relationships/hyperlink" Target="https://www.fatsecret.com/calories-nutrition/generic/flavored-rice-and-pasta-mixture" TargetMode="External"/><Relationship Id="rId2428" Type="http://schemas.openxmlformats.org/officeDocument/2006/relationships/hyperlink" Target="https://www.fatsecret.com/calories-nutrition/blue-diamond/natural-oven-roasted-almonds---honey" TargetMode="External"/><Relationship Id="rId2842" Type="http://schemas.openxmlformats.org/officeDocument/2006/relationships/hyperlink" Target="https://www.fatsecret.com/calories-nutrition/heb/manchego-cheese-stick" TargetMode="External"/><Relationship Id="rId5998" Type="http://schemas.openxmlformats.org/officeDocument/2006/relationships/hyperlink" Target="https://www.fatsecret.com/calories-nutrition/generic/watermelon-raw" TargetMode="External"/><Relationship Id="rId83" Type="http://schemas.openxmlformats.org/officeDocument/2006/relationships/hyperlink" Target="https://www.fatsecret.com/calories-nutrition/generic/apples-gala" TargetMode="External"/><Relationship Id="rId814" Type="http://schemas.openxmlformats.org/officeDocument/2006/relationships/hyperlink" Target="https://www.fatsecret.com/calories-nutrition/generic/chicken-fillet-broiled-sandwich-with-cheese-on-whole-wheat-roll-with-lettuce-tomato-and-non-mayonaise-type-spread" TargetMode="External"/><Relationship Id="rId1444" Type="http://schemas.openxmlformats.org/officeDocument/2006/relationships/hyperlink" Target="https://www.fatsecret.com/calories-nutrition/stonewall-kitchen/simple-white-crackers" TargetMode="External"/><Relationship Id="rId1511" Type="http://schemas.openxmlformats.org/officeDocument/2006/relationships/hyperlink" Target="https://www.fatsecret.com/calories-nutrition/generic/cream-heavy-or-half-and-half" TargetMode="External"/><Relationship Id="rId4667" Type="http://schemas.openxmlformats.org/officeDocument/2006/relationships/hyperlink" Target="https://www.fatsecret.com/calories-nutrition/panda-express/white-steamed-rice" TargetMode="External"/><Relationship Id="rId5718" Type="http://schemas.openxmlformats.org/officeDocument/2006/relationships/hyperlink" Target="https://www.fatsecret.com/calories-nutrition/heavenly-ham/turkey-classic" TargetMode="External"/><Relationship Id="rId3269" Type="http://schemas.openxmlformats.org/officeDocument/2006/relationships/hyperlink" Target="https://www.fatsecret.com/calories-nutrition/intelligence-for-your-life/steel-cut-oat-bar---blueberry" TargetMode="External"/><Relationship Id="rId3683" Type="http://schemas.openxmlformats.org/officeDocument/2006/relationships/hyperlink" Target="https://www.fatsecret.com/calories-nutrition/spring-valley/papaya-enzyme" TargetMode="External"/><Relationship Id="rId2285" Type="http://schemas.openxmlformats.org/officeDocument/2006/relationships/hyperlink" Target="https://www.fatsecret.com/calories-nutrition/green-giant/valley-fresh-steamers-roasted-red-potatoes-green-beans-and-rosemary-butter-sauce" TargetMode="External"/><Relationship Id="rId3336" Type="http://schemas.openxmlformats.org/officeDocument/2006/relationships/hyperlink" Target="https://www.fatsecret.com/calories-nutrition/generic/cookie-peanut-butter-with-oatmeal" TargetMode="External"/><Relationship Id="rId4734" Type="http://schemas.openxmlformats.org/officeDocument/2006/relationships/hyperlink" Target="https://www.fatsecret.com/calories-nutrition/publix/whole-milk-ricotta-cheese" TargetMode="External"/><Relationship Id="rId257" Type="http://schemas.openxmlformats.org/officeDocument/2006/relationships/hyperlink" Target="https://www.fatsecret.com/calories-nutrition/culvers/bananas" TargetMode="External"/><Relationship Id="rId3750" Type="http://schemas.openxmlformats.org/officeDocument/2006/relationships/hyperlink" Target="https://www.fatsecret.com/calories-nutrition/chobani/flip-peachy-pistachio" TargetMode="External"/><Relationship Id="rId4801" Type="http://schemas.openxmlformats.org/officeDocument/2006/relationships/hyperlink" Target="https://www.fatsecret.com/calories-nutrition/a-taste-of-thai/sweet-red-chili-sauce" TargetMode="External"/><Relationship Id="rId671" Type="http://schemas.openxmlformats.org/officeDocument/2006/relationships/hyperlink" Target="https://www.fatsecret.com/calories-nutrition/schwans/broccoli-florets" TargetMode="External"/><Relationship Id="rId2352" Type="http://schemas.openxmlformats.org/officeDocument/2006/relationships/hyperlink" Target="https://www.fatsecret.com/calories-nutrition/tsd-sales-and-distribution/lean-ground-beef" TargetMode="External"/><Relationship Id="rId3403" Type="http://schemas.openxmlformats.org/officeDocument/2006/relationships/hyperlink" Target="https://www.fatsecret.com/calories-nutrition/bertolli/olive-oil-spread" TargetMode="External"/><Relationship Id="rId324" Type="http://schemas.openxmlformats.org/officeDocument/2006/relationships/hyperlink" Target="https://www.fatsecret.com/calories-nutrition/generic/black-beans" TargetMode="External"/><Relationship Id="rId2005" Type="http://schemas.openxmlformats.org/officeDocument/2006/relationships/hyperlink" Target="https://www.fatsecret.com/calories-nutrition/generic/yogurt-dressing" TargetMode="External"/><Relationship Id="rId5575" Type="http://schemas.openxmlformats.org/officeDocument/2006/relationships/hyperlink" Target="https://www.fatsecret.com/calories-nutrition/tumaros/multi-grain-low-in-carbs-gourmet-tortillas" TargetMode="External"/><Relationship Id="rId1021" Type="http://schemas.openxmlformats.org/officeDocument/2006/relationships/hyperlink" Target="https://www.fatsecret.com/calories-nutrition/usda/chayote-(fruit-without-salt-drained-boiled-cooked)" TargetMode="External"/><Relationship Id="rId4177" Type="http://schemas.openxmlformats.org/officeDocument/2006/relationships/hyperlink" Target="https://www.fatsecret.com/calories-nutrition/generic/stuffed-pepper-with-rice-meatless" TargetMode="External"/><Relationship Id="rId4591" Type="http://schemas.openxmlformats.org/officeDocument/2006/relationships/hyperlink" Target="https://www.fatsecret.com/calories-nutrition/generic/pear-raw" TargetMode="External"/><Relationship Id="rId5228" Type="http://schemas.openxmlformats.org/officeDocument/2006/relationships/hyperlink" Target="https://www.fatsecret.com/calories-nutrition/generic/squash-summer-cooked-from-frozen-fat-not-added-in-cooking" TargetMode="External"/><Relationship Id="rId5642" Type="http://schemas.openxmlformats.org/officeDocument/2006/relationships/hyperlink" Target="https://www.fatsecret.com/calories-nutrition/generic/taco-or-tostada-with-beef-cheese-lettuce-tomato-and-salsa" TargetMode="External"/><Relationship Id="rId3193" Type="http://schemas.openxmlformats.org/officeDocument/2006/relationships/hyperlink" Target="https://www.fatsecret.com/calories-nutrition/generic/popcorn-popped-in-oil-buttered" TargetMode="External"/><Relationship Id="rId4244" Type="http://schemas.openxmlformats.org/officeDocument/2006/relationships/hyperlink" Target="https://www.fatsecret.com/calories-nutrition/yogi/green-tea-pomegranate" TargetMode="External"/><Relationship Id="rId1838" Type="http://schemas.openxmlformats.org/officeDocument/2006/relationships/hyperlink" Target="https://www.fatsecret.com/calories-nutrition/matts-cookies/raspberry-figs" TargetMode="External"/><Relationship Id="rId3260" Type="http://schemas.openxmlformats.org/officeDocument/2006/relationships/hyperlink" Target="https://www.fatsecret.com/calories-nutrition/bobos/peach-oat-bar" TargetMode="External"/><Relationship Id="rId4311" Type="http://schemas.openxmlformats.org/officeDocument/2006/relationships/hyperlink" Target="https://www.fatsecret.com/calories-nutrition/generic/ham-or-pork-and-potatoes-with-cheese-sauce-(mixture)" TargetMode="External"/><Relationship Id="rId181" Type="http://schemas.openxmlformats.org/officeDocument/2006/relationships/hyperlink" Target="https://www.fatsecret.com/calories-nutrition/private-selection/steam-select-asparagus-spears" TargetMode="External"/><Relationship Id="rId1905" Type="http://schemas.openxmlformats.org/officeDocument/2006/relationships/hyperlink" Target="https://www.fatsecret.com/calories-nutrition/usda/chinook-salmon" TargetMode="External"/><Relationship Id="rId6069" Type="http://schemas.openxmlformats.org/officeDocument/2006/relationships/hyperlink" Target="https://www.fatsecret.com/calories-nutrition/noodles-company/zucchini-roasted-garlic-cream-sauce-(small)" TargetMode="External"/><Relationship Id="rId5085" Type="http://schemas.openxmlformats.org/officeDocument/2006/relationships/hyperlink" Target="https://www.fatsecret.com/calories-nutrition/generic/spaghetti-cooked" TargetMode="External"/><Relationship Id="rId998" Type="http://schemas.openxmlformats.org/officeDocument/2006/relationships/hyperlink" Target="https://www.fatsecret.com/calories-nutrition/generic/celery-pickled" TargetMode="External"/><Relationship Id="rId2679" Type="http://schemas.openxmlformats.org/officeDocument/2006/relationships/hyperlink" Target="https://www.fatsecret.com/calories-nutrition/wegmans/organic-green-lentils" TargetMode="External"/><Relationship Id="rId6136" Type="http://schemas.openxmlformats.org/officeDocument/2006/relationships/hyperlink" Target="https://www.fatsecret.com/calories-nutrition/generic/chicken-breast-coated-baked-or-fried-prepared-with-skin-skin-coating-eaten" TargetMode="External"/><Relationship Id="rId1695" Type="http://schemas.openxmlformats.org/officeDocument/2006/relationships/hyperlink" Target="https://www.fatsecret.com/calories-nutrition/generic/egg-omelet-or-scrambled-egg-with-sausage" TargetMode="External"/><Relationship Id="rId2746" Type="http://schemas.openxmlformats.org/officeDocument/2006/relationships/hyperlink" Target="https://www.fatsecret.com/calories-nutrition/good-gather/lime-crema-sauce" TargetMode="External"/><Relationship Id="rId5152" Type="http://schemas.openxmlformats.org/officeDocument/2006/relationships/hyperlink" Target="https://www.fatsecret.com/calories-nutrition/banner-mountain-sprouts/alfalfa-sprouts" TargetMode="External"/><Relationship Id="rId6203" Type="http://schemas.openxmlformats.org/officeDocument/2006/relationships/hyperlink" Target="https://www.fatsecret.com/calories-nutrition/breakstones/2%25-lowfat-small-curd-cottage-cheese" TargetMode="External"/><Relationship Id="rId718" Type="http://schemas.openxmlformats.org/officeDocument/2006/relationships/hyperlink" Target="https://www.fatsecret.com/calories-nutrition/land-olakes/unsalted-sweet-butter" TargetMode="External"/><Relationship Id="rId1348" Type="http://schemas.openxmlformats.org/officeDocument/2006/relationships/hyperlink" Target="https://www.fatsecret.com/calories-nutrition/generic/oatmeal-cooked-quick-(1-or-3-minutes)-fat-not-added-in-cooking" TargetMode="External"/><Relationship Id="rId1762" Type="http://schemas.openxmlformats.org/officeDocument/2006/relationships/hyperlink" Target="https://www.fatsecret.com/calories-nutrition/usda/egg-whole-(dried)" TargetMode="External"/><Relationship Id="rId1415" Type="http://schemas.openxmlformats.org/officeDocument/2006/relationships/hyperlink" Target="https://www.fatsecret.com/calories-nutrition/usda/white-corn-grits-cereal-(without-salt-cooked-with-water-unenriched)" TargetMode="External"/><Relationship Id="rId2813" Type="http://schemas.openxmlformats.org/officeDocument/2006/relationships/hyperlink" Target="https://www.fatsecret.com/calories-nutrition/kemps/chocolate-low-fat-milk" TargetMode="External"/><Relationship Id="rId5969" Type="http://schemas.openxmlformats.org/officeDocument/2006/relationships/hyperlink" Target="https://www.fatsecret.com/calories-nutrition/lindys-homemade/watermelon-strawberry-italian-ice" TargetMode="External"/><Relationship Id="rId54" Type="http://schemas.openxmlformats.org/officeDocument/2006/relationships/hyperlink" Target="https://www.fatsecret.com/calories-nutrition/apple-acres/empire-apple" TargetMode="External"/><Relationship Id="rId4985" Type="http://schemas.openxmlformats.org/officeDocument/2006/relationships/hyperlink" Target="https://www.fatsecret.com/calories-nutrition/generic/pork-steak-or-cutlet-fried-lean-only-eaten" TargetMode="External"/><Relationship Id="rId2189" Type="http://schemas.openxmlformats.org/officeDocument/2006/relationships/hyperlink" Target="https://www.fatsecret.com/calories-nutrition/la-croix/grapefruit-flavored-sparkling-water" TargetMode="External"/><Relationship Id="rId3587" Type="http://schemas.openxmlformats.org/officeDocument/2006/relationships/hyperlink" Target="https://www.fatsecret.com/calories-nutrition/generic/pineapple-orange-grapefruit-juice-drink-with-vitamin-c-added" TargetMode="External"/><Relationship Id="rId4638" Type="http://schemas.openxmlformats.org/officeDocument/2006/relationships/hyperlink" Target="https://www.fatsecret.com/calories-nutrition/trader-joes/dark-chocolate-covered-raisins" TargetMode="External"/><Relationship Id="rId6060" Type="http://schemas.openxmlformats.org/officeDocument/2006/relationships/hyperlink" Target="https://www.fatsecret.com/calories-nutrition/green-giant/grilled-veggies-zucchini" TargetMode="External"/><Relationship Id="rId3654" Type="http://schemas.openxmlformats.org/officeDocument/2006/relationships/hyperlink" Target="https://www.fatsecret.com/calories-nutrition/dole/papaya-mango-fruit-cup" TargetMode="External"/><Relationship Id="rId4705" Type="http://schemas.openxmlformats.org/officeDocument/2006/relationships/hyperlink" Target="https://www.fatsecret.com/calories-nutrition/calabro/part-skim-ricotta" TargetMode="External"/><Relationship Id="rId575" Type="http://schemas.openxmlformats.org/officeDocument/2006/relationships/hyperlink" Target="https://www.fatsecret.com/calories-nutrition/better-than-bouillon/organic-reduced-sodium-roasted-beef-base" TargetMode="External"/><Relationship Id="rId2256" Type="http://schemas.openxmlformats.org/officeDocument/2006/relationships/hyperlink" Target="https://www.fatsecret.com/calories-nutrition/generic/grapefruit-juice-canned-bottled-or-in-a-carton" TargetMode="External"/><Relationship Id="rId2670" Type="http://schemas.openxmlformats.org/officeDocument/2006/relationships/hyperlink" Target="https://www.fatsecret.com/calories-nutrition/tasty-bite/jodhpur-lentils" TargetMode="External"/><Relationship Id="rId3307" Type="http://schemas.openxmlformats.org/officeDocument/2006/relationships/hyperlink" Target="https://www.fatsecret.com/calories-nutrition/oatmega/chocolate-chip-protein-cookie" TargetMode="External"/><Relationship Id="rId3721" Type="http://schemas.openxmlformats.org/officeDocument/2006/relationships/hyperlink" Target="https://www.fatsecret.com/calories-nutrition/knorr/tomato-based-pasta-soup" TargetMode="External"/><Relationship Id="rId228" Type="http://schemas.openxmlformats.org/officeDocument/2006/relationships/hyperlink" Target="https://www.fatsecret.com/calories-nutrition/starbucks/avocado-spread" TargetMode="External"/><Relationship Id="rId642" Type="http://schemas.openxmlformats.org/officeDocument/2006/relationships/hyperlink" Target="https://www.fatsecret.com/calories-nutrition/generic/bread-zucchini" TargetMode="External"/><Relationship Id="rId1272" Type="http://schemas.openxmlformats.org/officeDocument/2006/relationships/hyperlink" Target="https://www.fatsecret.com/calories-nutrition/generic/apple-dried-cooked-unsweetened" TargetMode="External"/><Relationship Id="rId2323" Type="http://schemas.openxmlformats.org/officeDocument/2006/relationships/hyperlink" Target="https://www.fatsecret.com/calories-nutrition/costco/ground-beef-88-12" TargetMode="External"/><Relationship Id="rId5479" Type="http://schemas.openxmlformats.org/officeDocument/2006/relationships/hyperlink" Target="https://www.fatsecret.com/calories-nutrition/generic/bread-triticale-toasted" TargetMode="External"/><Relationship Id="rId5893" Type="http://schemas.openxmlformats.org/officeDocument/2006/relationships/hyperlink" Target="https://www.fatsecret.com/calories-nutrition/southern-grove/shelled-walnuts" TargetMode="External"/><Relationship Id="rId4495" Type="http://schemas.openxmlformats.org/officeDocument/2006/relationships/hyperlink" Target="https://www.fatsecret.com/calories-nutrition/usda/russet-potatoes-(flesh-and-skin-baked)" TargetMode="External"/><Relationship Id="rId5546" Type="http://schemas.openxmlformats.org/officeDocument/2006/relationships/hyperlink" Target="https://www.fatsecret.com/calories-nutrition/usda/tomato-sauce-with-tomato-tidbits-(canned)" TargetMode="External"/><Relationship Id="rId3097" Type="http://schemas.openxmlformats.org/officeDocument/2006/relationships/hyperlink" Target="https://www.fatsecret.com/calories-nutrition/veestro/chickn-milanese" TargetMode="External"/><Relationship Id="rId4148" Type="http://schemas.openxmlformats.org/officeDocument/2006/relationships/hyperlink" Target="https://www.fatsecret.com/calories-nutrition/blue-apron/romesco-chicken-poblano-pepper" TargetMode="External"/><Relationship Id="rId5960" Type="http://schemas.openxmlformats.org/officeDocument/2006/relationships/hyperlink" Target="https://www.fatsecret.com/calories-nutrition/friedas/yellow-seedless-watermelon" TargetMode="External"/><Relationship Id="rId3164" Type="http://schemas.openxmlformats.org/officeDocument/2006/relationships/hyperlink" Target="https://www.fatsecret.com/calories-nutrition/kroger/popcorn-chicken" TargetMode="External"/><Relationship Id="rId4562" Type="http://schemas.openxmlformats.org/officeDocument/2006/relationships/hyperlink" Target="https://www.fatsecret.com/calories-nutrition/holy-kombucha/prickly-pear" TargetMode="External"/><Relationship Id="rId5613" Type="http://schemas.openxmlformats.org/officeDocument/2006/relationships/hyperlink" Target="https://www.fatsecret.com/calories-nutrition/heb/corn-de-maiz-tostadas" TargetMode="External"/><Relationship Id="rId1809" Type="http://schemas.openxmlformats.org/officeDocument/2006/relationships/hyperlink" Target="https://www.fatsecret.com/calories-nutrition/generic/pasta-with-cheese-and-meat-sauce" TargetMode="External"/><Relationship Id="rId4215" Type="http://schemas.openxmlformats.org/officeDocument/2006/relationships/hyperlink" Target="https://www.fatsecret.com/calories-nutrition/lipton/tea-and-honey-to-go-packet---blackberry-pomegranate" TargetMode="External"/><Relationship Id="rId2180" Type="http://schemas.openxmlformats.org/officeDocument/2006/relationships/hyperlink" Target="https://www.fatsecret.com/calories-nutrition/del-monte/sunfresh-red-grapefruit-in-extra-light-syrup" TargetMode="External"/><Relationship Id="rId3231" Type="http://schemas.openxmlformats.org/officeDocument/2006/relationships/hyperlink" Target="https://www.fatsecret.com/calories-nutrition/kroger/blended-vanilla-nonfat-greek-yogurt" TargetMode="External"/><Relationship Id="rId6387" Type="http://schemas.openxmlformats.org/officeDocument/2006/relationships/hyperlink" Target="https://www.fatsecret.com/calories-nutrition/generic/sweetpotato-baked-peel-not-eaten-fat-added-in-cooking" TargetMode="External"/><Relationship Id="rId152" Type="http://schemas.openxmlformats.org/officeDocument/2006/relationships/hyperlink" Target="https://www.fatsecret.com/calories-nutrition/archer-farms/asparagus-stir-fry" TargetMode="External"/><Relationship Id="rId2997" Type="http://schemas.openxmlformats.org/officeDocument/2006/relationships/hyperlink" Target="https://www.fatsecret.com/calories-nutrition/dukes/mayonnaise" TargetMode="External"/><Relationship Id="rId969" Type="http://schemas.openxmlformats.org/officeDocument/2006/relationships/hyperlink" Target="https://www.fatsecret.com/calories-nutrition/famous-daves/celery-sticks-farmhouse-boneless-wings-1-lb" TargetMode="External"/><Relationship Id="rId1599" Type="http://schemas.openxmlformats.org/officeDocument/2006/relationships/hyperlink" Target="https://www.fatsecret.com/calories-nutrition/generic/mayonnaise-type-salad-dressing-low-calorie-or-diet" TargetMode="External"/><Relationship Id="rId5056" Type="http://schemas.openxmlformats.org/officeDocument/2006/relationships/hyperlink" Target="https://www.fatsecret.com/calories-nutrition/costco/spaghetti-noodles" TargetMode="External"/><Relationship Id="rId5470" Type="http://schemas.openxmlformats.org/officeDocument/2006/relationships/hyperlink" Target="https://www.fatsecret.com/calories-nutrition/generic/bread-oat-bran-toasted" TargetMode="External"/><Relationship Id="rId6107" Type="http://schemas.openxmlformats.org/officeDocument/2006/relationships/hyperlink" Target="https://www.fatsecret.com/calories-nutrition/dickeys-barbecue/chicken-breast" TargetMode="External"/><Relationship Id="rId4072" Type="http://schemas.openxmlformats.org/officeDocument/2006/relationships/hyperlink" Target="https://www.fatsecret.com/calories-nutrition/planters/pistachios-sea-salt-and-black-pepper" TargetMode="External"/><Relationship Id="rId5123" Type="http://schemas.openxmlformats.org/officeDocument/2006/relationships/hyperlink" Target="https://www.fatsecret.com/calories-nutrition/ralphs/chopped-spinach" TargetMode="External"/><Relationship Id="rId1666" Type="http://schemas.openxmlformats.org/officeDocument/2006/relationships/hyperlink" Target="https://www.fatsecret.com/calories-nutrition/generic/egg-white-only-cooked" TargetMode="External"/><Relationship Id="rId2717" Type="http://schemas.openxmlformats.org/officeDocument/2006/relationships/hyperlink" Target="https://www.fatsecret.com/calories-nutrition/natures-promise/organic-baby-spinach-spring-mix" TargetMode="External"/><Relationship Id="rId1319" Type="http://schemas.openxmlformats.org/officeDocument/2006/relationships/hyperlink" Target="https://www.fatsecret.com/calories-nutrition/usda/chicken-skin-(broilers-or-fryers-flour-fried-cooked)" TargetMode="External"/><Relationship Id="rId1733" Type="http://schemas.openxmlformats.org/officeDocument/2006/relationships/hyperlink" Target="https://www.fatsecret.com/calories-nutrition/organic-valley/organic-brown-eggs-(large)" TargetMode="External"/><Relationship Id="rId4889" Type="http://schemas.openxmlformats.org/officeDocument/2006/relationships/hyperlink" Target="https://www.fatsecret.com/calories-nutrition/generic/pork-sausage-fresh-bulk-patty-or-link-cooked" TargetMode="External"/><Relationship Id="rId25" Type="http://schemas.openxmlformats.org/officeDocument/2006/relationships/hyperlink" Target="https://www.fatsecret.com/calories-nutrition/stone-creek/almonds" TargetMode="External"/><Relationship Id="rId1800" Type="http://schemas.openxmlformats.org/officeDocument/2006/relationships/hyperlink" Target="https://www.fatsecret.com/calories-nutrition/generic/macaroni-or-pasta-salad-with-tuna" TargetMode="External"/><Relationship Id="rId4956" Type="http://schemas.openxmlformats.org/officeDocument/2006/relationships/hyperlink" Target="https://www.fatsecret.com/calories-nutrition/famous-daves/grilled-skirt-steak-daves-sassy-bbq-salad-(lunch)" TargetMode="External"/><Relationship Id="rId3558" Type="http://schemas.openxmlformats.org/officeDocument/2006/relationships/hyperlink" Target="https://www.fatsecret.com/calories-nutrition/lehigh-valley-dairy-farms/orange-juice-(from-concentrate)" TargetMode="External"/><Relationship Id="rId3972" Type="http://schemas.openxmlformats.org/officeDocument/2006/relationships/hyperlink" Target="https://www.fatsecret.com/calories-nutrition/generic/peas-green-canned-low-sodium-fat-not-added-in-cooking" TargetMode="External"/><Relationship Id="rId4609" Type="http://schemas.openxmlformats.org/officeDocument/2006/relationships/hyperlink" Target="https://www.fatsecret.com/calories-nutrition/fresh-gourmet/golden-raisins" TargetMode="External"/><Relationship Id="rId479" Type="http://schemas.openxmlformats.org/officeDocument/2006/relationships/hyperlink" Target="https://www.fatsecret.com/calories-nutrition/herberts-lemonade/blackberry-lemonade" TargetMode="External"/><Relationship Id="rId893" Type="http://schemas.openxmlformats.org/officeDocument/2006/relationships/hyperlink" Target="https://www.fatsecret.com/calories-nutrition/generic/carrots-cooked-fat-added-in-cooking" TargetMode="External"/><Relationship Id="rId2574" Type="http://schemas.openxmlformats.org/officeDocument/2006/relationships/hyperlink" Target="https://www.fatsecret.com/calories-nutrition/simply-nature/organic-ketchup" TargetMode="External"/><Relationship Id="rId3625" Type="http://schemas.openxmlformats.org/officeDocument/2006/relationships/hyperlink" Target="https://www.fatsecret.com/calories-nutrition/south-beach-diet/pancake-mix" TargetMode="External"/><Relationship Id="rId6031" Type="http://schemas.openxmlformats.org/officeDocument/2006/relationships/hyperlink" Target="https://www.fatsecret.com/calories-nutrition/generic/corn-yellow-canned-low-sodium-fat-not-added-in-cooking" TargetMode="External"/><Relationship Id="rId546" Type="http://schemas.openxmlformats.org/officeDocument/2006/relationships/hyperlink" Target="https://www.fatsecret.com/calories-nutrition/generic/blueberries-cooked-or-canned-in-heavy-syrup" TargetMode="External"/><Relationship Id="rId1176" Type="http://schemas.openxmlformats.org/officeDocument/2006/relationships/hyperlink" Target="https://www.fatsecret.com/calories-nutrition/banza/chickpea-rotini" TargetMode="External"/><Relationship Id="rId2227" Type="http://schemas.openxmlformats.org/officeDocument/2006/relationships/hyperlink" Target="https://www.fatsecret.com/calories-nutrition/floridas-natural/premium-100%25-florida-ruby-red-grapefruit-juice" TargetMode="External"/><Relationship Id="rId960" Type="http://schemas.openxmlformats.org/officeDocument/2006/relationships/hyperlink" Target="https://www.fatsecret.com/calories-nutrition/buffalo-wild-wings/carrots-celery-with-ranch-dressing" TargetMode="External"/><Relationship Id="rId1243" Type="http://schemas.openxmlformats.org/officeDocument/2006/relationships/hyperlink" Target="https://www.fatsecret.com/calories-nutrition/generic/coffee-and-cocoa-(mocha)-mix-dry-instant-powder-with-whitener-presweetened" TargetMode="External"/><Relationship Id="rId1590" Type="http://schemas.openxmlformats.org/officeDocument/2006/relationships/hyperlink" Target="https://www.fatsecret.com/calories-nutrition/generic/italian-dressing-made-with-vinegar-and-oil" TargetMode="External"/><Relationship Id="rId2641" Type="http://schemas.openxmlformats.org/officeDocument/2006/relationships/hyperlink" Target="https://www.fatsecret.com/calories-nutrition/bobs-red-mill/lentils" TargetMode="External"/><Relationship Id="rId4399" Type="http://schemas.openxmlformats.org/officeDocument/2006/relationships/hyperlink" Target="https://www.fatsecret.com/calories-nutrition/marie-callenders/chili-pot-pie-with-beans" TargetMode="External"/><Relationship Id="rId5797" Type="http://schemas.openxmlformats.org/officeDocument/2006/relationships/hyperlink" Target="https://www.fatsecret.com/calories-nutrition/generic/water-bottled-unsweetened" TargetMode="External"/><Relationship Id="rId613" Type="http://schemas.openxmlformats.org/officeDocument/2006/relationships/hyperlink" Target="https://www.fatsecret.com/calories-nutrition/generic/bread-ninety-second" TargetMode="External"/><Relationship Id="rId5864" Type="http://schemas.openxmlformats.org/officeDocument/2006/relationships/hyperlink" Target="https://www.fatsecret.com/calories-nutrition/diamond-of-california/walnut-pie-crust" TargetMode="External"/><Relationship Id="rId1310" Type="http://schemas.openxmlformats.org/officeDocument/2006/relationships/hyperlink" Target="https://www.fatsecret.com/calories-nutrition/usda/chicken-light-meat-and-skin-(broilers-or-fryers-roasted-cooked)" TargetMode="External"/><Relationship Id="rId4466" Type="http://schemas.openxmlformats.org/officeDocument/2006/relationships/hyperlink" Target="https://www.fatsecret.com/calories-nutrition/generic/white-potato-boiled-without-peel" TargetMode="External"/><Relationship Id="rId4880" Type="http://schemas.openxmlformats.org/officeDocument/2006/relationships/hyperlink" Target="https://www.fatsecret.com/calories-nutrition/williams-sausage/country-sausage-(mild)" TargetMode="External"/><Relationship Id="rId5517" Type="http://schemas.openxmlformats.org/officeDocument/2006/relationships/hyperlink" Target="https://www.fatsecret.com/calories-nutrition/red-gold/diced-tomatoes" TargetMode="External"/><Relationship Id="rId5931" Type="http://schemas.openxmlformats.org/officeDocument/2006/relationships/hyperlink" Target="https://www.fatsecret.com/calories-nutrition/generic/tuna-fresh-raw" TargetMode="External"/><Relationship Id="rId3068" Type="http://schemas.openxmlformats.org/officeDocument/2006/relationships/hyperlink" Target="https://www.fatsecret.com/calories-nutrition/tropicana/strawberry-melon" TargetMode="External"/><Relationship Id="rId3482" Type="http://schemas.openxmlformats.org/officeDocument/2006/relationships/hyperlink" Target="https://www.fatsecret.com/calories-nutrition/generic/onions-red" TargetMode="External"/><Relationship Id="rId4119" Type="http://schemas.openxmlformats.org/officeDocument/2006/relationships/hyperlink" Target="https://www.fatsecret.com/calories-nutrition/muir-glen/whole-peeled-plum-tomatoes" TargetMode="External"/><Relationship Id="rId4533" Type="http://schemas.openxmlformats.org/officeDocument/2006/relationships/hyperlink" Target="https://www.fatsecret.com/calories-nutrition/generic/milk-malted-unfortified-chocolate-made-with-skim-milk" TargetMode="External"/><Relationship Id="rId2084" Type="http://schemas.openxmlformats.org/officeDocument/2006/relationships/hyperlink" Target="https://www.fatsecret.com/calories-nutrition/generic/cashew-nuts-honey-roasted" TargetMode="External"/><Relationship Id="rId3135" Type="http://schemas.openxmlformats.org/officeDocument/2006/relationships/hyperlink" Target="https://www.fatsecret.com/calories-nutrition/generic/mushrooms-cooked-ns-as-to-fat-added-in-cooking" TargetMode="External"/><Relationship Id="rId4600" Type="http://schemas.openxmlformats.org/officeDocument/2006/relationships/hyperlink" Target="https://www.fatsecret.com/calories-nutrition/usda/purslane-(without-salt-drained-cooked-boiled)" TargetMode="External"/><Relationship Id="rId470" Type="http://schemas.openxmlformats.org/officeDocument/2006/relationships/hyperlink" Target="https://www.fatsecret.com/calories-nutrition/blackburns/blackberry-jelly" TargetMode="External"/><Relationship Id="rId2151" Type="http://schemas.openxmlformats.org/officeDocument/2006/relationships/hyperlink" Target="https://www.fatsecret.com/calories-nutrition/generic/grapefruit-and-orange-sections-cooked-canned-or-frozen-in-light-syrup" TargetMode="External"/><Relationship Id="rId3202" Type="http://schemas.openxmlformats.org/officeDocument/2006/relationships/hyperlink" Target="https://www.fatsecret.com/calories-nutrition/brown-cow/0%25-fat-all-natural-greek-yogurt---plain" TargetMode="External"/><Relationship Id="rId6358" Type="http://schemas.openxmlformats.org/officeDocument/2006/relationships/hyperlink" Target="https://www.fatsecret.com/calories-nutrition/giant-eagle/sweet-potatoes" TargetMode="External"/><Relationship Id="rId123" Type="http://schemas.openxmlformats.org/officeDocument/2006/relationships/hyperlink" Target="https://www.fatsecret.com/calories-nutrition/generic/cheese-sandwich" TargetMode="External"/><Relationship Id="rId5374" Type="http://schemas.openxmlformats.org/officeDocument/2006/relationships/hyperlink" Target="https://www.fatsecret.com/calories-nutrition/lance/sunflower-seed-kernels" TargetMode="External"/><Relationship Id="rId2968" Type="http://schemas.openxmlformats.org/officeDocument/2006/relationships/hyperlink" Target="https://www.fatsecret.com/calories-nutrition/usda/chocolate-chip-cookies-(higher-fat)" TargetMode="External"/><Relationship Id="rId5027" Type="http://schemas.openxmlformats.org/officeDocument/2006/relationships/hyperlink" Target="https://www.fatsecret.com/calories-nutrition/usda/soy-flour-(full-fat-crude-protein-basis)" TargetMode="External"/><Relationship Id="rId6425" Type="http://schemas.openxmlformats.org/officeDocument/2006/relationships/hyperlink" Target="https://www.fatsecret.com/calories-nutrition/generic/wheat-cereal-chocolate-flavored-cooked-fat-not-added-in-cooking" TargetMode="External"/><Relationship Id="rId1984" Type="http://schemas.openxmlformats.org/officeDocument/2006/relationships/hyperlink" Target="https://www.fatsecret.com/calories-nutrition/generic/cereal-cooked" TargetMode="External"/><Relationship Id="rId4390" Type="http://schemas.openxmlformats.org/officeDocument/2006/relationships/hyperlink" Target="https://www.fatsecret.com/calories-nutrition/usda/pork-loin-(whole-cooked-roasted)" TargetMode="External"/><Relationship Id="rId5441" Type="http://schemas.openxmlformats.org/officeDocument/2006/relationships/hyperlink" Target="https://www.fatsecret.com/calories-nutrition/generic/tangerine-juice-frozen-(reconstituted-with-water)" TargetMode="External"/><Relationship Id="rId1637" Type="http://schemas.openxmlformats.org/officeDocument/2006/relationships/hyperlink" Target="https://www.fatsecret.com/calories-nutrition/fresh-and-easy/liquid-egg-whites" TargetMode="External"/><Relationship Id="rId4043" Type="http://schemas.openxmlformats.org/officeDocument/2006/relationships/hyperlink" Target="https://www.fatsecret.com/calories-nutrition/usda/pineapple-(solids-and-liquids-light-syrup-pack-canned)" TargetMode="External"/><Relationship Id="rId1704" Type="http://schemas.openxmlformats.org/officeDocument/2006/relationships/hyperlink" Target="https://www.fatsecret.com/calories-nutrition/generic/egg-whole-fried" TargetMode="External"/><Relationship Id="rId4110" Type="http://schemas.openxmlformats.org/officeDocument/2006/relationships/hyperlink" Target="https://www.fatsecret.com/calories-nutrition/classico/marinara-with-plum-tomatoes-and-olive-oil" TargetMode="External"/><Relationship Id="rId6282" Type="http://schemas.openxmlformats.org/officeDocument/2006/relationships/hyperlink" Target="https://www.fatsecret.com/calories-nutrition/generic/puffed-corn-and-oat-cereal-(includes-honeycomb-plain)" TargetMode="External"/><Relationship Id="rId797" Type="http://schemas.openxmlformats.org/officeDocument/2006/relationships/hyperlink" Target="https://www.fatsecret.com/calories-nutrition/maranatha/caramel-almond-spread" TargetMode="External"/><Relationship Id="rId2478" Type="http://schemas.openxmlformats.org/officeDocument/2006/relationships/hyperlink" Target="https://www.fatsecret.com/calories-nutrition/good-good/raspberry-jam" TargetMode="External"/><Relationship Id="rId3876" Type="http://schemas.openxmlformats.org/officeDocument/2006/relationships/hyperlink" Target="https://www.fatsecret.com/calories-nutrition/old-home/crunchy-peanut-butter" TargetMode="External"/><Relationship Id="rId4927" Type="http://schemas.openxmlformats.org/officeDocument/2006/relationships/hyperlink" Target="https://www.fatsecret.com/calories-nutrition/publix/extra-large-shrimp" TargetMode="External"/><Relationship Id="rId2892" Type="http://schemas.openxmlformats.org/officeDocument/2006/relationships/hyperlink" Target="https://www.fatsecret.com/calories-nutrition/built-bar/mango" TargetMode="External"/><Relationship Id="rId3529" Type="http://schemas.openxmlformats.org/officeDocument/2006/relationships/hyperlink" Target="https://www.fatsecret.com/calories-nutrition/usda/orange-drink-(with-added-vitamin-c-canned)" TargetMode="External"/><Relationship Id="rId3943" Type="http://schemas.openxmlformats.org/officeDocument/2006/relationships/hyperlink" Target="https://www.fatsecret.com/calories-nutrition/usda/pears-(solids-and-liquids-extra-heavy-syrup-pack-canned)" TargetMode="External"/><Relationship Id="rId6002" Type="http://schemas.openxmlformats.org/officeDocument/2006/relationships/hyperlink" Target="https://www.fatsecret.com/calories-nutrition/boars-head/american-cheese-loaf-(yellow-and-white)" TargetMode="External"/><Relationship Id="rId864" Type="http://schemas.openxmlformats.org/officeDocument/2006/relationships/hyperlink" Target="https://www.fatsecret.com/calories-nutrition/cheesecake-factory/carrot-cake" TargetMode="External"/><Relationship Id="rId1494" Type="http://schemas.openxmlformats.org/officeDocument/2006/relationships/hyperlink" Target="https://www.fatsecret.com/calories-nutrition/market-pantry/heavy-whipping-cream" TargetMode="External"/><Relationship Id="rId2545" Type="http://schemas.openxmlformats.org/officeDocument/2006/relationships/hyperlink" Target="https://www.fatsecret.com/calories-nutrition/del-monte/organic-tomato-sauce" TargetMode="External"/><Relationship Id="rId517" Type="http://schemas.openxmlformats.org/officeDocument/2006/relationships/hyperlink" Target="https://www.fatsecret.com/calories-nutrition/usda/blackberries-(alaska-native)" TargetMode="External"/><Relationship Id="rId931" Type="http://schemas.openxmlformats.org/officeDocument/2006/relationships/hyperlink" Target="https://www.fatsecret.com/calories-nutrition/trader-joes/broccoli-and-cauliflower-duet" TargetMode="External"/><Relationship Id="rId1147" Type="http://schemas.openxmlformats.org/officeDocument/2006/relationships/hyperlink" Target="https://www.fatsecret.com/calories-nutrition/perdue/simply-smart-breaded-chicken-nuggets" TargetMode="External"/><Relationship Id="rId1561" Type="http://schemas.openxmlformats.org/officeDocument/2006/relationships/hyperlink" Target="https://www.fatsecret.com/calories-nutrition/generic/cucumber-salad-made-with-cucumber-and-vinegar" TargetMode="External"/><Relationship Id="rId2612" Type="http://schemas.openxmlformats.org/officeDocument/2006/relationships/hyperlink" Target="https://www.fatsecret.com/calories-nutrition/generic/gravy-meat-based-from-puerto-rican-style-stuffed-pot-roast" TargetMode="External"/><Relationship Id="rId5768" Type="http://schemas.openxmlformats.org/officeDocument/2006/relationships/hyperlink" Target="https://www.fatsecret.com/calories-nutrition/generic/fig-dried-cooked-unsweetened" TargetMode="External"/><Relationship Id="rId1214" Type="http://schemas.openxmlformats.org/officeDocument/2006/relationships/hyperlink" Target="https://www.fatsecret.com/calories-nutrition/generic/chickpeas-dry-cooked" TargetMode="External"/><Relationship Id="rId4784" Type="http://schemas.openxmlformats.org/officeDocument/2006/relationships/hyperlink" Target="https://www.fatsecret.com/calories-nutrition/season-brand/sardines-in-soya-oil-(no-salt-added)" TargetMode="External"/><Relationship Id="rId5835" Type="http://schemas.openxmlformats.org/officeDocument/2006/relationships/hyperlink" Target="https://www.fatsecret.com/calories-nutrition/v8/low-sodium-spicy-hot-100%25-vegetable-juice" TargetMode="External"/><Relationship Id="rId3386" Type="http://schemas.openxmlformats.org/officeDocument/2006/relationships/hyperlink" Target="https://www.fatsecret.com/calories-nutrition/usda/oil-roasted-almonds-(with-salt-added)" TargetMode="External"/><Relationship Id="rId4437" Type="http://schemas.openxmlformats.org/officeDocument/2006/relationships/hyperlink" Target="https://www.fatsecret.com/calories-nutrition/generic/pink-beans-dry-cooked-fat-added-in-cooking" TargetMode="External"/><Relationship Id="rId3039" Type="http://schemas.openxmlformats.org/officeDocument/2006/relationships/hyperlink" Target="https://www.fatsecret.com/calories-nutrition/assi-brand/musk-melon-ice-bar" TargetMode="External"/><Relationship Id="rId3453" Type="http://schemas.openxmlformats.org/officeDocument/2006/relationships/hyperlink" Target="https://www.fatsecret.com/calories-nutrition/bland-farms/vidalia-sweet-onion" TargetMode="External"/><Relationship Id="rId4851" Type="http://schemas.openxmlformats.org/officeDocument/2006/relationships/hyperlink" Target="https://www.fatsecret.com/calories-nutrition/aidells/cajun-style-andouille-sausage" TargetMode="External"/><Relationship Id="rId5902" Type="http://schemas.openxmlformats.org/officeDocument/2006/relationships/hyperlink" Target="https://www.fatsecret.com/calories-nutrition/no-name/chunk-light-tuna-packed-in-water" TargetMode="External"/><Relationship Id="rId374" Type="http://schemas.openxmlformats.org/officeDocument/2006/relationships/hyperlink" Target="https://www.fatsecret.com/calories-nutrition/omaha-steaks/beef-top-sirloin-steak-(5-oz)" TargetMode="External"/><Relationship Id="rId2055" Type="http://schemas.openxmlformats.org/officeDocument/2006/relationships/hyperlink" Target="https://www.fatsecret.com/calories-nutrition/generic/parfait-fruit" TargetMode="External"/><Relationship Id="rId3106" Type="http://schemas.openxmlformats.org/officeDocument/2006/relationships/hyperlink" Target="https://www.fatsecret.com/calories-nutrition/friedas/dried-chanterelle-mushrooms" TargetMode="External"/><Relationship Id="rId4504" Type="http://schemas.openxmlformats.org/officeDocument/2006/relationships/hyperlink" Target="https://www.fatsecret.com/calories-nutrition/generic/coffee-dry-instant-powder" TargetMode="External"/><Relationship Id="rId3520" Type="http://schemas.openxmlformats.org/officeDocument/2006/relationships/hyperlink" Target="https://www.fatsecret.com/calories-nutrition/generic/orange-mandarin-canned-or-frozen-juice-pack" TargetMode="External"/><Relationship Id="rId441" Type="http://schemas.openxmlformats.org/officeDocument/2006/relationships/hyperlink" Target="https://www.fatsecret.com/calories-nutrition/hunt-brothers-pizza/bell-peppers-(hunk-a-pizza-toppings)" TargetMode="External"/><Relationship Id="rId1071" Type="http://schemas.openxmlformats.org/officeDocument/2006/relationships/hyperlink" Target="https://www.fatsecret.com/calories-nutrition/usda/sweet-cherries-(solids-and-liquids-juice-pack-canned)" TargetMode="External"/><Relationship Id="rId2122" Type="http://schemas.openxmlformats.org/officeDocument/2006/relationships/hyperlink" Target="https://www.fatsecret.com/calories-nutrition/au-bon-pain/fresh-grapes" TargetMode="External"/><Relationship Id="rId5278" Type="http://schemas.openxmlformats.org/officeDocument/2006/relationships/hyperlink" Target="https://www.fatsecret.com/calories-nutrition/sour-strips/strawberry" TargetMode="External"/><Relationship Id="rId5692" Type="http://schemas.openxmlformats.org/officeDocument/2006/relationships/hyperlink" Target="https://www.fatsecret.com/calories-nutrition/usda/turkey-light-meat-(young-hen)" TargetMode="External"/><Relationship Id="rId6329" Type="http://schemas.openxmlformats.org/officeDocument/2006/relationships/hyperlink" Target="https://www.fatsecret.com/calories-nutrition/rice-select/royal-blend-with-red-quinoa" TargetMode="External"/><Relationship Id="rId1888" Type="http://schemas.openxmlformats.org/officeDocument/2006/relationships/hyperlink" Target="https://www.fatsecret.com/calories-nutrition/generic/fish-grilled" TargetMode="External"/><Relationship Id="rId2939" Type="http://schemas.openxmlformats.org/officeDocument/2006/relationships/hyperlink" Target="https://www.fatsecret.com/calories-nutrition/american-bbq-company/santa-maria-beef-tri-tip" TargetMode="External"/><Relationship Id="rId4294" Type="http://schemas.openxmlformats.org/officeDocument/2006/relationships/hyperlink" Target="https://www.fatsecret.com/calories-nutrition/usda/pork-chops-or-roasts-(center-loin-bone-in-lean-only)" TargetMode="External"/><Relationship Id="rId5345" Type="http://schemas.openxmlformats.org/officeDocument/2006/relationships/hyperlink" Target="https://www.fatsecret.com/calories-nutrition/generic/sugar-raw" TargetMode="External"/><Relationship Id="rId4361" Type="http://schemas.openxmlformats.org/officeDocument/2006/relationships/hyperlink" Target="https://www.fatsecret.com/calories-nutrition/publix/pork-loin-florentine" TargetMode="External"/><Relationship Id="rId5412" Type="http://schemas.openxmlformats.org/officeDocument/2006/relationships/hyperlink" Target="https://www.fatsecret.com/calories-nutrition/health-ade/passion-fruit-tangerine-kombucha" TargetMode="External"/><Relationship Id="rId1955" Type="http://schemas.openxmlformats.org/officeDocument/2006/relationships/hyperlink" Target="https://www.fatsecret.com/calories-nutrition/trader-joes/fresh-mozzarella-cheese-log" TargetMode="External"/><Relationship Id="rId4014" Type="http://schemas.openxmlformats.org/officeDocument/2006/relationships/hyperlink" Target="https://www.fatsecret.com/calories-nutrition/emerald/dried-pineapple-fruit" TargetMode="External"/><Relationship Id="rId1608" Type="http://schemas.openxmlformats.org/officeDocument/2006/relationships/hyperlink" Target="https://www.fatsecret.com/calories-nutrition/generic/thousand-island-dressing" TargetMode="External"/><Relationship Id="rId3030" Type="http://schemas.openxmlformats.org/officeDocument/2006/relationships/hyperlink" Target="https://www.fatsecret.com/calories-nutrition/trader-joes/organic-mayonnaise" TargetMode="External"/><Relationship Id="rId6186" Type="http://schemas.openxmlformats.org/officeDocument/2006/relationships/hyperlink" Target="https://www.fatsecret.com/calories-nutrition/usda/chicken-giblets-and-neck-meat-and-skin-(broilers-or-fryers-flour-fried-cooked)" TargetMode="External"/><Relationship Id="rId2796" Type="http://schemas.openxmlformats.org/officeDocument/2006/relationships/hyperlink" Target="https://www.fatsecret.com/calories-nutrition/crystal/chocolate-low-fat-milk" TargetMode="External"/><Relationship Id="rId3847" Type="http://schemas.openxmlformats.org/officeDocument/2006/relationships/hyperlink" Target="https://www.fatsecret.com/calories-nutrition/usda/peanuts" TargetMode="External"/><Relationship Id="rId6253" Type="http://schemas.openxmlformats.org/officeDocument/2006/relationships/hyperlink" Target="https://www.fatsecret.com/calories-nutrition/better-oats/moms-best-organic-multigrain-hot-cereal---plain-grain" TargetMode="External"/><Relationship Id="rId768" Type="http://schemas.openxmlformats.org/officeDocument/2006/relationships/hyperlink" Target="https://www.fatsecret.com/calories-nutrition/vlasic/old-fashioned-sauerkraut" TargetMode="External"/><Relationship Id="rId1398" Type="http://schemas.openxmlformats.org/officeDocument/2006/relationships/hyperlink" Target="https://www.fatsecret.com/calories-nutrition/generic/corn-whole-wheat-and-rolled-oats-cereal-(includes-honey-bunches-of-oats)" TargetMode="External"/><Relationship Id="rId2449" Type="http://schemas.openxmlformats.org/officeDocument/2006/relationships/hyperlink" Target="https://www.fatsecret.com/calories-nutrition/no-name/honey" TargetMode="External"/><Relationship Id="rId2863" Type="http://schemas.openxmlformats.org/officeDocument/2006/relationships/hyperlink" Target="https://www.fatsecret.com/calories-nutrition/generic/cheese-sauce-made-with-lowfat-cheese" TargetMode="External"/><Relationship Id="rId3914" Type="http://schemas.openxmlformats.org/officeDocument/2006/relationships/hyperlink" Target="https://www.fatsecret.com/calories-nutrition/gerber/pear-juice" TargetMode="External"/><Relationship Id="rId6320" Type="http://schemas.openxmlformats.org/officeDocument/2006/relationships/hyperlink" Target="https://www.fatsecret.com/calories-nutrition/great-value/organic-white-quinoa" TargetMode="External"/><Relationship Id="rId835" Type="http://schemas.openxmlformats.org/officeDocument/2006/relationships/hyperlink" Target="https://www.fatsecret.com/calories-nutrition/generic/nougat-with-caramel-chocolate-covered" TargetMode="External"/><Relationship Id="rId1465" Type="http://schemas.openxmlformats.org/officeDocument/2006/relationships/hyperlink" Target="https://www.fatsecret.com/calories-nutrition/usda/crackers-(with-peanut-butter-filling)" TargetMode="External"/><Relationship Id="rId2516" Type="http://schemas.openxmlformats.org/officeDocument/2006/relationships/hyperlink" Target="https://www.fatsecret.com/calories-nutrition/generic/jams-preserves-marmalades-low-sugar-(all-flavors)" TargetMode="External"/><Relationship Id="rId1118" Type="http://schemas.openxmlformats.org/officeDocument/2006/relationships/hyperlink" Target="https://www.fatsecret.com/calories-nutrition/winco-foods/black-chia-seeds" TargetMode="External"/><Relationship Id="rId1532" Type="http://schemas.openxmlformats.org/officeDocument/2006/relationships/hyperlink" Target="https://www.fatsecret.com/calories-nutrition/jimmy-johns/cucumber-(reg)-8-inch" TargetMode="External"/><Relationship Id="rId2930" Type="http://schemas.openxmlformats.org/officeDocument/2006/relationships/hyperlink" Target="https://www.fatsecret.com/calories-nutrition/trader-joes/mango-butter" TargetMode="External"/><Relationship Id="rId4688" Type="http://schemas.openxmlformats.org/officeDocument/2006/relationships/hyperlink" Target="https://www.fatsecret.com/calories-nutrition/generic/rice-white-cooked-instant" TargetMode="External"/><Relationship Id="rId902" Type="http://schemas.openxmlformats.org/officeDocument/2006/relationships/hyperlink" Target="https://www.fatsecret.com/calories-nutrition/usda/baby-carrots" TargetMode="External"/><Relationship Id="rId5739" Type="http://schemas.openxmlformats.org/officeDocument/2006/relationships/hyperlink" Target="https://www.fatsecret.com/calories-nutrition/schlotzskys-deli/ham-and-turkey-chef-salad" TargetMode="External"/><Relationship Id="rId4755" Type="http://schemas.openxmlformats.org/officeDocument/2006/relationships/hyperlink" Target="https://www.fatsecret.com/calories-nutrition/brunswick/sardines-in-soya-oil" TargetMode="External"/><Relationship Id="rId5806" Type="http://schemas.openxmlformats.org/officeDocument/2006/relationships/hyperlink" Target="https://www.fatsecret.com/calories-nutrition/columbia-gorge/carrot-leafy-greens-vegetable-juice" TargetMode="External"/><Relationship Id="rId278" Type="http://schemas.openxmlformats.org/officeDocument/2006/relationships/hyperlink" Target="https://www.fatsecret.com/calories-nutrition/snak-club/banana-chips" TargetMode="External"/><Relationship Id="rId3357" Type="http://schemas.openxmlformats.org/officeDocument/2006/relationships/hyperlink" Target="https://www.fatsecret.com/calories-nutrition/generic/almond-oil" TargetMode="External"/><Relationship Id="rId3771" Type="http://schemas.openxmlformats.org/officeDocument/2006/relationships/hyperlink" Target="https://www.fatsecret.com/calories-nutrition/zipfizz/peach-mango" TargetMode="External"/><Relationship Id="rId4408" Type="http://schemas.openxmlformats.org/officeDocument/2006/relationships/hyperlink" Target="https://www.fatsecret.com/calories-nutrition/generic/beans-lima-immature-cooked-from-canned-fat-not-added-in-cooking" TargetMode="External"/><Relationship Id="rId4822" Type="http://schemas.openxmlformats.org/officeDocument/2006/relationships/hyperlink" Target="https://www.fatsecret.com/calories-nutrition/generic/sesame-sauce" TargetMode="External"/><Relationship Id="rId692" Type="http://schemas.openxmlformats.org/officeDocument/2006/relationships/hyperlink" Target="https://www.fatsecret.com/calories-nutrition/usda/broccoli-(with-salt-drained-cooked-boiled)" TargetMode="External"/><Relationship Id="rId2373" Type="http://schemas.openxmlformats.org/officeDocument/2006/relationships/hyperlink" Target="https://www.fatsecret.com/calories-nutrition/bjs/cuban-guava-puff-pastry" TargetMode="External"/><Relationship Id="rId3424" Type="http://schemas.openxmlformats.org/officeDocument/2006/relationships/hyperlink" Target="https://www.fatsecret.com/calories-nutrition/mezzetta/super-colossal-spanish-queen-pimiento-stuffed-green-olives" TargetMode="External"/><Relationship Id="rId345" Type="http://schemas.openxmlformats.org/officeDocument/2006/relationships/hyperlink" Target="https://www.fatsecret.com/calories-nutrition/usda/red-kidney-beans-(with-salt-cooked-boiled)" TargetMode="External"/><Relationship Id="rId2026" Type="http://schemas.openxmlformats.org/officeDocument/2006/relationships/hyperlink" Target="https://www.fatsecret.com/calories-nutrition/generic/blintz-fruit-filled" TargetMode="External"/><Relationship Id="rId2440" Type="http://schemas.openxmlformats.org/officeDocument/2006/relationships/hyperlink" Target="https://www.fatsecret.com/calories-nutrition/honeytrees/organic-rainforest-honey" TargetMode="External"/><Relationship Id="rId5596" Type="http://schemas.openxmlformats.org/officeDocument/2006/relationships/hyperlink" Target="https://www.fatsecret.com/calories-nutrition/generic/tortilla" TargetMode="External"/><Relationship Id="rId412" Type="http://schemas.openxmlformats.org/officeDocument/2006/relationships/hyperlink" Target="https://www.fatsecret.com/calories-nutrition/usda/beets" TargetMode="External"/><Relationship Id="rId1042" Type="http://schemas.openxmlformats.org/officeDocument/2006/relationships/hyperlink" Target="https://www.fatsecret.com/calories-nutrition/meijer/unsweetened-tart-cherries" TargetMode="External"/><Relationship Id="rId4198" Type="http://schemas.openxmlformats.org/officeDocument/2006/relationships/hyperlink" Target="https://www.fatsecret.com/calories-nutrition/arbonne/energy-fizz-tabs-pomegranate" TargetMode="External"/><Relationship Id="rId5249" Type="http://schemas.openxmlformats.org/officeDocument/2006/relationships/hyperlink" Target="https://www.fatsecret.com/calories-nutrition/generic/squashsummer-yellow-or-green-breaded-or-battered-baked" TargetMode="External"/><Relationship Id="rId5663" Type="http://schemas.openxmlformats.org/officeDocument/2006/relationships/hyperlink" Target="https://www.fatsecret.com/calories-nutrition/kroger/deli-thin-smoked-turkey-breast" TargetMode="External"/><Relationship Id="rId4265" Type="http://schemas.openxmlformats.org/officeDocument/2006/relationships/hyperlink" Target="https://www.fatsecret.com/calories-nutrition/sodexo/cornbread-stuffed-pork-chop" TargetMode="External"/><Relationship Id="rId5316" Type="http://schemas.openxmlformats.org/officeDocument/2006/relationships/hyperlink" Target="https://www.fatsecret.com/calories-nutrition/florida-crystals/organic-raw-cane-sugar" TargetMode="External"/><Relationship Id="rId1859" Type="http://schemas.openxmlformats.org/officeDocument/2006/relationships/hyperlink" Target="https://www.fatsecret.com/calories-nutrition/generic/fig-cooked-or-canned-in-heavy-syrup" TargetMode="External"/><Relationship Id="rId5730" Type="http://schemas.openxmlformats.org/officeDocument/2006/relationships/hyperlink" Target="https://www.fatsecret.com/calories-nutrition/oscar-mayer/cracker-combos---turkey-and-ham-with-swiss-and-cheddar" TargetMode="External"/><Relationship Id="rId1926" Type="http://schemas.openxmlformats.org/officeDocument/2006/relationships/hyperlink" Target="https://www.fatsecret.com/calories-nutrition/fresh-and-easy/fresh-mozzarella-cheese" TargetMode="External"/><Relationship Id="rId3281" Type="http://schemas.openxmlformats.org/officeDocument/2006/relationships/hyperlink" Target="https://www.fatsecret.com/calories-nutrition/natures-path/honey-oat-crunch-flax-plus-crunchy-granola-bars" TargetMode="External"/><Relationship Id="rId4332" Type="http://schemas.openxmlformats.org/officeDocument/2006/relationships/hyperlink" Target="https://www.fatsecret.com/calories-nutrition/usda/ham-(boneless-extra-lean-and-regular-cured)" TargetMode="External"/><Relationship Id="rId3001" Type="http://schemas.openxmlformats.org/officeDocument/2006/relationships/hyperlink" Target="https://www.fatsecret.com/calories-nutrition/great-value/real-mayonnaise" TargetMode="External"/><Relationship Id="rId6157" Type="http://schemas.openxmlformats.org/officeDocument/2006/relationships/hyperlink" Target="https://www.fatsecret.com/calories-nutrition/golden-chick/fried-chicken-leg" TargetMode="External"/><Relationship Id="rId2767" Type="http://schemas.openxmlformats.org/officeDocument/2006/relationships/hyperlink" Target="https://www.fatsecret.com/calories-nutrition/sicilia/lime-juice" TargetMode="External"/><Relationship Id="rId5173" Type="http://schemas.openxmlformats.org/officeDocument/2006/relationships/hyperlink" Target="https://www.fatsecret.com/calories-nutrition/truroots/sprouted-quinoa" TargetMode="External"/><Relationship Id="rId6224" Type="http://schemas.openxmlformats.org/officeDocument/2006/relationships/hyperlink" Target="https://www.fatsecret.com/calories-nutrition/great-value/small-curd-cottage-cheese" TargetMode="External"/><Relationship Id="rId739" Type="http://schemas.openxmlformats.org/officeDocument/2006/relationships/hyperlink" Target="https://www.fatsecret.com/calories-nutrition/usda/butter" TargetMode="External"/><Relationship Id="rId1369" Type="http://schemas.openxmlformats.org/officeDocument/2006/relationships/hyperlink" Target="https://www.fatsecret.com/calories-nutrition/generic/roll-oatmeal-toasted" TargetMode="External"/><Relationship Id="rId3818" Type="http://schemas.openxmlformats.org/officeDocument/2006/relationships/hyperlink" Target="https://www.fatsecret.com/calories-nutrition/planters/lightly-salted-dry-roasted-peanuts" TargetMode="External"/><Relationship Id="rId5240" Type="http://schemas.openxmlformats.org/officeDocument/2006/relationships/hyperlink" Target="https://www.fatsecret.com/calories-nutrition/generic/squash-winter-type-baked" TargetMode="External"/><Relationship Id="rId1783" Type="http://schemas.openxmlformats.org/officeDocument/2006/relationships/hyperlink" Target="https://www.fatsecret.com/calories-nutrition/muellers/elbow-macaroni-pasta" TargetMode="External"/><Relationship Id="rId2834" Type="http://schemas.openxmlformats.org/officeDocument/2006/relationships/hyperlink" Target="https://www.fatsecret.com/calories-nutrition/upstate-farms/low-fat-chocolate-milk" TargetMode="External"/><Relationship Id="rId75" Type="http://schemas.openxmlformats.org/officeDocument/2006/relationships/hyperlink" Target="https://www.fatsecret.com/calories-nutrition/generic/apple-chips" TargetMode="External"/><Relationship Id="rId806" Type="http://schemas.openxmlformats.org/officeDocument/2006/relationships/hyperlink" Target="https://www.fatsecret.com/calories-nutrition/generic/cheese-spread" TargetMode="External"/><Relationship Id="rId1436" Type="http://schemas.openxmlformats.org/officeDocument/2006/relationships/hyperlink" Target="https://www.fatsecret.com/calories-nutrition/lays/cracker-crisps---zesty-herb-and-parmesan" TargetMode="External"/><Relationship Id="rId1850" Type="http://schemas.openxmlformats.org/officeDocument/2006/relationships/hyperlink" Target="https://www.fatsecret.com/calories-nutrition/trader-joes/fig-butter" TargetMode="External"/><Relationship Id="rId2901" Type="http://schemas.openxmlformats.org/officeDocument/2006/relationships/hyperlink" Target="https://www.fatsecret.com/calories-nutrition/fresh-and-easy/cut-mango" TargetMode="External"/><Relationship Id="rId1503" Type="http://schemas.openxmlformats.org/officeDocument/2006/relationships/hyperlink" Target="https://www.fatsecret.com/calories-nutrition/scotsburn/blend-cream-(10%25-milk-fat)" TargetMode="External"/><Relationship Id="rId4659" Type="http://schemas.openxmlformats.org/officeDocument/2006/relationships/hyperlink" Target="https://www.fatsecret.com/calories-nutrition/glory-foods/black-beans-and-rice" TargetMode="External"/><Relationship Id="rId3675" Type="http://schemas.openxmlformats.org/officeDocument/2006/relationships/hyperlink" Target="https://www.fatsecret.com/calories-nutrition/panera-bread/passion-papaya-flavored-iced-green-tea-drive-thru-20-fl-oz" TargetMode="External"/><Relationship Id="rId4726" Type="http://schemas.openxmlformats.org/officeDocument/2006/relationships/hyperlink" Target="https://www.fatsecret.com/calories-nutrition/lamagna/part-skim-ricotta-cheese" TargetMode="External"/><Relationship Id="rId6081" Type="http://schemas.openxmlformats.org/officeDocument/2006/relationships/hyperlink" Target="https://www.fatsecret.com/calories-nutrition/stop-shop/sliced-zucchini" TargetMode="External"/><Relationship Id="rId596" Type="http://schemas.openxmlformats.org/officeDocument/2006/relationships/hyperlink" Target="https://www.fatsecret.com/calories-nutrition/generic/bread-almond" TargetMode="External"/><Relationship Id="rId2277" Type="http://schemas.openxmlformats.org/officeDocument/2006/relationships/hyperlink" Target="https://www.fatsecret.com/calories-nutrition/del-monte/cut-green-beans-no-salt-added" TargetMode="External"/><Relationship Id="rId2691" Type="http://schemas.openxmlformats.org/officeDocument/2006/relationships/hyperlink" Target="https://www.fatsecret.com/calories-nutrition/earthbound-farm/organic-baby-lettuces" TargetMode="External"/><Relationship Id="rId3328" Type="http://schemas.openxmlformats.org/officeDocument/2006/relationships/hyperlink" Target="https://www.fatsecret.com/calories-nutrition/generic/cookie-oatmeal-fat-free-with-raisins" TargetMode="External"/><Relationship Id="rId3742" Type="http://schemas.openxmlformats.org/officeDocument/2006/relationships/hyperlink" Target="https://www.fatsecret.com/calories-nutrition/generic/tom-yum-soup" TargetMode="External"/><Relationship Id="rId249" Type="http://schemas.openxmlformats.org/officeDocument/2006/relationships/hyperlink" Target="https://www.fatsecret.com/calories-nutrition/usda/avocados" TargetMode="External"/><Relationship Id="rId663" Type="http://schemas.openxmlformats.org/officeDocument/2006/relationships/hyperlink" Target="https://www.fatsecret.com/calories-nutrition/harris-teeter/chopped-broccoli" TargetMode="External"/><Relationship Id="rId1293" Type="http://schemas.openxmlformats.org/officeDocument/2006/relationships/hyperlink" Target="https://www.fatsecret.com/calories-nutrition/generic/parsnips-cooked" TargetMode="External"/><Relationship Id="rId2344" Type="http://schemas.openxmlformats.org/officeDocument/2006/relationships/hyperlink" Target="https://www.fatsecret.com/calories-nutrition/publix/ground-beef-and-pork" TargetMode="External"/><Relationship Id="rId316" Type="http://schemas.openxmlformats.org/officeDocument/2006/relationships/hyperlink" Target="https://www.fatsecret.com/calories-nutrition/generic/beans-lima-immature-cooked-fat-not-added-in-cooking" TargetMode="External"/><Relationship Id="rId730" Type="http://schemas.openxmlformats.org/officeDocument/2006/relationships/hyperlink" Target="https://www.fatsecret.com/calories-nutrition/generic/butter" TargetMode="External"/><Relationship Id="rId1013" Type="http://schemas.openxmlformats.org/officeDocument/2006/relationships/hyperlink" Target="https://www.fatsecret.com/calories-nutrition/wild-coyote/lite-ranch-dressing" TargetMode="External"/><Relationship Id="rId1360" Type="http://schemas.openxmlformats.org/officeDocument/2006/relationships/hyperlink" Target="https://www.fatsecret.com/calories-nutrition/generic/oatmeal-quick-or-instant-made-with-milk-fat-not-added-in-cooking" TargetMode="External"/><Relationship Id="rId2411" Type="http://schemas.openxmlformats.org/officeDocument/2006/relationships/hyperlink" Target="https://www.fatsecret.com/calories-nutrition/generic/guava-juice-drink" TargetMode="External"/><Relationship Id="rId4169" Type="http://schemas.openxmlformats.org/officeDocument/2006/relationships/hyperlink" Target="https://www.fatsecret.com/calories-nutrition/generic/soft-drink-pepper-type" TargetMode="External"/><Relationship Id="rId5567" Type="http://schemas.openxmlformats.org/officeDocument/2006/relationships/hyperlink" Target="https://www.fatsecret.com/calories-nutrition/mission-foods/white-corn-tortilla" TargetMode="External"/><Relationship Id="rId5981" Type="http://schemas.openxmlformats.org/officeDocument/2006/relationships/hyperlink" Target="https://www.fatsecret.com/calories-nutrition/sol/mini-watermelon" TargetMode="External"/><Relationship Id="rId4583" Type="http://schemas.openxmlformats.org/officeDocument/2006/relationships/hyperlink" Target="https://www.fatsecret.com/calories-nutrition/generic/pear-cooked-or-canned-ns-as-to-type-of-sweetener" TargetMode="External"/><Relationship Id="rId5634" Type="http://schemas.openxmlformats.org/officeDocument/2006/relationships/hyperlink" Target="https://www.fatsecret.com/calories-nutrition/generic/chalupa-with-beans-chicken-cheese-lettuce-and-tomato" TargetMode="External"/><Relationship Id="rId3185" Type="http://schemas.openxmlformats.org/officeDocument/2006/relationships/hyperlink" Target="https://www.fatsecret.com/calories-nutrition/generic/cheese-natural-cheddar-or-american-type" TargetMode="External"/><Relationship Id="rId4236" Type="http://schemas.openxmlformats.org/officeDocument/2006/relationships/hyperlink" Target="https://www.fatsecret.com/calories-nutrition/trader-joes/organic-frosted-cherry-pomegranate-toaster-pastries" TargetMode="External"/><Relationship Id="rId4650" Type="http://schemas.openxmlformats.org/officeDocument/2006/relationships/hyperlink" Target="https://www.fatsecret.com/calories-nutrition/usda/raisins-(seedless)" TargetMode="External"/><Relationship Id="rId5701" Type="http://schemas.openxmlformats.org/officeDocument/2006/relationships/hyperlink" Target="https://www.fatsecret.com/calories-nutrition/365/uncured-turkey-ham" TargetMode="External"/><Relationship Id="rId3252" Type="http://schemas.openxmlformats.org/officeDocument/2006/relationships/hyperlink" Target="https://www.fatsecret.com/calories-nutrition/bobos/banana-chocolate-chip-oat-bar" TargetMode="External"/><Relationship Id="rId4303" Type="http://schemas.openxmlformats.org/officeDocument/2006/relationships/hyperlink" Target="https://www.fatsecret.com/calories-nutrition/generic/ham-and-noodles-no-sauce-(mixture)" TargetMode="External"/><Relationship Id="rId173" Type="http://schemas.openxmlformats.org/officeDocument/2006/relationships/hyperlink" Target="https://www.fatsecret.com/calories-nutrition/marketside/grilling-asparagus" TargetMode="External"/><Relationship Id="rId240" Type="http://schemas.openxmlformats.org/officeDocument/2006/relationships/hyperlink" Target="https://www.fatsecret.com/calories-nutrition/wholly-avocado/avocado-minis" TargetMode="External"/><Relationship Id="rId5077" Type="http://schemas.openxmlformats.org/officeDocument/2006/relationships/hyperlink" Target="https://www.fatsecret.com/calories-nutrition/sbarro/spaghetti-with-chicken-parmesan" TargetMode="External"/><Relationship Id="rId6128" Type="http://schemas.openxmlformats.org/officeDocument/2006/relationships/hyperlink" Target="https://www.fatsecret.com/calories-nutrition/tyson-foods/all-natural-boneless-skinless-chicken-breasts" TargetMode="External"/><Relationship Id="rId4093" Type="http://schemas.openxmlformats.org/officeDocument/2006/relationships/hyperlink" Target="https://www.fatsecret.com/calories-nutrition/wonderful/shelled-pistachios" TargetMode="External"/><Relationship Id="rId5144" Type="http://schemas.openxmlformats.org/officeDocument/2006/relationships/hyperlink" Target="https://www.fatsecret.com/calories-nutrition/generic/spinach-creamed" TargetMode="External"/><Relationship Id="rId5491" Type="http://schemas.openxmlformats.org/officeDocument/2006/relationships/hyperlink" Target="https://www.fatsecret.com/calories-nutrition/usda/toasted-mixed-grain-bread-(includes-whole-grain-and-7-grain)" TargetMode="External"/><Relationship Id="rId1687" Type="http://schemas.openxmlformats.org/officeDocument/2006/relationships/hyperlink" Target="https://www.fatsecret.com/calories-nutrition/generic/egg-omelet-or-scrambled-egg-with-beef" TargetMode="External"/><Relationship Id="rId2738" Type="http://schemas.openxmlformats.org/officeDocument/2006/relationships/hyperlink" Target="https://www.fatsecret.com/calories-nutrition/usda/red-leaf-lettuce" TargetMode="External"/><Relationship Id="rId1754" Type="http://schemas.openxmlformats.org/officeDocument/2006/relationships/hyperlink" Target="https://www.fatsecret.com/calories-nutrition/generic/scrambled-egg-made-from-cholesterol-free-frozen-mixture" TargetMode="External"/><Relationship Id="rId2805" Type="http://schemas.openxmlformats.org/officeDocument/2006/relationships/hyperlink" Target="https://www.fatsecret.com/calories-nutrition/great-value/organic-low-fat-milk" TargetMode="External"/><Relationship Id="rId4160" Type="http://schemas.openxmlformats.org/officeDocument/2006/relationships/hyperlink" Target="https://www.fatsecret.com/calories-nutrition/generic/mole-poblano-(sauce)" TargetMode="External"/><Relationship Id="rId5211" Type="http://schemas.openxmlformats.org/officeDocument/2006/relationships/hyperlink" Target="https://www.fatsecret.com/calories-nutrition/generic/squash-spaghetti-cooked-fat-added-in-cooking" TargetMode="External"/><Relationship Id="rId46" Type="http://schemas.openxmlformats.org/officeDocument/2006/relationships/hyperlink" Target="https://www.fatsecret.com/calories-nutrition/usda/dry-roasted-almonds-(without-salt-added)" TargetMode="External"/><Relationship Id="rId1407" Type="http://schemas.openxmlformats.org/officeDocument/2006/relationships/hyperlink" Target="https://www.fatsecret.com/calories-nutrition/usda/corn-whole-wheat-and-rolled-oats-cereal-(presweetened)" TargetMode="External"/><Relationship Id="rId1821" Type="http://schemas.openxmlformats.org/officeDocument/2006/relationships/hyperlink" Target="https://www.fatsecret.com/calories-nutrition/generic/vegetable-soup-with-pasta-chunky-style" TargetMode="External"/><Relationship Id="rId4977" Type="http://schemas.openxmlformats.org/officeDocument/2006/relationships/hyperlink" Target="https://www.fatsecret.com/calories-nutrition/generic/beef-steak-fried-lean-only-eaten" TargetMode="External"/><Relationship Id="rId3579" Type="http://schemas.openxmlformats.org/officeDocument/2006/relationships/hyperlink" Target="https://www.fatsecret.com/calories-nutrition/tropicana/trop50-orange-juice" TargetMode="External"/><Relationship Id="rId2595" Type="http://schemas.openxmlformats.org/officeDocument/2006/relationships/hyperlink" Target="https://www.fatsecret.com/calories-nutrition/generic/codfish-fritter-puerto-rican-style-(bacalaito)" TargetMode="External"/><Relationship Id="rId3993" Type="http://schemas.openxmlformats.org/officeDocument/2006/relationships/hyperlink" Target="https://www.fatsecret.com/calories-nutrition/usda/pigeonpeas-(immature-seeds-with-salt-drained-cooked-boiled)" TargetMode="External"/><Relationship Id="rId6052" Type="http://schemas.openxmlformats.org/officeDocument/2006/relationships/hyperlink" Target="https://www.fatsecret.com/calories-nutrition/black-angus-steakhouse/crispy-fried-zucchini" TargetMode="External"/><Relationship Id="rId567" Type="http://schemas.openxmlformats.org/officeDocument/2006/relationships/hyperlink" Target="https://www.fatsecret.com/calories-nutrition/usda/blueberry-pie-fillings-(canned)" TargetMode="External"/><Relationship Id="rId1197" Type="http://schemas.openxmlformats.org/officeDocument/2006/relationships/hyperlink" Target="https://www.fatsecret.com/calories-nutrition/pataks/chickpea-curry-with-rice" TargetMode="External"/><Relationship Id="rId2248" Type="http://schemas.openxmlformats.org/officeDocument/2006/relationships/hyperlink" Target="https://www.fatsecret.com/calories-nutrition/sun-rype/pink-grapefruit-juice" TargetMode="External"/><Relationship Id="rId3646" Type="http://schemas.openxmlformats.org/officeDocument/2006/relationships/hyperlink" Target="https://www.fatsecret.com/calories-nutrition/usda/plain-pancakes" TargetMode="External"/><Relationship Id="rId981" Type="http://schemas.openxmlformats.org/officeDocument/2006/relationships/hyperlink" Target="https://www.fatsecret.com/calories-nutrition/price-chopper/celery" TargetMode="External"/><Relationship Id="rId2662" Type="http://schemas.openxmlformats.org/officeDocument/2006/relationships/hyperlink" Target="https://www.fatsecret.com/calories-nutrition/parade/lentils" TargetMode="External"/><Relationship Id="rId3713" Type="http://schemas.openxmlformats.org/officeDocument/2006/relationships/hyperlink" Target="https://www.fatsecret.com/calories-nutrition/dr-mcdougalls-right-foods/vegan-white-bean-and-pasta-soup" TargetMode="External"/><Relationship Id="rId634" Type="http://schemas.openxmlformats.org/officeDocument/2006/relationships/hyperlink" Target="https://www.fatsecret.com/calories-nutrition/generic/bread-triticale-toasted" TargetMode="External"/><Relationship Id="rId1264" Type="http://schemas.openxmlformats.org/officeDocument/2006/relationships/hyperlink" Target="https://www.fatsecret.com/calories-nutrition/usda/dessert-topping-(powdered-with-1-2-cup-milk)" TargetMode="External"/><Relationship Id="rId2315" Type="http://schemas.openxmlformats.org/officeDocument/2006/relationships/hyperlink" Target="https://www.fatsecret.com/calories-nutrition/generic/beans-string-green-raw" TargetMode="External"/><Relationship Id="rId5885" Type="http://schemas.openxmlformats.org/officeDocument/2006/relationships/hyperlink" Target="https://www.fatsecret.com/calories-nutrition/meijer/walnut-halves" TargetMode="External"/><Relationship Id="rId701" Type="http://schemas.openxmlformats.org/officeDocument/2006/relationships/hyperlink" Target="https://www.fatsecret.com/calories-nutrition/glenview-farms/whipped-butter-spread" TargetMode="External"/><Relationship Id="rId1331" Type="http://schemas.openxmlformats.org/officeDocument/2006/relationships/hyperlink" Target="https://www.fatsecret.com/calories-nutrition/generic/cookie-oatmeal-fat-free-with-raisins" TargetMode="External"/><Relationship Id="rId4487" Type="http://schemas.openxmlformats.org/officeDocument/2006/relationships/hyperlink" Target="https://www.fatsecret.com/calories-nutrition/usda/potato-(flesh-and-skin)" TargetMode="External"/><Relationship Id="rId5538" Type="http://schemas.openxmlformats.org/officeDocument/2006/relationships/hyperlink" Target="https://www.fatsecret.com/calories-nutrition/usda/red-tomatoes" TargetMode="External"/><Relationship Id="rId5952" Type="http://schemas.openxmlformats.org/officeDocument/2006/relationships/hyperlink" Target="https://www.fatsecret.com/calories-nutrition/alani-nu/watermelon-wave" TargetMode="External"/><Relationship Id="rId3089" Type="http://schemas.openxmlformats.org/officeDocument/2006/relationships/hyperlink" Target="https://www.fatsecret.com/calories-nutrition/alessi/risotto-alla-milanese" TargetMode="External"/><Relationship Id="rId4554" Type="http://schemas.openxmlformats.org/officeDocument/2006/relationships/hyperlink" Target="https://www.fatsecret.com/calories-nutrition/del-monte/cinnamon-flavored-pear-halves" TargetMode="External"/><Relationship Id="rId5605" Type="http://schemas.openxmlformats.org/officeDocument/2006/relationships/hyperlink" Target="https://www.fatsecret.com/calories-nutrition/el-milagro/corn-tostadas" TargetMode="External"/><Relationship Id="rId3156" Type="http://schemas.openxmlformats.org/officeDocument/2006/relationships/hyperlink" Target="https://www.fatsecret.com/calories-nutrition/kroger/94%25-fat-free-microwave-popcorn" TargetMode="External"/><Relationship Id="rId4207" Type="http://schemas.openxmlformats.org/officeDocument/2006/relationships/hyperlink" Target="https://www.fatsecret.com/calories-nutrition/harvest-bay/coconut-water-with-pomegranate" TargetMode="External"/><Relationship Id="rId491" Type="http://schemas.openxmlformats.org/officeDocument/2006/relationships/hyperlink" Target="https://www.fatsecret.com/calories-nutrition/o2/blackberry-currant" TargetMode="External"/><Relationship Id="rId2172" Type="http://schemas.openxmlformats.org/officeDocument/2006/relationships/hyperlink" Target="https://www.fatsecret.com/calories-nutrition/bee-sweet/grapefruit" TargetMode="External"/><Relationship Id="rId3223" Type="http://schemas.openxmlformats.org/officeDocument/2006/relationships/hyperlink" Target="https://www.fatsecret.com/calories-nutrition/friendly-farms/all-natural-greek-plain-yogurt" TargetMode="External"/><Relationship Id="rId3570" Type="http://schemas.openxmlformats.org/officeDocument/2006/relationships/hyperlink" Target="https://www.fatsecret.com/calories-nutrition/suncup/orange-juice" TargetMode="External"/><Relationship Id="rId4621" Type="http://schemas.openxmlformats.org/officeDocument/2006/relationships/hyperlink" Target="https://www.fatsecret.com/calories-nutrition/market-pantry/milk-chocolate-covered-raisins" TargetMode="External"/><Relationship Id="rId6379" Type="http://schemas.openxmlformats.org/officeDocument/2006/relationships/hyperlink" Target="https://www.fatsecret.com/calories-nutrition/trader-joes/sweet-potato-tots" TargetMode="External"/><Relationship Id="rId144" Type="http://schemas.openxmlformats.org/officeDocument/2006/relationships/hyperlink" Target="https://www.fatsecret.com/calories-nutrition/generic/queso-asadero" TargetMode="External"/><Relationship Id="rId2989" Type="http://schemas.openxmlformats.org/officeDocument/2006/relationships/hyperlink" Target="https://www.fatsecret.com/calories-nutrition/bama/mayonnaise" TargetMode="External"/><Relationship Id="rId5395" Type="http://schemas.openxmlformats.org/officeDocument/2006/relationships/hyperlink" Target="https://www.fatsecret.com/calories-nutrition/winn-dixie/salted-sunflower-kernels" TargetMode="External"/><Relationship Id="rId6446" Type="http://schemas.openxmlformats.org/officeDocument/2006/relationships/hyperlink" Target="https://www.fatsecret.com/calories-nutrition/usda/whole-wheat-and-rolled-oats-with-pecans-cereal-(presweetened)" TargetMode="External"/><Relationship Id="rId211" Type="http://schemas.openxmlformats.org/officeDocument/2006/relationships/hyperlink" Target="https://www.fatsecret.com/calories-nutrition/del-monte/avocado" TargetMode="External"/><Relationship Id="rId5048" Type="http://schemas.openxmlformats.org/officeDocument/2006/relationships/hyperlink" Target="https://www.fatsecret.com/calories-nutrition/usda/soybeans-(mature-seeds-sprouted)" TargetMode="External"/><Relationship Id="rId5462" Type="http://schemas.openxmlformats.org/officeDocument/2006/relationships/hyperlink" Target="https://www.fatsecret.com/calories-nutrition/generic/bagel-toasted" TargetMode="External"/><Relationship Id="rId1658" Type="http://schemas.openxmlformats.org/officeDocument/2006/relationships/hyperlink" Target="https://www.fatsecret.com/calories-nutrition/nulaid/egg-substitute" TargetMode="External"/><Relationship Id="rId2709" Type="http://schemas.openxmlformats.org/officeDocument/2006/relationships/hyperlink" Target="https://www.fatsecret.com/calories-nutrition/heb/baby-spring-mix-salad" TargetMode="External"/><Relationship Id="rId4064" Type="http://schemas.openxmlformats.org/officeDocument/2006/relationships/hyperlink" Target="https://www.fatsecret.com/calories-nutrition/kirkland-signature/pistachio-nuts" TargetMode="External"/><Relationship Id="rId5115" Type="http://schemas.openxmlformats.org/officeDocument/2006/relationships/hyperlink" Target="https://www.fatsecret.com/calories-nutrition/heb/chopped-spinach" TargetMode="External"/><Relationship Id="rId3080" Type="http://schemas.openxmlformats.org/officeDocument/2006/relationships/hyperlink" Target="https://www.fatsecret.com/calories-nutrition/generic/pinacbet-(eggplant-with-tomatoes-bitter-melon-etc)" TargetMode="External"/><Relationship Id="rId4131" Type="http://schemas.openxmlformats.org/officeDocument/2006/relationships/hyperlink" Target="https://www.fatsecret.com/calories-nutrition/stonewall-kitchen/damson-plum-jam" TargetMode="External"/><Relationship Id="rId1725" Type="http://schemas.openxmlformats.org/officeDocument/2006/relationships/hyperlink" Target="https://www.fatsecret.com/calories-nutrition/hillandale-farms/grade-a-large-eggs" TargetMode="External"/><Relationship Id="rId17" Type="http://schemas.openxmlformats.org/officeDocument/2006/relationships/hyperlink" Target="https://www.fatsecret.com/calories-nutrition/kirkland-signature/marcona-almonds" TargetMode="External"/><Relationship Id="rId3897" Type="http://schemas.openxmlformats.org/officeDocument/2006/relationships/hyperlink" Target="https://www.fatsecret.com/calories-nutrition/generic/peanut-butter" TargetMode="External"/><Relationship Id="rId4948" Type="http://schemas.openxmlformats.org/officeDocument/2006/relationships/hyperlink" Target="https://www.fatsecret.com/calories-nutrition/generic/shrimp-steamed-or-boiled" TargetMode="External"/><Relationship Id="rId2499" Type="http://schemas.openxmlformats.org/officeDocument/2006/relationships/hyperlink" Target="https://www.fatsecret.com/calories-nutrition/stonewall-kitchen/raspberry-peach-champagne-jam" TargetMode="External"/><Relationship Id="rId3964" Type="http://schemas.openxmlformats.org/officeDocument/2006/relationships/hyperlink" Target="https://www.fatsecret.com/calories-nutrition/generic/peas-and-carrots-canned-low-sodium-fat-added-in-cooking" TargetMode="External"/><Relationship Id="rId6370" Type="http://schemas.openxmlformats.org/officeDocument/2006/relationships/hyperlink" Target="https://www.fatsecret.com/calories-nutrition/simply-perfect/sweet-potato" TargetMode="External"/><Relationship Id="rId1" Type="http://schemas.openxmlformats.org/officeDocument/2006/relationships/hyperlink" Target="https://www.fatsecret.com/calories-nutrition/almond-accents/roasted-garlic-caesar-flavored-sliced-almonds" TargetMode="External"/><Relationship Id="rId885" Type="http://schemas.openxmlformats.org/officeDocument/2006/relationships/hyperlink" Target="https://www.fatsecret.com/calories-nutrition/signature-farms/carrots" TargetMode="External"/><Relationship Id="rId2566" Type="http://schemas.openxmlformats.org/officeDocument/2006/relationships/hyperlink" Target="https://www.fatsecret.com/calories-nutrition/market-pantry/tomato-ketchup" TargetMode="External"/><Relationship Id="rId2980" Type="http://schemas.openxmlformats.org/officeDocument/2006/relationships/hyperlink" Target="https://www.fatsecret.com/calories-nutrition/usda/peanut-butter-cookies" TargetMode="External"/><Relationship Id="rId3617" Type="http://schemas.openxmlformats.org/officeDocument/2006/relationships/hyperlink" Target="https://www.fatsecret.com/calories-nutrition/jack-in-the-box/pancake-sauce" TargetMode="External"/><Relationship Id="rId6023" Type="http://schemas.openxmlformats.org/officeDocument/2006/relationships/hyperlink" Target="https://www.fatsecret.com/calories-nutrition/generic/cake-yellow-standard-type-mix-(eggs-and-water-added-to-dry-mix)-with-icing" TargetMode="External"/><Relationship Id="rId538" Type="http://schemas.openxmlformats.org/officeDocument/2006/relationships/hyperlink" Target="https://www.fatsecret.com/calories-nutrition/trader-joes/blueberry-waffles" TargetMode="External"/><Relationship Id="rId952" Type="http://schemas.openxmlformats.org/officeDocument/2006/relationships/hyperlink" Target="https://www.fatsecret.com/calories-nutrition/usda/cauliflower" TargetMode="External"/><Relationship Id="rId1168" Type="http://schemas.openxmlformats.org/officeDocument/2006/relationships/hyperlink" Target="https://www.fatsecret.com/calories-nutrition/generic/chicken-nuggets-lowfat" TargetMode="External"/><Relationship Id="rId1582" Type="http://schemas.openxmlformats.org/officeDocument/2006/relationships/hyperlink" Target="https://www.fatsecret.com/calories-nutrition/generic/cobb-salad-with-dressing" TargetMode="External"/><Relationship Id="rId2219" Type="http://schemas.openxmlformats.org/officeDocument/2006/relationships/hyperlink" Target="https://www.fatsecret.com/calories-nutrition/usda/grapefruit-(pink-and-red-and-white)" TargetMode="External"/><Relationship Id="rId2633" Type="http://schemas.openxmlformats.org/officeDocument/2006/relationships/hyperlink" Target="https://www.fatsecret.com/calories-nutrition/generic/stewed-chitterlings-puerto-rican-style-(cuajo-guisado)" TargetMode="External"/><Relationship Id="rId5789" Type="http://schemas.openxmlformats.org/officeDocument/2006/relationships/hyperlink" Target="https://www.fatsecret.com/calories-nutrition/generic/tea-leaf-decaffeinated-unsweetened" TargetMode="External"/><Relationship Id="rId605" Type="http://schemas.openxmlformats.org/officeDocument/2006/relationships/hyperlink" Target="https://www.fatsecret.com/calories-nutrition/generic/bread-gluten-free" TargetMode="External"/><Relationship Id="rId1235" Type="http://schemas.openxmlformats.org/officeDocument/2006/relationships/hyperlink" Target="https://www.fatsecret.com/calories-nutrition/trader-joes/cocoa-powder-unsweetened" TargetMode="External"/><Relationship Id="rId1302" Type="http://schemas.openxmlformats.org/officeDocument/2006/relationships/hyperlink" Target="https://www.fatsecret.com/calories-nutrition/usda/chicken-giblets-(broilers-or-fryers-fried-cooked)" TargetMode="External"/><Relationship Id="rId2700" Type="http://schemas.openxmlformats.org/officeDocument/2006/relationships/hyperlink" Target="https://www.fatsecret.com/calories-nutrition/fresh-express/5-lettuce-mix" TargetMode="External"/><Relationship Id="rId4458" Type="http://schemas.openxmlformats.org/officeDocument/2006/relationships/hyperlink" Target="https://www.fatsecret.com/calories-nutrition/generic/potato-soup-prepared-with-water" TargetMode="External"/><Relationship Id="rId5856" Type="http://schemas.openxmlformats.org/officeDocument/2006/relationships/hyperlink" Target="https://www.fatsecret.com/calories-nutrition/best-choice/natural-walnut-pieces" TargetMode="External"/><Relationship Id="rId4872" Type="http://schemas.openxmlformats.org/officeDocument/2006/relationships/hyperlink" Target="https://www.fatsecret.com/calories-nutrition/maglio/mild-italian-sausage" TargetMode="External"/><Relationship Id="rId5509" Type="http://schemas.openxmlformats.org/officeDocument/2006/relationships/hyperlink" Target="https://www.fatsecret.com/calories-nutrition/freebirds/tomatoes" TargetMode="External"/><Relationship Id="rId5923" Type="http://schemas.openxmlformats.org/officeDocument/2006/relationships/hyperlink" Target="https://www.fatsecret.com/calories-nutrition/generic/tuna-canned" TargetMode="External"/><Relationship Id="rId395" Type="http://schemas.openxmlformats.org/officeDocument/2006/relationships/hyperlink" Target="https://www.fatsecret.com/calories-nutrition/usda/beef-knuckle-(tip-center-steak-trimmed-to-0-fat-cooked-grilled)" TargetMode="External"/><Relationship Id="rId2076" Type="http://schemas.openxmlformats.org/officeDocument/2006/relationships/hyperlink" Target="https://www.fatsecret.com/calories-nutrition/imperfect-foods/organic-nuts-honey-granola" TargetMode="External"/><Relationship Id="rId3474" Type="http://schemas.openxmlformats.org/officeDocument/2006/relationships/hyperlink" Target="https://www.fatsecret.com/calories-nutrition/generic/onion-soup-made-from-dry-mix" TargetMode="External"/><Relationship Id="rId4525" Type="http://schemas.openxmlformats.org/officeDocument/2006/relationships/hyperlink" Target="https://www.fatsecret.com/calories-nutrition/generic/milk-cows-fluid-lactose-reduced-nonfat-fortified-with-calcium" TargetMode="External"/><Relationship Id="rId2490" Type="http://schemas.openxmlformats.org/officeDocument/2006/relationships/hyperlink" Target="https://www.fatsecret.com/calories-nutrition/smuckers/seedless-black-raspberry--jam" TargetMode="External"/><Relationship Id="rId3127" Type="http://schemas.openxmlformats.org/officeDocument/2006/relationships/hyperlink" Target="https://www.fatsecret.com/calories-nutrition/generic/mushroom-soup" TargetMode="External"/><Relationship Id="rId3541" Type="http://schemas.openxmlformats.org/officeDocument/2006/relationships/hyperlink" Target="https://www.fatsecret.com/calories-nutrition/usda/orange-soda" TargetMode="External"/><Relationship Id="rId462" Type="http://schemas.openxmlformats.org/officeDocument/2006/relationships/hyperlink" Target="https://www.fatsecret.com/calories-nutrition/signature-select/fire-roasted-red-bell-peppers" TargetMode="External"/><Relationship Id="rId1092" Type="http://schemas.openxmlformats.org/officeDocument/2006/relationships/hyperlink" Target="https://www.fatsecret.com/calories-nutrition/mamma-chia/organic-chia-seeds" TargetMode="External"/><Relationship Id="rId2143" Type="http://schemas.openxmlformats.org/officeDocument/2006/relationships/hyperlink" Target="https://www.fatsecret.com/calories-nutrition/wawa/red-grapes" TargetMode="External"/><Relationship Id="rId5299" Type="http://schemas.openxmlformats.org/officeDocument/2006/relationships/hyperlink" Target="https://www.fatsecret.com/calories-nutrition/usda/strawberries-(unsweetened-frozen)" TargetMode="External"/><Relationship Id="rId115" Type="http://schemas.openxmlformats.org/officeDocument/2006/relationships/hyperlink" Target="https://www.fatsecret.com/calories-nutrition/generic/cheese-monterey" TargetMode="External"/><Relationship Id="rId2210" Type="http://schemas.openxmlformats.org/officeDocument/2006/relationships/hyperlink" Target="https://www.fatsecret.com/calories-nutrition/generic/grapefruit-and-orange-juice-fresh" TargetMode="External"/><Relationship Id="rId5366" Type="http://schemas.openxmlformats.org/officeDocument/2006/relationships/hyperlink" Target="https://www.fatsecret.com/calories-nutrition/fresh-and-easy/raw-sunflower-seed-kernels" TargetMode="External"/><Relationship Id="rId6417" Type="http://schemas.openxmlformats.org/officeDocument/2006/relationships/hyperlink" Target="https://www.fatsecret.com/calories-nutrition/meijer/wheat-squares-whole-grain-cereal" TargetMode="External"/><Relationship Id="rId4382" Type="http://schemas.openxmlformats.org/officeDocument/2006/relationships/hyperlink" Target="https://www.fatsecret.com/calories-nutrition/usda/pork-chops-or-roasts-(center-rib-boneless)" TargetMode="External"/><Relationship Id="rId5019" Type="http://schemas.openxmlformats.org/officeDocument/2006/relationships/hyperlink" Target="https://www.fatsecret.com/calories-nutrition/usda/green-soybeans" TargetMode="External"/><Relationship Id="rId5433" Type="http://schemas.openxmlformats.org/officeDocument/2006/relationships/hyperlink" Target="https://www.fatsecret.com/calories-nutrition/vita-coco/coconut-water-with-tangerine" TargetMode="External"/><Relationship Id="rId5780" Type="http://schemas.openxmlformats.org/officeDocument/2006/relationships/hyperlink" Target="https://www.fatsecret.com/calories-nutrition/generic/plum-cooked-or-canned-unsweetened-water-pack" TargetMode="External"/><Relationship Id="rId1976" Type="http://schemas.openxmlformats.org/officeDocument/2006/relationships/hyperlink" Target="https://www.fatsecret.com/calories-nutrition/kelloggs/special-k-fruit-and-yogurt-cereal-(container)" TargetMode="External"/><Relationship Id="rId4035" Type="http://schemas.openxmlformats.org/officeDocument/2006/relationships/hyperlink" Target="https://www.fatsecret.com/calories-nutrition/generic/pineapple-orange-juice-canned-with-sugar" TargetMode="External"/><Relationship Id="rId1629" Type="http://schemas.openxmlformats.org/officeDocument/2006/relationships/hyperlink" Target="https://www.fatsecret.com/calories-nutrition/crepini/mini-egg-white-thins" TargetMode="External"/><Relationship Id="rId5500" Type="http://schemas.openxmlformats.org/officeDocument/2006/relationships/hyperlink" Target="https://www.fatsecret.com/calories-nutrition/usda/toasted-whole-wheat-bread" TargetMode="External"/><Relationship Id="rId3051" Type="http://schemas.openxmlformats.org/officeDocument/2006/relationships/hyperlink" Target="https://www.fatsecret.com/calories-nutrition/isopure/apple-melon-protein-drink" TargetMode="External"/><Relationship Id="rId4102" Type="http://schemas.openxmlformats.org/officeDocument/2006/relationships/hyperlink" Target="https://www.fatsecret.com/calories-nutrition/bionaturae/organic-plum-nectar-juice" TargetMode="External"/><Relationship Id="rId3868" Type="http://schemas.openxmlformats.org/officeDocument/2006/relationships/hyperlink" Target="https://www.fatsecret.com/calories-nutrition/jif/to-go-creamy-peanut-butter" TargetMode="External"/><Relationship Id="rId4919" Type="http://schemas.openxmlformats.org/officeDocument/2006/relationships/hyperlink" Target="https://www.fatsecret.com/calories-nutrition/kroger/raw-large-shrimp" TargetMode="External"/><Relationship Id="rId6274" Type="http://schemas.openxmlformats.org/officeDocument/2006/relationships/hyperlink" Target="https://www.fatsecret.com/calories-nutrition/quaker/oatmeal-squares-crunchy-cereal-with-hint-of-brown-sugar" TargetMode="External"/><Relationship Id="rId789" Type="http://schemas.openxmlformats.org/officeDocument/2006/relationships/hyperlink" Target="https://www.fatsecret.com/calories-nutrition/usda/chinese-cabbage-(bok-choy-pak-choi)-(with-salt-drained-cooked-boiled)" TargetMode="External"/><Relationship Id="rId2884" Type="http://schemas.openxmlformats.org/officeDocument/2006/relationships/hyperlink" Target="https://www.fatsecret.com/calories-nutrition/generic/roll-cheese" TargetMode="External"/><Relationship Id="rId5290" Type="http://schemas.openxmlformats.org/officeDocument/2006/relationships/hyperlink" Target="https://www.fatsecret.com/calories-nutrition/generic/pie-strawberry-rhubarb-two-crust" TargetMode="External"/><Relationship Id="rId6341" Type="http://schemas.openxmlformats.org/officeDocument/2006/relationships/hyperlink" Target="https://www.fatsecret.com/calories-nutrition/trader-joes/organic-tricolor-quinoa" TargetMode="External"/><Relationship Id="rId856" Type="http://schemas.openxmlformats.org/officeDocument/2006/relationships/hyperlink" Target="https://www.fatsecret.com/calories-nutrition/carnation/original-malted-milk" TargetMode="External"/><Relationship Id="rId1486" Type="http://schemas.openxmlformats.org/officeDocument/2006/relationships/hyperlink" Target="https://www.fatsecret.com/calories-nutrition/great-value/sweetened-extra-creamy-whipped-cream" TargetMode="External"/><Relationship Id="rId2537" Type="http://schemas.openxmlformats.org/officeDocument/2006/relationships/hyperlink" Target="https://www.fatsecret.com/calories-nutrition/usda/yambean-(jicama)-(with-salt-drained-cooked-boiled)" TargetMode="External"/><Relationship Id="rId3935" Type="http://schemas.openxmlformats.org/officeDocument/2006/relationships/hyperlink" Target="https://www.fatsecret.com/calories-nutrition/generic/pear-nectar" TargetMode="External"/><Relationship Id="rId509" Type="http://schemas.openxmlformats.org/officeDocument/2006/relationships/hyperlink" Target="https://www.fatsecret.com/calories-nutrition/generic/blackberries-cooked-or-canned-ns-as-to-type-of-sweetener" TargetMode="External"/><Relationship Id="rId1139" Type="http://schemas.openxmlformats.org/officeDocument/2006/relationships/hyperlink" Target="https://www.fatsecret.com/calories-nutrition/kirkwood/fully-cooked-chicken-breast-nuggets" TargetMode="External"/><Relationship Id="rId2951" Type="http://schemas.openxmlformats.org/officeDocument/2006/relationships/hyperlink" Target="https://www.fatsecret.com/calories-nutrition/goya/maria-cookies" TargetMode="External"/><Relationship Id="rId5010" Type="http://schemas.openxmlformats.org/officeDocument/2006/relationships/hyperlink" Target="https://www.fatsecret.com/calories-nutrition/generic/soy-sauce-reduced-sodium" TargetMode="External"/><Relationship Id="rId923" Type="http://schemas.openxmlformats.org/officeDocument/2006/relationships/hyperlink" Target="https://www.fatsecret.com/calories-nutrition/manns-sunny-shores/broccoli-and-cauliflower" TargetMode="External"/><Relationship Id="rId1553" Type="http://schemas.openxmlformats.org/officeDocument/2006/relationships/hyperlink" Target="https://www.fatsecret.com/calories-nutrition/trader-joes/persian-cucumber" TargetMode="External"/><Relationship Id="rId2604" Type="http://schemas.openxmlformats.org/officeDocument/2006/relationships/hyperlink" Target="https://www.fatsecret.com/calories-nutrition/generic/corn-yellow-from-canned-cream-style-fat-added-in-cooking" TargetMode="External"/><Relationship Id="rId1206" Type="http://schemas.openxmlformats.org/officeDocument/2006/relationships/hyperlink" Target="https://www.fatsecret.com/calories-nutrition/tolerant-organic/chickpea-penne" TargetMode="External"/><Relationship Id="rId1620" Type="http://schemas.openxmlformats.org/officeDocument/2006/relationships/hyperlink" Target="https://www.fatsecret.com/calories-nutrition/usda/russian-salad-dressing" TargetMode="External"/><Relationship Id="rId4776" Type="http://schemas.openxmlformats.org/officeDocument/2006/relationships/hyperlink" Target="https://www.fatsecret.com/calories-nutrition/matiz-gallego/sardines-in-olive-oil" TargetMode="External"/><Relationship Id="rId5827" Type="http://schemas.openxmlformats.org/officeDocument/2006/relationships/hyperlink" Target="https://www.fatsecret.com/calories-nutrition/roundys/100%25-vegetable-juice" TargetMode="External"/><Relationship Id="rId3378" Type="http://schemas.openxmlformats.org/officeDocument/2006/relationships/hyperlink" Target="https://www.fatsecret.com/calories-nutrition/usda/avocado-vegetable-oil" TargetMode="External"/><Relationship Id="rId3792" Type="http://schemas.openxmlformats.org/officeDocument/2006/relationships/hyperlink" Target="https://www.fatsecret.com/calories-nutrition/usda/peaches-(low-moisture-uncooked)" TargetMode="External"/><Relationship Id="rId4429" Type="http://schemas.openxmlformats.org/officeDocument/2006/relationships/hyperlink" Target="https://www.fatsecret.com/calories-nutrition/generic/ham-pot-pie" TargetMode="External"/><Relationship Id="rId4843" Type="http://schemas.openxmlformats.org/officeDocument/2006/relationships/hyperlink" Target="https://www.fatsecret.com/calories-nutrition/usda/sweet-and-sour-sauce-(dry-dehydrated)" TargetMode="External"/><Relationship Id="rId299" Type="http://schemas.openxmlformats.org/officeDocument/2006/relationships/hyperlink" Target="https://www.fatsecret.com/calories-nutrition/usda/banana-puddings-(dry-mix-with-whole-milk)" TargetMode="External"/><Relationship Id="rId2394" Type="http://schemas.openxmlformats.org/officeDocument/2006/relationships/hyperlink" Target="https://www.fatsecret.com/calories-nutrition/kerns/guava-nectar" TargetMode="External"/><Relationship Id="rId3445" Type="http://schemas.openxmlformats.org/officeDocument/2006/relationships/hyperlink" Target="https://www.fatsecret.com/calories-nutrition/usda/olive-oil" TargetMode="External"/><Relationship Id="rId366" Type="http://schemas.openxmlformats.org/officeDocument/2006/relationships/hyperlink" Target="https://www.fatsecret.com/calories-nutrition/jack-links/teriyaki-beef-steak-(23g)" TargetMode="External"/><Relationship Id="rId780" Type="http://schemas.openxmlformats.org/officeDocument/2006/relationships/hyperlink" Target="https://www.fatsecret.com/calories-nutrition/generic/cabbage-savoy-cooked-fat-not-added-in-cooking" TargetMode="External"/><Relationship Id="rId2047" Type="http://schemas.openxmlformats.org/officeDocument/2006/relationships/hyperlink" Target="https://www.fatsecret.com/calories-nutrition/generic/fruit-whirls" TargetMode="External"/><Relationship Id="rId2461" Type="http://schemas.openxmlformats.org/officeDocument/2006/relationships/hyperlink" Target="https://www.fatsecret.com/calories-nutrition/trader-joes/clover-blossom-honey" TargetMode="External"/><Relationship Id="rId3512" Type="http://schemas.openxmlformats.org/officeDocument/2006/relationships/hyperlink" Target="https://www.fatsecret.com/calories-nutrition/generic/orange-and-banana-juice" TargetMode="External"/><Relationship Id="rId4910" Type="http://schemas.openxmlformats.org/officeDocument/2006/relationships/hyperlink" Target="https://www.fatsecret.com/calories-nutrition/gulf-shrimp/raw-peeled-and-deveined-shrimp" TargetMode="External"/><Relationship Id="rId433" Type="http://schemas.openxmlformats.org/officeDocument/2006/relationships/hyperlink" Target="https://www.fatsecret.com/calories-nutrition/dangelo/bell-peppers-(medium)" TargetMode="External"/><Relationship Id="rId1063" Type="http://schemas.openxmlformats.org/officeDocument/2006/relationships/hyperlink" Target="https://www.fatsecret.com/calories-nutrition/generic/cherries-sweet-cooked-or-canned-in-heavy-syrup" TargetMode="External"/><Relationship Id="rId2114" Type="http://schemas.openxmlformats.org/officeDocument/2006/relationships/hyperlink" Target="https://www.fatsecret.com/calories-nutrition/generic/roll-sweet-with-nuts-frosted" TargetMode="External"/><Relationship Id="rId4286" Type="http://schemas.openxmlformats.org/officeDocument/2006/relationships/hyperlink" Target="https://www.fatsecret.com/calories-nutrition/usda/pork-chops-(center-rib-bone-in-lean-only-cooked-pan-fried)" TargetMode="External"/><Relationship Id="rId5684" Type="http://schemas.openxmlformats.org/officeDocument/2006/relationships/hyperlink" Target="https://www.fatsecret.com/calories-nutrition/usda/turkey-breast-meat-and-skin-(young-tom)" TargetMode="External"/><Relationship Id="rId500" Type="http://schemas.openxmlformats.org/officeDocument/2006/relationships/hyperlink" Target="https://www.fatsecret.com/calories-nutrition/safeway/frozen-blackberries" TargetMode="External"/><Relationship Id="rId1130" Type="http://schemas.openxmlformats.org/officeDocument/2006/relationships/hyperlink" Target="https://www.fatsecret.com/calories-nutrition/coleman-natural/gluten-free-chicken-breast-nuggets" TargetMode="External"/><Relationship Id="rId5337" Type="http://schemas.openxmlformats.org/officeDocument/2006/relationships/hyperlink" Target="https://www.fatsecret.com/calories-nutrition/sugar-in-the-raw/turbinado-sugar" TargetMode="External"/><Relationship Id="rId5751" Type="http://schemas.openxmlformats.org/officeDocument/2006/relationships/hyperlink" Target="https://www.fatsecret.com/calories-nutrition/generic/apple-baked-unsweetened" TargetMode="External"/><Relationship Id="rId1947" Type="http://schemas.openxmlformats.org/officeDocument/2006/relationships/hyperlink" Target="https://www.fatsecret.com/calories-nutrition/priano/fresh-mozzarella-cheese" TargetMode="External"/><Relationship Id="rId4353" Type="http://schemas.openxmlformats.org/officeDocument/2006/relationships/hyperlink" Target="https://www.fatsecret.com/calories-nutrition/hormel/pork-loin-back-ribs" TargetMode="External"/><Relationship Id="rId5404" Type="http://schemas.openxmlformats.org/officeDocument/2006/relationships/hyperlink" Target="https://www.fatsecret.com/calories-nutrition/capri-sun/sunrise---berry-tangerine-morning" TargetMode="External"/><Relationship Id="rId4006" Type="http://schemas.openxmlformats.org/officeDocument/2006/relationships/hyperlink" Target="https://www.fatsecret.com/calories-nutrition/dole/gold-pineapple-chunks" TargetMode="External"/><Relationship Id="rId4420" Type="http://schemas.openxmlformats.org/officeDocument/2006/relationships/hyperlink" Target="https://www.fatsecret.com/calories-nutrition/generic/beans-string-yellow-cooked-from-canned-fat-not-added-in-cooking" TargetMode="External"/><Relationship Id="rId290" Type="http://schemas.openxmlformats.org/officeDocument/2006/relationships/hyperlink" Target="https://www.fatsecret.com/calories-nutrition/generic/pepper-banana-raw" TargetMode="External"/><Relationship Id="rId3022" Type="http://schemas.openxmlformats.org/officeDocument/2006/relationships/hyperlink" Target="https://www.fatsecret.com/calories-nutrition/primal-kitchen/mayo" TargetMode="External"/><Relationship Id="rId6178" Type="http://schemas.openxmlformats.org/officeDocument/2006/relationships/hyperlink" Target="https://www.fatsecret.com/calories-nutrition/usda/chicken-breast-meat-and-skin-(broilers-or-fryers-flour-fried-cooked)" TargetMode="External"/><Relationship Id="rId5194" Type="http://schemas.openxmlformats.org/officeDocument/2006/relationships/hyperlink" Target="https://www.fatsecret.com/calories-nutrition/usda/pinto-beans-(mature-seeds-sprouted-with-salt-frozen-drained-cooked-boiled)" TargetMode="External"/><Relationship Id="rId6245" Type="http://schemas.openxmlformats.org/officeDocument/2006/relationships/hyperlink" Target="https://www.fatsecret.com/calories-nutrition/generic/cheese-cottage-lowfat-(1-2%25-fat)" TargetMode="External"/><Relationship Id="rId2788" Type="http://schemas.openxmlformats.org/officeDocument/2006/relationships/hyperlink" Target="https://www.fatsecret.com/calories-nutrition/usda/limes" TargetMode="External"/><Relationship Id="rId3839" Type="http://schemas.openxmlformats.org/officeDocument/2006/relationships/hyperlink" Target="https://www.fatsecret.com/calories-nutrition/usda/dry-roasted-mixed-nuts-(with-peanuts-with-salt-added)" TargetMode="External"/><Relationship Id="rId2855" Type="http://schemas.openxmlformats.org/officeDocument/2006/relationships/hyperlink" Target="https://www.fatsecret.com/calories-nutrition/generic/cheese-gruyere" TargetMode="External"/><Relationship Id="rId3906" Type="http://schemas.openxmlformats.org/officeDocument/2006/relationships/hyperlink" Target="https://www.fatsecret.com/calories-nutrition/del-monte/sliced-bartlett-pears-(no-sugar-added)" TargetMode="External"/><Relationship Id="rId5261" Type="http://schemas.openxmlformats.org/officeDocument/2006/relationships/hyperlink" Target="https://www.fatsecret.com/calories-nutrition/hawaiian-sun/strawberry-lilikoi" TargetMode="External"/><Relationship Id="rId6312" Type="http://schemas.openxmlformats.org/officeDocument/2006/relationships/hyperlink" Target="https://www.fatsecret.com/calories-nutrition/bobs-red-mill/red-quinoa" TargetMode="External"/><Relationship Id="rId96" Type="http://schemas.openxmlformats.org/officeDocument/2006/relationships/hyperlink" Target="https://www.fatsecret.com/calories-nutrition/usda/apple-strudel" TargetMode="External"/><Relationship Id="rId827" Type="http://schemas.openxmlformats.org/officeDocument/2006/relationships/hyperlink" Target="https://www.fatsecret.com/calories-nutrition/generic/margarine-like-spread-stick-salted" TargetMode="External"/><Relationship Id="rId1457" Type="http://schemas.openxmlformats.org/officeDocument/2006/relationships/hyperlink" Target="https://www.fatsecret.com/calories-nutrition/generic/cracker-snack" TargetMode="External"/><Relationship Id="rId1871" Type="http://schemas.openxmlformats.org/officeDocument/2006/relationships/hyperlink" Target="https://www.fatsecret.com/calories-nutrition/usda/figs-(solids-and-liquids-light-syrup-pack-canned)" TargetMode="External"/><Relationship Id="rId2508" Type="http://schemas.openxmlformats.org/officeDocument/2006/relationships/hyperlink" Target="https://www.fatsecret.com/calories-nutrition/trader-joes/boysenberry-preserves" TargetMode="External"/><Relationship Id="rId2922" Type="http://schemas.openxmlformats.org/officeDocument/2006/relationships/hyperlink" Target="https://www.fatsecret.com/calories-nutrition/sugar-bowl-bakery/mango-cake" TargetMode="External"/><Relationship Id="rId1524" Type="http://schemas.openxmlformats.org/officeDocument/2006/relationships/hyperlink" Target="https://www.fatsecret.com/calories-nutrition/cheesecake-factory/cucumber-martini-(pr)" TargetMode="External"/><Relationship Id="rId3696" Type="http://schemas.openxmlformats.org/officeDocument/2006/relationships/hyperlink" Target="https://www.fatsecret.com/calories-nutrition/usda/papayas" TargetMode="External"/><Relationship Id="rId4747" Type="http://schemas.openxmlformats.org/officeDocument/2006/relationships/hyperlink" Target="https://www.fatsecret.com/calories-nutrition/wegmans/fat-free-ricotta-cheese" TargetMode="External"/><Relationship Id="rId2298" Type="http://schemas.openxmlformats.org/officeDocument/2006/relationships/hyperlink" Target="https://www.fatsecret.com/calories-nutrition/generic/beans-green-and-potatoes-cooked-fat-added-in-cooking" TargetMode="External"/><Relationship Id="rId3349" Type="http://schemas.openxmlformats.org/officeDocument/2006/relationships/hyperlink" Target="https://www.fatsecret.com/calories-nutrition/firehouse-subs/oil-vinegar" TargetMode="External"/><Relationship Id="rId684" Type="http://schemas.openxmlformats.org/officeDocument/2006/relationships/hyperlink" Target="https://www.fatsecret.com/calories-nutrition/generic/broccoli-cooked-from-frozen-fat-not-added-in-cooking" TargetMode="External"/><Relationship Id="rId2365" Type="http://schemas.openxmlformats.org/officeDocument/2006/relationships/hyperlink" Target="https://www.fatsecret.com/calories-nutrition/usda/ground-beef-(80%25-lean---20%25-fat)" TargetMode="External"/><Relationship Id="rId3763" Type="http://schemas.openxmlformats.org/officeDocument/2006/relationships/hyperlink" Target="https://www.fatsecret.com/calories-nutrition/simply-peach/peach-juice" TargetMode="External"/><Relationship Id="rId4814" Type="http://schemas.openxmlformats.org/officeDocument/2006/relationships/hyperlink" Target="https://www.fatsecret.com/calories-nutrition/generic/butter-sauce" TargetMode="External"/><Relationship Id="rId337" Type="http://schemas.openxmlformats.org/officeDocument/2006/relationships/hyperlink" Target="https://www.fatsecret.com/calories-nutrition/usda/chickpeas-(garbanzo-beans-bengal-gram)-(mature-seeds-canned)" TargetMode="External"/><Relationship Id="rId2018" Type="http://schemas.openxmlformats.org/officeDocument/2006/relationships/hyperlink" Target="https://www.fatsecret.com/calories-nutrition/generic/yogurt-plain-lowfat-milk" TargetMode="External"/><Relationship Id="rId3416" Type="http://schemas.openxmlformats.org/officeDocument/2006/relationships/hyperlink" Target="https://www.fatsecret.com/calories-nutrition/kirkland-signature/olive-oil" TargetMode="External"/><Relationship Id="rId3830" Type="http://schemas.openxmlformats.org/officeDocument/2006/relationships/hyperlink" Target="https://www.fatsecret.com/calories-nutrition/generic/mixed-nuts-roasted-with-peanuts" TargetMode="External"/><Relationship Id="rId751" Type="http://schemas.openxmlformats.org/officeDocument/2006/relationships/hyperlink" Target="https://www.fatsecret.com/calories-nutrition/friedas/napa-cabbage" TargetMode="External"/><Relationship Id="rId1381" Type="http://schemas.openxmlformats.org/officeDocument/2006/relationships/hyperlink" Target="https://www.fatsecret.com/calories-nutrition/great-value/kettle-corn-cereal" TargetMode="External"/><Relationship Id="rId2432" Type="http://schemas.openxmlformats.org/officeDocument/2006/relationships/hyperlink" Target="https://www.fatsecret.com/calories-nutrition/deseret/honey" TargetMode="External"/><Relationship Id="rId5588" Type="http://schemas.openxmlformats.org/officeDocument/2006/relationships/hyperlink" Target="https://www.fatsecret.com/calories-nutrition/generic/flauta-with-chicken" TargetMode="External"/><Relationship Id="rId404" Type="http://schemas.openxmlformats.org/officeDocument/2006/relationships/hyperlink" Target="https://www.fatsecret.com/calories-nutrition/strong-roots/beetroot-bean-burger" TargetMode="External"/><Relationship Id="rId1034" Type="http://schemas.openxmlformats.org/officeDocument/2006/relationships/hyperlink" Target="https://www.fatsecret.com/calories-nutrition/food-club/dark-sweet-cherries" TargetMode="External"/><Relationship Id="rId5655" Type="http://schemas.openxmlformats.org/officeDocument/2006/relationships/hyperlink" Target="https://www.fatsecret.com/calories-nutrition/butterball/oven-roasted-white-turkey" TargetMode="External"/><Relationship Id="rId1101" Type="http://schemas.openxmlformats.org/officeDocument/2006/relationships/hyperlink" Target="https://www.fatsecret.com/calories-nutrition/navitas-naturals/organic-whole-chia-seeds" TargetMode="External"/><Relationship Id="rId4257" Type="http://schemas.openxmlformats.org/officeDocument/2006/relationships/hyperlink" Target="https://www.fatsecret.com/calories-nutrition/freshly/peach-balsamic-pork-chop" TargetMode="External"/><Relationship Id="rId4671" Type="http://schemas.openxmlformats.org/officeDocument/2006/relationships/hyperlink" Target="https://www.fatsecret.com/calories-nutrition/riceland/whole-grain-long-rice" TargetMode="External"/><Relationship Id="rId5308" Type="http://schemas.openxmlformats.org/officeDocument/2006/relationships/hyperlink" Target="https://www.fatsecret.com/calories-nutrition/central-market/organic-sugar" TargetMode="External"/><Relationship Id="rId5722" Type="http://schemas.openxmlformats.org/officeDocument/2006/relationships/hyperlink" Target="https://www.fatsecret.com/calories-nutrition/jennie-o/lean-turkey-ham" TargetMode="External"/><Relationship Id="rId3273" Type="http://schemas.openxmlformats.org/officeDocument/2006/relationships/hyperlink" Target="https://www.fatsecret.com/calories-nutrition/lindora/chewy-chocolate-chip-oat-bar" TargetMode="External"/><Relationship Id="rId4324" Type="http://schemas.openxmlformats.org/officeDocument/2006/relationships/hyperlink" Target="https://www.fatsecret.com/calories-nutrition/generic/ham-pot-pie" TargetMode="External"/><Relationship Id="rId194" Type="http://schemas.openxmlformats.org/officeDocument/2006/relationships/hyperlink" Target="https://www.fatsecret.com/calories-nutrition/generic/asparagus-cooked-ns-as-to-fat-added-in-cooking" TargetMode="External"/><Relationship Id="rId1918" Type="http://schemas.openxmlformats.org/officeDocument/2006/relationships/hyperlink" Target="https://www.fatsecret.com/calories-nutrition/usda/tilapia-(fish)" TargetMode="External"/><Relationship Id="rId261" Type="http://schemas.openxmlformats.org/officeDocument/2006/relationships/hyperlink" Target="https://www.fatsecret.com/calories-nutrition/dickeys-barbecue/banana-pudding" TargetMode="External"/><Relationship Id="rId3340" Type="http://schemas.openxmlformats.org/officeDocument/2006/relationships/hyperlink" Target="https://www.fatsecret.com/calories-nutrition/usda/oatmeal-cookie-dough-(baked)" TargetMode="External"/><Relationship Id="rId5098" Type="http://schemas.openxmlformats.org/officeDocument/2006/relationships/hyperlink" Target="https://www.fatsecret.com/calories-nutrition/usda/spaghetti-(without-added-salt-enriched-cooked)" TargetMode="External"/><Relationship Id="rId6149" Type="http://schemas.openxmlformats.org/officeDocument/2006/relationships/hyperlink" Target="https://www.fatsecret.com/calories-nutrition/usda/chicken-breast-(oven-roasted-fat-free-sliced)" TargetMode="External"/><Relationship Id="rId2759" Type="http://schemas.openxmlformats.org/officeDocument/2006/relationships/hyperlink" Target="https://www.fatsecret.com/calories-nutrition/on-the-border/lime-vinaigrette" TargetMode="External"/><Relationship Id="rId5165" Type="http://schemas.openxmlformats.org/officeDocument/2006/relationships/hyperlink" Target="https://www.fatsecret.com/calories-nutrition/o-organics/sprouted-tofu" TargetMode="External"/><Relationship Id="rId6216" Type="http://schemas.openxmlformats.org/officeDocument/2006/relationships/hyperlink" Target="https://www.fatsecret.com/calories-nutrition/gfs/cottage-cheese" TargetMode="External"/><Relationship Id="rId1775" Type="http://schemas.openxmlformats.org/officeDocument/2006/relationships/hyperlink" Target="https://www.fatsecret.com/calories-nutrition/barilla/enriched-elbow-macaroni-pasta" TargetMode="External"/><Relationship Id="rId2826" Type="http://schemas.openxmlformats.org/officeDocument/2006/relationships/hyperlink" Target="https://www.fatsecret.com/calories-nutrition/sarah-farms/2%25-low-fat-milk" TargetMode="External"/><Relationship Id="rId4181" Type="http://schemas.openxmlformats.org/officeDocument/2006/relationships/hyperlink" Target="https://www.fatsecret.com/calories-nutrition/usda/green-peppers" TargetMode="External"/><Relationship Id="rId5232" Type="http://schemas.openxmlformats.org/officeDocument/2006/relationships/hyperlink" Target="https://www.fatsecret.com/calories-nutrition/generic/squash-summer-from-fresh-creamed" TargetMode="External"/><Relationship Id="rId67" Type="http://schemas.openxmlformats.org/officeDocument/2006/relationships/hyperlink" Target="https://www.fatsecret.com/calories-nutrition/publix/red-delicious-apple-(large)" TargetMode="External"/><Relationship Id="rId1428" Type="http://schemas.openxmlformats.org/officeDocument/2006/relationships/hyperlink" Target="https://www.fatsecret.com/calories-nutrition/keebler/multi-grain-club-crackers" TargetMode="External"/><Relationship Id="rId1842" Type="http://schemas.openxmlformats.org/officeDocument/2006/relationships/hyperlink" Target="https://www.fatsecret.com/calories-nutrition/southern-grove/mission-figs" TargetMode="External"/><Relationship Id="rId4998" Type="http://schemas.openxmlformats.org/officeDocument/2006/relationships/hyperlink" Target="https://www.fatsecret.com/calories-nutrition/usda/beef-outside-skirt-steak-(lean-only-trimmed-to-0-fat-cooked-broiled)" TargetMode="External"/><Relationship Id="rId6073" Type="http://schemas.openxmlformats.org/officeDocument/2006/relationships/hyperlink" Target="https://www.fatsecret.com/calories-nutrition/ruby-tuesday/grilled-zucchini" TargetMode="External"/><Relationship Id="rId3667" Type="http://schemas.openxmlformats.org/officeDocument/2006/relationships/hyperlink" Target="https://www.fatsecret.com/calories-nutrition/pagasa/spinach-spaghetti" TargetMode="External"/><Relationship Id="rId4718" Type="http://schemas.openxmlformats.org/officeDocument/2006/relationships/hyperlink" Target="https://www.fatsecret.com/calories-nutrition/great-value/part-skim-milk-ricotta-cheese" TargetMode="External"/><Relationship Id="rId588" Type="http://schemas.openxmlformats.org/officeDocument/2006/relationships/hyperlink" Target="https://www.fatsecret.com/calories-nutrition/kroger/white-bolillo-rolls" TargetMode="External"/><Relationship Id="rId2269" Type="http://schemas.openxmlformats.org/officeDocument/2006/relationships/hyperlink" Target="https://www.fatsecret.com/calories-nutrition/usda/white-grapefruit-juice-(unsweetened-canned)" TargetMode="External"/><Relationship Id="rId2683" Type="http://schemas.openxmlformats.org/officeDocument/2006/relationships/hyperlink" Target="https://www.fatsecret.com/calories-nutrition/generic/lentils-dry-cooked-fat-not-added-in-cooking" TargetMode="External"/><Relationship Id="rId3734" Type="http://schemas.openxmlformats.org/officeDocument/2006/relationships/hyperlink" Target="https://www.fatsecret.com/calories-nutrition/souplantation/spicy-sausage-and-pasta" TargetMode="External"/><Relationship Id="rId6140" Type="http://schemas.openxmlformats.org/officeDocument/2006/relationships/hyperlink" Target="https://www.fatsecret.com/calories-nutrition/generic/chicken-breast-ns-as-to-skin-eaten" TargetMode="External"/><Relationship Id="rId655" Type="http://schemas.openxmlformats.org/officeDocument/2006/relationships/hyperlink" Target="https://www.fatsecret.com/calories-nutrition/fresh-and-easy/broccoli-florets" TargetMode="External"/><Relationship Id="rId1285" Type="http://schemas.openxmlformats.org/officeDocument/2006/relationships/hyperlink" Target="https://www.fatsecret.com/calories-nutrition/generic/cucumber-cooked" TargetMode="External"/><Relationship Id="rId2336" Type="http://schemas.openxmlformats.org/officeDocument/2006/relationships/hyperlink" Target="https://www.fatsecret.com/calories-nutrition/kroger/ground-beef-round-85-15" TargetMode="External"/><Relationship Id="rId2750" Type="http://schemas.openxmlformats.org/officeDocument/2006/relationships/hyperlink" Target="https://www.fatsecret.com/calories-nutrition/jarritos/lime-soda-(bottle)" TargetMode="External"/><Relationship Id="rId3801" Type="http://schemas.openxmlformats.org/officeDocument/2006/relationships/hyperlink" Target="https://www.fatsecret.com/calories-nutrition/fisher/dry-roasted-peanuts" TargetMode="External"/><Relationship Id="rId308" Type="http://schemas.openxmlformats.org/officeDocument/2006/relationships/hyperlink" Target="https://www.fatsecret.com/calories-nutrition/heinz/maple-style-beans-in-sauce" TargetMode="External"/><Relationship Id="rId722" Type="http://schemas.openxmlformats.org/officeDocument/2006/relationships/hyperlink" Target="https://www.fatsecret.com/calories-nutrition/our-family/butter-soft-spread" TargetMode="External"/><Relationship Id="rId1352" Type="http://schemas.openxmlformats.org/officeDocument/2006/relationships/hyperlink" Target="https://www.fatsecret.com/calories-nutrition/generic/oatmeal-cooked-regular" TargetMode="External"/><Relationship Id="rId2403" Type="http://schemas.openxmlformats.org/officeDocument/2006/relationships/hyperlink" Target="https://www.fatsecret.com/calories-nutrition/stonewall-kitchen/passionfruit-guava-hot-sauce" TargetMode="External"/><Relationship Id="rId5559" Type="http://schemas.openxmlformats.org/officeDocument/2006/relationships/hyperlink" Target="https://www.fatsecret.com/calories-nutrition/mannys/fajita-flour-tortillas" TargetMode="External"/><Relationship Id="rId1005" Type="http://schemas.openxmlformats.org/officeDocument/2006/relationships/hyperlink" Target="https://www.fatsecret.com/calories-nutrition/usda/celery-(without-salt-drained-cooked-boiled)" TargetMode="External"/><Relationship Id="rId4575" Type="http://schemas.openxmlformats.org/officeDocument/2006/relationships/hyperlink" Target="https://www.fatsecret.com/calories-nutrition/generic/apples-and-pears-baby-food" TargetMode="External"/><Relationship Id="rId5973" Type="http://schemas.openxmlformats.org/officeDocument/2006/relationships/hyperlink" Target="https://www.fatsecret.com/calories-nutrition/natures-nectar/watermelon-lemonade" TargetMode="External"/><Relationship Id="rId3177" Type="http://schemas.openxmlformats.org/officeDocument/2006/relationships/hyperlink" Target="https://www.fatsecret.com/calories-nutrition/orville-redenbachers/natural-simply-salted-popcorn/1-cup-popped" TargetMode="External"/><Relationship Id="rId4228" Type="http://schemas.openxmlformats.org/officeDocument/2006/relationships/hyperlink" Target="https://www.fatsecret.com/calories-nutrition/redwood-hill-farm/blueberry-pomegranate-acai-cultured-goat-milk-kefir" TargetMode="External"/><Relationship Id="rId5626" Type="http://schemas.openxmlformats.org/officeDocument/2006/relationships/hyperlink" Target="https://www.fatsecret.com/calories-nutrition/sanissimo/oven-baked-corn-tostadas" TargetMode="External"/><Relationship Id="rId3591" Type="http://schemas.openxmlformats.org/officeDocument/2006/relationships/hyperlink" Target="https://www.fatsecret.com/calories-nutrition/usda/california-orange-juice-(chilled-includes-from-concentrate)" TargetMode="External"/><Relationship Id="rId4642" Type="http://schemas.openxmlformats.org/officeDocument/2006/relationships/hyperlink" Target="https://www.fatsecret.com/calories-nutrition/western-family/raisins" TargetMode="External"/><Relationship Id="rId2193" Type="http://schemas.openxmlformats.org/officeDocument/2006/relationships/hyperlink" Target="https://www.fatsecret.com/calories-nutrition/ocean-spray/sweet-ruby-grapefruit" TargetMode="External"/><Relationship Id="rId3244" Type="http://schemas.openxmlformats.org/officeDocument/2006/relationships/hyperlink" Target="https://www.fatsecret.com/calories-nutrition/yocrunch/naturals-lowfat-yogurt" TargetMode="External"/><Relationship Id="rId165" Type="http://schemas.openxmlformats.org/officeDocument/2006/relationships/hyperlink" Target="https://www.fatsecret.com/calories-nutrition/hannaford/asparagus-spears" TargetMode="External"/><Relationship Id="rId2260" Type="http://schemas.openxmlformats.org/officeDocument/2006/relationships/hyperlink" Target="https://www.fatsecret.com/calories-nutrition/generic/pineapple-grapefruit-juice" TargetMode="External"/><Relationship Id="rId3311" Type="http://schemas.openxmlformats.org/officeDocument/2006/relationships/hyperlink" Target="https://www.fatsecret.com/calories-nutrition/quaker/crunchy-oat-granola-cookies---mixed-nuts" TargetMode="External"/><Relationship Id="rId232" Type="http://schemas.openxmlformats.org/officeDocument/2006/relationships/hyperlink" Target="https://www.fatsecret.com/calories-nutrition/taco-bell/avocado-ranch" TargetMode="External"/><Relationship Id="rId5069" Type="http://schemas.openxmlformats.org/officeDocument/2006/relationships/hyperlink" Target="https://www.fatsecret.com/calories-nutrition/noodles-and-company/spaghetti-and-meatballs-(regular)" TargetMode="External"/><Relationship Id="rId5483" Type="http://schemas.openxmlformats.org/officeDocument/2006/relationships/hyperlink" Target="https://www.fatsecret.com/calories-nutrition/generic/bread-whole-wheat-toasted" TargetMode="External"/><Relationship Id="rId1679" Type="http://schemas.openxmlformats.org/officeDocument/2006/relationships/hyperlink" Target="https://www.fatsecret.com/calories-nutrition/generic/duck-egg-cooked" TargetMode="External"/><Relationship Id="rId4085" Type="http://schemas.openxmlformats.org/officeDocument/2006/relationships/hyperlink" Target="https://www.fatsecret.com/calories-nutrition/turkey-hill/pistachio-almond-ice-cream" TargetMode="External"/><Relationship Id="rId5136" Type="http://schemas.openxmlformats.org/officeDocument/2006/relationships/hyperlink" Target="https://www.fatsecret.com/calories-nutrition/generic/spinach-cooked-fat-not-added-in-cooking" TargetMode="External"/><Relationship Id="rId4152" Type="http://schemas.openxmlformats.org/officeDocument/2006/relationships/hyperlink" Target="https://www.fatsecret.com/calories-nutrition/frontera/deep-dish-pizza-singles---roasted-vegetables-with-red-yellow-and-poblano-peppers" TargetMode="External"/><Relationship Id="rId5203" Type="http://schemas.openxmlformats.org/officeDocument/2006/relationships/hyperlink" Target="https://www.fatsecret.com/calories-nutrition/generic/pie-squash" TargetMode="External"/><Relationship Id="rId5550" Type="http://schemas.openxmlformats.org/officeDocument/2006/relationships/hyperlink" Target="https://www.fatsecret.com/calories-nutrition/usda/tomato-soup-(with-equal-volume-water-dehydrated)" TargetMode="External"/><Relationship Id="rId1746" Type="http://schemas.openxmlformats.org/officeDocument/2006/relationships/hyperlink" Target="https://www.fatsecret.com/calories-nutrition/generic/egg-white-only-cooked" TargetMode="External"/><Relationship Id="rId38" Type="http://schemas.openxmlformats.org/officeDocument/2006/relationships/hyperlink" Target="https://www.fatsecret.com/calories-nutrition/generic/almonds-roasted" TargetMode="External"/><Relationship Id="rId1813" Type="http://schemas.openxmlformats.org/officeDocument/2006/relationships/hyperlink" Target="https://www.fatsecret.com/calories-nutrition/generic/pasta-with-meat-sauce" TargetMode="External"/><Relationship Id="rId4969" Type="http://schemas.openxmlformats.org/officeDocument/2006/relationships/hyperlink" Target="https://www.fatsecret.com/calories-nutrition/trader-joes/sesame-teriyaki-beef-skirt-steak" TargetMode="External"/><Relationship Id="rId3985" Type="http://schemas.openxmlformats.org/officeDocument/2006/relationships/hyperlink" Target="https://www.fatsecret.com/calories-nutrition/usda/green-peas" TargetMode="External"/><Relationship Id="rId6391" Type="http://schemas.openxmlformats.org/officeDocument/2006/relationships/hyperlink" Target="https://www.fatsecret.com/calories-nutrition/generic/sweetpotato-candied" TargetMode="External"/><Relationship Id="rId2587" Type="http://schemas.openxmlformats.org/officeDocument/2006/relationships/hyperlink" Target="https://www.fatsecret.com/calories-nutrition/usda/tomato-sauce-with-onions-(canned)" TargetMode="External"/><Relationship Id="rId3638" Type="http://schemas.openxmlformats.org/officeDocument/2006/relationships/hyperlink" Target="https://www.fatsecret.com/calories-nutrition/generic/sausage-rice-links-and-whole-wheat-pancakes-(frozen-meal)" TargetMode="External"/><Relationship Id="rId6044" Type="http://schemas.openxmlformats.org/officeDocument/2006/relationships/hyperlink" Target="https://www.fatsecret.com/calories-nutrition/generic/salty-snacks-corn-based-puffs-and-twists-cheese-puffs-and-twists-lowfat" TargetMode="External"/><Relationship Id="rId559" Type="http://schemas.openxmlformats.org/officeDocument/2006/relationships/hyperlink" Target="https://www.fatsecret.com/calories-nutrition/usda/blueberries-(solids-and-liquids-heavy-syrup-canned)" TargetMode="External"/><Relationship Id="rId1189" Type="http://schemas.openxmlformats.org/officeDocument/2006/relationships/hyperlink" Target="https://www.fatsecret.com/calories-nutrition/jovial/chickpeas" TargetMode="External"/><Relationship Id="rId5060" Type="http://schemas.openxmlformats.org/officeDocument/2006/relationships/hyperlink" Target="https://www.fatsecret.com/calories-nutrition/fazolis/spaghetti-with-meat-sauce-(regular)" TargetMode="External"/><Relationship Id="rId6111" Type="http://schemas.openxmlformats.org/officeDocument/2006/relationships/hyperlink" Target="https://www.fatsecret.com/calories-nutrition/great-value/chicken-breast-tenderloins" TargetMode="External"/><Relationship Id="rId626" Type="http://schemas.openxmlformats.org/officeDocument/2006/relationships/hyperlink" Target="https://www.fatsecret.com/calories-nutrition/generic/bread-soy" TargetMode="External"/><Relationship Id="rId973" Type="http://schemas.openxmlformats.org/officeDocument/2006/relationships/hyperlink" Target="https://www.fatsecret.com/calories-nutrition/friedas/celery-root" TargetMode="External"/><Relationship Id="rId1256" Type="http://schemas.openxmlformats.org/officeDocument/2006/relationships/hyperlink" Target="https://www.fatsecret.com/calories-nutrition/usda/carob-flavor-beverage-powder-mix-(with-whole-milk)" TargetMode="External"/><Relationship Id="rId2307" Type="http://schemas.openxmlformats.org/officeDocument/2006/relationships/hyperlink" Target="https://www.fatsecret.com/calories-nutrition/generic/beans-string-green-cooked-from-canned-fat-added-in-cooking" TargetMode="External"/><Relationship Id="rId2654" Type="http://schemas.openxmlformats.org/officeDocument/2006/relationships/hyperlink" Target="https://www.fatsecret.com/calories-nutrition/iberia/lentils" TargetMode="External"/><Relationship Id="rId3705" Type="http://schemas.openxmlformats.org/officeDocument/2006/relationships/hyperlink" Target="https://www.fatsecret.com/calories-nutrition/bertolli/roasted-chicken-and-rotini-pasta-soup" TargetMode="External"/><Relationship Id="rId1670" Type="http://schemas.openxmlformats.org/officeDocument/2006/relationships/hyperlink" Target="https://www.fatsecret.com/calories-nutrition/usda/egg-white" TargetMode="External"/><Relationship Id="rId2721" Type="http://schemas.openxmlformats.org/officeDocument/2006/relationships/hyperlink" Target="https://www.fatsecret.com/calories-nutrition/private-selection/organic-romaine-heart-leaves" TargetMode="External"/><Relationship Id="rId5877" Type="http://schemas.openxmlformats.org/officeDocument/2006/relationships/hyperlink" Target="https://www.fatsecret.com/calories-nutrition/golden-walnut/walnut-shortbread" TargetMode="External"/><Relationship Id="rId1323" Type="http://schemas.openxmlformats.org/officeDocument/2006/relationships/hyperlink" Target="https://www.fatsecret.com/calories-nutrition/generic/banana-oatmeal-pancakes" TargetMode="External"/><Relationship Id="rId4479" Type="http://schemas.openxmlformats.org/officeDocument/2006/relationships/hyperlink" Target="https://www.fatsecret.com/calories-nutrition/generic/white-potato-roasted-fat-added-in-cooking" TargetMode="External"/><Relationship Id="rId4893" Type="http://schemas.openxmlformats.org/officeDocument/2006/relationships/hyperlink" Target="https://www.fatsecret.com/calories-nutrition/generic/sausage-rice-links-and-whole-wheat-pancakes-(frozen-meal)" TargetMode="External"/><Relationship Id="rId5944" Type="http://schemas.openxmlformats.org/officeDocument/2006/relationships/hyperlink" Target="https://www.fatsecret.com/calories-nutrition/generic/tuna-with-cream-or-white-sauce-(mixture)" TargetMode="External"/><Relationship Id="rId3495" Type="http://schemas.openxmlformats.org/officeDocument/2006/relationships/hyperlink" Target="https://www.fatsecret.com/calories-nutrition/usda/peas-and-onions-(with-salt-frozen-drained-cooked-boiled)" TargetMode="External"/><Relationship Id="rId4546" Type="http://schemas.openxmlformats.org/officeDocument/2006/relationships/hyperlink" Target="https://www.fatsecret.com/calories-nutrition/generic/white-potato-dry-powdered-not-reconstituted" TargetMode="External"/><Relationship Id="rId4960" Type="http://schemas.openxmlformats.org/officeDocument/2006/relationships/hyperlink" Target="https://www.fatsecret.com/calories-nutrition/famous-daves/skirt-steak-shrimp" TargetMode="External"/><Relationship Id="rId2097" Type="http://schemas.openxmlformats.org/officeDocument/2006/relationships/hyperlink" Target="https://www.fatsecret.com/calories-nutrition/generic/granola-bar-oats-sugar-raisins-coconut" TargetMode="External"/><Relationship Id="rId3148" Type="http://schemas.openxmlformats.org/officeDocument/2006/relationships/hyperlink" Target="https://www.fatsecret.com/calories-nutrition/black-jewell/premium-natural-flavor-microwave-popcorn" TargetMode="External"/><Relationship Id="rId3562" Type="http://schemas.openxmlformats.org/officeDocument/2006/relationships/hyperlink" Target="https://www.fatsecret.com/calories-nutrition/organic-valley/pulp-free-orange-juice" TargetMode="External"/><Relationship Id="rId4613" Type="http://schemas.openxmlformats.org/officeDocument/2006/relationships/hyperlink" Target="https://www.fatsecret.com/calories-nutrition/girl-scout-cookies/chocolate-covered-raisins" TargetMode="External"/><Relationship Id="rId483" Type="http://schemas.openxmlformats.org/officeDocument/2006/relationships/hyperlink" Target="https://www.fatsecret.com/calories-nutrition/jjs/blackberry-pie" TargetMode="External"/><Relationship Id="rId2164" Type="http://schemas.openxmlformats.org/officeDocument/2006/relationships/hyperlink" Target="https://www.fatsecret.com/calories-nutrition/generic/white-grapes" TargetMode="External"/><Relationship Id="rId3215" Type="http://schemas.openxmlformats.org/officeDocument/2006/relationships/hyperlink" Target="https://www.fatsecret.com/calories-nutrition/dannon/all-natural-yogurt---blueberry" TargetMode="External"/><Relationship Id="rId136" Type="http://schemas.openxmlformats.org/officeDocument/2006/relationships/hyperlink" Target="https://www.fatsecret.com/calories-nutrition/generic/havarti-cheese" TargetMode="External"/><Relationship Id="rId550" Type="http://schemas.openxmlformats.org/officeDocument/2006/relationships/hyperlink" Target="https://www.fatsecret.com/calories-nutrition/generic/blueberries-frozen-sweetened" TargetMode="External"/><Relationship Id="rId1180" Type="http://schemas.openxmlformats.org/officeDocument/2006/relationships/hyperlink" Target="https://www.fatsecret.com/calories-nutrition/campbells/moroccan-style-chicken-with-chickpeas" TargetMode="External"/><Relationship Id="rId2231" Type="http://schemas.openxmlformats.org/officeDocument/2006/relationships/hyperlink" Target="https://www.fatsecret.com/calories-nutrition/indian-river/grapefruit-juice" TargetMode="External"/><Relationship Id="rId5387" Type="http://schemas.openxmlformats.org/officeDocument/2006/relationships/hyperlink" Target="https://www.fatsecret.com/calories-nutrition/spitz/hot-and-spicy-sunflower-seeds" TargetMode="External"/><Relationship Id="rId6438" Type="http://schemas.openxmlformats.org/officeDocument/2006/relationships/hyperlink" Target="https://www.fatsecret.com/calories-nutrition/usda/shredded-bran-wheat-cereal-(salt-and-sugar-free)" TargetMode="External"/><Relationship Id="rId203" Type="http://schemas.openxmlformats.org/officeDocument/2006/relationships/hyperlink" Target="https://www.fatsecret.com/calories-nutrition/avocados-from-mexico/avocado" TargetMode="External"/><Relationship Id="rId1997" Type="http://schemas.openxmlformats.org/officeDocument/2006/relationships/hyperlink" Target="https://www.fatsecret.com/calories-nutrition/generic/soy-yogurt" TargetMode="External"/><Relationship Id="rId4056" Type="http://schemas.openxmlformats.org/officeDocument/2006/relationships/hyperlink" Target="https://www.fatsecret.com/calories-nutrition/everybodys-nuts/chili-and-lime-pistachios" TargetMode="External"/><Relationship Id="rId5454" Type="http://schemas.openxmlformats.org/officeDocument/2006/relationships/hyperlink" Target="https://www.fatsecret.com/calories-nutrition/great-value/texas-cheese-toast-with-garlic" TargetMode="External"/><Relationship Id="rId4470" Type="http://schemas.openxmlformats.org/officeDocument/2006/relationships/hyperlink" Target="https://www.fatsecret.com/calories-nutrition/generic/white-potato-french-fries" TargetMode="External"/><Relationship Id="rId5107" Type="http://schemas.openxmlformats.org/officeDocument/2006/relationships/hyperlink" Target="https://www.fatsecret.com/calories-nutrition/fresh-express/baby-spinach" TargetMode="External"/><Relationship Id="rId5521" Type="http://schemas.openxmlformats.org/officeDocument/2006/relationships/hyperlink" Target="https://www.fatsecret.com/calories-nutrition/generic/tomato-aspic" TargetMode="External"/><Relationship Id="rId1717" Type="http://schemas.openxmlformats.org/officeDocument/2006/relationships/hyperlink" Target="https://www.fatsecret.com/calories-nutrition/usda/egg-yolk" TargetMode="External"/><Relationship Id="rId3072" Type="http://schemas.openxmlformats.org/officeDocument/2006/relationships/hyperlink" Target="https://www.fatsecret.com/calories-nutrition/xyience/xenergy---melon-mayhem" TargetMode="External"/><Relationship Id="rId4123" Type="http://schemas.openxmlformats.org/officeDocument/2006/relationships/hyperlink" Target="https://www.fatsecret.com/calories-nutrition/podravka/plum-buttery-spread" TargetMode="External"/><Relationship Id="rId3889" Type="http://schemas.openxmlformats.org/officeDocument/2006/relationships/hyperlink" Target="https://www.fatsecret.com/calories-nutrition/smuckers/goober-strawberry-peanut-butter-and-strawberry-jelly-stripes" TargetMode="External"/><Relationship Id="rId6295" Type="http://schemas.openxmlformats.org/officeDocument/2006/relationships/hyperlink" Target="https://www.fatsecret.com/calories-nutrition/usda/oats-corn-and-wheat-maples-flavored-squares-cereal-(presweetened)" TargetMode="External"/><Relationship Id="rId6362" Type="http://schemas.openxmlformats.org/officeDocument/2006/relationships/hyperlink" Target="https://www.fatsecret.com/calories-nutrition/ians/sweet-potato-fries" TargetMode="External"/><Relationship Id="rId3956" Type="http://schemas.openxmlformats.org/officeDocument/2006/relationships/hyperlink" Target="https://www.fatsecret.com/calories-nutrition/kroger/frozen-peas" TargetMode="External"/><Relationship Id="rId6015" Type="http://schemas.openxmlformats.org/officeDocument/2006/relationships/hyperlink" Target="https://www.fatsecret.com/calories-nutrition/generic/beans-string-yellow-from-canned-creamed-or-with-cheese-sauce" TargetMode="External"/><Relationship Id="rId877" Type="http://schemas.openxmlformats.org/officeDocument/2006/relationships/hyperlink" Target="https://www.fatsecret.com/calories-nutrition/master-choice/baby-carrots" TargetMode="External"/><Relationship Id="rId2558" Type="http://schemas.openxmlformats.org/officeDocument/2006/relationships/hyperlink" Target="https://www.fatsecret.com/calories-nutrition/hill-country-fare/tomato-ketchup" TargetMode="External"/><Relationship Id="rId2972" Type="http://schemas.openxmlformats.org/officeDocument/2006/relationships/hyperlink" Target="https://www.fatsecret.com/calories-nutrition/usda/molasses-cookies" TargetMode="External"/><Relationship Id="rId3609" Type="http://schemas.openxmlformats.org/officeDocument/2006/relationships/hyperlink" Target="https://www.fatsecret.com/calories-nutrition/de-wafelbakkers/janssen-and-meyer-buttermilk-pancakes" TargetMode="External"/><Relationship Id="rId944" Type="http://schemas.openxmlformats.org/officeDocument/2006/relationships/hyperlink" Target="https://www.fatsecret.com/calories-nutrition/generic/cauliflower-cooked-from-fresh-fat-added-in-cooking" TargetMode="External"/><Relationship Id="rId1574" Type="http://schemas.openxmlformats.org/officeDocument/2006/relationships/hyperlink" Target="https://www.fatsecret.com/calories-nutrition/panera-bread/dressing-greek-dressing-whole" TargetMode="External"/><Relationship Id="rId2625" Type="http://schemas.openxmlformats.org/officeDocument/2006/relationships/hyperlink" Target="https://www.fatsecret.com/calories-nutrition/generic/rice-creamed-made-with-milk-and-sugar-puerto-rican-style" TargetMode="External"/><Relationship Id="rId5031" Type="http://schemas.openxmlformats.org/officeDocument/2006/relationships/hyperlink" Target="https://www.fatsecret.com/calories-nutrition/usda/soy-milk" TargetMode="External"/><Relationship Id="rId1227" Type="http://schemas.openxmlformats.org/officeDocument/2006/relationships/hyperlink" Target="https://www.fatsecret.com/calories-nutrition/key-nutrients/keto-cocoa-mct-powder" TargetMode="External"/><Relationship Id="rId1641" Type="http://schemas.openxmlformats.org/officeDocument/2006/relationships/hyperlink" Target="https://www.fatsecret.com/calories-nutrition/glenview-farms/liquid-whole-eggs-with-citric-acid" TargetMode="External"/><Relationship Id="rId4797" Type="http://schemas.openxmlformats.org/officeDocument/2006/relationships/hyperlink" Target="https://www.fatsecret.com/calories-nutrition/generic/popcorn-popped-in-oil-buttered" TargetMode="External"/><Relationship Id="rId5848" Type="http://schemas.openxmlformats.org/officeDocument/2006/relationships/hyperlink" Target="https://www.fatsecret.com/calories-nutrition/usda/tomato-and-vegetable-juice-(low-sodium)" TargetMode="External"/><Relationship Id="rId3399" Type="http://schemas.openxmlformats.org/officeDocument/2006/relationships/hyperlink" Target="https://www.fatsecret.com/calories-nutrition/ace-bakery/olive-fougasse" TargetMode="External"/><Relationship Id="rId4864" Type="http://schemas.openxmlformats.org/officeDocument/2006/relationships/hyperlink" Target="https://www.fatsecret.com/calories-nutrition/jamestown/mild-pork-sausage" TargetMode="External"/><Relationship Id="rId3466" Type="http://schemas.openxmlformats.org/officeDocument/2006/relationships/hyperlink" Target="https://www.fatsecret.com/calories-nutrition/sonic/grilled-onions" TargetMode="External"/><Relationship Id="rId4517" Type="http://schemas.openxmlformats.org/officeDocument/2006/relationships/hyperlink" Target="https://www.fatsecret.com/calories-nutrition/generic/milk" TargetMode="External"/><Relationship Id="rId5915" Type="http://schemas.openxmlformats.org/officeDocument/2006/relationships/hyperlink" Target="https://www.fatsecret.com/calories-nutrition/generic/rice-salad-with-tuna" TargetMode="External"/><Relationship Id="rId387" Type="http://schemas.openxmlformats.org/officeDocument/2006/relationships/hyperlink" Target="https://www.fatsecret.com/calories-nutrition/wegmans/steakhouse-peppercorn-marinated-beef-sirloin-steak" TargetMode="External"/><Relationship Id="rId2068" Type="http://schemas.openxmlformats.org/officeDocument/2006/relationships/hyperlink" Target="https://www.fatsecret.com/calories-nutrition/generic/toaster-muffin-fruit-untoasted" TargetMode="External"/><Relationship Id="rId3119" Type="http://schemas.openxmlformats.org/officeDocument/2006/relationships/hyperlink" Target="https://www.fatsecret.com/calories-nutrition/trader-joes/mushroom-turnovers" TargetMode="External"/><Relationship Id="rId3880" Type="http://schemas.openxmlformats.org/officeDocument/2006/relationships/hyperlink" Target="https://www.fatsecret.com/calories-nutrition/peter-pan/creamy-peanut-butter" TargetMode="External"/><Relationship Id="rId4931" Type="http://schemas.openxmlformats.org/officeDocument/2006/relationships/hyperlink" Target="https://www.fatsecret.com/calories-nutrition/schwans/creamy-shrimp-scampi-with-linguini" TargetMode="External"/><Relationship Id="rId1084" Type="http://schemas.openxmlformats.org/officeDocument/2006/relationships/hyperlink" Target="https://www.fatsecret.com/calories-nutrition/house-delights/chia-seeds" TargetMode="External"/><Relationship Id="rId2482" Type="http://schemas.openxmlformats.org/officeDocument/2006/relationships/hyperlink" Target="https://www.fatsecret.com/calories-nutrition/lowell/cherry-jam" TargetMode="External"/><Relationship Id="rId3533" Type="http://schemas.openxmlformats.org/officeDocument/2006/relationships/hyperlink" Target="https://www.fatsecret.com/calories-nutrition/usda/orange-juice" TargetMode="External"/><Relationship Id="rId107" Type="http://schemas.openxmlformats.org/officeDocument/2006/relationships/hyperlink" Target="https://www.fatsecret.com/calories-nutrition/generic/cheese-american" TargetMode="External"/><Relationship Id="rId454" Type="http://schemas.openxmlformats.org/officeDocument/2006/relationships/hyperlink" Target="https://www.fatsecret.com/calories-nutrition/melissas/fire-roasted-sweet-red-bell-peppers" TargetMode="External"/><Relationship Id="rId2135" Type="http://schemas.openxmlformats.org/officeDocument/2006/relationships/hyperlink" Target="https://www.fatsecret.com/calories-nutrition/kirkland-signature/freeze-dried-grapes" TargetMode="External"/><Relationship Id="rId3600" Type="http://schemas.openxmlformats.org/officeDocument/2006/relationships/hyperlink" Target="https://www.fatsecret.com/calories-nutrition/aunt-jemima/buttermilk-complete-pancake-and-waffle-mix" TargetMode="External"/><Relationship Id="rId521" Type="http://schemas.openxmlformats.org/officeDocument/2006/relationships/hyperlink" Target="https://www.fatsecret.com/calories-nutrition/cascadian-farm/organic-bagged-fruits---blueberries" TargetMode="External"/><Relationship Id="rId1151" Type="http://schemas.openxmlformats.org/officeDocument/2006/relationships/hyperlink" Target="https://www.fatsecret.com/calories-nutrition/popeyes-chicken-and-biscuits/nuggets" TargetMode="External"/><Relationship Id="rId2202" Type="http://schemas.openxmlformats.org/officeDocument/2006/relationships/hyperlink" Target="https://www.fatsecret.com/calories-nutrition/village-inn/grapefruit-juice-large" TargetMode="External"/><Relationship Id="rId5358" Type="http://schemas.openxmlformats.org/officeDocument/2006/relationships/hyperlink" Target="https://www.fatsecret.com/calories-nutrition/david-seeds/dill-pickle-sunflower-seeds" TargetMode="External"/><Relationship Id="rId5772" Type="http://schemas.openxmlformats.org/officeDocument/2006/relationships/hyperlink" Target="https://www.fatsecret.com/calories-nutrition/generic/grapes-seedless-cooked-or-canned-unsweetened-water-pack" TargetMode="External"/><Relationship Id="rId6409" Type="http://schemas.openxmlformats.org/officeDocument/2006/relationships/hyperlink" Target="https://www.fatsecret.com/calories-nutrition/guaranteed-value/golden-honey-puffed-wheat-cereal" TargetMode="External"/><Relationship Id="rId1968" Type="http://schemas.openxmlformats.org/officeDocument/2006/relationships/hyperlink" Target="https://www.fatsecret.com/calories-nutrition/generic/white-potato-from-fresh-mashed-made-with-milk-fat-and-cheese" TargetMode="External"/><Relationship Id="rId4374" Type="http://schemas.openxmlformats.org/officeDocument/2006/relationships/hyperlink" Target="https://www.fatsecret.com/calories-nutrition/wellsley-farms/seasoned-pork-loin" TargetMode="External"/><Relationship Id="rId5425" Type="http://schemas.openxmlformats.org/officeDocument/2006/relationships/hyperlink" Target="https://www.fatsecret.com/calories-nutrition/snapple/red-tea-mandarin-tangerine" TargetMode="External"/><Relationship Id="rId3390" Type="http://schemas.openxmlformats.org/officeDocument/2006/relationships/hyperlink" Target="https://www.fatsecret.com/calories-nutrition/usda/olive-oil" TargetMode="External"/><Relationship Id="rId4027" Type="http://schemas.openxmlformats.org/officeDocument/2006/relationships/hyperlink" Target="https://www.fatsecret.com/calories-nutrition/generic/apricot-pineapple-juice-drink" TargetMode="External"/><Relationship Id="rId4441" Type="http://schemas.openxmlformats.org/officeDocument/2006/relationships/hyperlink" Target="https://www.fatsecret.com/calories-nutrition/generic/red-kidney-beans-dry-cooked-fat-not-added-in-cooking" TargetMode="External"/><Relationship Id="rId3043" Type="http://schemas.openxmlformats.org/officeDocument/2006/relationships/hyperlink" Target="https://www.fatsecret.com/calories-nutrition/dole/melon-medley" TargetMode="External"/><Relationship Id="rId6199" Type="http://schemas.openxmlformats.org/officeDocument/2006/relationships/hyperlink" Target="https://www.fatsecret.com/calories-nutrition/usda/chicken-neck-meat-(broilers-or-fryers-fried-cooked)" TargetMode="External"/><Relationship Id="rId6266" Type="http://schemas.openxmlformats.org/officeDocument/2006/relationships/hyperlink" Target="https://www.fatsecret.com/calories-nutrition/melaleuca/simply-fit-whole-oats-and-flax-hot-cereal" TargetMode="External"/><Relationship Id="rId3110" Type="http://schemas.openxmlformats.org/officeDocument/2006/relationships/hyperlink" Target="https://www.fatsecret.com/calories-nutrition/hy-vee/mushroom-chicken" TargetMode="External"/><Relationship Id="rId2876" Type="http://schemas.openxmlformats.org/officeDocument/2006/relationships/hyperlink" Target="https://www.fatsecret.com/calories-nutrition/generic/head-cheese" TargetMode="External"/><Relationship Id="rId3927" Type="http://schemas.openxmlformats.org/officeDocument/2006/relationships/hyperlink" Target="https://www.fatsecret.com/calories-nutrition/specially-selected/pear-gorgonzola-ravioli" TargetMode="External"/><Relationship Id="rId5282" Type="http://schemas.openxmlformats.org/officeDocument/2006/relationships/hyperlink" Target="https://www.fatsecret.com/calories-nutrition/trader-joes/frozen-strawberries" TargetMode="External"/><Relationship Id="rId6333" Type="http://schemas.openxmlformats.org/officeDocument/2006/relationships/hyperlink" Target="https://www.fatsecret.com/calories-nutrition/roland/white-quinoa" TargetMode="External"/><Relationship Id="rId848" Type="http://schemas.openxmlformats.org/officeDocument/2006/relationships/hyperlink" Target="https://www.fatsecret.com/calories-nutrition/carnation/evaporated-milk" TargetMode="External"/><Relationship Id="rId1478" Type="http://schemas.openxmlformats.org/officeDocument/2006/relationships/hyperlink" Target="https://www.fatsecret.com/calories-nutrition/byrne-dairy/heavy-whipping-cream" TargetMode="External"/><Relationship Id="rId1892" Type="http://schemas.openxmlformats.org/officeDocument/2006/relationships/hyperlink" Target="https://www.fatsecret.com/calories-nutrition/generic/mackerel-baked-or-broiled" TargetMode="External"/><Relationship Id="rId2529" Type="http://schemas.openxmlformats.org/officeDocument/2006/relationships/hyperlink" Target="https://www.fatsecret.com/calories-nutrition/south-beach-diet/jicama-tomato-and-black-bean-salad" TargetMode="External"/><Relationship Id="rId6400" Type="http://schemas.openxmlformats.org/officeDocument/2006/relationships/hyperlink" Target="https://www.fatsecret.com/calories-nutrition/usda/sweet-potato-(without-skin-cooked-boiled)" TargetMode="External"/><Relationship Id="rId915" Type="http://schemas.openxmlformats.org/officeDocument/2006/relationships/hyperlink" Target="https://www.fatsecret.com/calories-nutrition/gfs/battered-cauliflower" TargetMode="External"/><Relationship Id="rId1545" Type="http://schemas.openxmlformats.org/officeDocument/2006/relationships/hyperlink" Target="https://www.fatsecret.com/calories-nutrition/sopraffina/cucumber-and-feta-salad" TargetMode="External"/><Relationship Id="rId2943" Type="http://schemas.openxmlformats.org/officeDocument/2006/relationships/hyperlink" Target="https://www.fatsecret.com/calories-nutrition/carrabbas-italian-grill/pollo-rosa-maria-large" TargetMode="External"/><Relationship Id="rId5002" Type="http://schemas.openxmlformats.org/officeDocument/2006/relationships/hyperlink" Target="https://www.fatsecret.com/calories-nutrition/kimlan/soy-paste" TargetMode="External"/><Relationship Id="rId1612" Type="http://schemas.openxmlformats.org/officeDocument/2006/relationships/hyperlink" Target="https://www.fatsecret.com/calories-nutrition/usda/caesar-salad-dressing-(low-calorie)" TargetMode="External"/><Relationship Id="rId4768" Type="http://schemas.openxmlformats.org/officeDocument/2006/relationships/hyperlink" Target="https://www.fatsecret.com/calories-nutrition/henry-lisas/wild-sardines-in-extra-virgin-olive-oil" TargetMode="External"/><Relationship Id="rId5819" Type="http://schemas.openxmlformats.org/officeDocument/2006/relationships/hyperlink" Target="https://www.fatsecret.com/calories-nutrition/meijer/tomato-juice" TargetMode="External"/><Relationship Id="rId6190" Type="http://schemas.openxmlformats.org/officeDocument/2006/relationships/hyperlink" Target="https://www.fatsecret.com/calories-nutrition/usda/chicken-leg-meat-and-skin-(broilers-or-fryers)" TargetMode="External"/><Relationship Id="rId3784" Type="http://schemas.openxmlformats.org/officeDocument/2006/relationships/hyperlink" Target="https://www.fatsecret.com/calories-nutrition/usda/dried-peaches-(sulfured-dried)" TargetMode="External"/><Relationship Id="rId4835" Type="http://schemas.openxmlformats.org/officeDocument/2006/relationships/hyperlink" Target="https://www.fatsecret.com/calories-nutrition/usda/mayonnaise" TargetMode="External"/><Relationship Id="rId2386" Type="http://schemas.openxmlformats.org/officeDocument/2006/relationships/hyperlink" Target="https://www.fatsecret.com/calories-nutrition/goya/guava-jelly" TargetMode="External"/><Relationship Id="rId3437" Type="http://schemas.openxmlformats.org/officeDocument/2006/relationships/hyperlink" Target="https://www.fatsecret.com/calories-nutrition/wegmans/olive-hummus" TargetMode="External"/><Relationship Id="rId3851" Type="http://schemas.openxmlformats.org/officeDocument/2006/relationships/hyperlink" Target="https://www.fatsecret.com/calories-nutrition/bell-plantation/pb2-powdered-peanut-butter" TargetMode="External"/><Relationship Id="rId4902" Type="http://schemas.openxmlformats.org/officeDocument/2006/relationships/hyperlink" Target="https://www.fatsecret.com/calories-nutrition/cape-gourmet/shrimp-cooked-tail-off" TargetMode="External"/><Relationship Id="rId358" Type="http://schemas.openxmlformats.org/officeDocument/2006/relationships/hyperlink" Target="https://www.fatsecret.com/calories-nutrition/great-american-steak-company/beef-ribeye-steaks" TargetMode="External"/><Relationship Id="rId772" Type="http://schemas.openxmlformats.org/officeDocument/2006/relationships/hyperlink" Target="https://www.fatsecret.com/calories-nutrition/generic/cabbage-green-cooked" TargetMode="External"/><Relationship Id="rId2039" Type="http://schemas.openxmlformats.org/officeDocument/2006/relationships/hyperlink" Target="https://www.fatsecret.com/calories-nutrition/generic/fruit-juice-drink" TargetMode="External"/><Relationship Id="rId2453" Type="http://schemas.openxmlformats.org/officeDocument/2006/relationships/hyperlink" Target="https://www.fatsecret.com/calories-nutrition/schnucks/honey" TargetMode="External"/><Relationship Id="rId3504" Type="http://schemas.openxmlformats.org/officeDocument/2006/relationships/hyperlink" Target="https://www.fatsecret.com/calories-nutrition/master-choice/mandarin-oranges" TargetMode="External"/><Relationship Id="rId425" Type="http://schemas.openxmlformats.org/officeDocument/2006/relationships/hyperlink" Target="https://www.fatsecret.com/calories-nutrition/blimpie/peppers-green-bell" TargetMode="External"/><Relationship Id="rId1055" Type="http://schemas.openxmlformats.org/officeDocument/2006/relationships/hyperlink" Target="https://www.fatsecret.com/calories-nutrition/trader-joes/pitted-amarena-cherries" TargetMode="External"/><Relationship Id="rId2106" Type="http://schemas.openxmlformats.org/officeDocument/2006/relationships/hyperlink" Target="https://www.fatsecret.com/calories-nutrition/generic/mixed-nuts-dry-roasted" TargetMode="External"/><Relationship Id="rId2520" Type="http://schemas.openxmlformats.org/officeDocument/2006/relationships/hyperlink" Target="https://www.fatsecret.com/calories-nutrition/usda/jams-and-preserves" TargetMode="External"/><Relationship Id="rId5676" Type="http://schemas.openxmlformats.org/officeDocument/2006/relationships/hyperlink" Target="https://www.fatsecret.com/calories-nutrition/generic/turkey-light-or-dark-meat-stewed" TargetMode="External"/><Relationship Id="rId1122" Type="http://schemas.openxmlformats.org/officeDocument/2006/relationships/hyperlink" Target="https://www.fatsecret.com/calories-nutrition/applegate-farms/natural-chicken-nuggets" TargetMode="External"/><Relationship Id="rId4278" Type="http://schemas.openxmlformats.org/officeDocument/2006/relationships/hyperlink" Target="https://www.fatsecret.com/calories-nutrition/generic/pork-chop-smoked-or-cured-cooked" TargetMode="External"/><Relationship Id="rId5329" Type="http://schemas.openxmlformats.org/officeDocument/2006/relationships/hyperlink" Target="https://www.fatsecret.com/calories-nutrition/publix/light-brown-sugar" TargetMode="External"/><Relationship Id="rId3294" Type="http://schemas.openxmlformats.org/officeDocument/2006/relationships/hyperlink" Target="https://www.fatsecret.com/calories-nutrition/weight-watchers/oatmeal-raisin-mini-bars" TargetMode="External"/><Relationship Id="rId4345" Type="http://schemas.openxmlformats.org/officeDocument/2006/relationships/hyperlink" Target="https://www.fatsecret.com/calories-nutrition/usda/pork-leg-(whole-lean-only)" TargetMode="External"/><Relationship Id="rId4692" Type="http://schemas.openxmlformats.org/officeDocument/2006/relationships/hyperlink" Target="https://www.fatsecret.com/calories-nutrition/generic/rice-with-vegetables-no-sauce" TargetMode="External"/><Relationship Id="rId5743" Type="http://schemas.openxmlformats.org/officeDocument/2006/relationships/hyperlink" Target="https://www.fatsecret.com/calories-nutrition/wellshire-farms/uncured-turkey-ham-steak" TargetMode="External"/><Relationship Id="rId1939" Type="http://schemas.openxmlformats.org/officeDocument/2006/relationships/hyperlink" Target="https://www.fatsecret.com/calories-nutrition/la-vaquita/fresh-cheese" TargetMode="External"/><Relationship Id="rId5810" Type="http://schemas.openxmlformats.org/officeDocument/2006/relationships/hyperlink" Target="https://www.fatsecret.com/calories-nutrition/fresh-and-easy/vital-veggies" TargetMode="External"/><Relationship Id="rId3361" Type="http://schemas.openxmlformats.org/officeDocument/2006/relationships/hyperlink" Target="https://www.fatsecret.com/calories-nutrition/generic/coconut-oil" TargetMode="External"/><Relationship Id="rId4412" Type="http://schemas.openxmlformats.org/officeDocument/2006/relationships/hyperlink" Target="https://www.fatsecret.com/calories-nutrition/generic/beans-string-cooked-from-fresh-fat-not-added-in-cooking" TargetMode="External"/><Relationship Id="rId282" Type="http://schemas.openxmlformats.org/officeDocument/2006/relationships/hyperlink" Target="https://www.fatsecret.com/calories-nutrition/whole-foods-market/banana-chips" TargetMode="External"/><Relationship Id="rId3014" Type="http://schemas.openxmlformats.org/officeDocument/2006/relationships/hyperlink" Target="https://www.fatsecret.com/calories-nutrition/kraft/reduced-fat-mayo-with-olive-oil-(pouch)" TargetMode="External"/><Relationship Id="rId2030" Type="http://schemas.openxmlformats.org/officeDocument/2006/relationships/hyperlink" Target="https://www.fatsecret.com/calories-nutrition/generic/chicken-patty-or-nuggets-boneless-breaded-with-pasta-and-tomato-sauce-fruit-dessert-(frozen-meal)" TargetMode="External"/><Relationship Id="rId5186" Type="http://schemas.openxmlformats.org/officeDocument/2006/relationships/hyperlink" Target="https://www.fatsecret.com/calories-nutrition/usda/mung-beans-(mature-seeds-sprouted-without-salt-drained-cooked-boiled)" TargetMode="External"/><Relationship Id="rId6237" Type="http://schemas.openxmlformats.org/officeDocument/2006/relationships/hyperlink" Target="https://www.fatsecret.com/calories-nutrition/qfc/fat-free-cottage-cheese" TargetMode="External"/><Relationship Id="rId5253" Type="http://schemas.openxmlformats.org/officeDocument/2006/relationships/hyperlink" Target="https://www.fatsecret.com/calories-nutrition/cinnabon/strawberry-minibon" TargetMode="External"/><Relationship Id="rId6304" Type="http://schemas.openxmlformats.org/officeDocument/2006/relationships/hyperlink" Target="https://www.fatsecret.com/calories-nutrition/amys/light-and-lean-quinoa-and-black-beans-with-butternut-squash-and-chard" TargetMode="External"/><Relationship Id="rId1449" Type="http://schemas.openxmlformats.org/officeDocument/2006/relationships/hyperlink" Target="https://www.fatsecret.com/calories-nutrition/trader-joes/multigrain-crackers" TargetMode="External"/><Relationship Id="rId1796" Type="http://schemas.openxmlformats.org/officeDocument/2006/relationships/hyperlink" Target="https://www.fatsecret.com/calories-nutrition/generic/macaroni-or-pasta-salad-with-chicken" TargetMode="External"/><Relationship Id="rId2847" Type="http://schemas.openxmlformats.org/officeDocument/2006/relationships/hyperlink" Target="https://www.fatsecret.com/calories-nutrition/generic/blintz-cheese-filled" TargetMode="External"/><Relationship Id="rId88" Type="http://schemas.openxmlformats.org/officeDocument/2006/relationships/hyperlink" Target="https://www.fatsecret.com/calories-nutrition/generic/apples-red-delicious" TargetMode="External"/><Relationship Id="rId819" Type="http://schemas.openxmlformats.org/officeDocument/2006/relationships/hyperlink" Target="https://www.fatsecret.com/calories-nutrition/generic/fudge-caramel-and-nut-chocolate-coated-candy" TargetMode="External"/><Relationship Id="rId1863" Type="http://schemas.openxmlformats.org/officeDocument/2006/relationships/hyperlink" Target="https://www.fatsecret.com/calories-nutrition/generic/fig-dried-uncooked" TargetMode="External"/><Relationship Id="rId2914" Type="http://schemas.openxmlformats.org/officeDocument/2006/relationships/hyperlink" Target="https://www.fatsecret.com/calories-nutrition/naturally-preferred/organic-mango-slices" TargetMode="External"/><Relationship Id="rId5320" Type="http://schemas.openxmlformats.org/officeDocument/2006/relationships/hyperlink" Target="https://www.fatsecret.com/calories-nutrition/great-value/pure-cane-sugar" TargetMode="External"/><Relationship Id="rId1516" Type="http://schemas.openxmlformats.org/officeDocument/2006/relationships/hyperlink" Target="https://www.fatsecret.com/calories-nutrition/generic/whipped-topping-dairy-based-fat-free-pressurized-container" TargetMode="External"/><Relationship Id="rId1930" Type="http://schemas.openxmlformats.org/officeDocument/2006/relationships/hyperlink" Target="https://www.fatsecret.com/calories-nutrition/fresh-gourmet/asiago-cheese-crisps" TargetMode="External"/><Relationship Id="rId3688" Type="http://schemas.openxmlformats.org/officeDocument/2006/relationships/hyperlink" Target="https://www.fatsecret.com/calories-nutrition/whole-foods-market/dried-sweetened-papaya-chunks" TargetMode="External"/><Relationship Id="rId4739" Type="http://schemas.openxmlformats.org/officeDocument/2006/relationships/hyperlink" Target="https://www.fatsecret.com/calories-nutrition/sorrento/part-skim-ricotta-cheese" TargetMode="External"/><Relationship Id="rId6094" Type="http://schemas.openxmlformats.org/officeDocument/2006/relationships/hyperlink" Target="https://www.fatsecret.com/calories-nutrition/generic/zucchini-pickled" TargetMode="External"/><Relationship Id="rId3755" Type="http://schemas.openxmlformats.org/officeDocument/2006/relationships/hyperlink" Target="https://www.fatsecret.com/calories-nutrition/del-monte/sliced-cling-peaches-(no-sugar-added)" TargetMode="External"/><Relationship Id="rId4806" Type="http://schemas.openxmlformats.org/officeDocument/2006/relationships/hyperlink" Target="https://www.fatsecret.com/calories-nutrition/trader-joes/thai-red-curry-sauce" TargetMode="External"/><Relationship Id="rId6161" Type="http://schemas.openxmlformats.org/officeDocument/2006/relationships/hyperlink" Target="https://www.fatsecret.com/calories-nutrition/perdue/chicken-leg-quarter" TargetMode="External"/><Relationship Id="rId676" Type="http://schemas.openxmlformats.org/officeDocument/2006/relationships/hyperlink" Target="https://www.fatsecret.com/calories-nutrition/weis-quality/broccoli-cuts" TargetMode="External"/><Relationship Id="rId2357" Type="http://schemas.openxmlformats.org/officeDocument/2006/relationships/hyperlink" Target="https://www.fatsecret.com/calories-nutrition/generic/ground-beef-raw" TargetMode="External"/><Relationship Id="rId3408" Type="http://schemas.openxmlformats.org/officeDocument/2006/relationships/hyperlink" Target="https://www.fatsecret.com/calories-nutrition/divina/olive-bruschetta" TargetMode="External"/><Relationship Id="rId329" Type="http://schemas.openxmlformats.org/officeDocument/2006/relationships/hyperlink" Target="https://www.fatsecret.com/calories-nutrition/generic/refried-beans" TargetMode="External"/><Relationship Id="rId1373" Type="http://schemas.openxmlformats.org/officeDocument/2006/relationships/hyperlink" Target="https://www.fatsecret.com/calories-nutrition/arrowhead-mills/yellow-corn-grits-hot-cereal" TargetMode="External"/><Relationship Id="rId2771" Type="http://schemas.openxmlformats.org/officeDocument/2006/relationships/hyperlink" Target="https://www.fatsecret.com/calories-nutrition/taco-time/lime-wedge-1-wedge" TargetMode="External"/><Relationship Id="rId3822" Type="http://schemas.openxmlformats.org/officeDocument/2006/relationships/hyperlink" Target="https://www.fatsecret.com/calories-nutrition/snak-club/spicy-peanuts" TargetMode="External"/><Relationship Id="rId743" Type="http://schemas.openxmlformats.org/officeDocument/2006/relationships/hyperlink" Target="https://www.fatsecret.com/calories-nutrition/usda/butter-whipped-(salted)" TargetMode="External"/><Relationship Id="rId1026" Type="http://schemas.openxmlformats.org/officeDocument/2006/relationships/hyperlink" Target="https://www.fatsecret.com/calories-nutrition/cello/chocolate-covered-cherry" TargetMode="External"/><Relationship Id="rId2424" Type="http://schemas.openxmlformats.org/officeDocument/2006/relationships/hyperlink" Target="https://www.fatsecret.com/calories-nutrition/archer-farms/organic-honey" TargetMode="External"/><Relationship Id="rId5994" Type="http://schemas.openxmlformats.org/officeDocument/2006/relationships/hyperlink" Target="https://www.fatsecret.com/calories-nutrition/tsamma/watermelon-juice" TargetMode="External"/><Relationship Id="rId810" Type="http://schemas.openxmlformats.org/officeDocument/2006/relationships/hyperlink" Target="https://www.fatsecret.com/calories-nutrition/generic/cheese-spread-sandwich" TargetMode="External"/><Relationship Id="rId1440" Type="http://schemas.openxmlformats.org/officeDocument/2006/relationships/hyperlink" Target="https://www.fatsecret.com/calories-nutrition/nabisco/wheat-thins-crackers---original" TargetMode="External"/><Relationship Id="rId4596" Type="http://schemas.openxmlformats.org/officeDocument/2006/relationships/hyperlink" Target="https://www.fatsecret.com/calories-nutrition/generic/pie-pear-two-crust" TargetMode="External"/><Relationship Id="rId5647" Type="http://schemas.openxmlformats.org/officeDocument/2006/relationships/hyperlink" Target="https://www.fatsecret.com/calories-nutrition/usda/tostada-with-beans-and-cheese" TargetMode="External"/><Relationship Id="rId3198" Type="http://schemas.openxmlformats.org/officeDocument/2006/relationships/hyperlink" Target="https://www.fatsecret.com/calories-nutrition/almarai/natural-yogurt-light" TargetMode="External"/><Relationship Id="rId4249" Type="http://schemas.openxmlformats.org/officeDocument/2006/relationships/hyperlink" Target="https://www.fatsecret.com/calories-nutrition/blue-apron/pork-chop-compote" TargetMode="External"/><Relationship Id="rId4663" Type="http://schemas.openxmlformats.org/officeDocument/2006/relationships/hyperlink" Target="https://www.fatsecret.com/calories-nutrition/mahatma/basmati-rice" TargetMode="External"/><Relationship Id="rId5714" Type="http://schemas.openxmlformats.org/officeDocument/2006/relationships/hyperlink" Target="https://www.fatsecret.com/calories-nutrition/foster-farms/turkey-ham-cured-turkey-thigh-meat" TargetMode="External"/><Relationship Id="rId3265" Type="http://schemas.openxmlformats.org/officeDocument/2006/relationships/hyperlink" Target="https://www.fatsecret.com/calories-nutrition/fiber-one/chewy-bars---oats-and-strawberries-with-almonds" TargetMode="External"/><Relationship Id="rId4316" Type="http://schemas.openxmlformats.org/officeDocument/2006/relationships/hyperlink" Target="https://www.fatsecret.com/calories-nutrition/generic/ham-or-pork-salad" TargetMode="External"/><Relationship Id="rId4730" Type="http://schemas.openxmlformats.org/officeDocument/2006/relationships/hyperlink" Target="https://www.fatsecret.com/calories-nutrition/micelis/fat-free-ricotta-cheese" TargetMode="External"/><Relationship Id="rId186" Type="http://schemas.openxmlformats.org/officeDocument/2006/relationships/hyperlink" Target="https://www.fatsecret.com/calories-nutrition/trader-joes/frozen-asparagus-spears" TargetMode="External"/><Relationship Id="rId2281" Type="http://schemas.openxmlformats.org/officeDocument/2006/relationships/hyperlink" Target="https://www.fatsecret.com/calories-nutrition/farm-fresh/green-beans" TargetMode="External"/><Relationship Id="rId3332" Type="http://schemas.openxmlformats.org/officeDocument/2006/relationships/hyperlink" Target="https://www.fatsecret.com/calories-nutrition/generic/cookie-oatmeal-with-chocolate-and-peanut-butter-(no-bake)" TargetMode="External"/><Relationship Id="rId253" Type="http://schemas.openxmlformats.org/officeDocument/2006/relationships/hyperlink" Target="https://www.fatsecret.com/calories-nutrition/celebrity-slim/banana-shake" TargetMode="External"/><Relationship Id="rId320" Type="http://schemas.openxmlformats.org/officeDocument/2006/relationships/hyperlink" Target="https://www.fatsecret.com/calories-nutrition/generic/beans-string-cooked-from-canned-fat-added-in-cooking" TargetMode="External"/><Relationship Id="rId2001" Type="http://schemas.openxmlformats.org/officeDocument/2006/relationships/hyperlink" Target="https://www.fatsecret.com/calories-nutrition/generic/yogurt" TargetMode="External"/><Relationship Id="rId5157" Type="http://schemas.openxmlformats.org/officeDocument/2006/relationships/hyperlink" Target="https://www.fatsecret.com/calories-nutrition/grandma-sycamores/sprouted-wheat-bread" TargetMode="External"/><Relationship Id="rId6208" Type="http://schemas.openxmlformats.org/officeDocument/2006/relationships/hyperlink" Target="https://www.fatsecret.com/calories-nutrition/clover-stornetta-farms/natural-small-curd-cottage-cheese" TargetMode="External"/><Relationship Id="rId5571" Type="http://schemas.openxmlformats.org/officeDocument/2006/relationships/hyperlink" Target="https://www.fatsecret.com/calories-nutrition/ole/spinach-and-herbs-flour-tortillas" TargetMode="External"/><Relationship Id="rId1767" Type="http://schemas.openxmlformats.org/officeDocument/2006/relationships/hyperlink" Target="https://www.fatsecret.com/calories-nutrition/usda/fried-egg" TargetMode="External"/><Relationship Id="rId2818" Type="http://schemas.openxmlformats.org/officeDocument/2006/relationships/hyperlink" Target="https://www.fatsecret.com/calories-nutrition/milkman/low-fat-powdered-milk" TargetMode="External"/><Relationship Id="rId4173" Type="http://schemas.openxmlformats.org/officeDocument/2006/relationships/hyperlink" Target="https://www.fatsecret.com/calories-nutrition/generic/stuffed-green-pepper-(diet-frozen-meal)" TargetMode="External"/><Relationship Id="rId5224" Type="http://schemas.openxmlformats.org/officeDocument/2006/relationships/hyperlink" Target="https://www.fatsecret.com/calories-nutrition/generic/squash-summer-cooked-from-fresh-fat-added-in-cooking" TargetMode="External"/><Relationship Id="rId59" Type="http://schemas.openxmlformats.org/officeDocument/2006/relationships/hyperlink" Target="https://www.fatsecret.com/calories-nutrition/domex-superfresh-growers/granny-smith-apple-(large)" TargetMode="External"/><Relationship Id="rId1834" Type="http://schemas.openxmlformats.org/officeDocument/2006/relationships/hyperlink" Target="https://www.fatsecret.com/calories-nutrition/kraft/fig-balsamic-dressing" TargetMode="External"/><Relationship Id="rId4240" Type="http://schemas.openxmlformats.org/officeDocument/2006/relationships/hyperlink" Target="https://www.fatsecret.com/calories-nutrition/uno-chicago-grill/pomegranate-margarita" TargetMode="External"/><Relationship Id="rId1901" Type="http://schemas.openxmlformats.org/officeDocument/2006/relationships/hyperlink" Target="https://www.fatsecret.com/calories-nutrition/usda/atlantic-and-pacific-halibut" TargetMode="External"/><Relationship Id="rId3659" Type="http://schemas.openxmlformats.org/officeDocument/2006/relationships/hyperlink" Target="https://www.fatsecret.com/calories-nutrition/lakewood/organic-papaya-juice" TargetMode="External"/><Relationship Id="rId6065" Type="http://schemas.openxmlformats.org/officeDocument/2006/relationships/hyperlink" Target="https://www.fatsecret.com/calories-nutrition/huhot-mongolian-grill/zucchini" TargetMode="External"/><Relationship Id="rId5081" Type="http://schemas.openxmlformats.org/officeDocument/2006/relationships/hyperlink" Target="https://www.fatsecret.com/calories-nutrition/smart-ones/classic-favorites-spaghetti-with-meat-sauce" TargetMode="External"/><Relationship Id="rId6132" Type="http://schemas.openxmlformats.org/officeDocument/2006/relationships/hyperlink" Target="https://www.fatsecret.com/calories-nutrition/wegmans/boneless-skinless-chicken-breast" TargetMode="External"/><Relationship Id="rId994" Type="http://schemas.openxmlformats.org/officeDocument/2006/relationships/hyperlink" Target="https://www.fatsecret.com/calories-nutrition/generic/celery-cooked" TargetMode="External"/><Relationship Id="rId2675" Type="http://schemas.openxmlformats.org/officeDocument/2006/relationships/hyperlink" Target="https://www.fatsecret.com/calories-nutrition/trader-joes/small-whole-green-lentils" TargetMode="External"/><Relationship Id="rId3726" Type="http://schemas.openxmlformats.org/officeDocument/2006/relationships/hyperlink" Target="https://www.fatsecret.com/calories-nutrition/olive-garden/pasta-fagioli-soup" TargetMode="External"/><Relationship Id="rId647" Type="http://schemas.openxmlformats.org/officeDocument/2006/relationships/hyperlink" Target="https://www.fatsecret.com/calories-nutrition/bjs/broccoli-florets" TargetMode="External"/><Relationship Id="rId1277" Type="http://schemas.openxmlformats.org/officeDocument/2006/relationships/hyperlink" Target="https://www.fatsecret.com/calories-nutrition/generic/cactus-raw" TargetMode="External"/><Relationship Id="rId1691" Type="http://schemas.openxmlformats.org/officeDocument/2006/relationships/hyperlink" Target="https://www.fatsecret.com/calories-nutrition/generic/egg-omelet-or-scrambled-egg-with-fish" TargetMode="External"/><Relationship Id="rId2328" Type="http://schemas.openxmlformats.org/officeDocument/2006/relationships/hyperlink" Target="https://www.fatsecret.com/calories-nutrition/great-value/ground-beef-73-27" TargetMode="External"/><Relationship Id="rId2742" Type="http://schemas.openxmlformats.org/officeDocument/2006/relationships/hyperlink" Target="https://www.fatsecret.com/calories-nutrition/chloes/lime-pop" TargetMode="External"/><Relationship Id="rId5898" Type="http://schemas.openxmlformats.org/officeDocument/2006/relationships/hyperlink" Target="https://www.fatsecret.com/calories-nutrition/generic/walnuts" TargetMode="External"/><Relationship Id="rId714" Type="http://schemas.openxmlformats.org/officeDocument/2006/relationships/hyperlink" Target="https://www.fatsecret.com/calories-nutrition/land-olakes/light-butter-with-canola-oil" TargetMode="External"/><Relationship Id="rId1344" Type="http://schemas.openxmlformats.org/officeDocument/2006/relationships/hyperlink" Target="https://www.fatsecret.com/calories-nutrition/generic/oatmeal-cooked-instant-fat-added-in-cooking" TargetMode="External"/><Relationship Id="rId5965" Type="http://schemas.openxmlformats.org/officeDocument/2006/relationships/hyperlink" Target="https://www.fatsecret.com/calories-nutrition/inta-juice/watermelon-wave-(regular)" TargetMode="External"/><Relationship Id="rId50" Type="http://schemas.openxmlformats.org/officeDocument/2006/relationships/hyperlink" Target="https://www.fatsecret.com/calories-nutrition/usda/unblanched-honey-roasted-almonds" TargetMode="External"/><Relationship Id="rId1411" Type="http://schemas.openxmlformats.org/officeDocument/2006/relationships/hyperlink" Target="https://www.fatsecret.com/calories-nutrition/usda/puffed-corn-and-oat-flour-cereal-(presweetened)" TargetMode="External"/><Relationship Id="rId4567" Type="http://schemas.openxmlformats.org/officeDocument/2006/relationships/hyperlink" Target="https://www.fatsecret.com/calories-nutrition/pear-garden/korean-rice-ovaletts" TargetMode="External"/><Relationship Id="rId5618" Type="http://schemas.openxmlformats.org/officeDocument/2006/relationships/hyperlink" Target="https://www.fatsecret.com/calories-nutrition/mission-foods/mission-yellow-tostada-casera" TargetMode="External"/><Relationship Id="rId3169" Type="http://schemas.openxmlformats.org/officeDocument/2006/relationships/hyperlink" Target="https://www.fatsecret.com/calories-nutrition/natures-promise/organic-natural-flavor-microwave-popcorn" TargetMode="External"/><Relationship Id="rId3583" Type="http://schemas.openxmlformats.org/officeDocument/2006/relationships/hyperlink" Target="https://www.fatsecret.com/calories-nutrition/generic/orange-juice" TargetMode="External"/><Relationship Id="rId4981" Type="http://schemas.openxmlformats.org/officeDocument/2006/relationships/hyperlink" Target="https://www.fatsecret.com/calories-nutrition/generic/pepper-steak" TargetMode="External"/><Relationship Id="rId2185" Type="http://schemas.openxmlformats.org/officeDocument/2006/relationships/hyperlink" Target="https://www.fatsecret.com/calories-nutrition/hansens/grapefruit-soda" TargetMode="External"/><Relationship Id="rId3236" Type="http://schemas.openxmlformats.org/officeDocument/2006/relationships/hyperlink" Target="https://www.fatsecret.com/calories-nutrition/old-home/all-natural-plain-yogurt" TargetMode="External"/><Relationship Id="rId4634" Type="http://schemas.openxmlformats.org/officeDocument/2006/relationships/hyperlink" Target="https://www.fatsecret.com/calories-nutrition/sun-maid/natural-california-raisins" TargetMode="External"/><Relationship Id="rId157" Type="http://schemas.openxmlformats.org/officeDocument/2006/relationships/hyperlink" Target="https://www.fatsecret.com/calories-nutrition/fresh-and-easy/asparagus-with-butter" TargetMode="External"/><Relationship Id="rId3650" Type="http://schemas.openxmlformats.org/officeDocument/2006/relationships/hyperlink" Target="https://www.fatsecret.com/calories-nutrition/campoverde/papaya-healthy-treat" TargetMode="External"/><Relationship Id="rId4701" Type="http://schemas.openxmlformats.org/officeDocument/2006/relationships/hyperlink" Target="https://www.fatsecret.com/calories-nutrition/365/part-skim-ricotta-cheese" TargetMode="External"/><Relationship Id="rId571" Type="http://schemas.openxmlformats.org/officeDocument/2006/relationships/hyperlink" Target="https://www.fatsecret.com/calories-nutrition/better-than-bouillon/chili-base" TargetMode="External"/><Relationship Id="rId2252" Type="http://schemas.openxmlformats.org/officeDocument/2006/relationships/hyperlink" Target="https://www.fatsecret.com/calories-nutrition/welchs/white-grape-raspberry-juice" TargetMode="External"/><Relationship Id="rId3303" Type="http://schemas.openxmlformats.org/officeDocument/2006/relationships/hyperlink" Target="https://www.fatsecret.com/calories-nutrition/coachs-oats/oatmeal-cranberry-cookies" TargetMode="External"/><Relationship Id="rId224" Type="http://schemas.openxmlformats.org/officeDocument/2006/relationships/hyperlink" Target="https://www.fatsecret.com/calories-nutrition/mission/avocado" TargetMode="External"/><Relationship Id="rId5475" Type="http://schemas.openxmlformats.org/officeDocument/2006/relationships/hyperlink" Target="https://www.fatsecret.com/calories-nutrition/generic/bread-reduced-calorie-and-or-high-fiber-white-or-nfs-toasted" TargetMode="External"/><Relationship Id="rId4077" Type="http://schemas.openxmlformats.org/officeDocument/2006/relationships/hyperlink" Target="https://www.fatsecret.com/calories-nutrition/signature-select/pistachio-almond-ice-cream" TargetMode="External"/><Relationship Id="rId4491" Type="http://schemas.openxmlformats.org/officeDocument/2006/relationships/hyperlink" Target="https://www.fatsecret.com/calories-nutrition/usda/potatoes-(flesh-without-salt-baked)" TargetMode="External"/><Relationship Id="rId5128" Type="http://schemas.openxmlformats.org/officeDocument/2006/relationships/hyperlink" Target="https://www.fatsecret.com/calories-nutrition/tabatchnick/creamed-spinach" TargetMode="External"/><Relationship Id="rId5542" Type="http://schemas.openxmlformats.org/officeDocument/2006/relationships/hyperlink" Target="https://www.fatsecret.com/calories-nutrition/usda/tomato-chili-sauce-(with-salt-bottled)" TargetMode="External"/><Relationship Id="rId1738" Type="http://schemas.openxmlformats.org/officeDocument/2006/relationships/hyperlink" Target="https://www.fatsecret.com/calories-nutrition/generic/egg-cheese-and-sausage-on-bagel" TargetMode="External"/><Relationship Id="rId3093" Type="http://schemas.openxmlformats.org/officeDocument/2006/relationships/hyperlink" Target="https://www.fatsecret.com/calories-nutrition/everyplate/crispy-chicken-milanese" TargetMode="External"/><Relationship Id="rId4144" Type="http://schemas.openxmlformats.org/officeDocument/2006/relationships/hyperlink" Target="https://www.fatsecret.com/calories-nutrition/trader-joes/unsalted-crushed-plum-tomatoes-with-basil" TargetMode="External"/><Relationship Id="rId3160" Type="http://schemas.openxmlformats.org/officeDocument/2006/relationships/hyperlink" Target="https://www.fatsecret.com/calories-nutrition/kroger/microwave-kettle-corn-popcorn" TargetMode="External"/><Relationship Id="rId4211" Type="http://schemas.openxmlformats.org/officeDocument/2006/relationships/hyperlink" Target="https://www.fatsecret.com/calories-nutrition/kill-cliff/pomegranate-punch" TargetMode="External"/><Relationship Id="rId1805" Type="http://schemas.openxmlformats.org/officeDocument/2006/relationships/hyperlink" Target="https://www.fatsecret.com/calories-nutrition/generic/pasta-tetrazzini-dry-mix-prepared-with-water" TargetMode="External"/><Relationship Id="rId3977" Type="http://schemas.openxmlformats.org/officeDocument/2006/relationships/hyperlink" Target="https://www.fatsecret.com/calories-nutrition/generic/peas-green-cooked-from-fresh-fat-not-added-in-cooking" TargetMode="External"/><Relationship Id="rId6036" Type="http://schemas.openxmlformats.org/officeDocument/2006/relationships/hyperlink" Target="https://www.fatsecret.com/calories-nutrition/generic/corn-yellow-cream-style" TargetMode="External"/><Relationship Id="rId6383" Type="http://schemas.openxmlformats.org/officeDocument/2006/relationships/hyperlink" Target="https://www.fatsecret.com/calories-nutrition/generic/sweetpotato-baked-peel-eaten" TargetMode="External"/><Relationship Id="rId898" Type="http://schemas.openxmlformats.org/officeDocument/2006/relationships/hyperlink" Target="https://www.fatsecret.com/calories-nutrition/generic/carrots-cooked-from-frozen" TargetMode="External"/><Relationship Id="rId2579" Type="http://schemas.openxmlformats.org/officeDocument/2006/relationships/hyperlink" Target="https://www.fatsecret.com/calories-nutrition/white-castle/ketchup-(condiment)" TargetMode="External"/><Relationship Id="rId2993" Type="http://schemas.openxmlformats.org/officeDocument/2006/relationships/hyperlink" Target="https://www.fatsecret.com/calories-nutrition/best-foods/real-mayonnaise-with-omega-3" TargetMode="External"/><Relationship Id="rId6450" Type="http://schemas.openxmlformats.org/officeDocument/2006/relationships/hyperlink" Target="https://www.fatsecret.com/calories-nutrition/usda/whole-wheat-hot-natural-cereal-(without-salt-cooked-with-water)" TargetMode="External"/><Relationship Id="rId965" Type="http://schemas.openxmlformats.org/officeDocument/2006/relationships/hyperlink" Target="https://www.fatsecret.com/calories-nutrition/dandy/celery-sticks" TargetMode="External"/><Relationship Id="rId1595" Type="http://schemas.openxmlformats.org/officeDocument/2006/relationships/hyperlink" Target="https://www.fatsecret.com/calories-nutrition/generic/mayonnaise-imitation-cholesterol-free" TargetMode="External"/><Relationship Id="rId2646" Type="http://schemas.openxmlformats.org/officeDocument/2006/relationships/hyperlink" Target="https://www.fatsecret.com/calories-nutrition/deep/dahi-vada" TargetMode="External"/><Relationship Id="rId5052" Type="http://schemas.openxmlformats.org/officeDocument/2006/relationships/hyperlink" Target="https://www.fatsecret.com/calories-nutrition/barilla/thin-spaghetti" TargetMode="External"/><Relationship Id="rId6103" Type="http://schemas.openxmlformats.org/officeDocument/2006/relationships/hyperlink" Target="https://www.fatsecret.com/calories-nutrition/boars-head/golden-classic-oven-roasted-chicken-breast" TargetMode="External"/><Relationship Id="rId618" Type="http://schemas.openxmlformats.org/officeDocument/2006/relationships/hyperlink" Target="https://www.fatsecret.com/calories-nutrition/generic/bread-potato" TargetMode="External"/><Relationship Id="rId1248" Type="http://schemas.openxmlformats.org/officeDocument/2006/relationships/hyperlink" Target="https://www.fatsecret.com/calories-nutrition/generic/protein-supplement-milk-based-powdered-not-reconstituted" TargetMode="External"/><Relationship Id="rId1662" Type="http://schemas.openxmlformats.org/officeDocument/2006/relationships/hyperlink" Target="https://www.fatsecret.com/calories-nutrition/shoprite/egg-whites" TargetMode="External"/><Relationship Id="rId5869" Type="http://schemas.openxmlformats.org/officeDocument/2006/relationships/hyperlink" Target="https://www.fatsecret.com/calories-nutrition/fisher/chefs-naturals-walnut-halves-and-pieces" TargetMode="External"/><Relationship Id="rId1315" Type="http://schemas.openxmlformats.org/officeDocument/2006/relationships/hyperlink" Target="https://www.fatsecret.com/calories-nutrition/usda/chicken-meat-and-skin-(broilers-or-fryers-flour-fried-cooked)" TargetMode="External"/><Relationship Id="rId2713" Type="http://schemas.openxmlformats.org/officeDocument/2006/relationships/hyperlink" Target="https://www.fatsecret.com/calories-nutrition/kroger/leafy-romaine" TargetMode="External"/><Relationship Id="rId4885" Type="http://schemas.openxmlformats.org/officeDocument/2006/relationships/hyperlink" Target="https://www.fatsecret.com/calories-nutrition/generic/chicken-sausage" TargetMode="External"/><Relationship Id="rId5936" Type="http://schemas.openxmlformats.org/officeDocument/2006/relationships/hyperlink" Target="https://www.fatsecret.com/calories-nutrition/generic/tuna-noodle-casserole-with-(mushroom)-soup" TargetMode="External"/><Relationship Id="rId21" Type="http://schemas.openxmlformats.org/officeDocument/2006/relationships/hyperlink" Target="https://www.fatsecret.com/calories-nutrition/mrs-mays/almond-crunch" TargetMode="External"/><Relationship Id="rId2089" Type="http://schemas.openxmlformats.org/officeDocument/2006/relationships/hyperlink" Target="https://www.fatsecret.com/calories-nutrition/generic/danish-pastry-with-nuts" TargetMode="External"/><Relationship Id="rId3487" Type="http://schemas.openxmlformats.org/officeDocument/2006/relationships/hyperlink" Target="https://www.fatsecret.com/calories-nutrition/usda/onion-flavor-corn-chips" TargetMode="External"/><Relationship Id="rId4538" Type="http://schemas.openxmlformats.org/officeDocument/2006/relationships/hyperlink" Target="https://www.fatsecret.com/calories-nutrition/generic/protein-powder" TargetMode="External"/><Relationship Id="rId4952" Type="http://schemas.openxmlformats.org/officeDocument/2006/relationships/hyperlink" Target="https://www.fatsecret.com/calories-nutrition/calle-sabor/skirt-steak-with-chimichurri" TargetMode="External"/><Relationship Id="rId3554" Type="http://schemas.openxmlformats.org/officeDocument/2006/relationships/hyperlink" Target="https://www.fatsecret.com/calories-nutrition/great-value/100%25-pure-orange-juice-from-concentrate" TargetMode="External"/><Relationship Id="rId4605" Type="http://schemas.openxmlformats.org/officeDocument/2006/relationships/hyperlink" Target="https://www.fatsecret.com/calories-nutrition/clover-valley/vanilla-yogurt-raisins" TargetMode="External"/><Relationship Id="rId475" Type="http://schemas.openxmlformats.org/officeDocument/2006/relationships/hyperlink" Target="https://www.fatsecret.com/calories-nutrition/gatorade/blackberry-wave" TargetMode="External"/><Relationship Id="rId2156" Type="http://schemas.openxmlformats.org/officeDocument/2006/relationships/hyperlink" Target="https://www.fatsecret.com/calories-nutrition/generic/grapefruit-juice-drink-with-vitamin-c-added" TargetMode="External"/><Relationship Id="rId2570" Type="http://schemas.openxmlformats.org/officeDocument/2006/relationships/hyperlink" Target="https://www.fatsecret.com/calories-nutrition/natures-hollow/sugar-free-ketchup" TargetMode="External"/><Relationship Id="rId3207" Type="http://schemas.openxmlformats.org/officeDocument/2006/relationships/hyperlink" Target="https://www.fatsecret.com/calories-nutrition/brown-cow/all-natural-nonfat-plain-greek-yogurt" TargetMode="External"/><Relationship Id="rId3621" Type="http://schemas.openxmlformats.org/officeDocument/2006/relationships/hyperlink" Target="https://www.fatsecret.com/calories-nutrition/new-hope-mills/gingerbread-pancake-mix" TargetMode="External"/><Relationship Id="rId128" Type="http://schemas.openxmlformats.org/officeDocument/2006/relationships/hyperlink" Target="https://www.fatsecret.com/calories-nutrition/generic/cheese-with-nuts" TargetMode="External"/><Relationship Id="rId542" Type="http://schemas.openxmlformats.org/officeDocument/2006/relationships/hyperlink" Target="https://www.fatsecret.com/calories-nutrition/trader-joes/wild-boreal-blueberries" TargetMode="External"/><Relationship Id="rId1172" Type="http://schemas.openxmlformats.org/officeDocument/2006/relationships/hyperlink" Target="https://www.fatsecret.com/calories-nutrition/aldi/chickpea-salad" TargetMode="External"/><Relationship Id="rId2223" Type="http://schemas.openxmlformats.org/officeDocument/2006/relationships/hyperlink" Target="https://www.fatsecret.com/calories-nutrition/big-tex/unsweetened-grapefruit-juice" TargetMode="External"/><Relationship Id="rId5379" Type="http://schemas.openxmlformats.org/officeDocument/2006/relationships/hyperlink" Target="https://www.fatsecret.com/calories-nutrition/natures-way/sunflower-seeds" TargetMode="External"/><Relationship Id="rId5793" Type="http://schemas.openxmlformats.org/officeDocument/2006/relationships/hyperlink" Target="https://www.fatsecret.com/calories-nutrition/generic/tea-made-from-powdered-instant-unsweetened" TargetMode="External"/><Relationship Id="rId4395" Type="http://schemas.openxmlformats.org/officeDocument/2006/relationships/hyperlink" Target="https://www.fatsecret.com/calories-nutrition/usda/pork-roasts-(loin-blade-bone-in-lean-only-cooked-roasted)" TargetMode="External"/><Relationship Id="rId5446" Type="http://schemas.openxmlformats.org/officeDocument/2006/relationships/hyperlink" Target="https://www.fatsecret.com/calories-nutrition/usda/tangerine-juice-(unsweetened-undiluted-frozen-concentrate)" TargetMode="External"/><Relationship Id="rId1989" Type="http://schemas.openxmlformats.org/officeDocument/2006/relationships/hyperlink" Target="https://www.fatsecret.com/calories-nutrition/generic/fruit" TargetMode="External"/><Relationship Id="rId4048" Type="http://schemas.openxmlformats.org/officeDocument/2006/relationships/hyperlink" Target="https://www.fatsecret.com/calories-nutrition/365/pistachios" TargetMode="External"/><Relationship Id="rId5860" Type="http://schemas.openxmlformats.org/officeDocument/2006/relationships/hyperlink" Target="https://www.fatsecret.com/calories-nutrition/crazy-go-nuts/walnut-butter" TargetMode="External"/><Relationship Id="rId3064" Type="http://schemas.openxmlformats.org/officeDocument/2006/relationships/hyperlink" Target="https://www.fatsecret.com/calories-nutrition/sandstone-melons/sugar-kiss-melon" TargetMode="External"/><Relationship Id="rId4462" Type="http://schemas.openxmlformats.org/officeDocument/2006/relationships/hyperlink" Target="https://www.fatsecret.com/calories-nutrition/generic/white-potato-baked-peel-eaten-fat-not-added-in-cooking" TargetMode="External"/><Relationship Id="rId5513" Type="http://schemas.openxmlformats.org/officeDocument/2006/relationships/hyperlink" Target="https://www.fatsecret.com/calories-nutrition/ihop/tomato" TargetMode="External"/><Relationship Id="rId1709" Type="http://schemas.openxmlformats.org/officeDocument/2006/relationships/hyperlink" Target="https://www.fatsecret.com/calories-nutrition/generic/egg-yolk-only-cooked" TargetMode="External"/><Relationship Id="rId4115" Type="http://schemas.openxmlformats.org/officeDocument/2006/relationships/hyperlink" Target="https://www.fatsecret.com/calories-nutrition/hunts/whole-peeled-plum-tomatoes" TargetMode="External"/><Relationship Id="rId2080" Type="http://schemas.openxmlformats.org/officeDocument/2006/relationships/hyperlink" Target="https://www.fatsecret.com/calories-nutrition/trader-joes/ancient-grains-and-nuts-granola" TargetMode="External"/><Relationship Id="rId3131" Type="http://schemas.openxmlformats.org/officeDocument/2006/relationships/hyperlink" Target="https://www.fatsecret.com/calories-nutrition/generic/mushrooms-cooked-fat-not-added-in-cooking" TargetMode="External"/><Relationship Id="rId6287" Type="http://schemas.openxmlformats.org/officeDocument/2006/relationships/hyperlink" Target="https://www.fatsecret.com/calories-nutrition/usda/oats-cereal-(dry-not-fortified)" TargetMode="External"/><Relationship Id="rId2897" Type="http://schemas.openxmlformats.org/officeDocument/2006/relationships/hyperlink" Target="https://www.fatsecret.com/calories-nutrition/dole/mango-chunks" TargetMode="External"/><Relationship Id="rId3948" Type="http://schemas.openxmlformats.org/officeDocument/2006/relationships/hyperlink" Target="https://www.fatsecret.com/calories-nutrition/allens/seasoned-field-peas-and-snaps" TargetMode="External"/><Relationship Id="rId6354" Type="http://schemas.openxmlformats.org/officeDocument/2006/relationships/hyperlink" Target="https://www.fatsecret.com/calories-nutrition/alexia/sweet-potato-puffs" TargetMode="External"/><Relationship Id="rId869" Type="http://schemas.openxmlformats.org/officeDocument/2006/relationships/hyperlink" Target="https://www.fatsecret.com/calories-nutrition/freshire-farms/baby-cut-carrots" TargetMode="External"/><Relationship Id="rId1499" Type="http://schemas.openxmlformats.org/officeDocument/2006/relationships/hyperlink" Target="https://www.fatsecret.com/calories-nutrition/organic-valley/heavy-whipping-cream" TargetMode="External"/><Relationship Id="rId5370" Type="http://schemas.openxmlformats.org/officeDocument/2006/relationships/hyperlink" Target="https://www.fatsecret.com/calories-nutrition/gourmet-select/sunflower-seeds-roasted-and-salted" TargetMode="External"/><Relationship Id="rId6007" Type="http://schemas.openxmlformats.org/officeDocument/2006/relationships/hyperlink" Target="https://www.fatsecret.com/calories-nutrition/my-essentials/yellow-american-cheese-singles" TargetMode="External"/><Relationship Id="rId6421" Type="http://schemas.openxmlformats.org/officeDocument/2006/relationships/hyperlink" Target="https://www.fatsecret.com/calories-nutrition/trader-joes/hot-wheat-cereal" TargetMode="External"/><Relationship Id="rId2964" Type="http://schemas.openxmlformats.org/officeDocument/2006/relationships/hyperlink" Target="https://www.fatsecret.com/calories-nutrition/usda/animal-crackers-cookies" TargetMode="External"/><Relationship Id="rId5023" Type="http://schemas.openxmlformats.org/officeDocument/2006/relationships/hyperlink" Target="https://www.fatsecret.com/calories-nutrition/usda/roasted-soybeans-(mature-seeds-salted)" TargetMode="External"/><Relationship Id="rId936" Type="http://schemas.openxmlformats.org/officeDocument/2006/relationships/hyperlink" Target="https://www.fatsecret.com/calories-nutrition/westpac/cauliflower-florets" TargetMode="External"/><Relationship Id="rId1219" Type="http://schemas.openxmlformats.org/officeDocument/2006/relationships/hyperlink" Target="https://www.fatsecret.com/calories-nutrition/usda/chickpeas-(garbanzo-beans-bengal-gram)-(mature-seeds)" TargetMode="External"/><Relationship Id="rId1566" Type="http://schemas.openxmlformats.org/officeDocument/2006/relationships/hyperlink" Target="https://www.fatsecret.com/calories-nutrition/usda/cucumber-(peeled)" TargetMode="External"/><Relationship Id="rId1980" Type="http://schemas.openxmlformats.org/officeDocument/2006/relationships/hyperlink" Target="https://www.fatsecret.com/calories-nutrition/generic/breakfast-bar-cereal-crust-with-fruit-filling-lowfat" TargetMode="External"/><Relationship Id="rId2617" Type="http://schemas.openxmlformats.org/officeDocument/2006/relationships/hyperlink" Target="https://www.fatsecret.com/calories-nutrition/generic/ice-cream-sundae-with-whipped-cream" TargetMode="External"/><Relationship Id="rId1633" Type="http://schemas.openxmlformats.org/officeDocument/2006/relationships/hyperlink" Target="https://www.fatsecret.com/calories-nutrition/egg-beaters/egg-beaters---three-cheese" TargetMode="External"/><Relationship Id="rId4789" Type="http://schemas.openxmlformats.org/officeDocument/2006/relationships/hyperlink" Target="https://www.fatsecret.com/calories-nutrition/simply-balanced/wild-sardines-in-extra-virgin-olive-oil" TargetMode="External"/><Relationship Id="rId1700" Type="http://schemas.openxmlformats.org/officeDocument/2006/relationships/hyperlink" Target="https://www.fatsecret.com/calories-nutrition/generic/egg-white-only-raw" TargetMode="External"/><Relationship Id="rId4856" Type="http://schemas.openxmlformats.org/officeDocument/2006/relationships/hyperlink" Target="https://www.fatsecret.com/calories-nutrition/butterball/smoked-turkey-sausage" TargetMode="External"/><Relationship Id="rId5907" Type="http://schemas.openxmlformats.org/officeDocument/2006/relationships/hyperlink" Target="https://www.fatsecret.com/calories-nutrition/generic/crackers-water-biscuits" TargetMode="External"/><Relationship Id="rId3458" Type="http://schemas.openxmlformats.org/officeDocument/2006/relationships/hyperlink" Target="https://www.fatsecret.com/calories-nutrition/hy-vee/onion-bagel" TargetMode="External"/><Relationship Id="rId3872" Type="http://schemas.openxmlformats.org/officeDocument/2006/relationships/hyperlink" Target="https://www.fatsecret.com/calories-nutrition/kroger/creamy-peanut-butter" TargetMode="External"/><Relationship Id="rId4509" Type="http://schemas.openxmlformats.org/officeDocument/2006/relationships/hyperlink" Target="https://www.fatsecret.com/calories-nutrition/generic/cream-substitute-powdered" TargetMode="External"/><Relationship Id="rId379" Type="http://schemas.openxmlformats.org/officeDocument/2006/relationships/hyperlink" Target="https://www.fatsecret.com/calories-nutrition/organic-prairie/organic-boneless-beef-rib-eye-steak" TargetMode="External"/><Relationship Id="rId793" Type="http://schemas.openxmlformats.org/officeDocument/2006/relationships/hyperlink" Target="https://www.fatsecret.com/calories-nutrition/usda/red-cabbage" TargetMode="External"/><Relationship Id="rId2474" Type="http://schemas.openxmlformats.org/officeDocument/2006/relationships/hyperlink" Target="https://www.fatsecret.com/calories-nutrition/brueggers/ham" TargetMode="External"/><Relationship Id="rId3525" Type="http://schemas.openxmlformats.org/officeDocument/2006/relationships/hyperlink" Target="https://www.fatsecret.com/calories-nutrition/usda/clementines" TargetMode="External"/><Relationship Id="rId4923" Type="http://schemas.openxmlformats.org/officeDocument/2006/relationships/hyperlink" Target="https://www.fatsecret.com/calories-nutrition/members-mark/cooked-jumbo-shrimp" TargetMode="External"/><Relationship Id="rId446" Type="http://schemas.openxmlformats.org/officeDocument/2006/relationships/hyperlink" Target="https://www.fatsecret.com/calories-nutrition/just-tomatoes/dried-bell-peppers" TargetMode="External"/><Relationship Id="rId1076" Type="http://schemas.openxmlformats.org/officeDocument/2006/relationships/hyperlink" Target="https://www.fatsecret.com/calories-nutrition/greens-plus/chia-seeds" TargetMode="External"/><Relationship Id="rId1490" Type="http://schemas.openxmlformats.org/officeDocument/2006/relationships/hyperlink" Target="https://www.fatsecret.com/calories-nutrition/horizon-organic/heavy-whipping-cream" TargetMode="External"/><Relationship Id="rId2127" Type="http://schemas.openxmlformats.org/officeDocument/2006/relationships/hyperlink" Target="https://www.fatsecret.com/calories-nutrition/food-lion/grape-soda" TargetMode="External"/><Relationship Id="rId860" Type="http://schemas.openxmlformats.org/officeDocument/2006/relationships/hyperlink" Target="https://www.fatsecret.com/calories-nutrition/bare/carrot-chips" TargetMode="External"/><Relationship Id="rId1143" Type="http://schemas.openxmlformats.org/officeDocument/2006/relationships/hyperlink" Target="https://www.fatsecret.com/calories-nutrition/milford-valley-farms/crunchy-chicken-nuggets" TargetMode="External"/><Relationship Id="rId2541" Type="http://schemas.openxmlformats.org/officeDocument/2006/relationships/hyperlink" Target="https://www.fatsecret.com/calories-nutrition/churchs-chicken/ketchup" TargetMode="External"/><Relationship Id="rId4299" Type="http://schemas.openxmlformats.org/officeDocument/2006/relationships/hyperlink" Target="https://www.fatsecret.com/calories-nutrition/cumberland-gap/pork-ham-shanks" TargetMode="External"/><Relationship Id="rId5697" Type="http://schemas.openxmlformats.org/officeDocument/2006/relationships/hyperlink" Target="https://www.fatsecret.com/calories-nutrition/usda/turkey-meat" TargetMode="External"/><Relationship Id="rId513" Type="http://schemas.openxmlformats.org/officeDocument/2006/relationships/hyperlink" Target="https://www.fatsecret.com/calories-nutrition/generic/dewberries-raw" TargetMode="External"/><Relationship Id="rId5764" Type="http://schemas.openxmlformats.org/officeDocument/2006/relationships/hyperlink" Target="https://www.fatsecret.com/calories-nutrition/generic/cranberry-white-grape-juice-mixture-unsweetened" TargetMode="External"/><Relationship Id="rId1210" Type="http://schemas.openxmlformats.org/officeDocument/2006/relationships/hyperlink" Target="https://www.fatsecret.com/calories-nutrition/veggie-patch/falafel-chickpea-balls" TargetMode="External"/><Relationship Id="rId4366" Type="http://schemas.openxmlformats.org/officeDocument/2006/relationships/hyperlink" Target="https://www.fatsecret.com/calories-nutrition/smithfield/pork-loin" TargetMode="External"/><Relationship Id="rId4780" Type="http://schemas.openxmlformats.org/officeDocument/2006/relationships/hyperlink" Target="https://www.fatsecret.com/calories-nutrition/polar/sardines-in-oil" TargetMode="External"/><Relationship Id="rId5417" Type="http://schemas.openxmlformats.org/officeDocument/2006/relationships/hyperlink" Target="https://www.fatsecret.com/calories-nutrition/nutty-fruity/tangerine-wedges" TargetMode="External"/><Relationship Id="rId5831" Type="http://schemas.openxmlformats.org/officeDocument/2006/relationships/hyperlink" Target="https://www.fatsecret.com/calories-nutrition/trader-joes/low-sodium-garden-patch-juice" TargetMode="External"/><Relationship Id="rId3382" Type="http://schemas.openxmlformats.org/officeDocument/2006/relationships/hyperlink" Target="https://www.fatsecret.com/calories-nutrition/usda/cream-substitute-(with-hydrogenated-vegetable-oil-and-soy-protein)" TargetMode="External"/><Relationship Id="rId4019" Type="http://schemas.openxmlformats.org/officeDocument/2006/relationships/hyperlink" Target="https://www.fatsecret.com/calories-nutrition/great-value/pineapple-tidbits/1-2-cup" TargetMode="External"/><Relationship Id="rId4433" Type="http://schemas.openxmlformats.org/officeDocument/2006/relationships/hyperlink" Target="https://www.fatsecret.com/calories-nutrition/generic/mixed-vegetables-(corn-lima-beans-peas-green-beans-and-carrots)-cooked-fat-not-added-in-cooking" TargetMode="External"/><Relationship Id="rId3035" Type="http://schemas.openxmlformats.org/officeDocument/2006/relationships/hyperlink" Target="https://www.fatsecret.com/calories-nutrition/usda/light-mayonnaise" TargetMode="External"/><Relationship Id="rId4500" Type="http://schemas.openxmlformats.org/officeDocument/2006/relationships/hyperlink" Target="https://www.fatsecret.com/calories-nutrition/wilderness-family-naturals/powdered-coconut-milk" TargetMode="External"/><Relationship Id="rId370" Type="http://schemas.openxmlformats.org/officeDocument/2006/relationships/hyperlink" Target="https://www.fatsecret.com/calories-nutrition/kroger/beef-chuck-flat-iron-steak" TargetMode="External"/><Relationship Id="rId2051" Type="http://schemas.openxmlformats.org/officeDocument/2006/relationships/hyperlink" Target="https://www.fatsecret.com/calories-nutrition/generic/liver-paste-or-pate-chicken" TargetMode="External"/><Relationship Id="rId3102" Type="http://schemas.openxmlformats.org/officeDocument/2006/relationships/hyperlink" Target="https://www.fatsecret.com/calories-nutrition/dynasty/straw-mushrooms" TargetMode="External"/><Relationship Id="rId6258" Type="http://schemas.openxmlformats.org/officeDocument/2006/relationships/hyperlink" Target="https://www.fatsecret.com/calories-nutrition/great-value/os-oat-cereal" TargetMode="External"/><Relationship Id="rId5274" Type="http://schemas.openxmlformats.org/officeDocument/2006/relationships/hyperlink" Target="https://www.fatsecret.com/calories-nutrition/safeway/organic-whole-strawberries-frozen" TargetMode="External"/><Relationship Id="rId6325" Type="http://schemas.openxmlformats.org/officeDocument/2006/relationships/hyperlink" Target="https://www.fatsecret.com/calories-nutrition/natures-intent/quinoa" TargetMode="External"/><Relationship Id="rId2868" Type="http://schemas.openxmlformats.org/officeDocument/2006/relationships/hyperlink" Target="https://www.fatsecret.com/calories-nutrition/generic/cream-cheese-clouds" TargetMode="External"/><Relationship Id="rId3919" Type="http://schemas.openxmlformats.org/officeDocument/2006/relationships/hyperlink" Target="https://www.fatsecret.com/calories-nutrition/harry-and-david/royal-riviera-pear" TargetMode="External"/><Relationship Id="rId1884" Type="http://schemas.openxmlformats.org/officeDocument/2006/relationships/hyperlink" Target="https://www.fatsecret.com/calories-nutrition/generic/fish-battered-fried" TargetMode="External"/><Relationship Id="rId2935" Type="http://schemas.openxmlformats.org/officeDocument/2006/relationships/hyperlink" Target="https://www.fatsecret.com/calories-nutrition/whole-foods-market/mango-strudel" TargetMode="External"/><Relationship Id="rId4290" Type="http://schemas.openxmlformats.org/officeDocument/2006/relationships/hyperlink" Target="https://www.fatsecret.com/calories-nutrition/usda/pork-chops-(sirloin-boneless-cooked-braised)" TargetMode="External"/><Relationship Id="rId5341" Type="http://schemas.openxmlformats.org/officeDocument/2006/relationships/hyperlink" Target="https://www.fatsecret.com/calories-nutrition/generic/sugar" TargetMode="External"/><Relationship Id="rId907" Type="http://schemas.openxmlformats.org/officeDocument/2006/relationships/hyperlink" Target="https://www.fatsecret.com/calories-nutrition/usda/peas-and-carrots-(no-salt-added-solids-and-liquids-canned)" TargetMode="External"/><Relationship Id="rId1537" Type="http://schemas.openxmlformats.org/officeDocument/2006/relationships/hyperlink" Target="https://www.fatsecret.com/calories-nutrition/mt-olive/bread-and-butter-spears" TargetMode="External"/><Relationship Id="rId1951" Type="http://schemas.openxmlformats.org/officeDocument/2006/relationships/hyperlink" Target="https://www.fatsecret.com/calories-nutrition/snack-fresh/carrots-and-grapes-with-pretzels-and-cheese" TargetMode="External"/><Relationship Id="rId1604" Type="http://schemas.openxmlformats.org/officeDocument/2006/relationships/hyperlink" Target="https://www.fatsecret.com/calories-nutrition/generic/salad-dressing" TargetMode="External"/><Relationship Id="rId4010" Type="http://schemas.openxmlformats.org/officeDocument/2006/relationships/hyperlink" Target="https://www.fatsecret.com/calories-nutrition/dole/pineapple-in-sugar-free-strawberry-gel" TargetMode="External"/><Relationship Id="rId6182" Type="http://schemas.openxmlformats.org/officeDocument/2006/relationships/hyperlink" Target="https://www.fatsecret.com/calories-nutrition/usda/chicken-drumstick-meat-(broilers-or-fryers-roasted-cooked)" TargetMode="External"/><Relationship Id="rId697" Type="http://schemas.openxmlformats.org/officeDocument/2006/relationships/hyperlink" Target="https://www.fatsecret.com/calories-nutrition/blue-bonnet/butter" TargetMode="External"/><Relationship Id="rId2378" Type="http://schemas.openxmlformats.org/officeDocument/2006/relationships/hyperlink" Target="https://www.fatsecret.com/calories-nutrition/colombina/guava-dessert" TargetMode="External"/><Relationship Id="rId3429" Type="http://schemas.openxmlformats.org/officeDocument/2006/relationships/hyperlink" Target="https://www.fatsecret.com/calories-nutrition/sabra/olive-tapenade-hummus" TargetMode="External"/><Relationship Id="rId3776" Type="http://schemas.openxmlformats.org/officeDocument/2006/relationships/hyperlink" Target="https://www.fatsecret.com/calories-nutrition/generic/peach-dried-cooked-ns-as-to-type-of-sweetener" TargetMode="External"/><Relationship Id="rId4827" Type="http://schemas.openxmlformats.org/officeDocument/2006/relationships/hyperlink" Target="https://www.fatsecret.com/calories-nutrition/usda/applesauce-(with-salt-sweetened-canned)" TargetMode="External"/><Relationship Id="rId2792" Type="http://schemas.openxmlformats.org/officeDocument/2006/relationships/hyperlink" Target="https://www.fatsecret.com/calories-nutrition/anchor/low-fat-milk" TargetMode="External"/><Relationship Id="rId3843" Type="http://schemas.openxmlformats.org/officeDocument/2006/relationships/hyperlink" Target="https://www.fatsecret.com/calories-nutrition/usda/oil-roasted-virginia-peanuts-(with-salt)" TargetMode="External"/><Relationship Id="rId764" Type="http://schemas.openxmlformats.org/officeDocument/2006/relationships/hyperlink" Target="https://www.fatsecret.com/calories-nutrition/reese/hearts-of-palm" TargetMode="External"/><Relationship Id="rId1394" Type="http://schemas.openxmlformats.org/officeDocument/2006/relationships/hyperlink" Target="https://www.fatsecret.com/calories-nutrition/generic/cereal" TargetMode="External"/><Relationship Id="rId2445" Type="http://schemas.openxmlformats.org/officeDocument/2006/relationships/hyperlink" Target="https://www.fatsecret.com/calories-nutrition/laura-lynn/pure-natural-clover-honey" TargetMode="External"/><Relationship Id="rId3910" Type="http://schemas.openxmlformats.org/officeDocument/2006/relationships/hyperlink" Target="https://www.fatsecret.com/calories-nutrition/dole/fruit-bowls---diced-pears" TargetMode="External"/><Relationship Id="rId417" Type="http://schemas.openxmlformats.org/officeDocument/2006/relationships/hyperlink" Target="https://www.fatsecret.com/calories-nutrition/usda/pickled-beets-(solids-and-liquids-canned)" TargetMode="External"/><Relationship Id="rId831" Type="http://schemas.openxmlformats.org/officeDocument/2006/relationships/hyperlink" Target="https://www.fatsecret.com/calories-nutrition/generic/margarine-like-spread-whipped-tub-salted" TargetMode="External"/><Relationship Id="rId1047" Type="http://schemas.openxmlformats.org/officeDocument/2006/relationships/hyperlink" Target="https://www.fatsecret.com/calories-nutrition/private-selection/frozen-dark-sweet-pitted-cherries" TargetMode="External"/><Relationship Id="rId1461" Type="http://schemas.openxmlformats.org/officeDocument/2006/relationships/hyperlink" Target="https://www.fatsecret.com/calories-nutrition/generic/crackers-milk" TargetMode="External"/><Relationship Id="rId2512" Type="http://schemas.openxmlformats.org/officeDocument/2006/relationships/hyperlink" Target="https://www.fatsecret.com/calories-nutrition/walls-berry-farm/red-raspberry-preserves" TargetMode="External"/><Relationship Id="rId5668" Type="http://schemas.openxmlformats.org/officeDocument/2006/relationships/hyperlink" Target="https://www.fatsecret.com/calories-nutrition/zacky-farms/turkey-breast-cutlet" TargetMode="External"/><Relationship Id="rId1114" Type="http://schemas.openxmlformats.org/officeDocument/2006/relationships/hyperlink" Target="https://www.fatsecret.com/calories-nutrition/trader-joes/chia-seeds" TargetMode="External"/><Relationship Id="rId4684" Type="http://schemas.openxmlformats.org/officeDocument/2006/relationships/hyperlink" Target="https://www.fatsecret.com/calories-nutrition/generic/rice-cream-of-cooked-fat-not-added-in-cooking" TargetMode="External"/><Relationship Id="rId5735" Type="http://schemas.openxmlformats.org/officeDocument/2006/relationships/hyperlink" Target="https://www.fatsecret.com/calories-nutrition/oscar-mayer/turkey-ham-cold-cuts" TargetMode="External"/><Relationship Id="rId3286" Type="http://schemas.openxmlformats.org/officeDocument/2006/relationships/hyperlink" Target="https://www.fatsecret.com/calories-nutrition/quaker/banana-and-oats-muffin-bars" TargetMode="External"/><Relationship Id="rId4337" Type="http://schemas.openxmlformats.org/officeDocument/2006/relationships/hyperlink" Target="https://www.fatsecret.com/calories-nutrition/usda/pork-fat-(from-ham-and-arm-picnic-cured)" TargetMode="External"/><Relationship Id="rId3353" Type="http://schemas.openxmlformats.org/officeDocument/2006/relationships/hyperlink" Target="https://www.fatsecret.com/calories-nutrition/safeway/canola-oil" TargetMode="External"/><Relationship Id="rId4751" Type="http://schemas.openxmlformats.org/officeDocument/2006/relationships/hyperlink" Target="https://www.fatsecret.com/calories-nutrition/beach-cliff/sardines-in-soybean-oil" TargetMode="External"/><Relationship Id="rId5802" Type="http://schemas.openxmlformats.org/officeDocument/2006/relationships/hyperlink" Target="https://www.fatsecret.com/calories-nutrition/bolthouse-farms/daily-greens" TargetMode="External"/><Relationship Id="rId274" Type="http://schemas.openxmlformats.org/officeDocument/2006/relationships/hyperlink" Target="https://www.fatsecret.com/calories-nutrition/panera-bread/banana" TargetMode="External"/><Relationship Id="rId3006" Type="http://schemas.openxmlformats.org/officeDocument/2006/relationships/hyperlink" Target="https://www.fatsecret.com/calories-nutrition/hellmanns/real-extra-heavy-mayonnaise" TargetMode="External"/><Relationship Id="rId4404" Type="http://schemas.openxmlformats.org/officeDocument/2006/relationships/hyperlink" Target="https://www.fatsecret.com/calories-nutrition/generic/beans-green-with-pinto-beans-cooked-fat-not-added-in-cooking" TargetMode="External"/><Relationship Id="rId3420" Type="http://schemas.openxmlformats.org/officeDocument/2006/relationships/hyperlink" Target="https://www.fatsecret.com/calories-nutrition/lindsay/extra-large-pitted-olives" TargetMode="External"/><Relationship Id="rId341" Type="http://schemas.openxmlformats.org/officeDocument/2006/relationships/hyperlink" Target="https://www.fatsecret.com/calories-nutrition/usda/mothbeans-(mature-seeds)" TargetMode="External"/><Relationship Id="rId2022" Type="http://schemas.openxmlformats.org/officeDocument/2006/relationships/hyperlink" Target="https://www.fatsecret.com/calories-nutrition/helios/spreadable-quince-paste-fruit-wheels" TargetMode="External"/><Relationship Id="rId5178" Type="http://schemas.openxmlformats.org/officeDocument/2006/relationships/hyperlink" Target="https://www.fatsecret.com/calories-nutrition/usda/kidney-beans-(sprouted)" TargetMode="External"/><Relationship Id="rId5592" Type="http://schemas.openxmlformats.org/officeDocument/2006/relationships/hyperlink" Target="https://www.fatsecret.com/calories-nutrition/generic/nachos-with-beef-beans-cheese-and-sour-cream" TargetMode="External"/><Relationship Id="rId6229" Type="http://schemas.openxmlformats.org/officeDocument/2006/relationships/hyperlink" Target="https://www.fatsecret.com/calories-nutrition/kemps/2%25-lowfat-cottage-cheese" TargetMode="External"/><Relationship Id="rId1788" Type="http://schemas.openxmlformats.org/officeDocument/2006/relationships/hyperlink" Target="https://www.fatsecret.com/calories-nutrition/skinner/elbow-pasta" TargetMode="External"/><Relationship Id="rId2839" Type="http://schemas.openxmlformats.org/officeDocument/2006/relationships/hyperlink" Target="https://www.fatsecret.com/calories-nutrition/boars-head/manchego-cheese" TargetMode="External"/><Relationship Id="rId4194" Type="http://schemas.openxmlformats.org/officeDocument/2006/relationships/hyperlink" Target="https://www.fatsecret.com/calories-nutrition/usda/sweet-red-peppers-(chopped-frozen)" TargetMode="External"/><Relationship Id="rId5245" Type="http://schemas.openxmlformats.org/officeDocument/2006/relationships/hyperlink" Target="https://www.fatsecret.com/calories-nutrition/generic/squash-winter-type-mashed-fat-added-in-cooking-no-sugar-added-in-cooking" TargetMode="External"/><Relationship Id="rId4261" Type="http://schemas.openxmlformats.org/officeDocument/2006/relationships/hyperlink" Target="https://www.fatsecret.com/calories-nutrition/hungry-root/grilled-boneless-pork-chop" TargetMode="External"/><Relationship Id="rId5312" Type="http://schemas.openxmlformats.org/officeDocument/2006/relationships/hyperlink" Target="https://www.fatsecret.com/calories-nutrition/domino-sugar/granulated-sugar" TargetMode="External"/><Relationship Id="rId1508" Type="http://schemas.openxmlformats.org/officeDocument/2006/relationships/hyperlink" Target="https://www.fatsecret.com/calories-nutrition/generic/chantilly-cream" TargetMode="External"/><Relationship Id="rId1855" Type="http://schemas.openxmlformats.org/officeDocument/2006/relationships/hyperlink" Target="https://www.fatsecret.com/calories-nutrition/valu-time/fig-bars" TargetMode="External"/><Relationship Id="rId2906" Type="http://schemas.openxmlformats.org/officeDocument/2006/relationships/hyperlink" Target="https://www.fatsecret.com/calories-nutrition/great-value/diced-mangos" TargetMode="External"/><Relationship Id="rId1922" Type="http://schemas.openxmlformats.org/officeDocument/2006/relationships/hyperlink" Target="https://www.fatsecret.com/calories-nutrition/artisan-fresh/colby-jack-cheese-cubes" TargetMode="External"/><Relationship Id="rId6086" Type="http://schemas.openxmlformats.org/officeDocument/2006/relationships/hyperlink" Target="https://www.fatsecret.com/calories-nutrition/trader-joes/zucchini-spirals" TargetMode="External"/><Relationship Id="rId2696" Type="http://schemas.openxmlformats.org/officeDocument/2006/relationships/hyperlink" Target="https://www.fatsecret.com/calories-nutrition/five-guys/lettuce" TargetMode="External"/><Relationship Id="rId3747" Type="http://schemas.openxmlformats.org/officeDocument/2006/relationships/hyperlink" Target="https://www.fatsecret.com/calories-nutrition/usda/chicken-with-star-shaped-pasta-soup-(condensed-canned)" TargetMode="External"/><Relationship Id="rId6153" Type="http://schemas.openxmlformats.org/officeDocument/2006/relationships/hyperlink" Target="https://www.fatsecret.com/calories-nutrition/chicken-express/fried-chicken-leg" TargetMode="External"/><Relationship Id="rId668" Type="http://schemas.openxmlformats.org/officeDocument/2006/relationships/hyperlink" Target="https://www.fatsecret.com/calories-nutrition/pictsweet/deluxe-baby-broccoli-florets" TargetMode="External"/><Relationship Id="rId1298" Type="http://schemas.openxmlformats.org/officeDocument/2006/relationships/hyperlink" Target="https://www.fatsecret.com/calories-nutrition/usda/chicken-dark-meat-and-skin-(broilers-or-fryers-batter-fried-cooked)" TargetMode="External"/><Relationship Id="rId2349" Type="http://schemas.openxmlformats.org/officeDocument/2006/relationships/hyperlink" Target="https://www.fatsecret.com/calories-nutrition/stater-bros/100%25-ground-beef-patties" TargetMode="External"/><Relationship Id="rId2763" Type="http://schemas.openxmlformats.org/officeDocument/2006/relationships/hyperlink" Target="https://www.fatsecret.com/calories-nutrition/priya/lime-pickle" TargetMode="External"/><Relationship Id="rId3814" Type="http://schemas.openxmlformats.org/officeDocument/2006/relationships/hyperlink" Target="https://www.fatsecret.com/calories-nutrition/peanut-delight/natural-creamy-peanut-butter" TargetMode="External"/><Relationship Id="rId6220" Type="http://schemas.openxmlformats.org/officeDocument/2006/relationships/hyperlink" Target="https://www.fatsecret.com/calories-nutrition/great-value/4%25-cottage-cheese" TargetMode="External"/><Relationship Id="rId735" Type="http://schemas.openxmlformats.org/officeDocument/2006/relationships/hyperlink" Target="https://www.fatsecret.com/calories-nutrition/generic/butter-whipped-stick-unsalted" TargetMode="External"/><Relationship Id="rId1365" Type="http://schemas.openxmlformats.org/officeDocument/2006/relationships/hyperlink" Target="https://www.fatsecret.com/calories-nutrition/generic/palm-hearts-cooked-(assume-fat-not-added-in-cooking)" TargetMode="External"/><Relationship Id="rId2416" Type="http://schemas.openxmlformats.org/officeDocument/2006/relationships/hyperlink" Target="https://www.fatsecret.com/calories-nutrition/generic/pineapple-apple-guava-juice-with-added-vitamin-c" TargetMode="External"/><Relationship Id="rId1018" Type="http://schemas.openxmlformats.org/officeDocument/2006/relationships/hyperlink" Target="https://www.fatsecret.com/calories-nutrition/generic/stuffed-christophine-puerto-rican-style-(chayote-relleno)" TargetMode="External"/><Relationship Id="rId1432" Type="http://schemas.openxmlformats.org/officeDocument/2006/relationships/hyperlink" Target="https://www.fatsecret.com/calories-nutrition/keebler/town-house-original-light-buttery-crackers" TargetMode="External"/><Relationship Id="rId2830" Type="http://schemas.openxmlformats.org/officeDocument/2006/relationships/hyperlink" Target="https://www.fatsecret.com/calories-nutrition/smith-brothers-farms/lowfat-milk" TargetMode="External"/><Relationship Id="rId4588" Type="http://schemas.openxmlformats.org/officeDocument/2006/relationships/hyperlink" Target="https://www.fatsecret.com/calories-nutrition/generic/pear-dried-uncooked" TargetMode="External"/><Relationship Id="rId5639" Type="http://schemas.openxmlformats.org/officeDocument/2006/relationships/hyperlink" Target="https://www.fatsecret.com/calories-nutrition/generic/taco-or-tostada-with-beans-cheese-meat-lettuce-tomato-and-salsa" TargetMode="External"/><Relationship Id="rId5986" Type="http://schemas.openxmlformats.org/officeDocument/2006/relationships/hyperlink" Target="https://www.fatsecret.com/calories-nutrition/surf-sweets/watermelon-rings" TargetMode="External"/><Relationship Id="rId71" Type="http://schemas.openxmlformats.org/officeDocument/2006/relationships/hyperlink" Target="https://www.fatsecret.com/calories-nutrition/wegmans/mcintosh-apple" TargetMode="External"/><Relationship Id="rId802" Type="http://schemas.openxmlformats.org/officeDocument/2006/relationships/hyperlink" Target="https://www.fatsecret.com/calories-nutrition/generic/caramel-chocolate-flavored-roll" TargetMode="External"/><Relationship Id="rId4655" Type="http://schemas.openxmlformats.org/officeDocument/2006/relationships/hyperlink" Target="https://www.fatsecret.com/calories-nutrition/dream-dinners/jasmine-rice" TargetMode="External"/><Relationship Id="rId5706" Type="http://schemas.openxmlformats.org/officeDocument/2006/relationships/hyperlink" Target="https://www.fatsecret.com/calories-nutrition/butterball/deli-inspirations-black-forest-turkey-ham" TargetMode="External"/><Relationship Id="rId178" Type="http://schemas.openxmlformats.org/officeDocument/2006/relationships/hyperlink" Target="https://www.fatsecret.com/calories-nutrition/pictsweet/deluxe-steamers-spring-vegetables-with-asparagus-ground-peppercorn-seasoning" TargetMode="External"/><Relationship Id="rId3257" Type="http://schemas.openxmlformats.org/officeDocument/2006/relationships/hyperlink" Target="https://www.fatsecret.com/calories-nutrition/bobos/cranberry-oat-bar" TargetMode="External"/><Relationship Id="rId3671" Type="http://schemas.openxmlformats.org/officeDocument/2006/relationships/hyperlink" Target="https://www.fatsecret.com/calories-nutrition/pamana/sweet-pork-longanisa" TargetMode="External"/><Relationship Id="rId4308" Type="http://schemas.openxmlformats.org/officeDocument/2006/relationships/hyperlink" Target="https://www.fatsecret.com/calories-nutrition/generic/ham-fresh-cooked-lean-only-eaten" TargetMode="External"/><Relationship Id="rId4722" Type="http://schemas.openxmlformats.org/officeDocument/2006/relationships/hyperlink" Target="https://www.fatsecret.com/calories-nutrition/il-giardino/ricotta-salata-sheeps-milk-cheese" TargetMode="External"/><Relationship Id="rId592" Type="http://schemas.openxmlformats.org/officeDocument/2006/relationships/hyperlink" Target="https://www.fatsecret.com/calories-nutrition/stater-bros/bolillo-rolls" TargetMode="External"/><Relationship Id="rId2273" Type="http://schemas.openxmlformats.org/officeDocument/2006/relationships/hyperlink" Target="https://www.fatsecret.com/calories-nutrition/american-value/green-beans-(canned)" TargetMode="External"/><Relationship Id="rId3324" Type="http://schemas.openxmlformats.org/officeDocument/2006/relationships/hyperlink" Target="https://www.fatsecret.com/calories-nutrition/generic/cookie-dietetic-oatmeal-with-raisins" TargetMode="External"/><Relationship Id="rId245" Type="http://schemas.openxmlformats.org/officeDocument/2006/relationships/hyperlink" Target="https://www.fatsecret.com/calories-nutrition/generic/dip-avocado" TargetMode="External"/><Relationship Id="rId2340" Type="http://schemas.openxmlformats.org/officeDocument/2006/relationships/hyperlink" Target="https://www.fatsecret.com/calories-nutrition/open-nature/grass-fed-angus-ground-beef-85%25-lean-15%25-fat" TargetMode="External"/><Relationship Id="rId5496" Type="http://schemas.openxmlformats.org/officeDocument/2006/relationships/hyperlink" Target="https://www.fatsecret.com/calories-nutrition/usda/toasted-wheat-bread-(includes-wheat-berry)" TargetMode="External"/><Relationship Id="rId312" Type="http://schemas.openxmlformats.org/officeDocument/2006/relationships/hyperlink" Target="https://www.fatsecret.com/calories-nutrition/generic/beans-dry-cooked" TargetMode="External"/><Relationship Id="rId4098" Type="http://schemas.openxmlformats.org/officeDocument/2006/relationships/hyperlink" Target="https://www.fatsecret.com/calories-nutrition/apple-and-eve/pomegranate-plum-juice" TargetMode="External"/><Relationship Id="rId5149" Type="http://schemas.openxmlformats.org/officeDocument/2006/relationships/hyperlink" Target="https://www.fatsecret.com/calories-nutrition/usda/spinach-(chopped-or-leaf-frozen)" TargetMode="External"/><Relationship Id="rId5563" Type="http://schemas.openxmlformats.org/officeDocument/2006/relationships/hyperlink" Target="https://www.fatsecret.com/calories-nutrition/mission-foods/flour-tortillas-soft-taco-size" TargetMode="External"/><Relationship Id="rId4165" Type="http://schemas.openxmlformats.org/officeDocument/2006/relationships/hyperlink" Target="https://www.fatsecret.com/calories-nutrition/generic/pepper-serrano-raw" TargetMode="External"/><Relationship Id="rId5216" Type="http://schemas.openxmlformats.org/officeDocument/2006/relationships/hyperlink" Target="https://www.fatsecret.com/calories-nutrition/generic/squash-summer-casserole-with-rice-and-tomato-sauce" TargetMode="External"/><Relationship Id="rId1759" Type="http://schemas.openxmlformats.org/officeDocument/2006/relationships/hyperlink" Target="https://www.fatsecret.com/calories-nutrition/usda/egg-substitute-(frozen)" TargetMode="External"/><Relationship Id="rId3181" Type="http://schemas.openxmlformats.org/officeDocument/2006/relationships/hyperlink" Target="https://www.fatsecret.com/calories-nutrition/rocky-mountain-popcorn-company/naked-natural-lightly-salted-popcorn" TargetMode="External"/><Relationship Id="rId5630" Type="http://schemas.openxmlformats.org/officeDocument/2006/relationships/hyperlink" Target="https://www.fatsecret.com/calories-nutrition/taco-bueno/tostada" TargetMode="External"/><Relationship Id="rId1826" Type="http://schemas.openxmlformats.org/officeDocument/2006/relationships/hyperlink" Target="https://www.fatsecret.com/calories-nutrition/daddy-rays/low-fat-fig-bars" TargetMode="External"/><Relationship Id="rId4232" Type="http://schemas.openxmlformats.org/officeDocument/2006/relationships/hyperlink" Target="https://www.fatsecret.com/calories-nutrition/simple-truth/pomegranate-juice" TargetMode="External"/><Relationship Id="rId3998" Type="http://schemas.openxmlformats.org/officeDocument/2006/relationships/hyperlink" Target="https://www.fatsecret.com/calories-nutrition/albertsons/chunk-pineapple" TargetMode="External"/><Relationship Id="rId6057" Type="http://schemas.openxmlformats.org/officeDocument/2006/relationships/hyperlink" Target="https://www.fatsecret.com/calories-nutrition/eatn-park/hand-breaded-zucchini" TargetMode="External"/><Relationship Id="rId986" Type="http://schemas.openxmlformats.org/officeDocument/2006/relationships/hyperlink" Target="https://www.fatsecret.com/calories-nutrition/tgi-fridays/celery-(12-ea)" TargetMode="External"/><Relationship Id="rId2667" Type="http://schemas.openxmlformats.org/officeDocument/2006/relationships/hyperlink" Target="https://www.fatsecret.com/calories-nutrition/swad/dal-tadka" TargetMode="External"/><Relationship Id="rId3718" Type="http://schemas.openxmlformats.org/officeDocument/2006/relationships/hyperlink" Target="https://www.fatsecret.com/calories-nutrition/heb/chicken-noodle-with-wheat-pasta-soup" TargetMode="External"/><Relationship Id="rId5073" Type="http://schemas.openxmlformats.org/officeDocument/2006/relationships/hyperlink" Target="https://www.fatsecret.com/calories-nutrition/racconto/8-whole-grain-spaghetti-pasta" TargetMode="External"/><Relationship Id="rId6124" Type="http://schemas.openxmlformats.org/officeDocument/2006/relationships/hyperlink" Target="https://www.fatsecret.com/calories-nutrition/sanderson-farms/boneless-skinless-chicken-breast" TargetMode="External"/><Relationship Id="rId639" Type="http://schemas.openxmlformats.org/officeDocument/2006/relationships/hyperlink" Target="https://www.fatsecret.com/calories-nutrition/generic/bread-whole-wheat-100%25-toasted" TargetMode="External"/><Relationship Id="rId1269" Type="http://schemas.openxmlformats.org/officeDocument/2006/relationships/hyperlink" Target="https://www.fatsecret.com/calories-nutrition/usda/puffed-rice-cereal-with-cocoa-(presweetened)" TargetMode="External"/><Relationship Id="rId5140" Type="http://schemas.openxmlformats.org/officeDocument/2006/relationships/hyperlink" Target="https://www.fatsecret.com/calories-nutrition/generic/spinach-cooked-from-frozen" TargetMode="External"/><Relationship Id="rId1683" Type="http://schemas.openxmlformats.org/officeDocument/2006/relationships/hyperlink" Target="https://www.fatsecret.com/calories-nutrition/generic/egg-cups" TargetMode="External"/><Relationship Id="rId2734" Type="http://schemas.openxmlformats.org/officeDocument/2006/relationships/hyperlink" Target="https://www.fatsecret.com/calories-nutrition/usda/arugula-(rocket)" TargetMode="External"/><Relationship Id="rId706" Type="http://schemas.openxmlformats.org/officeDocument/2006/relationships/hyperlink" Target="https://www.fatsecret.com/calories-nutrition/kerrygold/unsalted-pure-irish-butter" TargetMode="External"/><Relationship Id="rId1336" Type="http://schemas.openxmlformats.org/officeDocument/2006/relationships/hyperlink" Target="https://www.fatsecret.com/calories-nutrition/generic/cookie-oatmeal-with-fruit-filling" TargetMode="External"/><Relationship Id="rId1750" Type="http://schemas.openxmlformats.org/officeDocument/2006/relationships/hyperlink" Target="https://www.fatsecret.com/calories-nutrition/generic/egg-whole-fried-without-fat" TargetMode="External"/><Relationship Id="rId2801" Type="http://schemas.openxmlformats.org/officeDocument/2006/relationships/hyperlink" Target="https://www.fatsecret.com/calories-nutrition/first-watch/low-fat-milk-small" TargetMode="External"/><Relationship Id="rId5957" Type="http://schemas.openxmlformats.org/officeDocument/2006/relationships/hyperlink" Target="https://www.fatsecret.com/calories-nutrition/clear-american/watermelon-sparkling-water" TargetMode="External"/><Relationship Id="rId42" Type="http://schemas.openxmlformats.org/officeDocument/2006/relationships/hyperlink" Target="https://www.fatsecret.com/calories-nutrition/usda/almond-butter-nuts-(without-salt-added)" TargetMode="External"/><Relationship Id="rId1403" Type="http://schemas.openxmlformats.org/officeDocument/2006/relationships/hyperlink" Target="https://www.fatsecret.com/calories-nutrition/generic/puffed-wheat-cereal-presweetened-(includes-golden-crisp-formerly-called-super-golden-crisp)" TargetMode="External"/><Relationship Id="rId4559" Type="http://schemas.openxmlformats.org/officeDocument/2006/relationships/hyperlink" Target="https://www.fatsecret.com/calories-nutrition/gerber/pear-juice" TargetMode="External"/><Relationship Id="rId4973" Type="http://schemas.openxmlformats.org/officeDocument/2006/relationships/hyperlink" Target="https://www.fatsecret.com/calories-nutrition/generic/beef-steak-battered-fried-lean-only-eaten" TargetMode="External"/><Relationship Id="rId3575" Type="http://schemas.openxmlformats.org/officeDocument/2006/relationships/hyperlink" Target="https://www.fatsecret.com/calories-nutrition/tropicana/pure-premium-100%25-pure-and-natural-orange-juice-(no-pulp)" TargetMode="External"/><Relationship Id="rId4626" Type="http://schemas.openxmlformats.org/officeDocument/2006/relationships/hyperlink" Target="https://www.fatsecret.com/calories-nutrition/rite-aid/chocolate-covered-raisins" TargetMode="External"/><Relationship Id="rId496" Type="http://schemas.openxmlformats.org/officeDocument/2006/relationships/hyperlink" Target="https://www.fatsecret.com/calories-nutrition/publix/blackberry-lemonade" TargetMode="External"/><Relationship Id="rId2177" Type="http://schemas.openxmlformats.org/officeDocument/2006/relationships/hyperlink" Target="https://www.fatsecret.com/calories-nutrition/del-monte/fruit-refreshers-grapefruit-and-oranges-in-pomegranate-water" TargetMode="External"/><Relationship Id="rId2591" Type="http://schemas.openxmlformats.org/officeDocument/2006/relationships/hyperlink" Target="https://www.fatsecret.com/calories-nutrition/generic/chantilly-cream" TargetMode="External"/><Relationship Id="rId3228" Type="http://schemas.openxmlformats.org/officeDocument/2006/relationships/hyperlink" Target="https://www.fatsecret.com/calories-nutrition/kalona-super-natural/organic-plain-yogurt-cream-top" TargetMode="External"/><Relationship Id="rId3642" Type="http://schemas.openxmlformats.org/officeDocument/2006/relationships/hyperlink" Target="https://www.fatsecret.com/calories-nutrition/usda/pancake-syrup-(with-2%25-maple-and-added-potassium)" TargetMode="External"/><Relationship Id="rId149" Type="http://schemas.openxmlformats.org/officeDocument/2006/relationships/hyperlink" Target="https://www.fatsecret.com/calories-nutrition/generic/salty-snacks-corn-or-cornmeal-base-corn-puffs-and-twists-corn-cheese-puffs-and-twists" TargetMode="External"/><Relationship Id="rId563" Type="http://schemas.openxmlformats.org/officeDocument/2006/relationships/hyperlink" Target="https://www.fatsecret.com/calories-nutrition/usda/blueberry-muffins-(with-low-fat-2%25-milk)" TargetMode="External"/><Relationship Id="rId1193" Type="http://schemas.openxmlformats.org/officeDocument/2006/relationships/hyperlink" Target="https://www.fatsecret.com/calories-nutrition/miso-master-organic/chickpea-miso" TargetMode="External"/><Relationship Id="rId2244" Type="http://schemas.openxmlformats.org/officeDocument/2006/relationships/hyperlink" Target="https://www.fatsecret.com/calories-nutrition/publix/ruby-red-grapefruit-juice" TargetMode="External"/><Relationship Id="rId216" Type="http://schemas.openxmlformats.org/officeDocument/2006/relationships/hyperlink" Target="https://www.fatsecret.com/calories-nutrition/green-giant/hass-avocado" TargetMode="External"/><Relationship Id="rId1260" Type="http://schemas.openxmlformats.org/officeDocument/2006/relationships/hyperlink" Target="https://www.fatsecret.com/calories-nutrition/usda/cocoa-powder-(unsweetened)" TargetMode="External"/><Relationship Id="rId630" Type="http://schemas.openxmlformats.org/officeDocument/2006/relationships/hyperlink" Target="https://www.fatsecret.com/calories-nutrition/generic/bread-sunflower-meal" TargetMode="External"/><Relationship Id="rId2311" Type="http://schemas.openxmlformats.org/officeDocument/2006/relationships/hyperlink" Target="https://www.fatsecret.com/calories-nutrition/generic/beans-string-green-cooked-ns-as-to-fat-added-in-cooking" TargetMode="External"/><Relationship Id="rId4069" Type="http://schemas.openxmlformats.org/officeDocument/2006/relationships/hyperlink" Target="https://www.fatsecret.com/calories-nutrition/planters/deluxe-pistachio-mix" TargetMode="External"/><Relationship Id="rId5467" Type="http://schemas.openxmlformats.org/officeDocument/2006/relationships/hyperlink" Target="https://www.fatsecret.com/calories-nutrition/generic/bread-multigrain-reduced-calorie-and-or-high-fiber-toasted" TargetMode="External"/><Relationship Id="rId5881" Type="http://schemas.openxmlformats.org/officeDocument/2006/relationships/hyperlink" Target="https://www.fatsecret.com/calories-nutrition/kroger/walnut-halves-and-pieces" TargetMode="External"/><Relationship Id="rId4483" Type="http://schemas.openxmlformats.org/officeDocument/2006/relationships/hyperlink" Target="https://www.fatsecret.com/calories-nutrition/generic/white-potato-stuffed-baked-peel-eaten-stuffed-with-sour-cream" TargetMode="External"/><Relationship Id="rId5534" Type="http://schemas.openxmlformats.org/officeDocument/2006/relationships/hyperlink" Target="https://www.fatsecret.com/calories-nutrition/generic/tomatoes-from-fresh-broiled" TargetMode="External"/><Relationship Id="rId3085" Type="http://schemas.openxmlformats.org/officeDocument/2006/relationships/hyperlink" Target="https://www.fatsecret.com/calories-nutrition/usda/honeydew-melons" TargetMode="External"/><Relationship Id="rId4136" Type="http://schemas.openxmlformats.org/officeDocument/2006/relationships/hyperlink" Target="https://www.fatsecret.com/calories-nutrition/sunsweet/plum-smart-for-digestive-health-juice" TargetMode="External"/><Relationship Id="rId4550" Type="http://schemas.openxmlformats.org/officeDocument/2006/relationships/hyperlink" Target="https://www.fatsecret.com/calories-nutrition/big-easy-bucha/prickly-pear-tepache" TargetMode="External"/><Relationship Id="rId5601" Type="http://schemas.openxmlformats.org/officeDocument/2006/relationships/hyperlink" Target="https://www.fatsecret.com/calories-nutrition/cafe-rio/chicken-tostada" TargetMode="External"/><Relationship Id="rId3152" Type="http://schemas.openxmlformats.org/officeDocument/2006/relationships/hyperlink" Target="https://www.fatsecret.com/calories-nutrition/good-health-natural-foods/half-naked-popcorn-with-hint-of-olive-oil" TargetMode="External"/><Relationship Id="rId4203" Type="http://schemas.openxmlformats.org/officeDocument/2006/relationships/hyperlink" Target="https://www.fatsecret.com/calories-nutrition/core-organic/pomegranate-blue-acai" TargetMode="External"/><Relationship Id="rId6375" Type="http://schemas.openxmlformats.org/officeDocument/2006/relationships/hyperlink" Target="https://www.fatsecret.com/calories-nutrition/trader-joes/cubed-sweet-potatoes" TargetMode="External"/><Relationship Id="rId140" Type="http://schemas.openxmlformats.org/officeDocument/2006/relationships/hyperlink" Target="https://www.fatsecret.com/calories-nutrition/generic/macaroni-or-noodles-with-cheese-from-boxed-mix-with-already-prepared-cheese-sauce" TargetMode="External"/><Relationship Id="rId3969" Type="http://schemas.openxmlformats.org/officeDocument/2006/relationships/hyperlink" Target="https://www.fatsecret.com/calories-nutrition/generic/peas-and-onions-cooked" TargetMode="External"/><Relationship Id="rId5391" Type="http://schemas.openxmlformats.org/officeDocument/2006/relationships/hyperlink" Target="https://www.fatsecret.com/calories-nutrition/terrasoul-superfoods/sunflower-seeds" TargetMode="External"/><Relationship Id="rId6028" Type="http://schemas.openxmlformats.org/officeDocument/2006/relationships/hyperlink" Target="https://www.fatsecret.com/calories-nutrition/generic/corn-yellow-and-white-cooked-from-canned" TargetMode="External"/><Relationship Id="rId6" Type="http://schemas.openxmlformats.org/officeDocument/2006/relationships/hyperlink" Target="https://www.fatsecret.com/calories-nutrition/blue-diamond/jordan-almonds" TargetMode="External"/><Relationship Id="rId2985" Type="http://schemas.openxmlformats.org/officeDocument/2006/relationships/hyperlink" Target="https://www.fatsecret.com/calories-nutrition/usda/sugar-cookies-(includes-vanilla)" TargetMode="External"/><Relationship Id="rId5044" Type="http://schemas.openxmlformats.org/officeDocument/2006/relationships/hyperlink" Target="https://www.fatsecret.com/calories-nutrition/usda/soybean-imitation-mayonnaise" TargetMode="External"/><Relationship Id="rId6442" Type="http://schemas.openxmlformats.org/officeDocument/2006/relationships/hyperlink" Target="https://www.fatsecret.com/calories-nutrition/usda/wheat-and-bran-with-nuts-and-fruits-cereal-(presweetened)" TargetMode="External"/></Relationships>
</file>

<file path=xl/worksheets/_rels/sheet2.xml.rels><?xml version="1.0" encoding="UTF-8" standalone="yes"?>
<Relationships xmlns="http://schemas.openxmlformats.org/package/2006/relationships"><Relationship Id="rId1827" Type="http://schemas.openxmlformats.org/officeDocument/2006/relationships/hyperlink" Target="https://www.fatsecret.com/calories-nutrition/generic/lentils-dry-cooked-fat-added-in-cooking" TargetMode="External"/><Relationship Id="rId3182" Type="http://schemas.openxmlformats.org/officeDocument/2006/relationships/hyperlink" Target="https://www.fatsecret.com/calories-nutrition/fresh-and-easy/broccoli-florets" TargetMode="External"/><Relationship Id="rId4233" Type="http://schemas.openxmlformats.org/officeDocument/2006/relationships/hyperlink" Target="https://www.fatsecret.com/calories-nutrition/simple-truth-organic/green-lentils" TargetMode="External"/><Relationship Id="rId3999" Type="http://schemas.openxmlformats.org/officeDocument/2006/relationships/hyperlink" Target="https://www.fatsecret.com/calories-nutrition/kroger/93%25-lean-ground-beef" TargetMode="External"/><Relationship Id="rId4300" Type="http://schemas.openxmlformats.org/officeDocument/2006/relationships/hyperlink" Target="https://www.fatsecret.com/calories-nutrition/great-value/sugar-free-cherry-limeade-drink-mix-sticks" TargetMode="External"/><Relationship Id="rId170" Type="http://schemas.openxmlformats.org/officeDocument/2006/relationships/hyperlink" Target="https://www.fatsecret.com/calories-nutrition/usda/chicken-meat-(broilers-or-fryers-fried-cooked)" TargetMode="External"/><Relationship Id="rId6058" Type="http://schemas.openxmlformats.org/officeDocument/2006/relationships/hyperlink" Target="https://www.fatsecret.com/calories-nutrition/great-value/tomato-juice" TargetMode="External"/><Relationship Id="rId5074" Type="http://schemas.openxmlformats.org/officeDocument/2006/relationships/hyperlink" Target="https://www.fatsecret.com/calories-nutrition/dole/fruit-bowls---diced-pears" TargetMode="External"/><Relationship Id="rId6125" Type="http://schemas.openxmlformats.org/officeDocument/2006/relationships/hyperlink" Target="https://www.fatsecret.com/calories-nutrition/roly-poly/walnut-spinach-salad" TargetMode="External"/><Relationship Id="rId987" Type="http://schemas.openxmlformats.org/officeDocument/2006/relationships/hyperlink" Target="https://www.fatsecret.com/calories-nutrition/generic/pizza-no-cheese" TargetMode="External"/><Relationship Id="rId2668" Type="http://schemas.openxmlformats.org/officeDocument/2006/relationships/hyperlink" Target="https://www.fatsecret.com/calories-nutrition/generic/flour-and-water-patty" TargetMode="External"/><Relationship Id="rId3719" Type="http://schemas.openxmlformats.org/officeDocument/2006/relationships/hyperlink" Target="https://www.fatsecret.com/calories-nutrition/green-way/natural-liquid-egg-whites" TargetMode="External"/><Relationship Id="rId4090" Type="http://schemas.openxmlformats.org/officeDocument/2006/relationships/hyperlink" Target="https://www.fatsecret.com/calories-nutrition/presidents-choice/manuka-honey" TargetMode="External"/><Relationship Id="rId1684" Type="http://schemas.openxmlformats.org/officeDocument/2006/relationships/hyperlink" Target="https://www.fatsecret.com/calories-nutrition/generic/pistachio-nuts" TargetMode="External"/><Relationship Id="rId2735" Type="http://schemas.openxmlformats.org/officeDocument/2006/relationships/hyperlink" Target="https://www.fatsecret.com/calories-nutrition/generic/corn-yellow-cooked-ns-as-to-fat-added-in-cooking" TargetMode="External"/><Relationship Id="rId5141" Type="http://schemas.openxmlformats.org/officeDocument/2006/relationships/hyperlink" Target="https://www.fatsecret.com/calories-nutrition/austinuts/dry-roasted-and-salted-pistachio-kernels" TargetMode="External"/><Relationship Id="rId707" Type="http://schemas.openxmlformats.org/officeDocument/2006/relationships/hyperlink" Target="https://www.fatsecret.com/calories-nutrition/usda/soy-sauce-(shoyu)" TargetMode="External"/><Relationship Id="rId1337" Type="http://schemas.openxmlformats.org/officeDocument/2006/relationships/hyperlink" Target="https://www.fatsecret.com/calories-nutrition/generic/oatmeal-multigrain-cooked-fat-not-added-in-cooking" TargetMode="External"/><Relationship Id="rId1751" Type="http://schemas.openxmlformats.org/officeDocument/2006/relationships/hyperlink" Target="https://www.fatsecret.com/calories-nutrition/generic/beans-string-green-from-canned-creamed-or-with-cheese-sauce" TargetMode="External"/><Relationship Id="rId2802" Type="http://schemas.openxmlformats.org/officeDocument/2006/relationships/hyperlink" Target="https://www.fatsecret.com/calories-nutrition/generic/sweetpotato-casserole-or-mashed" TargetMode="External"/><Relationship Id="rId5958" Type="http://schemas.openxmlformats.org/officeDocument/2006/relationships/hyperlink" Target="https://www.fatsecret.com/calories-nutrition/el-paraiso/tostadas-caseras" TargetMode="External"/><Relationship Id="rId43" Type="http://schemas.openxmlformats.org/officeDocument/2006/relationships/hyperlink" Target="https://www.fatsecret.com/calories-nutrition/usda/mung-beans-(mature-seeds-sprouted)" TargetMode="External"/><Relationship Id="rId1404" Type="http://schemas.openxmlformats.org/officeDocument/2006/relationships/hyperlink" Target="https://www.fatsecret.com/calories-nutrition/generic/french-dressing-reduced-calorie-fat-free-cholesterol-free" TargetMode="External"/><Relationship Id="rId3576" Type="http://schemas.openxmlformats.org/officeDocument/2006/relationships/hyperlink" Target="https://www.fatsecret.com/calories-nutrition/general-mills/cocoa-puffs-frosted-corn-puffs-cereal" TargetMode="External"/><Relationship Id="rId4627" Type="http://schemas.openxmlformats.org/officeDocument/2006/relationships/hyperlink" Target="https://www.fatsecret.com/calories-nutrition/dannon/all-natural-yogurt---strawberry" TargetMode="External"/><Relationship Id="rId4974" Type="http://schemas.openxmlformats.org/officeDocument/2006/relationships/hyperlink" Target="https://www.fatsecret.com/calories-nutrition/protein2o/peach-mango" TargetMode="External"/><Relationship Id="rId497" Type="http://schemas.openxmlformats.org/officeDocument/2006/relationships/hyperlink" Target="https://www.fatsecret.com/calories-nutrition/usda/dry-roasted-mixed-nuts-(with-peanuts-with-salt-added)" TargetMode="External"/><Relationship Id="rId2178" Type="http://schemas.openxmlformats.org/officeDocument/2006/relationships/hyperlink" Target="https://www.fatsecret.com/calories-nutrition/generic/beans-string-cooked-from-frozen-fat-not-added-in-cooking" TargetMode="External"/><Relationship Id="rId3229" Type="http://schemas.openxmlformats.org/officeDocument/2006/relationships/hyperlink" Target="https://www.fatsecret.com/calories-nutrition/land-olakes/whipped-butter-salted" TargetMode="External"/><Relationship Id="rId3990" Type="http://schemas.openxmlformats.org/officeDocument/2006/relationships/hyperlink" Target="https://www.fatsecret.com/calories-nutrition/cub-foods/ground-beef-(93%25-lean---7%25-fat)" TargetMode="External"/><Relationship Id="rId1194" Type="http://schemas.openxmlformats.org/officeDocument/2006/relationships/hyperlink" Target="https://www.fatsecret.com/calories-nutrition/generic/margarine-like-spread-whipped-tub-salted" TargetMode="External"/><Relationship Id="rId2592" Type="http://schemas.openxmlformats.org/officeDocument/2006/relationships/hyperlink" Target="https://www.fatsecret.com/calories-nutrition/generic/chicken-or-turkey-stew-with-potatoes-and-vegetables-(including-carrots-broccoli-and-or-dark-green-leafy)-gravy" TargetMode="External"/><Relationship Id="rId3643" Type="http://schemas.openxmlformats.org/officeDocument/2006/relationships/hyperlink" Target="https://www.fatsecret.com/calories-nutrition/kroger/heavy-whipping-cream" TargetMode="External"/><Relationship Id="rId217" Type="http://schemas.openxmlformats.org/officeDocument/2006/relationships/hyperlink" Target="https://www.fatsecret.com/calories-nutrition/usda/caesar-salad-dressing" TargetMode="External"/><Relationship Id="rId564" Type="http://schemas.openxmlformats.org/officeDocument/2006/relationships/hyperlink" Target="https://www.fatsecret.com/calories-nutrition/usda/pork-chops-(center-loin-bone-in-lean-only-cooked-pan-fried)" TargetMode="External"/><Relationship Id="rId2245" Type="http://schemas.openxmlformats.org/officeDocument/2006/relationships/hyperlink" Target="https://www.fatsecret.com/calories-nutrition/generic/coffee-dry-instant-powder" TargetMode="External"/><Relationship Id="rId3710" Type="http://schemas.openxmlformats.org/officeDocument/2006/relationships/hyperlink" Target="https://www.fatsecret.com/calories-nutrition/egglands-best/egg-white" TargetMode="External"/><Relationship Id="rId631" Type="http://schemas.openxmlformats.org/officeDocument/2006/relationships/hyperlink" Target="https://www.fatsecret.com/calories-nutrition/usda/purslane-(with-salt-drained-cooked-boiled)" TargetMode="External"/><Relationship Id="rId1261" Type="http://schemas.openxmlformats.org/officeDocument/2006/relationships/hyperlink" Target="https://www.fatsecret.com/calories-nutrition/generic/chickpeas-stewed-with-pigs-feet-puerto-rican-style-(garbanzos-guisados-con-patitos-de-cerdo)" TargetMode="External"/><Relationship Id="rId2312" Type="http://schemas.openxmlformats.org/officeDocument/2006/relationships/hyperlink" Target="https://www.fatsecret.com/calories-nutrition/generic/raisins" TargetMode="External"/><Relationship Id="rId5468" Type="http://schemas.openxmlformats.org/officeDocument/2006/relationships/hyperlink" Target="https://www.fatsecret.com/calories-nutrition/galbani/whole-milk-ricotta-cheese" TargetMode="External"/><Relationship Id="rId5882" Type="http://schemas.openxmlformats.org/officeDocument/2006/relationships/hyperlink" Target="https://www.fatsecret.com/calories-nutrition/safeway/clear-sparkling-water-beverage---tangerine-lime" TargetMode="External"/><Relationship Id="rId4484" Type="http://schemas.openxmlformats.org/officeDocument/2006/relationships/hyperlink" Target="https://www.fatsecret.com/calories-nutrition/my-essentials/lite-mayonnaise" TargetMode="External"/><Relationship Id="rId5535" Type="http://schemas.openxmlformats.org/officeDocument/2006/relationships/hyperlink" Target="https://www.fatsecret.com/calories-nutrition/season-brand/sardines-in-soya-oil-(no-salt-added)" TargetMode="External"/><Relationship Id="rId3086" Type="http://schemas.openxmlformats.org/officeDocument/2006/relationships/hyperlink" Target="https://www.fatsecret.com/calories-nutrition/gatorade/blackberry-wave" TargetMode="External"/><Relationship Id="rId4137" Type="http://schemas.openxmlformats.org/officeDocument/2006/relationships/hyperlink" Target="https://www.fatsecret.com/calories-nutrition/stonewall-kitchen/seedless-raspberry-jam" TargetMode="External"/><Relationship Id="rId4551" Type="http://schemas.openxmlformats.org/officeDocument/2006/relationships/hyperlink" Target="https://www.fatsecret.com/calories-nutrition/hmr/mushroom-risotto" TargetMode="External"/><Relationship Id="rId3153" Type="http://schemas.openxmlformats.org/officeDocument/2006/relationships/hyperlink" Target="https://www.fatsecret.com/calories-nutrition/better-than-bouillon/mushroom-base" TargetMode="External"/><Relationship Id="rId4204" Type="http://schemas.openxmlformats.org/officeDocument/2006/relationships/hyperlink" Target="https://www.fatsecret.com/calories-nutrition/wild-harvest/organic-ketchup" TargetMode="External"/><Relationship Id="rId5602" Type="http://schemas.openxmlformats.org/officeDocument/2006/relationships/hyperlink" Target="https://www.fatsecret.com/calories-nutrition/kroger/cooked-cocktail-shrimp" TargetMode="External"/><Relationship Id="rId141" Type="http://schemas.openxmlformats.org/officeDocument/2006/relationships/hyperlink" Target="https://www.fatsecret.com/calories-nutrition/usda/chocolate-flavor-beverage-powder-mix-for-milk-(without-added-nutrients)" TargetMode="External"/><Relationship Id="rId3220" Type="http://schemas.openxmlformats.org/officeDocument/2006/relationships/hyperlink" Target="https://www.fatsecret.com/calories-nutrition/land-olakes/butter-with-olive-oil" TargetMode="External"/><Relationship Id="rId6029" Type="http://schemas.openxmlformats.org/officeDocument/2006/relationships/hyperlink" Target="https://www.fatsecret.com/calories-nutrition/lunch-mate/sub-kit-ham-and-turkey" TargetMode="External"/><Relationship Id="rId6376" Type="http://schemas.openxmlformats.org/officeDocument/2006/relationships/hyperlink" Target="https://www.fatsecret.com/calories-nutrition/pereg/quinoa-with-spinach" TargetMode="External"/><Relationship Id="rId7" Type="http://schemas.openxmlformats.org/officeDocument/2006/relationships/hyperlink" Target="https://www.fatsecret.com/calories-nutrition/usda/oil-roasted-almonds-(without-salt-added)" TargetMode="External"/><Relationship Id="rId2986" Type="http://schemas.openxmlformats.org/officeDocument/2006/relationships/hyperlink" Target="https://www.fatsecret.com/calories-nutrition/libbys/organic-garbanzo-beans" TargetMode="External"/><Relationship Id="rId5392" Type="http://schemas.openxmlformats.org/officeDocument/2006/relationships/hyperlink" Target="https://www.fatsecret.com/calories-nutrition/fit-and-active/vanilla-yogurt-covered-raisins" TargetMode="External"/><Relationship Id="rId6443" Type="http://schemas.openxmlformats.org/officeDocument/2006/relationships/hyperlink" Target="https://www.fatsecret.com/calories-nutrition/market-basket/bite-size-shredded-wheat-100%25-whole-wheat-cereal" TargetMode="External"/><Relationship Id="rId958" Type="http://schemas.openxmlformats.org/officeDocument/2006/relationships/hyperlink" Target="https://www.fatsecret.com/calories-nutrition/generic/cheese-gruyere" TargetMode="External"/><Relationship Id="rId1588" Type="http://schemas.openxmlformats.org/officeDocument/2006/relationships/hyperlink" Target="https://www.fatsecret.com/calories-nutrition/generic/yogurt-chocolate-whole-milk" TargetMode="External"/><Relationship Id="rId2639" Type="http://schemas.openxmlformats.org/officeDocument/2006/relationships/hyperlink" Target="https://www.fatsecret.com/calories-nutrition/generic/prune-juice-unsweetened" TargetMode="External"/><Relationship Id="rId5045" Type="http://schemas.openxmlformats.org/officeDocument/2006/relationships/hyperlink" Target="https://www.fatsecret.com/calories-nutrition/peter-pan/creamy-peanut-butter" TargetMode="External"/><Relationship Id="rId1655" Type="http://schemas.openxmlformats.org/officeDocument/2006/relationships/hyperlink" Target="https://www.fatsecret.com/calories-nutrition/generic/cashew-nuts-honey-roasted" TargetMode="External"/><Relationship Id="rId2706" Type="http://schemas.openxmlformats.org/officeDocument/2006/relationships/hyperlink" Target="https://www.fatsecret.com/calories-nutrition/generic/water-chestnut" TargetMode="External"/><Relationship Id="rId4061" Type="http://schemas.openxmlformats.org/officeDocument/2006/relationships/hyperlink" Target="https://www.fatsecret.com/calories-nutrition/yo-gusto/guava-drinkable-yogurt" TargetMode="External"/><Relationship Id="rId5112" Type="http://schemas.openxmlformats.org/officeDocument/2006/relationships/hyperlink" Target="https://www.fatsecret.com/calories-nutrition/best-choice/pineapple-tidbits" TargetMode="External"/><Relationship Id="rId1308" Type="http://schemas.openxmlformats.org/officeDocument/2006/relationships/hyperlink" Target="https://www.fatsecret.com/calories-nutrition/generic/cookie-dietetic-oatmeal-with-raisins" TargetMode="External"/><Relationship Id="rId1722" Type="http://schemas.openxmlformats.org/officeDocument/2006/relationships/hyperlink" Target="https://www.fatsecret.com/calories-nutrition/generic/grapefruit-raw" TargetMode="External"/><Relationship Id="rId4878" Type="http://schemas.openxmlformats.org/officeDocument/2006/relationships/hyperlink" Target="https://www.fatsecret.com/calories-nutrition/stonewall-kitchen/pumpkin-pancake-and-waffle-mix" TargetMode="External"/><Relationship Id="rId5929" Type="http://schemas.openxmlformats.org/officeDocument/2006/relationships/hyperlink" Target="https://www.fatsecret.com/calories-nutrition/don-marcos/fat-free-flour-tortillas" TargetMode="External"/><Relationship Id="rId14" Type="http://schemas.openxmlformats.org/officeDocument/2006/relationships/hyperlink" Target="https://www.fatsecret.com/calories-nutrition/usda/apple-strudel" TargetMode="External"/><Relationship Id="rId3894" Type="http://schemas.openxmlformats.org/officeDocument/2006/relationships/hyperlink" Target="https://www.fatsecret.com/calories-nutrition/publix/red-seedless-grapes" TargetMode="External"/><Relationship Id="rId4945" Type="http://schemas.openxmlformats.org/officeDocument/2006/relationships/hyperlink" Target="https://www.fatsecret.com/calories-nutrition/heb/chicken-noodle-with-wheat-pasta-soup" TargetMode="External"/><Relationship Id="rId2496" Type="http://schemas.openxmlformats.org/officeDocument/2006/relationships/hyperlink" Target="https://www.fatsecret.com/calories-nutrition/generic/strawberry-smoothie" TargetMode="External"/><Relationship Id="rId3547" Type="http://schemas.openxmlformats.org/officeDocument/2006/relationships/hyperlink" Target="https://www.fatsecret.com/calories-nutrition/teasdale/chickpea-cilantro-tortilla" TargetMode="External"/><Relationship Id="rId3961" Type="http://schemas.openxmlformats.org/officeDocument/2006/relationships/hyperlink" Target="https://www.fatsecret.com/calories-nutrition/welchs/blueberry-pomegranate-concord-grape-juice" TargetMode="External"/><Relationship Id="rId468" Type="http://schemas.openxmlformats.org/officeDocument/2006/relationships/hyperlink" Target="https://www.fatsecret.com/calories-nutrition/usda/orange-juice-(unsweetened-diluted-with-3-volume-water-frozen-concentrate)" TargetMode="External"/><Relationship Id="rId882" Type="http://schemas.openxmlformats.org/officeDocument/2006/relationships/hyperlink" Target="https://www.fatsecret.com/calories-nutrition/usda/oats-cereal-with-cinnamon-and-spice-(instant-prepared-with-water-fortified)" TargetMode="External"/><Relationship Id="rId1098" Type="http://schemas.openxmlformats.org/officeDocument/2006/relationships/hyperlink" Target="https://www.fatsecret.com/calories-nutrition/generic/bread-puri-or-poori-(indian-puffed-bread)-whole-wheat-fried" TargetMode="External"/><Relationship Id="rId2149" Type="http://schemas.openxmlformats.org/officeDocument/2006/relationships/hyperlink" Target="https://www.fatsecret.com/calories-nutrition/generic/ham-or-pork-with-(mushroom)-soup-(mixture)" TargetMode="External"/><Relationship Id="rId2563" Type="http://schemas.openxmlformats.org/officeDocument/2006/relationships/hyperlink" Target="https://www.fatsecret.com/calories-nutrition/generic/chicken-enchilada-(diet-frozen-meal)" TargetMode="External"/><Relationship Id="rId3614" Type="http://schemas.openxmlformats.org/officeDocument/2006/relationships/hyperlink" Target="https://www.fatsecret.com/calories-nutrition/ritz/crackers---fresh-stack" TargetMode="External"/><Relationship Id="rId6020" Type="http://schemas.openxmlformats.org/officeDocument/2006/relationships/hyperlink" Target="https://www.fatsecret.com/calories-nutrition/heavenly-ham/turkey-classic" TargetMode="External"/><Relationship Id="rId535" Type="http://schemas.openxmlformats.org/officeDocument/2006/relationships/hyperlink" Target="https://www.fatsecret.com/calories-nutrition/usda/pineapple-(solids-and-liquids-water-pack-canned)" TargetMode="External"/><Relationship Id="rId1165" Type="http://schemas.openxmlformats.org/officeDocument/2006/relationships/hyperlink" Target="https://www.fatsecret.com/calories-nutrition/generic/caramel-chocolate-flavored-roll" TargetMode="External"/><Relationship Id="rId2216" Type="http://schemas.openxmlformats.org/officeDocument/2006/relationships/hyperlink" Target="https://www.fatsecret.com/calories-nutrition/generic/white-potato-baked-peel-eaten-fat-added-in-cooking" TargetMode="External"/><Relationship Id="rId2630" Type="http://schemas.openxmlformats.org/officeDocument/2006/relationships/hyperlink" Target="https://www.fatsecret.com/calories-nutrition/generic/peach-cooked-or-canned-unsweetened-water-pack" TargetMode="External"/><Relationship Id="rId5786" Type="http://schemas.openxmlformats.org/officeDocument/2006/relationships/hyperlink" Target="https://www.fatsecret.com/calories-nutrition/domino-sugar/dark-brown-sugar" TargetMode="External"/><Relationship Id="rId602" Type="http://schemas.openxmlformats.org/officeDocument/2006/relationships/hyperlink" Target="https://www.fatsecret.com/calories-nutrition/usda/pork-loin-(country-style-ribs-lean-only)" TargetMode="External"/><Relationship Id="rId1232" Type="http://schemas.openxmlformats.org/officeDocument/2006/relationships/hyperlink" Target="https://www.fatsecret.com/calories-nutrition/generic/cauliflower-raw" TargetMode="External"/><Relationship Id="rId4388" Type="http://schemas.openxmlformats.org/officeDocument/2006/relationships/hyperlink" Target="https://www.fatsecret.com/calories-nutrition/ciruli-brothers/champagne-mango" TargetMode="External"/><Relationship Id="rId5439" Type="http://schemas.openxmlformats.org/officeDocument/2006/relationships/hyperlink" Target="https://www.fatsecret.com/calories-nutrition/lundberg/california-brown-basmati-aromatic-long-grain-rice" TargetMode="External"/><Relationship Id="rId5853" Type="http://schemas.openxmlformats.org/officeDocument/2006/relationships/hyperlink" Target="https://www.fatsecret.com/calories-nutrition/spitz/salted-sunflower-seeds" TargetMode="External"/><Relationship Id="rId3057" Type="http://schemas.openxmlformats.org/officeDocument/2006/relationships/hyperlink" Target="https://www.fatsecret.com/calories-nutrition/jimmy-dean/ham-bell-peppers-mushroom-bacon-onion-eggwich" TargetMode="External"/><Relationship Id="rId4108" Type="http://schemas.openxmlformats.org/officeDocument/2006/relationships/hyperlink" Target="https://www.fatsecret.com/calories-nutrition/amish-wedding/blueberry-jam" TargetMode="External"/><Relationship Id="rId4455" Type="http://schemas.openxmlformats.org/officeDocument/2006/relationships/hyperlink" Target="https://www.fatsecret.com/calories-nutrition/best-foods/low-fat-mayonnaise-dressing" TargetMode="External"/><Relationship Id="rId5506" Type="http://schemas.openxmlformats.org/officeDocument/2006/relationships/hyperlink" Target="https://www.fatsecret.com/calories-nutrition/brunswick/sardines-in-soya-oil" TargetMode="External"/><Relationship Id="rId5920" Type="http://schemas.openxmlformats.org/officeDocument/2006/relationships/hyperlink" Target="https://www.fatsecret.com/calories-nutrition/margaret-holmes/tomatoes-okra-and-corn" TargetMode="External"/><Relationship Id="rId3471" Type="http://schemas.openxmlformats.org/officeDocument/2006/relationships/hyperlink" Target="https://www.fatsecret.com/calories-nutrition/banquet/chicken-nugget-meal" TargetMode="External"/><Relationship Id="rId4522" Type="http://schemas.openxmlformats.org/officeDocument/2006/relationships/hyperlink" Target="https://www.fatsecret.com/calories-nutrition/sandstone-melons/sugar-kiss-melon" TargetMode="External"/><Relationship Id="rId392" Type="http://schemas.openxmlformats.org/officeDocument/2006/relationships/hyperlink" Target="https://www.fatsecret.com/calories-nutrition/usda/portabella-mushrooms-(grilled)" TargetMode="External"/><Relationship Id="rId2073" Type="http://schemas.openxmlformats.org/officeDocument/2006/relationships/hyperlink" Target="https://www.fatsecret.com/calories-nutrition/generic/peas-green-canned-low-sodium-fat-not-added-in-cooking" TargetMode="External"/><Relationship Id="rId3124" Type="http://schemas.openxmlformats.org/officeDocument/2006/relationships/hyperlink" Target="https://www.fatsecret.com/calories-nutrition/del-monte/fruit-naturals-blueberries" TargetMode="External"/><Relationship Id="rId2140" Type="http://schemas.openxmlformats.org/officeDocument/2006/relationships/hyperlink" Target="https://www.fatsecret.com/calories-nutrition/generic/ham-fresh-cooked-lean-only-eaten" TargetMode="External"/><Relationship Id="rId5296" Type="http://schemas.openxmlformats.org/officeDocument/2006/relationships/hyperlink" Target="https://www.fatsecret.com/calories-nutrition/big-shoulders-smokehouse/boneless-pork-loin-chop" TargetMode="External"/><Relationship Id="rId6347" Type="http://schemas.openxmlformats.org/officeDocument/2006/relationships/hyperlink" Target="https://www.fatsecret.com/calories-nutrition/wheat-montana/steel-cut-oat-cereal" TargetMode="External"/><Relationship Id="rId112" Type="http://schemas.openxmlformats.org/officeDocument/2006/relationships/hyperlink" Target="https://www.fatsecret.com/calories-nutrition/usda/celeriac" TargetMode="External"/><Relationship Id="rId5363" Type="http://schemas.openxmlformats.org/officeDocument/2006/relationships/hyperlink" Target="https://www.fatsecret.com/calories-nutrition/carrabbas-italian-grill/sicilian-prickly-pear-margarita" TargetMode="External"/><Relationship Id="rId6414" Type="http://schemas.openxmlformats.org/officeDocument/2006/relationships/hyperlink" Target="https://www.fatsecret.com/calories-nutrition/schwans/roasted-sweet-potatoes" TargetMode="External"/><Relationship Id="rId2957" Type="http://schemas.openxmlformats.org/officeDocument/2006/relationships/hyperlink" Target="https://www.fatsecret.com/calories-nutrition/dole/baby-banana" TargetMode="External"/><Relationship Id="rId5016" Type="http://schemas.openxmlformats.org/officeDocument/2006/relationships/hyperlink" Target="https://www.fatsecret.com/calories-nutrition/bell-plantation/pb2-powdered-peanut-butter" TargetMode="External"/><Relationship Id="rId929" Type="http://schemas.openxmlformats.org/officeDocument/2006/relationships/hyperlink" Target="https://www.fatsecret.com/calories-nutrition/generic/apple-chips" TargetMode="External"/><Relationship Id="rId1559" Type="http://schemas.openxmlformats.org/officeDocument/2006/relationships/hyperlink" Target="https://www.fatsecret.com/calories-nutrition/generic/white-potato-from-fresh-mashed-made-with-milk-sour-cream-and-or-cream-cheese" TargetMode="External"/><Relationship Id="rId1973" Type="http://schemas.openxmlformats.org/officeDocument/2006/relationships/hyperlink" Target="https://www.fatsecret.com/calories-nutrition/generic/onions-mature-cooked-fat-not-added-in-cooking" TargetMode="External"/><Relationship Id="rId4032" Type="http://schemas.openxmlformats.org/officeDocument/2006/relationships/hyperlink" Target="https://www.fatsecret.com/calories-nutrition/conchita/guava-preserves" TargetMode="External"/><Relationship Id="rId5430" Type="http://schemas.openxmlformats.org/officeDocument/2006/relationships/hyperlink" Target="https://www.fatsecret.com/calories-nutrition/birds-eye/steamfresh-long-grain-white-rice-with-mixed-vegetables" TargetMode="External"/><Relationship Id="rId1626" Type="http://schemas.openxmlformats.org/officeDocument/2006/relationships/hyperlink" Target="https://www.fatsecret.com/calories-nutrition/generic/fruit-sauce" TargetMode="External"/><Relationship Id="rId3798" Type="http://schemas.openxmlformats.org/officeDocument/2006/relationships/hyperlink" Target="https://www.fatsecret.com/calories-nutrition/mitica/fig-jam" TargetMode="External"/><Relationship Id="rId4849" Type="http://schemas.openxmlformats.org/officeDocument/2006/relationships/hyperlink" Target="https://www.fatsecret.com/calories-nutrition/alaga/pancake-syrup" TargetMode="External"/><Relationship Id="rId3865" Type="http://schemas.openxmlformats.org/officeDocument/2006/relationships/hyperlink" Target="https://www.fatsecret.com/calories-nutrition/kelloggs/special-k-grab-n-go-cereal-packs---fruit-and-yogurt" TargetMode="External"/><Relationship Id="rId4916" Type="http://schemas.openxmlformats.org/officeDocument/2006/relationships/hyperlink" Target="https://www.fatsecret.com/calories-nutrition/smoothie-king/gut-health-papaya-mango-ginger-40oz" TargetMode="External"/><Relationship Id="rId6271" Type="http://schemas.openxmlformats.org/officeDocument/2006/relationships/hyperlink" Target="https://www.fatsecret.com/calories-nutrition/perdue/chicken-leg-quarter" TargetMode="External"/><Relationship Id="rId786" Type="http://schemas.openxmlformats.org/officeDocument/2006/relationships/hyperlink" Target="https://www.fatsecret.com/calories-nutrition/usda/red-tomatoes-(no-salt-added-canned)" TargetMode="External"/><Relationship Id="rId2467" Type="http://schemas.openxmlformats.org/officeDocument/2006/relationships/hyperlink" Target="https://www.fatsecret.com/calories-nutrition/generic/squash-summer-from-canned-creamed" TargetMode="External"/><Relationship Id="rId3518" Type="http://schemas.openxmlformats.org/officeDocument/2006/relationships/hyperlink" Target="https://www.fatsecret.com/calories-nutrition/banza/chickpea-rotini" TargetMode="External"/><Relationship Id="rId439" Type="http://schemas.openxmlformats.org/officeDocument/2006/relationships/hyperlink" Target="https://www.fatsecret.com/calories-nutrition/usda/sweet-onions" TargetMode="External"/><Relationship Id="rId1069" Type="http://schemas.openxmlformats.org/officeDocument/2006/relationships/hyperlink" Target="https://www.fatsecret.com/calories-nutrition/generic/pie-blueberry-individual-size-or-tart" TargetMode="External"/><Relationship Id="rId1483" Type="http://schemas.openxmlformats.org/officeDocument/2006/relationships/hyperlink" Target="https://www.fatsecret.com/calories-nutrition/generic/scrambled-egg-made-from-cholesterol-free-frozen-mixture" TargetMode="External"/><Relationship Id="rId2881" Type="http://schemas.openxmlformats.org/officeDocument/2006/relationships/hyperlink" Target="https://www.fatsecret.com/calories-nutrition/hanover/premium-petite-asparagus-spears" TargetMode="External"/><Relationship Id="rId3932" Type="http://schemas.openxmlformats.org/officeDocument/2006/relationships/hyperlink" Target="https://www.fatsecret.com/calories-nutrition/best-choice/ruby-red-grapefruit-juice" TargetMode="External"/><Relationship Id="rId506" Type="http://schemas.openxmlformats.org/officeDocument/2006/relationships/hyperlink" Target="https://www.fatsecret.com/calories-nutrition/usda/asian-pears" TargetMode="External"/><Relationship Id="rId853" Type="http://schemas.openxmlformats.org/officeDocument/2006/relationships/hyperlink" Target="https://www.fatsecret.com/calories-nutrition/usda/chicken-drumstick-meat-and-skin-(broilers-or-fryers-roasted-cooked)" TargetMode="External"/><Relationship Id="rId1136" Type="http://schemas.openxmlformats.org/officeDocument/2006/relationships/hyperlink" Target="https://www.fatsecret.com/calories-nutrition/generic/butter" TargetMode="External"/><Relationship Id="rId2534" Type="http://schemas.openxmlformats.org/officeDocument/2006/relationships/hyperlink" Target="https://www.fatsecret.com/calories-nutrition/generic/bread-whole-wheat-100%25-made-from-home-recipe-or-purchased-at-bakery-toasted" TargetMode="External"/><Relationship Id="rId920" Type="http://schemas.openxmlformats.org/officeDocument/2006/relationships/hyperlink" Target="https://www.fatsecret.com/calories-nutrition/generic/almonds-dry-roasted-(assume-salted)" TargetMode="External"/><Relationship Id="rId1550" Type="http://schemas.openxmlformats.org/officeDocument/2006/relationships/hyperlink" Target="https://www.fatsecret.com/calories-nutrition/generic/asparagus-from-fresh-creamed-or-with-cheese-sauce" TargetMode="External"/><Relationship Id="rId2601" Type="http://schemas.openxmlformats.org/officeDocument/2006/relationships/hyperlink" Target="https://www.fatsecret.com/calories-nutrition/generic/turkey-or-chicken-breast-prepackaged-or-deli-luncheon-meat" TargetMode="External"/><Relationship Id="rId5757" Type="http://schemas.openxmlformats.org/officeDocument/2006/relationships/hyperlink" Target="https://www.fatsecret.com/calories-nutrition/market-pantry/strawberry-preserves" TargetMode="External"/><Relationship Id="rId1203" Type="http://schemas.openxmlformats.org/officeDocument/2006/relationships/hyperlink" Target="https://www.fatsecret.com/calories-nutrition/generic/sandwich-spread-meat-substitute-type" TargetMode="External"/><Relationship Id="rId4359" Type="http://schemas.openxmlformats.org/officeDocument/2006/relationships/hyperlink" Target="https://www.fatsecret.com/calories-nutrition/oatly/low-fat-oat-milk" TargetMode="External"/><Relationship Id="rId4773" Type="http://schemas.openxmlformats.org/officeDocument/2006/relationships/hyperlink" Target="https://www.fatsecret.com/calories-nutrition/trader-joes/greek-kalamata-olives" TargetMode="External"/><Relationship Id="rId5824" Type="http://schemas.openxmlformats.org/officeDocument/2006/relationships/hyperlink" Target="https://www.fatsecret.com/calories-nutrition/david-seeds/nacho-cheese-sunflower-seeds" TargetMode="External"/><Relationship Id="rId3375" Type="http://schemas.openxmlformats.org/officeDocument/2006/relationships/hyperlink" Target="https://www.fatsecret.com/calories-nutrition/wellsley-farms/celery-sticks" TargetMode="External"/><Relationship Id="rId4426" Type="http://schemas.openxmlformats.org/officeDocument/2006/relationships/hyperlink" Target="https://www.fatsecret.com/calories-nutrition/trader-joes/mango-smoothie" TargetMode="External"/><Relationship Id="rId4840" Type="http://schemas.openxmlformats.org/officeDocument/2006/relationships/hyperlink" Target="https://www.fatsecret.com/calories-nutrition/tropicana/light-n-healthy-orange-juice" TargetMode="External"/><Relationship Id="rId296" Type="http://schemas.openxmlformats.org/officeDocument/2006/relationships/hyperlink" Target="https://www.fatsecret.com/calories-nutrition/usda/pineapple-and-grapefruit-juice-(canned)" TargetMode="External"/><Relationship Id="rId2391" Type="http://schemas.openxmlformats.org/officeDocument/2006/relationships/hyperlink" Target="https://www.fatsecret.com/calories-nutrition/generic/pork-steak-or-cutlet-fried-lean-only-eaten" TargetMode="External"/><Relationship Id="rId3028" Type="http://schemas.openxmlformats.org/officeDocument/2006/relationships/hyperlink" Target="https://www.fatsecret.com/calories-nutrition/naturevibe-botanicals/organic-beetroot-powder" TargetMode="External"/><Relationship Id="rId3442" Type="http://schemas.openxmlformats.org/officeDocument/2006/relationships/hyperlink" Target="https://www.fatsecret.com/calories-nutrition/mayorga-organics/chia-seeds" TargetMode="External"/><Relationship Id="rId363" Type="http://schemas.openxmlformats.org/officeDocument/2006/relationships/hyperlink" Target="https://www.fatsecret.com/calories-nutrition/usda/oatmeal-cookies-(special-dietary)" TargetMode="External"/><Relationship Id="rId2044" Type="http://schemas.openxmlformats.org/officeDocument/2006/relationships/hyperlink" Target="https://www.fatsecret.com/calories-nutrition/generic/cake-peanut-butter-with-icing" TargetMode="External"/><Relationship Id="rId430" Type="http://schemas.openxmlformats.org/officeDocument/2006/relationships/hyperlink" Target="https://www.fatsecret.com/calories-nutrition/usda/onion-flavor-corn-chips" TargetMode="External"/><Relationship Id="rId1060" Type="http://schemas.openxmlformats.org/officeDocument/2006/relationships/hyperlink" Target="https://www.fatsecret.com/calories-nutrition/generic/blueberries-cooked-or-canned-unsweetened-water-pack" TargetMode="External"/><Relationship Id="rId2111" Type="http://schemas.openxmlformats.org/officeDocument/2006/relationships/hyperlink" Target="https://www.fatsecret.com/calories-nutrition/generic/soft-drink-pepper-type-decaffeinated-sugar-free" TargetMode="External"/><Relationship Id="rId5267" Type="http://schemas.openxmlformats.org/officeDocument/2006/relationships/hyperlink" Target="https://www.fatsecret.com/calories-nutrition/natures-bakery/pomegranate-fig-bar" TargetMode="External"/><Relationship Id="rId6318" Type="http://schemas.openxmlformats.org/officeDocument/2006/relationships/hyperlink" Target="https://www.fatsecret.com/calories-nutrition/trader-joes/low-fat-cottage-cheese" TargetMode="External"/><Relationship Id="rId5681" Type="http://schemas.openxmlformats.org/officeDocument/2006/relationships/hyperlink" Target="https://www.fatsecret.com/calories-nutrition/spaghetti-warehouse/spaghetti-and-meat-sauce" TargetMode="External"/><Relationship Id="rId1877" Type="http://schemas.openxmlformats.org/officeDocument/2006/relationships/hyperlink" Target="https://www.fatsecret.com/calories-nutrition/generic/muffin-cheese" TargetMode="External"/><Relationship Id="rId2928" Type="http://schemas.openxmlformats.org/officeDocument/2006/relationships/hyperlink" Target="https://www.fatsecret.com/calories-nutrition/seasons-choice/avocado-chunks" TargetMode="External"/><Relationship Id="rId4283" Type="http://schemas.openxmlformats.org/officeDocument/2006/relationships/hyperlink" Target="https://www.fatsecret.com/calories-nutrition/publix/spring-mix-salad-blend" TargetMode="External"/><Relationship Id="rId5334" Type="http://schemas.openxmlformats.org/officeDocument/2006/relationships/hyperlink" Target="https://www.fatsecret.com/calories-nutrition/smithfield/boneless-center-cut-pork-loin" TargetMode="External"/><Relationship Id="rId1944" Type="http://schemas.openxmlformats.org/officeDocument/2006/relationships/hyperlink" Target="https://www.fatsecret.com/calories-nutrition/generic/fat-bomb-cookie-dough" TargetMode="External"/><Relationship Id="rId4350" Type="http://schemas.openxmlformats.org/officeDocument/2006/relationships/hyperlink" Target="https://www.fatsecret.com/calories-nutrition/kemps/banana-low-fat-milk" TargetMode="External"/><Relationship Id="rId5401" Type="http://schemas.openxmlformats.org/officeDocument/2006/relationships/hyperlink" Target="https://www.fatsecret.com/calories-nutrition/heb/california-sweet-raisins" TargetMode="External"/><Relationship Id="rId4003" Type="http://schemas.openxmlformats.org/officeDocument/2006/relationships/hyperlink" Target="https://www.fatsecret.com/calories-nutrition/lauras-lean-beef/92%25-lean-ground-beef" TargetMode="External"/><Relationship Id="rId6175" Type="http://schemas.openxmlformats.org/officeDocument/2006/relationships/hyperlink" Target="https://www.fatsecret.com/calories-nutrition/tropicana/watermelon-breeze" TargetMode="External"/><Relationship Id="rId3769" Type="http://schemas.openxmlformats.org/officeDocument/2006/relationships/hyperlink" Target="https://www.fatsecret.com/calories-nutrition/eating-right/veggie-pasta-twisted-elbows" TargetMode="External"/><Relationship Id="rId5191" Type="http://schemas.openxmlformats.org/officeDocument/2006/relationships/hyperlink" Target="https://www.fatsecret.com/calories-nutrition/better-oats/raw-pure-and-simple-multigrain-hot-cereal---cinnamon-plum-spiced" TargetMode="External"/><Relationship Id="rId6242" Type="http://schemas.openxmlformats.org/officeDocument/2006/relationships/hyperlink" Target="https://www.fatsecret.com/calories-nutrition/kirkland-signature/chicken-breast" TargetMode="External"/><Relationship Id="rId2785" Type="http://schemas.openxmlformats.org/officeDocument/2006/relationships/hyperlink" Target="https://www.fatsecret.com/calories-nutrition/generic/frosted-oat-cereal-with-marshmallows" TargetMode="External"/><Relationship Id="rId3836" Type="http://schemas.openxmlformats.org/officeDocument/2006/relationships/hyperlink" Target="https://www.fatsecret.com/calories-nutrition/heb/fresh-carrots-with-cheese-and-ranch-dip" TargetMode="External"/><Relationship Id="rId757" Type="http://schemas.openxmlformats.org/officeDocument/2006/relationships/hyperlink" Target="https://www.fatsecret.com/calories-nutrition/usda/brown-sugar" TargetMode="External"/><Relationship Id="rId1387" Type="http://schemas.openxmlformats.org/officeDocument/2006/relationships/hyperlink" Target="https://www.fatsecret.com/calories-nutrition/generic/cucumber-salad-made-with-cucumber-and-vinegar" TargetMode="External"/><Relationship Id="rId2438" Type="http://schemas.openxmlformats.org/officeDocument/2006/relationships/hyperlink" Target="https://www.fatsecret.com/calories-nutrition/generic/flowers-or-blossoms-of-sesbania-squash-or-lily-fat-not-added-in-cooking" TargetMode="External"/><Relationship Id="rId2852" Type="http://schemas.openxmlformats.org/officeDocument/2006/relationships/hyperlink" Target="https://www.fatsecret.com/calories-nutrition/domex-superfresh-growers/granny-smith-apple-(medium)" TargetMode="External"/><Relationship Id="rId3903" Type="http://schemas.openxmlformats.org/officeDocument/2006/relationships/hyperlink" Target="https://www.fatsecret.com/calories-nutrition/del-monte/fruit-naturals-red-grapefruit-(no-sugar-added)" TargetMode="External"/><Relationship Id="rId93" Type="http://schemas.openxmlformats.org/officeDocument/2006/relationships/hyperlink" Target="https://www.fatsecret.com/calories-nutrition/usda/chinese-cabbage-(bok-choy-pak-choi)" TargetMode="External"/><Relationship Id="rId824" Type="http://schemas.openxmlformats.org/officeDocument/2006/relationships/hyperlink" Target="https://www.fatsecret.com/calories-nutrition/usda/turkey-breast-meat-(fryer-roasters)" TargetMode="External"/><Relationship Id="rId1454" Type="http://schemas.openxmlformats.org/officeDocument/2006/relationships/hyperlink" Target="https://www.fatsecret.com/calories-nutrition/generic/egg-whole-cooked" TargetMode="External"/><Relationship Id="rId2505" Type="http://schemas.openxmlformats.org/officeDocument/2006/relationships/hyperlink" Target="https://www.fatsecret.com/calories-nutrition/generic/sunflower-seeds-hulled-roasted-salted" TargetMode="External"/><Relationship Id="rId1107" Type="http://schemas.openxmlformats.org/officeDocument/2006/relationships/hyperlink" Target="https://www.fatsecret.com/calories-nutrition/generic/bread-sunflower-meal" TargetMode="External"/><Relationship Id="rId1521" Type="http://schemas.openxmlformats.org/officeDocument/2006/relationships/hyperlink" Target="https://www.fatsecret.com/calories-nutrition/generic/fig-cooked-or-canned-in-heavy-syrup" TargetMode="External"/><Relationship Id="rId4677" Type="http://schemas.openxmlformats.org/officeDocument/2006/relationships/hyperlink" Target="https://www.fatsecret.com/calories-nutrition/jenny-craig/honey-oat-bar" TargetMode="External"/><Relationship Id="rId5728" Type="http://schemas.openxmlformats.org/officeDocument/2006/relationships/hyperlink" Target="https://www.fatsecret.com/calories-nutrition/majestic/sprouted-hummus" TargetMode="External"/><Relationship Id="rId3279" Type="http://schemas.openxmlformats.org/officeDocument/2006/relationships/hyperlink" Target="https://www.fatsecret.com/calories-nutrition/albertsons/baby-carrots" TargetMode="External"/><Relationship Id="rId3693" Type="http://schemas.openxmlformats.org/officeDocument/2006/relationships/hyperlink" Target="https://www.fatsecret.com/calories-nutrition/cosi/dressing-cosi-oriental-dressing" TargetMode="External"/><Relationship Id="rId2295" Type="http://schemas.openxmlformats.org/officeDocument/2006/relationships/hyperlink" Target="https://www.fatsecret.com/calories-nutrition/generic/pear-cooked-or-canned-in-light-syrup" TargetMode="External"/><Relationship Id="rId3346" Type="http://schemas.openxmlformats.org/officeDocument/2006/relationships/hyperlink" Target="https://www.fatsecret.com/calories-nutrition/chopt/celery-choppings" TargetMode="External"/><Relationship Id="rId4744" Type="http://schemas.openxmlformats.org/officeDocument/2006/relationships/hyperlink" Target="https://www.fatsecret.com/calories-nutrition/delallo/olive-medley" TargetMode="External"/><Relationship Id="rId267" Type="http://schemas.openxmlformats.org/officeDocument/2006/relationships/hyperlink" Target="https://www.fatsecret.com/calories-nutrition/usda/perch-fish-(mixed-species)" TargetMode="External"/><Relationship Id="rId3760" Type="http://schemas.openxmlformats.org/officeDocument/2006/relationships/hyperlink" Target="https://www.fatsecret.com/calories-nutrition/publix/medium-eggs" TargetMode="External"/><Relationship Id="rId4811" Type="http://schemas.openxmlformats.org/officeDocument/2006/relationships/hyperlink" Target="https://www.fatsecret.com/calories-nutrition/sunkist/minneola-tangelo-orange" TargetMode="External"/><Relationship Id="rId681" Type="http://schemas.openxmlformats.org/officeDocument/2006/relationships/hyperlink" Target="https://www.fatsecret.com/calories-nutrition/usda/canola-and-soybean-oil" TargetMode="External"/><Relationship Id="rId2362" Type="http://schemas.openxmlformats.org/officeDocument/2006/relationships/hyperlink" Target="https://www.fatsecret.com/calories-nutrition/generic/liverwurst" TargetMode="External"/><Relationship Id="rId3413" Type="http://schemas.openxmlformats.org/officeDocument/2006/relationships/hyperlink" Target="https://www.fatsecret.com/calories-nutrition/southern-grove/chocolate-yogurt-covered-cherries" TargetMode="External"/><Relationship Id="rId334" Type="http://schemas.openxmlformats.org/officeDocument/2006/relationships/hyperlink" Target="https://www.fatsecret.com/calories-nutrition/usda/tomato-sauce-with-tomato-tidbits-(canned)" TargetMode="External"/><Relationship Id="rId2015" Type="http://schemas.openxmlformats.org/officeDocument/2006/relationships/hyperlink" Target="https://www.fatsecret.com/calories-nutrition/generic/fruit-salad-puerto-rican-style-(mixture-includes-bananas-papayas-oranges-grapefruit-etc)-(ensalada-de-frutas-tropicales)" TargetMode="External"/><Relationship Id="rId5585" Type="http://schemas.openxmlformats.org/officeDocument/2006/relationships/hyperlink" Target="https://www.fatsecret.com/calories-nutrition/williams-sausage/country-sausage-(mild)" TargetMode="External"/><Relationship Id="rId401" Type="http://schemas.openxmlformats.org/officeDocument/2006/relationships/hyperlink" Target="https://www.fatsecret.com/calories-nutrition/usda/oatmeal-cookies-(soft-type)" TargetMode="External"/><Relationship Id="rId1031" Type="http://schemas.openxmlformats.org/officeDocument/2006/relationships/hyperlink" Target="https://www.fatsecret.com/calories-nutrition/generic/black-beans" TargetMode="External"/><Relationship Id="rId4187" Type="http://schemas.openxmlformats.org/officeDocument/2006/relationships/hyperlink" Target="https://www.fatsecret.com/calories-nutrition/kroger/tomato-ketchup" TargetMode="External"/><Relationship Id="rId5238" Type="http://schemas.openxmlformats.org/officeDocument/2006/relationships/hyperlink" Target="https://www.fatsecret.com/calories-nutrition/blue-apron/romesco-chicken-poblano-pepper" TargetMode="External"/><Relationship Id="rId5652" Type="http://schemas.openxmlformats.org/officeDocument/2006/relationships/hyperlink" Target="https://www.fatsecret.com/calories-nutrition/betty-crocker/hamburger-helper---spaghetti" TargetMode="External"/><Relationship Id="rId4254" Type="http://schemas.openxmlformats.org/officeDocument/2006/relationships/hyperlink" Target="https://www.fatsecret.com/calories-nutrition/earthbound-farm/romaine" TargetMode="External"/><Relationship Id="rId5305" Type="http://schemas.openxmlformats.org/officeDocument/2006/relationships/hyperlink" Target="https://www.fatsecret.com/calories-nutrition/freshly/peach-balsamic-pork-chop" TargetMode="External"/><Relationship Id="rId1848" Type="http://schemas.openxmlformats.org/officeDocument/2006/relationships/hyperlink" Target="https://www.fatsecret.com/calories-nutrition/generic/cheese-brie" TargetMode="External"/><Relationship Id="rId3270" Type="http://schemas.openxmlformats.org/officeDocument/2006/relationships/hyperlink" Target="https://www.fatsecret.com/calories-nutrition/carnation/fat-free-evaporated-milk" TargetMode="External"/><Relationship Id="rId4321" Type="http://schemas.openxmlformats.org/officeDocument/2006/relationships/hyperlink" Target="https://www.fatsecret.com/calories-nutrition/sweetgreen/lime-squeeze" TargetMode="External"/><Relationship Id="rId191" Type="http://schemas.openxmlformats.org/officeDocument/2006/relationships/hyperlink" Target="https://www.fatsecret.com/calories-nutrition/usda/yellow-corn-grits-cereal-(dry-unenriched)" TargetMode="External"/><Relationship Id="rId1915" Type="http://schemas.openxmlformats.org/officeDocument/2006/relationships/hyperlink" Target="https://www.fatsecret.com/calories-nutrition/generic/cheese-natural-cheddar-or-american-type" TargetMode="External"/><Relationship Id="rId6079" Type="http://schemas.openxmlformats.org/officeDocument/2006/relationships/hyperlink" Target="https://www.fatsecret.com/calories-nutrition/v8/low-sodium-original-100%25-vegetable-juice-(115-oz)" TargetMode="External"/><Relationship Id="rId5095" Type="http://schemas.openxmlformats.org/officeDocument/2006/relationships/hyperlink" Target="https://www.fatsecret.com/calories-nutrition/whole-foods-market/danjou-pears" TargetMode="External"/><Relationship Id="rId2689" Type="http://schemas.openxmlformats.org/officeDocument/2006/relationships/hyperlink" Target="https://www.fatsecret.com/calories-nutrition/generic/tuna-fresh-floured-or-breaded-fried" TargetMode="External"/><Relationship Id="rId6146" Type="http://schemas.openxmlformats.org/officeDocument/2006/relationships/hyperlink" Target="https://www.fatsecret.com/calories-nutrition/hometown-buffet/watermelon" TargetMode="External"/><Relationship Id="rId2756" Type="http://schemas.openxmlformats.org/officeDocument/2006/relationships/hyperlink" Target="https://www.fatsecret.com/calories-nutrition/generic/zucchini-pickled" TargetMode="External"/><Relationship Id="rId3807" Type="http://schemas.openxmlformats.org/officeDocument/2006/relationships/hyperlink" Target="https://www.fatsecret.com/calories-nutrition/trader-joes/calimyrna-figs" TargetMode="External"/><Relationship Id="rId5162" Type="http://schemas.openxmlformats.org/officeDocument/2006/relationships/hyperlink" Target="https://www.fatsecret.com/calories-nutrition/planters/dry-roasted-pistachios-with-sea-salt" TargetMode="External"/><Relationship Id="rId6213" Type="http://schemas.openxmlformats.org/officeDocument/2006/relationships/hyperlink" Target="https://www.fatsecret.com/calories-nutrition/ruby-tuesday/grilled-zucchini" TargetMode="External"/><Relationship Id="rId728" Type="http://schemas.openxmlformats.org/officeDocument/2006/relationships/hyperlink" Target="https://www.fatsecret.com/calories-nutrition/usda/spinach-(solids-and-liquids-canned)" TargetMode="External"/><Relationship Id="rId1358" Type="http://schemas.openxmlformats.org/officeDocument/2006/relationships/hyperlink" Target="https://www.fatsecret.com/calories-nutrition/generic/puffed-corn-and-oat-cereal-(includes-honeycomb-plain)" TargetMode="External"/><Relationship Id="rId1772" Type="http://schemas.openxmlformats.org/officeDocument/2006/relationships/hyperlink" Target="https://www.fatsecret.com/calories-nutrition/generic/marmalade-all-flavors" TargetMode="External"/><Relationship Id="rId2409" Type="http://schemas.openxmlformats.org/officeDocument/2006/relationships/hyperlink" Target="https://www.fatsecret.com/calories-nutrition/generic/soy-yogurt" TargetMode="External"/><Relationship Id="rId5979" Type="http://schemas.openxmlformats.org/officeDocument/2006/relationships/hyperlink" Target="https://www.fatsecret.com/calories-nutrition/taco-bell/chalupa-supreme---beef" TargetMode="External"/><Relationship Id="rId64" Type="http://schemas.openxmlformats.org/officeDocument/2006/relationships/hyperlink" Target="https://www.fatsecret.com/calories-nutrition/usda/beets-(no-salt-added-solids-and-liquids-canned)" TargetMode="External"/><Relationship Id="rId1425" Type="http://schemas.openxmlformats.org/officeDocument/2006/relationships/hyperlink" Target="https://www.fatsecret.com/calories-nutrition/generic/vinaigrette-dressing" TargetMode="External"/><Relationship Id="rId2823" Type="http://schemas.openxmlformats.org/officeDocument/2006/relationships/hyperlink" Target="https://www.fatsecret.com/calories-nutrition/fit-and-active/unsalted-almonds" TargetMode="External"/><Relationship Id="rId4995" Type="http://schemas.openxmlformats.org/officeDocument/2006/relationships/hyperlink" Target="https://www.fatsecret.com/calories-nutrition/kirkland-signature/peanuts" TargetMode="External"/><Relationship Id="rId2199" Type="http://schemas.openxmlformats.org/officeDocument/2006/relationships/hyperlink" Target="https://www.fatsecret.com/calories-nutrition/generic/mixed-vegetables-(corn-lima-beans-peas-green-beans-and-carrots)-cooked-from-canned-fat-not-added-in-cooking" TargetMode="External"/><Relationship Id="rId3597" Type="http://schemas.openxmlformats.org/officeDocument/2006/relationships/hyperlink" Target="https://www.fatsecret.com/calories-nutrition/healthy-gatherings/multi-seed-crackers" TargetMode="External"/><Relationship Id="rId4648" Type="http://schemas.openxmlformats.org/officeDocument/2006/relationships/hyperlink" Target="https://www.fatsecret.com/calories-nutrition/yocrunch/100-calorie-yogurt---strawberry-with-100%25-natural-lowfat-granola" TargetMode="External"/><Relationship Id="rId6070" Type="http://schemas.openxmlformats.org/officeDocument/2006/relationships/hyperlink" Target="https://www.fatsecret.com/calories-nutrition/richfood/fancy-tomato-juice" TargetMode="External"/><Relationship Id="rId3664" Type="http://schemas.openxmlformats.org/officeDocument/2006/relationships/hyperlink" Target="https://www.fatsecret.com/calories-nutrition/double-diamond-farms/mini-cucumbers" TargetMode="External"/><Relationship Id="rId4715" Type="http://schemas.openxmlformats.org/officeDocument/2006/relationships/hyperlink" Target="https://www.fatsecret.com/calories-nutrition/quaker/crunchy-oat-granola-cookies---mixed-nuts" TargetMode="External"/><Relationship Id="rId585" Type="http://schemas.openxmlformats.org/officeDocument/2006/relationships/hyperlink" Target="https://www.fatsecret.com/calories-nutrition/usda/pork-fat-(from-ham-and-arm-picnic-cured-roasted)" TargetMode="External"/><Relationship Id="rId2266" Type="http://schemas.openxmlformats.org/officeDocument/2006/relationships/hyperlink" Target="https://www.fatsecret.com/calories-nutrition/generic/milk-cows-fluid-lactose-reduced-nonfat-fortified-with-calcium" TargetMode="External"/><Relationship Id="rId2680" Type="http://schemas.openxmlformats.org/officeDocument/2006/relationships/hyperlink" Target="https://www.fatsecret.com/calories-nutrition/generic/tuna-and-rice-with-(mushroom)-soup-(mixture)" TargetMode="External"/><Relationship Id="rId3317" Type="http://schemas.openxmlformats.org/officeDocument/2006/relationships/hyperlink" Target="https://www.fatsecret.com/calories-nutrition/food-club/cauliflower" TargetMode="External"/><Relationship Id="rId3731" Type="http://schemas.openxmlformats.org/officeDocument/2006/relationships/hyperlink" Target="https://www.fatsecret.com/calories-nutrition/muscle-egg/pure-organic-egg-whites" TargetMode="External"/><Relationship Id="rId238" Type="http://schemas.openxmlformats.org/officeDocument/2006/relationships/hyperlink" Target="https://www.fatsecret.com/calories-nutrition/usda/egg-(whole)" TargetMode="External"/><Relationship Id="rId652" Type="http://schemas.openxmlformats.org/officeDocument/2006/relationships/hyperlink" Target="https://www.fatsecret.com/calories-nutrition/usda/mayonnaise" TargetMode="External"/><Relationship Id="rId1282" Type="http://schemas.openxmlformats.org/officeDocument/2006/relationships/hyperlink" Target="https://www.fatsecret.com/calories-nutrition/generic/carrots-cooked-from-frozen" TargetMode="External"/><Relationship Id="rId2333" Type="http://schemas.openxmlformats.org/officeDocument/2006/relationships/hyperlink" Target="https://www.fatsecret.com/calories-nutrition/generic/white-rice-steamed-regular" TargetMode="External"/><Relationship Id="rId5489" Type="http://schemas.openxmlformats.org/officeDocument/2006/relationships/hyperlink" Target="https://www.fatsecret.com/calories-nutrition/sargento/part-skim-ricotta-cheese" TargetMode="External"/><Relationship Id="rId305" Type="http://schemas.openxmlformats.org/officeDocument/2006/relationships/hyperlink" Target="https://www.fatsecret.com/calories-nutrition/usda/green-snap-beans-(no-salt-added-drained-solids-canned)" TargetMode="External"/><Relationship Id="rId2400" Type="http://schemas.openxmlformats.org/officeDocument/2006/relationships/hyperlink" Target="https://www.fatsecret.com/calories-nutrition/generic/venison-deer-steak-breaded-or-floured-cooked" TargetMode="External"/><Relationship Id="rId5556" Type="http://schemas.openxmlformats.org/officeDocument/2006/relationships/hyperlink" Target="https://www.fatsecret.com/calories-nutrition/aidells/cajun-style-andouille-sausage" TargetMode="External"/><Relationship Id="rId1002" Type="http://schemas.openxmlformats.org/officeDocument/2006/relationships/hyperlink" Target="https://www.fatsecret.com/calories-nutrition/generic/asparagus-from-fresh-creamed-or-with-cheese-sauce" TargetMode="External"/><Relationship Id="rId4158" Type="http://schemas.openxmlformats.org/officeDocument/2006/relationships/hyperlink" Target="https://www.fatsecret.com/calories-nutrition/territory/cumin-lime-chicken-w-apple-jicama-slaw-garlic-broccoli-(standard)" TargetMode="External"/><Relationship Id="rId5209" Type="http://schemas.openxmlformats.org/officeDocument/2006/relationships/hyperlink" Target="https://www.fatsecret.com/calories-nutrition/muir-glen/whole-peeled-plum-tomatoes" TargetMode="External"/><Relationship Id="rId5970" Type="http://schemas.openxmlformats.org/officeDocument/2006/relationships/hyperlink" Target="https://www.fatsecret.com/calories-nutrition/mission-foods/mission-yellow-tostada-casera" TargetMode="External"/><Relationship Id="rId3174" Type="http://schemas.openxmlformats.org/officeDocument/2006/relationships/hyperlink" Target="https://www.fatsecret.com/calories-nutrition/bjs/broccoli-florets" TargetMode="External"/><Relationship Id="rId4572" Type="http://schemas.openxmlformats.org/officeDocument/2006/relationships/hyperlink" Target="https://www.fatsecret.com/calories-nutrition/food-club/popcorn-natural" TargetMode="External"/><Relationship Id="rId5623" Type="http://schemas.openxmlformats.org/officeDocument/2006/relationships/hyperlink" Target="https://www.fatsecret.com/calories-nutrition/texas-roadhouse/grilled-shrimp" TargetMode="External"/><Relationship Id="rId1819" Type="http://schemas.openxmlformats.org/officeDocument/2006/relationships/hyperlink" Target="https://www.fatsecret.com/calories-nutrition/generic/sour-cream-reduced-fat" TargetMode="External"/><Relationship Id="rId4225" Type="http://schemas.openxmlformats.org/officeDocument/2006/relationships/hyperlink" Target="https://www.fatsecret.com/calories-nutrition/kroger/red-lentils" TargetMode="External"/><Relationship Id="rId2190" Type="http://schemas.openxmlformats.org/officeDocument/2006/relationships/hyperlink" Target="https://www.fatsecret.com/calories-nutrition/generic/chicken-pot-pie" TargetMode="External"/><Relationship Id="rId3241" Type="http://schemas.openxmlformats.org/officeDocument/2006/relationships/hyperlink" Target="https://www.fatsecret.com/calories-nutrition/chimei/cabbage-bun" TargetMode="External"/><Relationship Id="rId6397" Type="http://schemas.openxmlformats.org/officeDocument/2006/relationships/hyperlink" Target="https://www.fatsecret.com/calories-nutrition/alexia/chipotle-roasted-sweet-potatoes-and-vegetables" TargetMode="External"/><Relationship Id="rId162" Type="http://schemas.openxmlformats.org/officeDocument/2006/relationships/hyperlink" Target="https://www.fatsecret.com/calories-nutrition/usda/chicken-giblets-and-neck-meat-and-skin-(broilers-or-fryers-flour-fried-cooked)" TargetMode="External"/><Relationship Id="rId979" Type="http://schemas.openxmlformats.org/officeDocument/2006/relationships/hyperlink" Target="https://www.fatsecret.com/calories-nutrition/generic/gnocchi-cheese" TargetMode="External"/><Relationship Id="rId5066" Type="http://schemas.openxmlformats.org/officeDocument/2006/relationships/hyperlink" Target="https://www.fatsecret.com/calories-nutrition/del-monte/diced-lite-pears-in-extra-light-syrup" TargetMode="External"/><Relationship Id="rId5480" Type="http://schemas.openxmlformats.org/officeDocument/2006/relationships/hyperlink" Target="https://www.fatsecret.com/calories-nutrition/lowes-foods/low-fat-ricotta-cheese" TargetMode="External"/><Relationship Id="rId6117" Type="http://schemas.openxmlformats.org/officeDocument/2006/relationships/hyperlink" Target="https://www.fatsecret.com/calories-nutrition/lazy-dog-cafe/walnut-chicken-salad-sandwich" TargetMode="External"/><Relationship Id="rId4082" Type="http://schemas.openxmlformats.org/officeDocument/2006/relationships/hyperlink" Target="https://www.fatsecret.com/calories-nutrition/honeyville/whipped-wildflower-honey" TargetMode="External"/><Relationship Id="rId5133" Type="http://schemas.openxmlformats.org/officeDocument/2006/relationships/hyperlink" Target="https://www.fatsecret.com/calories-nutrition/jell-o/fruit-passions---pineapple-in-tropical-fusion-gelatin" TargetMode="External"/><Relationship Id="rId1676" Type="http://schemas.openxmlformats.org/officeDocument/2006/relationships/hyperlink" Target="https://www.fatsecret.com/calories-nutrition/generic/mixed-nuts" TargetMode="External"/><Relationship Id="rId2727" Type="http://schemas.openxmlformats.org/officeDocument/2006/relationships/hyperlink" Target="https://www.fatsecret.com/calories-nutrition/generic/cheese-spread-american-or-cheddar-cheese-base" TargetMode="External"/><Relationship Id="rId1329" Type="http://schemas.openxmlformats.org/officeDocument/2006/relationships/hyperlink" Target="https://www.fatsecret.com/calories-nutrition/generic/oatmeal-cooked-quick-or-instant-fat-not-added-in-cooking" TargetMode="External"/><Relationship Id="rId1743" Type="http://schemas.openxmlformats.org/officeDocument/2006/relationships/hyperlink" Target="https://www.fatsecret.com/calories-nutrition/generic/beans-string-green-cooked-fat-not-added-in-cooking" TargetMode="External"/><Relationship Id="rId4899" Type="http://schemas.openxmlformats.org/officeDocument/2006/relationships/hyperlink" Target="https://www.fatsecret.com/calories-nutrition/pagasa/shells" TargetMode="External"/><Relationship Id="rId5200" Type="http://schemas.openxmlformats.org/officeDocument/2006/relationships/hyperlink" Target="https://www.fatsecret.com/calories-nutrition/classico/marinara-with-plum-tomatoes-and-olive-oil" TargetMode="External"/><Relationship Id="rId35" Type="http://schemas.openxmlformats.org/officeDocument/2006/relationships/hyperlink" Target="https://www.fatsecret.com/calories-nutrition/usda/baked-beans-with-pork-and-sweet-sauce-(canned)" TargetMode="External"/><Relationship Id="rId1810" Type="http://schemas.openxmlformats.org/officeDocument/2006/relationships/hyperlink" Target="https://www.fatsecret.com/calories-nutrition/generic/potato-salad-german-style" TargetMode="External"/><Relationship Id="rId4966" Type="http://schemas.openxmlformats.org/officeDocument/2006/relationships/hyperlink" Target="https://www.fatsecret.com/calories-nutrition/del-monte/diced-peaches-in-100%25-juice/1-cup" TargetMode="External"/><Relationship Id="rId3568" Type="http://schemas.openxmlformats.org/officeDocument/2006/relationships/hyperlink" Target="https://www.fatsecret.com/calories-nutrition/tcho/natural-cocoa-powder" TargetMode="External"/><Relationship Id="rId3982" Type="http://schemas.openxmlformats.org/officeDocument/2006/relationships/hyperlink" Target="https://www.fatsecret.com/calories-nutrition/market-pantry/green-beans" TargetMode="External"/><Relationship Id="rId4619" Type="http://schemas.openxmlformats.org/officeDocument/2006/relationships/hyperlink" Target="https://www.fatsecret.com/calories-nutrition/dannon/all-natural-lowfat-yogurt---vanilla" TargetMode="External"/><Relationship Id="rId489" Type="http://schemas.openxmlformats.org/officeDocument/2006/relationships/hyperlink" Target="https://www.fatsecret.com/calories-nutrition/usda/peaches" TargetMode="External"/><Relationship Id="rId2584" Type="http://schemas.openxmlformats.org/officeDocument/2006/relationships/hyperlink" Target="https://www.fatsecret.com/calories-nutrition/generic/taco-or-tostada-with-beans-cheese-meat-lettuce-tomato-and-salsa" TargetMode="External"/><Relationship Id="rId3635" Type="http://schemas.openxmlformats.org/officeDocument/2006/relationships/hyperlink" Target="https://www.fatsecret.com/calories-nutrition/food-lion/whipping-cream" TargetMode="External"/><Relationship Id="rId6041" Type="http://schemas.openxmlformats.org/officeDocument/2006/relationships/hyperlink" Target="https://www.fatsecret.com/calories-nutrition/schlotzskys-deli/ham-and-turkey-chef-salad" TargetMode="External"/><Relationship Id="rId556" Type="http://schemas.openxmlformats.org/officeDocument/2006/relationships/hyperlink" Target="https://www.fatsecret.com/calories-nutrition/usda/sweet-red-peppers-(chopped-frozen)" TargetMode="External"/><Relationship Id="rId1186" Type="http://schemas.openxmlformats.org/officeDocument/2006/relationships/hyperlink" Target="https://www.fatsecret.com/calories-nutrition/generic/luncheon-meat-sandwich-with-spread" TargetMode="External"/><Relationship Id="rId2237" Type="http://schemas.openxmlformats.org/officeDocument/2006/relationships/hyperlink" Target="https://www.fatsecret.com/calories-nutrition/generic/white-potato-stuffed-baked-peel-eaten-stuffed-with-meat-in-cream-sauce" TargetMode="External"/><Relationship Id="rId209" Type="http://schemas.openxmlformats.org/officeDocument/2006/relationships/hyperlink" Target="https://www.fatsecret.com/calories-nutrition/usda/whipping-cream" TargetMode="External"/><Relationship Id="rId970" Type="http://schemas.openxmlformats.org/officeDocument/2006/relationships/hyperlink" Target="https://www.fatsecret.com/calories-nutrition/generic/cheese-spread" TargetMode="External"/><Relationship Id="rId1253" Type="http://schemas.openxmlformats.org/officeDocument/2006/relationships/hyperlink" Target="https://www.fatsecret.com/calories-nutrition/generic/chicken-nuggets" TargetMode="External"/><Relationship Id="rId2651" Type="http://schemas.openxmlformats.org/officeDocument/2006/relationships/hyperlink" Target="https://www.fatsecret.com/calories-nutrition/generic/tea-powdered-instant-unsweetened-dry" TargetMode="External"/><Relationship Id="rId3702" Type="http://schemas.openxmlformats.org/officeDocument/2006/relationships/hyperlink" Target="https://www.fatsecret.com/calories-nutrition/coburn-farms/100%25-egg-whites" TargetMode="External"/><Relationship Id="rId623" Type="http://schemas.openxmlformats.org/officeDocument/2006/relationships/hyperlink" Target="https://www.fatsecret.com/calories-nutrition/usda/red-potatoes-(flesh-and-skin)" TargetMode="External"/><Relationship Id="rId2304" Type="http://schemas.openxmlformats.org/officeDocument/2006/relationships/hyperlink" Target="https://www.fatsecret.com/calories-nutrition/generic/pear-nectar" TargetMode="External"/><Relationship Id="rId5874" Type="http://schemas.openxmlformats.org/officeDocument/2006/relationships/hyperlink" Target="https://www.fatsecret.com/calories-nutrition/kevita/tangerine-sparkling-probiotic-drink" TargetMode="External"/><Relationship Id="rId1320" Type="http://schemas.openxmlformats.org/officeDocument/2006/relationships/hyperlink" Target="https://www.fatsecret.com/calories-nutrition/generic/oatmeal-beverage-puerto-rican" TargetMode="External"/><Relationship Id="rId4476" Type="http://schemas.openxmlformats.org/officeDocument/2006/relationships/hyperlink" Target="https://www.fatsecret.com/calories-nutrition/kraft/mayo" TargetMode="External"/><Relationship Id="rId4890" Type="http://schemas.openxmlformats.org/officeDocument/2006/relationships/hyperlink" Target="https://www.fatsecret.com/calories-nutrition/gnc/papaya-enzyme" TargetMode="External"/><Relationship Id="rId5527" Type="http://schemas.openxmlformats.org/officeDocument/2006/relationships/hyperlink" Target="https://www.fatsecret.com/calories-nutrition/matiz-gallego/sardines-in-olive-oil" TargetMode="External"/><Relationship Id="rId5941" Type="http://schemas.openxmlformats.org/officeDocument/2006/relationships/hyperlink" Target="https://www.fatsecret.com/calories-nutrition/mission-foods/mission-burrito-10-flour-tortilla" TargetMode="External"/><Relationship Id="rId3078" Type="http://schemas.openxmlformats.org/officeDocument/2006/relationships/hyperlink" Target="https://www.fatsecret.com/calories-nutrition/trader-joes/fire-roasted-bell-peppers-onions" TargetMode="External"/><Relationship Id="rId3492" Type="http://schemas.openxmlformats.org/officeDocument/2006/relationships/hyperlink" Target="https://www.fatsecret.com/calories-nutrition/pdq/honey-marinated-nuggets" TargetMode="External"/><Relationship Id="rId4129" Type="http://schemas.openxmlformats.org/officeDocument/2006/relationships/hyperlink" Target="https://www.fatsecret.com/calories-nutrition/smuckers/strawberry-preserves" TargetMode="External"/><Relationship Id="rId4543" Type="http://schemas.openxmlformats.org/officeDocument/2006/relationships/hyperlink" Target="https://www.fatsecret.com/calories-nutrition/dainty/mushroom-rice" TargetMode="External"/><Relationship Id="rId2094" Type="http://schemas.openxmlformats.org/officeDocument/2006/relationships/hyperlink" Target="https://www.fatsecret.com/calories-nutrition/generic/pineapple-orange-juice-drink-with-vitamin-c-added" TargetMode="External"/><Relationship Id="rId3145" Type="http://schemas.openxmlformats.org/officeDocument/2006/relationships/hyperlink" Target="https://www.fatsecret.com/calories-nutrition/village-inn/blueberry" TargetMode="External"/><Relationship Id="rId4610" Type="http://schemas.openxmlformats.org/officeDocument/2006/relationships/hyperlink" Target="https://www.fatsecret.com/calories-nutrition/brown-cow/0%25-fat-all-natural-greek-yogurt---strawberry" TargetMode="External"/><Relationship Id="rId480" Type="http://schemas.openxmlformats.org/officeDocument/2006/relationships/hyperlink" Target="https://www.fatsecret.com/calories-nutrition/usda/papayas" TargetMode="External"/><Relationship Id="rId2161" Type="http://schemas.openxmlformats.org/officeDocument/2006/relationships/hyperlink" Target="https://www.fatsecret.com/calories-nutrition/generic/macaroni-or-noodles-with-cheese-and-pork-or-ham" TargetMode="External"/><Relationship Id="rId3212" Type="http://schemas.openxmlformats.org/officeDocument/2006/relationships/hyperlink" Target="https://www.fatsecret.com/calories-nutrition/great-value/unsalted-sweet-cream-butter-sticks" TargetMode="External"/><Relationship Id="rId6368" Type="http://schemas.openxmlformats.org/officeDocument/2006/relationships/hyperlink" Target="https://www.fatsecret.com/calories-nutrition/great-value/organic-white-quinoa" TargetMode="External"/><Relationship Id="rId133" Type="http://schemas.openxmlformats.org/officeDocument/2006/relationships/hyperlink" Target="https://www.fatsecret.com/calories-nutrition/usda/baking-powder-(sodium-aluminum-sulfate-double-acting)" TargetMode="External"/><Relationship Id="rId5384" Type="http://schemas.openxmlformats.org/officeDocument/2006/relationships/hyperlink" Target="https://www.fatsecret.com/calories-nutrition/true-nopal/prickly-pear-cactus-water" TargetMode="External"/><Relationship Id="rId200" Type="http://schemas.openxmlformats.org/officeDocument/2006/relationships/hyperlink" Target="https://www.fatsecret.com/calories-nutrition/usda/milk-crackers" TargetMode="External"/><Relationship Id="rId2978" Type="http://schemas.openxmlformats.org/officeDocument/2006/relationships/hyperlink" Target="https://www.fatsecret.com/calories-nutrition/bushs-best/baked-beans" TargetMode="External"/><Relationship Id="rId5037" Type="http://schemas.openxmlformats.org/officeDocument/2006/relationships/hyperlink" Target="https://www.fatsecret.com/calories-nutrition/kroger/creamy-peanut-butter" TargetMode="External"/><Relationship Id="rId6435" Type="http://schemas.openxmlformats.org/officeDocument/2006/relationships/hyperlink" Target="https://www.fatsecret.com/calories-nutrition/great-value/toasted-wheat-cereal" TargetMode="External"/><Relationship Id="rId1994" Type="http://schemas.openxmlformats.org/officeDocument/2006/relationships/hyperlink" Target="https://www.fatsecret.com/calories-nutrition/generic/orange-raspberry-juice-drink" TargetMode="External"/><Relationship Id="rId5451" Type="http://schemas.openxmlformats.org/officeDocument/2006/relationships/hyperlink" Target="https://www.fatsecret.com/calories-nutrition/western-family/chinese-fried-rice" TargetMode="External"/><Relationship Id="rId1647" Type="http://schemas.openxmlformats.org/officeDocument/2006/relationships/hyperlink" Target="https://www.fatsecret.com/calories-nutrition/generic/sweetpotato-paste" TargetMode="External"/><Relationship Id="rId4053" Type="http://schemas.openxmlformats.org/officeDocument/2006/relationships/hyperlink" Target="https://www.fatsecret.com/calories-nutrition/robeks-juice/guava-lava-smoothie" TargetMode="External"/><Relationship Id="rId5104" Type="http://schemas.openxmlformats.org/officeDocument/2006/relationships/hyperlink" Target="https://www.fatsecret.com/calories-nutrition/kroger/frozen-peas" TargetMode="External"/><Relationship Id="rId1714" Type="http://schemas.openxmlformats.org/officeDocument/2006/relationships/hyperlink" Target="https://www.fatsecret.com/calories-nutrition/generic/fruit-salad-(including-citrus-fruit)-with-cream" TargetMode="External"/><Relationship Id="rId4120" Type="http://schemas.openxmlformats.org/officeDocument/2006/relationships/hyperlink" Target="https://www.fatsecret.com/calories-nutrition/market-pantry/blackberry-jam" TargetMode="External"/><Relationship Id="rId6292" Type="http://schemas.openxmlformats.org/officeDocument/2006/relationships/hyperlink" Target="https://www.fatsecret.com/calories-nutrition/gfs/cottage-cheese" TargetMode="External"/><Relationship Id="rId2488" Type="http://schemas.openxmlformats.org/officeDocument/2006/relationships/hyperlink" Target="https://www.fatsecret.com/calories-nutrition/generic/pie-strawberry-one-crust" TargetMode="External"/><Relationship Id="rId3886" Type="http://schemas.openxmlformats.org/officeDocument/2006/relationships/hyperlink" Target="https://www.fatsecret.com/calories-nutrition/harris-teeter/grape-jelly" TargetMode="External"/><Relationship Id="rId4937" Type="http://schemas.openxmlformats.org/officeDocument/2006/relationships/hyperlink" Target="https://www.fatsecret.com/calories-nutrition/campbells/select-harvest-italian-sausage-with-pasta-and-pepperoni-soup" TargetMode="External"/><Relationship Id="rId3539" Type="http://schemas.openxmlformats.org/officeDocument/2006/relationships/hyperlink" Target="https://www.fatsecret.com/calories-nutrition/pataks/chickpea-curry-with-rice" TargetMode="External"/><Relationship Id="rId3953" Type="http://schemas.openxmlformats.org/officeDocument/2006/relationships/hyperlink" Target="https://www.fatsecret.com/calories-nutrition/ocean-spray/ruby-red-grapefruit-juice-drink-(10-oz)" TargetMode="External"/><Relationship Id="rId6012" Type="http://schemas.openxmlformats.org/officeDocument/2006/relationships/hyperlink" Target="https://www.fatsecret.com/calories-nutrition/cracker-barrel-old-country-store/turkey-sugar-cured-ham-catering" TargetMode="External"/><Relationship Id="rId874" Type="http://schemas.openxmlformats.org/officeDocument/2006/relationships/hyperlink" Target="https://www.fatsecret.com/calories-nutrition/usda/cottage-cheese-with-fruit" TargetMode="External"/><Relationship Id="rId2555" Type="http://schemas.openxmlformats.org/officeDocument/2006/relationships/hyperlink" Target="https://www.fatsecret.com/calories-nutrition/generic/tomatoes-red-from-fresh-fried" TargetMode="External"/><Relationship Id="rId3606" Type="http://schemas.openxmlformats.org/officeDocument/2006/relationships/hyperlink" Target="https://www.fatsecret.com/calories-nutrition/kroger/low-fat-saltines-crackers" TargetMode="External"/><Relationship Id="rId527" Type="http://schemas.openxmlformats.org/officeDocument/2006/relationships/hyperlink" Target="https://www.fatsecret.com/calories-nutrition/usda/pigeonpeas-(immature-seeds-without-salt-drained-cooked-boiled)" TargetMode="External"/><Relationship Id="rId941" Type="http://schemas.openxmlformats.org/officeDocument/2006/relationships/hyperlink" Target="https://www.fatsecret.com/calories-nutrition/generic/apples-pink-lady" TargetMode="External"/><Relationship Id="rId1157" Type="http://schemas.openxmlformats.org/officeDocument/2006/relationships/hyperlink" Target="https://www.fatsecret.com/calories-nutrition/generic/sauerkraut-canned-low-sodium" TargetMode="External"/><Relationship Id="rId1571" Type="http://schemas.openxmlformats.org/officeDocument/2006/relationships/hyperlink" Target="https://www.fatsecret.com/calories-nutrition/generic/corn-rice-wheat-and-oats-cereal-with-fruit-and-almonds-(includes-blueberry-morning)" TargetMode="External"/><Relationship Id="rId2208" Type="http://schemas.openxmlformats.org/officeDocument/2006/relationships/hyperlink" Target="https://www.fatsecret.com/calories-nutrition/generic/tuna-pot-pie" TargetMode="External"/><Relationship Id="rId2622" Type="http://schemas.openxmlformats.org/officeDocument/2006/relationships/hyperlink" Target="https://www.fatsecret.com/calories-nutrition/generic/cream-heavy-whipped-unsweetened" TargetMode="External"/><Relationship Id="rId5778" Type="http://schemas.openxmlformats.org/officeDocument/2006/relationships/hyperlink" Target="https://www.fatsecret.com/calories-nutrition/best-choice/granulated-sugar" TargetMode="External"/><Relationship Id="rId1224" Type="http://schemas.openxmlformats.org/officeDocument/2006/relationships/hyperlink" Target="https://www.fatsecret.com/calories-nutrition/generic/cauliflower-cooked-from-canned-fat-added-in-cooking" TargetMode="External"/><Relationship Id="rId4794" Type="http://schemas.openxmlformats.org/officeDocument/2006/relationships/hyperlink" Target="https://www.fatsecret.com/calories-nutrition/real-sweet/vidalia-onion" TargetMode="External"/><Relationship Id="rId5845" Type="http://schemas.openxmlformats.org/officeDocument/2006/relationships/hyperlink" Target="https://www.fatsecret.com/calories-nutrition/planters/dry-roasted-sunflower-kernels" TargetMode="External"/><Relationship Id="rId3396" Type="http://schemas.openxmlformats.org/officeDocument/2006/relationships/hyperlink" Target="https://www.fatsecret.com/calories-nutrition/domex-superfresh-growers/rainier-cherries" TargetMode="External"/><Relationship Id="rId4447" Type="http://schemas.openxmlformats.org/officeDocument/2006/relationships/hyperlink" Target="https://www.fatsecret.com/calories-nutrition/iberia/maria-cookies" TargetMode="External"/><Relationship Id="rId3049" Type="http://schemas.openxmlformats.org/officeDocument/2006/relationships/hyperlink" Target="https://www.fatsecret.com/calories-nutrition/firehouse-subs/au-jus-bell-peppers-small-sub-toppings" TargetMode="External"/><Relationship Id="rId3463" Type="http://schemas.openxmlformats.org/officeDocument/2006/relationships/hyperlink" Target="https://www.fatsecret.com/calories-nutrition/trader-joes/chia-seeds" TargetMode="External"/><Relationship Id="rId4861" Type="http://schemas.openxmlformats.org/officeDocument/2006/relationships/hyperlink" Target="https://www.fatsecret.com/calories-nutrition/deseret/pancake-waffle-mix" TargetMode="External"/><Relationship Id="rId5912" Type="http://schemas.openxmlformats.org/officeDocument/2006/relationships/hyperlink" Target="https://www.fatsecret.com/calories-nutrition/dennys/tomato" TargetMode="External"/><Relationship Id="rId384" Type="http://schemas.openxmlformats.org/officeDocument/2006/relationships/hyperlink" Target="https://www.fatsecret.com/calories-nutrition/usda/watermelon" TargetMode="External"/><Relationship Id="rId2065" Type="http://schemas.openxmlformats.org/officeDocument/2006/relationships/hyperlink" Target="https://www.fatsecret.com/calories-nutrition/generic/peas-and-carrots-canned-low-sodium-fat-added-in-cooking" TargetMode="External"/><Relationship Id="rId3116" Type="http://schemas.openxmlformats.org/officeDocument/2006/relationships/hyperlink" Target="https://www.fatsecret.com/calories-nutrition/trader-joes/blackberries" TargetMode="External"/><Relationship Id="rId4514" Type="http://schemas.openxmlformats.org/officeDocument/2006/relationships/hyperlink" Target="https://www.fatsecret.com/calories-nutrition/lipton/brisk-strawberry-melon" TargetMode="External"/><Relationship Id="rId1081" Type="http://schemas.openxmlformats.org/officeDocument/2006/relationships/hyperlink" Target="https://www.fatsecret.com/calories-nutrition/generic/bread-fruit-banana" TargetMode="External"/><Relationship Id="rId3530" Type="http://schemas.openxmlformats.org/officeDocument/2006/relationships/hyperlink" Target="https://www.fatsecret.com/calories-nutrition/hungry-root/almond-chickpea-cookie-dough" TargetMode="External"/><Relationship Id="rId451" Type="http://schemas.openxmlformats.org/officeDocument/2006/relationships/hyperlink" Target="https://www.fatsecret.com/calories-nutrition/usda/orange-juice-(unsweetened-canned)" TargetMode="External"/><Relationship Id="rId2132" Type="http://schemas.openxmlformats.org/officeDocument/2006/relationships/hyperlink" Target="https://www.fatsecret.com/calories-nutrition/generic/egg-cheese-and-ham-on-bagel" TargetMode="External"/><Relationship Id="rId5288" Type="http://schemas.openxmlformats.org/officeDocument/2006/relationships/hyperlink" Target="https://www.fatsecret.com/calories-nutrition/trader-joes/pomegranate-cranberry-bran-muffin" TargetMode="External"/><Relationship Id="rId6339" Type="http://schemas.openxmlformats.org/officeDocument/2006/relationships/hyperlink" Target="https://www.fatsecret.com/calories-nutrition/natures-promise/organic-toasted-oat-hoops-cereal" TargetMode="External"/><Relationship Id="rId104" Type="http://schemas.openxmlformats.org/officeDocument/2006/relationships/hyperlink" Target="https://www.fatsecret.com/calories-nutrition/usda/carrots-(without-salt-drained-cooked-boiled)" TargetMode="External"/><Relationship Id="rId1898" Type="http://schemas.openxmlformats.org/officeDocument/2006/relationships/hyperlink" Target="https://www.fatsecret.com/calories-nutrition/generic/honeydew-melon-raw" TargetMode="External"/><Relationship Id="rId2949" Type="http://schemas.openxmlformats.org/officeDocument/2006/relationships/hyperlink" Target="https://www.fatsecret.com/calories-nutrition/chiquita/banana" TargetMode="External"/><Relationship Id="rId5355" Type="http://schemas.openxmlformats.org/officeDocument/2006/relationships/hyperlink" Target="https://www.fatsecret.com/calories-nutrition/stop-and-shop/baby-yukon-gold-potatoes" TargetMode="External"/><Relationship Id="rId6406" Type="http://schemas.openxmlformats.org/officeDocument/2006/relationships/hyperlink" Target="https://www.fatsecret.com/calories-nutrition/healthy-fresh/microwaveable-sweet-potato" TargetMode="External"/><Relationship Id="rId4371" Type="http://schemas.openxmlformats.org/officeDocument/2006/relationships/hyperlink" Target="https://www.fatsecret.com/calories-nutrition/trader-joes/low-fat-milk" TargetMode="External"/><Relationship Id="rId5008" Type="http://schemas.openxmlformats.org/officeDocument/2006/relationships/hyperlink" Target="https://www.fatsecret.com/calories-nutrition/planters/salted-peanuts-(1-oz)" TargetMode="External"/><Relationship Id="rId5422" Type="http://schemas.openxmlformats.org/officeDocument/2006/relationships/hyperlink" Target="https://www.fatsecret.com/calories-nutrition/sunsweet/jumbo-red-raisins" TargetMode="External"/><Relationship Id="rId1965" Type="http://schemas.openxmlformats.org/officeDocument/2006/relationships/hyperlink" Target="https://www.fatsecret.com/calories-nutrition/generic/extra-virgin-olive-oil" TargetMode="External"/><Relationship Id="rId4024" Type="http://schemas.openxmlformats.org/officeDocument/2006/relationships/hyperlink" Target="https://www.fatsecret.com/calories-nutrition/bjs/cuban-guava-puff-pastry" TargetMode="External"/><Relationship Id="rId1618" Type="http://schemas.openxmlformats.org/officeDocument/2006/relationships/hyperlink" Target="https://www.fatsecret.com/calories-nutrition/generic/fruit-drink" TargetMode="External"/><Relationship Id="rId3040" Type="http://schemas.openxmlformats.org/officeDocument/2006/relationships/hyperlink" Target="https://www.fatsecret.com/calories-nutrition/brueggers/red-bell-peppers" TargetMode="External"/><Relationship Id="rId6196" Type="http://schemas.openxmlformats.org/officeDocument/2006/relationships/hyperlink" Target="https://www.fatsecret.com/calories-nutrition/crunchtables/zucchini-chips" TargetMode="External"/><Relationship Id="rId3857" Type="http://schemas.openxmlformats.org/officeDocument/2006/relationships/hyperlink" Target="https://www.fatsecret.com/calories-nutrition/tropical-cheese/queso-fresco-mexican-style-fresh-white-cheese" TargetMode="External"/><Relationship Id="rId4908" Type="http://schemas.openxmlformats.org/officeDocument/2006/relationships/hyperlink" Target="https://www.fatsecret.com/calories-nutrition/panera-bread/passion-papaya-flavored-iced-green-tea-30-fl-oz" TargetMode="External"/><Relationship Id="rId6263" Type="http://schemas.openxmlformats.org/officeDocument/2006/relationships/hyperlink" Target="https://www.fatsecret.com/calories-nutrition/chicken-express/fried-chicken-leg" TargetMode="External"/><Relationship Id="rId778" Type="http://schemas.openxmlformats.org/officeDocument/2006/relationships/hyperlink" Target="https://www.fatsecret.com/calories-nutrition/usda/toasted-rye-bread" TargetMode="External"/><Relationship Id="rId2459" Type="http://schemas.openxmlformats.org/officeDocument/2006/relationships/hyperlink" Target="https://www.fatsecret.com/calories-nutrition/generic/squash-summer-cooked-from-fresh" TargetMode="External"/><Relationship Id="rId2873" Type="http://schemas.openxmlformats.org/officeDocument/2006/relationships/hyperlink" Target="https://www.fatsecret.com/calories-nutrition/freshlike/baby-asparagus-blend" TargetMode="External"/><Relationship Id="rId3924" Type="http://schemas.openxmlformats.org/officeDocument/2006/relationships/hyperlink" Target="https://www.fatsecret.com/calories-nutrition/simple-truth/ruby-grapefruit-cup" TargetMode="External"/><Relationship Id="rId6330" Type="http://schemas.openxmlformats.org/officeDocument/2006/relationships/hyperlink" Target="https://www.fatsecret.com/calories-nutrition/live-better/oat-cereal" TargetMode="External"/><Relationship Id="rId845" Type="http://schemas.openxmlformats.org/officeDocument/2006/relationships/hyperlink" Target="https://www.fatsecret.com/calories-nutrition/usda/chicken-breast-meat-and-skin-(broilers-or-fryers)" TargetMode="External"/><Relationship Id="rId1475" Type="http://schemas.openxmlformats.org/officeDocument/2006/relationships/hyperlink" Target="https://www.fatsecret.com/calories-nutrition/generic/egg-white-only-cooked" TargetMode="External"/><Relationship Id="rId2526" Type="http://schemas.openxmlformats.org/officeDocument/2006/relationships/hyperlink" Target="https://www.fatsecret.com/calories-nutrition/generic/bread-reduced-calorie-and-or-high-fiber-italian-toasted" TargetMode="External"/><Relationship Id="rId1128" Type="http://schemas.openxmlformats.org/officeDocument/2006/relationships/hyperlink" Target="https://www.fatsecret.com/calories-nutrition/generic/broccoli-cooked-from-frozen-fat-added-in-cooking" TargetMode="External"/><Relationship Id="rId1542" Type="http://schemas.openxmlformats.org/officeDocument/2006/relationships/hyperlink" Target="https://www.fatsecret.com/calories-nutrition/generic/mackerel-floured-or-breaded-fried" TargetMode="External"/><Relationship Id="rId2940" Type="http://schemas.openxmlformats.org/officeDocument/2006/relationships/hyperlink" Target="https://www.fatsecret.com/calories-nutrition/welchs/avocados" TargetMode="External"/><Relationship Id="rId4698" Type="http://schemas.openxmlformats.org/officeDocument/2006/relationships/hyperlink" Target="https://www.fatsecret.com/calories-nutrition/trader-joes/oat-chocolate-bar" TargetMode="External"/><Relationship Id="rId5749" Type="http://schemas.openxmlformats.org/officeDocument/2006/relationships/hyperlink" Target="https://www.fatsecret.com/calories-nutrition/hannaford/strawberries" TargetMode="External"/><Relationship Id="rId912" Type="http://schemas.openxmlformats.org/officeDocument/2006/relationships/hyperlink" Target="https://www.fatsecret.com/calories-nutrition/usda/whole-wheat-and-rolled-oats-with-walnuts-and-fruit-cereal-(presweetened)" TargetMode="External"/><Relationship Id="rId4765" Type="http://schemas.openxmlformats.org/officeDocument/2006/relationships/hyperlink" Target="https://www.fatsecret.com/calories-nutrition/pilaros/garlic-stuffed-jumbo-olives" TargetMode="External"/><Relationship Id="rId5816" Type="http://schemas.openxmlformats.org/officeDocument/2006/relationships/hyperlink" Target="https://www.fatsecret.com/calories-nutrition/albertsons/dry-roasted-sunflower-kernels" TargetMode="External"/><Relationship Id="rId288" Type="http://schemas.openxmlformats.org/officeDocument/2006/relationships/hyperlink" Target="https://www.fatsecret.com/calories-nutrition/usda/grapes-(red-or-green-european-type-varieties-such-as-thompson-seedless)" TargetMode="External"/><Relationship Id="rId3367" Type="http://schemas.openxmlformats.org/officeDocument/2006/relationships/hyperlink" Target="https://www.fatsecret.com/calories-nutrition/tanimura-and-antle/celery" TargetMode="External"/><Relationship Id="rId3781" Type="http://schemas.openxmlformats.org/officeDocument/2006/relationships/hyperlink" Target="https://www.fatsecret.com/calories-nutrition/bonne-maman/fig-preserves" TargetMode="External"/><Relationship Id="rId4418" Type="http://schemas.openxmlformats.org/officeDocument/2006/relationships/hyperlink" Target="https://www.fatsecret.com/calories-nutrition/sunchy/mango-nectar" TargetMode="External"/><Relationship Id="rId4832" Type="http://schemas.openxmlformats.org/officeDocument/2006/relationships/hyperlink" Target="https://www.fatsecret.com/calories-nutrition/simply-orange/100%25-pure-orange-juice" TargetMode="External"/><Relationship Id="rId2383" Type="http://schemas.openxmlformats.org/officeDocument/2006/relationships/hyperlink" Target="https://www.fatsecret.com/calories-nutrition/generic/beef-steak-fried-lean-only-eaten" TargetMode="External"/><Relationship Id="rId3434" Type="http://schemas.openxmlformats.org/officeDocument/2006/relationships/hyperlink" Target="https://www.fatsecret.com/calories-nutrition/kachava/chai" TargetMode="External"/><Relationship Id="rId355" Type="http://schemas.openxmlformats.org/officeDocument/2006/relationships/hyperlink" Target="https://www.fatsecret.com/calories-nutrition/usda/chocolate-chip-cookies-(soft-type)" TargetMode="External"/><Relationship Id="rId2036" Type="http://schemas.openxmlformats.org/officeDocument/2006/relationships/hyperlink" Target="https://www.fatsecret.com/calories-nutrition/generic/peach-dried-cooked-ns-as-to-type-of-sweetener" TargetMode="External"/><Relationship Id="rId2450" Type="http://schemas.openxmlformats.org/officeDocument/2006/relationships/hyperlink" Target="https://www.fatsecret.com/calories-nutrition/generic/squash-summer-and-onions-cooked-fat-not-added-in-cooking" TargetMode="External"/><Relationship Id="rId3501" Type="http://schemas.openxmlformats.org/officeDocument/2006/relationships/hyperlink" Target="https://www.fatsecret.com/calories-nutrition/safeway/chicken-nuggets" TargetMode="External"/><Relationship Id="rId422" Type="http://schemas.openxmlformats.org/officeDocument/2006/relationships/hyperlink" Target="https://www.fatsecret.com/calories-nutrition/usda/sunflower-vegetable-oil-(hydrogenated-linoleic)" TargetMode="External"/><Relationship Id="rId1052" Type="http://schemas.openxmlformats.org/officeDocument/2006/relationships/hyperlink" Target="https://www.fatsecret.com/calories-nutrition/generic/blackberries-raw" TargetMode="External"/><Relationship Id="rId2103" Type="http://schemas.openxmlformats.org/officeDocument/2006/relationships/hyperlink" Target="https://www.fatsecret.com/calories-nutrition/generic/pepper-hot-pickled" TargetMode="External"/><Relationship Id="rId5259" Type="http://schemas.openxmlformats.org/officeDocument/2006/relationships/hyperlink" Target="https://www.fatsecret.com/calories-nutrition/health-ade/pomegranate-kombucha" TargetMode="External"/><Relationship Id="rId5673" Type="http://schemas.openxmlformats.org/officeDocument/2006/relationships/hyperlink" Target="https://www.fatsecret.com/calories-nutrition/reggano/thin-spaghetti" TargetMode="External"/><Relationship Id="rId4275" Type="http://schemas.openxmlformats.org/officeDocument/2006/relationships/hyperlink" Target="https://www.fatsecret.com/calories-nutrition/marketside/classic-iceberg-salad" TargetMode="External"/><Relationship Id="rId5326" Type="http://schemas.openxmlformats.org/officeDocument/2006/relationships/hyperlink" Target="https://www.fatsecret.com/calories-nutrition/jewel/pork-loin" TargetMode="External"/><Relationship Id="rId1869" Type="http://schemas.openxmlformats.org/officeDocument/2006/relationships/hyperlink" Target="https://www.fatsecret.com/calories-nutrition/generic/dip-cream-cheese-base" TargetMode="External"/><Relationship Id="rId3291" Type="http://schemas.openxmlformats.org/officeDocument/2006/relationships/hyperlink" Target="https://www.fatsecret.com/calories-nutrition/good-gather/carrot-chips" TargetMode="External"/><Relationship Id="rId5740" Type="http://schemas.openxmlformats.org/officeDocument/2006/relationships/hyperlink" Target="https://www.fatsecret.com/calories-nutrition/archer-farms/simply-balanced-strawberry-slices" TargetMode="External"/><Relationship Id="rId1936" Type="http://schemas.openxmlformats.org/officeDocument/2006/relationships/hyperlink" Target="https://www.fatsecret.com/calories-nutrition/generic/cookie-oatmeal-sandwich-with-creme-filling" TargetMode="External"/><Relationship Id="rId4342" Type="http://schemas.openxmlformats.org/officeDocument/2006/relationships/hyperlink" Target="https://www.fatsecret.com/calories-nutrition/good-day/1%25-low-fat-milk" TargetMode="External"/><Relationship Id="rId3011" Type="http://schemas.openxmlformats.org/officeDocument/2006/relationships/hyperlink" Target="https://www.fatsecret.com/calories-nutrition/market-basket/beef-chuck-london-broil-shoulder-steak" TargetMode="External"/><Relationship Id="rId6167" Type="http://schemas.openxmlformats.org/officeDocument/2006/relationships/hyperlink" Target="https://www.fatsecret.com/calories-nutrition/stella-rosa/watermelon" TargetMode="External"/><Relationship Id="rId2777" Type="http://schemas.openxmlformats.org/officeDocument/2006/relationships/hyperlink" Target="https://www.fatsecret.com/calories-nutrition/generic/chicken-leg-(drumstick-and-thigh)-ns-as-to-skin-eaten" TargetMode="External"/><Relationship Id="rId5183" Type="http://schemas.openxmlformats.org/officeDocument/2006/relationships/hyperlink" Target="https://www.fatsecret.com/calories-nutrition/wonderful/roasted-salted-and-shelled-pistachios" TargetMode="External"/><Relationship Id="rId6234" Type="http://schemas.openxmlformats.org/officeDocument/2006/relationships/hyperlink" Target="https://www.fatsecret.com/calories-nutrition/costco/rotisserie-chicken-breast-meat" TargetMode="External"/><Relationship Id="rId749" Type="http://schemas.openxmlformats.org/officeDocument/2006/relationships/hyperlink" Target="https://www.fatsecret.com/calories-nutrition/usda/soybeans-(mature-seeds-sprouted)" TargetMode="External"/><Relationship Id="rId1379" Type="http://schemas.openxmlformats.org/officeDocument/2006/relationships/hyperlink" Target="https://www.fatsecret.com/calories-nutrition/generic/cream-light-whipped-unsweetened" TargetMode="External"/><Relationship Id="rId3828" Type="http://schemas.openxmlformats.org/officeDocument/2006/relationships/hyperlink" Target="https://www.fatsecret.com/calories-nutrition/fresh-choice/double-cheese-burger" TargetMode="External"/><Relationship Id="rId5250" Type="http://schemas.openxmlformats.org/officeDocument/2006/relationships/hyperlink" Target="https://www.fatsecret.com/calories-nutrition/bai5/ipanema-pomegranate" TargetMode="External"/><Relationship Id="rId6301" Type="http://schemas.openxmlformats.org/officeDocument/2006/relationships/hyperlink" Target="https://www.fatsecret.com/calories-nutrition/hiland/cottage-cheese" TargetMode="External"/><Relationship Id="rId1793" Type="http://schemas.openxmlformats.org/officeDocument/2006/relationships/hyperlink" Target="https://www.fatsecret.com/calories-nutrition/generic/cream-light-fluid" TargetMode="External"/><Relationship Id="rId2844" Type="http://schemas.openxmlformats.org/officeDocument/2006/relationships/hyperlink" Target="https://www.fatsecret.com/calories-nutrition/americas-choice/red-delicious-apple" TargetMode="External"/><Relationship Id="rId85" Type="http://schemas.openxmlformats.org/officeDocument/2006/relationships/hyperlink" Target="https://www.fatsecret.com/calories-nutrition/usda/butter-(salted)" TargetMode="External"/><Relationship Id="rId816" Type="http://schemas.openxmlformats.org/officeDocument/2006/relationships/hyperlink" Target="https://www.fatsecret.com/calories-nutrition/usda/turkey-light-meat-and-skin-(young-hen)" TargetMode="External"/><Relationship Id="rId1446" Type="http://schemas.openxmlformats.org/officeDocument/2006/relationships/hyperlink" Target="https://www.fatsecret.com/calories-nutrition/generic/egg-omelet-or-scrambled-egg-with-sausage" TargetMode="External"/><Relationship Id="rId1860" Type="http://schemas.openxmlformats.org/officeDocument/2006/relationships/hyperlink" Target="https://www.fatsecret.com/calories-nutrition/generic/cheese-sauce-made-with-lowfat-cheese" TargetMode="External"/><Relationship Id="rId2911" Type="http://schemas.openxmlformats.org/officeDocument/2006/relationships/hyperlink" Target="https://www.fatsecret.com/calories-nutrition/cheesecake-factory/avocado" TargetMode="External"/><Relationship Id="rId1513" Type="http://schemas.openxmlformats.org/officeDocument/2006/relationships/hyperlink" Target="https://www.fatsecret.com/calories-nutrition/generic/pasta-with-vegetables-no-sauce-or-dressing" TargetMode="External"/><Relationship Id="rId4669" Type="http://schemas.openxmlformats.org/officeDocument/2006/relationships/hyperlink" Target="https://www.fatsecret.com/calories-nutrition/cascadian-farm/organic-crunchy-granola-bars---oats-and-honey" TargetMode="External"/><Relationship Id="rId3685" Type="http://schemas.openxmlformats.org/officeDocument/2006/relationships/hyperlink" Target="https://www.fatsecret.com/calories-nutrition/subway/cucumbers" TargetMode="External"/><Relationship Id="rId4736" Type="http://schemas.openxmlformats.org/officeDocument/2006/relationships/hyperlink" Target="https://www.fatsecret.com/calories-nutrition/ace-bakery/olive-bread" TargetMode="External"/><Relationship Id="rId6091" Type="http://schemas.openxmlformats.org/officeDocument/2006/relationships/hyperlink" Target="https://www.fatsecret.com/calories-nutrition/best-choice/natural-walnut-pieces" TargetMode="External"/><Relationship Id="rId2287" Type="http://schemas.openxmlformats.org/officeDocument/2006/relationships/hyperlink" Target="https://www.fatsecret.com/calories-nutrition/generic/white-potato-dry-powdered-not-reconstituted" TargetMode="External"/><Relationship Id="rId3338" Type="http://schemas.openxmlformats.org/officeDocument/2006/relationships/hyperlink" Target="https://www.fatsecret.com/calories-nutrition/wegmans/cauliflower-in-a-cheddar-cheese-sauce" TargetMode="External"/><Relationship Id="rId3752" Type="http://schemas.openxmlformats.org/officeDocument/2006/relationships/hyperlink" Target="https://www.fatsecret.com/calories-nutrition/kroger/eggs-(large)" TargetMode="External"/><Relationship Id="rId259" Type="http://schemas.openxmlformats.org/officeDocument/2006/relationships/hyperlink" Target="https://www.fatsecret.com/calories-nutrition/usda/atlantic-cod" TargetMode="External"/><Relationship Id="rId673" Type="http://schemas.openxmlformats.org/officeDocument/2006/relationships/hyperlink" Target="https://www.fatsecret.com/calories-nutrition/usda/pork-sausage-(pre-cooked)" TargetMode="External"/><Relationship Id="rId2354" Type="http://schemas.openxmlformats.org/officeDocument/2006/relationships/hyperlink" Target="https://www.fatsecret.com/calories-nutrition/generic/sweet-and-sour-sauce" TargetMode="External"/><Relationship Id="rId3405" Type="http://schemas.openxmlformats.org/officeDocument/2006/relationships/hyperlink" Target="https://www.fatsecret.com/calories-nutrition/meijer/unsweetened-tart-cherries" TargetMode="External"/><Relationship Id="rId4803" Type="http://schemas.openxmlformats.org/officeDocument/2006/relationships/hyperlink" Target="https://www.fatsecret.com/calories-nutrition/cuties/mandarin-orange" TargetMode="External"/><Relationship Id="rId326" Type="http://schemas.openxmlformats.org/officeDocument/2006/relationships/hyperlink" Target="https://www.fatsecret.com/calories-nutrition/usda/jams-and-preserves" TargetMode="External"/><Relationship Id="rId1370" Type="http://schemas.openxmlformats.org/officeDocument/2006/relationships/hyperlink" Target="https://www.fatsecret.com/calories-nutrition/generic/crackers-milk" TargetMode="External"/><Relationship Id="rId2007" Type="http://schemas.openxmlformats.org/officeDocument/2006/relationships/hyperlink" Target="https://www.fatsecret.com/calories-nutrition/generic/cane-and-corn-pancake-syrup" TargetMode="External"/><Relationship Id="rId740" Type="http://schemas.openxmlformats.org/officeDocument/2006/relationships/hyperlink" Target="https://www.fatsecret.com/calories-nutrition/usda/navy-beans-(mature-seeds-sprouted-with-salt-drained-cooked-boiled)" TargetMode="External"/><Relationship Id="rId1023" Type="http://schemas.openxmlformats.org/officeDocument/2006/relationships/hyperlink" Target="https://www.fatsecret.com/calories-nutrition/generic/beans-lima-immature-cooked-fat-not-added-in-cooking" TargetMode="External"/><Relationship Id="rId2421" Type="http://schemas.openxmlformats.org/officeDocument/2006/relationships/hyperlink" Target="https://www.fatsecret.com/calories-nutrition/generic/spaghetti-with-tomato-sauce-meatless" TargetMode="External"/><Relationship Id="rId4179" Type="http://schemas.openxmlformats.org/officeDocument/2006/relationships/hyperlink" Target="https://www.fatsecret.com/calories-nutrition/heinz/organic-tomato-ketchup" TargetMode="External"/><Relationship Id="rId5577" Type="http://schemas.openxmlformats.org/officeDocument/2006/relationships/hyperlink" Target="https://www.fatsecret.com/calories-nutrition/maglio/mild-italian-sausage" TargetMode="External"/><Relationship Id="rId5991" Type="http://schemas.openxmlformats.org/officeDocument/2006/relationships/hyperlink" Target="https://www.fatsecret.com/calories-nutrition/healthy-ones/deli-thin-sliced-smoked-turkey-breast" TargetMode="External"/><Relationship Id="rId4593" Type="http://schemas.openxmlformats.org/officeDocument/2006/relationships/hyperlink" Target="https://www.fatsecret.com/calories-nutrition/newmans-own/natural-tender-white-popcorn" TargetMode="External"/><Relationship Id="rId5644" Type="http://schemas.openxmlformats.org/officeDocument/2006/relationships/hyperlink" Target="https://www.fatsecret.com/calories-nutrition/stop-shop/skirt-steak" TargetMode="External"/><Relationship Id="rId3195" Type="http://schemas.openxmlformats.org/officeDocument/2006/relationships/hyperlink" Target="https://www.fatsecret.com/calories-nutrition/pictsweet/deluxe-baby-broccoli-florets" TargetMode="External"/><Relationship Id="rId4246" Type="http://schemas.openxmlformats.org/officeDocument/2006/relationships/hyperlink" Target="https://www.fatsecret.com/calories-nutrition/verde-valle/lentils" TargetMode="External"/><Relationship Id="rId4660" Type="http://schemas.openxmlformats.org/officeDocument/2006/relationships/hyperlink" Target="https://www.fatsecret.com/calories-nutrition/bobos/chocolate-chip-oat-bar" TargetMode="External"/><Relationship Id="rId5711" Type="http://schemas.openxmlformats.org/officeDocument/2006/relationships/hyperlink" Target="https://www.fatsecret.com/calories-nutrition/tabatchnick/creamed-spinach" TargetMode="External"/><Relationship Id="rId3262" Type="http://schemas.openxmlformats.org/officeDocument/2006/relationships/hyperlink" Target="https://www.fatsecret.com/calories-nutrition/vlasic/old-fashioned-sauerkraut" TargetMode="External"/><Relationship Id="rId4313" Type="http://schemas.openxmlformats.org/officeDocument/2006/relationships/hyperlink" Target="https://www.fatsecret.com/calories-nutrition/outshine/lime-fruit-bar-(76g)" TargetMode="External"/><Relationship Id="rId183" Type="http://schemas.openxmlformats.org/officeDocument/2006/relationships/hyperlink" Target="https://www.fatsecret.com/calories-nutrition/usda/oats-corn-and-wheat-maples-flavored-squares-cereal-(presweetened)" TargetMode="External"/><Relationship Id="rId1907" Type="http://schemas.openxmlformats.org/officeDocument/2006/relationships/hyperlink" Target="https://www.fatsecret.com/calories-nutrition/generic/mushrooms-cooked-from-fresh" TargetMode="External"/><Relationship Id="rId250" Type="http://schemas.openxmlformats.org/officeDocument/2006/relationships/hyperlink" Target="https://www.fatsecret.com/calories-nutrition/usda/scrambled-egg" TargetMode="External"/><Relationship Id="rId5087" Type="http://schemas.openxmlformats.org/officeDocument/2006/relationships/hyperlink" Target="https://www.fatsecret.com/calories-nutrition/motts/pear-flavored-applesauce" TargetMode="External"/><Relationship Id="rId6138" Type="http://schemas.openxmlformats.org/officeDocument/2006/relationships/hyperlink" Target="https://www.fatsecret.com/calories-nutrition/captain-morgan/watermelon-smash" TargetMode="External"/><Relationship Id="rId5154" Type="http://schemas.openxmlformats.org/officeDocument/2006/relationships/hyperlink" Target="https://www.fatsecret.com/calories-nutrition/heb/pistachio" TargetMode="External"/><Relationship Id="rId1697" Type="http://schemas.openxmlformats.org/officeDocument/2006/relationships/hyperlink" Target="https://www.fatsecret.com/calories-nutrition/generic/grapefruit-and-orange-sections-cooked-canned-or-frozen" TargetMode="External"/><Relationship Id="rId2748" Type="http://schemas.openxmlformats.org/officeDocument/2006/relationships/hyperlink" Target="https://www.fatsecret.com/calories-nutrition/generic/yellow-rice-cooked-regular" TargetMode="External"/><Relationship Id="rId6205" Type="http://schemas.openxmlformats.org/officeDocument/2006/relationships/hyperlink" Target="https://www.fatsecret.com/calories-nutrition/huhot-mongolian-grill/zucchini" TargetMode="External"/><Relationship Id="rId1764" Type="http://schemas.openxmlformats.org/officeDocument/2006/relationships/hyperlink" Target="https://www.fatsecret.com/calories-nutrition/generic/turnover-guava" TargetMode="External"/><Relationship Id="rId2815" Type="http://schemas.openxmlformats.org/officeDocument/2006/relationships/hyperlink" Target="https://www.fatsecret.com/calories-nutrition/almond-dream/vanilla-almond-drink" TargetMode="External"/><Relationship Id="rId4170" Type="http://schemas.openxmlformats.org/officeDocument/2006/relationships/hyperlink" Target="https://www.fatsecret.com/calories-nutrition/food-club/tomato-ketchup" TargetMode="External"/><Relationship Id="rId5221" Type="http://schemas.openxmlformats.org/officeDocument/2006/relationships/hyperlink" Target="https://www.fatsecret.com/calories-nutrition/stonewall-kitchen/damson-plum-jam" TargetMode="External"/><Relationship Id="rId56" Type="http://schemas.openxmlformats.org/officeDocument/2006/relationships/hyperlink" Target="https://www.fatsecret.com/calories-nutrition/usda/beef-knuckle-(tip-center-steak-trimmed-to-0-fat-cooked-grilled)" TargetMode="External"/><Relationship Id="rId1417" Type="http://schemas.openxmlformats.org/officeDocument/2006/relationships/hyperlink" Target="https://www.fatsecret.com/calories-nutrition/generic/peppercorn-dressing" TargetMode="External"/><Relationship Id="rId1831" Type="http://schemas.openxmlformats.org/officeDocument/2006/relationships/hyperlink" Target="https://www.fatsecret.com/calories-nutrition/generic/lettuce-boston-raw" TargetMode="External"/><Relationship Id="rId4987" Type="http://schemas.openxmlformats.org/officeDocument/2006/relationships/hyperlink" Target="https://www.fatsecret.com/calories-nutrition/cold-stone-creamery/peanuts" TargetMode="External"/><Relationship Id="rId3589" Type="http://schemas.openxmlformats.org/officeDocument/2006/relationships/hyperlink" Target="https://www.fatsecret.com/calories-nutrition/quaker/capn-crunch-sweetened-corn-and-oat-cereal" TargetMode="External"/><Relationship Id="rId6062" Type="http://schemas.openxmlformats.org/officeDocument/2006/relationships/hyperlink" Target="https://www.fatsecret.com/calories-nutrition/kroger/vegetable-juice" TargetMode="External"/><Relationship Id="rId577" Type="http://schemas.openxmlformats.org/officeDocument/2006/relationships/hyperlink" Target="https://www.fatsecret.com/calories-nutrition/usda/pork-chops-or-roasts-(loin-blade-bone-in)" TargetMode="External"/><Relationship Id="rId2258" Type="http://schemas.openxmlformats.org/officeDocument/2006/relationships/hyperlink" Target="https://www.fatsecret.com/calories-nutrition/generic/milk" TargetMode="External"/><Relationship Id="rId3656" Type="http://schemas.openxmlformats.org/officeDocument/2006/relationships/hyperlink" Target="https://www.fatsecret.com/calories-nutrition/somerfield/double-cream" TargetMode="External"/><Relationship Id="rId4707" Type="http://schemas.openxmlformats.org/officeDocument/2006/relationships/hyperlink" Target="https://www.fatsecret.com/calories-nutrition/coachs-oats/oatmeal-cranberry-cookies" TargetMode="External"/><Relationship Id="rId991" Type="http://schemas.openxmlformats.org/officeDocument/2006/relationships/hyperlink" Target="https://www.fatsecret.com/calories-nutrition/generic/salami-and-cheese-sandwich-with-lettuce-and-spread" TargetMode="External"/><Relationship Id="rId2672" Type="http://schemas.openxmlformats.org/officeDocument/2006/relationships/hyperlink" Target="https://www.fatsecret.com/calories-nutrition/generic/maki-tuna" TargetMode="External"/><Relationship Id="rId3309" Type="http://schemas.openxmlformats.org/officeDocument/2006/relationships/hyperlink" Target="https://www.fatsecret.com/calories-nutrition/sunnysnax/carrot-slice" TargetMode="External"/><Relationship Id="rId3723" Type="http://schemas.openxmlformats.org/officeDocument/2006/relationships/hyperlink" Target="https://www.fatsecret.com/calories-nutrition/kirkland-signature/real-eggs" TargetMode="External"/><Relationship Id="rId644" Type="http://schemas.openxmlformats.org/officeDocument/2006/relationships/hyperlink" Target="https://www.fatsecret.com/calories-nutrition/usda/applesauce-(with-salt-sweetened-canned)" TargetMode="External"/><Relationship Id="rId1274" Type="http://schemas.openxmlformats.org/officeDocument/2006/relationships/hyperlink" Target="https://www.fatsecret.com/calories-nutrition/generic/protein-supplement-milk-based-powdered-not-reconstituted" TargetMode="External"/><Relationship Id="rId2325" Type="http://schemas.openxmlformats.org/officeDocument/2006/relationships/hyperlink" Target="https://www.fatsecret.com/calories-nutrition/generic/rice-sticky" TargetMode="External"/><Relationship Id="rId5895" Type="http://schemas.openxmlformats.org/officeDocument/2006/relationships/hyperlink" Target="https://www.fatsecret.com/calories-nutrition/youngevity/beyond-tangy-tangerine" TargetMode="External"/><Relationship Id="rId711" Type="http://schemas.openxmlformats.org/officeDocument/2006/relationships/hyperlink" Target="https://www.fatsecret.com/calories-nutrition/usda/soybean-imitation-mayonnaise" TargetMode="External"/><Relationship Id="rId1341" Type="http://schemas.openxmlformats.org/officeDocument/2006/relationships/hyperlink" Target="https://www.fatsecret.com/calories-nutrition/generic/oatmeal-with-fruit-cooked" TargetMode="External"/><Relationship Id="rId4497" Type="http://schemas.openxmlformats.org/officeDocument/2006/relationships/hyperlink" Target="https://www.fatsecret.com/calories-nutrition/assi-brand/musk-melon-ice-bar" TargetMode="External"/><Relationship Id="rId5548" Type="http://schemas.openxmlformats.org/officeDocument/2006/relationships/hyperlink" Target="https://www.fatsecret.com/calories-nutrition/a-taste-of-thai/sweet-red-chili-sauce" TargetMode="External"/><Relationship Id="rId5962" Type="http://schemas.openxmlformats.org/officeDocument/2006/relationships/hyperlink" Target="https://www.fatsecret.com/calories-nutrition/guerrero/tostadas-caseras-amarillas-clasicas-amarillas-clasicas" TargetMode="External"/><Relationship Id="rId3099" Type="http://schemas.openxmlformats.org/officeDocument/2006/relationships/hyperlink" Target="https://www.fatsecret.com/calories-nutrition/nature-blessed/blackberries" TargetMode="External"/><Relationship Id="rId4564" Type="http://schemas.openxmlformats.org/officeDocument/2006/relationships/hyperlink" Target="https://www.fatsecret.com/calories-nutrition/veestro/mushroom-risotto" TargetMode="External"/><Relationship Id="rId5615" Type="http://schemas.openxmlformats.org/officeDocument/2006/relationships/hyperlink" Target="https://www.fatsecret.com/calories-nutrition/red-lobster/walts-favorite-shrimp" TargetMode="External"/><Relationship Id="rId3166" Type="http://schemas.openxmlformats.org/officeDocument/2006/relationships/hyperlink" Target="https://www.fatsecret.com/calories-nutrition/kroger/wheat-bolillo-rolls" TargetMode="External"/><Relationship Id="rId3580" Type="http://schemas.openxmlformats.org/officeDocument/2006/relationships/hyperlink" Target="https://www.fatsecret.com/calories-nutrition/great-value/kettle-corn-cereal" TargetMode="External"/><Relationship Id="rId4217" Type="http://schemas.openxmlformats.org/officeDocument/2006/relationships/hyperlink" Target="https://www.fatsecret.com/calories-nutrition/goya/dry-lentils" TargetMode="External"/><Relationship Id="rId2182" Type="http://schemas.openxmlformats.org/officeDocument/2006/relationships/hyperlink" Target="https://www.fatsecret.com/calories-nutrition/generic/beans-string-green-cooked-from-canned-fat-not-added-in-cooking" TargetMode="External"/><Relationship Id="rId3233" Type="http://schemas.openxmlformats.org/officeDocument/2006/relationships/hyperlink" Target="https://www.fatsecret.com/calories-nutrition/purity/butter" TargetMode="External"/><Relationship Id="rId4631" Type="http://schemas.openxmlformats.org/officeDocument/2006/relationships/hyperlink" Target="https://www.fatsecret.com/calories-nutrition/friendly-farms/all-natural-greek-strawberry-yogurt" TargetMode="External"/><Relationship Id="rId6389" Type="http://schemas.openxmlformats.org/officeDocument/2006/relationships/hyperlink" Target="https://www.fatsecret.com/calories-nutrition/trader-joes/organic-tricolor-quinoa" TargetMode="External"/><Relationship Id="rId154" Type="http://schemas.openxmlformats.org/officeDocument/2006/relationships/hyperlink" Target="https://www.fatsecret.com/calories-nutrition/usda/whiskey-sour-powder-mix-(prepared-with-water)" TargetMode="External"/><Relationship Id="rId2999" Type="http://schemas.openxmlformats.org/officeDocument/2006/relationships/hyperlink" Target="https://www.fatsecret.com/calories-nutrition/harris-teeter/angus-beef-loin-new-york-strip-steak" TargetMode="External"/><Relationship Id="rId3300" Type="http://schemas.openxmlformats.org/officeDocument/2006/relationships/hyperlink" Target="https://www.fatsecret.com/calories-nutrition/outback-steakhouse/carrot-cake" TargetMode="External"/><Relationship Id="rId221" Type="http://schemas.openxmlformats.org/officeDocument/2006/relationships/hyperlink" Target="https://www.fatsecret.com/calories-nutrition/usda/italian-salad-dressing" TargetMode="External"/><Relationship Id="rId5058" Type="http://schemas.openxmlformats.org/officeDocument/2006/relationships/hyperlink" Target="https://www.fatsecret.com/calories-nutrition/teddie/smooth-unsalted-old-fashioned-all-natural-peanut-butter" TargetMode="External"/><Relationship Id="rId5472" Type="http://schemas.openxmlformats.org/officeDocument/2006/relationships/hyperlink" Target="https://www.fatsecret.com/calories-nutrition/hannaford/whole-milk-ricotta" TargetMode="External"/><Relationship Id="rId6109" Type="http://schemas.openxmlformats.org/officeDocument/2006/relationships/hyperlink" Target="https://www.fatsecret.com/calories-nutrition/fresh-gourmet/walnut-pieces-glazed/1-4-cup" TargetMode="External"/><Relationship Id="rId1668" Type="http://schemas.openxmlformats.org/officeDocument/2006/relationships/hyperlink" Target="https://www.fatsecret.com/calories-nutrition/generic/granola-bar-oats-sugar-raisins-coconut" TargetMode="External"/><Relationship Id="rId2719" Type="http://schemas.openxmlformats.org/officeDocument/2006/relationships/hyperlink" Target="https://www.fatsecret.com/calories-nutrition/generic/cake-yellow-pudding-type-mix-(oil-eggs-and-water-added-to-dry-mix)" TargetMode="External"/><Relationship Id="rId4074" Type="http://schemas.openxmlformats.org/officeDocument/2006/relationships/hyperlink" Target="https://www.fatsecret.com/calories-nutrition/fresh-and-easy/honey" TargetMode="External"/><Relationship Id="rId5125" Type="http://schemas.openxmlformats.org/officeDocument/2006/relationships/hyperlink" Target="https://www.fatsecret.com/calories-nutrition/dole/pineapple-slices-in-100%25-juice" TargetMode="External"/><Relationship Id="rId3090" Type="http://schemas.openxmlformats.org/officeDocument/2006/relationships/hyperlink" Target="https://www.fatsecret.com/calories-nutrition/herberts-lemonade/blackberry-lemonade" TargetMode="External"/><Relationship Id="rId4141" Type="http://schemas.openxmlformats.org/officeDocument/2006/relationships/hyperlink" Target="https://www.fatsecret.com/calories-nutrition/the-jam-shoppe/strawberry-rhubarb-jam" TargetMode="External"/><Relationship Id="rId1735" Type="http://schemas.openxmlformats.org/officeDocument/2006/relationships/hyperlink" Target="https://www.fatsecret.com/calories-nutrition/generic/beans-green-and-potatoes-cooked" TargetMode="External"/><Relationship Id="rId27" Type="http://schemas.openxmlformats.org/officeDocument/2006/relationships/hyperlink" Target="https://www.fatsecret.com/calories-nutrition/usda/banana-cream-pie-(mix-no-bake-type)" TargetMode="External"/><Relationship Id="rId1802" Type="http://schemas.openxmlformats.org/officeDocument/2006/relationships/hyperlink" Target="https://www.fatsecret.com/calories-nutrition/generic/ice-cream-soft-serve" TargetMode="External"/><Relationship Id="rId4958" Type="http://schemas.openxmlformats.org/officeDocument/2006/relationships/hyperlink" Target="https://www.fatsecret.com/calories-nutrition/souper-salad/tuna-skroodle-pasta-salad" TargetMode="External"/><Relationship Id="rId3974" Type="http://schemas.openxmlformats.org/officeDocument/2006/relationships/hyperlink" Target="https://www.fatsecret.com/calories-nutrition/great-value/no-salt-added-french-style-green-beans" TargetMode="External"/><Relationship Id="rId6380" Type="http://schemas.openxmlformats.org/officeDocument/2006/relationships/hyperlink" Target="https://www.fatsecret.com/calories-nutrition/roland/garden-vegetable-quinoa" TargetMode="External"/><Relationship Id="rId895" Type="http://schemas.openxmlformats.org/officeDocument/2006/relationships/hyperlink" Target="https://www.fatsecret.com/calories-nutrition/usda/sweet-potato-(with-salt-baked-in-skin-cooked)" TargetMode="External"/><Relationship Id="rId2576" Type="http://schemas.openxmlformats.org/officeDocument/2006/relationships/hyperlink" Target="https://www.fatsecret.com/calories-nutrition/generic/tortilla-corn" TargetMode="External"/><Relationship Id="rId2990" Type="http://schemas.openxmlformats.org/officeDocument/2006/relationships/hyperlink" Target="https://www.fatsecret.com/calories-nutrition/boston-market/beef-steak-and-pasta" TargetMode="External"/><Relationship Id="rId3627" Type="http://schemas.openxmlformats.org/officeDocument/2006/relationships/hyperlink" Target="https://www.fatsecret.com/calories-nutrition/anderson-erickson/heavy-whipping-cream" TargetMode="External"/><Relationship Id="rId6033" Type="http://schemas.openxmlformats.org/officeDocument/2006/relationships/hyperlink" Target="https://www.fatsecret.com/calories-nutrition/oscar-mayer/ham-and-turkey-sub-kit" TargetMode="External"/><Relationship Id="rId548" Type="http://schemas.openxmlformats.org/officeDocument/2006/relationships/hyperlink" Target="https://www.fatsecret.com/calories-nutrition/usda/jalapeno-peppers" TargetMode="External"/><Relationship Id="rId962" Type="http://schemas.openxmlformats.org/officeDocument/2006/relationships/hyperlink" Target="https://www.fatsecret.com/calories-nutrition/generic/cheese-pepper-jack" TargetMode="External"/><Relationship Id="rId1178" Type="http://schemas.openxmlformats.org/officeDocument/2006/relationships/hyperlink" Target="https://www.fatsecret.com/calories-nutrition/generic/chicken-salad-spread" TargetMode="External"/><Relationship Id="rId1592" Type="http://schemas.openxmlformats.org/officeDocument/2006/relationships/hyperlink" Target="https://www.fatsecret.com/calories-nutrition/generic/yogurt-frozen-ns-as-to-type-of-milk" TargetMode="External"/><Relationship Id="rId2229" Type="http://schemas.openxmlformats.org/officeDocument/2006/relationships/hyperlink" Target="https://www.fatsecret.com/calories-nutrition/generic/white-potato-from-fresh-mashed-made-with-milk-sour-cream-and-or-cream-cheese" TargetMode="External"/><Relationship Id="rId2643" Type="http://schemas.openxmlformats.org/officeDocument/2006/relationships/hyperlink" Target="https://www.fatsecret.com/calories-nutrition/generic/strawberries-frozen-unsweetened" TargetMode="External"/><Relationship Id="rId5799" Type="http://schemas.openxmlformats.org/officeDocument/2006/relationships/hyperlink" Target="https://www.fatsecret.com/calories-nutrition/mccormick/cinnamon-sugar" TargetMode="External"/><Relationship Id="rId6100" Type="http://schemas.openxmlformats.org/officeDocument/2006/relationships/hyperlink" Target="https://www.fatsecret.com/calories-nutrition/emerald/glazed-walnuts" TargetMode="External"/><Relationship Id="rId615" Type="http://schemas.openxmlformats.org/officeDocument/2006/relationships/hyperlink" Target="https://www.fatsecret.com/calories-nutrition/usda/pork-trimmed-retail-cuts-(loin-and-shoulder-blade-cooked)" TargetMode="External"/><Relationship Id="rId1245" Type="http://schemas.openxmlformats.org/officeDocument/2006/relationships/hyperlink" Target="https://www.fatsecret.com/calories-nutrition/generic/cherries-frozen" TargetMode="External"/><Relationship Id="rId1312" Type="http://schemas.openxmlformats.org/officeDocument/2006/relationships/hyperlink" Target="https://www.fatsecret.com/calories-nutrition/generic/cookie-oatmeal-sandwich-with-creme-filling" TargetMode="External"/><Relationship Id="rId2710" Type="http://schemas.openxmlformats.org/officeDocument/2006/relationships/hyperlink" Target="https://www.fatsecret.com/calories-nutrition/generic/watermelon-juice" TargetMode="External"/><Relationship Id="rId4468" Type="http://schemas.openxmlformats.org/officeDocument/2006/relationships/hyperlink" Target="https://www.fatsecret.com/calories-nutrition/heinz/mayonnaise-packet" TargetMode="External"/><Relationship Id="rId5866" Type="http://schemas.openxmlformats.org/officeDocument/2006/relationships/hyperlink" Target="https://www.fatsecret.com/calories-nutrition/clear-american/tangerine-mango-sparkling-water" TargetMode="External"/><Relationship Id="rId4882" Type="http://schemas.openxmlformats.org/officeDocument/2006/relationships/hyperlink" Target="https://www.fatsecret.com/calories-nutrition/annies-naturals/organic-papaya-poppy-seed-dressing" TargetMode="External"/><Relationship Id="rId5519" Type="http://schemas.openxmlformats.org/officeDocument/2006/relationships/hyperlink" Target="https://www.fatsecret.com/calories-nutrition/henry-lisas/wild-sardines-in-extra-virgin-olive-oil" TargetMode="External"/><Relationship Id="rId5933" Type="http://schemas.openxmlformats.org/officeDocument/2006/relationships/hyperlink" Target="https://www.fatsecret.com/calories-nutrition/la-tortilla-factory/whole-wheat-low-carb-high-fiber-tortillas" TargetMode="External"/><Relationship Id="rId2086" Type="http://schemas.openxmlformats.org/officeDocument/2006/relationships/hyperlink" Target="https://www.fatsecret.com/calories-nutrition/generic/pineapple-apple-guava-juice-with-added-vitamin-c" TargetMode="External"/><Relationship Id="rId3484" Type="http://schemas.openxmlformats.org/officeDocument/2006/relationships/hyperlink" Target="https://www.fatsecret.com/calories-nutrition/kirkland-signature/whole-grain-breaded-white-meat-chicken-nugget-shaped-patties" TargetMode="External"/><Relationship Id="rId4535" Type="http://schemas.openxmlformats.org/officeDocument/2006/relationships/hyperlink" Target="https://www.fatsecret.com/calories-nutrition/everyplate/crispy-chicken-milanese" TargetMode="External"/><Relationship Id="rId3137" Type="http://schemas.openxmlformats.org/officeDocument/2006/relationships/hyperlink" Target="https://www.fatsecret.com/calories-nutrition/the-blueberry-store/blueberry-lemonade" TargetMode="External"/><Relationship Id="rId3551" Type="http://schemas.openxmlformats.org/officeDocument/2006/relationships/hyperlink" Target="https://www.fatsecret.com/calories-nutrition/veestro/golden-chickpea-stew" TargetMode="External"/><Relationship Id="rId4602" Type="http://schemas.openxmlformats.org/officeDocument/2006/relationships/hyperlink" Target="https://www.fatsecret.com/calories-nutrition/rocky-mountain-popcorn-company/naked-natural-lightly-salted-popcorn" TargetMode="External"/><Relationship Id="rId472" Type="http://schemas.openxmlformats.org/officeDocument/2006/relationships/hyperlink" Target="https://www.fatsecret.com/calories-nutrition/usda/buttermilk-pancakes" TargetMode="External"/><Relationship Id="rId2153" Type="http://schemas.openxmlformats.org/officeDocument/2006/relationships/hyperlink" Target="https://www.fatsecret.com/calories-nutrition/generic/ham-or-pork-with-tomato-based-sauce-(mixture)" TargetMode="External"/><Relationship Id="rId3204" Type="http://schemas.openxmlformats.org/officeDocument/2006/relationships/hyperlink" Target="https://www.fatsecret.com/calories-nutrition/abbey-bakery/pure-irish-butter" TargetMode="External"/><Relationship Id="rId125" Type="http://schemas.openxmlformats.org/officeDocument/2006/relationships/hyperlink" Target="https://www.fatsecret.com/calories-nutrition/usda/sweet-cherries" TargetMode="External"/><Relationship Id="rId2220" Type="http://schemas.openxmlformats.org/officeDocument/2006/relationships/hyperlink" Target="https://www.fatsecret.com/calories-nutrition/generic/white-potato-boiled-with-peel-fat-added-in-cooking" TargetMode="External"/><Relationship Id="rId5376" Type="http://schemas.openxmlformats.org/officeDocument/2006/relationships/hyperlink" Target="https://www.fatsecret.com/calories-nutrition/libbys/bartlett-pear-halves" TargetMode="External"/><Relationship Id="rId5790" Type="http://schemas.openxmlformats.org/officeDocument/2006/relationships/hyperlink" Target="https://www.fatsecret.com/calories-nutrition/florida-crystals/organic-brown-sugar" TargetMode="External"/><Relationship Id="rId6427" Type="http://schemas.openxmlformats.org/officeDocument/2006/relationships/hyperlink" Target="https://www.fatsecret.com/calories-nutrition/wylwood/cut-sweet-potatoes" TargetMode="External"/><Relationship Id="rId4392" Type="http://schemas.openxmlformats.org/officeDocument/2006/relationships/hyperlink" Target="https://www.fatsecret.com/calories-nutrition/el-mexicano/mango-juice" TargetMode="External"/><Relationship Id="rId5029" Type="http://schemas.openxmlformats.org/officeDocument/2006/relationships/hyperlink" Target="https://www.fatsecret.com/calories-nutrition/jif/extra-crunchy-peanut-butter" TargetMode="External"/><Relationship Id="rId5443" Type="http://schemas.openxmlformats.org/officeDocument/2006/relationships/hyperlink" Target="https://www.fatsecret.com/calories-nutrition/minute/ready-to-serve-brown-rice" TargetMode="External"/><Relationship Id="rId1986" Type="http://schemas.openxmlformats.org/officeDocument/2006/relationships/hyperlink" Target="https://www.fatsecret.com/calories-nutrition/generic/orange-drink" TargetMode="External"/><Relationship Id="rId4045" Type="http://schemas.openxmlformats.org/officeDocument/2006/relationships/hyperlink" Target="https://www.fatsecret.com/calories-nutrition/kerns/guava-nectar" TargetMode="External"/><Relationship Id="rId1639" Type="http://schemas.openxmlformats.org/officeDocument/2006/relationships/hyperlink" Target="https://www.fatsecret.com/calories-nutrition/generic/pie-tofu-with-fruit" TargetMode="External"/><Relationship Id="rId3061" Type="http://schemas.openxmlformats.org/officeDocument/2006/relationships/hyperlink" Target="https://www.fatsecret.com/calories-nutrition/lidl/roasted-whole-red-bell-peppers" TargetMode="External"/><Relationship Id="rId5510" Type="http://schemas.openxmlformats.org/officeDocument/2006/relationships/hyperlink" Target="https://www.fatsecret.com/calories-nutrition/bumble-bee/wild-sardines-in-extra-virgin-olive-oil" TargetMode="External"/><Relationship Id="rId1706" Type="http://schemas.openxmlformats.org/officeDocument/2006/relationships/hyperlink" Target="https://www.fatsecret.com/calories-nutrition/generic/grapes-european-type-adherent-skin-raw" TargetMode="External"/><Relationship Id="rId4112" Type="http://schemas.openxmlformats.org/officeDocument/2006/relationships/hyperlink" Target="https://www.fatsecret.com/calories-nutrition/choc-zero/strawberry-jam" TargetMode="External"/><Relationship Id="rId3878" Type="http://schemas.openxmlformats.org/officeDocument/2006/relationships/hyperlink" Target="https://www.fatsecret.com/calories-nutrition/bodyarmor/grape" TargetMode="External"/><Relationship Id="rId4929" Type="http://schemas.openxmlformats.org/officeDocument/2006/relationships/hyperlink" Target="https://www.fatsecret.com/calories-nutrition/annies-homegrown/star-pasta-and-chicken-soup" TargetMode="External"/><Relationship Id="rId6284" Type="http://schemas.openxmlformats.org/officeDocument/2006/relationships/hyperlink" Target="https://www.fatsecret.com/calories-nutrition/clover-stornetta-farms/natural-small-curd-cottage-cheese" TargetMode="External"/><Relationship Id="rId799" Type="http://schemas.openxmlformats.org/officeDocument/2006/relationships/hyperlink" Target="https://www.fatsecret.com/calories-nutrition/usda/tostada-with-beans-and-cheese" TargetMode="External"/><Relationship Id="rId2894" Type="http://schemas.openxmlformats.org/officeDocument/2006/relationships/hyperlink" Target="https://www.fatsecret.com/calories-nutrition/pictsweet/steamables-szechuan-asparagus" TargetMode="External"/><Relationship Id="rId6351" Type="http://schemas.openxmlformats.org/officeDocument/2006/relationships/hyperlink" Target="https://www.fatsecret.com/calories-nutrition/alter-eco/red-quinoa" TargetMode="External"/><Relationship Id="rId866" Type="http://schemas.openxmlformats.org/officeDocument/2006/relationships/hyperlink" Target="https://www.fatsecret.com/calories-nutrition/usda/chicken-meat-and-skin-(capons-roasted-cooked)" TargetMode="External"/><Relationship Id="rId1496" Type="http://schemas.openxmlformats.org/officeDocument/2006/relationships/hyperlink" Target="https://www.fatsecret.com/calories-nutrition/generic/macaroni-or-pasta-salad-with-tuna" TargetMode="External"/><Relationship Id="rId2547" Type="http://schemas.openxmlformats.org/officeDocument/2006/relationships/hyperlink" Target="https://www.fatsecret.com/calories-nutrition/generic/tomato-vegetable-soup-prepared-with-water" TargetMode="External"/><Relationship Id="rId3945" Type="http://schemas.openxmlformats.org/officeDocument/2006/relationships/hyperlink" Target="https://www.fatsecret.com/calories-nutrition/langers/grapefruit-juice" TargetMode="External"/><Relationship Id="rId6004" Type="http://schemas.openxmlformats.org/officeDocument/2006/relationships/hyperlink" Target="https://www.fatsecret.com/calories-nutrition/7-eleven/turkey-and-ham-on-white-sandwich" TargetMode="External"/><Relationship Id="rId519" Type="http://schemas.openxmlformats.org/officeDocument/2006/relationships/hyperlink" Target="https://www.fatsecret.com/calories-nutrition/usda/green-peas-(frozen)" TargetMode="External"/><Relationship Id="rId1149" Type="http://schemas.openxmlformats.org/officeDocument/2006/relationships/hyperlink" Target="https://www.fatsecret.com/calories-nutrition/generic/cabbage-green-cooked-fat-added-in-cooking" TargetMode="External"/><Relationship Id="rId2961" Type="http://schemas.openxmlformats.org/officeDocument/2006/relationships/hyperlink" Target="https://www.fatsecret.com/calories-nutrition/dole/red-banana" TargetMode="External"/><Relationship Id="rId5020" Type="http://schemas.openxmlformats.org/officeDocument/2006/relationships/hyperlink" Target="https://www.fatsecret.com/calories-nutrition/family-canning/peanut-butter" TargetMode="External"/><Relationship Id="rId933" Type="http://schemas.openxmlformats.org/officeDocument/2006/relationships/hyperlink" Target="https://www.fatsecret.com/calories-nutrition/generic/apple-orange-pineapple-juice-drink" TargetMode="External"/><Relationship Id="rId1563" Type="http://schemas.openxmlformats.org/officeDocument/2006/relationships/hyperlink" Target="https://www.fatsecret.com/calories-nutrition/generic/breakfast-bar-cereal-crust-with-fruit-filling-fat-free" TargetMode="External"/><Relationship Id="rId2614" Type="http://schemas.openxmlformats.org/officeDocument/2006/relationships/hyperlink" Target="https://www.fatsecret.com/calories-nutrition/generic/blueberries-frozen-unsweetened" TargetMode="External"/><Relationship Id="rId1216" Type="http://schemas.openxmlformats.org/officeDocument/2006/relationships/hyperlink" Target="https://www.fatsecret.com/calories-nutrition/generic/carrots-cooked-from-frozen" TargetMode="External"/><Relationship Id="rId1630" Type="http://schemas.openxmlformats.org/officeDocument/2006/relationships/hyperlink" Target="https://www.fatsecret.com/calories-nutrition/generic/guava-paste" TargetMode="External"/><Relationship Id="rId4786" Type="http://schemas.openxmlformats.org/officeDocument/2006/relationships/hyperlink" Target="https://www.fatsecret.com/calories-nutrition/dairy-queen/onion" TargetMode="External"/><Relationship Id="rId5837" Type="http://schemas.openxmlformats.org/officeDocument/2006/relationships/hyperlink" Target="https://www.fatsecret.com/calories-nutrition/karams/sunflower-kernels-(2-oz-package)" TargetMode="External"/><Relationship Id="rId3388" Type="http://schemas.openxmlformats.org/officeDocument/2006/relationships/hyperlink" Target="https://www.fatsecret.com/calories-nutrition/cascadian-farm/organic-bagged-fruits---sweet-cherries" TargetMode="External"/><Relationship Id="rId4439" Type="http://schemas.openxmlformats.org/officeDocument/2006/relationships/hyperlink" Target="https://www.fatsecret.com/calories-nutrition/el-mexicano/marias-cookies" TargetMode="External"/><Relationship Id="rId4853" Type="http://schemas.openxmlformats.org/officeDocument/2006/relationships/hyperlink" Target="https://www.fatsecret.com/calories-nutrition/aunt-jemima/original-pancakes" TargetMode="External"/><Relationship Id="rId5904" Type="http://schemas.openxmlformats.org/officeDocument/2006/relationships/hyperlink" Target="https://www.fatsecret.com/calories-nutrition/silvergreens/honey-wheat-toast" TargetMode="External"/><Relationship Id="rId3455" Type="http://schemas.openxmlformats.org/officeDocument/2006/relationships/hyperlink" Target="https://www.fatsecret.com/calories-nutrition/produza-foods/chia-seed" TargetMode="External"/><Relationship Id="rId4506" Type="http://schemas.openxmlformats.org/officeDocument/2006/relationships/hyperlink" Target="https://www.fatsecret.com/calories-nutrition/great-value/tropical-melon-drink-mix" TargetMode="External"/><Relationship Id="rId376" Type="http://schemas.openxmlformats.org/officeDocument/2006/relationships/hyperlink" Target="https://www.fatsecret.com/calories-nutrition/usda/mayonnaise" TargetMode="External"/><Relationship Id="rId790" Type="http://schemas.openxmlformats.org/officeDocument/2006/relationships/hyperlink" Target="https://www.fatsecret.com/calories-nutrition/usda/tomato-sauce-with-mushrooms-(canned)" TargetMode="External"/><Relationship Id="rId2057" Type="http://schemas.openxmlformats.org/officeDocument/2006/relationships/hyperlink" Target="https://www.fatsecret.com/calories-nutrition/generic/peanuts-in-shell-(shell-not-eaten)" TargetMode="External"/><Relationship Id="rId2471" Type="http://schemas.openxmlformats.org/officeDocument/2006/relationships/hyperlink" Target="https://www.fatsecret.com/calories-nutrition/generic/squash-summer-souffle" TargetMode="External"/><Relationship Id="rId3108" Type="http://schemas.openxmlformats.org/officeDocument/2006/relationships/hyperlink" Target="https://www.fatsecret.com/calories-nutrition/publix/blackberry-preserves" TargetMode="External"/><Relationship Id="rId3522" Type="http://schemas.openxmlformats.org/officeDocument/2006/relationships/hyperlink" Target="https://www.fatsecret.com/calories-nutrition/campbells/moroccan-style-chicken-with-chickpeas" TargetMode="External"/><Relationship Id="rId4920" Type="http://schemas.openxmlformats.org/officeDocument/2006/relationships/hyperlink" Target="https://www.fatsecret.com/calories-nutrition/trader-joes/green-papaya-salad" TargetMode="External"/><Relationship Id="rId443" Type="http://schemas.openxmlformats.org/officeDocument/2006/relationships/hyperlink" Target="https://www.fatsecret.com/calories-nutrition/usda/navels-oranges" TargetMode="External"/><Relationship Id="rId1073" Type="http://schemas.openxmlformats.org/officeDocument/2006/relationships/hyperlink" Target="https://www.fatsecret.com/calories-nutrition/generic/bread-almond" TargetMode="External"/><Relationship Id="rId2124" Type="http://schemas.openxmlformats.org/officeDocument/2006/relationships/hyperlink" Target="https://www.fatsecret.com/calories-nutrition/generic/pork-chop-breaded-or-floured-broiled-or-baked-lean-only-eaten" TargetMode="External"/><Relationship Id="rId1140" Type="http://schemas.openxmlformats.org/officeDocument/2006/relationships/hyperlink" Target="https://www.fatsecret.com/calories-nutrition/generic/butter-vegetable-oil-blend" TargetMode="External"/><Relationship Id="rId4296" Type="http://schemas.openxmlformats.org/officeDocument/2006/relationships/hyperlink" Target="https://www.fatsecret.com/calories-nutrition/farr/lime-rickey-sherbet" TargetMode="External"/><Relationship Id="rId5694" Type="http://schemas.openxmlformats.org/officeDocument/2006/relationships/hyperlink" Target="https://www.fatsecret.com/calories-nutrition/green-giant/chopped-spinach" TargetMode="External"/><Relationship Id="rId510" Type="http://schemas.openxmlformats.org/officeDocument/2006/relationships/hyperlink" Target="https://www.fatsecret.com/calories-nutrition/usda/pear-nectar-(without-added-ascorbic-acid-canned)" TargetMode="External"/><Relationship Id="rId5347" Type="http://schemas.openxmlformats.org/officeDocument/2006/relationships/hyperlink" Target="https://www.fatsecret.com/calories-nutrition/marie-callenders/chili-pot-pie-with-beans" TargetMode="External"/><Relationship Id="rId5761" Type="http://schemas.openxmlformats.org/officeDocument/2006/relationships/hyperlink" Target="https://www.fatsecret.com/calories-nutrition/regent/strawberry-cake" TargetMode="External"/><Relationship Id="rId1957" Type="http://schemas.openxmlformats.org/officeDocument/2006/relationships/hyperlink" Target="https://www.fatsecret.com/calories-nutrition/generic/rapeseed-oil" TargetMode="External"/><Relationship Id="rId4363" Type="http://schemas.openxmlformats.org/officeDocument/2006/relationships/hyperlink" Target="https://www.fatsecret.com/calories-nutrition/ralphs/1%25-low-fat-milk" TargetMode="External"/><Relationship Id="rId5414" Type="http://schemas.openxmlformats.org/officeDocument/2006/relationships/hyperlink" Target="https://www.fatsecret.com/calories-nutrition/southern-grove/seedless-california-raisins" TargetMode="External"/><Relationship Id="rId4016" Type="http://schemas.openxmlformats.org/officeDocument/2006/relationships/hyperlink" Target="https://www.fatsecret.com/calories-nutrition/stater-bros/ground-beef-85-15" TargetMode="External"/><Relationship Id="rId4430" Type="http://schemas.openxmlformats.org/officeDocument/2006/relationships/hyperlink" Target="https://www.fatsecret.com/calories-nutrition/yocream/mango-tango-sorbet" TargetMode="External"/><Relationship Id="rId3032" Type="http://schemas.openxmlformats.org/officeDocument/2006/relationships/hyperlink" Target="https://www.fatsecret.com/calories-nutrition/bellafina/baby-bell-peppers" TargetMode="External"/><Relationship Id="rId6188" Type="http://schemas.openxmlformats.org/officeDocument/2006/relationships/hyperlink" Target="https://www.fatsecret.com/calories-nutrition/shoprite/yellow-american-cheese-singles" TargetMode="External"/><Relationship Id="rId6255" Type="http://schemas.openxmlformats.org/officeDocument/2006/relationships/hyperlink" Target="https://www.fatsecret.com/calories-nutrition/trader-joes/marinated-chicken-breasts" TargetMode="External"/><Relationship Id="rId2798" Type="http://schemas.openxmlformats.org/officeDocument/2006/relationships/hyperlink" Target="https://www.fatsecret.com/calories-nutrition/generic/sweetpotato-boiled-with-peel-fat-not-added-in-cooking" TargetMode="External"/><Relationship Id="rId3849" Type="http://schemas.openxmlformats.org/officeDocument/2006/relationships/hyperlink" Target="https://www.fatsecret.com/calories-nutrition/primo-taglio/fresh-mozzarella-cheese" TargetMode="External"/><Relationship Id="rId5271" Type="http://schemas.openxmlformats.org/officeDocument/2006/relationships/hyperlink" Target="https://www.fatsecret.com/calories-nutrition/pama/pomegranate-liqueur" TargetMode="External"/><Relationship Id="rId2865" Type="http://schemas.openxmlformats.org/officeDocument/2006/relationships/hyperlink" Target="https://www.fatsecret.com/calories-nutrition/cacique/asadero-cheese" TargetMode="External"/><Relationship Id="rId3916" Type="http://schemas.openxmlformats.org/officeDocument/2006/relationships/hyperlink" Target="https://www.fatsecret.com/calories-nutrition/la-croix/grapefruit-flavored-sparkling-water" TargetMode="External"/><Relationship Id="rId6322" Type="http://schemas.openxmlformats.org/officeDocument/2006/relationships/hyperlink" Target="https://www.fatsecret.com/calories-nutrition/better-oats/moms-best-organic-multigrain-hot-cereal---plain-grain" TargetMode="External"/><Relationship Id="rId837" Type="http://schemas.openxmlformats.org/officeDocument/2006/relationships/hyperlink" Target="https://www.fatsecret.com/calories-nutrition/usda/watermelon" TargetMode="External"/><Relationship Id="rId1467" Type="http://schemas.openxmlformats.org/officeDocument/2006/relationships/hyperlink" Target="https://www.fatsecret.com/calories-nutrition/generic/egg-cheese-and-sausage-on-bagel" TargetMode="External"/><Relationship Id="rId1881" Type="http://schemas.openxmlformats.org/officeDocument/2006/relationships/hyperlink" Target="https://www.fatsecret.com/calories-nutrition/generic/roll-cheese" TargetMode="External"/><Relationship Id="rId2518" Type="http://schemas.openxmlformats.org/officeDocument/2006/relationships/hyperlink" Target="https://www.fatsecret.com/calories-nutrition/generic/bread-milk-and-honey-toasted" TargetMode="External"/><Relationship Id="rId2932" Type="http://schemas.openxmlformats.org/officeDocument/2006/relationships/hyperlink" Target="https://www.fatsecret.com/calories-nutrition/summer-fresh/avocado-hummus" TargetMode="External"/><Relationship Id="rId904" Type="http://schemas.openxmlformats.org/officeDocument/2006/relationships/hyperlink" Target="https://www.fatsecret.com/calories-nutrition/usda/shredded-wheat-cereal-(presweetened)" TargetMode="External"/><Relationship Id="rId1534" Type="http://schemas.openxmlformats.org/officeDocument/2006/relationships/hyperlink" Target="https://www.fatsecret.com/calories-nutrition/generic/fish-breaded-or-battered-baked" TargetMode="External"/><Relationship Id="rId1601" Type="http://schemas.openxmlformats.org/officeDocument/2006/relationships/hyperlink" Target="https://www.fatsecret.com/calories-nutrition/generic/yogurt-plain" TargetMode="External"/><Relationship Id="rId4757" Type="http://schemas.openxmlformats.org/officeDocument/2006/relationships/hyperlink" Target="https://www.fatsecret.com/calories-nutrition/la-brea-bakery/olive-loaf" TargetMode="External"/><Relationship Id="rId3359" Type="http://schemas.openxmlformats.org/officeDocument/2006/relationships/hyperlink" Target="https://www.fatsecret.com/calories-nutrition/huhot-mongolian-grill/celery" TargetMode="External"/><Relationship Id="rId5808" Type="http://schemas.openxmlformats.org/officeDocument/2006/relationships/hyperlink" Target="https://www.fatsecret.com/calories-nutrition/stop-and-shop/pure-granulated-sugar" TargetMode="External"/><Relationship Id="rId694" Type="http://schemas.openxmlformats.org/officeDocument/2006/relationships/hyperlink" Target="https://www.fatsecret.com/calories-nutrition/usda/soy-flour-(full-fat-crude-protein-basis)" TargetMode="External"/><Relationship Id="rId2375" Type="http://schemas.openxmlformats.org/officeDocument/2006/relationships/hyperlink" Target="https://www.fatsecret.com/calories-nutrition/generic/shrimp-scampi" TargetMode="External"/><Relationship Id="rId3773" Type="http://schemas.openxmlformats.org/officeDocument/2006/relationships/hyperlink" Target="https://www.fatsecret.com/calories-nutrition/luigi-vitelli/elbows-pasta" TargetMode="External"/><Relationship Id="rId4824" Type="http://schemas.openxmlformats.org/officeDocument/2006/relationships/hyperlink" Target="https://www.fatsecret.com/calories-nutrition/kirkland-signature/organic-orange-juice" TargetMode="External"/><Relationship Id="rId347" Type="http://schemas.openxmlformats.org/officeDocument/2006/relationships/hyperlink" Target="https://www.fatsecret.com/calories-nutrition/usda/limeade-(frozen-concentrate-with-water)" TargetMode="External"/><Relationship Id="rId2028" Type="http://schemas.openxmlformats.org/officeDocument/2006/relationships/hyperlink" Target="https://www.fatsecret.com/calories-nutrition/generic/vegetable-and-pasta-combinations-with-cream-or-cheese-sauce-(broccoli-pasta-carrots-corn-zucchini-peppers-cauliflower-peas-etc)-cooked" TargetMode="External"/><Relationship Id="rId3426" Type="http://schemas.openxmlformats.org/officeDocument/2006/relationships/hyperlink" Target="https://www.fatsecret.com/calories-nutrition/gts/raspberry-chia-kombucha" TargetMode="External"/><Relationship Id="rId3840" Type="http://schemas.openxmlformats.org/officeDocument/2006/relationships/hyperlink" Target="https://www.fatsecret.com/calories-nutrition/lala/cotija-whole-milk-fresh-cheese" TargetMode="External"/><Relationship Id="rId761" Type="http://schemas.openxmlformats.org/officeDocument/2006/relationships/hyperlink" Target="https://www.fatsecret.com/calories-nutrition/usda/toasted-sunflower-seed-kernels-(without-salt)" TargetMode="External"/><Relationship Id="rId1391" Type="http://schemas.openxmlformats.org/officeDocument/2006/relationships/hyperlink" Target="https://www.fatsecret.com/calories-nutrition/generic/tomato-and-cucumber-salad-made-with-tomato-cucumber-oil-and-vinegar" TargetMode="External"/><Relationship Id="rId2442" Type="http://schemas.openxmlformats.org/officeDocument/2006/relationships/hyperlink" Target="https://www.fatsecret.com/calories-nutrition/generic/pumpkin-and-or-squash-seeds-hulled-unroasted" TargetMode="External"/><Relationship Id="rId5598" Type="http://schemas.openxmlformats.org/officeDocument/2006/relationships/hyperlink" Target="https://www.fatsecret.com/calories-nutrition/hill-country-fare/cooked-salad-shrimp" TargetMode="External"/><Relationship Id="rId414" Type="http://schemas.openxmlformats.org/officeDocument/2006/relationships/hyperlink" Target="https://www.fatsecret.com/calories-nutrition/usda/oil-roasted-almonds-(with-salt-added)" TargetMode="External"/><Relationship Id="rId1044" Type="http://schemas.openxmlformats.org/officeDocument/2006/relationships/hyperlink" Target="https://www.fatsecret.com/calories-nutrition/generic/beets-canned-low-sodium-fat-not-added-in-cooking" TargetMode="External"/><Relationship Id="rId5665" Type="http://schemas.openxmlformats.org/officeDocument/2006/relationships/hyperlink" Target="https://www.fatsecret.com/calories-nutrition/michelinas/spaghetti-bolognese" TargetMode="External"/><Relationship Id="rId1111" Type="http://schemas.openxmlformats.org/officeDocument/2006/relationships/hyperlink" Target="https://www.fatsecret.com/calories-nutrition/generic/bread-triticale-toasted" TargetMode="External"/><Relationship Id="rId4267" Type="http://schemas.openxmlformats.org/officeDocument/2006/relationships/hyperlink" Target="https://www.fatsecret.com/calories-nutrition/great-value/romaine-lettuce" TargetMode="External"/><Relationship Id="rId4681" Type="http://schemas.openxmlformats.org/officeDocument/2006/relationships/hyperlink" Target="https://www.fatsecret.com/calories-nutrition/madegood/soft-baked-oat-bar" TargetMode="External"/><Relationship Id="rId5318" Type="http://schemas.openxmlformats.org/officeDocument/2006/relationships/hyperlink" Target="https://www.fatsecret.com/calories-nutrition/cumberland-gap/pork-ham-shanks" TargetMode="External"/><Relationship Id="rId5732" Type="http://schemas.openxmlformats.org/officeDocument/2006/relationships/hyperlink" Target="https://www.fatsecret.com/calories-nutrition/one-degree-organic-foods/sprouted-rolled-oats" TargetMode="External"/><Relationship Id="rId3283" Type="http://schemas.openxmlformats.org/officeDocument/2006/relationships/hyperlink" Target="https://www.fatsecret.com/calories-nutrition/bolthouse-farms/carrot-chips" TargetMode="External"/><Relationship Id="rId4334" Type="http://schemas.openxmlformats.org/officeDocument/2006/relationships/hyperlink" Target="https://www.fatsecret.com/calories-nutrition/crystal/chocolate-low-fat-milk" TargetMode="External"/><Relationship Id="rId1928" Type="http://schemas.openxmlformats.org/officeDocument/2006/relationships/hyperlink" Target="https://www.fatsecret.com/calories-nutrition/generic/granola-bar-peanuts-oats-sugar-wheat-germ" TargetMode="External"/><Relationship Id="rId3350" Type="http://schemas.openxmlformats.org/officeDocument/2006/relationships/hyperlink" Target="https://www.fatsecret.com/calories-nutrition/earthbound-farm/organic-celery" TargetMode="External"/><Relationship Id="rId271" Type="http://schemas.openxmlformats.org/officeDocument/2006/relationships/hyperlink" Target="https://www.fatsecret.com/calories-nutrition/usda/shark-(mixed-species)" TargetMode="External"/><Relationship Id="rId3003" Type="http://schemas.openxmlformats.org/officeDocument/2006/relationships/hyperlink" Target="https://www.fatsecret.com/calories-nutrition/jack-links/original-beef-steak-tender-bites" TargetMode="External"/><Relationship Id="rId4401" Type="http://schemas.openxmlformats.org/officeDocument/2006/relationships/hyperlink" Target="https://www.fatsecret.com/calories-nutrition/honest-tea/mango-lemonade" TargetMode="External"/><Relationship Id="rId6159" Type="http://schemas.openxmlformats.org/officeDocument/2006/relationships/hyperlink" Target="https://www.fatsecret.com/calories-nutrition/seasons-52/watermelon-margarita" TargetMode="External"/><Relationship Id="rId2769" Type="http://schemas.openxmlformats.org/officeDocument/2006/relationships/hyperlink" Target="https://www.fatsecret.com/calories-nutrition/generic/chicken-breast-roasted-broiled-or-baked-skin-not-eaten" TargetMode="External"/><Relationship Id="rId5175" Type="http://schemas.openxmlformats.org/officeDocument/2006/relationships/hyperlink" Target="https://www.fatsecret.com/calories-nutrition/trader-joes/roasted-and-salted-pistachios" TargetMode="External"/><Relationship Id="rId6226" Type="http://schemas.openxmlformats.org/officeDocument/2006/relationships/hyperlink" Target="https://www.fatsecret.com/calories-nutrition/trader-joes/zucchini-spirals" TargetMode="External"/><Relationship Id="rId1785" Type="http://schemas.openxmlformats.org/officeDocument/2006/relationships/hyperlink" Target="https://www.fatsecret.com/calories-nutrition/generic/corn-ns-as-to-color-cream-style" TargetMode="External"/><Relationship Id="rId2836" Type="http://schemas.openxmlformats.org/officeDocument/2006/relationships/hyperlink" Target="https://www.fatsecret.com/calories-nutrition/so-delicious/almond-milk-mocha-almond-fudg" TargetMode="External"/><Relationship Id="rId4191" Type="http://schemas.openxmlformats.org/officeDocument/2006/relationships/hyperlink" Target="https://www.fatsecret.com/calories-nutrition/muir-glen/tomato-sauce" TargetMode="External"/><Relationship Id="rId5242" Type="http://schemas.openxmlformats.org/officeDocument/2006/relationships/hyperlink" Target="https://www.fatsecret.com/calories-nutrition/frontera/deep-dish-pizza-singles---roasted-vegetables-with-red-yellow-and-poblano-peppers" TargetMode="External"/><Relationship Id="rId77" Type="http://schemas.openxmlformats.org/officeDocument/2006/relationships/hyperlink" Target="https://www.fatsecret.com/calories-nutrition/usda/blueberry-pie" TargetMode="External"/><Relationship Id="rId808" Type="http://schemas.openxmlformats.org/officeDocument/2006/relationships/hyperlink" Target="https://www.fatsecret.com/calories-nutrition/usda/turkey-dark-meat-and-skin-(young-hen)" TargetMode="External"/><Relationship Id="rId1438" Type="http://schemas.openxmlformats.org/officeDocument/2006/relationships/hyperlink" Target="https://www.fatsecret.com/calories-nutrition/generic/egg-omelet-or-scrambled-egg-with-beef" TargetMode="External"/><Relationship Id="rId1852" Type="http://schemas.openxmlformats.org/officeDocument/2006/relationships/hyperlink" Target="https://www.fatsecret.com/calories-nutrition/generic/cheese-gruyere" TargetMode="External"/><Relationship Id="rId2903" Type="http://schemas.openxmlformats.org/officeDocument/2006/relationships/hyperlink" Target="https://www.fatsecret.com/calories-nutrition/365/avocado-chunks" TargetMode="External"/><Relationship Id="rId1505" Type="http://schemas.openxmlformats.org/officeDocument/2006/relationships/hyperlink" Target="https://www.fatsecret.com/calories-nutrition/generic/pasta-with-cheese-and-meat-sauce" TargetMode="External"/><Relationship Id="rId6083" Type="http://schemas.openxmlformats.org/officeDocument/2006/relationships/hyperlink" Target="https://www.fatsecret.com/calories-nutrition/v8/original-100%25-vegetable-juice-(55-oz)" TargetMode="External"/><Relationship Id="rId3677" Type="http://schemas.openxmlformats.org/officeDocument/2006/relationships/hyperlink" Target="https://www.fatsecret.com/calories-nutrition/nalley/dill-midget-wholes" TargetMode="External"/><Relationship Id="rId4728" Type="http://schemas.openxmlformats.org/officeDocument/2006/relationships/hyperlink" Target="https://www.fatsecret.com/calories-nutrition/firehouse-subs/oil-vinegar" TargetMode="External"/><Relationship Id="rId598" Type="http://schemas.openxmlformats.org/officeDocument/2006/relationships/hyperlink" Target="https://www.fatsecret.com/calories-nutrition/usda/pork-chops-(top-loin-boneless-cooked-pan-broiled)" TargetMode="External"/><Relationship Id="rId2279" Type="http://schemas.openxmlformats.org/officeDocument/2006/relationships/hyperlink" Target="https://www.fatsecret.com/calories-nutrition/generic/protein-powder" TargetMode="External"/><Relationship Id="rId2693" Type="http://schemas.openxmlformats.org/officeDocument/2006/relationships/hyperlink" Target="https://www.fatsecret.com/calories-nutrition/generic/tuna-loaf" TargetMode="External"/><Relationship Id="rId3744" Type="http://schemas.openxmlformats.org/officeDocument/2006/relationships/hyperlink" Target="https://www.fatsecret.com/calories-nutrition/kroger/yolk-free-extra-wide-egg-white-pasta" TargetMode="External"/><Relationship Id="rId6150" Type="http://schemas.openxmlformats.org/officeDocument/2006/relationships/hyperlink" Target="https://www.fatsecret.com/calories-nutrition/kiss-my-keto/watermelon-slices" TargetMode="External"/><Relationship Id="rId665" Type="http://schemas.openxmlformats.org/officeDocument/2006/relationships/hyperlink" Target="https://www.fatsecret.com/calories-nutrition/usda/tomato-sauce-with-mushrooms-(canned)" TargetMode="External"/><Relationship Id="rId1295" Type="http://schemas.openxmlformats.org/officeDocument/2006/relationships/hyperlink" Target="https://www.fatsecret.com/calories-nutrition/generic/onions-mature-cooked-ns-as-to-fat-added-in-cooking" TargetMode="External"/><Relationship Id="rId2346" Type="http://schemas.openxmlformats.org/officeDocument/2006/relationships/hyperlink" Target="https://www.fatsecret.com/calories-nutrition/generic/enchilada-sauce-green" TargetMode="External"/><Relationship Id="rId2760" Type="http://schemas.openxmlformats.org/officeDocument/2006/relationships/hyperlink" Target="https://www.fatsecret.com/calories-nutrition/generic/chicken-breast-coated-baked-or-fried-prepared-skinless-coating-eaten" TargetMode="External"/><Relationship Id="rId3811" Type="http://schemas.openxmlformats.org/officeDocument/2006/relationships/hyperlink" Target="https://www.fatsecret.com/calories-nutrition/trader-joes/fig-cookies" TargetMode="External"/><Relationship Id="rId318" Type="http://schemas.openxmlformats.org/officeDocument/2006/relationships/hyperlink" Target="https://www.fatsecret.com/calories-nutrition/usda/ground-beef-(90%25-lean---10%25-fat-patty-cooked-broiled)" TargetMode="External"/><Relationship Id="rId732" Type="http://schemas.openxmlformats.org/officeDocument/2006/relationships/hyperlink" Target="https://www.fatsecret.com/calories-nutrition/usda/lentils-(sprouted-with-salt-stir-fried-cooked)" TargetMode="External"/><Relationship Id="rId1362" Type="http://schemas.openxmlformats.org/officeDocument/2006/relationships/hyperlink" Target="https://www.fatsecret.com/calories-nutrition/generic/cookie-graham-cracker-with-marshmallow" TargetMode="External"/><Relationship Id="rId2413" Type="http://schemas.openxmlformats.org/officeDocument/2006/relationships/hyperlink" Target="https://www.fatsecret.com/calories-nutrition/generic/spaghetti-cooked-fat-added-in-cooking" TargetMode="External"/><Relationship Id="rId5569" Type="http://schemas.openxmlformats.org/officeDocument/2006/relationships/hyperlink" Target="https://www.fatsecret.com/calories-nutrition/jamestown/mild-pork-sausage" TargetMode="External"/><Relationship Id="rId1015" Type="http://schemas.openxmlformats.org/officeDocument/2006/relationships/hyperlink" Target="https://www.fatsecret.com/calories-nutrition/generic/muffins-banana" TargetMode="External"/><Relationship Id="rId4585" Type="http://schemas.openxmlformats.org/officeDocument/2006/relationships/hyperlink" Target="https://www.fatsecret.com/calories-nutrition/kroger/popcorn-chicken" TargetMode="External"/><Relationship Id="rId5983" Type="http://schemas.openxmlformats.org/officeDocument/2006/relationships/hyperlink" Target="https://www.fatsecret.com/calories-nutrition/taco-bueno/tostada-without-refried-beans" TargetMode="External"/><Relationship Id="rId3187" Type="http://schemas.openxmlformats.org/officeDocument/2006/relationships/hyperlink" Target="https://www.fatsecret.com/calories-nutrition/great-value/frozen-broccoli-florets" TargetMode="External"/><Relationship Id="rId4238" Type="http://schemas.openxmlformats.org/officeDocument/2006/relationships/hyperlink" Target="https://www.fatsecret.com/calories-nutrition/tasty-bite/jodhpur-lentils" TargetMode="External"/><Relationship Id="rId5636" Type="http://schemas.openxmlformats.org/officeDocument/2006/relationships/hyperlink" Target="https://www.fatsecret.com/calories-nutrition/famous-daves/skirt-steak-shrimp" TargetMode="External"/><Relationship Id="rId4652" Type="http://schemas.openxmlformats.org/officeDocument/2006/relationships/hyperlink" Target="https://www.fatsecret.com/calories-nutrition/yocrunch/raspberry-yogurt-with-100%25-natural-lowfat-granola" TargetMode="External"/><Relationship Id="rId5703" Type="http://schemas.openxmlformats.org/officeDocument/2006/relationships/hyperlink" Target="https://www.fatsecret.com/calories-nutrition/marketside/arugula-and-spinach-mix" TargetMode="External"/><Relationship Id="rId175" Type="http://schemas.openxmlformats.org/officeDocument/2006/relationships/hyperlink" Target="https://www.fatsecret.com/calories-nutrition/usda/chicken-skin-(broilers-or-fryers-batter-fried-cooked)" TargetMode="External"/><Relationship Id="rId3254" Type="http://schemas.openxmlformats.org/officeDocument/2006/relationships/hyperlink" Target="https://www.fatsecret.com/calories-nutrition/lizards-thicket/cabbage" TargetMode="External"/><Relationship Id="rId4305" Type="http://schemas.openxmlformats.org/officeDocument/2006/relationships/hyperlink" Target="https://www.fatsecret.com/calories-nutrition/miss-vickies/lime-cracked-pepper" TargetMode="External"/><Relationship Id="rId2270" Type="http://schemas.openxmlformats.org/officeDocument/2006/relationships/hyperlink" Target="https://www.fatsecret.com/calories-nutrition/generic/milk-dry-whole-not-reconstituted" TargetMode="External"/><Relationship Id="rId3321" Type="http://schemas.openxmlformats.org/officeDocument/2006/relationships/hyperlink" Target="https://www.fatsecret.com/calories-nutrition/green-giant/steamers-cauliflower-and-cheese-sauce" TargetMode="External"/><Relationship Id="rId242" Type="http://schemas.openxmlformats.org/officeDocument/2006/relationships/hyperlink" Target="https://www.fatsecret.com/calories-nutrition/usda/egg-whole-(dried)" TargetMode="External"/><Relationship Id="rId5079" Type="http://schemas.openxmlformats.org/officeDocument/2006/relationships/hyperlink" Target="https://www.fatsecret.com/calories-nutrition/gerber/pears" TargetMode="External"/><Relationship Id="rId5493" Type="http://schemas.openxmlformats.org/officeDocument/2006/relationships/hyperlink" Target="https://www.fatsecret.com/calories-nutrition/sorrento/whole-milk-deli-style-ricotta-cheese" TargetMode="External"/><Relationship Id="rId1689" Type="http://schemas.openxmlformats.org/officeDocument/2006/relationships/hyperlink" Target="https://www.fatsecret.com/calories-nutrition/generic/toffee-chocolate-coated-with-nuts" TargetMode="External"/><Relationship Id="rId4095" Type="http://schemas.openxmlformats.org/officeDocument/2006/relationships/hyperlink" Target="https://www.fatsecret.com/calories-nutrition/simply-nature/organic-wildflower-honey" TargetMode="External"/><Relationship Id="rId5146" Type="http://schemas.openxmlformats.org/officeDocument/2006/relationships/hyperlink" Target="https://www.fatsecret.com/calories-nutrition/elmhurst/pistachio-barista" TargetMode="External"/><Relationship Id="rId5560" Type="http://schemas.openxmlformats.org/officeDocument/2006/relationships/hyperlink" Target="https://www.fatsecret.com/calories-nutrition/bryan/smoked-sausage" TargetMode="External"/><Relationship Id="rId4162" Type="http://schemas.openxmlformats.org/officeDocument/2006/relationships/hyperlink" Target="https://www.fatsecret.com/calories-nutrition/albertsons/tomato-ketchup" TargetMode="External"/><Relationship Id="rId5213" Type="http://schemas.openxmlformats.org/officeDocument/2006/relationships/hyperlink" Target="https://www.fatsecret.com/calories-nutrition/podravka/plum-buttery-spread" TargetMode="External"/><Relationship Id="rId1756" Type="http://schemas.openxmlformats.org/officeDocument/2006/relationships/hyperlink" Target="https://www.fatsecret.com/calories-nutrition/generic/stewed-seasoned-ground-beef-mexican-style-(picadillo-de-carne-de-rez)" TargetMode="External"/><Relationship Id="rId2807" Type="http://schemas.openxmlformats.org/officeDocument/2006/relationships/hyperlink" Target="https://www.fatsecret.com/calories-nutrition/generic/whole-wheat-cereal-cooked" TargetMode="External"/><Relationship Id="rId48" Type="http://schemas.openxmlformats.org/officeDocument/2006/relationships/hyperlink" Target="https://www.fatsecret.com/calories-nutrition/usda/refried-beans-(canned)" TargetMode="External"/><Relationship Id="rId1409" Type="http://schemas.openxmlformats.org/officeDocument/2006/relationships/hyperlink" Target="https://www.fatsecret.com/calories-nutrition/generic/lettuce-wilted-with-bacon-dressing" TargetMode="External"/><Relationship Id="rId1823" Type="http://schemas.openxmlformats.org/officeDocument/2006/relationships/hyperlink" Target="https://www.fatsecret.com/calories-nutrition/generic/stewed-white-beans-puerto-rican-style" TargetMode="External"/><Relationship Id="rId4979" Type="http://schemas.openxmlformats.org/officeDocument/2006/relationships/hyperlink" Target="https://www.fatsecret.com/calories-nutrition/souper-salad/sliced-peaches" TargetMode="External"/><Relationship Id="rId3995" Type="http://schemas.openxmlformats.org/officeDocument/2006/relationships/hyperlink" Target="https://www.fatsecret.com/calories-nutrition/hannaford/90%25-lean-ground-beef" TargetMode="External"/><Relationship Id="rId2597" Type="http://schemas.openxmlformats.org/officeDocument/2006/relationships/hyperlink" Target="https://www.fatsecret.com/calories-nutrition/generic/turkey-light-meat-cooked-skin-eaten" TargetMode="External"/><Relationship Id="rId3648" Type="http://schemas.openxmlformats.org/officeDocument/2006/relationships/hyperlink" Target="https://www.fatsecret.com/calories-nutrition/neilson-dairy/half-and-half-cream" TargetMode="External"/><Relationship Id="rId6054" Type="http://schemas.openxmlformats.org/officeDocument/2006/relationships/hyperlink" Target="https://www.fatsecret.com/calories-nutrition/fresh-and-easy/primary-greens-juice" TargetMode="External"/><Relationship Id="rId569" Type="http://schemas.openxmlformats.org/officeDocument/2006/relationships/hyperlink" Target="https://www.fatsecret.com/calories-nutrition/usda/pork-chops-(sirloin-bone-in-lean-only-cooked-broiled)" TargetMode="External"/><Relationship Id="rId983" Type="http://schemas.openxmlformats.org/officeDocument/2006/relationships/hyperlink" Target="https://www.fatsecret.com/calories-nutrition/generic/knish-cheese-(pastry-filled-with-cheese)" TargetMode="External"/><Relationship Id="rId1199" Type="http://schemas.openxmlformats.org/officeDocument/2006/relationships/hyperlink" Target="https://www.fatsecret.com/calories-nutrition/generic/popcorn-sugar-syrup-or-caramel-coated" TargetMode="External"/><Relationship Id="rId2664" Type="http://schemas.openxmlformats.org/officeDocument/2006/relationships/hyperlink" Target="https://www.fatsecret.com/calories-nutrition/generic/coconut-milk-(liquid-expressed-from-grated-coconut-meat-water-added)" TargetMode="External"/><Relationship Id="rId5070" Type="http://schemas.openxmlformats.org/officeDocument/2006/relationships/hyperlink" Target="https://www.fatsecret.com/calories-nutrition/del-monte/sliced-bartlett-pears-(no-sugar-added)" TargetMode="External"/><Relationship Id="rId6121" Type="http://schemas.openxmlformats.org/officeDocument/2006/relationships/hyperlink" Target="https://www.fatsecret.com/calories-nutrition/meijer/walnuts" TargetMode="External"/><Relationship Id="rId636" Type="http://schemas.openxmlformats.org/officeDocument/2006/relationships/hyperlink" Target="https://www.fatsecret.com/calories-nutrition/usda/raisins-(seedless)" TargetMode="External"/><Relationship Id="rId1266" Type="http://schemas.openxmlformats.org/officeDocument/2006/relationships/hyperlink" Target="https://www.fatsecret.com/calories-nutrition/generic/cocoa-powder-not-reconstituted-(no-dry-milk)" TargetMode="External"/><Relationship Id="rId2317" Type="http://schemas.openxmlformats.org/officeDocument/2006/relationships/hyperlink" Target="https://www.fatsecret.com/calories-nutrition/generic/mexican-rice" TargetMode="External"/><Relationship Id="rId3715" Type="http://schemas.openxmlformats.org/officeDocument/2006/relationships/hyperlink" Target="https://www.fatsecret.com/calories-nutrition/glenview-farms/egg-whites" TargetMode="External"/><Relationship Id="rId1680" Type="http://schemas.openxmlformats.org/officeDocument/2006/relationships/hyperlink" Target="https://www.fatsecret.com/calories-nutrition/generic/nuts-carob-coated" TargetMode="External"/><Relationship Id="rId2731" Type="http://schemas.openxmlformats.org/officeDocument/2006/relationships/hyperlink" Target="https://www.fatsecret.com/calories-nutrition/generic/corn-yellow-canned-low-sodium-fat-not-added-in-cooking" TargetMode="External"/><Relationship Id="rId5887" Type="http://schemas.openxmlformats.org/officeDocument/2006/relationships/hyperlink" Target="https://www.fatsecret.com/calories-nutrition/taylor-farms/tangerine-crunch-chopped-kit" TargetMode="External"/><Relationship Id="rId703" Type="http://schemas.openxmlformats.org/officeDocument/2006/relationships/hyperlink" Target="https://www.fatsecret.com/calories-nutrition/usda/soy-protein-isolate" TargetMode="External"/><Relationship Id="rId1333" Type="http://schemas.openxmlformats.org/officeDocument/2006/relationships/hyperlink" Target="https://www.fatsecret.com/calories-nutrition/generic/oatmeal-cooked-regular-fat-not-added-in-cooking" TargetMode="External"/><Relationship Id="rId4489" Type="http://schemas.openxmlformats.org/officeDocument/2006/relationships/hyperlink" Target="https://www.fatsecret.com/calories-nutrition/runza/mayo" TargetMode="External"/><Relationship Id="rId5954" Type="http://schemas.openxmlformats.org/officeDocument/2006/relationships/hyperlink" Target="https://www.fatsecret.com/calories-nutrition/cafe-rio/tostada" TargetMode="External"/><Relationship Id="rId1400" Type="http://schemas.openxmlformats.org/officeDocument/2006/relationships/hyperlink" Target="https://www.fatsecret.com/calories-nutrition/generic/coleslaw-dressing-reduced-calorie" TargetMode="External"/><Relationship Id="rId4556" Type="http://schemas.openxmlformats.org/officeDocument/2006/relationships/hyperlink" Target="https://www.fatsecret.com/calories-nutrition/monterey-mushrooms/mushrooms" TargetMode="External"/><Relationship Id="rId4970" Type="http://schemas.openxmlformats.org/officeDocument/2006/relationships/hyperlink" Target="https://www.fatsecret.com/calories-nutrition/flavorite/frozen-sliced-peaches" TargetMode="External"/><Relationship Id="rId5607" Type="http://schemas.openxmlformats.org/officeDocument/2006/relationships/hyperlink" Target="https://www.fatsecret.com/calories-nutrition/longhorn-steakhouse/grilled-shrimp" TargetMode="External"/><Relationship Id="rId3158" Type="http://schemas.openxmlformats.org/officeDocument/2006/relationships/hyperlink" Target="https://www.fatsecret.com/calories-nutrition/better-than-bouillon/reduced-sodium-chicken-base" TargetMode="External"/><Relationship Id="rId3572" Type="http://schemas.openxmlformats.org/officeDocument/2006/relationships/hyperlink" Target="https://www.fatsecret.com/calories-nutrition/arrowhead-mills/yellow-corn-grits-hot-cereal" TargetMode="External"/><Relationship Id="rId4209" Type="http://schemas.openxmlformats.org/officeDocument/2006/relationships/hyperlink" Target="https://www.fatsecret.com/calories-nutrition/bobs-red-mill/lentils" TargetMode="External"/><Relationship Id="rId4623" Type="http://schemas.openxmlformats.org/officeDocument/2006/relationships/hyperlink" Target="https://www.fatsecret.com/calories-nutrition/dannon/all-natural-yogurt---cherry" TargetMode="External"/><Relationship Id="rId493" Type="http://schemas.openxmlformats.org/officeDocument/2006/relationships/hyperlink" Target="https://www.fatsecret.com/calories-nutrition/usda/peaches-(solids-and-liquids-extra-light-syrup-canned)" TargetMode="External"/><Relationship Id="rId2174" Type="http://schemas.openxmlformats.org/officeDocument/2006/relationships/hyperlink" Target="https://www.fatsecret.com/calories-nutrition/generic/beans-lima-immature-cooked-from-fresh-fat-not-added-in-cooking" TargetMode="External"/><Relationship Id="rId3225" Type="http://schemas.openxmlformats.org/officeDocument/2006/relationships/hyperlink" Target="https://www.fatsecret.com/calories-nutrition/land-olakes/spreadable-butter-with-canola-oil" TargetMode="External"/><Relationship Id="rId146" Type="http://schemas.openxmlformats.org/officeDocument/2006/relationships/hyperlink" Target="https://www.fatsecret.com/calories-nutrition/usda/dessert-topping-(powdered)" TargetMode="External"/><Relationship Id="rId560" Type="http://schemas.openxmlformats.org/officeDocument/2006/relationships/hyperlink" Target="https://www.fatsecret.com/calories-nutrition/usda/pomegranates" TargetMode="External"/><Relationship Id="rId1190" Type="http://schemas.openxmlformats.org/officeDocument/2006/relationships/hyperlink" Target="https://www.fatsecret.com/calories-nutrition/generic/margarine-like-spread-stick-salted" TargetMode="External"/><Relationship Id="rId2241" Type="http://schemas.openxmlformats.org/officeDocument/2006/relationships/hyperlink" Target="https://www.fatsecret.com/calories-nutrition/generic/white-potato-stuffed-baked-peel-not-eaten-stuffed-with-sour-cream" TargetMode="External"/><Relationship Id="rId5397" Type="http://schemas.openxmlformats.org/officeDocument/2006/relationships/hyperlink" Target="https://www.fatsecret.com/calories-nutrition/gertrude-hawk-chocolates/milk-chocolate-covered-raisins" TargetMode="External"/><Relationship Id="rId6448" Type="http://schemas.openxmlformats.org/officeDocument/2006/relationships/hyperlink" Target="https://www.fatsecret.com/calories-nutrition/trader-joes/hot-wheat-cereal" TargetMode="External"/><Relationship Id="rId213" Type="http://schemas.openxmlformats.org/officeDocument/2006/relationships/hyperlink" Target="https://www.fatsecret.com/calories-nutrition/usda/sea-cucumber-yane-(alaska-native)" TargetMode="External"/><Relationship Id="rId4066" Type="http://schemas.openxmlformats.org/officeDocument/2006/relationships/hyperlink" Target="https://www.fatsecret.com/calories-nutrition/berkley-and-jensen/all-natural-premium-clover-honey" TargetMode="External"/><Relationship Id="rId5464" Type="http://schemas.openxmlformats.org/officeDocument/2006/relationships/hyperlink" Target="https://www.fatsecret.com/calories-nutrition/frigo/fat-free-ricotta-cheese" TargetMode="External"/><Relationship Id="rId4480" Type="http://schemas.openxmlformats.org/officeDocument/2006/relationships/hyperlink" Target="https://www.fatsecret.com/calories-nutrition/kraft/reduced-fat-mayo-with-olive-oil-and-cracked-pepper" TargetMode="External"/><Relationship Id="rId5117" Type="http://schemas.openxmlformats.org/officeDocument/2006/relationships/hyperlink" Target="https://www.fatsecret.com/calories-nutrition/del-monte/pineapple-tidbits-in-100%25-pineapple-juice" TargetMode="External"/><Relationship Id="rId5531" Type="http://schemas.openxmlformats.org/officeDocument/2006/relationships/hyperlink" Target="https://www.fatsecret.com/calories-nutrition/polar/sardines-in-oil" TargetMode="External"/><Relationship Id="rId1727" Type="http://schemas.openxmlformats.org/officeDocument/2006/relationships/hyperlink" Target="https://www.fatsecret.com/calories-nutrition/generic/grapefruit-juice-canned-bottled-or-in-a-carton" TargetMode="External"/><Relationship Id="rId3082" Type="http://schemas.openxmlformats.org/officeDocument/2006/relationships/hyperlink" Target="https://www.fatsecret.com/calories-nutrition/cambridge-thames/blackberry-preserves" TargetMode="External"/><Relationship Id="rId4133" Type="http://schemas.openxmlformats.org/officeDocument/2006/relationships/hyperlink" Target="https://www.fatsecret.com/calories-nutrition/stonewall-kitchen/mimosa-brunch-jam" TargetMode="External"/><Relationship Id="rId19" Type="http://schemas.openxmlformats.org/officeDocument/2006/relationships/hyperlink" Target="https://www.fatsecret.com/calories-nutrition/usda/asparagus" TargetMode="External"/><Relationship Id="rId3899" Type="http://schemas.openxmlformats.org/officeDocument/2006/relationships/hyperlink" Target="https://www.fatsecret.com/calories-nutrition/bee-sweet/grapefruit" TargetMode="External"/><Relationship Id="rId4200" Type="http://schemas.openxmlformats.org/officeDocument/2006/relationships/hyperlink" Target="https://www.fatsecret.com/calories-nutrition/wegmans/organic-tomato-ketchup" TargetMode="External"/><Relationship Id="rId6372" Type="http://schemas.openxmlformats.org/officeDocument/2006/relationships/hyperlink" Target="https://www.fatsecret.com/calories-nutrition/natures-earthly-choice/seven-grain-organic-grain-blend" TargetMode="External"/><Relationship Id="rId3966" Type="http://schemas.openxmlformats.org/officeDocument/2006/relationships/hyperlink" Target="https://www.fatsecret.com/calories-nutrition/butter-kernel/cut-green-beans" TargetMode="External"/><Relationship Id="rId6025" Type="http://schemas.openxmlformats.org/officeDocument/2006/relationships/hyperlink" Target="https://www.fatsecret.com/calories-nutrition/jennie-o/original-hickory-smoked-turkey-ham" TargetMode="External"/><Relationship Id="rId3" Type="http://schemas.openxmlformats.org/officeDocument/2006/relationships/hyperlink" Target="https://www.fatsecret.com/calories-nutrition/usda/almonds" TargetMode="External"/><Relationship Id="rId887" Type="http://schemas.openxmlformats.org/officeDocument/2006/relationships/hyperlink" Target="https://www.fatsecret.com/calories-nutrition/usda/puffed-corn-and-oat-flour-cereal-(presweetened)" TargetMode="External"/><Relationship Id="rId2568" Type="http://schemas.openxmlformats.org/officeDocument/2006/relationships/hyperlink" Target="https://www.fatsecret.com/calories-nutrition/generic/mole-poblano-(sauce)" TargetMode="External"/><Relationship Id="rId2982" Type="http://schemas.openxmlformats.org/officeDocument/2006/relationships/hyperlink" Target="https://www.fatsecret.com/calories-nutrition/great-value/garbanzo-beans" TargetMode="External"/><Relationship Id="rId3619" Type="http://schemas.openxmlformats.org/officeDocument/2006/relationships/hyperlink" Target="https://www.fatsecret.com/calories-nutrition/trader-joes/100-calorie-pack-multigrain-crackers" TargetMode="External"/><Relationship Id="rId5041" Type="http://schemas.openxmlformats.org/officeDocument/2006/relationships/hyperlink" Target="https://www.fatsecret.com/calories-nutrition/old-home/crunchy-peanut-butter" TargetMode="External"/><Relationship Id="rId954" Type="http://schemas.openxmlformats.org/officeDocument/2006/relationships/hyperlink" Target="https://www.fatsecret.com/calories-nutrition/generic/cheese-cream" TargetMode="External"/><Relationship Id="rId1584" Type="http://schemas.openxmlformats.org/officeDocument/2006/relationships/hyperlink" Target="https://www.fatsecret.com/calories-nutrition/generic/whole-wheat-cereal-cooked" TargetMode="External"/><Relationship Id="rId2635" Type="http://schemas.openxmlformats.org/officeDocument/2006/relationships/hyperlink" Target="https://www.fatsecret.com/calories-nutrition/generic/pineapple-cooked-or-canned-unsweetened-waterpack" TargetMode="External"/><Relationship Id="rId607" Type="http://schemas.openxmlformats.org/officeDocument/2006/relationships/hyperlink" Target="https://www.fatsecret.com/calories-nutrition/usda/pork-loin-(whole-cooked-braised)" TargetMode="External"/><Relationship Id="rId1237" Type="http://schemas.openxmlformats.org/officeDocument/2006/relationships/hyperlink" Target="https://www.fatsecret.com/calories-nutrition/generic/celery-creamed" TargetMode="External"/><Relationship Id="rId1651" Type="http://schemas.openxmlformats.org/officeDocument/2006/relationships/hyperlink" Target="https://www.fatsecret.com/calories-nutrition/generic/waffle-fruit" TargetMode="External"/><Relationship Id="rId2702" Type="http://schemas.openxmlformats.org/officeDocument/2006/relationships/hyperlink" Target="https://www.fatsecret.com/calories-nutrition/generic/tuna-salad-with-egg" TargetMode="External"/><Relationship Id="rId5858" Type="http://schemas.openxmlformats.org/officeDocument/2006/relationships/hyperlink" Target="https://www.fatsecret.com/calories-nutrition/trader-joes/roasted-and-unsalted-sunflower-seeds" TargetMode="External"/><Relationship Id="rId1304" Type="http://schemas.openxmlformats.org/officeDocument/2006/relationships/hyperlink" Target="https://www.fatsecret.com/calories-nutrition/generic/bread-oatmeal" TargetMode="External"/><Relationship Id="rId4874" Type="http://schemas.openxmlformats.org/officeDocument/2006/relationships/hyperlink" Target="https://www.fatsecret.com/calories-nutrition/profile/pancakes" TargetMode="External"/><Relationship Id="rId3476" Type="http://schemas.openxmlformats.org/officeDocument/2006/relationships/hyperlink" Target="https://www.fatsecret.com/calories-nutrition/churchs-chicken/nuggets" TargetMode="External"/><Relationship Id="rId4527" Type="http://schemas.openxmlformats.org/officeDocument/2006/relationships/hyperlink" Target="https://www.fatsecret.com/calories-nutrition/ucc/melon-creamy-soda" TargetMode="External"/><Relationship Id="rId5925" Type="http://schemas.openxmlformats.org/officeDocument/2006/relationships/hyperlink" Target="https://www.fatsecret.com/calories-nutrition/souper-salad/roma-tomatoes" TargetMode="External"/><Relationship Id="rId10" Type="http://schemas.openxmlformats.org/officeDocument/2006/relationships/hyperlink" Target="https://www.fatsecret.com/calories-nutrition/usda/apple-cider-flavored-drink-(powder-added-vitamin-c-and-sugar)" TargetMode="External"/><Relationship Id="rId397" Type="http://schemas.openxmlformats.org/officeDocument/2006/relationships/hyperlink" Target="https://www.fatsecret.com/calories-nutrition/usda/oatmeal-cookie-dough-(baked)" TargetMode="External"/><Relationship Id="rId2078" Type="http://schemas.openxmlformats.org/officeDocument/2006/relationships/hyperlink" Target="https://www.fatsecret.com/calories-nutrition/generic/peas-green-cooked-from-fresh-fat-not-added-in-cooking" TargetMode="External"/><Relationship Id="rId2492" Type="http://schemas.openxmlformats.org/officeDocument/2006/relationships/hyperlink" Target="https://www.fatsecret.com/calories-nutrition/generic/strawberries-raw" TargetMode="External"/><Relationship Id="rId3129" Type="http://schemas.openxmlformats.org/officeDocument/2006/relationships/hyperlink" Target="https://www.fatsecret.com/calories-nutrition/just-tomatoes/organic-just-blueberries" TargetMode="External"/><Relationship Id="rId3890" Type="http://schemas.openxmlformats.org/officeDocument/2006/relationships/hyperlink" Target="https://www.fatsecret.com/calories-nutrition/kirkland-signature/freeze-dried-grapes" TargetMode="External"/><Relationship Id="rId4941" Type="http://schemas.openxmlformats.org/officeDocument/2006/relationships/hyperlink" Target="https://www.fatsecret.com/calories-nutrition/eating-right/tomato-basil-pasta-soup" TargetMode="External"/><Relationship Id="rId464" Type="http://schemas.openxmlformats.org/officeDocument/2006/relationships/hyperlink" Target="https://www.fatsecret.com/calories-nutrition/usda/california-orange-juice-(chilled-includes-from-concentrate)" TargetMode="External"/><Relationship Id="rId1094" Type="http://schemas.openxmlformats.org/officeDocument/2006/relationships/hyperlink" Target="https://www.fatsecret.com/calories-nutrition/generic/bread-pita-whole-wheat-100%25" TargetMode="External"/><Relationship Id="rId2145" Type="http://schemas.openxmlformats.org/officeDocument/2006/relationships/hyperlink" Target="https://www.fatsecret.com/calories-nutrition/generic/ham-or-pork-and-rice-no-sauce-(mixture)" TargetMode="External"/><Relationship Id="rId3543" Type="http://schemas.openxmlformats.org/officeDocument/2006/relationships/hyperlink" Target="https://www.fatsecret.com/calories-nutrition/southern-grove/chickpea-snacks" TargetMode="External"/><Relationship Id="rId117" Type="http://schemas.openxmlformats.org/officeDocument/2006/relationships/hyperlink" Target="https://www.fatsecret.com/calories-nutrition/usda/celery-flakes-(dried)" TargetMode="External"/><Relationship Id="rId3610" Type="http://schemas.openxmlformats.org/officeDocument/2006/relationships/hyperlink" Target="https://www.fatsecret.com/calories-nutrition/nabisco/wheat-thins-crackers---multi-grain" TargetMode="External"/><Relationship Id="rId531" Type="http://schemas.openxmlformats.org/officeDocument/2006/relationships/hyperlink" Target="https://www.fatsecret.com/calories-nutrition/usda/pineapple" TargetMode="External"/><Relationship Id="rId1161" Type="http://schemas.openxmlformats.org/officeDocument/2006/relationships/hyperlink" Target="https://www.fatsecret.com/calories-nutrition/generic/bacon-and-cheese-sandwich-with-spread" TargetMode="External"/><Relationship Id="rId2212" Type="http://schemas.openxmlformats.org/officeDocument/2006/relationships/hyperlink" Target="https://www.fatsecret.com/calories-nutrition/generic/potato-and-ham-fritters-puerto-rican-style-(frituras-de-papa-y-jamon)" TargetMode="External"/><Relationship Id="rId5368" Type="http://schemas.openxmlformats.org/officeDocument/2006/relationships/hyperlink" Target="https://www.fatsecret.com/calories-nutrition/fresh-and-easy/prickly-pear-and-strawberry-lemonade" TargetMode="External"/><Relationship Id="rId5782" Type="http://schemas.openxmlformats.org/officeDocument/2006/relationships/hyperlink" Target="https://www.fatsecret.com/calories-nutrition/candh/pure-cane-sugar-dark-brown" TargetMode="External"/><Relationship Id="rId6419" Type="http://schemas.openxmlformats.org/officeDocument/2006/relationships/hyperlink" Target="https://www.fatsecret.com/calories-nutrition/simply-spuds/steamables-petite-sweet-potatoes" TargetMode="External"/><Relationship Id="rId1978" Type="http://schemas.openxmlformats.org/officeDocument/2006/relationships/hyperlink" Target="https://www.fatsecret.com/calories-nutrition/generic/onions-pearl-cooked-from-frozen" TargetMode="External"/><Relationship Id="rId4384" Type="http://schemas.openxmlformats.org/officeDocument/2006/relationships/hyperlink" Target="https://www.fatsecret.com/calories-nutrition/anns-house-of-nuts/mango-slices" TargetMode="External"/><Relationship Id="rId5435" Type="http://schemas.openxmlformats.org/officeDocument/2006/relationships/hyperlink" Target="https://www.fatsecret.com/calories-nutrition/fresh-and-easy/organic-cooked-brown-rice" TargetMode="External"/><Relationship Id="rId4037" Type="http://schemas.openxmlformats.org/officeDocument/2006/relationships/hyperlink" Target="https://www.fatsecret.com/calories-nutrition/goya/guava-jelly" TargetMode="External"/><Relationship Id="rId4451" Type="http://schemas.openxmlformats.org/officeDocument/2006/relationships/hyperlink" Target="https://www.fatsecret.com/calories-nutrition/payaso/marias-galletas-cookies" TargetMode="External"/><Relationship Id="rId5502" Type="http://schemas.openxmlformats.org/officeDocument/2006/relationships/hyperlink" Target="https://www.fatsecret.com/calories-nutrition/beach-cliff/sardines-in-soybean-oil" TargetMode="External"/><Relationship Id="rId3053" Type="http://schemas.openxmlformats.org/officeDocument/2006/relationships/hyperlink" Target="https://www.fatsecret.com/calories-nutrition/hunt-brothers-pizza/bell-peppers-(hunk-a-pizza-toppings)" TargetMode="External"/><Relationship Id="rId4104" Type="http://schemas.openxmlformats.org/officeDocument/2006/relationships/hyperlink" Target="https://www.fatsecret.com/calories-nutrition/trader-joes/organic-raw-honey" TargetMode="External"/><Relationship Id="rId3120" Type="http://schemas.openxmlformats.org/officeDocument/2006/relationships/hyperlink" Target="https://www.fatsecret.com/calories-nutrition/brainberries/fresh-blueberries" TargetMode="External"/><Relationship Id="rId6276" Type="http://schemas.openxmlformats.org/officeDocument/2006/relationships/hyperlink" Target="https://www.fatsecret.com/calories-nutrition/wellsley-farms/rotisserie-chicken-leg-quarters" TargetMode="External"/><Relationship Id="rId2886" Type="http://schemas.openxmlformats.org/officeDocument/2006/relationships/hyperlink" Target="https://www.fatsecret.com/calories-nutrition/maggianos/fresh-grilled-asparagus" TargetMode="External"/><Relationship Id="rId3937" Type="http://schemas.openxmlformats.org/officeDocument/2006/relationships/hyperlink" Target="https://www.fatsecret.com/calories-nutrition/floridas-natural/premium-100%25-florida-ruby-red-grapefruit-juice" TargetMode="External"/><Relationship Id="rId5292" Type="http://schemas.openxmlformats.org/officeDocument/2006/relationships/hyperlink" Target="https://www.fatsecret.com/calories-nutrition/wawa/pomegranate-lemonade" TargetMode="External"/><Relationship Id="rId6343" Type="http://schemas.openxmlformats.org/officeDocument/2006/relationships/hyperlink" Target="https://www.fatsecret.com/calories-nutrition/quaker/oatmeal-squares-crunchy-cereal-with-hint-of-brown-sugar" TargetMode="External"/><Relationship Id="rId858" Type="http://schemas.openxmlformats.org/officeDocument/2006/relationships/hyperlink" Target="https://www.fatsecret.com/calories-nutrition/usda/chicken-leg-meat-(broilers-or-fryers-stewed-cooked)" TargetMode="External"/><Relationship Id="rId1488" Type="http://schemas.openxmlformats.org/officeDocument/2006/relationships/hyperlink" Target="https://www.fatsecret.com/calories-nutrition/generic/flavored-rice-and-pasta-mixture-reduced-sodium" TargetMode="External"/><Relationship Id="rId2539" Type="http://schemas.openxmlformats.org/officeDocument/2006/relationships/hyperlink" Target="https://www.fatsecret.com/calories-nutrition/generic/tomato-aspic" TargetMode="External"/><Relationship Id="rId2953" Type="http://schemas.openxmlformats.org/officeDocument/2006/relationships/hyperlink" Target="https://www.fatsecret.com/calories-nutrition/dairy-queen/banana" TargetMode="External"/><Relationship Id="rId6410" Type="http://schemas.openxmlformats.org/officeDocument/2006/relationships/hyperlink" Target="https://www.fatsecret.com/calories-nutrition/longhorn-steakhouse/plain-sweet-potato" TargetMode="External"/><Relationship Id="rId925" Type="http://schemas.openxmlformats.org/officeDocument/2006/relationships/hyperlink" Target="https://www.fatsecret.com/calories-nutrition/generic/mixed-nuts-in-shell" TargetMode="External"/><Relationship Id="rId1555" Type="http://schemas.openxmlformats.org/officeDocument/2006/relationships/hyperlink" Target="https://www.fatsecret.com/calories-nutrition/generic/carrots-cooked-from-fresh-with-cheese-sauce" TargetMode="External"/><Relationship Id="rId2606" Type="http://schemas.openxmlformats.org/officeDocument/2006/relationships/hyperlink" Target="https://www.fatsecret.com/calories-nutrition/generic/turkey-ham" TargetMode="External"/><Relationship Id="rId5012" Type="http://schemas.openxmlformats.org/officeDocument/2006/relationships/hyperlink" Target="https://www.fatsecret.com/calories-nutrition/whitleys-peanut-factory/honey-roasted-virginia-peanuts" TargetMode="External"/><Relationship Id="rId1208" Type="http://schemas.openxmlformats.org/officeDocument/2006/relationships/hyperlink" Target="https://www.fatsecret.com/calories-nutrition/generic/cake-carrot-with-icing" TargetMode="External"/><Relationship Id="rId1622" Type="http://schemas.openxmlformats.org/officeDocument/2006/relationships/hyperlink" Target="https://www.fatsecret.com/calories-nutrition/generic/fruit-nectar" TargetMode="External"/><Relationship Id="rId4778" Type="http://schemas.openxmlformats.org/officeDocument/2006/relationships/hyperlink" Target="https://www.fatsecret.com/calories-nutrition/71089_2310200044_Onions" TargetMode="External"/><Relationship Id="rId5829" Type="http://schemas.openxmlformats.org/officeDocument/2006/relationships/hyperlink" Target="https://www.fatsecret.com/calories-nutrition/eilliens/roasted-unsalted-sunflower-kernels" TargetMode="External"/><Relationship Id="rId3794" Type="http://schemas.openxmlformats.org/officeDocument/2006/relationships/hyperlink" Target="https://www.fatsecret.com/calories-nutrition/made-in-nature/black-mission-figs" TargetMode="External"/><Relationship Id="rId4845" Type="http://schemas.openxmlformats.org/officeDocument/2006/relationships/hyperlink" Target="https://www.fatsecret.com/calories-nutrition/tropicana/strawberry-orange-100%25-juice" TargetMode="External"/><Relationship Id="rId2396" Type="http://schemas.openxmlformats.org/officeDocument/2006/relationships/hyperlink" Target="https://www.fatsecret.com/calories-nutrition/generic/steak-sandwich-plain-on-roll" TargetMode="External"/><Relationship Id="rId3447" Type="http://schemas.openxmlformats.org/officeDocument/2006/relationships/hyperlink" Target="https://www.fatsecret.com/calories-nutrition/natures-path/coconut-chia-granola" TargetMode="External"/><Relationship Id="rId3861" Type="http://schemas.openxmlformats.org/officeDocument/2006/relationships/hyperlink" Target="https://www.fatsecret.com/calories-nutrition/great-value/fruit-and-yogurt-awake-cereal" TargetMode="External"/><Relationship Id="rId4912" Type="http://schemas.openxmlformats.org/officeDocument/2006/relationships/hyperlink" Target="https://www.fatsecret.com/calories-nutrition/panera-bread/passion-papaya-flavored-iced-green-tea-serves-5-group" TargetMode="External"/><Relationship Id="rId368" Type="http://schemas.openxmlformats.org/officeDocument/2006/relationships/hyperlink" Target="https://www.fatsecret.com/calories-nutrition/usda/pecan-shortbread-cookies" TargetMode="External"/><Relationship Id="rId782" Type="http://schemas.openxmlformats.org/officeDocument/2006/relationships/hyperlink" Target="https://www.fatsecret.com/calories-nutrition/usda/toasted-white-bread" TargetMode="External"/><Relationship Id="rId2049" Type="http://schemas.openxmlformats.org/officeDocument/2006/relationships/hyperlink" Target="https://www.fatsecret.com/calories-nutrition/generic/mixed-nuts-roasted-with-peanuts" TargetMode="External"/><Relationship Id="rId2463" Type="http://schemas.openxmlformats.org/officeDocument/2006/relationships/hyperlink" Target="https://www.fatsecret.com/calories-nutrition/generic/squash-summer-cooked-from-frozen-fat-added-in-cooking" TargetMode="External"/><Relationship Id="rId3514" Type="http://schemas.openxmlformats.org/officeDocument/2006/relationships/hyperlink" Target="https://www.fatsecret.com/calories-nutrition/aldi/chickpea-salad" TargetMode="External"/><Relationship Id="rId435" Type="http://schemas.openxmlformats.org/officeDocument/2006/relationships/hyperlink" Target="https://www.fatsecret.com/calories-nutrition/usda/onions-(chopped-with-salt-frozen-drained-cooked-boiled)" TargetMode="External"/><Relationship Id="rId1065" Type="http://schemas.openxmlformats.org/officeDocument/2006/relationships/hyperlink" Target="https://www.fatsecret.com/calories-nutrition/generic/crepe-blueberry" TargetMode="External"/><Relationship Id="rId2116" Type="http://schemas.openxmlformats.org/officeDocument/2006/relationships/hyperlink" Target="https://www.fatsecret.com/calories-nutrition/generic/stuffed-pepper-with-rice-and-meat" TargetMode="External"/><Relationship Id="rId2530" Type="http://schemas.openxmlformats.org/officeDocument/2006/relationships/hyperlink" Target="https://www.fatsecret.com/calories-nutrition/generic/bread-toasted" TargetMode="External"/><Relationship Id="rId5686" Type="http://schemas.openxmlformats.org/officeDocument/2006/relationships/hyperlink" Target="https://www.fatsecret.com/calories-nutrition/dole/spinach" TargetMode="External"/><Relationship Id="rId502" Type="http://schemas.openxmlformats.org/officeDocument/2006/relationships/hyperlink" Target="https://www.fatsecret.com/calories-nutrition/usda/peanut-butter-coated-candies" TargetMode="External"/><Relationship Id="rId1132" Type="http://schemas.openxmlformats.org/officeDocument/2006/relationships/hyperlink" Target="https://www.fatsecret.com/calories-nutrition/generic/broccoli-cooked-ns-as-to-fat-added-in-cooking" TargetMode="External"/><Relationship Id="rId4288" Type="http://schemas.openxmlformats.org/officeDocument/2006/relationships/hyperlink" Target="https://www.fatsecret.com/calories-nutrition/tanimura-and-antle/romaine-lettuce-shrink-wrap" TargetMode="External"/><Relationship Id="rId5339" Type="http://schemas.openxmlformats.org/officeDocument/2006/relationships/hyperlink" Target="https://www.fatsecret.com/calories-nutrition/smithfield/pork-loin-roast" TargetMode="External"/><Relationship Id="rId4355" Type="http://schemas.openxmlformats.org/officeDocument/2006/relationships/hyperlink" Target="https://www.fatsecret.com/calories-nutrition/midland-farms/low-fat-1-milk" TargetMode="External"/><Relationship Id="rId5753" Type="http://schemas.openxmlformats.org/officeDocument/2006/relationships/hyperlink" Target="https://www.fatsecret.com/calories-nutrition/ht-traders/strawberry-sorbet" TargetMode="External"/><Relationship Id="rId1949" Type="http://schemas.openxmlformats.org/officeDocument/2006/relationships/hyperlink" Target="https://www.fatsecret.com/calories-nutrition/generic/coconut-oil" TargetMode="External"/><Relationship Id="rId4008" Type="http://schemas.openxmlformats.org/officeDocument/2006/relationships/hyperlink" Target="https://www.fatsecret.com/calories-nutrition/organic-prairie/organic-90%25-lean-ground-beef" TargetMode="External"/><Relationship Id="rId5406" Type="http://schemas.openxmlformats.org/officeDocument/2006/relationships/hyperlink" Target="https://www.fatsecret.com/calories-nutrition/market-pantry/milk-chocolate-covered-raisins" TargetMode="External"/><Relationship Id="rId5820" Type="http://schemas.openxmlformats.org/officeDocument/2006/relationships/hyperlink" Target="https://www.fatsecret.com/calories-nutrition/bigs/tapatio-chile-limon-sunflower-seeds" TargetMode="External"/><Relationship Id="rId292" Type="http://schemas.openxmlformats.org/officeDocument/2006/relationships/hyperlink" Target="https://www.fatsecret.com/calories-nutrition/usda/grapefruit-(pink-and-red-and-white)" TargetMode="External"/><Relationship Id="rId3371" Type="http://schemas.openxmlformats.org/officeDocument/2006/relationships/hyperlink" Target="https://www.fatsecret.com/calories-nutrition/the-biggest-loser/celery-sticks" TargetMode="External"/><Relationship Id="rId4422" Type="http://schemas.openxmlformats.org/officeDocument/2006/relationships/hyperlink" Target="https://www.fatsecret.com/calories-nutrition/trader-joes/freeze-dried-mango" TargetMode="External"/><Relationship Id="rId3024" Type="http://schemas.openxmlformats.org/officeDocument/2006/relationships/hyperlink" Target="https://www.fatsecret.com/calories-nutrition/wal-mart/beef-cubed-steak" TargetMode="External"/><Relationship Id="rId2040" Type="http://schemas.openxmlformats.org/officeDocument/2006/relationships/hyperlink" Target="https://www.fatsecret.com/calories-nutrition/generic/peach-juice-with-sugar" TargetMode="External"/><Relationship Id="rId5196" Type="http://schemas.openxmlformats.org/officeDocument/2006/relationships/hyperlink" Target="https://www.fatsecret.com/calories-nutrition/blue-apron/catfish-and-plum-sauce" TargetMode="External"/><Relationship Id="rId6247" Type="http://schemas.openxmlformats.org/officeDocument/2006/relationships/hyperlink" Target="https://www.fatsecret.com/calories-nutrition/panda-express/string-bean-chicken-breast" TargetMode="External"/><Relationship Id="rId5263" Type="http://schemas.openxmlformats.org/officeDocument/2006/relationships/hyperlink" Target="https://www.fatsecret.com/calories-nutrition/kroger/greek-lite-plum-strawberry-pomegranate-yogurt" TargetMode="External"/><Relationship Id="rId6314" Type="http://schemas.openxmlformats.org/officeDocument/2006/relationships/hyperlink" Target="https://www.fatsecret.com/calories-nutrition/rw-knudsen-family/live-active-2%25-lowfat-cottage-cheese-with-pineapple" TargetMode="External"/><Relationship Id="rId1459" Type="http://schemas.openxmlformats.org/officeDocument/2006/relationships/hyperlink" Target="https://www.fatsecret.com/calories-nutrition/generic/egg-whole-raw" TargetMode="External"/><Relationship Id="rId2857" Type="http://schemas.openxmlformats.org/officeDocument/2006/relationships/hyperlink" Target="https://www.fatsecret.com/calories-nutrition/michigan-apples/gala-apples" TargetMode="External"/><Relationship Id="rId3908" Type="http://schemas.openxmlformats.org/officeDocument/2006/relationships/hyperlink" Target="https://www.fatsecret.com/calories-nutrition/dole/red-grapefruit-sunrise-(198g)/1-container" TargetMode="External"/><Relationship Id="rId5330" Type="http://schemas.openxmlformats.org/officeDocument/2006/relationships/hyperlink" Target="https://www.fatsecret.com/calories-nutrition/perfect-fit-meals/roasted-pork-loin" TargetMode="External"/><Relationship Id="rId98" Type="http://schemas.openxmlformats.org/officeDocument/2006/relationships/hyperlink" Target="https://www.fatsecret.com/calories-nutrition/usda/red-cabbage" TargetMode="External"/><Relationship Id="rId829" Type="http://schemas.openxmlformats.org/officeDocument/2006/relationships/hyperlink" Target="https://www.fatsecret.com/calories-nutrition/usda/carrot-juice-(canned)" TargetMode="External"/><Relationship Id="rId1873" Type="http://schemas.openxmlformats.org/officeDocument/2006/relationships/hyperlink" Target="https://www.fatsecret.com/calories-nutrition/generic/head-cheese" TargetMode="External"/><Relationship Id="rId2924" Type="http://schemas.openxmlformats.org/officeDocument/2006/relationships/hyperlink" Target="https://www.fatsecret.com/calories-nutrition/members-mark/avocado-salsa" TargetMode="External"/><Relationship Id="rId1526" Type="http://schemas.openxmlformats.org/officeDocument/2006/relationships/hyperlink" Target="https://www.fatsecret.com/calories-nutrition/generic/fig-raw" TargetMode="External"/><Relationship Id="rId1940" Type="http://schemas.openxmlformats.org/officeDocument/2006/relationships/hyperlink" Target="https://www.fatsecret.com/calories-nutrition/generic/cookie-oatmeal-with-fruit-filling" TargetMode="External"/><Relationship Id="rId3698" Type="http://schemas.openxmlformats.org/officeDocument/2006/relationships/hyperlink" Target="https://www.fatsecret.com/calories-nutrition/allstar-eggs/egg-whites" TargetMode="External"/><Relationship Id="rId4749" Type="http://schemas.openxmlformats.org/officeDocument/2006/relationships/hyperlink" Target="https://www.fatsecret.com/calories-nutrition/great-value/chopped-ripe-olives" TargetMode="External"/><Relationship Id="rId3765" Type="http://schemas.openxmlformats.org/officeDocument/2006/relationships/hyperlink" Target="https://www.fatsecret.com/calories-nutrition/ancient-harvest/quinoa-elbow-pasta" TargetMode="External"/><Relationship Id="rId4816" Type="http://schemas.openxmlformats.org/officeDocument/2006/relationships/hyperlink" Target="https://www.fatsecret.com/calories-nutrition/dole/100%25-orange-juice" TargetMode="External"/><Relationship Id="rId6171" Type="http://schemas.openxmlformats.org/officeDocument/2006/relationships/hyperlink" Target="https://www.fatsecret.com/calories-nutrition/the-frozen-farmer/watermelon-sorbet" TargetMode="External"/><Relationship Id="rId686" Type="http://schemas.openxmlformats.org/officeDocument/2006/relationships/hyperlink" Target="https://www.fatsecret.com/calories-nutrition/usda/green-soybeans" TargetMode="External"/><Relationship Id="rId2367" Type="http://schemas.openxmlformats.org/officeDocument/2006/relationships/hyperlink" Target="https://www.fatsecret.com/calories-nutrition/generic/sausage-potatoes-and-vegetables-(including-carrots-broccoli-and-or-dark-green-leafy)-gravy-(mixture)" TargetMode="External"/><Relationship Id="rId2781" Type="http://schemas.openxmlformats.org/officeDocument/2006/relationships/hyperlink" Target="https://www.fatsecret.com/calories-nutrition/generic/chicken-nuggets" TargetMode="External"/><Relationship Id="rId3418" Type="http://schemas.openxmlformats.org/officeDocument/2006/relationships/hyperlink" Target="https://www.fatsecret.com/calories-nutrition/trader-joes/pitted-amarena-cherries" TargetMode="External"/><Relationship Id="rId339" Type="http://schemas.openxmlformats.org/officeDocument/2006/relationships/hyperlink" Target="https://www.fatsecret.com/calories-nutrition/usda/butterhead-lettuce-(includes-boston-and-bibb-types)" TargetMode="External"/><Relationship Id="rId753" Type="http://schemas.openxmlformats.org/officeDocument/2006/relationships/hyperlink" Target="https://www.fatsecret.com/calories-nutrition/usda/winter-squash" TargetMode="External"/><Relationship Id="rId1383" Type="http://schemas.openxmlformats.org/officeDocument/2006/relationships/hyperlink" Target="https://www.fatsecret.com/calories-nutrition/generic/cucumber-pickles-dill" TargetMode="External"/><Relationship Id="rId2434" Type="http://schemas.openxmlformats.org/officeDocument/2006/relationships/hyperlink" Target="https://www.fatsecret.com/calories-nutrition/generic/alfalfa-sprouts-raw" TargetMode="External"/><Relationship Id="rId3832" Type="http://schemas.openxmlformats.org/officeDocument/2006/relationships/hyperlink" Target="https://www.fatsecret.com/calories-nutrition/fresh-made/canadian-soft-farmer-cheese" TargetMode="External"/><Relationship Id="rId406" Type="http://schemas.openxmlformats.org/officeDocument/2006/relationships/hyperlink" Target="https://www.fatsecret.com/calories-nutrition/usda/avocado-vegetable-oil" TargetMode="External"/><Relationship Id="rId1036" Type="http://schemas.openxmlformats.org/officeDocument/2006/relationships/hyperlink" Target="https://www.fatsecret.com/calories-nutrition/generic/refried-beans" TargetMode="External"/><Relationship Id="rId820" Type="http://schemas.openxmlformats.org/officeDocument/2006/relationships/hyperlink" Target="https://www.fatsecret.com/calories-nutrition/usda/turkey-meat-and-skin-(fryer-roasters)" TargetMode="External"/><Relationship Id="rId1450" Type="http://schemas.openxmlformats.org/officeDocument/2006/relationships/hyperlink" Target="https://www.fatsecret.com/calories-nutrition/generic/egg-white-only-cooked" TargetMode="External"/><Relationship Id="rId2501" Type="http://schemas.openxmlformats.org/officeDocument/2006/relationships/hyperlink" Target="https://www.fatsecret.com/calories-nutrition/generic/sugar-raw" TargetMode="External"/><Relationship Id="rId5657" Type="http://schemas.openxmlformats.org/officeDocument/2006/relationships/hyperlink" Target="https://www.fatsecret.com/calories-nutrition/fazolis/baked-spaghetti-with-italian-sausage" TargetMode="External"/><Relationship Id="rId1103" Type="http://schemas.openxmlformats.org/officeDocument/2006/relationships/hyperlink" Target="https://www.fatsecret.com/calories-nutrition/generic/bread-soy" TargetMode="External"/><Relationship Id="rId4259" Type="http://schemas.openxmlformats.org/officeDocument/2006/relationships/hyperlink" Target="https://www.fatsecret.com/calories-nutrition/fresh-and-easy/wild-rocket-salad" TargetMode="External"/><Relationship Id="rId4673" Type="http://schemas.openxmlformats.org/officeDocument/2006/relationships/hyperlink" Target="https://www.fatsecret.com/calories-nutrition/freeyumm/chocolate-chip-oat-bar" TargetMode="External"/><Relationship Id="rId5724" Type="http://schemas.openxmlformats.org/officeDocument/2006/relationships/hyperlink" Target="https://www.fatsecret.com/calories-nutrition/inked-bread/sprouted-wheat-bread" TargetMode="External"/><Relationship Id="rId3275" Type="http://schemas.openxmlformats.org/officeDocument/2006/relationships/hyperlink" Target="https://www.fatsecret.com/calories-nutrition/carnation/lactose-free-evaporated-milk" TargetMode="External"/><Relationship Id="rId4326" Type="http://schemas.openxmlformats.org/officeDocument/2006/relationships/hyperlink" Target="https://www.fatsecret.com/calories-nutrition/zoes-kitchen/limeade" TargetMode="External"/><Relationship Id="rId4740" Type="http://schemas.openxmlformats.org/officeDocument/2006/relationships/hyperlink" Target="https://www.fatsecret.com/calories-nutrition/bertolli/olive-oil" TargetMode="External"/><Relationship Id="rId196" Type="http://schemas.openxmlformats.org/officeDocument/2006/relationships/hyperlink" Target="https://www.fatsecret.com/calories-nutrition/usda/cheese-crackers-(with-cheese-filling-sandwich-type)" TargetMode="External"/><Relationship Id="rId2291" Type="http://schemas.openxmlformats.org/officeDocument/2006/relationships/hyperlink" Target="https://www.fatsecret.com/calories-nutrition/generic/apples-and-pears-baby-food-strained" TargetMode="External"/><Relationship Id="rId3342" Type="http://schemas.openxmlformats.org/officeDocument/2006/relationships/hyperlink" Target="https://www.fatsecret.com/calories-nutrition/buffalo-wild-wings/carrots-celery-sticks" TargetMode="External"/><Relationship Id="rId263" Type="http://schemas.openxmlformats.org/officeDocument/2006/relationships/hyperlink" Target="https://www.fatsecret.com/calories-nutrition/usda/freshwater-bass-(fish)-(mixed-species-cooked-dry-heat)" TargetMode="External"/><Relationship Id="rId330" Type="http://schemas.openxmlformats.org/officeDocument/2006/relationships/hyperlink" Target="https://www.fatsecret.com/calories-nutrition/usda/yambean-(jicama)-(without-salt-drained-cooked-boiled)" TargetMode="External"/><Relationship Id="rId2011" Type="http://schemas.openxmlformats.org/officeDocument/2006/relationships/hyperlink" Target="https://www.fatsecret.com/calories-nutrition/generic/pancakes-sour-dough" TargetMode="External"/><Relationship Id="rId5167" Type="http://schemas.openxmlformats.org/officeDocument/2006/relationships/hyperlink" Target="https://www.fatsecret.com/calories-nutrition/sams-choice/dry-roasted-pistachios" TargetMode="External"/><Relationship Id="rId6218" Type="http://schemas.openxmlformats.org/officeDocument/2006/relationships/hyperlink" Target="https://www.fatsecret.com/calories-nutrition/southern-valley/zucchini" TargetMode="External"/><Relationship Id="rId4183" Type="http://schemas.openxmlformats.org/officeDocument/2006/relationships/hyperlink" Target="https://www.fatsecret.com/calories-nutrition/hunts/perfect-squeeze-ketchup" TargetMode="External"/><Relationship Id="rId5581" Type="http://schemas.openxmlformats.org/officeDocument/2006/relationships/hyperlink" Target="https://www.fatsecret.com/calories-nutrition/purnells-old-folks/country-sausage-patties" TargetMode="External"/><Relationship Id="rId1777" Type="http://schemas.openxmlformats.org/officeDocument/2006/relationships/hyperlink" Target="https://www.fatsecret.com/calories-nutrition/generic/cabbage-fresh-pickled-japanese-style" TargetMode="External"/><Relationship Id="rId2828" Type="http://schemas.openxmlformats.org/officeDocument/2006/relationships/hyperlink" Target="https://www.fatsecret.com/calories-nutrition/heb/almond-milk" TargetMode="External"/><Relationship Id="rId5234" Type="http://schemas.openxmlformats.org/officeDocument/2006/relationships/hyperlink" Target="https://www.fatsecret.com/calories-nutrition/trader-joes/unsalted-crushed-plum-tomatoes-with-basil" TargetMode="External"/><Relationship Id="rId69" Type="http://schemas.openxmlformats.org/officeDocument/2006/relationships/hyperlink" Target="https://www.fatsecret.com/calories-nutrition/usda/blackberries-(alaska-native)" TargetMode="External"/><Relationship Id="rId1844" Type="http://schemas.openxmlformats.org/officeDocument/2006/relationships/hyperlink" Target="https://www.fatsecret.com/calories-nutrition/generic/blintz-cheese-filled" TargetMode="External"/><Relationship Id="rId4250" Type="http://schemas.openxmlformats.org/officeDocument/2006/relationships/hyperlink" Target="https://www.fatsecret.com/calories-nutrition/dole/hearts-of-romaine" TargetMode="External"/><Relationship Id="rId5301" Type="http://schemas.openxmlformats.org/officeDocument/2006/relationships/hyperlink" Target="https://www.fatsecret.com/calories-nutrition/factor/rosemary-pepper-pork-chop" TargetMode="External"/><Relationship Id="rId1911" Type="http://schemas.openxmlformats.org/officeDocument/2006/relationships/hyperlink" Target="https://www.fatsecret.com/calories-nutrition/generic/mushrooms-raw" TargetMode="External"/><Relationship Id="rId3669" Type="http://schemas.openxmlformats.org/officeDocument/2006/relationships/hyperlink" Target="https://www.fatsecret.com/calories-nutrition/holy-land/cucumber-sauce" TargetMode="External"/><Relationship Id="rId6075" Type="http://schemas.openxmlformats.org/officeDocument/2006/relationships/hyperlink" Target="https://www.fatsecret.com/calories-nutrition/trader-joes/essential-greens-veggie-juice" TargetMode="External"/><Relationship Id="rId5091" Type="http://schemas.openxmlformats.org/officeDocument/2006/relationships/hyperlink" Target="https://www.fatsecret.com/calories-nutrition/specially-selected/pear-gorgonzola-ravioli" TargetMode="External"/><Relationship Id="rId6142" Type="http://schemas.openxmlformats.org/officeDocument/2006/relationships/hyperlink" Target="https://www.fatsecret.com/calories-nutrition/famous-daves/watermelon" TargetMode="External"/><Relationship Id="rId1287" Type="http://schemas.openxmlformats.org/officeDocument/2006/relationships/hyperlink" Target="https://www.fatsecret.com/calories-nutrition/generic/corn-cooked-from-canned-ns-as-to-fat-added-in-cooking" TargetMode="External"/><Relationship Id="rId2685" Type="http://schemas.openxmlformats.org/officeDocument/2006/relationships/hyperlink" Target="https://www.fatsecret.com/calories-nutrition/generic/tuna-casserole-with-vegetables-and-(mushroom)-soup-no-noodles" TargetMode="External"/><Relationship Id="rId3736" Type="http://schemas.openxmlformats.org/officeDocument/2006/relationships/hyperlink" Target="https://www.fatsecret.com/calories-nutrition/rose-acre-farms/instant-egg-white-protein-powder" TargetMode="External"/><Relationship Id="rId657" Type="http://schemas.openxmlformats.org/officeDocument/2006/relationships/hyperlink" Target="https://www.fatsecret.com/calories-nutrition/usda/soy-sauce-(tamari)" TargetMode="External"/><Relationship Id="rId2338" Type="http://schemas.openxmlformats.org/officeDocument/2006/relationships/hyperlink" Target="https://www.fatsecret.com/calories-nutrition/generic/alfredo-sauce" TargetMode="External"/><Relationship Id="rId2752" Type="http://schemas.openxmlformats.org/officeDocument/2006/relationships/hyperlink" Target="https://www.fatsecret.com/calories-nutrition/generic/squash-summer-cooked-from-fresh" TargetMode="External"/><Relationship Id="rId3803" Type="http://schemas.openxmlformats.org/officeDocument/2006/relationships/hyperlink" Target="https://www.fatsecret.com/calories-nutrition/stonewall-kitchen/fig-raisin-chutney" TargetMode="External"/><Relationship Id="rId724" Type="http://schemas.openxmlformats.org/officeDocument/2006/relationships/hyperlink" Target="https://www.fatsecret.com/calories-nutrition/usda/mustard-spinach-(tendergreen)" TargetMode="External"/><Relationship Id="rId1354" Type="http://schemas.openxmlformats.org/officeDocument/2006/relationships/hyperlink" Target="https://www.fatsecret.com/calories-nutrition/generic/corn-rice-wheat-and-oats-cereal-with-fruit-and-almonds-(includes-blueberry-morning)" TargetMode="External"/><Relationship Id="rId2405" Type="http://schemas.openxmlformats.org/officeDocument/2006/relationships/hyperlink" Target="https://www.fatsecret.com/calories-nutrition/generic/meal-replacement-or-supplement-liquid-soy-based" TargetMode="External"/><Relationship Id="rId5975" Type="http://schemas.openxmlformats.org/officeDocument/2006/relationships/hyperlink" Target="https://www.fatsecret.com/calories-nutrition/romeros/tostadas-caseras-shells" TargetMode="External"/><Relationship Id="rId60" Type="http://schemas.openxmlformats.org/officeDocument/2006/relationships/hyperlink" Target="https://www.fatsecret.com/calories-nutrition/usda/beef-porterhouse-steak-(trimmed-to-1-4-fat-choice-grade)" TargetMode="External"/><Relationship Id="rId1007" Type="http://schemas.openxmlformats.org/officeDocument/2006/relationships/hyperlink" Target="https://www.fatsecret.com/calories-nutrition/generic/guacamole" TargetMode="External"/><Relationship Id="rId1421" Type="http://schemas.openxmlformats.org/officeDocument/2006/relationships/hyperlink" Target="https://www.fatsecret.com/calories-nutrition/generic/sesame-dressing" TargetMode="External"/><Relationship Id="rId4577" Type="http://schemas.openxmlformats.org/officeDocument/2006/relationships/hyperlink" Target="https://www.fatsecret.com/calories-nutrition/kroger/94%25-fat-free-microwave-popcorn" TargetMode="External"/><Relationship Id="rId4991" Type="http://schemas.openxmlformats.org/officeDocument/2006/relationships/hyperlink" Target="https://www.fatsecret.com/calories-nutrition/frito-lay/salted-peanuts-(package)" TargetMode="External"/><Relationship Id="rId5628" Type="http://schemas.openxmlformats.org/officeDocument/2006/relationships/hyperlink" Target="https://www.fatsecret.com/calories-nutrition/calle-sabor/skirt-steak-with-chimichurri" TargetMode="External"/><Relationship Id="rId3179" Type="http://schemas.openxmlformats.org/officeDocument/2006/relationships/hyperlink" Target="https://www.fatsecret.com/calories-nutrition/fazolis/broccoli" TargetMode="External"/><Relationship Id="rId3593" Type="http://schemas.openxmlformats.org/officeDocument/2006/relationships/hyperlink" Target="https://www.fatsecret.com/calories-nutrition/best-yet/original-saltine-crackers" TargetMode="External"/><Relationship Id="rId4644" Type="http://schemas.openxmlformats.org/officeDocument/2006/relationships/hyperlink" Target="https://www.fatsecret.com/calories-nutrition/old-home/all-natural-vanilla-yogurt" TargetMode="External"/><Relationship Id="rId2195" Type="http://schemas.openxmlformats.org/officeDocument/2006/relationships/hyperlink" Target="https://www.fatsecret.com/calories-nutrition/generic/lima-beans-dry-cooked-fat-not-added-in-cooking" TargetMode="External"/><Relationship Id="rId3246" Type="http://schemas.openxmlformats.org/officeDocument/2006/relationships/hyperlink" Target="https://www.fatsecret.com/calories-nutrition/garbanzo-mediterranean-grill/red-cabbage" TargetMode="External"/><Relationship Id="rId167" Type="http://schemas.openxmlformats.org/officeDocument/2006/relationships/hyperlink" Target="https://www.fatsecret.com/calories-nutrition/usda/chicken-light-meat-and-skin-(broilers-or-fryers-roasted-cooked)" TargetMode="External"/><Relationship Id="rId581" Type="http://schemas.openxmlformats.org/officeDocument/2006/relationships/hyperlink" Target="https://www.fatsecret.com/calories-nutrition/usda/ham-(center-slice-country-style-lean-only-cured)" TargetMode="External"/><Relationship Id="rId2262" Type="http://schemas.openxmlformats.org/officeDocument/2006/relationships/hyperlink" Target="https://www.fatsecret.com/calories-nutrition/generic/milk-beverage-with-nonfat-dry-milk-and-low-calorie-sweetener-water-added-chocolate" TargetMode="External"/><Relationship Id="rId3660" Type="http://schemas.openxmlformats.org/officeDocument/2006/relationships/hyperlink" Target="https://www.fatsecret.com/calories-nutrition/brueggers/cucumbers" TargetMode="External"/><Relationship Id="rId4711" Type="http://schemas.openxmlformats.org/officeDocument/2006/relationships/hyperlink" Target="https://www.fatsecret.com/calories-nutrition/oatmega/chocolate-chip-protein-cookie" TargetMode="External"/><Relationship Id="rId234" Type="http://schemas.openxmlformats.org/officeDocument/2006/relationships/hyperlink" Target="https://www.fatsecret.com/calories-nutrition/usda/egg-yolk-(frozen)" TargetMode="External"/><Relationship Id="rId3313" Type="http://schemas.openxmlformats.org/officeDocument/2006/relationships/hyperlink" Target="https://www.fatsecret.com/calories-nutrition/birds-eye/steamfresh-cauliflower" TargetMode="External"/><Relationship Id="rId5485" Type="http://schemas.openxmlformats.org/officeDocument/2006/relationships/hyperlink" Target="https://www.fatsecret.com/calories-nutrition/polly-o/original-ricotta-cheese" TargetMode="External"/><Relationship Id="rId301" Type="http://schemas.openxmlformats.org/officeDocument/2006/relationships/hyperlink" Target="https://www.fatsecret.com/calories-nutrition/usda/white-grapefruit-juice-(unsweetened-diluted-with-3-volume-water-frozen-concentrate)" TargetMode="External"/><Relationship Id="rId4087" Type="http://schemas.openxmlformats.org/officeDocument/2006/relationships/hyperlink" Target="https://www.fatsecret.com/calories-nutrition/nature-nates-natural/100%25-pure-raw-and-unfiltered-honey" TargetMode="External"/><Relationship Id="rId5138" Type="http://schemas.openxmlformats.org/officeDocument/2006/relationships/hyperlink" Target="https://www.fatsecret.com/calories-nutrition/wal-mart/fresh-pineapple" TargetMode="External"/><Relationship Id="rId5552" Type="http://schemas.openxmlformats.org/officeDocument/2006/relationships/hyperlink" Target="https://www.fatsecret.com/calories-nutrition/red-lobster/cocktail-sauce" TargetMode="External"/><Relationship Id="rId1748" Type="http://schemas.openxmlformats.org/officeDocument/2006/relationships/hyperlink" Target="https://www.fatsecret.com/calories-nutrition/generic/beans-string-green-cooked-from-frozen-fat-added-in-cooking" TargetMode="External"/><Relationship Id="rId4154" Type="http://schemas.openxmlformats.org/officeDocument/2006/relationships/hyperlink" Target="https://www.fatsecret.com/calories-nutrition/pita-pal/beet-and-jicama-salad" TargetMode="External"/><Relationship Id="rId5205" Type="http://schemas.openxmlformats.org/officeDocument/2006/relationships/hyperlink" Target="https://www.fatsecret.com/calories-nutrition/hunts/whole-peeled-plum-tomatoes" TargetMode="External"/><Relationship Id="rId3170" Type="http://schemas.openxmlformats.org/officeDocument/2006/relationships/hyperlink" Target="https://www.fatsecret.com/calories-nutrition/raleys/bolillo-rolls" TargetMode="External"/><Relationship Id="rId4221" Type="http://schemas.openxmlformats.org/officeDocument/2006/relationships/hyperlink" Target="https://www.fatsecret.com/calories-nutrition/heb/rice-and-lentils" TargetMode="External"/><Relationship Id="rId1815" Type="http://schemas.openxmlformats.org/officeDocument/2006/relationships/hyperlink" Target="https://www.fatsecret.com/calories-nutrition/generic/shrimp-dip-cream-cheese-base" TargetMode="External"/><Relationship Id="rId6393" Type="http://schemas.openxmlformats.org/officeDocument/2006/relationships/hyperlink" Target="https://www.fatsecret.com/calories-nutrition/truroots/sprouted-rice-and-quinoa-blend" TargetMode="External"/><Relationship Id="rId3987" Type="http://schemas.openxmlformats.org/officeDocument/2006/relationships/hyperlink" Target="https://www.fatsecret.com/calories-nutrition/village-inn/green-beans" TargetMode="External"/><Relationship Id="rId6046" Type="http://schemas.openxmlformats.org/officeDocument/2006/relationships/hyperlink" Target="https://www.fatsecret.com/calories-nutrition/apple-and-eve/fruitables-fruit-and-vegetable-juice-berry-berry" TargetMode="External"/><Relationship Id="rId2589" Type="http://schemas.openxmlformats.org/officeDocument/2006/relationships/hyperlink" Target="https://www.fatsecret.com/calories-nutrition/generic/taco-or-tostada-with-chicken-cheese-lettuce-tomato-and-salsa" TargetMode="External"/><Relationship Id="rId975" Type="http://schemas.openxmlformats.org/officeDocument/2006/relationships/hyperlink" Target="https://www.fatsecret.com/calories-nutrition/generic/croissant-cheese" TargetMode="External"/><Relationship Id="rId2656" Type="http://schemas.openxmlformats.org/officeDocument/2006/relationships/hyperlink" Target="https://www.fatsecret.com/calories-nutrition/generic/celery-juice" TargetMode="External"/><Relationship Id="rId3707" Type="http://schemas.openxmlformats.org/officeDocument/2006/relationships/hyperlink" Target="https://www.fatsecret.com/calories-nutrition/egg-beaters/egg-beaters---original" TargetMode="External"/><Relationship Id="rId5062" Type="http://schemas.openxmlformats.org/officeDocument/2006/relationships/hyperlink" Target="https://www.fatsecret.com/calories-nutrition/always-save/pear-halves-in-light-syrup" TargetMode="External"/><Relationship Id="rId6113" Type="http://schemas.openxmlformats.org/officeDocument/2006/relationships/hyperlink" Target="https://www.fatsecret.com/calories-nutrition/harris-teeter/walnut-pieces" TargetMode="External"/><Relationship Id="rId628" Type="http://schemas.openxmlformats.org/officeDocument/2006/relationships/hyperlink" Target="https://www.fatsecret.com/calories-nutrition/usda/dessert-topping-(powdered-with-1-2-cup-milk)" TargetMode="External"/><Relationship Id="rId1258" Type="http://schemas.openxmlformats.org/officeDocument/2006/relationships/hyperlink" Target="https://www.fatsecret.com/calories-nutrition/generic/chickpeas-dry-cooked" TargetMode="External"/><Relationship Id="rId1672" Type="http://schemas.openxmlformats.org/officeDocument/2006/relationships/hyperlink" Target="https://www.fatsecret.com/calories-nutrition/generic/granola-homemade" TargetMode="External"/><Relationship Id="rId2309" Type="http://schemas.openxmlformats.org/officeDocument/2006/relationships/hyperlink" Target="https://www.fatsecret.com/calories-nutrition/generic/pie-pear-individual-size-or-tart" TargetMode="External"/><Relationship Id="rId2723" Type="http://schemas.openxmlformats.org/officeDocument/2006/relationships/hyperlink" Target="https://www.fatsecret.com/calories-nutrition/generic/cake-yellow-standard-type-mix-(eggs-and-water-added-to-dry-mix)-with-icing" TargetMode="External"/><Relationship Id="rId5879" Type="http://schemas.openxmlformats.org/officeDocument/2006/relationships/hyperlink" Target="https://www.fatsecret.com/calories-nutrition/perricone-farms/tangerine-juice" TargetMode="External"/><Relationship Id="rId1325" Type="http://schemas.openxmlformats.org/officeDocument/2006/relationships/hyperlink" Target="https://www.fatsecret.com/calories-nutrition/generic/oatmeal-cooked-quick-(1-or-3-minutes)" TargetMode="External"/><Relationship Id="rId3497" Type="http://schemas.openxmlformats.org/officeDocument/2006/relationships/hyperlink" Target="https://www.fatsecret.com/calories-nutrition/pilgrims-pride/eat-well-stay-healthy-breaded-chicken-breast-nuggets" TargetMode="External"/><Relationship Id="rId4895" Type="http://schemas.openxmlformats.org/officeDocument/2006/relationships/hyperlink" Target="https://www.fatsecret.com/calories-nutrition/new-world-farms/mango-papaya-and-pineapple" TargetMode="External"/><Relationship Id="rId5946" Type="http://schemas.openxmlformats.org/officeDocument/2006/relationships/hyperlink" Target="https://www.fatsecret.com/calories-nutrition/ole/10-flour-tortillas" TargetMode="External"/><Relationship Id="rId31" Type="http://schemas.openxmlformats.org/officeDocument/2006/relationships/hyperlink" Target="https://www.fatsecret.com/calories-nutrition/usda/banana-puddings-(dry-mix-with-whole-milk)" TargetMode="External"/><Relationship Id="rId2099" Type="http://schemas.openxmlformats.org/officeDocument/2006/relationships/hyperlink" Target="https://www.fatsecret.com/calories-nutrition/generic/cheese-pepper-jack" TargetMode="External"/><Relationship Id="rId4548" Type="http://schemas.openxmlformats.org/officeDocument/2006/relationships/hyperlink" Target="https://www.fatsecret.com/calories-nutrition/friedas/dried-chanterelle-mushrooms" TargetMode="External"/><Relationship Id="rId4962" Type="http://schemas.openxmlformats.org/officeDocument/2006/relationships/hyperlink" Target="https://www.fatsecret.com/calories-nutrition/albertsons/peaches-and-cream-instant-oatmeal" TargetMode="External"/><Relationship Id="rId3564" Type="http://schemas.openxmlformats.org/officeDocument/2006/relationships/hyperlink" Target="https://www.fatsecret.com/calories-nutrition/shiloh-farms/cocoa-powder" TargetMode="External"/><Relationship Id="rId4615" Type="http://schemas.openxmlformats.org/officeDocument/2006/relationships/hyperlink" Target="https://www.fatsecret.com/calories-nutrition/brown-cow/all-natural-nonfat-vanilla-yogurt" TargetMode="External"/><Relationship Id="rId485" Type="http://schemas.openxmlformats.org/officeDocument/2006/relationships/hyperlink" Target="https://www.fatsecret.com/calories-nutrition/usda/peach-pear-apricot-pineapple-cherry-fruit-salad-(solids-and-liquids-extra-heavy-syrup-canned)" TargetMode="External"/><Relationship Id="rId2166" Type="http://schemas.openxmlformats.org/officeDocument/2006/relationships/hyperlink" Target="https://www.fatsecret.com/calories-nutrition/generic/beans-green-and-potatoes-cooked-fat-not-added-in-cooking" TargetMode="External"/><Relationship Id="rId2580" Type="http://schemas.openxmlformats.org/officeDocument/2006/relationships/hyperlink" Target="https://www.fatsecret.com/calories-nutrition/generic/chalupa-with-beef-cheese-lettuce-tomato-and-sour-cream" TargetMode="External"/><Relationship Id="rId3217" Type="http://schemas.openxmlformats.org/officeDocument/2006/relationships/hyperlink" Target="https://www.fatsecret.com/calories-nutrition/kroger/salted-butter" TargetMode="External"/><Relationship Id="rId3631" Type="http://schemas.openxmlformats.org/officeDocument/2006/relationships/hyperlink" Target="https://www.fatsecret.com/calories-nutrition/cacique/table-cream" TargetMode="External"/><Relationship Id="rId138" Type="http://schemas.openxmlformats.org/officeDocument/2006/relationships/hyperlink" Target="https://www.fatsecret.com/calories-nutrition/usda/carob-flavor-beverage-powder-mix" TargetMode="External"/><Relationship Id="rId552" Type="http://schemas.openxmlformats.org/officeDocument/2006/relationships/hyperlink" Target="https://www.fatsecret.com/calories-nutrition/usda/red-hot-chili-peppers-(excluding-seeds-solids-and-liquids-canned)" TargetMode="External"/><Relationship Id="rId1182" Type="http://schemas.openxmlformats.org/officeDocument/2006/relationships/hyperlink" Target="https://www.fatsecret.com/calories-nutrition/generic/fudge-caramel-and-nut-chocolate-coated-candy" TargetMode="External"/><Relationship Id="rId2233" Type="http://schemas.openxmlformats.org/officeDocument/2006/relationships/hyperlink" Target="https://www.fatsecret.com/calories-nutrition/generic/white-potato-roasted" TargetMode="External"/><Relationship Id="rId5389" Type="http://schemas.openxmlformats.org/officeDocument/2006/relationships/hyperlink" Target="https://www.fatsecret.com/calories-nutrition/champion/raisins" TargetMode="External"/><Relationship Id="rId205" Type="http://schemas.openxmlformats.org/officeDocument/2006/relationships/hyperlink" Target="https://www.fatsecret.com/calories-nutrition/usda/cream-(half-and-half)" TargetMode="External"/><Relationship Id="rId2300" Type="http://schemas.openxmlformats.org/officeDocument/2006/relationships/hyperlink" Target="https://www.fatsecret.com/calories-nutrition/generic/pear-dried-cooked-unsweetened" TargetMode="External"/><Relationship Id="rId5456" Type="http://schemas.openxmlformats.org/officeDocument/2006/relationships/hyperlink" Target="https://www.fatsecret.com/calories-nutrition/biazzo/premium-part-skim-ricotta-cheese" TargetMode="External"/><Relationship Id="rId1999" Type="http://schemas.openxmlformats.org/officeDocument/2006/relationships/hyperlink" Target="https://www.fatsecret.com/calories-nutrition/generic/orange-juice" TargetMode="External"/><Relationship Id="rId4058" Type="http://schemas.openxmlformats.org/officeDocument/2006/relationships/hyperlink" Target="https://www.fatsecret.com/calories-nutrition/welchs/refrigerated-guava-pineapple-fruit-juice-cocktail" TargetMode="External"/><Relationship Id="rId4472" Type="http://schemas.openxmlformats.org/officeDocument/2006/relationships/hyperlink" Target="https://www.fatsecret.com/calories-nutrition/hellmanns/real-mayonnaise" TargetMode="External"/><Relationship Id="rId5109" Type="http://schemas.openxmlformats.org/officeDocument/2006/relationships/hyperlink" Target="https://www.fatsecret.com/calories-nutrition/shurfine-markets/black-eyed-peas" TargetMode="External"/><Relationship Id="rId5870" Type="http://schemas.openxmlformats.org/officeDocument/2006/relationships/hyperlink" Target="https://www.fatsecret.com/calories-nutrition/dreyers/fruit-bars---tangerine" TargetMode="External"/><Relationship Id="rId3074" Type="http://schemas.openxmlformats.org/officeDocument/2006/relationships/hyperlink" Target="https://www.fatsecret.com/calories-nutrition/signature-select/fire-roasted-red-bell-peppers" TargetMode="External"/><Relationship Id="rId4125" Type="http://schemas.openxmlformats.org/officeDocument/2006/relationships/hyperlink" Target="https://www.fatsecret.com/calories-nutrition/smuckers/low-sugar-strawberry-preserves" TargetMode="External"/><Relationship Id="rId5523" Type="http://schemas.openxmlformats.org/officeDocument/2006/relationships/hyperlink" Target="https://www.fatsecret.com/calories-nutrition/king-oscar/sardines-in-extra-virgin-olive-oil" TargetMode="External"/><Relationship Id="rId1719" Type="http://schemas.openxmlformats.org/officeDocument/2006/relationships/hyperlink" Target="https://www.fatsecret.com/calories-nutrition/generic/grapefruit-canned-or-frozen-unsweetened-water-pack" TargetMode="External"/><Relationship Id="rId2090" Type="http://schemas.openxmlformats.org/officeDocument/2006/relationships/hyperlink" Target="https://www.fatsecret.com/calories-nutrition/generic/pineapple-grapefruit-juice" TargetMode="External"/><Relationship Id="rId3141" Type="http://schemas.openxmlformats.org/officeDocument/2006/relationships/hyperlink" Target="https://www.fatsecret.com/calories-nutrition/trader-joes/frozen-blueberries" TargetMode="External"/><Relationship Id="rId6297" Type="http://schemas.openxmlformats.org/officeDocument/2006/relationships/hyperlink" Target="https://www.fatsecret.com/calories-nutrition/great-value/fat-free-small-curd-cottage-cheese" TargetMode="External"/><Relationship Id="rId3958" Type="http://schemas.openxmlformats.org/officeDocument/2006/relationships/hyperlink" Target="https://www.fatsecret.com/calories-nutrition/sun-rype/pink-grapefruit-juice" TargetMode="External"/><Relationship Id="rId6364" Type="http://schemas.openxmlformats.org/officeDocument/2006/relationships/hyperlink" Target="https://www.fatsecret.com/calories-nutrition/earthly-grains/quinoa-blend-rosemary-and-olive-oil" TargetMode="External"/><Relationship Id="rId879" Type="http://schemas.openxmlformats.org/officeDocument/2006/relationships/hyperlink" Target="https://www.fatsecret.com/calories-nutrition/usda/oats-cereal-(instant-prepared-with-water-fortified)" TargetMode="External"/><Relationship Id="rId5380" Type="http://schemas.openxmlformats.org/officeDocument/2006/relationships/hyperlink" Target="https://www.fatsecret.com/calories-nutrition/publix/brown-sugar-pear-greek-yogurt" TargetMode="External"/><Relationship Id="rId6017" Type="http://schemas.openxmlformats.org/officeDocument/2006/relationships/hyperlink" Target="https://www.fatsecret.com/calories-nutrition/fud/turkey-ham" TargetMode="External"/><Relationship Id="rId6431" Type="http://schemas.openxmlformats.org/officeDocument/2006/relationships/hyperlink" Target="https://www.fatsecret.com/calories-nutrition/arrowhead-mills/shredded-wheat-bite-size-cereal" TargetMode="External"/><Relationship Id="rId1576" Type="http://schemas.openxmlformats.org/officeDocument/2006/relationships/hyperlink" Target="https://www.fatsecret.com/calories-nutrition/generic/mayonnaise-made-with-yogurt" TargetMode="External"/><Relationship Id="rId2974" Type="http://schemas.openxmlformats.org/officeDocument/2006/relationships/hyperlink" Target="https://www.fatsecret.com/calories-nutrition/soyjoy/banana-bar" TargetMode="External"/><Relationship Id="rId5033" Type="http://schemas.openxmlformats.org/officeDocument/2006/relationships/hyperlink" Target="https://www.fatsecret.com/calories-nutrition/jif/to-go-creamy-peanut-butter" TargetMode="External"/><Relationship Id="rId946" Type="http://schemas.openxmlformats.org/officeDocument/2006/relationships/hyperlink" Target="https://www.fatsecret.com/calories-nutrition/generic/biscuit-cheese" TargetMode="External"/><Relationship Id="rId1229" Type="http://schemas.openxmlformats.org/officeDocument/2006/relationships/hyperlink" Target="https://www.fatsecret.com/calories-nutrition/generic/cauliflower-cooked-ns-as-to-fat-added-in-cooking" TargetMode="External"/><Relationship Id="rId1990" Type="http://schemas.openxmlformats.org/officeDocument/2006/relationships/hyperlink" Target="https://www.fatsecret.com/calories-nutrition/generic/orange-julius" TargetMode="External"/><Relationship Id="rId2627" Type="http://schemas.openxmlformats.org/officeDocument/2006/relationships/hyperlink" Target="https://www.fatsecret.com/calories-nutrition/generic/gelatin-drink-powder-unflavored-unsweetened-reconstituted" TargetMode="External"/><Relationship Id="rId5100" Type="http://schemas.openxmlformats.org/officeDocument/2006/relationships/hyperlink" Target="https://www.fatsecret.com/calories-nutrition/green-giant/sweet-peas" TargetMode="External"/><Relationship Id="rId1643" Type="http://schemas.openxmlformats.org/officeDocument/2006/relationships/hyperlink" Target="https://www.fatsecret.com/calories-nutrition/generic/sesame-paste-(sesame-butter-made-from-whole-seeds)" TargetMode="External"/><Relationship Id="rId4799" Type="http://schemas.openxmlformats.org/officeDocument/2006/relationships/hyperlink" Target="https://www.fatsecret.com/calories-nutrition/tanimura-and-antle/sweet-yellow-onion" TargetMode="External"/><Relationship Id="rId1710" Type="http://schemas.openxmlformats.org/officeDocument/2006/relationships/hyperlink" Target="https://www.fatsecret.com/calories-nutrition/generic/grapes-seedless-cooked-or-canned-unsweetened-water-pack" TargetMode="External"/><Relationship Id="rId4866" Type="http://schemas.openxmlformats.org/officeDocument/2006/relationships/hyperlink" Target="https://www.fatsecret.com/calories-nutrition/hodgson-mill/buckwheat-pancakes-made-with-skim-milk" TargetMode="External"/><Relationship Id="rId5917" Type="http://schemas.openxmlformats.org/officeDocument/2006/relationships/hyperlink" Target="https://www.fatsecret.com/calories-nutrition/great-value/italian-diced-tomatoes-with-basil-garlic-and-oregano" TargetMode="External"/><Relationship Id="rId3468" Type="http://schemas.openxmlformats.org/officeDocument/2006/relationships/hyperlink" Target="https://www.fatsecret.com/calories-nutrition/world-of-chia/chia-strawberry-fruit-spread" TargetMode="External"/><Relationship Id="rId3882" Type="http://schemas.openxmlformats.org/officeDocument/2006/relationships/hyperlink" Target="https://www.fatsecret.com/calories-nutrition/food-lion/grape-soda" TargetMode="External"/><Relationship Id="rId4519" Type="http://schemas.openxmlformats.org/officeDocument/2006/relationships/hyperlink" Target="https://www.fatsecret.com/calories-nutrition/powerade/melon-pineapple-(bottle)" TargetMode="External"/><Relationship Id="rId4933" Type="http://schemas.openxmlformats.org/officeDocument/2006/relationships/hyperlink" Target="https://www.fatsecret.com/calories-nutrition/bertuccis/pasta-fagioli-soup-(bowl)" TargetMode="External"/><Relationship Id="rId389" Type="http://schemas.openxmlformats.org/officeDocument/2006/relationships/hyperlink" Target="https://www.fatsecret.com/calories-nutrition/usda/mushrooms-(with-salt-drained-cooked-boiled)" TargetMode="External"/><Relationship Id="rId2484" Type="http://schemas.openxmlformats.org/officeDocument/2006/relationships/hyperlink" Target="https://www.fatsecret.com/calories-nutrition/generic/squash-winter-type-raw" TargetMode="External"/><Relationship Id="rId3535" Type="http://schemas.openxmlformats.org/officeDocument/2006/relationships/hyperlink" Target="https://www.fatsecret.com/calories-nutrition/miso-master-organic/chickpea-miso" TargetMode="External"/><Relationship Id="rId456" Type="http://schemas.openxmlformats.org/officeDocument/2006/relationships/hyperlink" Target="https://www.fatsecret.com/calories-nutrition/usda/orange-sherbet" TargetMode="External"/><Relationship Id="rId870" Type="http://schemas.openxmlformats.org/officeDocument/2006/relationships/hyperlink" Target="https://www.fatsecret.com/calories-nutrition/usda/cottage-cheese" TargetMode="External"/><Relationship Id="rId1086" Type="http://schemas.openxmlformats.org/officeDocument/2006/relationships/hyperlink" Target="https://www.fatsecret.com/calories-nutrition/generic/bread-multigrain" TargetMode="External"/><Relationship Id="rId2137" Type="http://schemas.openxmlformats.org/officeDocument/2006/relationships/hyperlink" Target="https://www.fatsecret.com/calories-nutrition/generic/ham-breaded-or-floured-fried" TargetMode="External"/><Relationship Id="rId2551" Type="http://schemas.openxmlformats.org/officeDocument/2006/relationships/hyperlink" Target="https://www.fatsecret.com/calories-nutrition/generic/tomatoes-cooked-ns-as-to-method" TargetMode="External"/><Relationship Id="rId109" Type="http://schemas.openxmlformats.org/officeDocument/2006/relationships/hyperlink" Target="https://www.fatsecret.com/calories-nutrition/usda/cauliflower-soup-(mix-dry-dehydrated)" TargetMode="External"/><Relationship Id="rId523" Type="http://schemas.openxmlformats.org/officeDocument/2006/relationships/hyperlink" Target="https://www.fatsecret.com/calories-nutrition/usda/peas-(without-salt-drained-cooked-boiled)" TargetMode="External"/><Relationship Id="rId1153" Type="http://schemas.openxmlformats.org/officeDocument/2006/relationships/hyperlink" Target="https://www.fatsecret.com/calories-nutrition/generic/cabbage-mustard-salted" TargetMode="External"/><Relationship Id="rId2204" Type="http://schemas.openxmlformats.org/officeDocument/2006/relationships/hyperlink" Target="https://www.fatsecret.com/calories-nutrition/generic/pot-roast" TargetMode="External"/><Relationship Id="rId3602" Type="http://schemas.openxmlformats.org/officeDocument/2006/relationships/hyperlink" Target="https://www.fatsecret.com/calories-nutrition/keebler/town-house-flatbread-crisps---sea-salt-and-olive-oil" TargetMode="External"/><Relationship Id="rId5774" Type="http://schemas.openxmlformats.org/officeDocument/2006/relationships/hyperlink" Target="https://www.fatsecret.com/calories-nutrition/vip/whole-strawberries" TargetMode="External"/><Relationship Id="rId1220" Type="http://schemas.openxmlformats.org/officeDocument/2006/relationships/hyperlink" Target="https://www.fatsecret.com/calories-nutrition/generic/cauliflower-batter-dipped-fried" TargetMode="External"/><Relationship Id="rId4376" Type="http://schemas.openxmlformats.org/officeDocument/2006/relationships/hyperlink" Target="https://www.fatsecret.com/calories-nutrition/boars-head/manchego-cheese" TargetMode="External"/><Relationship Id="rId4790" Type="http://schemas.openxmlformats.org/officeDocument/2006/relationships/hyperlink" Target="https://www.fatsecret.com/calories-nutrition/kroger/onion-rings" TargetMode="External"/><Relationship Id="rId5427" Type="http://schemas.openxmlformats.org/officeDocument/2006/relationships/hyperlink" Target="https://www.fatsecret.com/calories-nutrition/western-family/raisins" TargetMode="External"/><Relationship Id="rId5841" Type="http://schemas.openxmlformats.org/officeDocument/2006/relationships/hyperlink" Target="https://www.fatsecret.com/calories-nutrition/natures-harvest/sunflower-kernels" TargetMode="External"/><Relationship Id="rId3392" Type="http://schemas.openxmlformats.org/officeDocument/2006/relationships/hyperlink" Target="https://www.fatsecret.com/calories-nutrition/del-monte/fruit-naturals-cherry-mixed-fruit" TargetMode="External"/><Relationship Id="rId4029" Type="http://schemas.openxmlformats.org/officeDocument/2006/relationships/hyperlink" Target="https://www.fatsecret.com/calories-nutrition/colombina/guava-dessert" TargetMode="External"/><Relationship Id="rId4443" Type="http://schemas.openxmlformats.org/officeDocument/2006/relationships/hyperlink" Target="https://www.fatsecret.com/calories-nutrition/goya/maria-cookies" TargetMode="External"/><Relationship Id="rId3045" Type="http://schemas.openxmlformats.org/officeDocument/2006/relationships/hyperlink" Target="https://www.fatsecret.com/calories-nutrition/dangelo/bell-peppers-(medium)" TargetMode="External"/><Relationship Id="rId4510" Type="http://schemas.openxmlformats.org/officeDocument/2006/relationships/hyperlink" Target="https://www.fatsecret.com/calories-nutrition/jell-o/melon-fusion-gelatin-dessert" TargetMode="External"/><Relationship Id="rId380" Type="http://schemas.openxmlformats.org/officeDocument/2006/relationships/hyperlink" Target="https://www.fatsecret.com/calories-nutrition/usda/cantaloupe-melons" TargetMode="External"/><Relationship Id="rId2061" Type="http://schemas.openxmlformats.org/officeDocument/2006/relationships/hyperlink" Target="https://www.fatsecret.com/calories-nutrition/generic/pear-dried-cooked-with-sugar" TargetMode="External"/><Relationship Id="rId3112" Type="http://schemas.openxmlformats.org/officeDocument/2006/relationships/hyperlink" Target="https://www.fatsecret.com/calories-nutrition/shoprite/frozen-blackberries" TargetMode="External"/><Relationship Id="rId6268" Type="http://schemas.openxmlformats.org/officeDocument/2006/relationships/hyperlink" Target="https://www.fatsecret.com/calories-nutrition/hill-country-fare/chicken-leg-quarters" TargetMode="External"/><Relationship Id="rId5284" Type="http://schemas.openxmlformats.org/officeDocument/2006/relationships/hyperlink" Target="https://www.fatsecret.com/calories-nutrition/so-delicious/coconut-milk-ice-cream---pomegranate-chip" TargetMode="External"/><Relationship Id="rId6335" Type="http://schemas.openxmlformats.org/officeDocument/2006/relationships/hyperlink" Target="https://www.fatsecret.com/calories-nutrition/melaleuca/simply-fit-whole-oats-and-flax-hot-cereal" TargetMode="External"/><Relationship Id="rId100" Type="http://schemas.openxmlformats.org/officeDocument/2006/relationships/hyperlink" Target="https://www.fatsecret.com/calories-nutrition/usda/baby-carrots" TargetMode="External"/><Relationship Id="rId2878" Type="http://schemas.openxmlformats.org/officeDocument/2006/relationships/hyperlink" Target="https://www.fatsecret.com/calories-nutrition/green-giant/asparagus-spears" TargetMode="External"/><Relationship Id="rId3929" Type="http://schemas.openxmlformats.org/officeDocument/2006/relationships/hyperlink" Target="https://www.fatsecret.com/calories-nutrition/village-inn/grapefruit-juice-large" TargetMode="External"/><Relationship Id="rId1894" Type="http://schemas.openxmlformats.org/officeDocument/2006/relationships/hyperlink" Target="https://www.fatsecret.com/calories-nutrition/generic/bitter-melon-leaves-horseradish-leaves-jute-leaves-or-radish-leaves-cooked-fat-not-added-in-cooking" TargetMode="External"/><Relationship Id="rId2945" Type="http://schemas.openxmlformats.org/officeDocument/2006/relationships/hyperlink" Target="https://www.fatsecret.com/calories-nutrition/wholly-guacamole/wholly-guacamole-minis" TargetMode="External"/><Relationship Id="rId5351" Type="http://schemas.openxmlformats.org/officeDocument/2006/relationships/hyperlink" Target="https://www.fatsecret.com/calories-nutrition/ore-ida/hash-brown-shredded-potato-patties" TargetMode="External"/><Relationship Id="rId6402" Type="http://schemas.openxmlformats.org/officeDocument/2006/relationships/hyperlink" Target="https://www.fatsecret.com/calories-nutrition/bright-harvest/sweet-potato-patties" TargetMode="External"/><Relationship Id="rId917" Type="http://schemas.openxmlformats.org/officeDocument/2006/relationships/hyperlink" Target="https://www.fatsecret.com/calories-nutrition/generic/almond-paste-(marzipan-paste)" TargetMode="External"/><Relationship Id="rId1547" Type="http://schemas.openxmlformats.org/officeDocument/2006/relationships/hyperlink" Target="https://www.fatsecret.com/calories-nutrition/generic/salmon-baked-or-broiled" TargetMode="External"/><Relationship Id="rId1961" Type="http://schemas.openxmlformats.org/officeDocument/2006/relationships/hyperlink" Target="https://www.fatsecret.com/calories-nutrition/generic/tomato-and-cucumber-salad-made-with-tomato-cucumber-oil-and-vinegar" TargetMode="External"/><Relationship Id="rId5004" Type="http://schemas.openxmlformats.org/officeDocument/2006/relationships/hyperlink" Target="https://www.fatsecret.com/calories-nutrition/planters/cocktail-peanuts" TargetMode="External"/><Relationship Id="rId1614" Type="http://schemas.openxmlformats.org/officeDocument/2006/relationships/hyperlink" Target="https://www.fatsecret.com/calories-nutrition/generic/fruit-butter-all-flavors" TargetMode="External"/><Relationship Id="rId4020" Type="http://schemas.openxmlformats.org/officeDocument/2006/relationships/hyperlink" Target="https://www.fatsecret.com/calories-nutrition/wal-mart/extra-lean-ground-beef-96-4" TargetMode="External"/><Relationship Id="rId3786" Type="http://schemas.openxmlformats.org/officeDocument/2006/relationships/hyperlink" Target="https://www.fatsecret.com/calories-nutrition/fig-newtons/fig-newtons" TargetMode="External"/><Relationship Id="rId6192" Type="http://schemas.openxmlformats.org/officeDocument/2006/relationships/hyperlink" Target="https://www.fatsecret.com/calories-nutrition/black-angus-steakhouse/crispy-fried-zucchini" TargetMode="External"/><Relationship Id="rId2388" Type="http://schemas.openxmlformats.org/officeDocument/2006/relationships/hyperlink" Target="https://www.fatsecret.com/calories-nutrition/generic/pork-steak-or-cutlet-battered-fried" TargetMode="External"/><Relationship Id="rId3439" Type="http://schemas.openxmlformats.org/officeDocument/2006/relationships/hyperlink" Target="https://www.fatsecret.com/calories-nutrition/mamma-chia/chia-squeeze" TargetMode="External"/><Relationship Id="rId4837" Type="http://schemas.openxmlformats.org/officeDocument/2006/relationships/hyperlink" Target="https://www.fatsecret.com/calories-nutrition/southern-home/premium-orange-juice" TargetMode="External"/><Relationship Id="rId3853" Type="http://schemas.openxmlformats.org/officeDocument/2006/relationships/hyperlink" Target="https://www.fatsecret.com/calories-nutrition/trader-joes/creamy-fresh-goat-cheese" TargetMode="External"/><Relationship Id="rId4904" Type="http://schemas.openxmlformats.org/officeDocument/2006/relationships/hyperlink" Target="https://www.fatsecret.com/calories-nutrition/pamana/marinated-bangus" TargetMode="External"/><Relationship Id="rId774" Type="http://schemas.openxmlformats.org/officeDocument/2006/relationships/hyperlink" Target="https://www.fatsecret.com/calories-nutrition/usda/toasted-mixed-grain-bread-(includes-whole-grain-and-7-grain)" TargetMode="External"/><Relationship Id="rId1057" Type="http://schemas.openxmlformats.org/officeDocument/2006/relationships/hyperlink" Target="https://www.fatsecret.com/calories-nutrition/generic/pie-blackberry-two-crust" TargetMode="External"/><Relationship Id="rId2455" Type="http://schemas.openxmlformats.org/officeDocument/2006/relationships/hyperlink" Target="https://www.fatsecret.com/calories-nutrition/generic/squash-summer-cooked-fat-not-added-in-cooking" TargetMode="External"/><Relationship Id="rId3506" Type="http://schemas.openxmlformats.org/officeDocument/2006/relationships/hyperlink" Target="https://www.fatsecret.com/calories-nutrition/tyson-foods/100%25-all-natural-fully-cooked-nuggets-breaded-nugget-shaped-chicken-patties" TargetMode="External"/><Relationship Id="rId3920" Type="http://schemas.openxmlformats.org/officeDocument/2006/relationships/hyperlink" Target="https://www.fatsecret.com/calories-nutrition/ocean-spray/sweet-ruby-grapefruit" TargetMode="External"/><Relationship Id="rId427" Type="http://schemas.openxmlformats.org/officeDocument/2006/relationships/hyperlink" Target="https://www.fatsecret.com/calories-nutrition/usda/olive-oil" TargetMode="External"/><Relationship Id="rId841" Type="http://schemas.openxmlformats.org/officeDocument/2006/relationships/hyperlink" Target="https://www.fatsecret.com/calories-nutrition/usda/zucchini-summer-squash-(without-salt-drained-cooked-boiled)" TargetMode="External"/><Relationship Id="rId1471" Type="http://schemas.openxmlformats.org/officeDocument/2006/relationships/hyperlink" Target="https://www.fatsecret.com/calories-nutrition/generic/egg-omelet-or-scrambled-egg-with-hot-dogs" TargetMode="External"/><Relationship Id="rId2108" Type="http://schemas.openxmlformats.org/officeDocument/2006/relationships/hyperlink" Target="https://www.fatsecret.com/calories-nutrition/generic/pepper-sweet-red-raw" TargetMode="External"/><Relationship Id="rId2522" Type="http://schemas.openxmlformats.org/officeDocument/2006/relationships/hyperlink" Target="https://www.fatsecret.com/calories-nutrition/generic/bread-oat-bran-toasted" TargetMode="External"/><Relationship Id="rId5678" Type="http://schemas.openxmlformats.org/officeDocument/2006/relationships/hyperlink" Target="https://www.fatsecret.com/calories-nutrition/sidekicks/creamy-tomato-and-parmesan-spaghetti" TargetMode="External"/><Relationship Id="rId1124" Type="http://schemas.openxmlformats.org/officeDocument/2006/relationships/hyperlink" Target="https://www.fatsecret.com/calories-nutrition/generic/broccoli-cooked-from-fresh" TargetMode="External"/><Relationship Id="rId4694" Type="http://schemas.openxmlformats.org/officeDocument/2006/relationships/hyperlink" Target="https://www.fatsecret.com/calories-nutrition/seattle-suttons-healthy-eating/breakfast-oat-bar-yogurt-(1200)" TargetMode="External"/><Relationship Id="rId5745" Type="http://schemas.openxmlformats.org/officeDocument/2006/relationships/hyperlink" Target="https://www.fatsecret.com/calories-nutrition/food-club/whole-unsweetened-strawberries" TargetMode="External"/><Relationship Id="rId3296" Type="http://schemas.openxmlformats.org/officeDocument/2006/relationships/hyperlink" Target="https://www.fatsecret.com/calories-nutrition/kc-natural/carrot-marinara" TargetMode="External"/><Relationship Id="rId4347" Type="http://schemas.openxmlformats.org/officeDocument/2006/relationships/hyperlink" Target="https://www.fatsecret.com/calories-nutrition/horizon-organic/low-fat-milk" TargetMode="External"/><Relationship Id="rId4761" Type="http://schemas.openxmlformats.org/officeDocument/2006/relationships/hyperlink" Target="https://www.fatsecret.com/calories-nutrition/meijer/small-pitted-ripe-olives" TargetMode="External"/><Relationship Id="rId3363" Type="http://schemas.openxmlformats.org/officeDocument/2006/relationships/hyperlink" Target="https://www.fatsecret.com/calories-nutrition/marketside/celery-sticks" TargetMode="External"/><Relationship Id="rId4414" Type="http://schemas.openxmlformats.org/officeDocument/2006/relationships/hyperlink" Target="https://www.fatsecret.com/calories-nutrition/safeway/dried-mango" TargetMode="External"/><Relationship Id="rId5812" Type="http://schemas.openxmlformats.org/officeDocument/2006/relationships/hyperlink" Target="https://www.fatsecret.com/calories-nutrition/sugar-in-the-raw/turbinado-sugar" TargetMode="External"/><Relationship Id="rId284" Type="http://schemas.openxmlformats.org/officeDocument/2006/relationships/hyperlink" Target="https://www.fatsecret.com/calories-nutrition/usda/grape-juice-drink-(canned)" TargetMode="External"/><Relationship Id="rId3016" Type="http://schemas.openxmlformats.org/officeDocument/2006/relationships/hyperlink" Target="https://www.fatsecret.com/calories-nutrition/organic-prairie/organic-boneless-beef-new-york-steak-strip" TargetMode="External"/><Relationship Id="rId3430" Type="http://schemas.openxmlformats.org/officeDocument/2006/relationships/hyperlink" Target="https://www.fatsecret.com/calories-nutrition/health-warrior/chia-seeds" TargetMode="External"/><Relationship Id="rId5188" Type="http://schemas.openxmlformats.org/officeDocument/2006/relationships/hyperlink" Target="https://www.fatsecret.com/calories-nutrition/apple-and-eve/pomegranate-plum-juice" TargetMode="External"/><Relationship Id="rId351" Type="http://schemas.openxmlformats.org/officeDocument/2006/relationships/hyperlink" Target="https://www.fatsecret.com/calories-nutrition/usda/butter-cookies-(enriched)" TargetMode="External"/><Relationship Id="rId2032" Type="http://schemas.openxmlformats.org/officeDocument/2006/relationships/hyperlink" Target="https://www.fatsecret.com/calories-nutrition/generic/peach-cooked-or-canned-drained-solids" TargetMode="External"/><Relationship Id="rId6239" Type="http://schemas.openxmlformats.org/officeDocument/2006/relationships/hyperlink" Target="https://www.fatsecret.com/calories-nutrition/great-value/chicken-breast-tenderloins" TargetMode="External"/><Relationship Id="rId1798" Type="http://schemas.openxmlformats.org/officeDocument/2006/relationships/hyperlink" Target="https://www.fatsecret.com/calories-nutrition/generic/gravy-meat-based-from-puerto-rican-style-beef-stew" TargetMode="External"/><Relationship Id="rId2849" Type="http://schemas.openxmlformats.org/officeDocument/2006/relationships/hyperlink" Target="https://www.fatsecret.com/calories-nutrition/chiquita/green-apple-slices" TargetMode="External"/><Relationship Id="rId5255" Type="http://schemas.openxmlformats.org/officeDocument/2006/relationships/hyperlink" Target="https://www.fatsecret.com/calories-nutrition/dreyers/outshine-fruit-bars---pomegranate" TargetMode="External"/><Relationship Id="rId6306" Type="http://schemas.openxmlformats.org/officeDocument/2006/relationships/hyperlink" Target="https://www.fatsecret.com/calories-nutrition/kroger/fat-free-cottage-cheese" TargetMode="External"/><Relationship Id="rId1865" Type="http://schemas.openxmlformats.org/officeDocument/2006/relationships/hyperlink" Target="https://www.fatsecret.com/calories-nutrition/generic/cream-cheese-clouds" TargetMode="External"/><Relationship Id="rId4271" Type="http://schemas.openxmlformats.org/officeDocument/2006/relationships/hyperlink" Target="https://www.fatsecret.com/calories-nutrition/kroger/fresh-selections-romaine-blend" TargetMode="External"/><Relationship Id="rId5322" Type="http://schemas.openxmlformats.org/officeDocument/2006/relationships/hyperlink" Target="https://www.fatsecret.com/calories-nutrition/harris-teeter/pork-loin-rib-end-chops" TargetMode="External"/><Relationship Id="rId1518" Type="http://schemas.openxmlformats.org/officeDocument/2006/relationships/hyperlink" Target="https://www.fatsecret.com/calories-nutrition/generic/cookie-date-bar" TargetMode="External"/><Relationship Id="rId2916" Type="http://schemas.openxmlformats.org/officeDocument/2006/relationships/hyperlink" Target="https://www.fatsecret.com/calories-nutrition/esti/avocado-tzatziki" TargetMode="External"/><Relationship Id="rId1932" Type="http://schemas.openxmlformats.org/officeDocument/2006/relationships/hyperlink" Target="https://www.fatsecret.com/calories-nutrition/generic/cookie-oat-bran" TargetMode="External"/><Relationship Id="rId6096" Type="http://schemas.openxmlformats.org/officeDocument/2006/relationships/hyperlink" Target="https://www.fatsecret.com/calories-nutrition/dgari/walnut-gelatin-dessert" TargetMode="External"/><Relationship Id="rId6163" Type="http://schemas.openxmlformats.org/officeDocument/2006/relationships/hyperlink" Target="https://www.fatsecret.com/calories-nutrition/snapple/watermelon-punch" TargetMode="External"/><Relationship Id="rId3757" Type="http://schemas.openxmlformats.org/officeDocument/2006/relationships/hyperlink" Target="https://www.fatsecret.com/calories-nutrition/olympia-valley/large-grade-aa-eggs" TargetMode="External"/><Relationship Id="rId4808" Type="http://schemas.openxmlformats.org/officeDocument/2006/relationships/hyperlink" Target="https://www.fatsecret.com/calories-nutrition/master-choice/mandarin-oranges" TargetMode="External"/><Relationship Id="rId678" Type="http://schemas.openxmlformats.org/officeDocument/2006/relationships/hyperlink" Target="https://www.fatsecret.com/calories-nutrition/usda/beef-outside-skirt-steak-(lean-only-trimmed-to-0-fat-cooked-broiled)" TargetMode="External"/><Relationship Id="rId2359" Type="http://schemas.openxmlformats.org/officeDocument/2006/relationships/hyperlink" Target="https://www.fatsecret.com/calories-nutrition/generic/chicken-and-beef-sausage-smoked" TargetMode="External"/><Relationship Id="rId2773" Type="http://schemas.openxmlformats.org/officeDocument/2006/relationships/hyperlink" Target="https://www.fatsecret.com/calories-nutrition/generic/chicken-breast-stewed" TargetMode="External"/><Relationship Id="rId3824" Type="http://schemas.openxmlformats.org/officeDocument/2006/relationships/hyperlink" Target="https://www.fatsecret.com/calories-nutrition/fresh-and-easy/chicken-cheese-and-bacon-parcels" TargetMode="External"/><Relationship Id="rId6230" Type="http://schemas.openxmlformats.org/officeDocument/2006/relationships/hyperlink" Target="https://www.fatsecret.com/calories-nutrition/barber-foods/reduced-fat-cordon-bleu-chicken-breast" TargetMode="External"/><Relationship Id="rId745" Type="http://schemas.openxmlformats.org/officeDocument/2006/relationships/hyperlink" Target="https://www.fatsecret.com/calories-nutrition/usda/pinto-beans-(mature-seeds-sprouted)" TargetMode="External"/><Relationship Id="rId1375" Type="http://schemas.openxmlformats.org/officeDocument/2006/relationships/hyperlink" Target="https://www.fatsecret.com/calories-nutrition/generic/cream-heavy-or-half-and-half" TargetMode="External"/><Relationship Id="rId2426" Type="http://schemas.openxmlformats.org/officeDocument/2006/relationships/hyperlink" Target="https://www.fatsecret.com/calories-nutrition/generic/spinach-cooked-from-fresh-fat-added-in-cooking" TargetMode="External"/><Relationship Id="rId5996" Type="http://schemas.openxmlformats.org/officeDocument/2006/relationships/hyperlink" Target="https://www.fatsecret.com/calories-nutrition/jennie-o/turkey-roll" TargetMode="External"/><Relationship Id="rId81" Type="http://schemas.openxmlformats.org/officeDocument/2006/relationships/hyperlink" Target="https://www.fatsecret.com/calories-nutrition/usda/broccoli-(with-salt-drained-cooked-boiled)" TargetMode="External"/><Relationship Id="rId812" Type="http://schemas.openxmlformats.org/officeDocument/2006/relationships/hyperlink" Target="https://www.fatsecret.com/calories-nutrition/usda/turkey-leg-meat-and-skin-(young-tom)" TargetMode="External"/><Relationship Id="rId1028" Type="http://schemas.openxmlformats.org/officeDocument/2006/relationships/hyperlink" Target="https://www.fatsecret.com/calories-nutrition/generic/beans-string-green-cooked-fat-not-added-in-cooking" TargetMode="External"/><Relationship Id="rId1442" Type="http://schemas.openxmlformats.org/officeDocument/2006/relationships/hyperlink" Target="https://www.fatsecret.com/calories-nutrition/generic/egg-omelet-or-scrambled-egg-with-fish" TargetMode="External"/><Relationship Id="rId2840" Type="http://schemas.openxmlformats.org/officeDocument/2006/relationships/hyperlink" Target="https://www.fatsecret.com/calories-nutrition/wellsley-farms/almonds" TargetMode="External"/><Relationship Id="rId4598" Type="http://schemas.openxmlformats.org/officeDocument/2006/relationships/hyperlink" Target="https://www.fatsecret.com/calories-nutrition/orville-redenbachers/natural-simply-salted-popcorn/1-cup-popped" TargetMode="External"/><Relationship Id="rId5649" Type="http://schemas.openxmlformats.org/officeDocument/2006/relationships/hyperlink" Target="https://www.fatsecret.com/calories-nutrition/kimlan/soy-paste" TargetMode="External"/><Relationship Id="rId3267" Type="http://schemas.openxmlformats.org/officeDocument/2006/relationships/hyperlink" Target="https://www.fatsecret.com/calories-nutrition/carnation/chocolate-malted-milk" TargetMode="External"/><Relationship Id="rId4665" Type="http://schemas.openxmlformats.org/officeDocument/2006/relationships/hyperlink" Target="https://www.fatsecret.com/calories-nutrition/bobos/lemon-poppyseed-oat-bar" TargetMode="External"/><Relationship Id="rId5716" Type="http://schemas.openxmlformats.org/officeDocument/2006/relationships/hyperlink" Target="https://www.fatsecret.com/calories-nutrition/wegmans/fresh-baby-spinach" TargetMode="External"/><Relationship Id="rId188" Type="http://schemas.openxmlformats.org/officeDocument/2006/relationships/hyperlink" Target="https://www.fatsecret.com/calories-nutrition/usda/white-corn-grits-cereal-(with-salt-cooked-with-water-unenriched)" TargetMode="External"/><Relationship Id="rId3681" Type="http://schemas.openxmlformats.org/officeDocument/2006/relationships/hyperlink" Target="https://www.fatsecret.com/calories-nutrition/sbarro/cucumber-and-tomato-salad" TargetMode="External"/><Relationship Id="rId4318" Type="http://schemas.openxmlformats.org/officeDocument/2006/relationships/hyperlink" Target="https://www.fatsecret.com/calories-nutrition/sicilia/lime-juice" TargetMode="External"/><Relationship Id="rId4732" Type="http://schemas.openxmlformats.org/officeDocument/2006/relationships/hyperlink" Target="https://www.fatsecret.com/calories-nutrition/safeway/canola-oil" TargetMode="External"/><Relationship Id="rId2283" Type="http://schemas.openxmlformats.org/officeDocument/2006/relationships/hyperlink" Target="https://www.fatsecret.com/calories-nutrition/generic/root-beer-noncarbonated-made-from-powdered-mix-with-sugar" TargetMode="External"/><Relationship Id="rId3334" Type="http://schemas.openxmlformats.org/officeDocument/2006/relationships/hyperlink" Target="https://www.fatsecret.com/calories-nutrition/trader-joes/broccoli-and-cauliflower-duet" TargetMode="External"/><Relationship Id="rId255" Type="http://schemas.openxmlformats.org/officeDocument/2006/relationships/hyperlink" Target="https://www.fatsecret.com/calories-nutrition/usda/figs-(solids-and-liquids-extra-heavy-syrup-pack-canned)" TargetMode="External"/><Relationship Id="rId2350" Type="http://schemas.openxmlformats.org/officeDocument/2006/relationships/hyperlink" Target="https://www.fatsecret.com/calories-nutrition/generic/orange-sauce-(for-duck)" TargetMode="External"/><Relationship Id="rId3401" Type="http://schemas.openxmlformats.org/officeDocument/2006/relationships/hyperlink" Target="https://www.fatsecret.com/calories-nutrition/harris-teeter/maraschino-cherries" TargetMode="External"/><Relationship Id="rId322" Type="http://schemas.openxmlformats.org/officeDocument/2006/relationships/hyperlink" Target="https://www.fatsecret.com/calories-nutrition/usda/strawberry-guavas" TargetMode="External"/><Relationship Id="rId2003" Type="http://schemas.openxmlformats.org/officeDocument/2006/relationships/hyperlink" Target="https://www.fatsecret.com/calories-nutrition/generic/pineapple-orange-grapefruit-juice-drink-with-vitamin-c-added" TargetMode="External"/><Relationship Id="rId5159" Type="http://schemas.openxmlformats.org/officeDocument/2006/relationships/hyperlink" Target="https://www.fatsecret.com/calories-nutrition/nichols-farms/california-pistachios" TargetMode="External"/><Relationship Id="rId5573" Type="http://schemas.openxmlformats.org/officeDocument/2006/relationships/hyperlink" Target="https://www.fatsecret.com/calories-nutrition/jimmy-dean/fully-cooked-sausage-links" TargetMode="External"/><Relationship Id="rId4175" Type="http://schemas.openxmlformats.org/officeDocument/2006/relationships/hyperlink" Target="https://www.fatsecret.com/calories-nutrition/heinz/ketchup-no-sugar-added" TargetMode="External"/><Relationship Id="rId5226" Type="http://schemas.openxmlformats.org/officeDocument/2006/relationships/hyperlink" Target="https://www.fatsecret.com/calories-nutrition/sunsweet/plum-smart-for-digestive-health-juice" TargetMode="External"/><Relationship Id="rId1769" Type="http://schemas.openxmlformats.org/officeDocument/2006/relationships/hyperlink" Target="https://www.fatsecret.com/calories-nutrition/generic/jams-preserves-marmalades-dietetic-all-flavors-sweetened-with-artificial-sweetener" TargetMode="External"/><Relationship Id="rId3191" Type="http://schemas.openxmlformats.org/officeDocument/2006/relationships/hyperlink" Target="https://www.fatsecret.com/calories-nutrition/joes-crab-shack/broccoli-florets" TargetMode="External"/><Relationship Id="rId4242" Type="http://schemas.openxmlformats.org/officeDocument/2006/relationships/hyperlink" Target="https://www.fatsecret.com/calories-nutrition/trader-joes/dal-makhani" TargetMode="External"/><Relationship Id="rId5640" Type="http://schemas.openxmlformats.org/officeDocument/2006/relationships/hyperlink" Target="https://www.fatsecret.com/calories-nutrition/jillian-michaels/grilled-skirt-steak-with-chimichurri-sauce" TargetMode="External"/><Relationship Id="rId1836" Type="http://schemas.openxmlformats.org/officeDocument/2006/relationships/hyperlink" Target="https://www.fatsecret.com/calories-nutrition/generic/lime-juice" TargetMode="External"/><Relationship Id="rId1903" Type="http://schemas.openxmlformats.org/officeDocument/2006/relationships/hyperlink" Target="https://www.fatsecret.com/calories-nutrition/generic/mushroom-soup-with-meat-broth-prepared-with-water" TargetMode="External"/><Relationship Id="rId6067" Type="http://schemas.openxmlformats.org/officeDocument/2006/relationships/hyperlink" Target="https://www.fatsecret.com/calories-nutrition/pressed-juicery/greens-3" TargetMode="External"/><Relationship Id="rId996" Type="http://schemas.openxmlformats.org/officeDocument/2006/relationships/hyperlink" Target="https://www.fatsecret.com/calories-nutrition/generic/asparagus-cooked-fat-not-added-in-cooking" TargetMode="External"/><Relationship Id="rId2677" Type="http://schemas.openxmlformats.org/officeDocument/2006/relationships/hyperlink" Target="https://www.fatsecret.com/calories-nutrition/generic/sushi-tuna" TargetMode="External"/><Relationship Id="rId3728" Type="http://schemas.openxmlformats.org/officeDocument/2006/relationships/hyperlink" Target="https://www.fatsecret.com/calories-nutrition/members-mark/100%25-liquid-egg-whites" TargetMode="External"/><Relationship Id="rId5083" Type="http://schemas.openxmlformats.org/officeDocument/2006/relationships/hyperlink" Target="https://www.fatsecret.com/calories-nutrition/harry-and-david/royal-riviera-pear" TargetMode="External"/><Relationship Id="rId6134" Type="http://schemas.openxmlformats.org/officeDocument/2006/relationships/hyperlink" Target="https://www.fatsecret.com/calories-nutrition/7-eleven/watermelon-rings" TargetMode="External"/><Relationship Id="rId649" Type="http://schemas.openxmlformats.org/officeDocument/2006/relationships/hyperlink" Target="https://www.fatsecret.com/calories-nutrition/usda/dry-cheese-sauce-mix" TargetMode="External"/><Relationship Id="rId1279" Type="http://schemas.openxmlformats.org/officeDocument/2006/relationships/hyperlink" Target="https://www.fatsecret.com/calories-nutrition/generic/cactus-cooked-fat-not-added-in-cooking" TargetMode="External"/><Relationship Id="rId5150" Type="http://schemas.openxmlformats.org/officeDocument/2006/relationships/hyperlink" Target="https://www.fatsecret.com/calories-nutrition/fresh-direct/pistachio-and-blue-cheese-salad" TargetMode="External"/><Relationship Id="rId6201" Type="http://schemas.openxmlformats.org/officeDocument/2006/relationships/hyperlink" Target="https://www.fatsecret.com/calories-nutrition/green-giant/veggie-spirals-zucchini" TargetMode="External"/><Relationship Id="rId1346" Type="http://schemas.openxmlformats.org/officeDocument/2006/relationships/hyperlink" Target="https://www.fatsecret.com/calories-nutrition/generic/quinoa-cooked" TargetMode="External"/><Relationship Id="rId1693" Type="http://schemas.openxmlformats.org/officeDocument/2006/relationships/hyperlink" Target="https://www.fatsecret.com/calories-nutrition/generic/grape-juice-drink" TargetMode="External"/><Relationship Id="rId2744" Type="http://schemas.openxmlformats.org/officeDocument/2006/relationships/hyperlink" Target="https://www.fatsecret.com/calories-nutrition/generic/salty-snacks-corn-based-puffs-and-twists-cheese-puffs-and-twists-lowfat" TargetMode="External"/><Relationship Id="rId716" Type="http://schemas.openxmlformats.org/officeDocument/2006/relationships/hyperlink" Target="https://www.fatsecret.com/calories-nutrition/usda/soybeans-(mature-seeds-stir-fried-cooked)" TargetMode="External"/><Relationship Id="rId1760" Type="http://schemas.openxmlformats.org/officeDocument/2006/relationships/hyperlink" Target="https://www.fatsecret.com/calories-nutrition/generic/guava-paste" TargetMode="External"/><Relationship Id="rId2811" Type="http://schemas.openxmlformats.org/officeDocument/2006/relationships/hyperlink" Target="https://www.fatsecret.com/calories-nutrition/generic/whole-wheat-cereal-wheat-and-barley-cooked-fat-added-in-cooking" TargetMode="External"/><Relationship Id="rId5967" Type="http://schemas.openxmlformats.org/officeDocument/2006/relationships/hyperlink" Target="https://www.fatsecret.com/calories-nutrition/los-pericos/tostadas" TargetMode="External"/><Relationship Id="rId52" Type="http://schemas.openxmlformats.org/officeDocument/2006/relationships/hyperlink" Target="https://www.fatsecret.com/calories-nutrition/usda/beef-chuck-(mock-tender-steak-trimmed-to-1-4-fat)" TargetMode="External"/><Relationship Id="rId1413" Type="http://schemas.openxmlformats.org/officeDocument/2006/relationships/hyperlink" Target="https://www.fatsecret.com/calories-nutrition/generic/mayonnaise-regular" TargetMode="External"/><Relationship Id="rId4569" Type="http://schemas.openxmlformats.org/officeDocument/2006/relationships/hyperlink" Target="https://www.fatsecret.com/calories-nutrition/black-jewell/premium-natural-flavor-microwave-popcorn" TargetMode="External"/><Relationship Id="rId4983" Type="http://schemas.openxmlformats.org/officeDocument/2006/relationships/hyperlink" Target="https://www.fatsecret.com/calories-nutrition/western-family/sliced-yellow-cling-peaches" TargetMode="External"/><Relationship Id="rId3585" Type="http://schemas.openxmlformats.org/officeDocument/2006/relationships/hyperlink" Target="https://www.fatsecret.com/calories-nutrition/malt-o-meal/coco-roos-lightly-sweetened-corn-puff-cereal-with-real-cocoa" TargetMode="External"/><Relationship Id="rId4636" Type="http://schemas.openxmlformats.org/officeDocument/2006/relationships/hyperlink" Target="https://www.fatsecret.com/calories-nutrition/kalona-super-natural/organic-strawberry-yogurt" TargetMode="External"/><Relationship Id="rId2187" Type="http://schemas.openxmlformats.org/officeDocument/2006/relationships/hyperlink" Target="https://www.fatsecret.com/calories-nutrition/generic/beans-string-yellow-cooked-from-frozen-fat-not-added-in-cooking" TargetMode="External"/><Relationship Id="rId3238" Type="http://schemas.openxmlformats.org/officeDocument/2006/relationships/hyperlink" Target="https://www.fatsecret.com/calories-nutrition/white-castle/butter" TargetMode="External"/><Relationship Id="rId3652" Type="http://schemas.openxmlformats.org/officeDocument/2006/relationships/hyperlink" Target="https://www.fatsecret.com/calories-nutrition/philadelphia/cooking-cream" TargetMode="External"/><Relationship Id="rId4703" Type="http://schemas.openxmlformats.org/officeDocument/2006/relationships/hyperlink" Target="https://www.fatsecret.com/calories-nutrition/back-to-nature/dark-chocolate-and-oats-granola-cookies" TargetMode="External"/><Relationship Id="rId159" Type="http://schemas.openxmlformats.org/officeDocument/2006/relationships/hyperlink" Target="https://www.fatsecret.com/calories-nutrition/usda/chicken-giblets-(broilers-or-fryers-fried-cooked)" TargetMode="External"/><Relationship Id="rId573" Type="http://schemas.openxmlformats.org/officeDocument/2006/relationships/hyperlink" Target="https://www.fatsecret.com/calories-nutrition/usda/pork-chops-or-roasts-(center-loin-bone-in)" TargetMode="External"/><Relationship Id="rId2254" Type="http://schemas.openxmlformats.org/officeDocument/2006/relationships/hyperlink" Target="https://www.fatsecret.com/calories-nutrition/generic/instant-breakfast-powder-milk-added" TargetMode="External"/><Relationship Id="rId3305" Type="http://schemas.openxmlformats.org/officeDocument/2006/relationships/hyperlink" Target="https://www.fatsecret.com/calories-nutrition/sara-lee/carrot-cake" TargetMode="External"/><Relationship Id="rId226" Type="http://schemas.openxmlformats.org/officeDocument/2006/relationships/hyperlink" Target="https://www.fatsecret.com/calories-nutrition/usda/russian-salad-dressing" TargetMode="External"/><Relationship Id="rId1270" Type="http://schemas.openxmlformats.org/officeDocument/2006/relationships/hyperlink" Target="https://www.fatsecret.com/calories-nutrition/generic/cornstarch-hydrolyzed-powder" TargetMode="External"/><Relationship Id="rId5477" Type="http://schemas.openxmlformats.org/officeDocument/2006/relationships/hyperlink" Target="https://www.fatsecret.com/calories-nutrition/kroger/low-fat-ricotta-cheese" TargetMode="External"/><Relationship Id="rId640" Type="http://schemas.openxmlformats.org/officeDocument/2006/relationships/hyperlink" Target="https://www.fatsecret.com/calories-nutrition/usda/wild-rice-(cooked)" TargetMode="External"/><Relationship Id="rId2321" Type="http://schemas.openxmlformats.org/officeDocument/2006/relationships/hyperlink" Target="https://www.fatsecret.com/calories-nutrition/generic/rice-cooked-fat-added-in-cooking" TargetMode="External"/><Relationship Id="rId4079" Type="http://schemas.openxmlformats.org/officeDocument/2006/relationships/hyperlink" Target="https://www.fatsecret.com/calories-nutrition/gunters/pure-buckwheat-honey" TargetMode="External"/><Relationship Id="rId5891" Type="http://schemas.openxmlformats.org/officeDocument/2006/relationships/hyperlink" Target="https://www.fatsecret.com/calories-nutrition/tropicana/orange-tangerine-juice" TargetMode="External"/><Relationship Id="rId4493" Type="http://schemas.openxmlformats.org/officeDocument/2006/relationships/hyperlink" Target="https://www.fatsecret.com/calories-nutrition/thats-smart/mayonnaise" TargetMode="External"/><Relationship Id="rId5544" Type="http://schemas.openxmlformats.org/officeDocument/2006/relationships/hyperlink" Target="https://www.fatsecret.com/calories-nutrition/wild-planet/wild-pacific-sardines-in-extra-virgin-olive-oil" TargetMode="External"/><Relationship Id="rId3095" Type="http://schemas.openxmlformats.org/officeDocument/2006/relationships/hyperlink" Target="https://www.fatsecret.com/calories-nutrition/loveless-cafe/blackberry-preserves" TargetMode="External"/><Relationship Id="rId4146" Type="http://schemas.openxmlformats.org/officeDocument/2006/relationships/hyperlink" Target="https://www.fatsecret.com/calories-nutrition/tropical/seedless-strawberry-jam" TargetMode="External"/><Relationship Id="rId4560" Type="http://schemas.openxmlformats.org/officeDocument/2006/relationships/hyperlink" Target="https://www.fatsecret.com/calories-nutrition/shoprite/mushrooms" TargetMode="External"/><Relationship Id="rId5611" Type="http://schemas.openxmlformats.org/officeDocument/2006/relationships/hyperlink" Target="https://www.fatsecret.com/calories-nutrition/private-selection/jumbo-shrimp-with-cocktail-sauce" TargetMode="External"/><Relationship Id="rId1807" Type="http://schemas.openxmlformats.org/officeDocument/2006/relationships/hyperlink" Target="https://www.fatsecret.com/calories-nutrition/generic/pie-coconut-cream" TargetMode="External"/><Relationship Id="rId3162" Type="http://schemas.openxmlformats.org/officeDocument/2006/relationships/hyperlink" Target="https://www.fatsecret.com/calories-nutrition/better-than-bouillon/vegetable-base" TargetMode="External"/><Relationship Id="rId4213" Type="http://schemas.openxmlformats.org/officeDocument/2006/relationships/hyperlink" Target="https://www.fatsecret.com/calories-nutrition/central-market/barley-and-lentils" TargetMode="External"/><Relationship Id="rId6385" Type="http://schemas.openxmlformats.org/officeDocument/2006/relationships/hyperlink" Target="https://www.fatsecret.com/calories-nutrition/streits/quinoa-with-mushrooms-and-herbs" TargetMode="External"/><Relationship Id="rId150" Type="http://schemas.openxmlformats.org/officeDocument/2006/relationships/hyperlink" Target="https://www.fatsecret.com/calories-nutrition/usda/instant-coffee-(powder-half-the-caffeine)" TargetMode="External"/><Relationship Id="rId3979" Type="http://schemas.openxmlformats.org/officeDocument/2006/relationships/hyperlink" Target="https://www.fatsecret.com/calories-nutrition/happy-harvest/french-style-green-beans" TargetMode="External"/><Relationship Id="rId6038" Type="http://schemas.openxmlformats.org/officeDocument/2006/relationships/hyperlink" Target="https://www.fatsecret.com/calories-nutrition/pierre/turkey-ham-and-swiss-melt" TargetMode="External"/><Relationship Id="rId6452" Type="http://schemas.openxmlformats.org/officeDocument/2006/relationships/hyperlink" Target="https://www.fatsecret.com/calories-nutrition/el-milagro/corn-tostadas" TargetMode="External"/><Relationship Id="rId2995" Type="http://schemas.openxmlformats.org/officeDocument/2006/relationships/hyperlink" Target="https://www.fatsecret.com/calories-nutrition/fresh-and-easy/boneless-beef-top-sirloin-steak" TargetMode="External"/><Relationship Id="rId5054" Type="http://schemas.openxmlformats.org/officeDocument/2006/relationships/hyperlink" Target="https://www.fatsecret.com/calories-nutrition/smuckers/goober-strawberry-peanut-butter-and-strawberry-jelly-stripes" TargetMode="External"/><Relationship Id="rId6105" Type="http://schemas.openxmlformats.org/officeDocument/2006/relationships/hyperlink" Target="https://www.fatsecret.com/calories-nutrition/fisher/chopped-walnuts" TargetMode="External"/><Relationship Id="rId967" Type="http://schemas.openxmlformats.org/officeDocument/2006/relationships/hyperlink" Target="https://www.fatsecret.com/calories-nutrition/generic/cheese-sandwich" TargetMode="External"/><Relationship Id="rId1597" Type="http://schemas.openxmlformats.org/officeDocument/2006/relationships/hyperlink" Target="https://www.fatsecret.com/calories-nutrition/generic/yogurt-fruit-variety-lowfat-milk-sweetened-with-low-calorie-sweetener" TargetMode="External"/><Relationship Id="rId2648" Type="http://schemas.openxmlformats.org/officeDocument/2006/relationships/hyperlink" Target="https://www.fatsecret.com/calories-nutrition/generic/tea-made-from-frozen-concentrate-unsweetened" TargetMode="External"/><Relationship Id="rId1664" Type="http://schemas.openxmlformats.org/officeDocument/2006/relationships/hyperlink" Target="https://www.fatsecret.com/calories-nutrition/generic/granola-bar-chocolate-coated" TargetMode="External"/><Relationship Id="rId2715" Type="http://schemas.openxmlformats.org/officeDocument/2006/relationships/hyperlink" Target="https://www.fatsecret.com/calories-nutrition/generic/beans-string-yellow-from-canned-creamed-or-with-cheese-sauce" TargetMode="External"/><Relationship Id="rId4070" Type="http://schemas.openxmlformats.org/officeDocument/2006/relationships/hyperlink" Target="https://www.fatsecret.com/calories-nutrition/busy-bee/organic-honey" TargetMode="External"/><Relationship Id="rId5121" Type="http://schemas.openxmlformats.org/officeDocument/2006/relationships/hyperlink" Target="https://www.fatsecret.com/calories-nutrition/dole/pineapple-chunks-in-heavy-syrup" TargetMode="External"/><Relationship Id="rId1317" Type="http://schemas.openxmlformats.org/officeDocument/2006/relationships/hyperlink" Target="https://www.fatsecret.com/calories-nutrition/generic/cookie-peanut-butter-with-oatmeal" TargetMode="External"/><Relationship Id="rId1731" Type="http://schemas.openxmlformats.org/officeDocument/2006/relationships/hyperlink" Target="https://www.fatsecret.com/calories-nutrition/generic/pineapple-grapefruit-juice" TargetMode="External"/><Relationship Id="rId4887" Type="http://schemas.openxmlformats.org/officeDocument/2006/relationships/hyperlink" Target="https://www.fatsecret.com/calories-nutrition/del-monte/tropical-fruit-salad-in-pineapple-and-papaya-fruit-juice" TargetMode="External"/><Relationship Id="rId5938" Type="http://schemas.openxmlformats.org/officeDocument/2006/relationships/hyperlink" Target="https://www.fatsecret.com/calories-nutrition/mission-foods/carb-balance-tortillas" TargetMode="External"/><Relationship Id="rId23" Type="http://schemas.openxmlformats.org/officeDocument/2006/relationships/hyperlink" Target="https://www.fatsecret.com/calories-nutrition/usda/avocados" TargetMode="External"/><Relationship Id="rId3489" Type="http://schemas.openxmlformats.org/officeDocument/2006/relationships/hyperlink" Target="https://www.fatsecret.com/calories-nutrition/members-mark/chicken-nuggets" TargetMode="External"/><Relationship Id="rId3556" Type="http://schemas.openxmlformats.org/officeDocument/2006/relationships/hyperlink" Target="https://www.fatsecret.com/calories-nutrition/bakers/100-pure-cocoa-powder" TargetMode="External"/><Relationship Id="rId4954" Type="http://schemas.openxmlformats.org/officeDocument/2006/relationships/hyperlink" Target="https://www.fatsecret.com/calories-nutrition/ralphs/chicken-vegetable-pasta-soup" TargetMode="External"/><Relationship Id="rId477" Type="http://schemas.openxmlformats.org/officeDocument/2006/relationships/hyperlink" Target="https://www.fatsecret.com/calories-nutrition/usda/pancakes-with-butter-and-syrup" TargetMode="External"/><Relationship Id="rId2158" Type="http://schemas.openxmlformats.org/officeDocument/2006/relationships/hyperlink" Target="https://www.fatsecret.com/calories-nutrition/generic/ham-sliced-prepackaged-or-deli-luncheon-meat" TargetMode="External"/><Relationship Id="rId3209" Type="http://schemas.openxmlformats.org/officeDocument/2006/relationships/hyperlink" Target="https://www.fatsecret.com/calories-nutrition/country-crock/spreadable-butter" TargetMode="External"/><Relationship Id="rId3970" Type="http://schemas.openxmlformats.org/officeDocument/2006/relationships/hyperlink" Target="https://www.fatsecret.com/calories-nutrition/dickeys-barbecue/green-beans---no-potatoes" TargetMode="External"/><Relationship Id="rId4607" Type="http://schemas.openxmlformats.org/officeDocument/2006/relationships/hyperlink" Target="https://www.fatsecret.com/calories-nutrition/astro/balkan-style-natural-plain-yogurt-(container)" TargetMode="External"/><Relationship Id="rId891" Type="http://schemas.openxmlformats.org/officeDocument/2006/relationships/hyperlink" Target="https://www.fatsecret.com/calories-nutrition/usda/quinoa" TargetMode="External"/><Relationship Id="rId2572" Type="http://schemas.openxmlformats.org/officeDocument/2006/relationships/hyperlink" Target="https://www.fatsecret.com/calories-nutrition/generic/salty-snacks-corn-or-cornmeal-base-tortilla-chips-lowfat-baked-without-fat-unsalted" TargetMode="External"/><Relationship Id="rId3623" Type="http://schemas.openxmlformats.org/officeDocument/2006/relationships/hyperlink" Target="https://www.fatsecret.com/calories-nutrition/wegmans/vegetable-crackers" TargetMode="External"/><Relationship Id="rId544" Type="http://schemas.openxmlformats.org/officeDocument/2006/relationships/hyperlink" Target="https://www.fatsecret.com/calories-nutrition/usda/green-peppers-(chopped-frozen)" TargetMode="External"/><Relationship Id="rId1174" Type="http://schemas.openxmlformats.org/officeDocument/2006/relationships/hyperlink" Target="https://www.fatsecret.com/calories-nutrition/generic/cheese-spread-swiss-cheese-base" TargetMode="External"/><Relationship Id="rId2225" Type="http://schemas.openxmlformats.org/officeDocument/2006/relationships/hyperlink" Target="https://www.fatsecret.com/calories-nutrition/generic/white-potato-french-fries" TargetMode="External"/><Relationship Id="rId5795" Type="http://schemas.openxmlformats.org/officeDocument/2006/relationships/hyperlink" Target="https://www.fatsecret.com/calories-nutrition/great-value/pure-cane-sugar" TargetMode="External"/><Relationship Id="rId611" Type="http://schemas.openxmlformats.org/officeDocument/2006/relationships/hyperlink" Target="https://www.fatsecret.com/calories-nutrition/usda/pork-roasts-(center-loin-bone-in-cooked-roasted)" TargetMode="External"/><Relationship Id="rId1241" Type="http://schemas.openxmlformats.org/officeDocument/2006/relationships/hyperlink" Target="https://www.fatsecret.com/calories-nutrition/generic/christophine-cooked-fat-not-added-in-cooking" TargetMode="External"/><Relationship Id="rId4397" Type="http://schemas.openxmlformats.org/officeDocument/2006/relationships/hyperlink" Target="https://www.fatsecret.com/calories-nutrition/fresh-and-easy/organic-unsweetened-dried-mango" TargetMode="External"/><Relationship Id="rId5448" Type="http://schemas.openxmlformats.org/officeDocument/2006/relationships/hyperlink" Target="https://www.fatsecret.com/calories-nutrition/riceland/whole-grain-long-rice" TargetMode="External"/><Relationship Id="rId5862" Type="http://schemas.openxmlformats.org/officeDocument/2006/relationships/hyperlink" Target="https://www.fatsecret.com/calories-nutrition/alacer-corp/emergen-c-tangerine" TargetMode="External"/><Relationship Id="rId4464" Type="http://schemas.openxmlformats.org/officeDocument/2006/relationships/hyperlink" Target="https://www.fatsecret.com/calories-nutrition/follow-your-heart/grapeseed-oil-vegenaise" TargetMode="External"/><Relationship Id="rId5515" Type="http://schemas.openxmlformats.org/officeDocument/2006/relationships/hyperlink" Target="https://www.fatsecret.com/calories-nutrition/crown-prince/skinless-and-boneless-sardines-in-olive-oil" TargetMode="External"/><Relationship Id="rId3066" Type="http://schemas.openxmlformats.org/officeDocument/2006/relationships/hyperlink" Target="https://www.fatsecret.com/calories-nutrition/melissas/fire-roasted-sweet-red-bell-peppers" TargetMode="External"/><Relationship Id="rId3480" Type="http://schemas.openxmlformats.org/officeDocument/2006/relationships/hyperlink" Target="https://www.fatsecret.com/calories-nutrition/food-lion/premium-breast-nuggets" TargetMode="External"/><Relationship Id="rId4117" Type="http://schemas.openxmlformats.org/officeDocument/2006/relationships/hyperlink" Target="https://www.fatsecret.com/calories-nutrition/kunzler/ham" TargetMode="External"/><Relationship Id="rId4531" Type="http://schemas.openxmlformats.org/officeDocument/2006/relationships/hyperlink" Target="https://www.fatsecret.com/calories-nutrition/alessi/risotto-alla-milanese" TargetMode="External"/><Relationship Id="rId2082" Type="http://schemas.openxmlformats.org/officeDocument/2006/relationships/hyperlink" Target="https://www.fatsecret.com/calories-nutrition/generic/peas-green-raw" TargetMode="External"/><Relationship Id="rId3133" Type="http://schemas.openxmlformats.org/officeDocument/2006/relationships/hyperlink" Target="https://www.fatsecret.com/calories-nutrition/sharons-sorbet/blueberry-sorbet" TargetMode="External"/><Relationship Id="rId6289" Type="http://schemas.openxmlformats.org/officeDocument/2006/relationships/hyperlink" Target="https://www.fatsecret.com/calories-nutrition/friendship-dairies/1%25-lowfat-cottage-cheese-whipped" TargetMode="External"/><Relationship Id="rId2899" Type="http://schemas.openxmlformats.org/officeDocument/2006/relationships/hyperlink" Target="https://www.fatsecret.com/calories-nutrition/tanimura-and-antle/asparagus" TargetMode="External"/><Relationship Id="rId3200" Type="http://schemas.openxmlformats.org/officeDocument/2006/relationships/hyperlink" Target="https://www.fatsecret.com/calories-nutrition/sodexo/fresh-broccoli" TargetMode="External"/><Relationship Id="rId6356" Type="http://schemas.openxmlformats.org/officeDocument/2006/relationships/hyperlink" Target="https://www.fatsecret.com/calories-nutrition/archer-farms/seasoned-quinoa-spinach-tomato-and-feta-cheese" TargetMode="External"/><Relationship Id="rId121" Type="http://schemas.openxmlformats.org/officeDocument/2006/relationships/hyperlink" Target="https://www.fatsecret.com/calories-nutrition/usda/chayote-(fruit-without-salt-drained-boiled-cooked)" TargetMode="External"/><Relationship Id="rId2966" Type="http://schemas.openxmlformats.org/officeDocument/2006/relationships/hyperlink" Target="https://www.fatsecret.com/calories-nutrition/great-value/sliced-bananas-(frozen)" TargetMode="External"/><Relationship Id="rId5372" Type="http://schemas.openxmlformats.org/officeDocument/2006/relationships/hyperlink" Target="https://www.fatsecret.com/calories-nutrition/great-value/diced-pears-(no-sugar-added)" TargetMode="External"/><Relationship Id="rId6009" Type="http://schemas.openxmlformats.org/officeDocument/2006/relationships/hyperlink" Target="https://www.fatsecret.com/calories-nutrition/butterball/lean-turkey-ham" TargetMode="External"/><Relationship Id="rId6423" Type="http://schemas.openxmlformats.org/officeDocument/2006/relationships/hyperlink" Target="https://www.fatsecret.com/calories-nutrition/trader-joes/sweet-potato-ribbons" TargetMode="External"/><Relationship Id="rId938" Type="http://schemas.openxmlformats.org/officeDocument/2006/relationships/hyperlink" Target="https://www.fatsecret.com/calories-nutrition/generic/apples-golden-delicious" TargetMode="External"/><Relationship Id="rId1568" Type="http://schemas.openxmlformats.org/officeDocument/2006/relationships/hyperlink" Target="https://www.fatsecret.com/calories-nutrition/generic/cereal-cooked" TargetMode="External"/><Relationship Id="rId2619" Type="http://schemas.openxmlformats.org/officeDocument/2006/relationships/hyperlink" Target="https://www.fatsecret.com/calories-nutrition/generic/coffee-mexican-regular-unsweetened-(no-milk-not-cafe-con-leche)" TargetMode="External"/><Relationship Id="rId5025" Type="http://schemas.openxmlformats.org/officeDocument/2006/relationships/hyperlink" Target="https://www.fatsecret.com/calories-nutrition/great-value/chunky-peanut-butter" TargetMode="External"/><Relationship Id="rId1635" Type="http://schemas.openxmlformats.org/officeDocument/2006/relationships/hyperlink" Target="https://www.fatsecret.com/calories-nutrition/generic/oatmeal-with-fruit-cooked" TargetMode="External"/><Relationship Id="rId1982" Type="http://schemas.openxmlformats.org/officeDocument/2006/relationships/hyperlink" Target="https://www.fatsecret.com/calories-nutrition/generic/peas-and-onions-cooked-fat-not-added-in-cooking" TargetMode="External"/><Relationship Id="rId4041" Type="http://schemas.openxmlformats.org/officeDocument/2006/relationships/hyperlink" Target="https://www.fatsecret.com/calories-nutrition/hawaiian-sun/guava-jelly" TargetMode="External"/><Relationship Id="rId1702" Type="http://schemas.openxmlformats.org/officeDocument/2006/relationships/hyperlink" Target="https://www.fatsecret.com/calories-nutrition/generic/grapefruit-juice-drink" TargetMode="External"/><Relationship Id="rId4858" Type="http://schemas.openxmlformats.org/officeDocument/2006/relationships/hyperlink" Target="https://www.fatsecret.com/calories-nutrition/clean-eatz/pancake-breakfast" TargetMode="External"/><Relationship Id="rId5909" Type="http://schemas.openxmlformats.org/officeDocument/2006/relationships/hyperlink" Target="https://www.fatsecret.com/calories-nutrition/chick-fil-a/tomato" TargetMode="External"/><Relationship Id="rId3874" Type="http://schemas.openxmlformats.org/officeDocument/2006/relationships/hyperlink" Target="https://www.fatsecret.com/calories-nutrition/meijer/bountiful-morning-granola-chocolate-and-nuts" TargetMode="External"/><Relationship Id="rId4925" Type="http://schemas.openxmlformats.org/officeDocument/2006/relationships/hyperlink" Target="https://www.fatsecret.com/calories-nutrition/alessi/traditional-pasta-fazool-neapolitan-bean-soup" TargetMode="External"/><Relationship Id="rId6280" Type="http://schemas.openxmlformats.org/officeDocument/2006/relationships/hyperlink" Target="https://www.fatsecret.com/calories-nutrition/breakstones/cottage-doubles-lowfat-cottage-cheese-and-raspberry-topping" TargetMode="External"/><Relationship Id="rId795" Type="http://schemas.openxmlformats.org/officeDocument/2006/relationships/hyperlink" Target="https://www.fatsecret.com/calories-nutrition/usda/tomato-soup-(with-equal-volume-milk-canned)" TargetMode="External"/><Relationship Id="rId2476" Type="http://schemas.openxmlformats.org/officeDocument/2006/relationships/hyperlink" Target="https://www.fatsecret.com/calories-nutrition/generic/squash-winter-type-baked" TargetMode="External"/><Relationship Id="rId2890" Type="http://schemas.openxmlformats.org/officeDocument/2006/relationships/hyperlink" Target="https://www.fatsecret.com/calories-nutrition/members-mark/marinated-green-asparagus" TargetMode="External"/><Relationship Id="rId3527" Type="http://schemas.openxmlformats.org/officeDocument/2006/relationships/hyperlink" Target="https://www.fatsecret.com/calories-nutrition/explore-cuisine/organic-chickpea-spaghetti" TargetMode="External"/><Relationship Id="rId3941" Type="http://schemas.openxmlformats.org/officeDocument/2006/relationships/hyperlink" Target="https://www.fatsecret.com/calories-nutrition/indian-river/grapefruit-juice" TargetMode="External"/><Relationship Id="rId448" Type="http://schemas.openxmlformats.org/officeDocument/2006/relationships/hyperlink" Target="https://www.fatsecret.com/calories-nutrition/usda/orange-flavor-drinking-gelatin-(powder-with-water)" TargetMode="External"/><Relationship Id="rId862" Type="http://schemas.openxmlformats.org/officeDocument/2006/relationships/hyperlink" Target="https://www.fatsecret.com/calories-nutrition/usda/chicken-leg-meat-and-skin-(broilers-or-fryers-stewed-cooked)" TargetMode="External"/><Relationship Id="rId1078" Type="http://schemas.openxmlformats.org/officeDocument/2006/relationships/hyperlink" Target="https://www.fatsecret.com/calories-nutrition/generic/bread-cheese" TargetMode="External"/><Relationship Id="rId1492" Type="http://schemas.openxmlformats.org/officeDocument/2006/relationships/hyperlink" Target="https://www.fatsecret.com/calories-nutrition/generic/macaroni-or-pasta-salad-with-chicken" TargetMode="External"/><Relationship Id="rId2129" Type="http://schemas.openxmlformats.org/officeDocument/2006/relationships/hyperlink" Target="https://www.fatsecret.com/calories-nutrition/generic/pork-chop-smoked-or-cured-cooked" TargetMode="External"/><Relationship Id="rId2543" Type="http://schemas.openxmlformats.org/officeDocument/2006/relationships/hyperlink" Target="https://www.fatsecret.com/calories-nutrition/generic/tomato-juice-with-clam-or-beef-juice" TargetMode="External"/><Relationship Id="rId5699" Type="http://schemas.openxmlformats.org/officeDocument/2006/relationships/hyperlink" Target="https://www.fatsecret.com/calories-nutrition/kroger/all-natural-cut-leaf-spinach" TargetMode="External"/><Relationship Id="rId6000" Type="http://schemas.openxmlformats.org/officeDocument/2006/relationships/hyperlink" Target="https://www.fatsecret.com/calories-nutrition/oscar-mayer/thin-sliced-turkey-breast" TargetMode="External"/><Relationship Id="rId515" Type="http://schemas.openxmlformats.org/officeDocument/2006/relationships/hyperlink" Target="https://www.fatsecret.com/calories-nutrition/usda/pears-(solids-and-liquids-light-syrup-pack-canned)" TargetMode="External"/><Relationship Id="rId1145" Type="http://schemas.openxmlformats.org/officeDocument/2006/relationships/hyperlink" Target="https://www.fatsecret.com/calories-nutrition/generic/cabbage-chinese-cooked-fat-added-in-cooking" TargetMode="External"/><Relationship Id="rId5766" Type="http://schemas.openxmlformats.org/officeDocument/2006/relationships/hyperlink" Target="https://www.fatsecret.com/calories-nutrition/smuckers/strawberry-jelly" TargetMode="External"/><Relationship Id="rId1212" Type="http://schemas.openxmlformats.org/officeDocument/2006/relationships/hyperlink" Target="https://www.fatsecret.com/calories-nutrition/generic/carrots-cooked-fat-not-added-in-cooking" TargetMode="External"/><Relationship Id="rId2610" Type="http://schemas.openxmlformats.org/officeDocument/2006/relationships/hyperlink" Target="https://www.fatsecret.com/calories-nutrition/generic/applesauce-stewed-apples-unsweetened" TargetMode="External"/><Relationship Id="rId4368" Type="http://schemas.openxmlformats.org/officeDocument/2006/relationships/hyperlink" Target="https://www.fatsecret.com/calories-nutrition/smith-brothers-farms/lowfat-milk" TargetMode="External"/><Relationship Id="rId5419" Type="http://schemas.openxmlformats.org/officeDocument/2006/relationships/hyperlink" Target="https://www.fatsecret.com/calories-nutrition/sun-maid/natural-california-raisins" TargetMode="External"/><Relationship Id="rId4782" Type="http://schemas.openxmlformats.org/officeDocument/2006/relationships/hyperlink" Target="https://www.fatsecret.com/calories-nutrition/bisto/onion-gravy" TargetMode="External"/><Relationship Id="rId5833" Type="http://schemas.openxmlformats.org/officeDocument/2006/relationships/hyperlink" Target="https://www.fatsecret.com/calories-nutrition/giants/original-sunflower-seeds" TargetMode="External"/><Relationship Id="rId3037" Type="http://schemas.openxmlformats.org/officeDocument/2006/relationships/hyperlink" Target="https://www.fatsecret.com/calories-nutrition/blimpie/peppers-green-bell" TargetMode="External"/><Relationship Id="rId3384" Type="http://schemas.openxmlformats.org/officeDocument/2006/relationships/hyperlink" Target="https://www.fatsecret.com/calories-nutrition/wild-coyote/ranch-dressing" TargetMode="External"/><Relationship Id="rId4435" Type="http://schemas.openxmlformats.org/officeDocument/2006/relationships/hyperlink" Target="https://www.fatsecret.com/calories-nutrition/carrabbas-italian-grill/pollo-rosa-maria-large" TargetMode="External"/><Relationship Id="rId5900" Type="http://schemas.openxmlformats.org/officeDocument/2006/relationships/hyperlink" Target="https://www.fatsecret.com/calories-nutrition/holsum/texas-toast-white-enriched-bread" TargetMode="External"/><Relationship Id="rId3451" Type="http://schemas.openxmlformats.org/officeDocument/2006/relationships/hyperlink" Target="https://www.fatsecret.com/calories-nutrition/nutiva/organic-chia-seed" TargetMode="External"/><Relationship Id="rId4502" Type="http://schemas.openxmlformats.org/officeDocument/2006/relationships/hyperlink" Target="https://www.fatsecret.com/calories-nutrition/fresh-and-easy/melon" TargetMode="External"/><Relationship Id="rId372" Type="http://schemas.openxmlformats.org/officeDocument/2006/relationships/hyperlink" Target="https://www.fatsecret.com/calories-nutrition/usda/sugar-cookies-(special-dietary)" TargetMode="External"/><Relationship Id="rId2053" Type="http://schemas.openxmlformats.org/officeDocument/2006/relationships/hyperlink" Target="https://www.fatsecret.com/calories-nutrition/generic/peanuts" TargetMode="External"/><Relationship Id="rId3104" Type="http://schemas.openxmlformats.org/officeDocument/2006/relationships/hyperlink" Target="https://www.fatsecret.com/calories-nutrition/pressed-juicery/blackberry-lemonade" TargetMode="External"/><Relationship Id="rId2120" Type="http://schemas.openxmlformats.org/officeDocument/2006/relationships/hyperlink" Target="https://www.fatsecret.com/calories-nutrition/generic/pork-breaded-or-floured-fried-lean-and-fat-eaten" TargetMode="External"/><Relationship Id="rId5276" Type="http://schemas.openxmlformats.org/officeDocument/2006/relationships/hyperlink" Target="https://www.fatsecret.com/calories-nutrition/pure-leaf/pomegranate-tea" TargetMode="External"/><Relationship Id="rId5690" Type="http://schemas.openxmlformats.org/officeDocument/2006/relationships/hyperlink" Target="https://www.fatsecret.com/calories-nutrition/fresh-express/baby-spinach" TargetMode="External"/><Relationship Id="rId6327" Type="http://schemas.openxmlformats.org/officeDocument/2006/relationships/hyperlink" Target="https://www.fatsecret.com/calories-nutrition/great-value/os-oat-cereal" TargetMode="External"/><Relationship Id="rId4292" Type="http://schemas.openxmlformats.org/officeDocument/2006/relationships/hyperlink" Target="https://www.fatsecret.com/calories-nutrition/bubly/lime-sparkling-water" TargetMode="External"/><Relationship Id="rId5343" Type="http://schemas.openxmlformats.org/officeDocument/2006/relationships/hyperlink" Target="https://www.fatsecret.com/calories-nutrition/trader-joes/butcher-shop-pork-loin-cutlets" TargetMode="External"/><Relationship Id="rId1886" Type="http://schemas.openxmlformats.org/officeDocument/2006/relationships/hyperlink" Target="https://www.fatsecret.com/calories-nutrition/generic/mango-raw" TargetMode="External"/><Relationship Id="rId2937" Type="http://schemas.openxmlformats.org/officeDocument/2006/relationships/hyperlink" Target="https://www.fatsecret.com/calories-nutrition/trader-joes/teeny-tiny-avocado" TargetMode="External"/><Relationship Id="rId909" Type="http://schemas.openxmlformats.org/officeDocument/2006/relationships/hyperlink" Target="https://www.fatsecret.com/calories-nutrition/usda/wheat-germ-cereal-(toasted)" TargetMode="External"/><Relationship Id="rId1539" Type="http://schemas.openxmlformats.org/officeDocument/2006/relationships/hyperlink" Target="https://www.fatsecret.com/calories-nutrition/generic/fish-soup-with-potatoes-(sopa-de-pescado)" TargetMode="External"/><Relationship Id="rId1953" Type="http://schemas.openxmlformats.org/officeDocument/2006/relationships/hyperlink" Target="https://www.fatsecret.com/calories-nutrition/generic/flaxseed-oil" TargetMode="External"/><Relationship Id="rId5410" Type="http://schemas.openxmlformats.org/officeDocument/2006/relationships/hyperlink" Target="https://www.fatsecret.com/calories-nutrition/publix/snack-raisins" TargetMode="External"/><Relationship Id="rId1606" Type="http://schemas.openxmlformats.org/officeDocument/2006/relationships/hyperlink" Target="https://www.fatsecret.com/calories-nutrition/generic/bean-paste-sweetened" TargetMode="External"/><Relationship Id="rId4012" Type="http://schemas.openxmlformats.org/officeDocument/2006/relationships/hyperlink" Target="https://www.fatsecret.com/calories-nutrition/safeway/ground-beef-93-7" TargetMode="External"/><Relationship Id="rId3778" Type="http://schemas.openxmlformats.org/officeDocument/2006/relationships/hyperlink" Target="https://www.fatsecret.com/calories-nutrition/san-giorgio/elbow-macaroni-pasta" TargetMode="External"/><Relationship Id="rId4829" Type="http://schemas.openxmlformats.org/officeDocument/2006/relationships/hyperlink" Target="https://www.fatsecret.com/calories-nutrition/natures-nectar/100%25-pure-orange-juice-(675-oz)" TargetMode="External"/><Relationship Id="rId6184" Type="http://schemas.openxmlformats.org/officeDocument/2006/relationships/hyperlink" Target="https://www.fatsecret.com/calories-nutrition/land-olakes/deli-american-yellow-cheese-slices" TargetMode="External"/><Relationship Id="rId699" Type="http://schemas.openxmlformats.org/officeDocument/2006/relationships/hyperlink" Target="https://www.fatsecret.com/calories-nutrition/usda/soy-milk-(calcium-fortified)" TargetMode="External"/><Relationship Id="rId2794" Type="http://schemas.openxmlformats.org/officeDocument/2006/relationships/hyperlink" Target="https://www.fatsecret.com/calories-nutrition/generic/sweetpotato-baked-peel-eaten-fat-not-added-in-cooking" TargetMode="External"/><Relationship Id="rId3845" Type="http://schemas.openxmlformats.org/officeDocument/2006/relationships/hyperlink" Target="https://www.fatsecret.com/calories-nutrition/loven-fresh/cheese-danish" TargetMode="External"/><Relationship Id="rId6251" Type="http://schemas.openxmlformats.org/officeDocument/2006/relationships/hyperlink" Target="https://www.fatsecret.com/calories-nutrition/sams-choice/frozen-chicken-breast" TargetMode="External"/><Relationship Id="rId766" Type="http://schemas.openxmlformats.org/officeDocument/2006/relationships/hyperlink" Target="https://www.fatsecret.com/calories-nutrition/usda/tangerines-(mandarin-oranges)" TargetMode="External"/><Relationship Id="rId1396" Type="http://schemas.openxmlformats.org/officeDocument/2006/relationships/hyperlink" Target="https://www.fatsecret.com/calories-nutrition/generic/blue-or-roquefort-cheese-dressing-reduced-calorie-fat-free-cholesterol-free" TargetMode="External"/><Relationship Id="rId2447" Type="http://schemas.openxmlformats.org/officeDocument/2006/relationships/hyperlink" Target="https://www.fatsecret.com/calories-nutrition/generic/squash-spaghetti-cooked-fat-added-in-cooking" TargetMode="External"/><Relationship Id="rId419" Type="http://schemas.openxmlformats.org/officeDocument/2006/relationships/hyperlink" Target="https://www.fatsecret.com/calories-nutrition/usda/peanut-oil" TargetMode="External"/><Relationship Id="rId1049" Type="http://schemas.openxmlformats.org/officeDocument/2006/relationships/hyperlink" Target="https://www.fatsecret.com/calories-nutrition/generic/bell-peppers" TargetMode="External"/><Relationship Id="rId2861" Type="http://schemas.openxmlformats.org/officeDocument/2006/relationships/hyperlink" Target="https://www.fatsecret.com/calories-nutrition/tropical-smoothie-cafe/apple" TargetMode="External"/><Relationship Id="rId3912" Type="http://schemas.openxmlformats.org/officeDocument/2006/relationships/hyperlink" Target="https://www.fatsecret.com/calories-nutrition/hansens/grapefruit-soda" TargetMode="External"/><Relationship Id="rId833" Type="http://schemas.openxmlformats.org/officeDocument/2006/relationships/hyperlink" Target="https://www.fatsecret.com/calories-nutrition/usda/vegetable-juice-cocktail-(canned)" TargetMode="External"/><Relationship Id="rId1116" Type="http://schemas.openxmlformats.org/officeDocument/2006/relationships/hyperlink" Target="https://www.fatsecret.com/calories-nutrition/generic/bread-whole-wheat-100%25-toasted" TargetMode="External"/><Relationship Id="rId1463" Type="http://schemas.openxmlformats.org/officeDocument/2006/relationships/hyperlink" Target="https://www.fatsecret.com/calories-nutrition/generic/pastry-oriental-made-with-bean-paste-and-salted-egg-yolk-filling-(baked)" TargetMode="External"/><Relationship Id="rId2514" Type="http://schemas.openxmlformats.org/officeDocument/2006/relationships/hyperlink" Target="https://www.fatsecret.com/calories-nutrition/generic/bagel-toasted" TargetMode="External"/><Relationship Id="rId900" Type="http://schemas.openxmlformats.org/officeDocument/2006/relationships/hyperlink" Target="https://www.fatsecret.com/calories-nutrition/usda/plain-wheat-and-malt-barley-granules-cereal" TargetMode="External"/><Relationship Id="rId1530" Type="http://schemas.openxmlformats.org/officeDocument/2006/relationships/hyperlink" Target="https://www.fatsecret.com/calories-nutrition/generic/cod-breaded-or-battered-baked" TargetMode="External"/><Relationship Id="rId4686" Type="http://schemas.openxmlformats.org/officeDocument/2006/relationships/hyperlink" Target="https://www.fatsecret.com/calories-nutrition/nature-valley/crunchy-granola-bars---oats-n-dark-chocolate" TargetMode="External"/><Relationship Id="rId5737" Type="http://schemas.openxmlformats.org/officeDocument/2006/relationships/hyperlink" Target="https://www.fatsecret.com/calories-nutrition/trader-joes/organic-daily-bread-with-sprouted-wheat-berries-sprouted-barley-sprouted-millet" TargetMode="External"/><Relationship Id="rId3288" Type="http://schemas.openxmlformats.org/officeDocument/2006/relationships/hyperlink" Target="https://www.fatsecret.com/calories-nutrition/eating-right/peeled-baby-cut-carrots" TargetMode="External"/><Relationship Id="rId4339" Type="http://schemas.openxmlformats.org/officeDocument/2006/relationships/hyperlink" Target="https://www.fatsecret.com/calories-nutrition/first-watch/low-fat-milk-small" TargetMode="External"/><Relationship Id="rId4753" Type="http://schemas.openxmlformats.org/officeDocument/2006/relationships/hyperlink" Target="https://www.fatsecret.com/calories-nutrition/great-value/olive-oil-cooking-spray" TargetMode="External"/><Relationship Id="rId5804" Type="http://schemas.openxmlformats.org/officeDocument/2006/relationships/hyperlink" Target="https://www.fatsecret.com/calories-nutrition/publix/light-brown-sugar" TargetMode="External"/><Relationship Id="rId3355" Type="http://schemas.openxmlformats.org/officeDocument/2006/relationships/hyperlink" Target="https://www.fatsecret.com/calories-nutrition/famous-daves/celery-sticks-traditional-wing-basket" TargetMode="External"/><Relationship Id="rId4406" Type="http://schemas.openxmlformats.org/officeDocument/2006/relationships/hyperlink" Target="https://www.fatsecret.com/calories-nutrition/meijer/unsweetened-mango-chunks" TargetMode="External"/><Relationship Id="rId276" Type="http://schemas.openxmlformats.org/officeDocument/2006/relationships/hyperlink" Target="https://www.fatsecret.com/calories-nutrition/usda/whitefish-(mixed-species)" TargetMode="External"/><Relationship Id="rId690" Type="http://schemas.openxmlformats.org/officeDocument/2006/relationships/hyperlink" Target="https://www.fatsecret.com/calories-nutrition/usda/roasted-soybeans-(mature-seeds-salted)" TargetMode="External"/><Relationship Id="rId2371" Type="http://schemas.openxmlformats.org/officeDocument/2006/relationships/hyperlink" Target="https://www.fatsecret.com/calories-nutrition/generic/shrimp-baked-or-broiled" TargetMode="External"/><Relationship Id="rId3008" Type="http://schemas.openxmlformats.org/officeDocument/2006/relationships/hyperlink" Target="https://www.fatsecret.com/calories-nutrition/kroger/beef-chuck-flat-iron-steak" TargetMode="External"/><Relationship Id="rId3422" Type="http://schemas.openxmlformats.org/officeDocument/2006/relationships/hyperlink" Target="https://www.fatsecret.com/calories-nutrition/alive-and-aware-natural-health/chia-seeds" TargetMode="External"/><Relationship Id="rId4820" Type="http://schemas.openxmlformats.org/officeDocument/2006/relationships/hyperlink" Target="https://www.fatsecret.com/calories-nutrition/floridas-natural/orange-juice-with-pulp-calcium-and-vitamin-d" TargetMode="External"/><Relationship Id="rId343" Type="http://schemas.openxmlformats.org/officeDocument/2006/relationships/hyperlink" Target="https://www.fatsecret.com/calories-nutrition/usda/lemon-lime-soda-(with-caffeine)" TargetMode="External"/><Relationship Id="rId2024" Type="http://schemas.openxmlformats.org/officeDocument/2006/relationships/hyperlink" Target="https://www.fatsecret.com/calories-nutrition/generic/pasta-bake" TargetMode="External"/><Relationship Id="rId1040" Type="http://schemas.openxmlformats.org/officeDocument/2006/relationships/hyperlink" Target="https://www.fatsecret.com/calories-nutrition/generic/beef-steak-lean-only-eaten" TargetMode="External"/><Relationship Id="rId4196" Type="http://schemas.openxmlformats.org/officeDocument/2006/relationships/hyperlink" Target="https://www.fatsecret.com/calories-nutrition/simple-truth-organic/tomato-ketchup" TargetMode="External"/><Relationship Id="rId5247" Type="http://schemas.openxmlformats.org/officeDocument/2006/relationships/hyperlink" Target="https://www.fatsecret.com/calories-nutrition/trader-joes/vegetable-stuffed-poblano-peppers" TargetMode="External"/><Relationship Id="rId5594" Type="http://schemas.openxmlformats.org/officeDocument/2006/relationships/hyperlink" Target="https://www.fatsecret.com/calories-nutrition/great-value/medium-cooked-shrimp" TargetMode="External"/><Relationship Id="rId410" Type="http://schemas.openxmlformats.org/officeDocument/2006/relationships/hyperlink" Target="https://www.fatsecret.com/calories-nutrition/usda/cream-substitute-(with-hydrogenated-vegetable-oil-and-soy-protein)" TargetMode="External"/><Relationship Id="rId5661" Type="http://schemas.openxmlformats.org/officeDocument/2006/relationships/hyperlink" Target="https://www.fatsecret.com/calories-nutrition/gia-russa/whole-wheat-spaghetti" TargetMode="External"/><Relationship Id="rId1857" Type="http://schemas.openxmlformats.org/officeDocument/2006/relationships/hyperlink" Target="https://www.fatsecret.com/calories-nutrition/generic/cheese-processed-cheese-product-american-or-cheddar-type-reduced-fat" TargetMode="External"/><Relationship Id="rId2908" Type="http://schemas.openxmlformats.org/officeDocument/2006/relationships/hyperlink" Target="https://www.fatsecret.com/calories-nutrition/bjs-restaurant-brewhouse/avocado" TargetMode="External"/><Relationship Id="rId4263" Type="http://schemas.openxmlformats.org/officeDocument/2006/relationships/hyperlink" Target="https://www.fatsecret.com/calories-nutrition/fresh-express/tender-ruby-reds-lettuce" TargetMode="External"/><Relationship Id="rId5314" Type="http://schemas.openxmlformats.org/officeDocument/2006/relationships/hyperlink" Target="https://www.fatsecret.com/calories-nutrition/texas-roadhouse/bone-in-pork-chop" TargetMode="External"/><Relationship Id="rId1924" Type="http://schemas.openxmlformats.org/officeDocument/2006/relationships/hyperlink" Target="https://www.fatsecret.com/calories-nutrition/generic/popcorn-popped-in-oil-lowfat" TargetMode="External"/><Relationship Id="rId4330" Type="http://schemas.openxmlformats.org/officeDocument/2006/relationships/hyperlink" Target="https://www.fatsecret.com/calories-nutrition/anchor/low-fat-milk" TargetMode="External"/><Relationship Id="rId6088" Type="http://schemas.openxmlformats.org/officeDocument/2006/relationships/hyperlink" Target="https://www.fatsecret.com/calories-nutrition/americas-choice/natural-walnuts" TargetMode="External"/><Relationship Id="rId2698" Type="http://schemas.openxmlformats.org/officeDocument/2006/relationships/hyperlink" Target="https://www.fatsecret.com/calories-nutrition/generic/tuna-salad" TargetMode="External"/><Relationship Id="rId6155" Type="http://schemas.openxmlformats.org/officeDocument/2006/relationships/hyperlink" Target="https://www.fatsecret.com/calories-nutrition/nantucket-nectars/watermelon-strawberry-juice" TargetMode="External"/><Relationship Id="rId3749" Type="http://schemas.openxmlformats.org/officeDocument/2006/relationships/hyperlink" Target="https://www.fatsecret.com/calories-nutrition/egglands-best/large-grade-a-eggs" TargetMode="External"/><Relationship Id="rId5171" Type="http://schemas.openxmlformats.org/officeDocument/2006/relationships/hyperlink" Target="https://www.fatsecret.com/calories-nutrition/siviero-maria/pistachio-gelato" TargetMode="External"/><Relationship Id="rId6222" Type="http://schemas.openxmlformats.org/officeDocument/2006/relationships/hyperlink" Target="https://www.fatsecret.com/calories-nutrition/territory/sausage-stuffed-zucchini-(boost)" TargetMode="External"/><Relationship Id="rId2765" Type="http://schemas.openxmlformats.org/officeDocument/2006/relationships/hyperlink" Target="https://www.fatsecret.com/calories-nutrition/generic/chicken-breast-fried-no-coating-skin-not-eaten" TargetMode="External"/><Relationship Id="rId3816" Type="http://schemas.openxmlformats.org/officeDocument/2006/relationships/hyperlink" Target="https://www.fatsecret.com/calories-nutrition/fisher-boy/crispy-battered-fish-fillets" TargetMode="External"/><Relationship Id="rId737" Type="http://schemas.openxmlformats.org/officeDocument/2006/relationships/hyperlink" Target="https://www.fatsecret.com/calories-nutrition/usda/mung-beans-(mature-seeds-sprouted-with-salt-drained-cooked-boiled)" TargetMode="External"/><Relationship Id="rId1367" Type="http://schemas.openxmlformats.org/officeDocument/2006/relationships/hyperlink" Target="https://www.fatsecret.com/calories-nutrition/generic/cracker-snack-reduced-fat" TargetMode="External"/><Relationship Id="rId1781" Type="http://schemas.openxmlformats.org/officeDocument/2006/relationships/hyperlink" Target="https://www.fatsecret.com/calories-nutrition/generic/chicken-or-turkey-fricassee-no-potatoes-puerto-rican-style-(assume-with-sauce)" TargetMode="External"/><Relationship Id="rId2418" Type="http://schemas.openxmlformats.org/officeDocument/2006/relationships/hyperlink" Target="https://www.fatsecret.com/calories-nutrition/generic/spaghetti-with-tomato-sauce-and-meatballs-or-spaghetti-with-meat-sauce-or-spaghetti-with-meat-sauce-and-meatballs" TargetMode="External"/><Relationship Id="rId2832" Type="http://schemas.openxmlformats.org/officeDocument/2006/relationships/hyperlink" Target="https://www.fatsecret.com/calories-nutrition/malleys/almond-bar" TargetMode="External"/><Relationship Id="rId5988" Type="http://schemas.openxmlformats.org/officeDocument/2006/relationships/hyperlink" Target="https://www.fatsecret.com/calories-nutrition/boars-head/peppermill-turkey" TargetMode="External"/><Relationship Id="rId73" Type="http://schemas.openxmlformats.org/officeDocument/2006/relationships/hyperlink" Target="https://www.fatsecret.com/calories-nutrition/usda/blueberry-muffins" TargetMode="External"/><Relationship Id="rId804" Type="http://schemas.openxmlformats.org/officeDocument/2006/relationships/hyperlink" Target="https://www.fatsecret.com/calories-nutrition/usda/turkey-breast-meat" TargetMode="External"/><Relationship Id="rId1434" Type="http://schemas.openxmlformats.org/officeDocument/2006/relationships/hyperlink" Target="https://www.fatsecret.com/calories-nutrition/generic/egg-cups" TargetMode="External"/><Relationship Id="rId1501" Type="http://schemas.openxmlformats.org/officeDocument/2006/relationships/hyperlink" Target="https://www.fatsecret.com/calories-nutrition/generic/pasta-tetrazzini-dry-mix-prepared-with-water" TargetMode="External"/><Relationship Id="rId4657" Type="http://schemas.openxmlformats.org/officeDocument/2006/relationships/hyperlink" Target="https://www.fatsecret.com/calories-nutrition/bobos/almond-butter-oat-bar" TargetMode="External"/><Relationship Id="rId5708" Type="http://schemas.openxmlformats.org/officeDocument/2006/relationships/hyperlink" Target="https://www.fatsecret.com/calories-nutrition/souper-salad/spinach" TargetMode="External"/><Relationship Id="rId3259" Type="http://schemas.openxmlformats.org/officeDocument/2006/relationships/hyperlink" Target="https://www.fatsecret.com/calories-nutrition/stokelys/sweet-sauerkraut-canned" TargetMode="External"/><Relationship Id="rId594" Type="http://schemas.openxmlformats.org/officeDocument/2006/relationships/hyperlink" Target="https://www.fatsecret.com/calories-nutrition/usda/unheated-canned-extra-lean-(approximately-4%25-fat)-ham-cured-pork" TargetMode="External"/><Relationship Id="rId2275" Type="http://schemas.openxmlformats.org/officeDocument/2006/relationships/hyperlink" Target="https://www.fatsecret.com/calories-nutrition/generic/milk-shake-made-with-skim-milk-chocolate" TargetMode="External"/><Relationship Id="rId3326" Type="http://schemas.openxmlformats.org/officeDocument/2006/relationships/hyperlink" Target="https://www.fatsecret.com/calories-nutrition/manns-sunny-shores/broccoli-and-cauliflower" TargetMode="External"/><Relationship Id="rId3673" Type="http://schemas.openxmlformats.org/officeDocument/2006/relationships/hyperlink" Target="https://www.fatsecret.com/calories-nutrition/kraft/cucumber-ranch-salad-dressing-and-dip" TargetMode="External"/><Relationship Id="rId4724" Type="http://schemas.openxmlformats.org/officeDocument/2006/relationships/hyperlink" Target="https://www.fatsecret.com/calories-nutrition/simple-truth/oat-breakfast-cookies" TargetMode="External"/><Relationship Id="rId247" Type="http://schemas.openxmlformats.org/officeDocument/2006/relationships/hyperlink" Target="https://www.fatsecret.com/calories-nutrition/usda/fried-egg" TargetMode="External"/><Relationship Id="rId3740" Type="http://schemas.openxmlformats.org/officeDocument/2006/relationships/hyperlink" Target="https://www.fatsecret.com/calories-nutrition/wegmans/100%25-liquid-egg-whites" TargetMode="External"/><Relationship Id="rId661" Type="http://schemas.openxmlformats.org/officeDocument/2006/relationships/hyperlink" Target="https://www.fatsecret.com/calories-nutrition/usda/tabasco-sauce" TargetMode="External"/><Relationship Id="rId1291" Type="http://schemas.openxmlformats.org/officeDocument/2006/relationships/hyperlink" Target="https://www.fatsecret.com/calories-nutrition/generic/greens-cooked-from-canned" TargetMode="External"/><Relationship Id="rId2342" Type="http://schemas.openxmlformats.org/officeDocument/2006/relationships/hyperlink" Target="https://www.fatsecret.com/calories-nutrition/generic/black-bean-sauce" TargetMode="External"/><Relationship Id="rId5498" Type="http://schemas.openxmlformats.org/officeDocument/2006/relationships/hyperlink" Target="https://www.fatsecret.com/calories-nutrition/trader-joes/part-skim-ricotta-cheese" TargetMode="External"/><Relationship Id="rId314" Type="http://schemas.openxmlformats.org/officeDocument/2006/relationships/hyperlink" Target="https://www.fatsecret.com/calories-nutrition/usda/ground-beef-(80%25-lean---20%25-fat-patty-cooked-pan-broiled)" TargetMode="External"/><Relationship Id="rId5565" Type="http://schemas.openxmlformats.org/officeDocument/2006/relationships/hyperlink" Target="https://www.fatsecret.com/calories-nutrition/healthy-choice/polska-kielbasa-smoked-sausage" TargetMode="External"/><Relationship Id="rId1011" Type="http://schemas.openxmlformats.org/officeDocument/2006/relationships/hyperlink" Target="https://www.fatsecret.com/calories-nutrition/generic/banana-flakes-dehydrated" TargetMode="External"/><Relationship Id="rId4167" Type="http://schemas.openxmlformats.org/officeDocument/2006/relationships/hyperlink" Target="https://www.fatsecret.com/calories-nutrition/del-monte/ketchup" TargetMode="External"/><Relationship Id="rId4581" Type="http://schemas.openxmlformats.org/officeDocument/2006/relationships/hyperlink" Target="https://www.fatsecret.com/calories-nutrition/kroger/microwave-kettle-corn-popcorn" TargetMode="External"/><Relationship Id="rId5218" Type="http://schemas.openxmlformats.org/officeDocument/2006/relationships/hyperlink" Target="https://www.fatsecret.com/calories-nutrition/specially-selected/goat-cheese-plum-sauce-bistro-style-flatbread" TargetMode="External"/><Relationship Id="rId5632" Type="http://schemas.openxmlformats.org/officeDocument/2006/relationships/hyperlink" Target="https://www.fatsecret.com/calories-nutrition/famous-daves/grilled-skirt-steak-daves-sassy-bbq-salad-(lunch)" TargetMode="External"/><Relationship Id="rId3183" Type="http://schemas.openxmlformats.org/officeDocument/2006/relationships/hyperlink" Target="https://www.fatsecret.com/calories-nutrition/fresh-and-easy/cauliflower-broccoli-and-carrots" TargetMode="External"/><Relationship Id="rId4234" Type="http://schemas.openxmlformats.org/officeDocument/2006/relationships/hyperlink" Target="https://www.fatsecret.com/calories-nutrition/simple-truth/lentils" TargetMode="External"/><Relationship Id="rId1828" Type="http://schemas.openxmlformats.org/officeDocument/2006/relationships/hyperlink" Target="https://www.fatsecret.com/calories-nutrition/generic/lentils-dry-cooked-fat-not-added-in-cooking" TargetMode="External"/><Relationship Id="rId3250" Type="http://schemas.openxmlformats.org/officeDocument/2006/relationships/hyperlink" Target="https://www.fatsecret.com/calories-nutrition/heb/shredded-cabbage" TargetMode="External"/><Relationship Id="rId171" Type="http://schemas.openxmlformats.org/officeDocument/2006/relationships/hyperlink" Target="https://www.fatsecret.com/calories-nutrition/usda/chicken-meat-and-skin-(broilers-or-fryers-batter-fried-cooked)" TargetMode="External"/><Relationship Id="rId4301" Type="http://schemas.openxmlformats.org/officeDocument/2006/relationships/hyperlink" Target="https://www.fatsecret.com/calories-nutrition/jarritos/lime-soda-(bottle)" TargetMode="External"/><Relationship Id="rId6059" Type="http://schemas.openxmlformats.org/officeDocument/2006/relationships/hyperlink" Target="https://www.fatsecret.com/calories-nutrition/great-value/vegetable-juice" TargetMode="External"/><Relationship Id="rId988" Type="http://schemas.openxmlformats.org/officeDocument/2006/relationships/hyperlink" Target="https://www.fatsecret.com/calories-nutrition/generic/queso-asadero" TargetMode="External"/><Relationship Id="rId2669" Type="http://schemas.openxmlformats.org/officeDocument/2006/relationships/hyperlink" Target="https://www.fatsecret.com/calories-nutrition/generic/frittata-tuna" TargetMode="External"/><Relationship Id="rId5075" Type="http://schemas.openxmlformats.org/officeDocument/2006/relationships/hyperlink" Target="https://www.fatsecret.com/calories-nutrition/dole/fruit-crisp---apple-pear" TargetMode="External"/><Relationship Id="rId6126" Type="http://schemas.openxmlformats.org/officeDocument/2006/relationships/hyperlink" Target="https://www.fatsecret.com/calories-nutrition/simple-truth/walnut-pieces" TargetMode="External"/><Relationship Id="rId1685" Type="http://schemas.openxmlformats.org/officeDocument/2006/relationships/hyperlink" Target="https://www.fatsecret.com/calories-nutrition/generic/roll-sweet-with-nuts-frosted" TargetMode="External"/><Relationship Id="rId2736" Type="http://schemas.openxmlformats.org/officeDocument/2006/relationships/hyperlink" Target="https://www.fatsecret.com/calories-nutrition/generic/corn-yellow-cream-style" TargetMode="External"/><Relationship Id="rId4091" Type="http://schemas.openxmlformats.org/officeDocument/2006/relationships/hyperlink" Target="https://www.fatsecret.com/calories-nutrition/really-raw-honey/raw-honey" TargetMode="External"/><Relationship Id="rId5142" Type="http://schemas.openxmlformats.org/officeDocument/2006/relationships/hyperlink" Target="https://www.fatsecret.com/calories-nutrition/ben-and-jerrys/pistachio-pistachio-ice-cream" TargetMode="External"/><Relationship Id="rId708" Type="http://schemas.openxmlformats.org/officeDocument/2006/relationships/hyperlink" Target="https://www.fatsecret.com/calories-nutrition/usda/soy-sauce-(shoyu)-(low-sodium)" TargetMode="External"/><Relationship Id="rId1338" Type="http://schemas.openxmlformats.org/officeDocument/2006/relationships/hyperlink" Target="https://www.fatsecret.com/calories-nutrition/generic/oatmeal-quick-or-instant-made-with-milk-fat-added-in-cooking" TargetMode="External"/><Relationship Id="rId1405" Type="http://schemas.openxmlformats.org/officeDocument/2006/relationships/hyperlink" Target="https://www.fatsecret.com/calories-nutrition/generic/honey-mustard-dressing" TargetMode="External"/><Relationship Id="rId1752" Type="http://schemas.openxmlformats.org/officeDocument/2006/relationships/hyperlink" Target="https://www.fatsecret.com/calories-nutrition/generic/beans-string-green-pickled" TargetMode="External"/><Relationship Id="rId2803" Type="http://schemas.openxmlformats.org/officeDocument/2006/relationships/hyperlink" Target="https://www.fatsecret.com/calories-nutrition/generic/sweetpotatoes-puerto-rican-roasted-or-baked" TargetMode="External"/><Relationship Id="rId5959" Type="http://schemas.openxmlformats.org/officeDocument/2006/relationships/hyperlink" Target="https://www.fatsecret.com/calories-nutrition/el-ranchero/tostadas" TargetMode="External"/><Relationship Id="rId44" Type="http://schemas.openxmlformats.org/officeDocument/2006/relationships/hyperlink" Target="https://www.fatsecret.com/calories-nutrition/usda/navy-beans-(mature-seeds)" TargetMode="External"/><Relationship Id="rId4975" Type="http://schemas.openxmlformats.org/officeDocument/2006/relationships/hyperlink" Target="https://www.fatsecret.com/calories-nutrition/publix/sliced-peaches" TargetMode="External"/><Relationship Id="rId498" Type="http://schemas.openxmlformats.org/officeDocument/2006/relationships/hyperlink" Target="https://www.fatsecret.com/calories-nutrition/usda/dry-roasted-mixed-nuts-(with-peanuts-without-salt-added)" TargetMode="External"/><Relationship Id="rId2179" Type="http://schemas.openxmlformats.org/officeDocument/2006/relationships/hyperlink" Target="https://www.fatsecret.com/calories-nutrition/generic/beans-string-cooked-ns-as-to-color-fat-not-added-in-cooking" TargetMode="External"/><Relationship Id="rId3577" Type="http://schemas.openxmlformats.org/officeDocument/2006/relationships/hyperlink" Target="https://www.fatsecret.com/calories-nutrition/golden-corral/corn-pops-cereal-(1-container)" TargetMode="External"/><Relationship Id="rId3991" Type="http://schemas.openxmlformats.org/officeDocument/2006/relationships/hyperlink" Target="https://www.fatsecret.com/calories-nutrition/fast-fixin/breaded-beef-patties" TargetMode="External"/><Relationship Id="rId4628" Type="http://schemas.openxmlformats.org/officeDocument/2006/relationships/hyperlink" Target="https://www.fatsecret.com/calories-nutrition/dannon/all-natural-yogurt---vanilla" TargetMode="External"/><Relationship Id="rId2593" Type="http://schemas.openxmlformats.org/officeDocument/2006/relationships/hyperlink" Target="https://www.fatsecret.com/calories-nutrition/generic/turkey" TargetMode="External"/><Relationship Id="rId3644" Type="http://schemas.openxmlformats.org/officeDocument/2006/relationships/hyperlink" Target="https://www.fatsecret.com/calories-nutrition/la-chona/mexican-cream" TargetMode="External"/><Relationship Id="rId6050" Type="http://schemas.openxmlformats.org/officeDocument/2006/relationships/hyperlink" Target="https://www.fatsecret.com/calories-nutrition/clamato/tomato-cocktail-from-concentrate" TargetMode="External"/><Relationship Id="rId565" Type="http://schemas.openxmlformats.org/officeDocument/2006/relationships/hyperlink" Target="https://www.fatsecret.com/calories-nutrition/usda/pork-chops-(center-rib-bone-in-cooked-broiled)" TargetMode="External"/><Relationship Id="rId1195" Type="http://schemas.openxmlformats.org/officeDocument/2006/relationships/hyperlink" Target="https://www.fatsecret.com/calories-nutrition/generic/meat-spread-or-potted-meat" TargetMode="External"/><Relationship Id="rId2246" Type="http://schemas.openxmlformats.org/officeDocument/2006/relationships/hyperlink" Target="https://www.fatsecret.com/calories-nutrition/generic/coffee-dry-instant-powder-regular" TargetMode="External"/><Relationship Id="rId2660" Type="http://schemas.openxmlformats.org/officeDocument/2006/relationships/hyperlink" Target="https://www.fatsecret.com/calories-nutrition/generic/walnut-oil" TargetMode="External"/><Relationship Id="rId3711" Type="http://schemas.openxmlformats.org/officeDocument/2006/relationships/hyperlink" Target="https://www.fatsecret.com/calories-nutrition/eggology/egg-whites" TargetMode="External"/><Relationship Id="rId218" Type="http://schemas.openxmlformats.org/officeDocument/2006/relationships/hyperlink" Target="https://www.fatsecret.com/calories-nutrition/usda/caesar-salad-dressing-(low-calorie)" TargetMode="External"/><Relationship Id="rId632" Type="http://schemas.openxmlformats.org/officeDocument/2006/relationships/hyperlink" Target="https://www.fatsecret.com/calories-nutrition/usda/purslane-(without-salt-drained-cooked-boiled)" TargetMode="External"/><Relationship Id="rId1262" Type="http://schemas.openxmlformats.org/officeDocument/2006/relationships/hyperlink" Target="https://www.fatsecret.com/calories-nutrition/generic/spinach-and-chickpeas-fat-added" TargetMode="External"/><Relationship Id="rId2313" Type="http://schemas.openxmlformats.org/officeDocument/2006/relationships/hyperlink" Target="https://www.fatsecret.com/calories-nutrition/generic/raisins-chocolate-covered" TargetMode="External"/><Relationship Id="rId5469" Type="http://schemas.openxmlformats.org/officeDocument/2006/relationships/hyperlink" Target="https://www.fatsecret.com/calories-nutrition/giant-eagle/fat-free-ricotta-cheese" TargetMode="External"/><Relationship Id="rId4485" Type="http://schemas.openxmlformats.org/officeDocument/2006/relationships/hyperlink" Target="https://www.fatsecret.com/calories-nutrition/no-name/mayonnaise" TargetMode="External"/><Relationship Id="rId5536" Type="http://schemas.openxmlformats.org/officeDocument/2006/relationships/hyperlink" Target="https://www.fatsecret.com/calories-nutrition/season-brand/skinless-and-boneless-imported-sardines-in-pure-olive-oil" TargetMode="External"/><Relationship Id="rId5883" Type="http://schemas.openxmlformats.org/officeDocument/2006/relationships/hyperlink" Target="https://www.fatsecret.com/calories-nutrition/sahale-snacks/tangerine-vanilla-cashew-macadamia-glazed-mix" TargetMode="External"/><Relationship Id="rId3087" Type="http://schemas.openxmlformats.org/officeDocument/2006/relationships/hyperlink" Target="https://www.fatsecret.com/calories-nutrition/great-value/blackberries" TargetMode="External"/><Relationship Id="rId4138" Type="http://schemas.openxmlformats.org/officeDocument/2006/relationships/hyperlink" Target="https://www.fatsecret.com/calories-nutrition/stonewall-kitchen/sour-cherry-jam" TargetMode="External"/><Relationship Id="rId5950" Type="http://schemas.openxmlformats.org/officeDocument/2006/relationships/hyperlink" Target="https://www.fatsecret.com/calories-nutrition/trader-joes/reduced-carb-whole-wheat-flour-tortillas" TargetMode="External"/><Relationship Id="rId4552" Type="http://schemas.openxmlformats.org/officeDocument/2006/relationships/hyperlink" Target="https://www.fatsecret.com/calories-nutrition/hy-vee/mushroom-chicken" TargetMode="External"/><Relationship Id="rId5603" Type="http://schemas.openxmlformats.org/officeDocument/2006/relationships/hyperlink" Target="https://www.fatsecret.com/calories-nutrition/kroger/frozen-tiger-shrimp" TargetMode="External"/><Relationship Id="rId3154" Type="http://schemas.openxmlformats.org/officeDocument/2006/relationships/hyperlink" Target="https://www.fatsecret.com/calories-nutrition/better-than-bouillon/organic-reduced-sodium-roasted-beef-base" TargetMode="External"/><Relationship Id="rId4205" Type="http://schemas.openxmlformats.org/officeDocument/2006/relationships/hyperlink" Target="https://www.fatsecret.com/calories-nutrition/woodstock-farms/organic-tomato-ketchup" TargetMode="External"/><Relationship Id="rId2170" Type="http://schemas.openxmlformats.org/officeDocument/2006/relationships/hyperlink" Target="https://www.fatsecret.com/calories-nutrition/generic/beans-green-with-spaetzel-cooked-fat-not-added-in-cooking" TargetMode="External"/><Relationship Id="rId3221" Type="http://schemas.openxmlformats.org/officeDocument/2006/relationships/hyperlink" Target="https://www.fatsecret.com/calories-nutrition/land-olakes/fresh-buttery-taste-spread" TargetMode="External"/><Relationship Id="rId6377" Type="http://schemas.openxmlformats.org/officeDocument/2006/relationships/hyperlink" Target="https://www.fatsecret.com/calories-nutrition/rice-select/royal-blend-with-red-quinoa" TargetMode="External"/><Relationship Id="rId8" Type="http://schemas.openxmlformats.org/officeDocument/2006/relationships/hyperlink" Target="https://www.fatsecret.com/calories-nutrition/usda/sugar-coated-almonds" TargetMode="External"/><Relationship Id="rId142" Type="http://schemas.openxmlformats.org/officeDocument/2006/relationships/hyperlink" Target="https://www.fatsecret.com/calories-nutrition/usda/cocoa-powder-(hi-fat-or-breakfast)" TargetMode="External"/><Relationship Id="rId2987" Type="http://schemas.openxmlformats.org/officeDocument/2006/relationships/hyperlink" Target="https://www.fatsecret.com/calories-nutrition/southern-home/pinto-beans" TargetMode="External"/><Relationship Id="rId5393" Type="http://schemas.openxmlformats.org/officeDocument/2006/relationships/hyperlink" Target="https://www.fatsecret.com/calories-nutrition/food-lion/seedless-raisins" TargetMode="External"/><Relationship Id="rId6444" Type="http://schemas.openxmlformats.org/officeDocument/2006/relationships/hyperlink" Target="https://www.fatsecret.com/calories-nutrition/meijer/wheat-squares-whole-grain-cereal" TargetMode="External"/><Relationship Id="rId959" Type="http://schemas.openxmlformats.org/officeDocument/2006/relationships/hyperlink" Target="https://www.fatsecret.com/calories-nutrition/generic/cheese-monterey" TargetMode="External"/><Relationship Id="rId1589" Type="http://schemas.openxmlformats.org/officeDocument/2006/relationships/hyperlink" Target="https://www.fatsecret.com/calories-nutrition/generic/yogurt-dressing" TargetMode="External"/><Relationship Id="rId5046" Type="http://schemas.openxmlformats.org/officeDocument/2006/relationships/hyperlink" Target="https://www.fatsecret.com/calories-nutrition/peter-pan/whipped-creamy-peanut-butter" TargetMode="External"/><Relationship Id="rId5460" Type="http://schemas.openxmlformats.org/officeDocument/2006/relationships/hyperlink" Target="https://www.fatsecret.com/calories-nutrition/crystal-farms/part-skim-ricotta-cheese" TargetMode="External"/><Relationship Id="rId4062" Type="http://schemas.openxmlformats.org/officeDocument/2006/relationships/hyperlink" Target="https://www.fatsecret.com/calories-nutrition/365-organic/honey" TargetMode="External"/><Relationship Id="rId5113" Type="http://schemas.openxmlformats.org/officeDocument/2006/relationships/hyperlink" Target="https://www.fatsecret.com/calories-nutrition/blue-bell/pineapple-sherbert" TargetMode="External"/><Relationship Id="rId1656" Type="http://schemas.openxmlformats.org/officeDocument/2006/relationships/hyperlink" Target="https://www.fatsecret.com/calories-nutrition/generic/cashew-nuts-roasted-(assume-salted)" TargetMode="External"/><Relationship Id="rId2707" Type="http://schemas.openxmlformats.org/officeDocument/2006/relationships/hyperlink" Target="https://www.fatsecret.com/calories-nutrition/generic/water-spinach" TargetMode="External"/><Relationship Id="rId1309" Type="http://schemas.openxmlformats.org/officeDocument/2006/relationships/hyperlink" Target="https://www.fatsecret.com/calories-nutrition/generic/cookie-oatmeal" TargetMode="External"/><Relationship Id="rId1723" Type="http://schemas.openxmlformats.org/officeDocument/2006/relationships/hyperlink" Target="https://www.fatsecret.com/calories-nutrition/generic/pineapple-grapefruit-juice" TargetMode="External"/><Relationship Id="rId4879" Type="http://schemas.openxmlformats.org/officeDocument/2006/relationships/hyperlink" Target="https://www.fatsecret.com/calories-nutrition/sunny-select/sugar-free-pancake-syrup" TargetMode="External"/><Relationship Id="rId15" Type="http://schemas.openxmlformats.org/officeDocument/2006/relationships/hyperlink" Target="https://www.fatsecret.com/calories-nutrition/usda/apples" TargetMode="External"/><Relationship Id="rId3895" Type="http://schemas.openxmlformats.org/officeDocument/2006/relationships/hyperlink" Target="https://www.fatsecret.com/calories-nutrition/scarlotta-seedless/red-seedless-grapes" TargetMode="External"/><Relationship Id="rId4946" Type="http://schemas.openxmlformats.org/officeDocument/2006/relationships/hyperlink" Target="https://www.fatsecret.com/calories-nutrition/hy-vee/chunky-grilled-chicken-with-vegetables-pasta-soup" TargetMode="External"/><Relationship Id="rId2497" Type="http://schemas.openxmlformats.org/officeDocument/2006/relationships/hyperlink" Target="https://www.fatsecret.com/calories-nutrition/generic/sugar" TargetMode="External"/><Relationship Id="rId3548" Type="http://schemas.openxmlformats.org/officeDocument/2006/relationships/hyperlink" Target="https://www.fatsecret.com/calories-nutrition/tolerant-organic/chickpea-penne" TargetMode="External"/><Relationship Id="rId469" Type="http://schemas.openxmlformats.org/officeDocument/2006/relationships/hyperlink" Target="https://www.fatsecret.com/calories-nutrition/usda/orange-juice-(unsweetened-undiluted-frozen-concentrate)" TargetMode="External"/><Relationship Id="rId883" Type="http://schemas.openxmlformats.org/officeDocument/2006/relationships/hyperlink" Target="https://www.fatsecret.com/calories-nutrition/usda/oats-cereal-with-raisins-and-spice-(instant-prepared-with-water-fortified)" TargetMode="External"/><Relationship Id="rId1099" Type="http://schemas.openxmlformats.org/officeDocument/2006/relationships/hyperlink" Target="https://www.fatsecret.com/calories-nutrition/generic/bread-reduced-calorie-and-or-high-fiber-italian-toasted" TargetMode="External"/><Relationship Id="rId2564" Type="http://schemas.openxmlformats.org/officeDocument/2006/relationships/hyperlink" Target="https://www.fatsecret.com/calories-nutrition/generic/chimichanga-with-beans-and-cheese-meatless-with-lettuce-and-tomato" TargetMode="External"/><Relationship Id="rId3615" Type="http://schemas.openxmlformats.org/officeDocument/2006/relationships/hyperlink" Target="https://www.fatsecret.com/calories-nutrition/stonewall-kitchen/simple-white-crackers" TargetMode="External"/><Relationship Id="rId3962" Type="http://schemas.openxmlformats.org/officeDocument/2006/relationships/hyperlink" Target="https://www.fatsecret.com/calories-nutrition/welchs/white-grape-raspberry-juice" TargetMode="External"/><Relationship Id="rId6021" Type="http://schemas.openxmlformats.org/officeDocument/2006/relationships/hyperlink" Target="https://www.fatsecret.com/calories-nutrition/heavenly-ham/turkey-salad" TargetMode="External"/><Relationship Id="rId536" Type="http://schemas.openxmlformats.org/officeDocument/2006/relationships/hyperlink" Target="https://www.fatsecret.com/calories-nutrition/usda/pineapple-and-grapefruit-juice-(canned)" TargetMode="External"/><Relationship Id="rId1166" Type="http://schemas.openxmlformats.org/officeDocument/2006/relationships/hyperlink" Target="https://www.fatsecret.com/calories-nutrition/generic/caramel-flavor-other-than-chocolate" TargetMode="External"/><Relationship Id="rId2217" Type="http://schemas.openxmlformats.org/officeDocument/2006/relationships/hyperlink" Target="https://www.fatsecret.com/calories-nutrition/generic/white-potato-baked-peel-eaten-fat-not-added-in-cooking" TargetMode="External"/><Relationship Id="rId950" Type="http://schemas.openxmlformats.org/officeDocument/2006/relationships/hyperlink" Target="https://www.fatsecret.com/calories-nutrition/generic/cheese" TargetMode="External"/><Relationship Id="rId1580" Type="http://schemas.openxmlformats.org/officeDocument/2006/relationships/hyperlink" Target="https://www.fatsecret.com/calories-nutrition/generic/raisins-yogurt-covered" TargetMode="External"/><Relationship Id="rId2631" Type="http://schemas.openxmlformats.org/officeDocument/2006/relationships/hyperlink" Target="https://www.fatsecret.com/calories-nutrition/generic/peach-dried-cooked-unsweetened" TargetMode="External"/><Relationship Id="rId4389" Type="http://schemas.openxmlformats.org/officeDocument/2006/relationships/hyperlink" Target="https://www.fatsecret.com/calories-nutrition/cruzan/mango-rum" TargetMode="External"/><Relationship Id="rId5787" Type="http://schemas.openxmlformats.org/officeDocument/2006/relationships/hyperlink" Target="https://www.fatsecret.com/calories-nutrition/domino-sugar/granulated-sugar" TargetMode="External"/><Relationship Id="rId603" Type="http://schemas.openxmlformats.org/officeDocument/2006/relationships/hyperlink" Target="https://www.fatsecret.com/calories-nutrition/usda/pork-loin-(country-style-ribs-lean-only-cooked-roasted)" TargetMode="External"/><Relationship Id="rId1233" Type="http://schemas.openxmlformats.org/officeDocument/2006/relationships/hyperlink" Target="https://www.fatsecret.com/calories-nutrition/generic/vegetable-combinations-(broccoli-carrots-corn-cauliflower-etc)-cooked" TargetMode="External"/><Relationship Id="rId5854" Type="http://schemas.openxmlformats.org/officeDocument/2006/relationships/hyperlink" Target="https://www.fatsecret.com/calories-nutrition/spitz/seasoned-sunflower-seeds" TargetMode="External"/><Relationship Id="rId1300" Type="http://schemas.openxmlformats.org/officeDocument/2006/relationships/hyperlink" Target="https://www.fatsecret.com/calories-nutrition/generic/yam-puerto-rican-(name)-cooked" TargetMode="External"/><Relationship Id="rId4456" Type="http://schemas.openxmlformats.org/officeDocument/2006/relationships/hyperlink" Target="https://www.fatsecret.com/calories-nutrition/best-foods/mayonesa-with-lime-juice-mayonnaise" TargetMode="External"/><Relationship Id="rId4870" Type="http://schemas.openxmlformats.org/officeDocument/2006/relationships/hyperlink" Target="https://www.fatsecret.com/calories-nutrition/maple-grove-farms/honey-buckwheat-pancake-and-waffle-mix" TargetMode="External"/><Relationship Id="rId5507" Type="http://schemas.openxmlformats.org/officeDocument/2006/relationships/hyperlink" Target="https://www.fatsecret.com/calories-nutrition/brunswick/sardines-in-soybean-oil" TargetMode="External"/><Relationship Id="rId5921" Type="http://schemas.openxmlformats.org/officeDocument/2006/relationships/hyperlink" Target="https://www.fatsecret.com/calories-nutrition/our-family/diced-tomatoes" TargetMode="External"/><Relationship Id="rId3058" Type="http://schemas.openxmlformats.org/officeDocument/2006/relationships/hyperlink" Target="https://www.fatsecret.com/calories-nutrition/just-tomatoes/dried-bell-peppers" TargetMode="External"/><Relationship Id="rId3472" Type="http://schemas.openxmlformats.org/officeDocument/2006/relationships/hyperlink" Target="https://www.fatsecret.com/calories-nutrition/banquet/original-chicken-nuggets" TargetMode="External"/><Relationship Id="rId4109" Type="http://schemas.openxmlformats.org/officeDocument/2006/relationships/hyperlink" Target="https://www.fatsecret.com/calories-nutrition/bjs-restaurant-brewhouse/bacon-jam" TargetMode="External"/><Relationship Id="rId4523" Type="http://schemas.openxmlformats.org/officeDocument/2006/relationships/hyperlink" Target="https://www.fatsecret.com/calories-nutrition/sangaria/melon-ramu-bottle" TargetMode="External"/><Relationship Id="rId393" Type="http://schemas.openxmlformats.org/officeDocument/2006/relationships/hyperlink" Target="https://www.fatsecret.com/calories-nutrition/usda/shiitake-mushrooms-(without-salt-cooked)" TargetMode="External"/><Relationship Id="rId2074" Type="http://schemas.openxmlformats.org/officeDocument/2006/relationships/hyperlink" Target="https://www.fatsecret.com/calories-nutrition/generic/peas-green-cooked-fat-not-added-in-cooking" TargetMode="External"/><Relationship Id="rId3125" Type="http://schemas.openxmlformats.org/officeDocument/2006/relationships/hyperlink" Target="https://www.fatsecret.com/calories-nutrition/dole/blueberries" TargetMode="External"/><Relationship Id="rId460" Type="http://schemas.openxmlformats.org/officeDocument/2006/relationships/hyperlink" Target="https://www.fatsecret.com/calories-nutrition/usda/tangerines-(mandarin-oranges)" TargetMode="External"/><Relationship Id="rId1090" Type="http://schemas.openxmlformats.org/officeDocument/2006/relationships/hyperlink" Target="https://www.fatsecret.com/calories-nutrition/generic/bread-ninety-second" TargetMode="External"/><Relationship Id="rId2141" Type="http://schemas.openxmlformats.org/officeDocument/2006/relationships/hyperlink" Target="https://www.fatsecret.com/calories-nutrition/generic/ham-fried" TargetMode="External"/><Relationship Id="rId5297" Type="http://schemas.openxmlformats.org/officeDocument/2006/relationships/hyperlink" Target="https://www.fatsecret.com/calories-nutrition/blue-apron/pork-chop-compote" TargetMode="External"/><Relationship Id="rId6348" Type="http://schemas.openxmlformats.org/officeDocument/2006/relationships/hyperlink" Target="https://www.fatsecret.com/calories-nutrition/wheat-montana/thick-cut-rolled-oat-cereal" TargetMode="External"/><Relationship Id="rId113" Type="http://schemas.openxmlformats.org/officeDocument/2006/relationships/hyperlink" Target="https://www.fatsecret.com/calories-nutrition/usda/celeriac-(without-salt-drained-cooked-boiled)" TargetMode="External"/><Relationship Id="rId2958" Type="http://schemas.openxmlformats.org/officeDocument/2006/relationships/hyperlink" Target="https://www.fatsecret.com/calories-nutrition/dole/bananas" TargetMode="External"/><Relationship Id="rId5017" Type="http://schemas.openxmlformats.org/officeDocument/2006/relationships/hyperlink" Target="https://www.fatsecret.com/calories-nutrition/crazy-richards/100%25-natural-creamy-peanut-butter" TargetMode="External"/><Relationship Id="rId5364" Type="http://schemas.openxmlformats.org/officeDocument/2006/relationships/hyperlink" Target="https://www.fatsecret.com/calories-nutrition/central-market/prickly-pear-italian-soda" TargetMode="External"/><Relationship Id="rId6415" Type="http://schemas.openxmlformats.org/officeDocument/2006/relationships/hyperlink" Target="https://www.fatsecret.com/calories-nutrition/seasons-choice/sweet-potato-patties" TargetMode="External"/><Relationship Id="rId1974" Type="http://schemas.openxmlformats.org/officeDocument/2006/relationships/hyperlink" Target="https://www.fatsecret.com/calories-nutrition/generic/onions-mature-cooked-or-sauteed-fat-added-in-cooking" TargetMode="External"/><Relationship Id="rId4380" Type="http://schemas.openxmlformats.org/officeDocument/2006/relationships/hyperlink" Target="https://www.fatsecret.com/calories-nutrition/kirkland-signature/manchego-cheese" TargetMode="External"/><Relationship Id="rId5431" Type="http://schemas.openxmlformats.org/officeDocument/2006/relationships/hyperlink" Target="https://www.fatsecret.com/calories-nutrition/churchs-chicken/cajun-rice-(large)" TargetMode="External"/><Relationship Id="rId1627" Type="http://schemas.openxmlformats.org/officeDocument/2006/relationships/hyperlink" Target="https://www.fatsecret.com/calories-nutrition/generic/fruit-smoothie-drink-made-with-fruit-or-fruit-juice-only-(no-dairy-products)" TargetMode="External"/><Relationship Id="rId4033" Type="http://schemas.openxmlformats.org/officeDocument/2006/relationships/hyperlink" Target="https://www.fatsecret.com/calories-nutrition/dunkin-donuts/guava-donut" TargetMode="External"/><Relationship Id="rId3799" Type="http://schemas.openxmlformats.org/officeDocument/2006/relationships/hyperlink" Target="https://www.fatsecret.com/calories-nutrition/olyra/fig-anise" TargetMode="External"/><Relationship Id="rId4100" Type="http://schemas.openxmlformats.org/officeDocument/2006/relationships/hyperlink" Target="https://www.fatsecret.com/calories-nutrition/sue-bee/honey" TargetMode="External"/><Relationship Id="rId6272" Type="http://schemas.openxmlformats.org/officeDocument/2006/relationships/hyperlink" Target="https://www.fatsecret.com/calories-nutrition/pizza-ranch/broasted-chicken-leg" TargetMode="External"/><Relationship Id="rId3866" Type="http://schemas.openxmlformats.org/officeDocument/2006/relationships/hyperlink" Target="https://www.fatsecret.com/calories-nutrition/helios/spreadable-quince-paste-fruit-wheels" TargetMode="External"/><Relationship Id="rId4917" Type="http://schemas.openxmlformats.org/officeDocument/2006/relationships/hyperlink" Target="https://www.fatsecret.com/calories-nutrition/spring-valley/papaya-enzyme" TargetMode="External"/><Relationship Id="rId787" Type="http://schemas.openxmlformats.org/officeDocument/2006/relationships/hyperlink" Target="https://www.fatsecret.com/calories-nutrition/usda/tomato-chili-sauce-(low-sodium-bottled)" TargetMode="External"/><Relationship Id="rId2468" Type="http://schemas.openxmlformats.org/officeDocument/2006/relationships/hyperlink" Target="https://www.fatsecret.com/calories-nutrition/generic/squash-summer-from-fresh-creamed" TargetMode="External"/><Relationship Id="rId2882" Type="http://schemas.openxmlformats.org/officeDocument/2006/relationships/hyperlink" Target="https://www.fatsecret.com/calories-nutrition/heb/asparagus-spears" TargetMode="External"/><Relationship Id="rId3519" Type="http://schemas.openxmlformats.org/officeDocument/2006/relationships/hyperlink" Target="https://www.fatsecret.com/calories-nutrition/barilla/chickpea-casarecce" TargetMode="External"/><Relationship Id="rId3933" Type="http://schemas.openxmlformats.org/officeDocument/2006/relationships/hyperlink" Target="https://www.fatsecret.com/calories-nutrition/big-tex/unsweetened-grapefruit-juice" TargetMode="External"/><Relationship Id="rId854" Type="http://schemas.openxmlformats.org/officeDocument/2006/relationships/hyperlink" Target="https://www.fatsecret.com/calories-nutrition/usda/chicken-giblets-and-neck-meat-and-skin-(broilers-or-fryers-batter-fried-cooked)" TargetMode="External"/><Relationship Id="rId1484" Type="http://schemas.openxmlformats.org/officeDocument/2006/relationships/hyperlink" Target="https://www.fatsecret.com/calories-nutrition/generic/scrambled-egg-made-from-cholesterol-free-frozen-mixture-with-cheese" TargetMode="External"/><Relationship Id="rId2535" Type="http://schemas.openxmlformats.org/officeDocument/2006/relationships/hyperlink" Target="https://www.fatsecret.com/calories-nutrition/generic/bread-whole-wheat-toasted" TargetMode="External"/><Relationship Id="rId507" Type="http://schemas.openxmlformats.org/officeDocument/2006/relationships/hyperlink" Target="https://www.fatsecret.com/calories-nutrition/usda/dried-mixed-fruit-(prune-apricot-and-pear)" TargetMode="External"/><Relationship Id="rId921" Type="http://schemas.openxmlformats.org/officeDocument/2006/relationships/hyperlink" Target="https://www.fatsecret.com/calories-nutrition/generic/almonds-dry-roasted-without-salt" TargetMode="External"/><Relationship Id="rId1137" Type="http://schemas.openxmlformats.org/officeDocument/2006/relationships/hyperlink" Target="https://www.fatsecret.com/calories-nutrition/generic/butter-margarine-blend-stick-salted" TargetMode="External"/><Relationship Id="rId1551" Type="http://schemas.openxmlformats.org/officeDocument/2006/relationships/hyperlink" Target="https://www.fatsecret.com/calories-nutrition/generic/beans-lima-immature-from-fresh-creamed-or-with-cheese-sauce" TargetMode="External"/><Relationship Id="rId2602" Type="http://schemas.openxmlformats.org/officeDocument/2006/relationships/hyperlink" Target="https://www.fatsecret.com/calories-nutrition/generic/turkey-wing-cooked" TargetMode="External"/><Relationship Id="rId5758" Type="http://schemas.openxmlformats.org/officeDocument/2006/relationships/hyperlink" Target="https://www.fatsecret.com/calories-nutrition/odwalla/strawberry-lemonade" TargetMode="External"/><Relationship Id="rId1204" Type="http://schemas.openxmlformats.org/officeDocument/2006/relationships/hyperlink" Target="https://www.fatsecret.com/calories-nutrition/generic/topping-butterscotch-or-caramel" TargetMode="External"/><Relationship Id="rId4774" Type="http://schemas.openxmlformats.org/officeDocument/2006/relationships/hyperlink" Target="https://www.fatsecret.com/calories-nutrition/trader-joes/olive-chicken-bites" TargetMode="External"/><Relationship Id="rId5825" Type="http://schemas.openxmlformats.org/officeDocument/2006/relationships/hyperlink" Target="https://www.fatsecret.com/calories-nutrition/david-seeds/original-sunflower-seeds" TargetMode="External"/><Relationship Id="rId3376" Type="http://schemas.openxmlformats.org/officeDocument/2006/relationships/hyperlink" Target="https://www.fatsecret.com/calories-nutrition/wingstop/veggie-stick-celery-5-sticks" TargetMode="External"/><Relationship Id="rId4427" Type="http://schemas.openxmlformats.org/officeDocument/2006/relationships/hyperlink" Target="https://www.fatsecret.com/calories-nutrition/trader-joes/mango-taffy" TargetMode="External"/><Relationship Id="rId297" Type="http://schemas.openxmlformats.org/officeDocument/2006/relationships/hyperlink" Target="https://www.fatsecret.com/calories-nutrition/usda/pink-grapefruit-juice" TargetMode="External"/><Relationship Id="rId2392" Type="http://schemas.openxmlformats.org/officeDocument/2006/relationships/hyperlink" Target="https://www.fatsecret.com/calories-nutrition/generic/pork-steak-or-cutlet-lean-only-eaten" TargetMode="External"/><Relationship Id="rId3029" Type="http://schemas.openxmlformats.org/officeDocument/2006/relationships/hyperlink" Target="https://www.fatsecret.com/calories-nutrition/strong-roots/beetroot-bean-burger" TargetMode="External"/><Relationship Id="rId3790" Type="http://schemas.openxmlformats.org/officeDocument/2006/relationships/hyperlink" Target="https://www.fatsecret.com/calories-nutrition/great-lakes-international-trading/organic-figs" TargetMode="External"/><Relationship Id="rId4841" Type="http://schemas.openxmlformats.org/officeDocument/2006/relationships/hyperlink" Target="https://www.fatsecret.com/calories-nutrition/tropicana/light-n-healthy-orange-juice-with-pulp" TargetMode="External"/><Relationship Id="rId364" Type="http://schemas.openxmlformats.org/officeDocument/2006/relationships/hyperlink" Target="https://www.fatsecret.com/calories-nutrition/usda/oatmeal-cookies-(with-raisins)" TargetMode="External"/><Relationship Id="rId2045" Type="http://schemas.openxmlformats.org/officeDocument/2006/relationships/hyperlink" Target="https://www.fatsecret.com/calories-nutrition/generic/cookie-brownie-with-peanut-butter-fudge-icing" TargetMode="External"/><Relationship Id="rId3443" Type="http://schemas.openxmlformats.org/officeDocument/2006/relationships/hyperlink" Target="https://www.fatsecret.com/calories-nutrition/natural-grocers/organic-chia-seeds" TargetMode="External"/><Relationship Id="rId3510" Type="http://schemas.openxmlformats.org/officeDocument/2006/relationships/hyperlink" Target="https://www.fatsecret.com/calories-nutrition/yummy-dino-buddies/chicken-breast-nuggets" TargetMode="External"/><Relationship Id="rId431" Type="http://schemas.openxmlformats.org/officeDocument/2006/relationships/hyperlink" Target="https://www.fatsecret.com/calories-nutrition/usda/onion-gravy-(dry-dehydrated)" TargetMode="External"/><Relationship Id="rId1061" Type="http://schemas.openxmlformats.org/officeDocument/2006/relationships/hyperlink" Target="https://www.fatsecret.com/calories-nutrition/generic/blueberries-frozen" TargetMode="External"/><Relationship Id="rId2112" Type="http://schemas.openxmlformats.org/officeDocument/2006/relationships/hyperlink" Target="https://www.fatsecret.com/calories-nutrition/generic/soft-drink-pepper-type-sugar-free" TargetMode="External"/><Relationship Id="rId5268" Type="http://schemas.openxmlformats.org/officeDocument/2006/relationships/hyperlink" Target="https://www.fatsecret.com/calories-nutrition/ocean-spray/100%25-juice-cranberry-and-pomegranate-(bottle)" TargetMode="External"/><Relationship Id="rId5682" Type="http://schemas.openxmlformats.org/officeDocument/2006/relationships/hyperlink" Target="https://www.fatsecret.com/calories-nutrition/spaghetti-warehouse/spaghetti-with-italian-sausage" TargetMode="External"/><Relationship Id="rId6319" Type="http://schemas.openxmlformats.org/officeDocument/2006/relationships/hyperlink" Target="https://www.fatsecret.com/calories-nutrition/trader-joes/organic-lowfat-cottage-cheese" TargetMode="External"/><Relationship Id="rId1878" Type="http://schemas.openxmlformats.org/officeDocument/2006/relationships/hyperlink" Target="https://www.fatsecret.com/calories-nutrition/generic/pizza-cheese" TargetMode="External"/><Relationship Id="rId2929" Type="http://schemas.openxmlformats.org/officeDocument/2006/relationships/hyperlink" Target="https://www.fatsecret.com/calories-nutrition/spectrum/avocado-oil" TargetMode="External"/><Relationship Id="rId4284" Type="http://schemas.openxmlformats.org/officeDocument/2006/relationships/hyperlink" Target="https://www.fatsecret.com/calories-nutrition/ready-pac/organic-spring-mix" TargetMode="External"/><Relationship Id="rId5335" Type="http://schemas.openxmlformats.org/officeDocument/2006/relationships/hyperlink" Target="https://www.fatsecret.com/calories-nutrition/smithfield/garlic-and-herb-pork-loin-filet" TargetMode="External"/><Relationship Id="rId4351" Type="http://schemas.openxmlformats.org/officeDocument/2006/relationships/hyperlink" Target="https://www.fatsecret.com/calories-nutrition/kemps/chocolate-low-fat-milk" TargetMode="External"/><Relationship Id="rId5402" Type="http://schemas.openxmlformats.org/officeDocument/2006/relationships/hyperlink" Target="https://www.fatsecret.com/calories-nutrition/kars/natural-rasins" TargetMode="External"/><Relationship Id="rId1945" Type="http://schemas.openxmlformats.org/officeDocument/2006/relationships/hyperlink" Target="https://www.fatsecret.com/calories-nutrition/generic/almond-oil" TargetMode="External"/><Relationship Id="rId4004" Type="http://schemas.openxmlformats.org/officeDocument/2006/relationships/hyperlink" Target="https://www.fatsecret.com/calories-nutrition/lauras-lean-beef/96%25-lean-ground-beef" TargetMode="External"/><Relationship Id="rId3020" Type="http://schemas.openxmlformats.org/officeDocument/2006/relationships/hyperlink" Target="https://www.fatsecret.com/calories-nutrition/stony-fork-farms/boneless-beef-ribeye-steak" TargetMode="External"/><Relationship Id="rId6176" Type="http://schemas.openxmlformats.org/officeDocument/2006/relationships/hyperlink" Target="https://www.fatsecret.com/calories-nutrition/true-lime/watermelon-limeade" TargetMode="External"/><Relationship Id="rId2786" Type="http://schemas.openxmlformats.org/officeDocument/2006/relationships/hyperlink" Target="https://www.fatsecret.com/calories-nutrition/generic/oat-cereal" TargetMode="External"/><Relationship Id="rId3837" Type="http://schemas.openxmlformats.org/officeDocument/2006/relationships/hyperlink" Target="https://www.fatsecret.com/calories-nutrition/kroger/fresh-mozzarella-cheese" TargetMode="External"/><Relationship Id="rId5192" Type="http://schemas.openxmlformats.org/officeDocument/2006/relationships/hyperlink" Target="https://www.fatsecret.com/calories-nutrition/bionaturae/organic-plum-nectar-juice" TargetMode="External"/><Relationship Id="rId6243" Type="http://schemas.openxmlformats.org/officeDocument/2006/relationships/hyperlink" Target="https://www.fatsecret.com/calories-nutrition/kroger/oven-roasted-deli-style-chicken-breast" TargetMode="External"/><Relationship Id="rId758" Type="http://schemas.openxmlformats.org/officeDocument/2006/relationships/hyperlink" Target="https://www.fatsecret.com/calories-nutrition/usda/granulated-sugar" TargetMode="External"/><Relationship Id="rId1388" Type="http://schemas.openxmlformats.org/officeDocument/2006/relationships/hyperlink" Target="https://www.fatsecret.com/calories-nutrition/generic/cucumber-salad-with-creamy-dressing" TargetMode="External"/><Relationship Id="rId2439" Type="http://schemas.openxmlformats.org/officeDocument/2006/relationships/hyperlink" Target="https://www.fatsecret.com/calories-nutrition/generic/pie-squash" TargetMode="External"/><Relationship Id="rId2853" Type="http://schemas.openxmlformats.org/officeDocument/2006/relationships/hyperlink" Target="https://www.fatsecret.com/calories-nutrition/envy/apple" TargetMode="External"/><Relationship Id="rId3904" Type="http://schemas.openxmlformats.org/officeDocument/2006/relationships/hyperlink" Target="https://www.fatsecret.com/calories-nutrition/del-monte/fruit-refreshers-grapefruit-and-oranges-in-pomegranate-water" TargetMode="External"/><Relationship Id="rId6310" Type="http://schemas.openxmlformats.org/officeDocument/2006/relationships/hyperlink" Target="https://www.fatsecret.com/calories-nutrition/morning-glory/cottage-cheese" TargetMode="External"/><Relationship Id="rId94" Type="http://schemas.openxmlformats.org/officeDocument/2006/relationships/hyperlink" Target="https://www.fatsecret.com/calories-nutrition/usda/chinese-cabbage-(bok-choy-pak-choi)-(with-salt-drained-cooked-boiled)" TargetMode="External"/><Relationship Id="rId825" Type="http://schemas.openxmlformats.org/officeDocument/2006/relationships/hyperlink" Target="https://www.fatsecret.com/calories-nutrition/usda/turkey-breast-meat-and-skin" TargetMode="External"/><Relationship Id="rId1455" Type="http://schemas.openxmlformats.org/officeDocument/2006/relationships/hyperlink" Target="https://www.fatsecret.com/calories-nutrition/generic/egg-whole-fried" TargetMode="External"/><Relationship Id="rId2506" Type="http://schemas.openxmlformats.org/officeDocument/2006/relationships/hyperlink" Target="https://www.fatsecret.com/calories-nutrition/generic/sunflower-seeds-hulled-roasted-without-salt" TargetMode="External"/><Relationship Id="rId1108" Type="http://schemas.openxmlformats.org/officeDocument/2006/relationships/hyperlink" Target="https://www.fatsecret.com/calories-nutrition/generic/bread-sweetpotato" TargetMode="External"/><Relationship Id="rId2920" Type="http://schemas.openxmlformats.org/officeDocument/2006/relationships/hyperlink" Target="https://www.fatsecret.com/calories-nutrition/herdez/avocado-dip" TargetMode="External"/><Relationship Id="rId4678" Type="http://schemas.openxmlformats.org/officeDocument/2006/relationships/hyperlink" Target="https://www.fatsecret.com/calories-nutrition/kroger/high-fiber-oats-and-chocolate-chewy-bars" TargetMode="External"/><Relationship Id="rId1522" Type="http://schemas.openxmlformats.org/officeDocument/2006/relationships/hyperlink" Target="https://www.fatsecret.com/calories-nutrition/generic/fig-cooked-or-canned-ns-as-to-type-of-sweetener" TargetMode="External"/><Relationship Id="rId5729" Type="http://schemas.openxmlformats.org/officeDocument/2006/relationships/hyperlink" Target="https://www.fatsecret.com/calories-nutrition/maria-and-ricardos/sprouted-grain-tortillas" TargetMode="External"/><Relationship Id="rId3694" Type="http://schemas.openxmlformats.org/officeDocument/2006/relationships/hyperlink" Target="https://www.fatsecret.com/calories-nutrition/panera-bread/dressing-greek-dressing-half" TargetMode="External"/><Relationship Id="rId4745" Type="http://schemas.openxmlformats.org/officeDocument/2006/relationships/hyperlink" Target="https://www.fatsecret.com/calories-nutrition/delallo/olive-oil" TargetMode="External"/><Relationship Id="rId2296" Type="http://schemas.openxmlformats.org/officeDocument/2006/relationships/hyperlink" Target="https://www.fatsecret.com/calories-nutrition/generic/pear-cooked-or-canned-juice-pack" TargetMode="External"/><Relationship Id="rId3347" Type="http://schemas.openxmlformats.org/officeDocument/2006/relationships/hyperlink" Target="https://www.fatsecret.com/calories-nutrition/chuck-e-cheeses/celery-and-bleu-cheese" TargetMode="External"/><Relationship Id="rId3761" Type="http://schemas.openxmlformats.org/officeDocument/2006/relationships/hyperlink" Target="https://www.fatsecret.com/calories-nutrition/sunny-meadow/jumbo-grade-a-eggs" TargetMode="External"/><Relationship Id="rId4812" Type="http://schemas.openxmlformats.org/officeDocument/2006/relationships/hyperlink" Target="https://www.fatsecret.com/calories-nutrition/sunkist/navel-orange" TargetMode="External"/><Relationship Id="rId268" Type="http://schemas.openxmlformats.org/officeDocument/2006/relationships/hyperlink" Target="https://www.fatsecret.com/calories-nutrition/usda/rainbow-trout-(farmed)" TargetMode="External"/><Relationship Id="rId682" Type="http://schemas.openxmlformats.org/officeDocument/2006/relationships/hyperlink" Target="https://www.fatsecret.com/calories-nutrition/usda/chocolate-soy-milk" TargetMode="External"/><Relationship Id="rId2363" Type="http://schemas.openxmlformats.org/officeDocument/2006/relationships/hyperlink" Target="https://www.fatsecret.com/calories-nutrition/generic/pork-and-beef-sausage" TargetMode="External"/><Relationship Id="rId3414" Type="http://schemas.openxmlformats.org/officeDocument/2006/relationships/hyperlink" Target="https://www.fatsecret.com/calories-nutrition/the-silver-palate/maraschino-cherries-with-no-artificial-color" TargetMode="External"/><Relationship Id="rId335" Type="http://schemas.openxmlformats.org/officeDocument/2006/relationships/hyperlink" Target="https://www.fatsecret.com/calories-nutrition/usda/lentils" TargetMode="External"/><Relationship Id="rId2016" Type="http://schemas.openxmlformats.org/officeDocument/2006/relationships/hyperlink" Target="https://www.fatsecret.com/calories-nutrition/generic/papaya-dried" TargetMode="External"/><Relationship Id="rId2430" Type="http://schemas.openxmlformats.org/officeDocument/2006/relationships/hyperlink" Target="https://www.fatsecret.com/calories-nutrition/generic/spinach-cooked-from-frozen-fat-not-added-in-cooking" TargetMode="External"/><Relationship Id="rId5586" Type="http://schemas.openxmlformats.org/officeDocument/2006/relationships/hyperlink" Target="https://www.fatsecret.com/calories-nutrition/blue-sea/cooked-shrimp" TargetMode="External"/><Relationship Id="rId402" Type="http://schemas.openxmlformats.org/officeDocument/2006/relationships/hyperlink" Target="https://www.fatsecret.com/calories-nutrition/usda/oatmeal-cookies-(special-dietary)" TargetMode="External"/><Relationship Id="rId1032" Type="http://schemas.openxmlformats.org/officeDocument/2006/relationships/hyperlink" Target="https://www.fatsecret.com/calories-nutrition/generic/black-brown-or-bayo-beans-dry-cooked" TargetMode="External"/><Relationship Id="rId4188" Type="http://schemas.openxmlformats.org/officeDocument/2006/relationships/hyperlink" Target="https://www.fatsecret.com/calories-nutrition/market-basket/ketchup" TargetMode="External"/><Relationship Id="rId5239" Type="http://schemas.openxmlformats.org/officeDocument/2006/relationships/hyperlink" Target="https://www.fatsecret.com/calories-nutrition/boston-pizza/smoked-gouda-poblano-pepper-ravioli-(full-size)" TargetMode="External"/><Relationship Id="rId4255" Type="http://schemas.openxmlformats.org/officeDocument/2006/relationships/hyperlink" Target="https://www.fatsecret.com/calories-nutrition/eating-right/spring-mix-salad-greens" TargetMode="External"/><Relationship Id="rId5306" Type="http://schemas.openxmlformats.org/officeDocument/2006/relationships/hyperlink" Target="https://www.fatsecret.com/calories-nutrition/great-value/pork-chops" TargetMode="External"/><Relationship Id="rId5653" Type="http://schemas.openxmlformats.org/officeDocument/2006/relationships/hyperlink" Target="https://www.fatsecret.com/calories-nutrition/campbells/spaghettios-original" TargetMode="External"/><Relationship Id="rId1849" Type="http://schemas.openxmlformats.org/officeDocument/2006/relationships/hyperlink" Target="https://www.fatsecret.com/calories-nutrition/generic/cheese-cream" TargetMode="External"/><Relationship Id="rId5720" Type="http://schemas.openxmlformats.org/officeDocument/2006/relationships/hyperlink" Target="https://www.fatsecret.com/calories-nutrition/crunchsters/sprouted-protein-snack" TargetMode="External"/><Relationship Id="rId192" Type="http://schemas.openxmlformats.org/officeDocument/2006/relationships/hyperlink" Target="https://www.fatsecret.com/calories-nutrition/usda/yellow-corn-grits-cereal-(with-salt-cooked-with-water-enriched)" TargetMode="External"/><Relationship Id="rId1916" Type="http://schemas.openxmlformats.org/officeDocument/2006/relationships/hyperlink" Target="https://www.fatsecret.com/calories-nutrition/generic/milk-malted-fortified-natural-flavor-made-with-milk" TargetMode="External"/><Relationship Id="rId3271" Type="http://schemas.openxmlformats.org/officeDocument/2006/relationships/hyperlink" Target="https://www.fatsecret.com/calories-nutrition/carnation/instant-breakfast-essentials---rich-milk-chocolate-(bottle)" TargetMode="External"/><Relationship Id="rId4322" Type="http://schemas.openxmlformats.org/officeDocument/2006/relationships/hyperlink" Target="https://www.fatsecret.com/calories-nutrition/taco-time/lime-wedge-1-wedge" TargetMode="External"/><Relationship Id="rId5096" Type="http://schemas.openxmlformats.org/officeDocument/2006/relationships/hyperlink" Target="https://www.fatsecret.com/calories-nutrition/allens/seasoned-field-peas-and-snaps" TargetMode="External"/><Relationship Id="rId6147" Type="http://schemas.openxmlformats.org/officeDocument/2006/relationships/hyperlink" Target="https://www.fatsecret.com/calories-nutrition/honest-tea/watermelon-lemonade" TargetMode="External"/><Relationship Id="rId5163" Type="http://schemas.openxmlformats.org/officeDocument/2006/relationships/hyperlink" Target="https://www.fatsecret.com/calories-nutrition/planters/pistachio-blend" TargetMode="External"/><Relationship Id="rId6214" Type="http://schemas.openxmlformats.org/officeDocument/2006/relationships/hyperlink" Target="https://www.fatsecret.com/calories-nutrition/simple-truth/sweet-potato-zucchini-quinoa" TargetMode="External"/><Relationship Id="rId729" Type="http://schemas.openxmlformats.org/officeDocument/2006/relationships/hyperlink" Target="https://www.fatsecret.com/calories-nutrition/usda/alfalfa-seeds-(sprouted)" TargetMode="External"/><Relationship Id="rId1359" Type="http://schemas.openxmlformats.org/officeDocument/2006/relationships/hyperlink" Target="https://www.fatsecret.com/calories-nutrition/generic/puffed-corn-and-oat-cereal-strawberry-flavored-(includes-honeycomb-strawberry)" TargetMode="External"/><Relationship Id="rId2757" Type="http://schemas.openxmlformats.org/officeDocument/2006/relationships/hyperlink" Target="https://www.fatsecret.com/calories-nutrition/generic/zucchini-with-bolognese-sauce" TargetMode="External"/><Relationship Id="rId3808" Type="http://schemas.openxmlformats.org/officeDocument/2006/relationships/hyperlink" Target="https://www.fatsecret.com/calories-nutrition/trader-joes/fig-bites" TargetMode="External"/><Relationship Id="rId5230" Type="http://schemas.openxmlformats.org/officeDocument/2006/relationships/hyperlink" Target="https://www.fatsecret.com/calories-nutrition/trader-joes/organic-sugar-plum-tomatoes" TargetMode="External"/><Relationship Id="rId1773" Type="http://schemas.openxmlformats.org/officeDocument/2006/relationships/hyperlink" Target="https://www.fatsecret.com/calories-nutrition/generic/jicama-raw" TargetMode="External"/><Relationship Id="rId2824" Type="http://schemas.openxmlformats.org/officeDocument/2006/relationships/hyperlink" Target="https://www.fatsecret.com/calories-nutrition/flavor-tree/dark-chocolate-almonds" TargetMode="External"/><Relationship Id="rId65" Type="http://schemas.openxmlformats.org/officeDocument/2006/relationships/hyperlink" Target="https://www.fatsecret.com/calories-nutrition/usda/beets-(solids-and-liquids-canned)" TargetMode="External"/><Relationship Id="rId1426" Type="http://schemas.openxmlformats.org/officeDocument/2006/relationships/hyperlink" Target="https://www.fatsecret.com/calories-nutrition/generic/egg-white-only-cooked" TargetMode="External"/><Relationship Id="rId1840" Type="http://schemas.openxmlformats.org/officeDocument/2006/relationships/hyperlink" Target="https://www.fatsecret.com/calories-nutrition/generic/lime-raw" TargetMode="External"/><Relationship Id="rId4996" Type="http://schemas.openxmlformats.org/officeDocument/2006/relationships/hyperlink" Target="https://www.fatsecret.com/calories-nutrition/kroger/salted-mixed-nuts-with-peanuts" TargetMode="External"/><Relationship Id="rId3598" Type="http://schemas.openxmlformats.org/officeDocument/2006/relationships/hyperlink" Target="https://www.fatsecret.com/calories-nutrition/keebler/club-crackers-original" TargetMode="External"/><Relationship Id="rId4649" Type="http://schemas.openxmlformats.org/officeDocument/2006/relationships/hyperlink" Target="https://www.fatsecret.com/calories-nutrition/yocrunch/blueberry-yogurt-with-100%25-natural-lowfat-granola" TargetMode="External"/><Relationship Id="rId3665" Type="http://schemas.openxmlformats.org/officeDocument/2006/relationships/hyperlink" Target="https://www.fatsecret.com/calories-nutrition/dry-soda/cucumber-soda" TargetMode="External"/><Relationship Id="rId4716" Type="http://schemas.openxmlformats.org/officeDocument/2006/relationships/hyperlink" Target="https://www.fatsecret.com/calories-nutrition/quaker/oat-cookies-with-chocolate-chips" TargetMode="External"/><Relationship Id="rId6071" Type="http://schemas.openxmlformats.org/officeDocument/2006/relationships/hyperlink" Target="https://www.fatsecret.com/calories-nutrition/robeks-juice/fresh-carrot-juice" TargetMode="External"/><Relationship Id="rId586" Type="http://schemas.openxmlformats.org/officeDocument/2006/relationships/hyperlink" Target="https://www.fatsecret.com/calories-nutrition/usda/pork-ham-and-chicken-luncheon-meat-(minced-canned-reduced-sodium-added-ascorbic-acid)" TargetMode="External"/><Relationship Id="rId2267" Type="http://schemas.openxmlformats.org/officeDocument/2006/relationships/hyperlink" Target="https://www.fatsecret.com/calories-nutrition/generic/milk-dessert-or-milk-candy-puerto-rican-style-(dulce-de-leche)" TargetMode="External"/><Relationship Id="rId2681" Type="http://schemas.openxmlformats.org/officeDocument/2006/relationships/hyperlink" Target="https://www.fatsecret.com/calories-nutrition/generic/tuna-cake-or-patty" TargetMode="External"/><Relationship Id="rId3318" Type="http://schemas.openxmlformats.org/officeDocument/2006/relationships/hyperlink" Target="https://www.fatsecret.com/calories-nutrition/gfs/battered-cauliflower" TargetMode="External"/><Relationship Id="rId239" Type="http://schemas.openxmlformats.org/officeDocument/2006/relationships/hyperlink" Target="https://www.fatsecret.com/calories-nutrition/usda/egg-substitute-(frozen)" TargetMode="External"/><Relationship Id="rId653" Type="http://schemas.openxmlformats.org/officeDocument/2006/relationships/hyperlink" Target="https://www.fatsecret.com/calories-nutrition/usda/mole-poblano-sauce" TargetMode="External"/><Relationship Id="rId1283" Type="http://schemas.openxmlformats.org/officeDocument/2006/relationships/hyperlink" Target="https://www.fatsecret.com/calories-nutrition/generic/cassava-(yuca-blanca)-cooked" TargetMode="External"/><Relationship Id="rId2334" Type="http://schemas.openxmlformats.org/officeDocument/2006/relationships/hyperlink" Target="https://www.fatsecret.com/calories-nutrition/generic/yellow-rice-cooked-regular" TargetMode="External"/><Relationship Id="rId3732" Type="http://schemas.openxmlformats.org/officeDocument/2006/relationships/hyperlink" Target="https://www.fatsecret.com/calories-nutrition/muscle-egg/vanilla-egg-whites" TargetMode="External"/><Relationship Id="rId306" Type="http://schemas.openxmlformats.org/officeDocument/2006/relationships/hyperlink" Target="https://www.fatsecret.com/calories-nutrition/usda/green-snap-beans-(with-salt-drained-cooked-boiled)" TargetMode="External"/><Relationship Id="rId720" Type="http://schemas.openxmlformats.org/officeDocument/2006/relationships/hyperlink" Target="https://www.fatsecret.com/calories-nutrition/usda/spaghetti-(with-added-salt-cooked)" TargetMode="External"/><Relationship Id="rId1350" Type="http://schemas.openxmlformats.org/officeDocument/2006/relationships/hyperlink" Target="https://www.fatsecret.com/calories-nutrition/generic/spinach-cooked-from-canned-fat-not-added-in-cooking" TargetMode="External"/><Relationship Id="rId2401" Type="http://schemas.openxmlformats.org/officeDocument/2006/relationships/hyperlink" Target="https://www.fatsecret.com/calories-nutrition/generic/americas-store-brand-soy-with-iron-infant-formula-prepared-from-liquid-concentrate" TargetMode="External"/><Relationship Id="rId4159" Type="http://schemas.openxmlformats.org/officeDocument/2006/relationships/hyperlink" Target="https://www.fatsecret.com/calories-nutrition/trader-joes/jicama-sticks" TargetMode="External"/><Relationship Id="rId5557" Type="http://schemas.openxmlformats.org/officeDocument/2006/relationships/hyperlink" Target="https://www.fatsecret.com/calories-nutrition/andys/smoked-sausage" TargetMode="External"/><Relationship Id="rId5971" Type="http://schemas.openxmlformats.org/officeDocument/2006/relationships/hyperlink" Target="https://www.fatsecret.com/calories-nutrition/mission/tostadas-horneadas" TargetMode="External"/><Relationship Id="rId1003" Type="http://schemas.openxmlformats.org/officeDocument/2006/relationships/hyperlink" Target="https://www.fatsecret.com/calories-nutrition/generic/asparagus-from-frozen-creamed-or-with-cheese-sauce" TargetMode="External"/><Relationship Id="rId4573" Type="http://schemas.openxmlformats.org/officeDocument/2006/relationships/hyperlink" Target="https://www.fatsecret.com/calories-nutrition/good-health-natural-foods/half-naked-popcorn-with-hint-of-olive-oil" TargetMode="External"/><Relationship Id="rId5624" Type="http://schemas.openxmlformats.org/officeDocument/2006/relationships/hyperlink" Target="https://www.fatsecret.com/calories-nutrition/trader-joes/medium-cooked-shrimp-tail-off" TargetMode="External"/><Relationship Id="rId3175" Type="http://schemas.openxmlformats.org/officeDocument/2006/relationships/hyperlink" Target="https://www.fatsecret.com/calories-nutrition/boston-market/broccoli-with-garlic-butter" TargetMode="External"/><Relationship Id="rId4226" Type="http://schemas.openxmlformats.org/officeDocument/2006/relationships/hyperlink" Target="https://www.fatsecret.com/calories-nutrition/la-preferida/lentils" TargetMode="External"/><Relationship Id="rId4640" Type="http://schemas.openxmlformats.org/officeDocument/2006/relationships/hyperlink" Target="https://www.fatsecret.com/calories-nutrition/kroger/carbmaster-vanilla-yogurt-(container)" TargetMode="External"/><Relationship Id="rId2191" Type="http://schemas.openxmlformats.org/officeDocument/2006/relationships/hyperlink" Target="https://www.fatsecret.com/calories-nutrition/generic/cowpeas-with-snap-beans-cooked-fat-not-added-in-cooking" TargetMode="External"/><Relationship Id="rId3242" Type="http://schemas.openxmlformats.org/officeDocument/2006/relationships/hyperlink" Target="https://www.fatsecret.com/calories-nutrition/coastal-range-organics/organic-chicken-breast" TargetMode="External"/><Relationship Id="rId6398" Type="http://schemas.openxmlformats.org/officeDocument/2006/relationships/hyperlink" Target="https://www.fatsecret.com/calories-nutrition/alexia/saute-sweets-(sweet-potatoes-with-black-beans-sweet-corn-red-bell-peppers-and-onions)" TargetMode="External"/><Relationship Id="rId163" Type="http://schemas.openxmlformats.org/officeDocument/2006/relationships/hyperlink" Target="https://www.fatsecret.com/calories-nutrition/usda/chicken-gizzard-(simmered-cooked)" TargetMode="External"/><Relationship Id="rId230" Type="http://schemas.openxmlformats.org/officeDocument/2006/relationships/hyperlink" Target="https://www.fatsecret.com/calories-nutrition/usda/egg-white-(dried)" TargetMode="External"/><Relationship Id="rId5067" Type="http://schemas.openxmlformats.org/officeDocument/2006/relationships/hyperlink" Target="https://www.fatsecret.com/calories-nutrition/del-monte/diced-pears-(no-sugar-added)" TargetMode="External"/><Relationship Id="rId6118" Type="http://schemas.openxmlformats.org/officeDocument/2006/relationships/hyperlink" Target="https://www.fatsecret.com/calories-nutrition/market-pantry/chopped-walnuts" TargetMode="External"/><Relationship Id="rId4083" Type="http://schemas.openxmlformats.org/officeDocument/2006/relationships/hyperlink" Target="https://www.fatsecret.com/calories-nutrition/kirkland-signature/clover-honey" TargetMode="External"/><Relationship Id="rId5481" Type="http://schemas.openxmlformats.org/officeDocument/2006/relationships/hyperlink" Target="https://www.fatsecret.com/calories-nutrition/lucerne/part-skim-ricotta-cheese" TargetMode="External"/><Relationship Id="rId1677" Type="http://schemas.openxmlformats.org/officeDocument/2006/relationships/hyperlink" Target="https://www.fatsecret.com/calories-nutrition/generic/mixed-nuts-dry-roasted" TargetMode="External"/><Relationship Id="rId2728" Type="http://schemas.openxmlformats.org/officeDocument/2006/relationships/hyperlink" Target="https://www.fatsecret.com/calories-nutrition/generic/corn-yellow-and-white-cooked-from-canned" TargetMode="External"/><Relationship Id="rId5134" Type="http://schemas.openxmlformats.org/officeDocument/2006/relationships/hyperlink" Target="https://www.fatsecret.com/calories-nutrition/jumex/pineapple-nectar" TargetMode="External"/><Relationship Id="rId1744" Type="http://schemas.openxmlformats.org/officeDocument/2006/relationships/hyperlink" Target="https://www.fatsecret.com/calories-nutrition/generic/beans-string-green-cooked-from-canned" TargetMode="External"/><Relationship Id="rId4150" Type="http://schemas.openxmlformats.org/officeDocument/2006/relationships/hyperlink" Target="https://www.fatsecret.com/calories-nutrition/archer-farms/jicama-mango-thick-and-chunky-salsa" TargetMode="External"/><Relationship Id="rId5201" Type="http://schemas.openxmlformats.org/officeDocument/2006/relationships/hyperlink" Target="https://www.fatsecret.com/calories-nutrition/darbo/fine-plum-fruit-spread" TargetMode="External"/><Relationship Id="rId36" Type="http://schemas.openxmlformats.org/officeDocument/2006/relationships/hyperlink" Target="https://www.fatsecret.com/calories-nutrition/usda/broadbeans-(fava-beans)-(mature-seeds-canned)" TargetMode="External"/><Relationship Id="rId4967" Type="http://schemas.openxmlformats.org/officeDocument/2006/relationships/hyperlink" Target="https://www.fatsecret.com/calories-nutrition/del-monte/diced-peaches-in-cups" TargetMode="External"/><Relationship Id="rId1811" Type="http://schemas.openxmlformats.org/officeDocument/2006/relationships/hyperlink" Target="https://www.fatsecret.com/calories-nutrition/generic/pumpkin-soup-cream-of" TargetMode="External"/><Relationship Id="rId3569" Type="http://schemas.openxmlformats.org/officeDocument/2006/relationships/hyperlink" Target="https://www.fatsecret.com/calories-nutrition/trader-joes/cocoa-powder-unsweetened" TargetMode="External"/><Relationship Id="rId3983" Type="http://schemas.openxmlformats.org/officeDocument/2006/relationships/hyperlink" Target="https://www.fatsecret.com/calories-nutrition/outback-steakhouse/green-beans" TargetMode="External"/><Relationship Id="rId6042" Type="http://schemas.openxmlformats.org/officeDocument/2006/relationships/hyperlink" Target="https://www.fatsecret.com/calories-nutrition/schwans/flatbread-melts-ham-and-turkey" TargetMode="External"/><Relationship Id="rId1187" Type="http://schemas.openxmlformats.org/officeDocument/2006/relationships/hyperlink" Target="https://www.fatsecret.com/calories-nutrition/generic/margarine-like-spread-fat-free-liquid-salted" TargetMode="External"/><Relationship Id="rId2585" Type="http://schemas.openxmlformats.org/officeDocument/2006/relationships/hyperlink" Target="https://www.fatsecret.com/calories-nutrition/generic/taco-or-tostada-with-beans-meatless-with-lettuce-tomato-and-salsa" TargetMode="External"/><Relationship Id="rId3636" Type="http://schemas.openxmlformats.org/officeDocument/2006/relationships/hyperlink" Target="https://www.fatsecret.com/calories-nutrition/fred-meyer/heavy-whipping-cream" TargetMode="External"/><Relationship Id="rId557" Type="http://schemas.openxmlformats.org/officeDocument/2006/relationships/hyperlink" Target="https://www.fatsecret.com/calories-nutrition/usda/sweet-red-peppers-(freeze-dried)" TargetMode="External"/><Relationship Id="rId971" Type="http://schemas.openxmlformats.org/officeDocument/2006/relationships/hyperlink" Target="https://www.fatsecret.com/calories-nutrition/generic/cheese-swiss" TargetMode="External"/><Relationship Id="rId2238" Type="http://schemas.openxmlformats.org/officeDocument/2006/relationships/hyperlink" Target="https://www.fatsecret.com/calories-nutrition/generic/white-potato-stuffed-baked-peel-eaten-stuffed-with-sour-cream" TargetMode="External"/><Relationship Id="rId2652" Type="http://schemas.openxmlformats.org/officeDocument/2006/relationships/hyperlink" Target="https://www.fatsecret.com/calories-nutrition/generic/tea-unsweetened" TargetMode="External"/><Relationship Id="rId3703" Type="http://schemas.openxmlformats.org/officeDocument/2006/relationships/hyperlink" Target="https://www.fatsecret.com/calories-nutrition/compliments/egg-whites" TargetMode="External"/><Relationship Id="rId624" Type="http://schemas.openxmlformats.org/officeDocument/2006/relationships/hyperlink" Target="https://www.fatsecret.com/calories-nutrition/usda/russet-potatoes-(flesh-and-skin)" TargetMode="External"/><Relationship Id="rId1254" Type="http://schemas.openxmlformats.org/officeDocument/2006/relationships/hyperlink" Target="https://www.fatsecret.com/calories-nutrition/generic/chicken-nuggets-lowfat" TargetMode="External"/><Relationship Id="rId2305" Type="http://schemas.openxmlformats.org/officeDocument/2006/relationships/hyperlink" Target="https://www.fatsecret.com/calories-nutrition/generic/pear-raw" TargetMode="External"/><Relationship Id="rId5875" Type="http://schemas.openxmlformats.org/officeDocument/2006/relationships/hyperlink" Target="https://www.fatsecret.com/calories-nutrition/la-croix/tangerine-sparkling-water" TargetMode="External"/><Relationship Id="rId1321" Type="http://schemas.openxmlformats.org/officeDocument/2006/relationships/hyperlink" Target="https://www.fatsecret.com/calories-nutrition/generic/oatmeal-beverage-with-milk-(atole-de-avena)" TargetMode="External"/><Relationship Id="rId4477" Type="http://schemas.openxmlformats.org/officeDocument/2006/relationships/hyperlink" Target="https://www.fatsecret.com/calories-nutrition/kraft/mayo-real-mayonnaise" TargetMode="External"/><Relationship Id="rId4891" Type="http://schemas.openxmlformats.org/officeDocument/2006/relationships/hyperlink" Target="https://www.fatsecret.com/calories-nutrition/hawaiis-special/reduced-fat-papaya-seed-dressing" TargetMode="External"/><Relationship Id="rId5528" Type="http://schemas.openxmlformats.org/officeDocument/2006/relationships/hyperlink" Target="https://www.fatsecret.com/calories-nutrition/northern-catch/sardines-in-sunflower-oil" TargetMode="External"/><Relationship Id="rId3079" Type="http://schemas.openxmlformats.org/officeDocument/2006/relationships/hyperlink" Target="https://www.fatsecret.com/calories-nutrition/365-everyday-value/organic-frozen-blackberries" TargetMode="External"/><Relationship Id="rId3493" Type="http://schemas.openxmlformats.org/officeDocument/2006/relationships/hyperlink" Target="https://www.fatsecret.com/calories-nutrition/perdue/original-chicken-breast-nuggets" TargetMode="External"/><Relationship Id="rId4544" Type="http://schemas.openxmlformats.org/officeDocument/2006/relationships/hyperlink" Target="https://www.fatsecret.com/calories-nutrition/dynasty/straw-mushrooms" TargetMode="External"/><Relationship Id="rId5942" Type="http://schemas.openxmlformats.org/officeDocument/2006/relationships/hyperlink" Target="https://www.fatsecret.com/calories-nutrition/mission-foods/sundried-tomato-basil-tortilla-wraps" TargetMode="External"/><Relationship Id="rId2095" Type="http://schemas.openxmlformats.org/officeDocument/2006/relationships/hyperlink" Target="https://www.fatsecret.com/calories-nutrition/generic/pineapple-raw" TargetMode="External"/><Relationship Id="rId3146" Type="http://schemas.openxmlformats.org/officeDocument/2006/relationships/hyperlink" Target="https://www.fatsecret.com/calories-nutrition/wylers/fresh-frozen-wild-blueberries" TargetMode="External"/><Relationship Id="rId481" Type="http://schemas.openxmlformats.org/officeDocument/2006/relationships/hyperlink" Target="https://www.fatsecret.com/calories-nutrition/usda/tropical-fruit-salad-(pineapple-papaya-banana-and-guava-solids-and-liquids-heavy-syrup-canned)" TargetMode="External"/><Relationship Id="rId2162" Type="http://schemas.openxmlformats.org/officeDocument/2006/relationships/hyperlink" Target="https://www.fatsecret.com/calories-nutrition/generic/pork-or-ham-with-soy-based-sauce-(mixture)" TargetMode="External"/><Relationship Id="rId3560" Type="http://schemas.openxmlformats.org/officeDocument/2006/relationships/hyperlink" Target="https://www.fatsecret.com/calories-nutrition/hersheys/special-dark-cocoa-powder" TargetMode="External"/><Relationship Id="rId4611" Type="http://schemas.openxmlformats.org/officeDocument/2006/relationships/hyperlink" Target="https://www.fatsecret.com/calories-nutrition/brown-cow/0%25-fat-all-natural-greek-yogurt---vanilla" TargetMode="External"/><Relationship Id="rId6369" Type="http://schemas.openxmlformats.org/officeDocument/2006/relationships/hyperlink" Target="https://www.fatsecret.com/calories-nutrition/kirkland-signature/organic-quinoa" TargetMode="External"/><Relationship Id="rId134" Type="http://schemas.openxmlformats.org/officeDocument/2006/relationships/hyperlink" Target="https://www.fatsecret.com/calories-nutrition/usda/baking-powder-(straight-phosphate-double-acting)" TargetMode="External"/><Relationship Id="rId3213" Type="http://schemas.openxmlformats.org/officeDocument/2006/relationships/hyperlink" Target="https://www.fatsecret.com/calories-nutrition/happy-farms/unsalted-butter" TargetMode="External"/><Relationship Id="rId2979" Type="http://schemas.openxmlformats.org/officeDocument/2006/relationships/hyperlink" Target="https://www.fatsecret.com/calories-nutrition/bushs-best/cannellini-beans" TargetMode="External"/><Relationship Id="rId5385" Type="http://schemas.openxmlformats.org/officeDocument/2006/relationships/hyperlink" Target="https://www.fatsecret.com/calories-nutrition/wegmans/sliced-pears" TargetMode="External"/><Relationship Id="rId6436" Type="http://schemas.openxmlformats.org/officeDocument/2006/relationships/hyperlink" Target="https://www.fatsecret.com/calories-nutrition/guaranteed-value/golden-honey-puffed-wheat-cereal" TargetMode="External"/><Relationship Id="rId201" Type="http://schemas.openxmlformats.org/officeDocument/2006/relationships/hyperlink" Target="https://www.fatsecret.com/calories-nutrition/usda/rice-cake-cracker" TargetMode="External"/><Relationship Id="rId1995" Type="http://schemas.openxmlformats.org/officeDocument/2006/relationships/hyperlink" Target="https://www.fatsecret.com/calories-nutrition/generic/orange-raw" TargetMode="External"/><Relationship Id="rId5038" Type="http://schemas.openxmlformats.org/officeDocument/2006/relationships/hyperlink" Target="https://www.fatsecret.com/calories-nutrition/kroger/natural-crunchy-peanut-butter" TargetMode="External"/><Relationship Id="rId5452" Type="http://schemas.openxmlformats.org/officeDocument/2006/relationships/hyperlink" Target="https://www.fatsecret.com/calories-nutrition/zatarains/new-orleans-style-dirty-brown-rice-mix" TargetMode="External"/><Relationship Id="rId1648" Type="http://schemas.openxmlformats.org/officeDocument/2006/relationships/hyperlink" Target="https://www.fatsecret.com/calories-nutrition/generic/sweetpotato-with-fruit" TargetMode="External"/><Relationship Id="rId4054" Type="http://schemas.openxmlformats.org/officeDocument/2006/relationships/hyperlink" Target="https://www.fatsecret.com/calories-nutrition/stonewall-kitchen/passionfruit-guava-hot-sauce" TargetMode="External"/><Relationship Id="rId5105" Type="http://schemas.openxmlformats.org/officeDocument/2006/relationships/hyperlink" Target="https://www.fatsecret.com/calories-nutrition/le-sueur/very-young-small-sweet-peas" TargetMode="External"/><Relationship Id="rId3070" Type="http://schemas.openxmlformats.org/officeDocument/2006/relationships/hyperlink" Target="https://www.fatsecret.com/calories-nutrition/perkins-restaurant/green-bell-peppers" TargetMode="External"/><Relationship Id="rId4121" Type="http://schemas.openxmlformats.org/officeDocument/2006/relationships/hyperlink" Target="https://www.fatsecret.com/calories-nutrition/mcalisters-deli/ham" TargetMode="External"/><Relationship Id="rId1715" Type="http://schemas.openxmlformats.org/officeDocument/2006/relationships/hyperlink" Target="https://www.fatsecret.com/calories-nutrition/generic/fruit-salad-(including-citrus-fruits)-with-cream-substitute" TargetMode="External"/><Relationship Id="rId6293" Type="http://schemas.openxmlformats.org/officeDocument/2006/relationships/hyperlink" Target="https://www.fatsecret.com/calories-nutrition/giant-eagle/fat-free-cottage-cheese" TargetMode="External"/><Relationship Id="rId3887" Type="http://schemas.openxmlformats.org/officeDocument/2006/relationships/hyperlink" Target="https://www.fatsecret.com/calories-nutrition/heb/fresh-grapes-with-pepper-jack-cheese-and-almonds" TargetMode="External"/><Relationship Id="rId4938" Type="http://schemas.openxmlformats.org/officeDocument/2006/relationships/hyperlink" Target="https://www.fatsecret.com/calories-nutrition/campbells/select-harvest-roasted-chicken-with-rotini-and-penne-pasta-soup" TargetMode="External"/><Relationship Id="rId2489" Type="http://schemas.openxmlformats.org/officeDocument/2006/relationships/hyperlink" Target="https://www.fatsecret.com/calories-nutrition/generic/pie-strawberry-rhubarb-two-crust" TargetMode="External"/><Relationship Id="rId3954" Type="http://schemas.openxmlformats.org/officeDocument/2006/relationships/hyperlink" Target="https://www.fatsecret.com/calories-nutrition/publix/ruby-red-grapefruit-juice" TargetMode="External"/><Relationship Id="rId6360" Type="http://schemas.openxmlformats.org/officeDocument/2006/relationships/hyperlink" Target="https://www.fatsecret.com/calories-nutrition/bobs-red-mill/red-quinoa" TargetMode="External"/><Relationship Id="rId875" Type="http://schemas.openxmlformats.org/officeDocument/2006/relationships/hyperlink" Target="https://www.fatsecret.com/calories-nutrition/usda/corn-puffed-oats-cereal-(with-marshmallows-presweetened)" TargetMode="External"/><Relationship Id="rId2556" Type="http://schemas.openxmlformats.org/officeDocument/2006/relationships/hyperlink" Target="https://www.fatsecret.com/calories-nutrition/generic/beef-enchilada-chili-gravy-rice-refried-beans-(frozen-meal)" TargetMode="External"/><Relationship Id="rId2970" Type="http://schemas.openxmlformats.org/officeDocument/2006/relationships/hyperlink" Target="https://www.fatsecret.com/calories-nutrition/pret-a-manger/banana" TargetMode="External"/><Relationship Id="rId3607" Type="http://schemas.openxmlformats.org/officeDocument/2006/relationships/hyperlink" Target="https://www.fatsecret.com/calories-nutrition/lays/cracker-crisps---zesty-herb-and-parmesan" TargetMode="External"/><Relationship Id="rId6013" Type="http://schemas.openxmlformats.org/officeDocument/2006/relationships/hyperlink" Target="https://www.fatsecret.com/calories-nutrition/cumberland-farms/turkey-ham-club-wrap" TargetMode="External"/><Relationship Id="rId528" Type="http://schemas.openxmlformats.org/officeDocument/2006/relationships/hyperlink" Target="https://www.fatsecret.com/calories-nutrition/usda/snow-or-sugar-snap-peas" TargetMode="External"/><Relationship Id="rId942" Type="http://schemas.openxmlformats.org/officeDocument/2006/relationships/hyperlink" Target="https://www.fatsecret.com/calories-nutrition/generic/apples-red-delicious" TargetMode="External"/><Relationship Id="rId1158" Type="http://schemas.openxmlformats.org/officeDocument/2006/relationships/hyperlink" Target="https://www.fatsecret.com/calories-nutrition/generic/sauerkraut-cooked" TargetMode="External"/><Relationship Id="rId1572" Type="http://schemas.openxmlformats.org/officeDocument/2006/relationships/hyperlink" Target="https://www.fatsecret.com/calories-nutrition/generic/croissant-fruit" TargetMode="External"/><Relationship Id="rId2209" Type="http://schemas.openxmlformats.org/officeDocument/2006/relationships/hyperlink" Target="https://www.fatsecret.com/calories-nutrition/generic/vegetable-combination-(green-beans-broccoli-onions-mushrooms)-cooked-fat-not-added-in-cooking" TargetMode="External"/><Relationship Id="rId2623" Type="http://schemas.openxmlformats.org/officeDocument/2006/relationships/hyperlink" Target="https://www.fatsecret.com/calories-nutrition/generic/cream-light-whipped-unsweetened" TargetMode="External"/><Relationship Id="rId5779" Type="http://schemas.openxmlformats.org/officeDocument/2006/relationships/hyperlink" Target="https://www.fatsecret.com/calories-nutrition/big-chief/light-brown-muscovado-sugar" TargetMode="External"/><Relationship Id="rId1225" Type="http://schemas.openxmlformats.org/officeDocument/2006/relationships/hyperlink" Target="https://www.fatsecret.com/calories-nutrition/generic/cauliflower-cooked-from-fresh" TargetMode="External"/><Relationship Id="rId3397" Type="http://schemas.openxmlformats.org/officeDocument/2006/relationships/hyperlink" Target="https://www.fatsecret.com/calories-nutrition/food-club/dark-sweet-cherries" TargetMode="External"/><Relationship Id="rId4795" Type="http://schemas.openxmlformats.org/officeDocument/2006/relationships/hyperlink" Target="https://www.fatsecret.com/calories-nutrition/roundys/onion-rings" TargetMode="External"/><Relationship Id="rId5846" Type="http://schemas.openxmlformats.org/officeDocument/2006/relationships/hyperlink" Target="https://www.fatsecret.com/calories-nutrition/planters/salted-hulled-sunflower-seeds" TargetMode="External"/><Relationship Id="rId4448" Type="http://schemas.openxmlformats.org/officeDocument/2006/relationships/hyperlink" Target="https://www.fatsecret.com/calories-nutrition/kroger/santa-maria-inspired-pork-roast" TargetMode="External"/><Relationship Id="rId4862" Type="http://schemas.openxmlformats.org/officeDocument/2006/relationships/hyperlink" Target="https://www.fatsecret.com/calories-nutrition/dickeys-barbecue/buttermilk-pancake" TargetMode="External"/><Relationship Id="rId5913" Type="http://schemas.openxmlformats.org/officeDocument/2006/relationships/hyperlink" Target="https://www.fatsecret.com/calories-nutrition/einstein-brothers-bagels/tomato" TargetMode="External"/><Relationship Id="rId3464" Type="http://schemas.openxmlformats.org/officeDocument/2006/relationships/hyperlink" Target="https://www.fatsecret.com/calories-nutrition/trader-joes/strawberry-chia-100%25-juice-smoothie" TargetMode="External"/><Relationship Id="rId4515" Type="http://schemas.openxmlformats.org/officeDocument/2006/relationships/hyperlink" Target="https://www.fatsecret.com/calories-nutrition/metabolic-research-center/kiwi-melon-drink" TargetMode="External"/><Relationship Id="rId385" Type="http://schemas.openxmlformats.org/officeDocument/2006/relationships/hyperlink" Target="https://www.fatsecret.com/calories-nutrition/usda/waxgourd-(chinese-preserving-melon)-(without-salt-drained-cooked-boiled)" TargetMode="External"/><Relationship Id="rId2066" Type="http://schemas.openxmlformats.org/officeDocument/2006/relationships/hyperlink" Target="https://www.fatsecret.com/calories-nutrition/generic/peas-and-carrots-cooked-from-fresh" TargetMode="External"/><Relationship Id="rId2480" Type="http://schemas.openxmlformats.org/officeDocument/2006/relationships/hyperlink" Target="https://www.fatsecret.com/calories-nutrition/generic/squash-winter-type-mashed" TargetMode="External"/><Relationship Id="rId3117" Type="http://schemas.openxmlformats.org/officeDocument/2006/relationships/hyperlink" Target="https://www.fatsecret.com/calories-nutrition/trader-joes/blackberry-preserves" TargetMode="External"/><Relationship Id="rId3531" Type="http://schemas.openxmlformats.org/officeDocument/2006/relationships/hyperlink" Target="https://www.fatsecret.com/calories-nutrition/jovial/chickpeas" TargetMode="External"/><Relationship Id="rId452" Type="http://schemas.openxmlformats.org/officeDocument/2006/relationships/hyperlink" Target="https://www.fatsecret.com/calories-nutrition/usda/orange-juice-(unsweetened-diluted-with-3-volume-water-frozen-concentrate)" TargetMode="External"/><Relationship Id="rId1082" Type="http://schemas.openxmlformats.org/officeDocument/2006/relationships/hyperlink" Target="https://www.fatsecret.com/calories-nutrition/generic/bread-gluten-free" TargetMode="External"/><Relationship Id="rId2133" Type="http://schemas.openxmlformats.org/officeDocument/2006/relationships/hyperlink" Target="https://www.fatsecret.com/calories-nutrition/generic/greens-with-ham-or-pork-(mixture)" TargetMode="External"/><Relationship Id="rId5289" Type="http://schemas.openxmlformats.org/officeDocument/2006/relationships/hyperlink" Target="https://www.fatsecret.com/calories-nutrition/trader-joes/pomegranate-seeds" TargetMode="External"/><Relationship Id="rId105" Type="http://schemas.openxmlformats.org/officeDocument/2006/relationships/hyperlink" Target="https://www.fatsecret.com/calories-nutrition/usda/peas-and-carrots-(no-salt-added-solids-and-liquids-canned)" TargetMode="External"/><Relationship Id="rId2200" Type="http://schemas.openxmlformats.org/officeDocument/2006/relationships/hyperlink" Target="https://www.fatsecret.com/calories-nutrition/generic/mixed-vegetables-(corn-lima-beans-peas-green-beans-and-carrots)-cooked-from-frozen-fat-not-added-in-cooking" TargetMode="External"/><Relationship Id="rId5356" Type="http://schemas.openxmlformats.org/officeDocument/2006/relationships/hyperlink" Target="https://www.fatsecret.com/calories-nutrition/wendys/plain-baked-potato" TargetMode="External"/><Relationship Id="rId6407" Type="http://schemas.openxmlformats.org/officeDocument/2006/relationships/hyperlink" Target="https://www.fatsecret.com/calories-nutrition/heb/sweet-potato-fries" TargetMode="External"/><Relationship Id="rId1899" Type="http://schemas.openxmlformats.org/officeDocument/2006/relationships/hyperlink" Target="https://www.fatsecret.com/calories-nutrition/generic/pinacbet-(eggplant-with-tomatoes-bitter-melon-etc)" TargetMode="External"/><Relationship Id="rId4372" Type="http://schemas.openxmlformats.org/officeDocument/2006/relationships/hyperlink" Target="https://www.fatsecret.com/calories-nutrition/upstate-farms/low-fat-chocolate-milk" TargetMode="External"/><Relationship Id="rId5009" Type="http://schemas.openxmlformats.org/officeDocument/2006/relationships/hyperlink" Target="https://www.fatsecret.com/calories-nutrition/planters/salted-peanuts-(175-oz)" TargetMode="External"/><Relationship Id="rId5770" Type="http://schemas.openxmlformats.org/officeDocument/2006/relationships/hyperlink" Target="https://www.fatsecret.com/calories-nutrition/trader-joes/freeze-dried-strawberries" TargetMode="External"/><Relationship Id="rId1966" Type="http://schemas.openxmlformats.org/officeDocument/2006/relationships/hyperlink" Target="https://www.fatsecret.com/calories-nutrition/generic/olives" TargetMode="External"/><Relationship Id="rId4025" Type="http://schemas.openxmlformats.org/officeDocument/2006/relationships/hyperlink" Target="https://www.fatsecret.com/calories-nutrition/bolthouse-farms/passion-orange-guava" TargetMode="External"/><Relationship Id="rId5423" Type="http://schemas.openxmlformats.org/officeDocument/2006/relationships/hyperlink" Target="https://www.fatsecret.com/calories-nutrition/trader-joes/dark-chocolate-covered-raisins" TargetMode="External"/><Relationship Id="rId1619" Type="http://schemas.openxmlformats.org/officeDocument/2006/relationships/hyperlink" Target="https://www.fatsecret.com/calories-nutrition/generic/fruit-juice" TargetMode="External"/><Relationship Id="rId3041" Type="http://schemas.openxmlformats.org/officeDocument/2006/relationships/hyperlink" Target="https://www.fatsecret.com/calories-nutrition/cheesecake-factory/bell-peppers-omelette" TargetMode="External"/><Relationship Id="rId6197" Type="http://schemas.openxmlformats.org/officeDocument/2006/relationships/hyperlink" Target="https://www.fatsecret.com/calories-nutrition/eatn-park/hand-breaded-zucchini" TargetMode="External"/><Relationship Id="rId3858" Type="http://schemas.openxmlformats.org/officeDocument/2006/relationships/hyperlink" Target="https://www.fatsecret.com/calories-nutrition/union-star/fresh-cheese-curds" TargetMode="External"/><Relationship Id="rId4909" Type="http://schemas.openxmlformats.org/officeDocument/2006/relationships/hyperlink" Target="https://www.fatsecret.com/calories-nutrition/panera-bread/passion-papaya-flavored-iced-green-tea-drive-thru-20-fl-oz" TargetMode="External"/><Relationship Id="rId6264" Type="http://schemas.openxmlformats.org/officeDocument/2006/relationships/hyperlink" Target="https://www.fatsecret.com/calories-nutrition/churchs-chicken/spicy-leg" TargetMode="External"/><Relationship Id="rId779" Type="http://schemas.openxmlformats.org/officeDocument/2006/relationships/hyperlink" Target="https://www.fatsecret.com/calories-nutrition/usda/toasted-wheat-bread-(includes-wheat-berry)" TargetMode="External"/><Relationship Id="rId5280" Type="http://schemas.openxmlformats.org/officeDocument/2006/relationships/hyperlink" Target="https://www.fatsecret.com/calories-nutrition/rw-knudsen-family/organic-cranberry-pomegranate-juice" TargetMode="External"/><Relationship Id="rId6331" Type="http://schemas.openxmlformats.org/officeDocument/2006/relationships/hyperlink" Target="https://www.fatsecret.com/calories-nutrition/malt-o-meal/chocolate-marshmallow-mateys-chocolatey-corn-and-oat-cereal" TargetMode="External"/><Relationship Id="rId1476" Type="http://schemas.openxmlformats.org/officeDocument/2006/relationships/hyperlink" Target="https://www.fatsecret.com/calories-nutrition/generic/egg-whole-boiled" TargetMode="External"/><Relationship Id="rId2874" Type="http://schemas.openxmlformats.org/officeDocument/2006/relationships/hyperlink" Target="https://www.fatsecret.com/calories-nutrition/friedas/white-asparagus" TargetMode="External"/><Relationship Id="rId3925" Type="http://schemas.openxmlformats.org/officeDocument/2006/relationships/hyperlink" Target="https://www.fatsecret.com/calories-nutrition/spindrift/grapefruit-sparkling-water" TargetMode="External"/><Relationship Id="rId846" Type="http://schemas.openxmlformats.org/officeDocument/2006/relationships/hyperlink" Target="https://www.fatsecret.com/calories-nutrition/usda/chicken-breast-meat-and-skin-(broilers-or-fryers-batter-fried-cooked)" TargetMode="External"/><Relationship Id="rId1129" Type="http://schemas.openxmlformats.org/officeDocument/2006/relationships/hyperlink" Target="https://www.fatsecret.com/calories-nutrition/generic/broccoli-cooked-from-frozen-fat-not-added-in-cooking" TargetMode="External"/><Relationship Id="rId1890" Type="http://schemas.openxmlformats.org/officeDocument/2006/relationships/hyperlink" Target="https://www.fatsecret.com/calories-nutrition/generic/mayonnaise-type-salad-dressing-cholesterol-free" TargetMode="External"/><Relationship Id="rId2527" Type="http://schemas.openxmlformats.org/officeDocument/2006/relationships/hyperlink" Target="https://www.fatsecret.com/calories-nutrition/generic/bread-reduced-calorie-and-or-high-fiber-white-or-nfs-toasted" TargetMode="External"/><Relationship Id="rId2941" Type="http://schemas.openxmlformats.org/officeDocument/2006/relationships/hyperlink" Target="https://www.fatsecret.com/calories-nutrition/whataburger/avocado" TargetMode="External"/><Relationship Id="rId5000" Type="http://schemas.openxmlformats.org/officeDocument/2006/relationships/hyperlink" Target="https://www.fatsecret.com/calories-nutrition/peanut-butter-and-co/smooth-operator-peanut-butter" TargetMode="External"/><Relationship Id="rId913" Type="http://schemas.openxmlformats.org/officeDocument/2006/relationships/hyperlink" Target="https://www.fatsecret.com/calories-nutrition/usda/whole-wheat-hot-natural-cereal-(dry)" TargetMode="External"/><Relationship Id="rId1543" Type="http://schemas.openxmlformats.org/officeDocument/2006/relationships/hyperlink" Target="https://www.fatsecret.com/calories-nutrition/generic/mackerel-raw" TargetMode="External"/><Relationship Id="rId4699" Type="http://schemas.openxmlformats.org/officeDocument/2006/relationships/hyperlink" Target="https://www.fatsecret.com/calories-nutrition/trader-joes/peanut-butter-and-oats-bars" TargetMode="External"/><Relationship Id="rId1610" Type="http://schemas.openxmlformats.org/officeDocument/2006/relationships/hyperlink" Target="https://www.fatsecret.com/calories-nutrition/generic/cheesecake-with-fruit" TargetMode="External"/><Relationship Id="rId4766" Type="http://schemas.openxmlformats.org/officeDocument/2006/relationships/hyperlink" Target="https://www.fatsecret.com/calories-nutrition/publix/colossal-ripe-pitted-olives" TargetMode="External"/><Relationship Id="rId5817" Type="http://schemas.openxmlformats.org/officeDocument/2006/relationships/hyperlink" Target="https://www.fatsecret.com/calories-nutrition/amport-foods/roasted-and-salted-sunflower-seed-kernels" TargetMode="External"/><Relationship Id="rId3368" Type="http://schemas.openxmlformats.org/officeDocument/2006/relationships/hyperlink" Target="https://www.fatsecret.com/calories-nutrition/taylor-farms/celery-sticks" TargetMode="External"/><Relationship Id="rId3782" Type="http://schemas.openxmlformats.org/officeDocument/2006/relationships/hyperlink" Target="https://www.fatsecret.com/calories-nutrition/braswells/fig-preserves" TargetMode="External"/><Relationship Id="rId4419" Type="http://schemas.openxmlformats.org/officeDocument/2006/relationships/hyperlink" Target="https://www.fatsecret.com/calories-nutrition/sunrise-growers/organic-sweet-mango-chunks" TargetMode="External"/><Relationship Id="rId4833" Type="http://schemas.openxmlformats.org/officeDocument/2006/relationships/hyperlink" Target="https://www.fatsecret.com/calories-nutrition/simply-orange/light-orange-juice" TargetMode="External"/><Relationship Id="rId289" Type="http://schemas.openxmlformats.org/officeDocument/2006/relationships/hyperlink" Target="https://www.fatsecret.com/calories-nutrition/usda/thompson-seedless-grapes-(solids-and-liquids-water-pack-canned)" TargetMode="External"/><Relationship Id="rId2384" Type="http://schemas.openxmlformats.org/officeDocument/2006/relationships/hyperlink" Target="https://www.fatsecret.com/calories-nutrition/generic/beef-steak-ns-as-to-fat-eaten" TargetMode="External"/><Relationship Id="rId3435" Type="http://schemas.openxmlformats.org/officeDocument/2006/relationships/hyperlink" Target="https://www.fatsecret.com/calories-nutrition/kind/healthy-grains-maple-walnut-clusters-with-chia-quinoa" TargetMode="External"/><Relationship Id="rId356" Type="http://schemas.openxmlformats.org/officeDocument/2006/relationships/hyperlink" Target="https://www.fatsecret.com/calories-nutrition/usda/chocolate-chip-cookies-(with-margarine)" TargetMode="External"/><Relationship Id="rId770" Type="http://schemas.openxmlformats.org/officeDocument/2006/relationships/hyperlink" Target="https://www.fatsecret.com/calories-nutrition/usda/melba-toast" TargetMode="External"/><Relationship Id="rId2037" Type="http://schemas.openxmlformats.org/officeDocument/2006/relationships/hyperlink" Target="https://www.fatsecret.com/calories-nutrition/generic/peach-dried-uncooked" TargetMode="External"/><Relationship Id="rId2451" Type="http://schemas.openxmlformats.org/officeDocument/2006/relationships/hyperlink" Target="https://www.fatsecret.com/calories-nutrition/generic/squash-summer-casserole-with-cheese-sauce" TargetMode="External"/><Relationship Id="rId4900" Type="http://schemas.openxmlformats.org/officeDocument/2006/relationships/hyperlink" Target="https://www.fatsecret.com/calories-nutrition/pagasa/spaghetti" TargetMode="External"/><Relationship Id="rId423" Type="http://schemas.openxmlformats.org/officeDocument/2006/relationships/hyperlink" Target="https://www.fatsecret.com/calories-nutrition/usda/sunflower-vegetable-oil-(linoleic-approx-65%25)" TargetMode="External"/><Relationship Id="rId1053" Type="http://schemas.openxmlformats.org/officeDocument/2006/relationships/hyperlink" Target="https://www.fatsecret.com/calories-nutrition/generic/blackberry-juice" TargetMode="External"/><Relationship Id="rId2104" Type="http://schemas.openxmlformats.org/officeDocument/2006/relationships/hyperlink" Target="https://www.fatsecret.com/calories-nutrition/generic/pepper-poblano-raw" TargetMode="External"/><Relationship Id="rId3502" Type="http://schemas.openxmlformats.org/officeDocument/2006/relationships/hyperlink" Target="https://www.fatsecret.com/calories-nutrition/saffron-road/tandoori-seasoned-chicken-nuggets" TargetMode="External"/><Relationship Id="rId5674" Type="http://schemas.openxmlformats.org/officeDocument/2006/relationships/hyperlink" Target="https://www.fatsecret.com/calories-nutrition/ronzoni/supergreens-thin-spaghetti" TargetMode="External"/><Relationship Id="rId1120" Type="http://schemas.openxmlformats.org/officeDocument/2006/relationships/hyperlink" Target="https://www.fatsecret.com/calories-nutrition/generic/macaroni-or-noodles-with-cheese-from-boxed-mix-with-already-prepared-cheese-sauce" TargetMode="External"/><Relationship Id="rId4276" Type="http://schemas.openxmlformats.org/officeDocument/2006/relationships/hyperlink" Target="https://www.fatsecret.com/calories-nutrition/marketside/organic-spring-mix-(container)" TargetMode="External"/><Relationship Id="rId4690" Type="http://schemas.openxmlformats.org/officeDocument/2006/relationships/hyperlink" Target="https://www.fatsecret.com/calories-nutrition/nomi/fresh-fruit-oat-bar" TargetMode="External"/><Relationship Id="rId5327" Type="http://schemas.openxmlformats.org/officeDocument/2006/relationships/hyperlink" Target="https://www.fatsecret.com/calories-nutrition/kroger/boneless-pork-loin" TargetMode="External"/><Relationship Id="rId5741" Type="http://schemas.openxmlformats.org/officeDocument/2006/relationships/hyperlink" Target="https://www.fatsecret.com/calories-nutrition/built-bar/strawberry" TargetMode="External"/><Relationship Id="rId1937" Type="http://schemas.openxmlformats.org/officeDocument/2006/relationships/hyperlink" Target="https://www.fatsecret.com/calories-nutrition/generic/cookie-oatmeal-sandwich-with-peanut-butter-and-jelly-filling" TargetMode="External"/><Relationship Id="rId3292" Type="http://schemas.openxmlformats.org/officeDocument/2006/relationships/hyperlink" Target="https://www.fatsecret.com/calories-nutrition/great-value/sliced-carrots" TargetMode="External"/><Relationship Id="rId4343" Type="http://schemas.openxmlformats.org/officeDocument/2006/relationships/hyperlink" Target="https://www.fatsecret.com/calories-nutrition/great-value/organic-low-fat-milk" TargetMode="External"/><Relationship Id="rId4410" Type="http://schemas.openxmlformats.org/officeDocument/2006/relationships/hyperlink" Target="https://www.fatsecret.com/calories-nutrition/nutty-guys/dried-mango" TargetMode="External"/><Relationship Id="rId280" Type="http://schemas.openxmlformats.org/officeDocument/2006/relationships/hyperlink" Target="https://www.fatsecret.com/calories-nutrition/usda/tomato-paste" TargetMode="External"/><Relationship Id="rId3012" Type="http://schemas.openxmlformats.org/officeDocument/2006/relationships/hyperlink" Target="https://www.fatsecret.com/calories-nutrition/omaha-steaks/beef-top-sirloin-steak-(5-oz)" TargetMode="External"/><Relationship Id="rId6168" Type="http://schemas.openxmlformats.org/officeDocument/2006/relationships/hyperlink" Target="https://www.fatsecret.com/calories-nutrition/sunkist/watermelon-lemonade" TargetMode="External"/><Relationship Id="rId5184" Type="http://schemas.openxmlformats.org/officeDocument/2006/relationships/hyperlink" Target="https://www.fatsecret.com/calories-nutrition/wonderful/roasted-salted-pistachios-in-shells" TargetMode="External"/><Relationship Id="rId6235" Type="http://schemas.openxmlformats.org/officeDocument/2006/relationships/hyperlink" Target="https://www.fatsecret.com/calories-nutrition/dickeys-barbecue/chicken-breast" TargetMode="External"/><Relationship Id="rId2778" Type="http://schemas.openxmlformats.org/officeDocument/2006/relationships/hyperlink" Target="https://www.fatsecret.com/calories-nutrition/generic/chicken-leg-(drumstick-and-thigh)-skin-eaten" TargetMode="External"/><Relationship Id="rId3829" Type="http://schemas.openxmlformats.org/officeDocument/2006/relationships/hyperlink" Target="https://www.fatsecret.com/calories-nutrition/fresh-foods-market/honey-turkey-and-cheddar-cheese-sliders" TargetMode="External"/><Relationship Id="rId957" Type="http://schemas.openxmlformats.org/officeDocument/2006/relationships/hyperlink" Target="https://www.fatsecret.com/calories-nutrition/generic/cheese-gorgonzola" TargetMode="External"/><Relationship Id="rId1587" Type="http://schemas.openxmlformats.org/officeDocument/2006/relationships/hyperlink" Target="https://www.fatsecret.com/calories-nutrition/generic/yogurt-chocolate" TargetMode="External"/><Relationship Id="rId1794" Type="http://schemas.openxmlformats.org/officeDocument/2006/relationships/hyperlink" Target="https://www.fatsecret.com/calories-nutrition/generic/cream-soda" TargetMode="External"/><Relationship Id="rId2638" Type="http://schemas.openxmlformats.org/officeDocument/2006/relationships/hyperlink" Target="https://www.fatsecret.com/calories-nutrition/generic/prune-dried-cooked-unsweetened" TargetMode="External"/><Relationship Id="rId2845" Type="http://schemas.openxmlformats.org/officeDocument/2006/relationships/hyperlink" Target="https://www.fatsecret.com/calories-nutrition/appeeling-fruit/apple-wedges" TargetMode="External"/><Relationship Id="rId5251" Type="http://schemas.openxmlformats.org/officeDocument/2006/relationships/hyperlink" Target="https://www.fatsecret.com/calories-nutrition/better-oats/organic-raw-pure-and-simple-multigrain-hot-cereal-with-flax---pomegranate" TargetMode="External"/><Relationship Id="rId6302" Type="http://schemas.openxmlformats.org/officeDocument/2006/relationships/hyperlink" Target="https://www.fatsecret.com/calories-nutrition/hood/low-fat-cottage-cheese-(no-salt-added)" TargetMode="External"/><Relationship Id="rId86" Type="http://schemas.openxmlformats.org/officeDocument/2006/relationships/hyperlink" Target="https://www.fatsecret.com/calories-nutrition/usda/butter-margarine-blend-(unsalted-stick)" TargetMode="External"/><Relationship Id="rId817" Type="http://schemas.openxmlformats.org/officeDocument/2006/relationships/hyperlink" Target="https://www.fatsecret.com/calories-nutrition/usda/turkey-liver" TargetMode="External"/><Relationship Id="rId1447" Type="http://schemas.openxmlformats.org/officeDocument/2006/relationships/hyperlink" Target="https://www.fatsecret.com/calories-nutrition/generic/egg-omelet-or-scrambled-egg-with-vegetables-other-than-dark-green-vegetables" TargetMode="External"/><Relationship Id="rId1654" Type="http://schemas.openxmlformats.org/officeDocument/2006/relationships/hyperlink" Target="https://www.fatsecret.com/calories-nutrition/generic/cashew-nuts-dry-roasted" TargetMode="External"/><Relationship Id="rId1861" Type="http://schemas.openxmlformats.org/officeDocument/2006/relationships/hyperlink" Target="https://www.fatsecret.com/calories-nutrition/generic/cheese-souffle" TargetMode="External"/><Relationship Id="rId2705" Type="http://schemas.openxmlformats.org/officeDocument/2006/relationships/hyperlink" Target="https://www.fatsecret.com/calories-nutrition/generic/water-bottled-unsweetened" TargetMode="External"/><Relationship Id="rId2912" Type="http://schemas.openxmlformats.org/officeDocument/2006/relationships/hyperlink" Target="https://www.fatsecret.com/calories-nutrition/cheesecake-factory/avocado-omelette" TargetMode="External"/><Relationship Id="rId4060" Type="http://schemas.openxmlformats.org/officeDocument/2006/relationships/hyperlink" Target="https://www.fatsecret.com/calories-nutrition/xyience/xenergy---mango-guava" TargetMode="External"/><Relationship Id="rId5111" Type="http://schemas.openxmlformats.org/officeDocument/2006/relationships/hyperlink" Target="https://www.fatsecret.com/calories-nutrition/albertsons/chunk-pineapple" TargetMode="External"/><Relationship Id="rId1307" Type="http://schemas.openxmlformats.org/officeDocument/2006/relationships/hyperlink" Target="https://www.fatsecret.com/calories-nutrition/generic/cake-oatmeal-without-icing" TargetMode="External"/><Relationship Id="rId1514" Type="http://schemas.openxmlformats.org/officeDocument/2006/relationships/hyperlink" Target="https://www.fatsecret.com/calories-nutrition/generic/shrimp-and-pasta-garden-salad-(shrimp-pasta-salad-tomato-and-or-carrots-other-vegetables)-no-dressing" TargetMode="External"/><Relationship Id="rId1721" Type="http://schemas.openxmlformats.org/officeDocument/2006/relationships/hyperlink" Target="https://www.fatsecret.com/calories-nutrition/generic/grapefruit-juice-freshly-squeezed" TargetMode="External"/><Relationship Id="rId4877" Type="http://schemas.openxmlformats.org/officeDocument/2006/relationships/hyperlink" Target="https://www.fatsecret.com/calories-nutrition/stonewall-kitchen/hearty-grain-pancake-and-waffle-mix" TargetMode="External"/><Relationship Id="rId5928" Type="http://schemas.openxmlformats.org/officeDocument/2006/relationships/hyperlink" Target="https://www.fatsecret.com/calories-nutrition/casa-rica/tortillas" TargetMode="External"/><Relationship Id="rId13" Type="http://schemas.openxmlformats.org/officeDocument/2006/relationships/hyperlink" Target="https://www.fatsecret.com/calories-nutrition/usda/apple-pie-(commercial-enriched-flour)" TargetMode="External"/><Relationship Id="rId3479" Type="http://schemas.openxmlformats.org/officeDocument/2006/relationships/hyperlink" Target="https://www.fatsecret.com/calories-nutrition/farmers-choice/chicken-nuggets" TargetMode="External"/><Relationship Id="rId3686" Type="http://schemas.openxmlformats.org/officeDocument/2006/relationships/hyperlink" Target="https://www.fatsecret.com/calories-nutrition/sunset/mini-cucumbers" TargetMode="External"/><Relationship Id="rId6092" Type="http://schemas.openxmlformats.org/officeDocument/2006/relationships/hyperlink" Target="https://www.fatsecret.com/calories-nutrition/betty-crocker/walnut-supreme-brownie-mix" TargetMode="External"/><Relationship Id="rId2288" Type="http://schemas.openxmlformats.org/officeDocument/2006/relationships/hyperlink" Target="https://www.fatsecret.com/calories-nutrition/generic/apple-pear-juice" TargetMode="External"/><Relationship Id="rId2495" Type="http://schemas.openxmlformats.org/officeDocument/2006/relationships/hyperlink" Target="https://www.fatsecret.com/calories-nutrition/generic/strawberry-juice" TargetMode="External"/><Relationship Id="rId3339" Type="http://schemas.openxmlformats.org/officeDocument/2006/relationships/hyperlink" Target="https://www.fatsecret.com/calories-nutrition/westpac/cauliflower-florets" TargetMode="External"/><Relationship Id="rId3893" Type="http://schemas.openxmlformats.org/officeDocument/2006/relationships/hyperlink" Target="https://www.fatsecret.com/calories-nutrition/powerade/grape" TargetMode="External"/><Relationship Id="rId4737" Type="http://schemas.openxmlformats.org/officeDocument/2006/relationships/hyperlink" Target="https://www.fatsecret.com/calories-nutrition/ace-bakery/olive-fougasse" TargetMode="External"/><Relationship Id="rId4944" Type="http://schemas.openxmlformats.org/officeDocument/2006/relationships/hyperlink" Target="https://www.fatsecret.com/calories-nutrition/healthy-choice/italian-style-wedding-soup-(meatballs-and-spinach-in-chicken-broth-with-acini-de-pepe-pasta)" TargetMode="External"/><Relationship Id="rId467" Type="http://schemas.openxmlformats.org/officeDocument/2006/relationships/hyperlink" Target="https://www.fatsecret.com/calories-nutrition/usda/orange-juice" TargetMode="External"/><Relationship Id="rId1097" Type="http://schemas.openxmlformats.org/officeDocument/2006/relationships/hyperlink" Target="https://www.fatsecret.com/calories-nutrition/generic/bread-pumpkin" TargetMode="External"/><Relationship Id="rId2148" Type="http://schemas.openxmlformats.org/officeDocument/2006/relationships/hyperlink" Target="https://www.fatsecret.com/calories-nutrition/generic/ham-or-pork-salad" TargetMode="External"/><Relationship Id="rId3546" Type="http://schemas.openxmlformats.org/officeDocument/2006/relationships/hyperlink" Target="https://www.fatsecret.com/calories-nutrition/tandoor-chef/chickpea-masala" TargetMode="External"/><Relationship Id="rId3753" Type="http://schemas.openxmlformats.org/officeDocument/2006/relationships/hyperlink" Target="https://www.fatsecret.com/calories-nutrition/kroger/whole-eggs-(medium)" TargetMode="External"/><Relationship Id="rId3960" Type="http://schemas.openxmlformats.org/officeDocument/2006/relationships/hyperlink" Target="https://www.fatsecret.com/calories-nutrition/tropicana/pure-premium-ruby-red-grapefruit-juice" TargetMode="External"/><Relationship Id="rId4804" Type="http://schemas.openxmlformats.org/officeDocument/2006/relationships/hyperlink" Target="https://www.fatsecret.com/calories-nutrition/dole/mandarin-oranges-no-sugar-added" TargetMode="External"/><Relationship Id="rId674" Type="http://schemas.openxmlformats.org/officeDocument/2006/relationships/hyperlink" Target="https://www.fatsecret.com/calories-nutrition/usda/shrimp" TargetMode="External"/><Relationship Id="rId881" Type="http://schemas.openxmlformats.org/officeDocument/2006/relationships/hyperlink" Target="https://www.fatsecret.com/calories-nutrition/usda/oats-cereal-with-cinnamon-and-spice-(instant-dry-fortified)" TargetMode="External"/><Relationship Id="rId2355" Type="http://schemas.openxmlformats.org/officeDocument/2006/relationships/hyperlink" Target="https://www.fatsecret.com/calories-nutrition/generic/taco-sauce" TargetMode="External"/><Relationship Id="rId2562" Type="http://schemas.openxmlformats.org/officeDocument/2006/relationships/hyperlink" Target="https://www.fatsecret.com/calories-nutrition/generic/cheese-enchilada-(frozen-meal)" TargetMode="External"/><Relationship Id="rId3406" Type="http://schemas.openxmlformats.org/officeDocument/2006/relationships/hyperlink" Target="https://www.fatsecret.com/calories-nutrition/melissas/bing-cherries" TargetMode="External"/><Relationship Id="rId3613" Type="http://schemas.openxmlformats.org/officeDocument/2006/relationships/hyperlink" Target="https://www.fatsecret.com/calories-nutrition/pepperidge-farm/harvest-wheat-distinctive-crackers" TargetMode="External"/><Relationship Id="rId3820" Type="http://schemas.openxmlformats.org/officeDocument/2006/relationships/hyperlink" Target="https://www.fatsecret.com/calories-nutrition/sea-quest/tilapia" TargetMode="External"/><Relationship Id="rId327" Type="http://schemas.openxmlformats.org/officeDocument/2006/relationships/hyperlink" Target="https://www.fatsecret.com/calories-nutrition/usda/jams-and-preserves-(dietetic-with-sodium-saccharin)" TargetMode="External"/><Relationship Id="rId534" Type="http://schemas.openxmlformats.org/officeDocument/2006/relationships/hyperlink" Target="https://www.fatsecret.com/calories-nutrition/usda/pineapple-(solids-and-liquids-light-syrup-pack-canned)" TargetMode="External"/><Relationship Id="rId741" Type="http://schemas.openxmlformats.org/officeDocument/2006/relationships/hyperlink" Target="https://www.fatsecret.com/calories-nutrition/usda/navy-beans-(mature-seeds-sprouted-without-salt-drained-cooked-boiled)" TargetMode="External"/><Relationship Id="rId1164" Type="http://schemas.openxmlformats.org/officeDocument/2006/relationships/hyperlink" Target="https://www.fatsecret.com/calories-nutrition/generic/caramel-candy-chocolate-covered" TargetMode="External"/><Relationship Id="rId1371" Type="http://schemas.openxmlformats.org/officeDocument/2006/relationships/hyperlink" Target="https://www.fatsecret.com/calories-nutrition/generic/crackers-saltine" TargetMode="External"/><Relationship Id="rId2008" Type="http://schemas.openxmlformats.org/officeDocument/2006/relationships/hyperlink" Target="https://www.fatsecret.com/calories-nutrition/generic/pancake-syrup" TargetMode="External"/><Relationship Id="rId2215" Type="http://schemas.openxmlformats.org/officeDocument/2006/relationships/hyperlink" Target="https://www.fatsecret.com/calories-nutrition/generic/white-potato-baked-peel-eaten" TargetMode="External"/><Relationship Id="rId2422" Type="http://schemas.openxmlformats.org/officeDocument/2006/relationships/hyperlink" Target="https://www.fatsecret.com/calories-nutrition/generic/baby-spinach" TargetMode="External"/><Relationship Id="rId5578" Type="http://schemas.openxmlformats.org/officeDocument/2006/relationships/hyperlink" Target="https://www.fatsecret.com/calories-nutrition/morningstar-farms/veggie-breakfast-sausage-links" TargetMode="External"/><Relationship Id="rId5785" Type="http://schemas.openxmlformats.org/officeDocument/2006/relationships/hyperlink" Target="https://www.fatsecret.com/calories-nutrition/domino-sugar/confectioners-sugar" TargetMode="External"/><Relationship Id="rId5992" Type="http://schemas.openxmlformats.org/officeDocument/2006/relationships/hyperlink" Target="https://www.fatsecret.com/calories-nutrition/hillshire-farm/oven-roasted-turkey-breast" TargetMode="External"/><Relationship Id="rId601" Type="http://schemas.openxmlformats.org/officeDocument/2006/relationships/hyperlink" Target="https://www.fatsecret.com/calories-nutrition/usda/pork-composite-of-trimmed-leg-loin-shoulder-and-spareribs" TargetMode="External"/><Relationship Id="rId1024" Type="http://schemas.openxmlformats.org/officeDocument/2006/relationships/hyperlink" Target="https://www.fatsecret.com/calories-nutrition/generic/beans-lima-immature-cooked-from-canned-fat-added-in-cooking" TargetMode="External"/><Relationship Id="rId1231" Type="http://schemas.openxmlformats.org/officeDocument/2006/relationships/hyperlink" Target="https://www.fatsecret.com/calories-nutrition/generic/cauliflower-from-canned-creamed" TargetMode="External"/><Relationship Id="rId4387" Type="http://schemas.openxmlformats.org/officeDocument/2006/relationships/hyperlink" Target="https://www.fatsecret.com/calories-nutrition/cheesecake-factory/mango-eruption" TargetMode="External"/><Relationship Id="rId4594" Type="http://schemas.openxmlformats.org/officeDocument/2006/relationships/hyperlink" Target="https://www.fatsecret.com/calories-nutrition/orville-redenbachers/light-natural-popcorn" TargetMode="External"/><Relationship Id="rId5438" Type="http://schemas.openxmlformats.org/officeDocument/2006/relationships/hyperlink" Target="https://www.fatsecret.com/calories-nutrition/great-value/chicken-flavor-rice-and-vermicelli-enriched-rice-mix" TargetMode="External"/><Relationship Id="rId5645" Type="http://schemas.openxmlformats.org/officeDocument/2006/relationships/hyperlink" Target="https://www.fatsecret.com/calories-nutrition/trader-joes/sesame-teriyaki-beef-skirt-steak" TargetMode="External"/><Relationship Id="rId5852" Type="http://schemas.openxmlformats.org/officeDocument/2006/relationships/hyperlink" Target="https://www.fatsecret.com/calories-nutrition/spitz/hot-and-spicy-sunflower-seeds" TargetMode="External"/><Relationship Id="rId3196" Type="http://schemas.openxmlformats.org/officeDocument/2006/relationships/hyperlink" Target="https://www.fatsecret.com/calories-nutrition/private-selection/broccoli-florets" TargetMode="External"/><Relationship Id="rId4247" Type="http://schemas.openxmlformats.org/officeDocument/2006/relationships/hyperlink" Target="https://www.fatsecret.com/calories-nutrition/wegmans/organic-green-lentils" TargetMode="External"/><Relationship Id="rId4454" Type="http://schemas.openxmlformats.org/officeDocument/2006/relationships/hyperlink" Target="https://www.fatsecret.com/calories-nutrition/bama/mayonnaise" TargetMode="External"/><Relationship Id="rId4661" Type="http://schemas.openxmlformats.org/officeDocument/2006/relationships/hyperlink" Target="https://www.fatsecret.com/calories-nutrition/bobos/chocolate-oat-bar" TargetMode="External"/><Relationship Id="rId5505" Type="http://schemas.openxmlformats.org/officeDocument/2006/relationships/hyperlink" Target="https://www.fatsecret.com/calories-nutrition/brunswick/sardines-in-olive-oil" TargetMode="External"/><Relationship Id="rId3056" Type="http://schemas.openxmlformats.org/officeDocument/2006/relationships/hyperlink" Target="https://www.fatsecret.com/calories-nutrition/jenny-craig/chicken-sausage-with-bell-peppers" TargetMode="External"/><Relationship Id="rId3263" Type="http://schemas.openxmlformats.org/officeDocument/2006/relationships/hyperlink" Target="https://www.fatsecret.com/calories-nutrition/coronado/cajeta-envinada-(milk-caramel-spread-with-real-goat-milk)" TargetMode="External"/><Relationship Id="rId3470" Type="http://schemas.openxmlformats.org/officeDocument/2006/relationships/hyperlink" Target="https://www.fatsecret.com/calories-nutrition/banquet/chicken-breast-nuggets-bag" TargetMode="External"/><Relationship Id="rId4107" Type="http://schemas.openxmlformats.org/officeDocument/2006/relationships/hyperlink" Target="https://www.fatsecret.com/calories-nutrition/ys-organic-bee-farms/royal-jelly" TargetMode="External"/><Relationship Id="rId4314" Type="http://schemas.openxmlformats.org/officeDocument/2006/relationships/hyperlink" Target="https://www.fatsecret.com/calories-nutrition/priya/lime-pickle" TargetMode="External"/><Relationship Id="rId5712" Type="http://schemas.openxmlformats.org/officeDocument/2006/relationships/hyperlink" Target="https://www.fatsecret.com/calories-nutrition/trader-joes/les-salades-du-midi-baby-spinach" TargetMode="External"/><Relationship Id="rId184" Type="http://schemas.openxmlformats.org/officeDocument/2006/relationships/hyperlink" Target="https://www.fatsecret.com/calories-nutrition/usda/oats-wheat-rice-corn-cereal-with-fruit-and-almonds-(presweetened)" TargetMode="External"/><Relationship Id="rId391" Type="http://schemas.openxmlformats.org/officeDocument/2006/relationships/hyperlink" Target="https://www.fatsecret.com/calories-nutrition/usda/portabella-mushrooms" TargetMode="External"/><Relationship Id="rId1908" Type="http://schemas.openxmlformats.org/officeDocument/2006/relationships/hyperlink" Target="https://www.fatsecret.com/calories-nutrition/generic/mushrooms-cooked-from-fresh-fat-added-in-cooking" TargetMode="External"/><Relationship Id="rId2072" Type="http://schemas.openxmlformats.org/officeDocument/2006/relationships/hyperlink" Target="https://www.fatsecret.com/calories-nutrition/generic/peas-cowpeas-field-peas-or-blackeye-peas-(not-dried)-cooked-from-fresh" TargetMode="External"/><Relationship Id="rId3123" Type="http://schemas.openxmlformats.org/officeDocument/2006/relationships/hyperlink" Target="https://www.fatsecret.com/calories-nutrition/cub-foods/frozen-blueberries" TargetMode="External"/><Relationship Id="rId4521" Type="http://schemas.openxmlformats.org/officeDocument/2006/relationships/hyperlink" Target="https://www.fatsecret.com/calories-nutrition/reign/melon-mania" TargetMode="External"/><Relationship Id="rId6279" Type="http://schemas.openxmlformats.org/officeDocument/2006/relationships/hyperlink" Target="https://www.fatsecret.com/calories-nutrition/breakstones/2%25-lowfat-small-curd-cottage-cheese" TargetMode="External"/><Relationship Id="rId251" Type="http://schemas.openxmlformats.org/officeDocument/2006/relationships/hyperlink" Target="https://www.fatsecret.com/calories-nutrition/usda/scrambled-egg-(whole-cooked)" TargetMode="External"/><Relationship Id="rId3330" Type="http://schemas.openxmlformats.org/officeDocument/2006/relationships/hyperlink" Target="https://www.fatsecret.com/calories-nutrition/river-ranch/broccoli-and-cauliflower" TargetMode="External"/><Relationship Id="rId5088" Type="http://schemas.openxmlformats.org/officeDocument/2006/relationships/hyperlink" Target="https://www.fatsecret.com/calories-nutrition/our-family/bartlett-pears" TargetMode="External"/><Relationship Id="rId6139" Type="http://schemas.openxmlformats.org/officeDocument/2006/relationships/hyperlink" Target="https://www.fatsecret.com/calories-nutrition/chobani/watermelon-blended-greek-yogurt" TargetMode="External"/><Relationship Id="rId2889" Type="http://schemas.openxmlformats.org/officeDocument/2006/relationships/hyperlink" Target="https://www.fatsecret.com/calories-nutrition/max-and-ermas/grilled-asparagus" TargetMode="External"/><Relationship Id="rId5295" Type="http://schemas.openxmlformats.org/officeDocument/2006/relationships/hyperlink" Target="https://www.fatsecret.com/calories-nutrition/yogi/green-tea-pomegranate" TargetMode="External"/><Relationship Id="rId6346" Type="http://schemas.openxmlformats.org/officeDocument/2006/relationships/hyperlink" Target="https://www.fatsecret.com/calories-nutrition/wegmans/oats-and-honey-cereal-with-strawberries" TargetMode="External"/><Relationship Id="rId111" Type="http://schemas.openxmlformats.org/officeDocument/2006/relationships/hyperlink" Target="https://www.fatsecret.com/calories-nutrition/usda/green-cauliflower-(no-salt-added-cooked)" TargetMode="External"/><Relationship Id="rId1698" Type="http://schemas.openxmlformats.org/officeDocument/2006/relationships/hyperlink" Target="https://www.fatsecret.com/calories-nutrition/generic/grapefruit-and-orange-sections-cooked-canned-or-frozen-in-light-syrup" TargetMode="External"/><Relationship Id="rId2749" Type="http://schemas.openxmlformats.org/officeDocument/2006/relationships/hyperlink" Target="https://www.fatsecret.com/calories-nutrition/generic/yellow-rice-cooked-regular-fat-added-in-cooking" TargetMode="External"/><Relationship Id="rId2956" Type="http://schemas.openxmlformats.org/officeDocument/2006/relationships/hyperlink" Target="https://www.fatsecret.com/calories-nutrition/dickeys-barbecue/banana-pudding" TargetMode="External"/><Relationship Id="rId5155" Type="http://schemas.openxmlformats.org/officeDocument/2006/relationships/hyperlink" Target="https://www.fatsecret.com/calories-nutrition/king-henrys/jalapeno-pistachios" TargetMode="External"/><Relationship Id="rId5362" Type="http://schemas.openxmlformats.org/officeDocument/2006/relationships/hyperlink" Target="https://www.fatsecret.com/calories-nutrition/big-easy-bucha/prickly-pear-tepache" TargetMode="External"/><Relationship Id="rId6206" Type="http://schemas.openxmlformats.org/officeDocument/2006/relationships/hyperlink" Target="https://www.fatsecret.com/calories-nutrition/krinos/grilled-zucchini" TargetMode="External"/><Relationship Id="rId6413" Type="http://schemas.openxmlformats.org/officeDocument/2006/relationships/hyperlink" Target="https://www.fatsecret.com/calories-nutrition/safeway/sweet-potato-fries" TargetMode="External"/><Relationship Id="rId928" Type="http://schemas.openxmlformats.org/officeDocument/2006/relationships/hyperlink" Target="https://www.fatsecret.com/calories-nutrition/generic/apple-baked-unsweetened" TargetMode="External"/><Relationship Id="rId1558" Type="http://schemas.openxmlformats.org/officeDocument/2006/relationships/hyperlink" Target="https://www.fatsecret.com/calories-nutrition/generic/white-potato-from-fresh-mashed-made-with-milk-fat-and-cheese" TargetMode="External"/><Relationship Id="rId1765" Type="http://schemas.openxmlformats.org/officeDocument/2006/relationships/hyperlink" Target="https://www.fatsecret.com/calories-nutrition/generic/bee-pollen" TargetMode="External"/><Relationship Id="rId2609" Type="http://schemas.openxmlformats.org/officeDocument/2006/relationships/hyperlink" Target="https://www.fatsecret.com/calories-nutrition/generic/apple-dried-cooked-unsweetened" TargetMode="External"/><Relationship Id="rId4171" Type="http://schemas.openxmlformats.org/officeDocument/2006/relationships/hyperlink" Target="https://www.fatsecret.com/calories-nutrition/food-lion/tomato-ketchup" TargetMode="External"/><Relationship Id="rId5015" Type="http://schemas.openxmlformats.org/officeDocument/2006/relationships/hyperlink" Target="https://www.fatsecret.com/calories-nutrition/bell-plantation/pb2-chocolate-powdered-peanut-butter" TargetMode="External"/><Relationship Id="rId5222" Type="http://schemas.openxmlformats.org/officeDocument/2006/relationships/hyperlink" Target="https://www.fatsecret.com/calories-nutrition/stonewall-kitchen/sugar-plum-jam" TargetMode="External"/><Relationship Id="rId57" Type="http://schemas.openxmlformats.org/officeDocument/2006/relationships/hyperlink" Target="https://www.fatsecret.com/calories-nutrition/usda/beef-knuckle-(tip-center-steak-trimmed-to-0-fat-select-grade-cooked-grilled)" TargetMode="External"/><Relationship Id="rId1418" Type="http://schemas.openxmlformats.org/officeDocument/2006/relationships/hyperlink" Target="https://www.fatsecret.com/calories-nutrition/generic/poppy-seed-dressing" TargetMode="External"/><Relationship Id="rId1972" Type="http://schemas.openxmlformats.org/officeDocument/2006/relationships/hyperlink" Target="https://www.fatsecret.com/calories-nutrition/generic/onion-young-green-cooked-fat-added-in-cooking" TargetMode="External"/><Relationship Id="rId2816" Type="http://schemas.openxmlformats.org/officeDocument/2006/relationships/hyperlink" Target="https://www.fatsecret.com/calories-nutrition/americas-choice/natural-almonds" TargetMode="External"/><Relationship Id="rId4031" Type="http://schemas.openxmlformats.org/officeDocument/2006/relationships/hyperlink" Target="https://www.fatsecret.com/calories-nutrition/conchita/guava-paste" TargetMode="External"/><Relationship Id="rId1625" Type="http://schemas.openxmlformats.org/officeDocument/2006/relationships/hyperlink" Target="https://www.fatsecret.com/calories-nutrition/generic/fruit-salad" TargetMode="External"/><Relationship Id="rId1832" Type="http://schemas.openxmlformats.org/officeDocument/2006/relationships/hyperlink" Target="https://www.fatsecret.com/calories-nutrition/generic/lettuce-manoa" TargetMode="External"/><Relationship Id="rId4988" Type="http://schemas.openxmlformats.org/officeDocument/2006/relationships/hyperlink" Target="https://www.fatsecret.com/calories-nutrition/delta/lightly-salted-peanuts" TargetMode="External"/><Relationship Id="rId3797" Type="http://schemas.openxmlformats.org/officeDocument/2006/relationships/hyperlink" Target="https://www.fatsecret.com/calories-nutrition/matts-cookies/raspberry-figs" TargetMode="External"/><Relationship Id="rId4848" Type="http://schemas.openxmlformats.org/officeDocument/2006/relationships/hyperlink" Target="https://www.fatsecret.com/calories-nutrition/wegmans/premium-orange-juice-with-extra-pulp" TargetMode="External"/><Relationship Id="rId6063" Type="http://schemas.openxmlformats.org/officeDocument/2006/relationships/hyperlink" Target="https://www.fatsecret.com/calories-nutrition/lakewood/organic-pure-carrot-juice" TargetMode="External"/><Relationship Id="rId2399" Type="http://schemas.openxmlformats.org/officeDocument/2006/relationships/hyperlink" Target="https://www.fatsecret.com/calories-nutrition/generic/veal-cutlet-or-steak-ns-as-to-fat-eaten" TargetMode="External"/><Relationship Id="rId3657" Type="http://schemas.openxmlformats.org/officeDocument/2006/relationships/hyperlink" Target="https://www.fatsecret.com/calories-nutrition/stater-bros/heavy-whipping-cream" TargetMode="External"/><Relationship Id="rId3864" Type="http://schemas.openxmlformats.org/officeDocument/2006/relationships/hyperlink" Target="https://www.fatsecret.com/calories-nutrition/kelloggs/special-k-fruit-and-yogurt-cereal-(container)" TargetMode="External"/><Relationship Id="rId4708" Type="http://schemas.openxmlformats.org/officeDocument/2006/relationships/hyperlink" Target="https://www.fatsecret.com/calories-nutrition/detour/smart-oat-bar-cookie-dough" TargetMode="External"/><Relationship Id="rId4915" Type="http://schemas.openxmlformats.org/officeDocument/2006/relationships/hyperlink" Target="https://www.fatsecret.com/calories-nutrition/smoothie-king/gut-health-papaya-mango-ginger-32oz" TargetMode="External"/><Relationship Id="rId6270" Type="http://schemas.openxmlformats.org/officeDocument/2006/relationships/hyperlink" Target="https://www.fatsecret.com/calories-nutrition/kroger/fried-chicken-leg" TargetMode="External"/><Relationship Id="rId578" Type="http://schemas.openxmlformats.org/officeDocument/2006/relationships/hyperlink" Target="https://www.fatsecret.com/calories-nutrition/usda/canned-minced-pork-with-ham-luncheon-meat-hormel-spam" TargetMode="External"/><Relationship Id="rId785" Type="http://schemas.openxmlformats.org/officeDocument/2006/relationships/hyperlink" Target="https://www.fatsecret.com/calories-nutrition/usda/red-tomatoes-(in-tomato-juice-canned)" TargetMode="External"/><Relationship Id="rId992" Type="http://schemas.openxmlformats.org/officeDocument/2006/relationships/hyperlink" Target="https://www.fatsecret.com/calories-nutrition/generic/salty-snacks-corn-based-puffs-and-twists-cheese-puffs-and-twists-lowfat" TargetMode="External"/><Relationship Id="rId2259" Type="http://schemas.openxmlformats.org/officeDocument/2006/relationships/hyperlink" Target="https://www.fatsecret.com/calories-nutrition/generic/milk-beverage-made-with-whole-milk-flavors-other-than-chocolate" TargetMode="External"/><Relationship Id="rId2466" Type="http://schemas.openxmlformats.org/officeDocument/2006/relationships/hyperlink" Target="https://www.fatsecret.com/calories-nutrition/generic/squash-summer-creamed" TargetMode="External"/><Relationship Id="rId2673" Type="http://schemas.openxmlformats.org/officeDocument/2006/relationships/hyperlink" Target="https://www.fatsecret.com/calories-nutrition/generic/propel-fitness-water" TargetMode="External"/><Relationship Id="rId2880" Type="http://schemas.openxmlformats.org/officeDocument/2006/relationships/hyperlink" Target="https://www.fatsecret.com/calories-nutrition/hannaford/asparagus-spears" TargetMode="External"/><Relationship Id="rId3517" Type="http://schemas.openxmlformats.org/officeDocument/2006/relationships/hyperlink" Target="https://www.fatsecret.com/calories-nutrition/banza/chickpea-rice" TargetMode="External"/><Relationship Id="rId3724" Type="http://schemas.openxmlformats.org/officeDocument/2006/relationships/hyperlink" Target="https://www.fatsecret.com/calories-nutrition/kroger/break-free-100%25-liquid-egg-whites" TargetMode="External"/><Relationship Id="rId3931" Type="http://schemas.openxmlformats.org/officeDocument/2006/relationships/hyperlink" Target="https://www.fatsecret.com/calories-nutrition/zevia/grapefruit-citrus" TargetMode="External"/><Relationship Id="rId6130" Type="http://schemas.openxmlformats.org/officeDocument/2006/relationships/hyperlink" Target="https://www.fatsecret.com/calories-nutrition/trader-joes/organic-raw-walnut-halves-and-pieces" TargetMode="External"/><Relationship Id="rId438" Type="http://schemas.openxmlformats.org/officeDocument/2006/relationships/hyperlink" Target="https://www.fatsecret.com/calories-nutrition/usda/peas-and-onions-(with-salt-frozen-drained-cooked-boiled)" TargetMode="External"/><Relationship Id="rId645" Type="http://schemas.openxmlformats.org/officeDocument/2006/relationships/hyperlink" Target="https://www.fatsecret.com/calories-nutrition/usda/bearnaise-sauce-(dry-dehydrated)" TargetMode="External"/><Relationship Id="rId852" Type="http://schemas.openxmlformats.org/officeDocument/2006/relationships/hyperlink" Target="https://www.fatsecret.com/calories-nutrition/usda/chicken-drumstick-meat-and-skin-(broilers-or-fryers-batter-fried-cooked)" TargetMode="External"/><Relationship Id="rId1068" Type="http://schemas.openxmlformats.org/officeDocument/2006/relationships/hyperlink" Target="https://www.fatsecret.com/calories-nutrition/generic/muffin-fruit-and-or-nuts" TargetMode="External"/><Relationship Id="rId1275" Type="http://schemas.openxmlformats.org/officeDocument/2006/relationships/hyperlink" Target="https://www.fatsecret.com/calories-nutrition/generic/apple-dried-cooked-unsweetened" TargetMode="External"/><Relationship Id="rId1482" Type="http://schemas.openxmlformats.org/officeDocument/2006/relationships/hyperlink" Target="https://www.fatsecret.com/calories-nutrition/generic/egg-whole-raw" TargetMode="External"/><Relationship Id="rId2119" Type="http://schemas.openxmlformats.org/officeDocument/2006/relationships/hyperlink" Target="https://www.fatsecret.com/calories-nutrition/generic/pomegranate-raw" TargetMode="External"/><Relationship Id="rId2326" Type="http://schemas.openxmlformats.org/officeDocument/2006/relationships/hyperlink" Target="https://www.fatsecret.com/calories-nutrition/generic/rice-white-cooked-instant" TargetMode="External"/><Relationship Id="rId2533" Type="http://schemas.openxmlformats.org/officeDocument/2006/relationships/hyperlink" Target="https://www.fatsecret.com/calories-nutrition/generic/bread-white-toasted" TargetMode="External"/><Relationship Id="rId2740" Type="http://schemas.openxmlformats.org/officeDocument/2006/relationships/hyperlink" Target="https://www.fatsecret.com/calories-nutrition/generic/empanadas-cheese" TargetMode="External"/><Relationship Id="rId5689" Type="http://schemas.openxmlformats.org/officeDocument/2006/relationships/hyperlink" Target="https://www.fatsecret.com/calories-nutrition/fresh-and-easy/washed-spinach" TargetMode="External"/><Relationship Id="rId5896" Type="http://schemas.openxmlformats.org/officeDocument/2006/relationships/hyperlink" Target="https://www.fatsecret.com/calories-nutrition/aunt-hatties/texas-toast" TargetMode="External"/><Relationship Id="rId505" Type="http://schemas.openxmlformats.org/officeDocument/2006/relationships/hyperlink" Target="https://www.fatsecret.com/calories-nutrition/usda/peanuts" TargetMode="External"/><Relationship Id="rId712" Type="http://schemas.openxmlformats.org/officeDocument/2006/relationships/hyperlink" Target="https://www.fatsecret.com/calories-nutrition/usda/soybean-oil" TargetMode="External"/><Relationship Id="rId1135" Type="http://schemas.openxmlformats.org/officeDocument/2006/relationships/hyperlink" Target="https://www.fatsecret.com/calories-nutrition/generic/vegetable-combinations-(broccoli-carrots-corn-cauliflower-etc)-cooked-fat-added-in-cooking" TargetMode="External"/><Relationship Id="rId1342" Type="http://schemas.openxmlformats.org/officeDocument/2006/relationships/hyperlink" Target="https://www.fatsecret.com/calories-nutrition/generic/oatmeal-with-maple-flavor-cooked" TargetMode="External"/><Relationship Id="rId4498" Type="http://schemas.openxmlformats.org/officeDocument/2006/relationships/hyperlink" Target="https://www.fatsecret.com/calories-nutrition/bacardi/grand-melon" TargetMode="External"/><Relationship Id="rId5549" Type="http://schemas.openxmlformats.org/officeDocument/2006/relationships/hyperlink" Target="https://www.fatsecret.com/calories-nutrition/knorr/red-wine-flavored-demi-glace-sauce" TargetMode="External"/><Relationship Id="rId1202" Type="http://schemas.openxmlformats.org/officeDocument/2006/relationships/hyperlink" Target="https://www.fatsecret.com/calories-nutrition/generic/sandwich-spread" TargetMode="External"/><Relationship Id="rId2600" Type="http://schemas.openxmlformats.org/officeDocument/2006/relationships/hyperlink" Target="https://www.fatsecret.com/calories-nutrition/generic/turkey-neck-cooked" TargetMode="External"/><Relationship Id="rId4358" Type="http://schemas.openxmlformats.org/officeDocument/2006/relationships/hyperlink" Target="https://www.fatsecret.com/calories-nutrition/nestle/low-fat-milk" TargetMode="External"/><Relationship Id="rId5409" Type="http://schemas.openxmlformats.org/officeDocument/2006/relationships/hyperlink" Target="https://www.fatsecret.com/calories-nutrition/nice/raisins" TargetMode="External"/><Relationship Id="rId5756" Type="http://schemas.openxmlformats.org/officeDocument/2006/relationships/hyperlink" Target="https://www.fatsecret.com/calories-nutrition/mariani/dried-strawberries" TargetMode="External"/><Relationship Id="rId5963" Type="http://schemas.openxmlformats.org/officeDocument/2006/relationships/hyperlink" Target="https://www.fatsecret.com/calories-nutrition/guerrero/tostadas-caseras-tostaditas" TargetMode="External"/><Relationship Id="rId3167" Type="http://schemas.openxmlformats.org/officeDocument/2006/relationships/hyperlink" Target="https://www.fatsecret.com/calories-nutrition/kroger/white-bolillo-rolls" TargetMode="External"/><Relationship Id="rId4565" Type="http://schemas.openxmlformats.org/officeDocument/2006/relationships/hyperlink" Target="https://www.fatsecret.com/calories-nutrition/village-inn/mushrooms" TargetMode="External"/><Relationship Id="rId4772" Type="http://schemas.openxmlformats.org/officeDocument/2006/relationships/hyperlink" Target="https://www.fatsecret.com/calories-nutrition/that-pickle-guy/olive-muffalata" TargetMode="External"/><Relationship Id="rId5616" Type="http://schemas.openxmlformats.org/officeDocument/2006/relationships/hyperlink" Target="https://www.fatsecret.com/calories-nutrition/schwans/creamy-shrimp-scampi-with-linguini" TargetMode="External"/><Relationship Id="rId5823" Type="http://schemas.openxmlformats.org/officeDocument/2006/relationships/hyperlink" Target="https://www.fatsecret.com/calories-nutrition/david-seeds/dill-pickle-sunflower-seeds" TargetMode="External"/><Relationship Id="rId295" Type="http://schemas.openxmlformats.org/officeDocument/2006/relationships/hyperlink" Target="https://www.fatsecret.com/calories-nutrition/usda/grapefruit-juice-(sweetened-with-added-vitamin-c-diluted-with-3-volume-water-frozen-concentrate)" TargetMode="External"/><Relationship Id="rId3374" Type="http://schemas.openxmlformats.org/officeDocument/2006/relationships/hyperlink" Target="https://www.fatsecret.com/calories-nutrition/wegmans/celery-sticks" TargetMode="External"/><Relationship Id="rId3581" Type="http://schemas.openxmlformats.org/officeDocument/2006/relationships/hyperlink" Target="https://www.fatsecret.com/calories-nutrition/great-value/toasted-corn-cereal" TargetMode="External"/><Relationship Id="rId4218" Type="http://schemas.openxmlformats.org/officeDocument/2006/relationships/hyperlink" Target="https://www.fatsecret.com/calories-nutrition/goya/pardina-lentils" TargetMode="External"/><Relationship Id="rId4425" Type="http://schemas.openxmlformats.org/officeDocument/2006/relationships/hyperlink" Target="https://www.fatsecret.com/calories-nutrition/trader-joes/mango-nectar" TargetMode="External"/><Relationship Id="rId4632" Type="http://schemas.openxmlformats.org/officeDocument/2006/relationships/hyperlink" Target="https://www.fatsecret.com/calories-nutrition/friendly-farms/all-natural-greek-vanilla-yogurt" TargetMode="External"/><Relationship Id="rId2183" Type="http://schemas.openxmlformats.org/officeDocument/2006/relationships/hyperlink" Target="https://www.fatsecret.com/calories-nutrition/generic/beans-string-green-cooked-from-fresh-fat-not-added-in-cooking" TargetMode="External"/><Relationship Id="rId2390" Type="http://schemas.openxmlformats.org/officeDocument/2006/relationships/hyperlink" Target="https://www.fatsecret.com/calories-nutrition/generic/pork-steak-or-cutlet-fried" TargetMode="External"/><Relationship Id="rId3027" Type="http://schemas.openxmlformats.org/officeDocument/2006/relationships/hyperlink" Target="https://www.fatsecret.com/calories-nutrition/baxters/beetroot" TargetMode="External"/><Relationship Id="rId3234" Type="http://schemas.openxmlformats.org/officeDocument/2006/relationships/hyperlink" Target="https://www.fatsecret.com/calories-nutrition/scotsburn/butter" TargetMode="External"/><Relationship Id="rId3441" Type="http://schemas.openxmlformats.org/officeDocument/2006/relationships/hyperlink" Target="https://www.fatsecret.com/calories-nutrition/mamma-chia/organic-chia-seeds" TargetMode="External"/><Relationship Id="rId155" Type="http://schemas.openxmlformats.org/officeDocument/2006/relationships/hyperlink" Target="https://www.fatsecret.com/calories-nutrition/usda/chicken-dark-meat-and-skin-(broilers-or-fryers-batter-fried-cooked)" TargetMode="External"/><Relationship Id="rId362" Type="http://schemas.openxmlformats.org/officeDocument/2006/relationships/hyperlink" Target="https://www.fatsecret.com/calories-nutrition/usda/oatmeal-cookies-(soft-type)" TargetMode="External"/><Relationship Id="rId2043" Type="http://schemas.openxmlformats.org/officeDocument/2006/relationships/hyperlink" Target="https://www.fatsecret.com/calories-nutrition/generic/peach-raw" TargetMode="External"/><Relationship Id="rId2250" Type="http://schemas.openxmlformats.org/officeDocument/2006/relationships/hyperlink" Target="https://www.fatsecret.com/calories-nutrition/generic/cream-substitute-powdered" TargetMode="External"/><Relationship Id="rId3301" Type="http://schemas.openxmlformats.org/officeDocument/2006/relationships/hyperlink" Target="https://www.fatsecret.com/calories-nutrition/pita-jungle/carrot-cake" TargetMode="External"/><Relationship Id="rId5199" Type="http://schemas.openxmlformats.org/officeDocument/2006/relationships/hyperlink" Target="https://www.fatsecret.com/calories-nutrition/chobani/plum-blended-greek-yogurt" TargetMode="External"/><Relationship Id="rId222" Type="http://schemas.openxmlformats.org/officeDocument/2006/relationships/hyperlink" Target="https://www.fatsecret.com/calories-nutrition/usda/italian-salad-dressing-(reduced-calorie)" TargetMode="External"/><Relationship Id="rId2110" Type="http://schemas.openxmlformats.org/officeDocument/2006/relationships/hyperlink" Target="https://www.fatsecret.com/calories-nutrition/generic/soft-drink-pepper-type-decaffeinated" TargetMode="External"/><Relationship Id="rId5059" Type="http://schemas.openxmlformats.org/officeDocument/2006/relationships/hyperlink" Target="https://www.fatsecret.com/calories-nutrition/trader-joes/organic-creamy-peanut-butter" TargetMode="External"/><Relationship Id="rId5266" Type="http://schemas.openxmlformats.org/officeDocument/2006/relationships/hyperlink" Target="https://www.fatsecret.com/calories-nutrition/lipton/tea-and-honey-to-go-packet---blackberry-pomegranate" TargetMode="External"/><Relationship Id="rId5473" Type="http://schemas.openxmlformats.org/officeDocument/2006/relationships/hyperlink" Target="https://www.fatsecret.com/calories-nutrition/happy-farms/ricotta-cheese" TargetMode="External"/><Relationship Id="rId5680" Type="http://schemas.openxmlformats.org/officeDocument/2006/relationships/hyperlink" Target="https://www.fatsecret.com/calories-nutrition/smart-ones/classic-favorites-spaghetti-with-meat-sauce" TargetMode="External"/><Relationship Id="rId6317" Type="http://schemas.openxmlformats.org/officeDocument/2006/relationships/hyperlink" Target="https://www.fatsecret.com/calories-nutrition/trader-joes/4%25-cottage-cheese" TargetMode="External"/><Relationship Id="rId4075" Type="http://schemas.openxmlformats.org/officeDocument/2006/relationships/hyperlink" Target="https://www.fatsecret.com/calories-nutrition/golden-blossom-honey/us-grade-a-pure-honey" TargetMode="External"/><Relationship Id="rId4282" Type="http://schemas.openxmlformats.org/officeDocument/2006/relationships/hyperlink" Target="https://www.fatsecret.com/calories-nutrition/publix/greenwise-organic-baby-lettuce-salad" TargetMode="External"/><Relationship Id="rId5126" Type="http://schemas.openxmlformats.org/officeDocument/2006/relationships/hyperlink" Target="https://www.fatsecret.com/calories-nutrition/dole/pineapple-tidbits-in-100%25-pineapple-juice/1-2-cup" TargetMode="External"/><Relationship Id="rId5333" Type="http://schemas.openxmlformats.org/officeDocument/2006/relationships/hyperlink" Target="https://www.fatsecret.com/calories-nutrition/sadlers-smokehouse/seasoned-sliced-center-cut-pork-loin" TargetMode="External"/><Relationship Id="rId1669" Type="http://schemas.openxmlformats.org/officeDocument/2006/relationships/hyperlink" Target="https://www.fatsecret.com/calories-nutrition/generic/granola-bar-with-coconut-chocolate-coated" TargetMode="External"/><Relationship Id="rId1876" Type="http://schemas.openxmlformats.org/officeDocument/2006/relationships/hyperlink" Target="https://www.fatsecret.com/calories-nutrition/generic/macaroni-or-noodles-with-cheese-from-boxed-mix-with-already-prepared-cheese-sauce" TargetMode="External"/><Relationship Id="rId2927" Type="http://schemas.openxmlformats.org/officeDocument/2006/relationships/hyperlink" Target="https://www.fatsecret.com/calories-nutrition/publix/hass-avocado-chunks" TargetMode="External"/><Relationship Id="rId3091" Type="http://schemas.openxmlformats.org/officeDocument/2006/relationships/hyperlink" Target="https://www.fatsecret.com/calories-nutrition/hiram-walker/blackberry-brandy" TargetMode="External"/><Relationship Id="rId4142" Type="http://schemas.openxmlformats.org/officeDocument/2006/relationships/hyperlink" Target="https://www.fatsecret.com/calories-nutrition/trader-joes/apple-cider-jam" TargetMode="External"/><Relationship Id="rId5540" Type="http://schemas.openxmlformats.org/officeDocument/2006/relationships/hyperlink" Target="https://www.fatsecret.com/calories-nutrition/simply-balanced/wild-sardines-in-extra-virgin-olive-oil" TargetMode="External"/><Relationship Id="rId1529" Type="http://schemas.openxmlformats.org/officeDocument/2006/relationships/hyperlink" Target="https://www.fatsecret.com/calories-nutrition/generic/cod-baked-or-broiled" TargetMode="External"/><Relationship Id="rId1736" Type="http://schemas.openxmlformats.org/officeDocument/2006/relationships/hyperlink" Target="https://www.fatsecret.com/calories-nutrition/generic/beans-green-and-potatoes-cooked-fat-added-in-cooking" TargetMode="External"/><Relationship Id="rId1943" Type="http://schemas.openxmlformats.org/officeDocument/2006/relationships/hyperlink" Target="https://www.fatsecret.com/calories-nutrition/generic/fat-bomb-chocolate-chip-cookie-dough" TargetMode="External"/><Relationship Id="rId5400" Type="http://schemas.openxmlformats.org/officeDocument/2006/relationships/hyperlink" Target="https://www.fatsecret.com/calories-nutrition/great-value/sun-dried-raisins" TargetMode="External"/><Relationship Id="rId28" Type="http://schemas.openxmlformats.org/officeDocument/2006/relationships/hyperlink" Target="https://www.fatsecret.com/calories-nutrition/usda/banana-melon-(navajo)" TargetMode="External"/><Relationship Id="rId1803" Type="http://schemas.openxmlformats.org/officeDocument/2006/relationships/hyperlink" Target="https://www.fatsecret.com/calories-nutrition/generic/ice-cream-sundae-cone" TargetMode="External"/><Relationship Id="rId4002" Type="http://schemas.openxmlformats.org/officeDocument/2006/relationships/hyperlink" Target="https://www.fatsecret.com/calories-nutrition/kroger/ground-beef-round-85-15" TargetMode="External"/><Relationship Id="rId4959" Type="http://schemas.openxmlformats.org/officeDocument/2006/relationships/hyperlink" Target="https://www.fatsecret.com/calories-nutrition/souplantation/lemon-cream-pasta-with-capers" TargetMode="External"/><Relationship Id="rId3768" Type="http://schemas.openxmlformats.org/officeDocument/2006/relationships/hyperlink" Target="https://www.fatsecret.com/calories-nutrition/dreamfields/healthy-carb-elbow-pasta" TargetMode="External"/><Relationship Id="rId3975" Type="http://schemas.openxmlformats.org/officeDocument/2006/relationships/hyperlink" Target="https://www.fatsecret.com/calories-nutrition/green-giant/green-bean-casserole" TargetMode="External"/><Relationship Id="rId4819" Type="http://schemas.openxmlformats.org/officeDocument/2006/relationships/hyperlink" Target="https://www.fatsecret.com/calories-nutrition/floridas-natural/100%25-pure-florida-orange-juice" TargetMode="External"/><Relationship Id="rId6174" Type="http://schemas.openxmlformats.org/officeDocument/2006/relationships/hyperlink" Target="https://www.fatsecret.com/calories-nutrition/trader-joes/watermelon-cucumber-cooler" TargetMode="External"/><Relationship Id="rId6381" Type="http://schemas.openxmlformats.org/officeDocument/2006/relationships/hyperlink" Target="https://www.fatsecret.com/calories-nutrition/roland/white-quinoa" TargetMode="External"/><Relationship Id="rId689" Type="http://schemas.openxmlformats.org/officeDocument/2006/relationships/hyperlink" Target="https://www.fatsecret.com/calories-nutrition/usda/roasted-soybeans-(mature-seeds-no-salt-added)" TargetMode="External"/><Relationship Id="rId896" Type="http://schemas.openxmlformats.org/officeDocument/2006/relationships/hyperlink" Target="https://www.fatsecret.com/calories-nutrition/usda/sweet-potato-(without-salt-baked-in-skin-cooked)" TargetMode="External"/><Relationship Id="rId2577" Type="http://schemas.openxmlformats.org/officeDocument/2006/relationships/hyperlink" Target="https://www.fatsecret.com/calories-nutrition/generic/tortilla-flour-(wheat)" TargetMode="External"/><Relationship Id="rId2784" Type="http://schemas.openxmlformats.org/officeDocument/2006/relationships/hyperlink" Target="https://www.fatsecret.com/calories-nutrition/generic/cheese-cottage-lowfat-(1-2%25-fat)" TargetMode="External"/><Relationship Id="rId3628" Type="http://schemas.openxmlformats.org/officeDocument/2006/relationships/hyperlink" Target="https://www.fatsecret.com/calories-nutrition/beatrice/light-cream-(5%25)" TargetMode="External"/><Relationship Id="rId5190" Type="http://schemas.openxmlformats.org/officeDocument/2006/relationships/hyperlink" Target="https://www.fatsecret.com/calories-nutrition/bella-terra/diced-plum-tomatoes" TargetMode="External"/><Relationship Id="rId6034" Type="http://schemas.openxmlformats.org/officeDocument/2006/relationships/hyperlink" Target="https://www.fatsecret.com/calories-nutrition/oscar-mayer/honey-ham-honey-smoked-turkey" TargetMode="External"/><Relationship Id="rId6241" Type="http://schemas.openxmlformats.org/officeDocument/2006/relationships/hyperlink" Target="https://www.fatsecret.com/calories-nutrition/kfc/extra-crispy-chicken-breast" TargetMode="External"/><Relationship Id="rId549" Type="http://schemas.openxmlformats.org/officeDocument/2006/relationships/hyperlink" Target="https://www.fatsecret.com/calories-nutrition/usda/mature-red-chili-hot-peppers-(canned)" TargetMode="External"/><Relationship Id="rId756" Type="http://schemas.openxmlformats.org/officeDocument/2006/relationships/hyperlink" Target="https://www.fatsecret.com/calories-nutrition/usda/strawberry-shake" TargetMode="External"/><Relationship Id="rId1179" Type="http://schemas.openxmlformats.org/officeDocument/2006/relationships/hyperlink" Target="https://www.fatsecret.com/calories-nutrition/generic/chocolate-candy-with-fondant-and-caramel" TargetMode="External"/><Relationship Id="rId1386" Type="http://schemas.openxmlformats.org/officeDocument/2006/relationships/hyperlink" Target="https://www.fatsecret.com/calories-nutrition/generic/cucumber-raw" TargetMode="External"/><Relationship Id="rId1593" Type="http://schemas.openxmlformats.org/officeDocument/2006/relationships/hyperlink" Target="https://www.fatsecret.com/calories-nutrition/generic/yogurt-fruit-and-nuts" TargetMode="External"/><Relationship Id="rId2437" Type="http://schemas.openxmlformats.org/officeDocument/2006/relationships/hyperlink" Target="https://www.fatsecret.com/calories-nutrition/generic/butternut-squash-soup" TargetMode="External"/><Relationship Id="rId2991" Type="http://schemas.openxmlformats.org/officeDocument/2006/relationships/hyperlink" Target="https://www.fatsecret.com/calories-nutrition/chefs-requested-foods/bacon-wrapped-chopped-beef-steak" TargetMode="External"/><Relationship Id="rId3835" Type="http://schemas.openxmlformats.org/officeDocument/2006/relationships/hyperlink" Target="https://www.fatsecret.com/calories-nutrition/giant-eagle/fresh-mozzarella-cheese" TargetMode="External"/><Relationship Id="rId5050" Type="http://schemas.openxmlformats.org/officeDocument/2006/relationships/hyperlink" Target="https://www.fatsecret.com/calories-nutrition/skippy/creamy-peanut-butter" TargetMode="External"/><Relationship Id="rId6101" Type="http://schemas.openxmlformats.org/officeDocument/2006/relationships/hyperlink" Target="https://www.fatsecret.com/calories-nutrition/emerald/natural-walnuts-and-almonds-100-calorie-pack" TargetMode="External"/><Relationship Id="rId409" Type="http://schemas.openxmlformats.org/officeDocument/2006/relationships/hyperlink" Target="https://www.fatsecret.com/calories-nutrition/usda/coconut-vegetable-oil" TargetMode="External"/><Relationship Id="rId963" Type="http://schemas.openxmlformats.org/officeDocument/2006/relationships/hyperlink" Target="https://www.fatsecret.com/calories-nutrition/generic/cheese-pizza" TargetMode="External"/><Relationship Id="rId1039" Type="http://schemas.openxmlformats.org/officeDocument/2006/relationships/hyperlink" Target="https://www.fatsecret.com/calories-nutrition/generic/beef-steak-fried" TargetMode="External"/><Relationship Id="rId1246" Type="http://schemas.openxmlformats.org/officeDocument/2006/relationships/hyperlink" Target="https://www.fatsecret.com/calories-nutrition/generic/cherries-maraschino" TargetMode="External"/><Relationship Id="rId2644" Type="http://schemas.openxmlformats.org/officeDocument/2006/relationships/hyperlink" Target="https://www.fatsecret.com/calories-nutrition/generic/tea-decaffeinated-unsweetened" TargetMode="External"/><Relationship Id="rId2851" Type="http://schemas.openxmlformats.org/officeDocument/2006/relationships/hyperlink" Target="https://www.fatsecret.com/calories-nutrition/domex-superfresh-growers/granny-smith-apple-(large)" TargetMode="External"/><Relationship Id="rId3902" Type="http://schemas.openxmlformats.org/officeDocument/2006/relationships/hyperlink" Target="https://www.fatsecret.com/calories-nutrition/del-monte/fruit-naturals-red-grapefruit" TargetMode="External"/><Relationship Id="rId92" Type="http://schemas.openxmlformats.org/officeDocument/2006/relationships/hyperlink" Target="https://www.fatsecret.com/calories-nutrition/usda/cabbage-(without-salt-drained-cooked-boiled)" TargetMode="External"/><Relationship Id="rId616" Type="http://schemas.openxmlformats.org/officeDocument/2006/relationships/hyperlink" Target="https://www.fatsecret.com/calories-nutrition/usda/fava-beans-(in-pod)" TargetMode="External"/><Relationship Id="rId823" Type="http://schemas.openxmlformats.org/officeDocument/2006/relationships/hyperlink" Target="https://www.fatsecret.com/calories-nutrition/usda/turkey-breast-meat" TargetMode="External"/><Relationship Id="rId1453" Type="http://schemas.openxmlformats.org/officeDocument/2006/relationships/hyperlink" Target="https://www.fatsecret.com/calories-nutrition/generic/egg-whole-boiled" TargetMode="External"/><Relationship Id="rId1660" Type="http://schemas.openxmlformats.org/officeDocument/2006/relationships/hyperlink" Target="https://www.fatsecret.com/calories-nutrition/generic/danish-pastry-with-nuts" TargetMode="External"/><Relationship Id="rId2504" Type="http://schemas.openxmlformats.org/officeDocument/2006/relationships/hyperlink" Target="https://www.fatsecret.com/calories-nutrition/generic/sunflower-seeds-hulled-dry-roasted" TargetMode="External"/><Relationship Id="rId2711" Type="http://schemas.openxmlformats.org/officeDocument/2006/relationships/hyperlink" Target="https://www.fatsecret.com/calories-nutrition/generic/watermelon-raw" TargetMode="External"/><Relationship Id="rId5867" Type="http://schemas.openxmlformats.org/officeDocument/2006/relationships/hyperlink" Target="https://www.fatsecret.com/calories-nutrition/crazy-cuizine/tangerine-beef" TargetMode="External"/><Relationship Id="rId1106" Type="http://schemas.openxmlformats.org/officeDocument/2006/relationships/hyperlink" Target="https://www.fatsecret.com/calories-nutrition/generic/bread-stuffing" TargetMode="External"/><Relationship Id="rId1313" Type="http://schemas.openxmlformats.org/officeDocument/2006/relationships/hyperlink" Target="https://www.fatsecret.com/calories-nutrition/generic/cookie-oatmeal-with-chocolate-and-peanut-butter-(no-bake)" TargetMode="External"/><Relationship Id="rId1520" Type="http://schemas.openxmlformats.org/officeDocument/2006/relationships/hyperlink" Target="https://www.fatsecret.com/calories-nutrition/generic/cookie-fig-bar-fat-free" TargetMode="External"/><Relationship Id="rId4469" Type="http://schemas.openxmlformats.org/officeDocument/2006/relationships/hyperlink" Target="https://www.fatsecret.com/calories-nutrition/hellmanns/light-mayonnaise" TargetMode="External"/><Relationship Id="rId4676" Type="http://schemas.openxmlformats.org/officeDocument/2006/relationships/hyperlink" Target="https://www.fatsecret.com/calories-nutrition/intelligence-for-your-life/steel-cut-oat-bar---blueberry" TargetMode="External"/><Relationship Id="rId4883" Type="http://schemas.openxmlformats.org/officeDocument/2006/relationships/hyperlink" Target="https://www.fatsecret.com/calories-nutrition/beard-papas/fondant-au-chocolate" TargetMode="External"/><Relationship Id="rId5727" Type="http://schemas.openxmlformats.org/officeDocument/2006/relationships/hyperlink" Target="https://www.fatsecret.com/calories-nutrition/living-intentions/sprouted-almonds" TargetMode="External"/><Relationship Id="rId5934" Type="http://schemas.openxmlformats.org/officeDocument/2006/relationships/hyperlink" Target="https://www.fatsecret.com/calories-nutrition/mama-lupes/low-carb-tortillas" TargetMode="External"/><Relationship Id="rId3278" Type="http://schemas.openxmlformats.org/officeDocument/2006/relationships/hyperlink" Target="https://www.fatsecret.com/calories-nutrition/carnation/skim-milk-powder" TargetMode="External"/><Relationship Id="rId3485" Type="http://schemas.openxmlformats.org/officeDocument/2006/relationships/hyperlink" Target="https://www.fatsecret.com/calories-nutrition/kirkwood/chicken-breast-nuggets" TargetMode="External"/><Relationship Id="rId3692" Type="http://schemas.openxmlformats.org/officeDocument/2006/relationships/hyperlink" Target="https://www.fatsecret.com/calories-nutrition/tuscan-garden/cucumber-dill-greek-yogurt-dressing" TargetMode="External"/><Relationship Id="rId4329" Type="http://schemas.openxmlformats.org/officeDocument/2006/relationships/hyperlink" Target="https://www.fatsecret.com/calories-nutrition/alta-dena/low-fat-milk" TargetMode="External"/><Relationship Id="rId4536" Type="http://schemas.openxmlformats.org/officeDocument/2006/relationships/hyperlink" Target="https://www.fatsecret.com/calories-nutrition/friendlys/chicken-milanese" TargetMode="External"/><Relationship Id="rId4743" Type="http://schemas.openxmlformats.org/officeDocument/2006/relationships/hyperlink" Target="https://www.fatsecret.com/calories-nutrition/delallo/olive-bruschetta" TargetMode="External"/><Relationship Id="rId4950" Type="http://schemas.openxmlformats.org/officeDocument/2006/relationships/hyperlink" Target="https://www.fatsecret.com/calories-nutrition/maggi/chicken-flavored-pasta-soup-mix" TargetMode="External"/><Relationship Id="rId199" Type="http://schemas.openxmlformats.org/officeDocument/2006/relationships/hyperlink" Target="https://www.fatsecret.com/calories-nutrition/usda/egg-and-onion-matzo" TargetMode="External"/><Relationship Id="rId2087" Type="http://schemas.openxmlformats.org/officeDocument/2006/relationships/hyperlink" Target="https://www.fatsecret.com/calories-nutrition/generic/pineapple-chicken" TargetMode="External"/><Relationship Id="rId2294" Type="http://schemas.openxmlformats.org/officeDocument/2006/relationships/hyperlink" Target="https://www.fatsecret.com/calories-nutrition/generic/pear-cooked-or-canned-in-heavy-syrup" TargetMode="External"/><Relationship Id="rId3138" Type="http://schemas.openxmlformats.org/officeDocument/2006/relationships/hyperlink" Target="https://www.fatsecret.com/calories-nutrition/townsend-farms/organic-frozen-blueberries" TargetMode="External"/><Relationship Id="rId3345" Type="http://schemas.openxmlformats.org/officeDocument/2006/relationships/hyperlink" Target="https://www.fatsecret.com/calories-nutrition/chilis/side-celery-with-ranch" TargetMode="External"/><Relationship Id="rId3552" Type="http://schemas.openxmlformats.org/officeDocument/2006/relationships/hyperlink" Target="https://www.fatsecret.com/calories-nutrition/veggie-patch/falafel-chickpea-balls" TargetMode="External"/><Relationship Id="rId4603" Type="http://schemas.openxmlformats.org/officeDocument/2006/relationships/hyperlink" Target="https://www.fatsecret.com/calories-nutrition/trader-joes/natural-butter-flavor-microwave-popcorn" TargetMode="External"/><Relationship Id="rId266" Type="http://schemas.openxmlformats.org/officeDocument/2006/relationships/hyperlink" Target="https://www.fatsecret.com/calories-nutrition/usda/pacific-cod" TargetMode="External"/><Relationship Id="rId473" Type="http://schemas.openxmlformats.org/officeDocument/2006/relationships/hyperlink" Target="https://www.fatsecret.com/calories-nutrition/usda/pancake-syrup-(with-2%25-maple)" TargetMode="External"/><Relationship Id="rId680" Type="http://schemas.openxmlformats.org/officeDocument/2006/relationships/hyperlink" Target="https://www.fatsecret.com/calories-nutrition/usda/beef-outside-skirt-steak-(trimmed-to-0-fat-cooked-broiled)" TargetMode="External"/><Relationship Id="rId2154" Type="http://schemas.openxmlformats.org/officeDocument/2006/relationships/hyperlink" Target="https://www.fatsecret.com/calories-nutrition/generic/ham-pork-and-chicken-luncheon-meat-chopped-minced-pressed-spiced-canned" TargetMode="External"/><Relationship Id="rId2361" Type="http://schemas.openxmlformats.org/officeDocument/2006/relationships/hyperlink" Target="https://www.fatsecret.com/calories-nutrition/generic/italian-sausage" TargetMode="External"/><Relationship Id="rId3205" Type="http://schemas.openxmlformats.org/officeDocument/2006/relationships/hyperlink" Target="https://www.fatsecret.com/calories-nutrition/becel/butter" TargetMode="External"/><Relationship Id="rId3412" Type="http://schemas.openxmlformats.org/officeDocument/2006/relationships/hyperlink" Target="https://www.fatsecret.com/calories-nutrition/ralphs/red-tart-cherries-packed-in-water" TargetMode="External"/><Relationship Id="rId4810" Type="http://schemas.openxmlformats.org/officeDocument/2006/relationships/hyperlink" Target="https://www.fatsecret.com/calories-nutrition/shop-n-save/mandarin-oranges-in-light-syrup" TargetMode="External"/><Relationship Id="rId126" Type="http://schemas.openxmlformats.org/officeDocument/2006/relationships/hyperlink" Target="https://www.fatsecret.com/calories-nutrition/usda/sweet-cherries-(solids-and-liquids-heavy-syrup-pack-canned)" TargetMode="External"/><Relationship Id="rId333" Type="http://schemas.openxmlformats.org/officeDocument/2006/relationships/hyperlink" Target="https://www.fatsecret.com/calories-nutrition/usda/tomato-sauce-with-onions-(canned)" TargetMode="External"/><Relationship Id="rId540" Type="http://schemas.openxmlformats.org/officeDocument/2006/relationships/hyperlink" Target="https://www.fatsecret.com/calories-nutrition/usda/black-pepper" TargetMode="External"/><Relationship Id="rId1170" Type="http://schemas.openxmlformats.org/officeDocument/2006/relationships/hyperlink" Target="https://www.fatsecret.com/calories-nutrition/generic/cheese-spread-american-or-cheddar-cheese-base" TargetMode="External"/><Relationship Id="rId2014" Type="http://schemas.openxmlformats.org/officeDocument/2006/relationships/hyperlink" Target="https://www.fatsecret.com/calories-nutrition/generic/sausage-rice-links-and-whole-wheat-pancakes-(frozen-meal)" TargetMode="External"/><Relationship Id="rId2221" Type="http://schemas.openxmlformats.org/officeDocument/2006/relationships/hyperlink" Target="https://www.fatsecret.com/calories-nutrition/generic/white-potato-boiled-without-peel" TargetMode="External"/><Relationship Id="rId5377" Type="http://schemas.openxmlformats.org/officeDocument/2006/relationships/hyperlink" Target="https://www.fatsecret.com/calories-nutrition/libbys/bartlett-pear-slices" TargetMode="External"/><Relationship Id="rId6428" Type="http://schemas.openxmlformats.org/officeDocument/2006/relationships/hyperlink" Target="https://www.fatsecret.com/calories-nutrition/365/honey-puffed-wheat-cereal" TargetMode="External"/><Relationship Id="rId1030" Type="http://schemas.openxmlformats.org/officeDocument/2006/relationships/hyperlink" Target="https://www.fatsecret.com/calories-nutrition/generic/beans-string-yellow-cooked-from-canned" TargetMode="External"/><Relationship Id="rId4186" Type="http://schemas.openxmlformats.org/officeDocument/2006/relationships/hyperlink" Target="https://www.fatsecret.com/calories-nutrition/jewel/ketchup" TargetMode="External"/><Relationship Id="rId5584" Type="http://schemas.openxmlformats.org/officeDocument/2006/relationships/hyperlink" Target="https://www.fatsecret.com/calories-nutrition/whole-kitchen/vegetarian-sausage-patties" TargetMode="External"/><Relationship Id="rId5791" Type="http://schemas.openxmlformats.org/officeDocument/2006/relationships/hyperlink" Target="https://www.fatsecret.com/calories-nutrition/florida-crystals/organic-raw-cane-sugar" TargetMode="External"/><Relationship Id="rId400" Type="http://schemas.openxmlformats.org/officeDocument/2006/relationships/hyperlink" Target="https://www.fatsecret.com/calories-nutrition/usda/oatmeal-cookies-(fat-free)" TargetMode="External"/><Relationship Id="rId1987" Type="http://schemas.openxmlformats.org/officeDocument/2006/relationships/hyperlink" Target="https://www.fatsecret.com/calories-nutrition/generic/orange-drink-and-orangeade-with-vitamin-c-added" TargetMode="External"/><Relationship Id="rId4393" Type="http://schemas.openxmlformats.org/officeDocument/2006/relationships/hyperlink" Target="https://www.fatsecret.com/calories-nutrition/fanta/mango" TargetMode="External"/><Relationship Id="rId5237" Type="http://schemas.openxmlformats.org/officeDocument/2006/relationships/hyperlink" Target="https://www.fatsecret.com/calories-nutrition/wymans/cherry-berry-plum-with-cacao-nibs" TargetMode="External"/><Relationship Id="rId5444" Type="http://schemas.openxmlformats.org/officeDocument/2006/relationships/hyperlink" Target="https://www.fatsecret.com/calories-nutrition/panda-express/white-steamed-rice" TargetMode="External"/><Relationship Id="rId5651" Type="http://schemas.openxmlformats.org/officeDocument/2006/relationships/hyperlink" Target="https://www.fatsecret.com/calories-nutrition/barilla/thin-spaghetti" TargetMode="External"/><Relationship Id="rId1847" Type="http://schemas.openxmlformats.org/officeDocument/2006/relationships/hyperlink" Target="https://www.fatsecret.com/calories-nutrition/generic/cheese-american" TargetMode="External"/><Relationship Id="rId4046" Type="http://schemas.openxmlformats.org/officeDocument/2006/relationships/hyperlink" Target="https://www.fatsecret.com/calories-nutrition/la-yogurt/sabor-latino-lowfat-blended-guava-yogurt" TargetMode="External"/><Relationship Id="rId4253" Type="http://schemas.openxmlformats.org/officeDocument/2006/relationships/hyperlink" Target="https://www.fatsecret.com/calories-nutrition/earthbound-farm/organic-spring-mix" TargetMode="External"/><Relationship Id="rId4460" Type="http://schemas.openxmlformats.org/officeDocument/2006/relationships/hyperlink" Target="https://www.fatsecret.com/calories-nutrition/boars-head/pepperhouse-gourmaise" TargetMode="External"/><Relationship Id="rId5304" Type="http://schemas.openxmlformats.org/officeDocument/2006/relationships/hyperlink" Target="https://www.fatsecret.com/calories-nutrition/freshly/apple-cherry-pork-chop" TargetMode="External"/><Relationship Id="rId5511" Type="http://schemas.openxmlformats.org/officeDocument/2006/relationships/hyperlink" Target="https://www.fatsecret.com/calories-nutrition/chicken-of-the-sea/sardines-in-extra-virgin-olive-oil" TargetMode="External"/><Relationship Id="rId1707" Type="http://schemas.openxmlformats.org/officeDocument/2006/relationships/hyperlink" Target="https://www.fatsecret.com/calories-nutrition/generic/grapes-raw" TargetMode="External"/><Relationship Id="rId3062" Type="http://schemas.openxmlformats.org/officeDocument/2006/relationships/hyperlink" Target="https://www.fatsecret.com/calories-nutrition/mcalisters-deli/green-bell-peppers-craft-your-own-spud" TargetMode="External"/><Relationship Id="rId4113" Type="http://schemas.openxmlformats.org/officeDocument/2006/relationships/hyperlink" Target="https://www.fatsecret.com/calories-nutrition/cortas/apricot-jam" TargetMode="External"/><Relationship Id="rId4320" Type="http://schemas.openxmlformats.org/officeDocument/2006/relationships/hyperlink" Target="https://www.fatsecret.com/calories-nutrition/spindrift/lime-sparkling-water" TargetMode="External"/><Relationship Id="rId190" Type="http://schemas.openxmlformats.org/officeDocument/2006/relationships/hyperlink" Target="https://www.fatsecret.com/calories-nutrition/usda/yellow-corn-grits-cereal-(dry-enriched)" TargetMode="External"/><Relationship Id="rId1914" Type="http://schemas.openxmlformats.org/officeDocument/2006/relationships/hyperlink" Target="https://www.fatsecret.com/calories-nutrition/generic/cheese-natural" TargetMode="External"/><Relationship Id="rId6078" Type="http://schemas.openxmlformats.org/officeDocument/2006/relationships/hyperlink" Target="https://www.fatsecret.com/calories-nutrition/v8/low-sodium-original-100%25-vegetable-juice" TargetMode="External"/><Relationship Id="rId6285" Type="http://schemas.openxmlformats.org/officeDocument/2006/relationships/hyperlink" Target="https://www.fatsecret.com/calories-nutrition/daisy/4%25-small-curd-cottage-cheese" TargetMode="External"/><Relationship Id="rId3879" Type="http://schemas.openxmlformats.org/officeDocument/2006/relationships/hyperlink" Target="https://www.fatsecret.com/calories-nutrition/columbine-vineyards/holiday-seedless-grapes" TargetMode="External"/><Relationship Id="rId5094" Type="http://schemas.openxmlformats.org/officeDocument/2006/relationships/hyperlink" Target="https://www.fatsecret.com/calories-nutrition/wegmans/pears" TargetMode="External"/><Relationship Id="rId6145" Type="http://schemas.openxmlformats.org/officeDocument/2006/relationships/hyperlink" Target="https://www.fatsecret.com/calories-nutrition/haribo/watermelon" TargetMode="External"/><Relationship Id="rId6352" Type="http://schemas.openxmlformats.org/officeDocument/2006/relationships/hyperlink" Target="https://www.fatsecret.com/calories-nutrition/amys/light-and-lean-quinoa-and-black-beans-with-butternut-squash-and-chard" TargetMode="External"/><Relationship Id="rId2688" Type="http://schemas.openxmlformats.org/officeDocument/2006/relationships/hyperlink" Target="https://www.fatsecret.com/calories-nutrition/generic/tuna-fresh-dried" TargetMode="External"/><Relationship Id="rId2895" Type="http://schemas.openxmlformats.org/officeDocument/2006/relationships/hyperlink" Target="https://www.fatsecret.com/calories-nutrition/princess/pickled-asparagus" TargetMode="External"/><Relationship Id="rId3739" Type="http://schemas.openxmlformats.org/officeDocument/2006/relationships/hyperlink" Target="https://www.fatsecret.com/calories-nutrition/sunnyside-farms/100%25-liquid-egg-whites" TargetMode="External"/><Relationship Id="rId3946" Type="http://schemas.openxmlformats.org/officeDocument/2006/relationships/hyperlink" Target="https://www.fatsecret.com/calories-nutrition/minute-maid/premium-grape-punch" TargetMode="External"/><Relationship Id="rId5161" Type="http://schemas.openxmlformats.org/officeDocument/2006/relationships/hyperlink" Target="https://www.fatsecret.com/calories-nutrition/planters/deluxe-pistachio-mix" TargetMode="External"/><Relationship Id="rId6005" Type="http://schemas.openxmlformats.org/officeDocument/2006/relationships/hyperlink" Target="https://www.fatsecret.com/calories-nutrition/7-eleven/turkey-ham-and-cheese-sub" TargetMode="External"/><Relationship Id="rId867" Type="http://schemas.openxmlformats.org/officeDocument/2006/relationships/hyperlink" Target="https://www.fatsecret.com/calories-nutrition/usda/chicken-meat-and-skin-(roasting-roasted-cooked)" TargetMode="External"/><Relationship Id="rId1497" Type="http://schemas.openxmlformats.org/officeDocument/2006/relationships/hyperlink" Target="https://www.fatsecret.com/calories-nutrition/generic/macaroni-or-pasta-salad-with-tuna-and-egg" TargetMode="External"/><Relationship Id="rId2548" Type="http://schemas.openxmlformats.org/officeDocument/2006/relationships/hyperlink" Target="https://www.fatsecret.com/calories-nutrition/generic/tomatoes-cherry" TargetMode="External"/><Relationship Id="rId2755" Type="http://schemas.openxmlformats.org/officeDocument/2006/relationships/hyperlink" Target="https://www.fatsecret.com/calories-nutrition/generic/zoodles" TargetMode="External"/><Relationship Id="rId2962" Type="http://schemas.openxmlformats.org/officeDocument/2006/relationships/hyperlink" Target="https://www.fatsecret.com/calories-nutrition/friedas/burro-banana" TargetMode="External"/><Relationship Id="rId3806" Type="http://schemas.openxmlformats.org/officeDocument/2006/relationships/hyperlink" Target="https://www.fatsecret.com/calories-nutrition/trader-joes/black-mission-figs" TargetMode="External"/><Relationship Id="rId6212" Type="http://schemas.openxmlformats.org/officeDocument/2006/relationships/hyperlink" Target="https://www.fatsecret.com/calories-nutrition/personal-trainer-food/green-zucchini" TargetMode="External"/><Relationship Id="rId727" Type="http://schemas.openxmlformats.org/officeDocument/2006/relationships/hyperlink" Target="https://www.fatsecret.com/calories-nutrition/usda/spinach-(chopped-or-leaf-frozen)" TargetMode="External"/><Relationship Id="rId934" Type="http://schemas.openxmlformats.org/officeDocument/2006/relationships/hyperlink" Target="https://www.fatsecret.com/calories-nutrition/generic/apple-raw" TargetMode="External"/><Relationship Id="rId1357" Type="http://schemas.openxmlformats.org/officeDocument/2006/relationships/hyperlink" Target="https://www.fatsecret.com/calories-nutrition/generic/cornstarch-with-milk-eaten-as-a-cereal-(2-tbsp-cornstarch-in-2-1-2-cups-milk)" TargetMode="External"/><Relationship Id="rId1564" Type="http://schemas.openxmlformats.org/officeDocument/2006/relationships/hyperlink" Target="https://www.fatsecret.com/calories-nutrition/generic/breakfast-bar-cereal-crust-with-fruit-filling-lowfat" TargetMode="External"/><Relationship Id="rId1771" Type="http://schemas.openxmlformats.org/officeDocument/2006/relationships/hyperlink" Target="https://www.fatsecret.com/calories-nutrition/generic/jelly-reduced-sugar-all-flavors" TargetMode="External"/><Relationship Id="rId2408" Type="http://schemas.openxmlformats.org/officeDocument/2006/relationships/hyperlink" Target="https://www.fatsecret.com/calories-nutrition/generic/soy-sauce-reduced-sodium" TargetMode="External"/><Relationship Id="rId2615" Type="http://schemas.openxmlformats.org/officeDocument/2006/relationships/hyperlink" Target="https://www.fatsecret.com/calories-nutrition/generic/carbonated-water-unsweetened" TargetMode="External"/><Relationship Id="rId2822" Type="http://schemas.openxmlformats.org/officeDocument/2006/relationships/hyperlink" Target="https://www.fatsecret.com/calories-nutrition/emerald/dry-roasted-almonds-100-calorie-pack" TargetMode="External"/><Relationship Id="rId5021" Type="http://schemas.openxmlformats.org/officeDocument/2006/relationships/hyperlink" Target="https://www.fatsecret.com/calories-nutrition/fifty50/creamy-peanut-butter" TargetMode="External"/><Relationship Id="rId5978" Type="http://schemas.openxmlformats.org/officeDocument/2006/relationships/hyperlink" Target="https://www.fatsecret.com/calories-nutrition/sanissimo/oven-baked-corn-tostadas" TargetMode="External"/><Relationship Id="rId63" Type="http://schemas.openxmlformats.org/officeDocument/2006/relationships/hyperlink" Target="https://www.fatsecret.com/calories-nutrition/usda/beets-(drained-solids-canned)" TargetMode="External"/><Relationship Id="rId1217" Type="http://schemas.openxmlformats.org/officeDocument/2006/relationships/hyperlink" Target="https://www.fatsecret.com/calories-nutrition/generic/carrots-cooked-ns-as-to-fat-added-in-cooking" TargetMode="External"/><Relationship Id="rId1424" Type="http://schemas.openxmlformats.org/officeDocument/2006/relationships/hyperlink" Target="https://www.fatsecret.com/calories-nutrition/generic/thousand-island-dressing" TargetMode="External"/><Relationship Id="rId1631" Type="http://schemas.openxmlformats.org/officeDocument/2006/relationships/hyperlink" Target="https://www.fatsecret.com/calories-nutrition/generic/kiwi-fruit-raw" TargetMode="External"/><Relationship Id="rId4787" Type="http://schemas.openxmlformats.org/officeDocument/2006/relationships/hyperlink" Target="https://www.fatsecret.com/calories-nutrition/fatburger/onions" TargetMode="External"/><Relationship Id="rId4994" Type="http://schemas.openxmlformats.org/officeDocument/2006/relationships/hyperlink" Target="https://www.fatsecret.com/calories-nutrition/kirkland-signature/dry-roasted-peanuts" TargetMode="External"/><Relationship Id="rId5838" Type="http://schemas.openxmlformats.org/officeDocument/2006/relationships/hyperlink" Target="https://www.fatsecret.com/calories-nutrition/kroger/dry-roasted-salted-sunflower-seeds" TargetMode="External"/><Relationship Id="rId3389" Type="http://schemas.openxmlformats.org/officeDocument/2006/relationships/hyperlink" Target="https://www.fatsecret.com/calories-nutrition/cello/chocolate-covered-cherry" TargetMode="External"/><Relationship Id="rId3596" Type="http://schemas.openxmlformats.org/officeDocument/2006/relationships/hyperlink" Target="https://www.fatsecret.com/calories-nutrition/harry-and-david/crisp-gourmet-crackers" TargetMode="External"/><Relationship Id="rId4647" Type="http://schemas.openxmlformats.org/officeDocument/2006/relationships/hyperlink" Target="https://www.fatsecret.com/calories-nutrition/yo-gusto/natural-plain-yogurt" TargetMode="External"/><Relationship Id="rId2198" Type="http://schemas.openxmlformats.org/officeDocument/2006/relationships/hyperlink" Target="https://www.fatsecret.com/calories-nutrition/generic/mixed-vegetables-(corn-lima-beans-peas-green-beans-and-carrots)-cooked-fat-not-added-in-cooking" TargetMode="External"/><Relationship Id="rId3249" Type="http://schemas.openxmlformats.org/officeDocument/2006/relationships/hyperlink" Target="https://www.fatsecret.com/calories-nutrition/hansung-food/cabbage-kimchi" TargetMode="External"/><Relationship Id="rId3456" Type="http://schemas.openxmlformats.org/officeDocument/2006/relationships/hyperlink" Target="https://www.fatsecret.com/calories-nutrition/publix/chia-seeds" TargetMode="External"/><Relationship Id="rId4854" Type="http://schemas.openxmlformats.org/officeDocument/2006/relationships/hyperlink" Target="https://www.fatsecret.com/calories-nutrition/aunt-jemima/whole-wheat-blend-pancake-and-waffle-mix" TargetMode="External"/><Relationship Id="rId5905" Type="http://schemas.openxmlformats.org/officeDocument/2006/relationships/hyperlink" Target="https://www.fatsecret.com/calories-nutrition/trader-joes/low-fat-french-toast" TargetMode="External"/><Relationship Id="rId377" Type="http://schemas.openxmlformats.org/officeDocument/2006/relationships/hyperlink" Target="https://www.fatsecret.com/calories-nutrition/usda/soybean-and-safflower-oil-mayonnaise" TargetMode="External"/><Relationship Id="rId584" Type="http://schemas.openxmlformats.org/officeDocument/2006/relationships/hyperlink" Target="https://www.fatsecret.com/calories-nutrition/usda/pork-fat-(from-ham-and-arm-picnic-cured)" TargetMode="External"/><Relationship Id="rId2058" Type="http://schemas.openxmlformats.org/officeDocument/2006/relationships/hyperlink" Target="https://www.fatsecret.com/calories-nutrition/generic/peanut-butter" TargetMode="External"/><Relationship Id="rId2265" Type="http://schemas.openxmlformats.org/officeDocument/2006/relationships/hyperlink" Target="https://www.fatsecret.com/calories-nutrition/generic/milk-chocolate-whole-milk-based" TargetMode="External"/><Relationship Id="rId3109" Type="http://schemas.openxmlformats.org/officeDocument/2006/relationships/hyperlink" Target="https://www.fatsecret.com/calories-nutrition/rebbl/blackberry-pop" TargetMode="External"/><Relationship Id="rId3663" Type="http://schemas.openxmlformats.org/officeDocument/2006/relationships/hyperlink" Target="https://www.fatsecret.com/calories-nutrition/clean-eatz/cucumber-salad" TargetMode="External"/><Relationship Id="rId3870" Type="http://schemas.openxmlformats.org/officeDocument/2006/relationships/hyperlink" Target="https://www.fatsecret.com/calories-nutrition/heb/multi-fit-granola-with-mixed-nuts" TargetMode="External"/><Relationship Id="rId4507" Type="http://schemas.openxmlformats.org/officeDocument/2006/relationships/hyperlink" Target="https://www.fatsecret.com/calories-nutrition/heb/melon-ball-medley" TargetMode="External"/><Relationship Id="rId4714" Type="http://schemas.openxmlformats.org/officeDocument/2006/relationships/hyperlink" Target="https://www.fatsecret.com/calories-nutrition/quaker/crunchy-oat-granola-cookies---mixed-berry" TargetMode="External"/><Relationship Id="rId4921" Type="http://schemas.openxmlformats.org/officeDocument/2006/relationships/hyperlink" Target="https://www.fatsecret.com/calories-nutrition/valued-naturals/papaya-chunks" TargetMode="External"/><Relationship Id="rId237" Type="http://schemas.openxmlformats.org/officeDocument/2006/relationships/hyperlink" Target="https://www.fatsecret.com/calories-nutrition/usda/duck-egg" TargetMode="External"/><Relationship Id="rId791" Type="http://schemas.openxmlformats.org/officeDocument/2006/relationships/hyperlink" Target="https://www.fatsecret.com/calories-nutrition/usda/tomato-sauce-with-onions-(canned)" TargetMode="External"/><Relationship Id="rId1074" Type="http://schemas.openxmlformats.org/officeDocument/2006/relationships/hyperlink" Target="https://www.fatsecret.com/calories-nutrition/generic/bread-barley" TargetMode="External"/><Relationship Id="rId2472" Type="http://schemas.openxmlformats.org/officeDocument/2006/relationships/hyperlink" Target="https://www.fatsecret.com/calories-nutrition/generic/squash-summer-yellow-or-green-breaded-or-battered-fried" TargetMode="External"/><Relationship Id="rId3316" Type="http://schemas.openxmlformats.org/officeDocument/2006/relationships/hyperlink" Target="https://www.fatsecret.com/calories-nutrition/dole/fresh-cauliflower" TargetMode="External"/><Relationship Id="rId3523" Type="http://schemas.openxmlformats.org/officeDocument/2006/relationships/hyperlink" Target="https://www.fatsecret.com/calories-nutrition/cedars/chickpea-salad" TargetMode="External"/><Relationship Id="rId3730" Type="http://schemas.openxmlformats.org/officeDocument/2006/relationships/hyperlink" Target="https://www.fatsecret.com/calories-nutrition/muscle-egg/egg-whites" TargetMode="External"/><Relationship Id="rId444" Type="http://schemas.openxmlformats.org/officeDocument/2006/relationships/hyperlink" Target="https://www.fatsecret.com/calories-nutrition/usda/orange-breakfast-drink-(with-added-nutrients)" TargetMode="External"/><Relationship Id="rId651" Type="http://schemas.openxmlformats.org/officeDocument/2006/relationships/hyperlink" Target="https://www.fatsecret.com/calories-nutrition/usda/ketchup" TargetMode="External"/><Relationship Id="rId1281" Type="http://schemas.openxmlformats.org/officeDocument/2006/relationships/hyperlink" Target="https://www.fatsecret.com/calories-nutrition/generic/caribou-cooked" TargetMode="External"/><Relationship Id="rId2125" Type="http://schemas.openxmlformats.org/officeDocument/2006/relationships/hyperlink" Target="https://www.fatsecret.com/calories-nutrition/generic/pork-chop-broiled-or-baked-lean-and-fat-eaten" TargetMode="External"/><Relationship Id="rId2332" Type="http://schemas.openxmlformats.org/officeDocument/2006/relationships/hyperlink" Target="https://www.fatsecret.com/calories-nutrition/generic/spanish-rice" TargetMode="External"/><Relationship Id="rId5488" Type="http://schemas.openxmlformats.org/officeDocument/2006/relationships/hyperlink" Target="https://www.fatsecret.com/calories-nutrition/sargento/light-ricotta-cheese" TargetMode="External"/><Relationship Id="rId5695" Type="http://schemas.openxmlformats.org/officeDocument/2006/relationships/hyperlink" Target="https://www.fatsecret.com/calories-nutrition/green-giant/simply-steam-chopped-spinach-no-sauce" TargetMode="External"/><Relationship Id="rId304" Type="http://schemas.openxmlformats.org/officeDocument/2006/relationships/hyperlink" Target="https://www.fatsecret.com/calories-nutrition/usda/green-snap-beans" TargetMode="External"/><Relationship Id="rId511" Type="http://schemas.openxmlformats.org/officeDocument/2006/relationships/hyperlink" Target="https://www.fatsecret.com/calories-nutrition/usda/pears" TargetMode="External"/><Relationship Id="rId1141" Type="http://schemas.openxmlformats.org/officeDocument/2006/relationships/hyperlink" Target="https://www.fatsecret.com/calories-nutrition/generic/butter-whipped-stick-unsalted" TargetMode="External"/><Relationship Id="rId4297" Type="http://schemas.openxmlformats.org/officeDocument/2006/relationships/hyperlink" Target="https://www.fatsecret.com/calories-nutrition/good-gather/lime-crema-sauce" TargetMode="External"/><Relationship Id="rId5348" Type="http://schemas.openxmlformats.org/officeDocument/2006/relationships/hyperlink" Target="https://www.fatsecret.com/calories-nutrition/cavendish/potato-wedges" TargetMode="External"/><Relationship Id="rId5555" Type="http://schemas.openxmlformats.org/officeDocument/2006/relationships/hyperlink" Target="https://www.fatsecret.com/calories-nutrition/vh-sauces/general-tao-stir-fry-sauce" TargetMode="External"/><Relationship Id="rId5762" Type="http://schemas.openxmlformats.org/officeDocument/2006/relationships/hyperlink" Target="https://www.fatsecret.com/calories-nutrition/rxbar/strawberry" TargetMode="External"/><Relationship Id="rId1001" Type="http://schemas.openxmlformats.org/officeDocument/2006/relationships/hyperlink" Target="https://www.fatsecret.com/calories-nutrition/generic/asparagus-cooked-ns-as-to-fat-added-in-cooking" TargetMode="External"/><Relationship Id="rId4157" Type="http://schemas.openxmlformats.org/officeDocument/2006/relationships/hyperlink" Target="https://www.fatsecret.com/calories-nutrition/south-beach-diet/jicama-tomato-and-black-bean-salad" TargetMode="External"/><Relationship Id="rId4364" Type="http://schemas.openxmlformats.org/officeDocument/2006/relationships/hyperlink" Target="https://www.fatsecret.com/calories-nutrition/sarah-farms/2%25-low-fat-milk" TargetMode="External"/><Relationship Id="rId4571" Type="http://schemas.openxmlformats.org/officeDocument/2006/relationships/hyperlink" Target="https://www.fatsecret.com/calories-nutrition/erins/all-natural-low-saturated-fat-popcorn" TargetMode="External"/><Relationship Id="rId5208" Type="http://schemas.openxmlformats.org/officeDocument/2006/relationships/hyperlink" Target="https://www.fatsecret.com/calories-nutrition/mezzetta/italian-plum-tomato-marinara" TargetMode="External"/><Relationship Id="rId5415" Type="http://schemas.openxmlformats.org/officeDocument/2006/relationships/hyperlink" Target="https://www.fatsecret.com/calories-nutrition/sun-maid/california-golden-raisins" TargetMode="External"/><Relationship Id="rId5622" Type="http://schemas.openxmlformats.org/officeDocument/2006/relationships/hyperlink" Target="https://www.fatsecret.com/calories-nutrition/smart-ones/classic-favorites-shrimp-marinara" TargetMode="External"/><Relationship Id="rId1958" Type="http://schemas.openxmlformats.org/officeDocument/2006/relationships/hyperlink" Target="https://www.fatsecret.com/calories-nutrition/generic/sesame-oil" TargetMode="External"/><Relationship Id="rId3173" Type="http://schemas.openxmlformats.org/officeDocument/2006/relationships/hyperlink" Target="https://www.fatsecret.com/calories-nutrition/birds-eye/steamfresh-broccoli-florets" TargetMode="External"/><Relationship Id="rId3380" Type="http://schemas.openxmlformats.org/officeDocument/2006/relationships/hyperlink" Target="https://www.fatsecret.com/calories-nutrition/coyote-grill/southwestern-egg-rolls" TargetMode="External"/><Relationship Id="rId4017" Type="http://schemas.openxmlformats.org/officeDocument/2006/relationships/hyperlink" Target="https://www.fatsecret.com/calories-nutrition/trader-joes/all-natural-lean-beef-patty-(90%2F10)" TargetMode="External"/><Relationship Id="rId4224" Type="http://schemas.openxmlformats.org/officeDocument/2006/relationships/hyperlink" Target="https://www.fatsecret.com/calories-nutrition/kroger/lentils" TargetMode="External"/><Relationship Id="rId4431" Type="http://schemas.openxmlformats.org/officeDocument/2006/relationships/hyperlink" Target="https://www.fatsecret.com/calories-nutrition/american-bbq-company/santa-maria-beef-tri-tip" TargetMode="External"/><Relationship Id="rId1818" Type="http://schemas.openxmlformats.org/officeDocument/2006/relationships/hyperlink" Target="https://www.fatsecret.com/calories-nutrition/generic/sour-cream-imitation-(nondairy)" TargetMode="External"/><Relationship Id="rId3033" Type="http://schemas.openxmlformats.org/officeDocument/2006/relationships/hyperlink" Target="https://www.fatsecret.com/calories-nutrition/bjs-restaurant-brewhouse/add-green-bell-peppers" TargetMode="External"/><Relationship Id="rId3240" Type="http://schemas.openxmlformats.org/officeDocument/2006/relationships/hyperlink" Target="https://www.fatsecret.com/calories-nutrition/boars-head/sauerkraut" TargetMode="External"/><Relationship Id="rId6189" Type="http://schemas.openxmlformats.org/officeDocument/2006/relationships/hyperlink" Target="https://www.fatsecret.com/calories-nutrition/stop-and-shop/yellow-cheese" TargetMode="External"/><Relationship Id="rId6396" Type="http://schemas.openxmlformats.org/officeDocument/2006/relationships/hyperlink" Target="https://www.fatsecret.com/calories-nutrition/wegmans/seasoned-brown-rice-and-quinoa" TargetMode="External"/><Relationship Id="rId161" Type="http://schemas.openxmlformats.org/officeDocument/2006/relationships/hyperlink" Target="https://www.fatsecret.com/calories-nutrition/usda/chicken-giblets-and-neck-meat-and-skin-(broilers-or-fryers-batter-fried-cooked)" TargetMode="External"/><Relationship Id="rId6049" Type="http://schemas.openxmlformats.org/officeDocument/2006/relationships/hyperlink" Target="https://www.fatsecret.com/calories-nutrition/campbells/tomato-juice/1-serving" TargetMode="External"/><Relationship Id="rId2799" Type="http://schemas.openxmlformats.org/officeDocument/2006/relationships/hyperlink" Target="https://www.fatsecret.com/calories-nutrition/generic/sweetpotato-boiled-without-peel-fat-not-added-in-cooking" TargetMode="External"/><Relationship Id="rId3100" Type="http://schemas.openxmlformats.org/officeDocument/2006/relationships/hyperlink" Target="https://www.fatsecret.com/calories-nutrition/naturipe/blackberries" TargetMode="External"/><Relationship Id="rId6256" Type="http://schemas.openxmlformats.org/officeDocument/2006/relationships/hyperlink" Target="https://www.fatsecret.com/calories-nutrition/tyson-foods/all-natural-boneless-skinless-chicken-breasts" TargetMode="External"/><Relationship Id="rId978" Type="http://schemas.openxmlformats.org/officeDocument/2006/relationships/hyperlink" Target="https://www.fatsecret.com/calories-nutrition/generic/empanadas-cheese" TargetMode="External"/><Relationship Id="rId2659" Type="http://schemas.openxmlformats.org/officeDocument/2006/relationships/hyperlink" Target="https://www.fatsecret.com/calories-nutrition/generic/vegetable-and-fruit-juice-drink-with-vitamin-c-added" TargetMode="External"/><Relationship Id="rId2866" Type="http://schemas.openxmlformats.org/officeDocument/2006/relationships/hyperlink" Target="https://www.fatsecret.com/calories-nutrition/alpine-fresh/asparagus" TargetMode="External"/><Relationship Id="rId3917" Type="http://schemas.openxmlformats.org/officeDocument/2006/relationships/hyperlink" Target="https://www.fatsecret.com/calories-nutrition/langers/grapefruit-juice" TargetMode="External"/><Relationship Id="rId5065" Type="http://schemas.openxmlformats.org/officeDocument/2006/relationships/hyperlink" Target="https://www.fatsecret.com/calories-nutrition/cub-foods/bartlett-pear-halves" TargetMode="External"/><Relationship Id="rId5272" Type="http://schemas.openxmlformats.org/officeDocument/2006/relationships/hyperlink" Target="https://www.fatsecret.com/calories-nutrition/perfect-gems/pomegranate-arils" TargetMode="External"/><Relationship Id="rId6116" Type="http://schemas.openxmlformats.org/officeDocument/2006/relationships/hyperlink" Target="https://www.fatsecret.com/calories-nutrition/kroger/walnut-halves-and-pieces" TargetMode="External"/><Relationship Id="rId6323" Type="http://schemas.openxmlformats.org/officeDocument/2006/relationships/hyperlink" Target="https://www.fatsecret.com/calories-nutrition/better-oats/raw-pure-and-simple-multigrain-hot-cereal---cinnamon-plum-spiced" TargetMode="External"/><Relationship Id="rId838" Type="http://schemas.openxmlformats.org/officeDocument/2006/relationships/hyperlink" Target="https://www.fatsecret.com/calories-nutrition/usda/italian-style-zucchini-(canned)" TargetMode="External"/><Relationship Id="rId1468" Type="http://schemas.openxmlformats.org/officeDocument/2006/relationships/hyperlink" Target="https://www.fatsecret.com/calories-nutrition/generic/egg-omelet-or-scrambled-egg" TargetMode="External"/><Relationship Id="rId1675" Type="http://schemas.openxmlformats.org/officeDocument/2006/relationships/hyperlink" Target="https://www.fatsecret.com/calories-nutrition/generic/macadamia-nuts-unroasted" TargetMode="External"/><Relationship Id="rId1882" Type="http://schemas.openxmlformats.org/officeDocument/2006/relationships/hyperlink" Target="https://www.fatsecret.com/calories-nutrition/generic/salami-and-cheese-sandwich-with-lettuce-and-spread" TargetMode="External"/><Relationship Id="rId2519" Type="http://schemas.openxmlformats.org/officeDocument/2006/relationships/hyperlink" Target="https://www.fatsecret.com/calories-nutrition/generic/bread-multigrain-reduced-calorie-and-or-high-fiber-toasted" TargetMode="External"/><Relationship Id="rId2726" Type="http://schemas.openxmlformats.org/officeDocument/2006/relationships/hyperlink" Target="https://www.fatsecret.com/calories-nutrition/generic/cheese-pepper-jack" TargetMode="External"/><Relationship Id="rId4081" Type="http://schemas.openxmlformats.org/officeDocument/2006/relationships/hyperlink" Target="https://www.fatsecret.com/calories-nutrition/honeyville/cinnamon-honey" TargetMode="External"/><Relationship Id="rId5132" Type="http://schemas.openxmlformats.org/officeDocument/2006/relationships/hyperlink" Target="https://www.fatsecret.com/calories-nutrition/great-value/pineapple-tidbits/1-2-cup" TargetMode="External"/><Relationship Id="rId1328" Type="http://schemas.openxmlformats.org/officeDocument/2006/relationships/hyperlink" Target="https://www.fatsecret.com/calories-nutrition/generic/oatmeal-cooked-quick-or-instant-fat-added-in-cooking" TargetMode="External"/><Relationship Id="rId1535" Type="http://schemas.openxmlformats.org/officeDocument/2006/relationships/hyperlink" Target="https://www.fatsecret.com/calories-nutrition/generic/fish-cooked-ns-as-to-cooking-method" TargetMode="External"/><Relationship Id="rId2933" Type="http://schemas.openxmlformats.org/officeDocument/2006/relationships/hyperlink" Target="https://www.fatsecret.com/calories-nutrition/sweetgreen/avocado" TargetMode="External"/><Relationship Id="rId905" Type="http://schemas.openxmlformats.org/officeDocument/2006/relationships/hyperlink" Target="https://www.fatsecret.com/calories-nutrition/usda/shredded-wheat-cereal-(sugar-and-salt-free-spoon-size)" TargetMode="External"/><Relationship Id="rId1742" Type="http://schemas.openxmlformats.org/officeDocument/2006/relationships/hyperlink" Target="https://www.fatsecret.com/calories-nutrition/generic/beans-string-green-cooked-fat-added-in-cooking" TargetMode="External"/><Relationship Id="rId4898" Type="http://schemas.openxmlformats.org/officeDocument/2006/relationships/hyperlink" Target="https://www.fatsecret.com/calories-nutrition/pagasa/macaroni-product-elbow" TargetMode="External"/><Relationship Id="rId5949" Type="http://schemas.openxmlformats.org/officeDocument/2006/relationships/hyperlink" Target="https://www.fatsecret.com/calories-nutrition/pinata/flour-tortillas-(51g)" TargetMode="External"/><Relationship Id="rId34" Type="http://schemas.openxmlformats.org/officeDocument/2006/relationships/hyperlink" Target="https://www.fatsecret.com/calories-nutrition/usda/baked-beans" TargetMode="External"/><Relationship Id="rId1602" Type="http://schemas.openxmlformats.org/officeDocument/2006/relationships/hyperlink" Target="https://www.fatsecret.com/calories-nutrition/generic/yogurt-plain-lowfat-milk" TargetMode="External"/><Relationship Id="rId4758" Type="http://schemas.openxmlformats.org/officeDocument/2006/relationships/hyperlink" Target="https://www.fatsecret.com/calories-nutrition/lindsay/extra-large-pitted-olives" TargetMode="External"/><Relationship Id="rId4965" Type="http://schemas.openxmlformats.org/officeDocument/2006/relationships/hyperlink" Target="https://www.fatsecret.com/calories-nutrition/del-monte/diced-peaches-in-100%25-juice" TargetMode="External"/><Relationship Id="rId5809" Type="http://schemas.openxmlformats.org/officeDocument/2006/relationships/hyperlink" Target="https://www.fatsecret.com/calories-nutrition/sugar-in-the-raw/brown-sugar-(packet)" TargetMode="External"/><Relationship Id="rId6180" Type="http://schemas.openxmlformats.org/officeDocument/2006/relationships/hyperlink" Target="https://www.fatsecret.com/calories-nutrition/birds-eye/pasta-broccoli-with-a-yellow-cheese-sauce" TargetMode="External"/><Relationship Id="rId3567" Type="http://schemas.openxmlformats.org/officeDocument/2006/relationships/hyperlink" Target="https://www.fatsecret.com/calories-nutrition/sprouts-farmers-market/organic-cocoa-powder" TargetMode="External"/><Relationship Id="rId3774" Type="http://schemas.openxmlformats.org/officeDocument/2006/relationships/hyperlink" Target="https://www.fatsecret.com/calories-nutrition/muellers/elbow-macaroni-pasta" TargetMode="External"/><Relationship Id="rId3981" Type="http://schemas.openxmlformats.org/officeDocument/2006/relationships/hyperlink" Target="https://www.fatsecret.com/calories-nutrition/kfc/green-beans" TargetMode="External"/><Relationship Id="rId4618" Type="http://schemas.openxmlformats.org/officeDocument/2006/relationships/hyperlink" Target="https://www.fatsecret.com/calories-nutrition/dannon/all-natural-lowfat-yogurt---plain" TargetMode="External"/><Relationship Id="rId4825" Type="http://schemas.openxmlformats.org/officeDocument/2006/relationships/hyperlink" Target="https://www.fatsecret.com/calories-nutrition/kroger/100%25-orange-juice" TargetMode="External"/><Relationship Id="rId488" Type="http://schemas.openxmlformats.org/officeDocument/2006/relationships/hyperlink" Target="https://www.fatsecret.com/calories-nutrition/usda/peach-pineapple-pear-grape-cherry-fruit-cocktail-(solids-and-liquids-water-pack-canned)" TargetMode="External"/><Relationship Id="rId695" Type="http://schemas.openxmlformats.org/officeDocument/2006/relationships/hyperlink" Target="https://www.fatsecret.com/calories-nutrition/usda/soy-flour-(low-fat)" TargetMode="External"/><Relationship Id="rId2169" Type="http://schemas.openxmlformats.org/officeDocument/2006/relationships/hyperlink" Target="https://www.fatsecret.com/calories-nutrition/generic/beans-green-with-pinto-beans-cooked-fat-not-added-in-cooking" TargetMode="External"/><Relationship Id="rId2376" Type="http://schemas.openxmlformats.org/officeDocument/2006/relationships/hyperlink" Target="https://www.fatsecret.com/calories-nutrition/generic/shrimp-steamed-or-boiled" TargetMode="External"/><Relationship Id="rId2583" Type="http://schemas.openxmlformats.org/officeDocument/2006/relationships/hyperlink" Target="https://www.fatsecret.com/calories-nutrition/generic/taco-or-tostada-with-beans-and-cheese-meatless-with-lettuce-tomato-and-salsa" TargetMode="External"/><Relationship Id="rId2790" Type="http://schemas.openxmlformats.org/officeDocument/2006/relationships/hyperlink" Target="https://www.fatsecret.com/calories-nutrition/generic/quinoa-cooked" TargetMode="External"/><Relationship Id="rId3427" Type="http://schemas.openxmlformats.org/officeDocument/2006/relationships/hyperlink" Target="https://www.fatsecret.com/calories-nutrition/harris-teeter/chia-seeds" TargetMode="External"/><Relationship Id="rId3634" Type="http://schemas.openxmlformats.org/officeDocument/2006/relationships/hyperlink" Target="https://www.fatsecret.com/calories-nutrition/dairyland/coffee-cream" TargetMode="External"/><Relationship Id="rId3841" Type="http://schemas.openxmlformats.org/officeDocument/2006/relationships/hyperlink" Target="https://www.fatsecret.com/calories-nutrition/lala/panela-whole-milk-fresh-cheese" TargetMode="External"/><Relationship Id="rId6040" Type="http://schemas.openxmlformats.org/officeDocument/2006/relationships/hyperlink" Target="https://www.fatsecret.com/calories-nutrition/premium-choice/turkey-ham" TargetMode="External"/><Relationship Id="rId348" Type="http://schemas.openxmlformats.org/officeDocument/2006/relationships/hyperlink" Target="https://www.fatsecret.com/calories-nutrition/usda/limes" TargetMode="External"/><Relationship Id="rId555" Type="http://schemas.openxmlformats.org/officeDocument/2006/relationships/hyperlink" Target="https://www.fatsecret.com/calories-nutrition/usda/sweet-red-peppers" TargetMode="External"/><Relationship Id="rId762" Type="http://schemas.openxmlformats.org/officeDocument/2006/relationships/hyperlink" Target="https://www.fatsecret.com/calories-nutrition/usda/tangerine-juice" TargetMode="External"/><Relationship Id="rId1185" Type="http://schemas.openxmlformats.org/officeDocument/2006/relationships/hyperlink" Target="https://www.fatsecret.com/calories-nutrition/generic/ham-sandwich-with-spread" TargetMode="External"/><Relationship Id="rId1392" Type="http://schemas.openxmlformats.org/officeDocument/2006/relationships/hyperlink" Target="https://www.fatsecret.com/calories-nutrition/generic/artichoke-salad-in-oil" TargetMode="External"/><Relationship Id="rId2029" Type="http://schemas.openxmlformats.org/officeDocument/2006/relationships/hyperlink" Target="https://www.fatsecret.com/calories-nutrition/generic/vegetable-beef-soup-with-noodles-or-pasta-home-recipe" TargetMode="External"/><Relationship Id="rId2236" Type="http://schemas.openxmlformats.org/officeDocument/2006/relationships/hyperlink" Target="https://www.fatsecret.com/calories-nutrition/generic/white-potato-stuffed-baked-peel-eaten-stuffed-with-chili" TargetMode="External"/><Relationship Id="rId2443" Type="http://schemas.openxmlformats.org/officeDocument/2006/relationships/hyperlink" Target="https://www.fatsecret.com/calories-nutrition/generic/sequin-(portuguese-squash)-cooked-fat-not-added-in-cooking" TargetMode="External"/><Relationship Id="rId2650" Type="http://schemas.openxmlformats.org/officeDocument/2006/relationships/hyperlink" Target="https://www.fatsecret.com/calories-nutrition/generic/tea-made-from-powdered-instant-unsweetened" TargetMode="External"/><Relationship Id="rId3701" Type="http://schemas.openxmlformats.org/officeDocument/2006/relationships/hyperlink" Target="https://www.fatsecret.com/calories-nutrition/cedarlane-natural-foods/spinach-and-mushroom-egg-white-omelette" TargetMode="External"/><Relationship Id="rId5599" Type="http://schemas.openxmlformats.org/officeDocument/2006/relationships/hyperlink" Target="https://www.fatsecret.com/calories-nutrition/kirkland-signature/cooked-tail-off-shrimp" TargetMode="External"/><Relationship Id="rId208" Type="http://schemas.openxmlformats.org/officeDocument/2006/relationships/hyperlink" Target="https://www.fatsecret.com/calories-nutrition/usda/whipped-cream-(pressurized)" TargetMode="External"/><Relationship Id="rId415" Type="http://schemas.openxmlformats.org/officeDocument/2006/relationships/hyperlink" Target="https://www.fatsecret.com/calories-nutrition/usda/oil-roasted-mixed-nuts-(without-peanuts-without-salt-added)" TargetMode="External"/><Relationship Id="rId622" Type="http://schemas.openxmlformats.org/officeDocument/2006/relationships/hyperlink" Target="https://www.fatsecret.com/calories-nutrition/usda/potatoes-(flesh-without-skin-without-salt-boiled)" TargetMode="External"/><Relationship Id="rId1045" Type="http://schemas.openxmlformats.org/officeDocument/2006/relationships/hyperlink" Target="https://www.fatsecret.com/calories-nutrition/generic/beets-cooked-from-canned" TargetMode="External"/><Relationship Id="rId1252" Type="http://schemas.openxmlformats.org/officeDocument/2006/relationships/hyperlink" Target="https://www.fatsecret.com/calories-nutrition/generic/tea-chai" TargetMode="External"/><Relationship Id="rId2303" Type="http://schemas.openxmlformats.org/officeDocument/2006/relationships/hyperlink" Target="https://www.fatsecret.com/calories-nutrition/generic/pear-japanese-raw" TargetMode="External"/><Relationship Id="rId2510" Type="http://schemas.openxmlformats.org/officeDocument/2006/relationships/hyperlink" Target="https://www.fatsecret.com/calories-nutrition/generic/tangerine-juice-canned" TargetMode="External"/><Relationship Id="rId5459" Type="http://schemas.openxmlformats.org/officeDocument/2006/relationships/hyperlink" Target="https://www.fatsecret.com/calories-nutrition/crystal-farms/low-fat-ricotta-cheese" TargetMode="External"/><Relationship Id="rId5666" Type="http://schemas.openxmlformats.org/officeDocument/2006/relationships/hyperlink" Target="https://www.fatsecret.com/calories-nutrition/milanos-italian-grille/spaghetti-with-meatballs" TargetMode="External"/><Relationship Id="rId1112" Type="http://schemas.openxmlformats.org/officeDocument/2006/relationships/hyperlink" Target="https://www.fatsecret.com/calories-nutrition/generic/bread-white" TargetMode="External"/><Relationship Id="rId4268" Type="http://schemas.openxmlformats.org/officeDocument/2006/relationships/hyperlink" Target="https://www.fatsecret.com/calories-nutrition/green-giant/green-leaf-lettuce" TargetMode="External"/><Relationship Id="rId4475" Type="http://schemas.openxmlformats.org/officeDocument/2006/relationships/hyperlink" Target="https://www.fatsecret.com/calories-nutrition/kraft/light-mayonnaise" TargetMode="External"/><Relationship Id="rId5319" Type="http://schemas.openxmlformats.org/officeDocument/2006/relationships/hyperlink" Target="https://www.fatsecret.com/calories-nutrition/artisan-fresh/sweet-thai-style-chili-pork-loin" TargetMode="External"/><Relationship Id="rId5873" Type="http://schemas.openxmlformats.org/officeDocument/2006/relationships/hyperlink" Target="https://www.fatsecret.com/calories-nutrition/jell-o/tangerine-juicy-pear-gelatin-snacks" TargetMode="External"/><Relationship Id="rId3077" Type="http://schemas.openxmlformats.org/officeDocument/2006/relationships/hyperlink" Target="https://www.fatsecret.com/calories-nutrition/tanimura-and-antle/bell-peppers" TargetMode="External"/><Relationship Id="rId3284" Type="http://schemas.openxmlformats.org/officeDocument/2006/relationships/hyperlink" Target="https://www.fatsecret.com/calories-nutrition/buffalo-wild-wings/carrots" TargetMode="External"/><Relationship Id="rId4128" Type="http://schemas.openxmlformats.org/officeDocument/2006/relationships/hyperlink" Target="https://www.fatsecret.com/calories-nutrition/smuckers/strawberry-jam" TargetMode="External"/><Relationship Id="rId4682" Type="http://schemas.openxmlformats.org/officeDocument/2006/relationships/hyperlink" Target="https://www.fatsecret.com/calories-nutrition/market-pantry/fiber-bars---oats-and-chocolate" TargetMode="External"/><Relationship Id="rId5526" Type="http://schemas.openxmlformats.org/officeDocument/2006/relationships/hyperlink" Target="https://www.fatsecret.com/calories-nutrition/kroger/sardines-in-soybean-oil" TargetMode="External"/><Relationship Id="rId5733" Type="http://schemas.openxmlformats.org/officeDocument/2006/relationships/hyperlink" Target="https://www.fatsecret.com/calories-nutrition/silver-hills/sprouted-power-hemptation" TargetMode="External"/><Relationship Id="rId5940" Type="http://schemas.openxmlformats.org/officeDocument/2006/relationships/hyperlink" Target="https://www.fatsecret.com/calories-nutrition/mission-foods/low-carb-whole-wheat-tortilla" TargetMode="External"/><Relationship Id="rId1929" Type="http://schemas.openxmlformats.org/officeDocument/2006/relationships/hyperlink" Target="https://www.fatsecret.com/calories-nutrition/generic/cookie-chocolate-made-with-oatmeal-and-coconut-(no-bake)" TargetMode="External"/><Relationship Id="rId2093" Type="http://schemas.openxmlformats.org/officeDocument/2006/relationships/hyperlink" Target="https://www.fatsecret.com/calories-nutrition/generic/pineapple-orange-juice-canned-with-sugar" TargetMode="External"/><Relationship Id="rId3491" Type="http://schemas.openxmlformats.org/officeDocument/2006/relationships/hyperlink" Target="https://www.fatsecret.com/calories-nutrition/natures-promise/chicken-breast-nuggets" TargetMode="External"/><Relationship Id="rId4335" Type="http://schemas.openxmlformats.org/officeDocument/2006/relationships/hyperlink" Target="https://www.fatsecret.com/calories-nutrition/crystal/low-fat-milk" TargetMode="External"/><Relationship Id="rId4542" Type="http://schemas.openxmlformats.org/officeDocument/2006/relationships/hyperlink" Target="https://www.fatsecret.com/calories-nutrition/clean-eatz/mushrooms" TargetMode="External"/><Relationship Id="rId5800" Type="http://schemas.openxmlformats.org/officeDocument/2006/relationships/hyperlink" Target="https://www.fatsecret.com/calories-nutrition/n-joy/cane-sugar" TargetMode="External"/><Relationship Id="rId3144" Type="http://schemas.openxmlformats.org/officeDocument/2006/relationships/hyperlink" Target="https://www.fatsecret.com/calories-nutrition/uncle-wallys/blueberry-muffins" TargetMode="External"/><Relationship Id="rId3351" Type="http://schemas.openxmlformats.org/officeDocument/2006/relationships/hyperlink" Target="https://www.fatsecret.com/calories-nutrition/famous-daves/celery-sticks-farmhouse-boneless-wings-1-2-lb" TargetMode="External"/><Relationship Id="rId4402" Type="http://schemas.openxmlformats.org/officeDocument/2006/relationships/hyperlink" Target="https://www.fatsecret.com/calories-nutrition/italian-rose/mango-salsa" TargetMode="External"/><Relationship Id="rId272" Type="http://schemas.openxmlformats.org/officeDocument/2006/relationships/hyperlink" Target="https://www.fatsecret.com/calories-nutrition/usda/smoked-chinook-salmon" TargetMode="External"/><Relationship Id="rId2160" Type="http://schemas.openxmlformats.org/officeDocument/2006/relationships/hyperlink" Target="https://www.fatsecret.com/calories-nutrition/generic/ham-stroganoff" TargetMode="External"/><Relationship Id="rId3004" Type="http://schemas.openxmlformats.org/officeDocument/2006/relationships/hyperlink" Target="https://www.fatsecret.com/calories-nutrition/jack-links/teriyaki-beef-steak-(23g)" TargetMode="External"/><Relationship Id="rId3211" Type="http://schemas.openxmlformats.org/officeDocument/2006/relationships/hyperlink" Target="https://www.fatsecret.com/calories-nutrition/great-value/butter-(salted)" TargetMode="External"/><Relationship Id="rId6367" Type="http://schemas.openxmlformats.org/officeDocument/2006/relationships/hyperlink" Target="https://www.fatsecret.com/calories-nutrition/full-circle/quinoa" TargetMode="External"/><Relationship Id="rId132" Type="http://schemas.openxmlformats.org/officeDocument/2006/relationships/hyperlink" Target="https://www.fatsecret.com/calories-nutrition/usda/baking-powder-(low-sodium)" TargetMode="External"/><Relationship Id="rId2020" Type="http://schemas.openxmlformats.org/officeDocument/2006/relationships/hyperlink" Target="https://www.fatsecret.com/calories-nutrition/generic/cheeseburger-soup" TargetMode="External"/><Relationship Id="rId5176" Type="http://schemas.openxmlformats.org/officeDocument/2006/relationships/hyperlink" Target="https://www.fatsecret.com/calories-nutrition/true-north/almonds-pistachios-walnuts-pecans" TargetMode="External"/><Relationship Id="rId5383" Type="http://schemas.openxmlformats.org/officeDocument/2006/relationships/hyperlink" Target="https://www.fatsecret.com/calories-nutrition/taco-bell/flybird-prickly-pear-margarita" TargetMode="External"/><Relationship Id="rId5590" Type="http://schemas.openxmlformats.org/officeDocument/2006/relationships/hyperlink" Target="https://www.fatsecret.com/calories-nutrition/food-lion/jumbo-shrimp" TargetMode="External"/><Relationship Id="rId6227" Type="http://schemas.openxmlformats.org/officeDocument/2006/relationships/hyperlink" Target="https://www.fatsecret.com/calories-nutrition/whole-foods-market/zucchini-noodles" TargetMode="External"/><Relationship Id="rId6434" Type="http://schemas.openxmlformats.org/officeDocument/2006/relationships/hyperlink" Target="https://www.fatsecret.com/calories-nutrition/great-value/frosted-shredded-wheat-cereal" TargetMode="External"/><Relationship Id="rId1579" Type="http://schemas.openxmlformats.org/officeDocument/2006/relationships/hyperlink" Target="https://www.fatsecret.com/calories-nutrition/generic/puffed-wheat-cereal-presweetened-(includes-golden-crisp-formerly-called-super-golden-crisp)" TargetMode="External"/><Relationship Id="rId2977" Type="http://schemas.openxmlformats.org/officeDocument/2006/relationships/hyperlink" Target="https://www.fatsecret.com/calories-nutrition/whole-foods-market/banana-chips" TargetMode="External"/><Relationship Id="rId4192" Type="http://schemas.openxmlformats.org/officeDocument/2006/relationships/hyperlink" Target="https://www.fatsecret.com/calories-nutrition/my-essentials/ketchup" TargetMode="External"/><Relationship Id="rId5036" Type="http://schemas.openxmlformats.org/officeDocument/2006/relationships/hyperlink" Target="https://www.fatsecret.com/calories-nutrition/kraft/all-natural-peanut-butter" TargetMode="External"/><Relationship Id="rId5243" Type="http://schemas.openxmlformats.org/officeDocument/2006/relationships/hyperlink" Target="https://www.fatsecret.com/calories-nutrition/members-mark/poblano-peppers-with-mexican-cheese-chicken-sausage" TargetMode="External"/><Relationship Id="rId5450" Type="http://schemas.openxmlformats.org/officeDocument/2006/relationships/hyperlink" Target="https://www.fatsecret.com/calories-nutrition/trader-joes/fully-cooked-long-grain-brown-rice" TargetMode="External"/><Relationship Id="rId949" Type="http://schemas.openxmlformats.org/officeDocument/2006/relationships/hyperlink" Target="https://www.fatsecret.com/calories-nutrition/generic/cauliflower-mac-and-cheese" TargetMode="External"/><Relationship Id="rId1786" Type="http://schemas.openxmlformats.org/officeDocument/2006/relationships/hyperlink" Target="https://www.fatsecret.com/calories-nutrition/generic/corn-white-cream-style" TargetMode="External"/><Relationship Id="rId1993" Type="http://schemas.openxmlformats.org/officeDocument/2006/relationships/hyperlink" Target="https://www.fatsecret.com/calories-nutrition/generic/orange-peach-juice-drink" TargetMode="External"/><Relationship Id="rId2837" Type="http://schemas.openxmlformats.org/officeDocument/2006/relationships/hyperlink" Target="https://www.fatsecret.com/calories-nutrition/stone-creek/almonds" TargetMode="External"/><Relationship Id="rId4052" Type="http://schemas.openxmlformats.org/officeDocument/2006/relationships/hyperlink" Target="https://www.fatsecret.com/calories-nutrition/portos/guava-cheese-strudel" TargetMode="External"/><Relationship Id="rId5103" Type="http://schemas.openxmlformats.org/officeDocument/2006/relationships/hyperlink" Target="https://www.fatsecret.com/calories-nutrition/kroger/blackeyed-peas" TargetMode="External"/><Relationship Id="rId78" Type="http://schemas.openxmlformats.org/officeDocument/2006/relationships/hyperlink" Target="https://www.fatsecret.com/calories-nutrition/usda/blueberry-pie-(commercial)" TargetMode="External"/><Relationship Id="rId809" Type="http://schemas.openxmlformats.org/officeDocument/2006/relationships/hyperlink" Target="https://www.fatsecret.com/calories-nutrition/usda/turkey-giblets" TargetMode="External"/><Relationship Id="rId1439" Type="http://schemas.openxmlformats.org/officeDocument/2006/relationships/hyperlink" Target="https://www.fatsecret.com/calories-nutrition/generic/egg-omelet-or-scrambled-egg-with-cheese" TargetMode="External"/><Relationship Id="rId1646" Type="http://schemas.openxmlformats.org/officeDocument/2006/relationships/hyperlink" Target="https://www.fatsecret.com/calories-nutrition/generic/sweet-bread-dough-filled-with-bean-paste-meatless-steamed" TargetMode="External"/><Relationship Id="rId1853" Type="http://schemas.openxmlformats.org/officeDocument/2006/relationships/hyperlink" Target="https://www.fatsecret.com/calories-nutrition/generic/cheese-monterey" TargetMode="External"/><Relationship Id="rId2904" Type="http://schemas.openxmlformats.org/officeDocument/2006/relationships/hyperlink" Target="https://www.fatsecret.com/calories-nutrition/ahuacatlan/avocado-oil" TargetMode="External"/><Relationship Id="rId5310" Type="http://schemas.openxmlformats.org/officeDocument/2006/relationships/hyperlink" Target="https://www.fatsecret.com/calories-nutrition/perkins-restaurant/grilled-pork-chop-dinner" TargetMode="External"/><Relationship Id="rId1506" Type="http://schemas.openxmlformats.org/officeDocument/2006/relationships/hyperlink" Target="https://www.fatsecret.com/calories-nutrition/generic/pasta-with-cheese-and-tomato-sauce-meatless" TargetMode="External"/><Relationship Id="rId1713" Type="http://schemas.openxmlformats.org/officeDocument/2006/relationships/hyperlink" Target="https://www.fatsecret.com/calories-nutrition/generic/fruit-cocktail-or-mix-(including-citrus-fruits)-raw" TargetMode="External"/><Relationship Id="rId1920" Type="http://schemas.openxmlformats.org/officeDocument/2006/relationships/hyperlink" Target="https://www.fatsecret.com/calories-nutrition/generic/popcorn-air-popped-buttered" TargetMode="External"/><Relationship Id="rId4869" Type="http://schemas.openxmlformats.org/officeDocument/2006/relationships/hyperlink" Target="https://www.fatsecret.com/calories-nutrition/like-air/pancake-flavored-puffcorn" TargetMode="External"/><Relationship Id="rId3678" Type="http://schemas.openxmlformats.org/officeDocument/2006/relationships/hyperlink" Target="https://www.fatsecret.com/calories-nutrition/opaa/tzatziki-greek-yogurt-dip" TargetMode="External"/><Relationship Id="rId3885" Type="http://schemas.openxmlformats.org/officeDocument/2006/relationships/hyperlink" Target="https://www.fatsecret.com/calories-nutrition/grapery/cotton-candy-grapes" TargetMode="External"/><Relationship Id="rId4729" Type="http://schemas.openxmlformats.org/officeDocument/2006/relationships/hyperlink" Target="https://www.fatsecret.com/calories-nutrition/jimmy-johns/oil-(ez)-16-inch" TargetMode="External"/><Relationship Id="rId4936" Type="http://schemas.openxmlformats.org/officeDocument/2006/relationships/hyperlink" Target="https://www.fatsecret.com/calories-nutrition/campbells/select-harvest-healthy-request-chicken-with-whole-grain-pasta-soup" TargetMode="External"/><Relationship Id="rId6084" Type="http://schemas.openxmlformats.org/officeDocument/2006/relationships/hyperlink" Target="https://www.fatsecret.com/calories-nutrition/v8/spicy-hot-100%25-vegetable-juice" TargetMode="External"/><Relationship Id="rId6291" Type="http://schemas.openxmlformats.org/officeDocument/2006/relationships/hyperlink" Target="https://www.fatsecret.com/calories-nutrition/friendship-dairies/4%25-cottage-cheese-with-pineapple" TargetMode="External"/><Relationship Id="rId599" Type="http://schemas.openxmlformats.org/officeDocument/2006/relationships/hyperlink" Target="https://www.fatsecret.com/calories-nutrition/usda/pork-chops-(top-loin-boneless-lean-only-cooked-pan-fried)" TargetMode="External"/><Relationship Id="rId2487" Type="http://schemas.openxmlformats.org/officeDocument/2006/relationships/hyperlink" Target="https://www.fatsecret.com/calories-nutrition/generic/pie-strawberry-cream-individual-size-or-tart" TargetMode="External"/><Relationship Id="rId2694" Type="http://schemas.openxmlformats.org/officeDocument/2006/relationships/hyperlink" Target="https://www.fatsecret.com/calories-nutrition/generic/tuna-melt-sandwich" TargetMode="External"/><Relationship Id="rId3538" Type="http://schemas.openxmlformats.org/officeDocument/2006/relationships/hyperlink" Target="https://www.fatsecret.com/calories-nutrition/orchard-valley/chickpea-chips" TargetMode="External"/><Relationship Id="rId3745" Type="http://schemas.openxmlformats.org/officeDocument/2006/relationships/hyperlink" Target="https://www.fatsecret.com/calories-nutrition/the-vegg/vegan-egg-yolk" TargetMode="External"/><Relationship Id="rId6151" Type="http://schemas.openxmlformats.org/officeDocument/2006/relationships/hyperlink" Target="https://www.fatsecret.com/calories-nutrition/kool-aid/watermelon-jammers" TargetMode="External"/><Relationship Id="rId459" Type="http://schemas.openxmlformats.org/officeDocument/2006/relationships/hyperlink" Target="https://www.fatsecret.com/calories-nutrition/usda/oranges" TargetMode="External"/><Relationship Id="rId666" Type="http://schemas.openxmlformats.org/officeDocument/2006/relationships/hyperlink" Target="https://www.fatsecret.com/calories-nutrition/usda/tomato-sauce-with-onions-(canned)" TargetMode="External"/><Relationship Id="rId873" Type="http://schemas.openxmlformats.org/officeDocument/2006/relationships/hyperlink" Target="https://www.fatsecret.com/calories-nutrition/usda/cottage-cheese-(lowfat-2%25-milkfat)" TargetMode="External"/><Relationship Id="rId1089" Type="http://schemas.openxmlformats.org/officeDocument/2006/relationships/hyperlink" Target="https://www.fatsecret.com/calories-nutrition/generic/bread-multigrain-with-raisins-toasted" TargetMode="External"/><Relationship Id="rId1296" Type="http://schemas.openxmlformats.org/officeDocument/2006/relationships/hyperlink" Target="https://www.fatsecret.com/calories-nutrition/generic/parsnips-cooked" TargetMode="External"/><Relationship Id="rId2347" Type="http://schemas.openxmlformats.org/officeDocument/2006/relationships/hyperlink" Target="https://www.fatsecret.com/calories-nutrition/generic/fruit-sauce" TargetMode="External"/><Relationship Id="rId2554" Type="http://schemas.openxmlformats.org/officeDocument/2006/relationships/hyperlink" Target="https://www.fatsecret.com/calories-nutrition/generic/tomatoes-raw" TargetMode="External"/><Relationship Id="rId3952" Type="http://schemas.openxmlformats.org/officeDocument/2006/relationships/hyperlink" Target="https://www.fatsecret.com/calories-nutrition/ocean-spray/ruby-red-grapefruit-juice-drink" TargetMode="External"/><Relationship Id="rId6011" Type="http://schemas.openxmlformats.org/officeDocument/2006/relationships/hyperlink" Target="https://www.fatsecret.com/calories-nutrition/circle-k/ham-and-turkey-with-cheddar-sub" TargetMode="External"/><Relationship Id="rId319" Type="http://schemas.openxmlformats.org/officeDocument/2006/relationships/hyperlink" Target="https://www.fatsecret.com/calories-nutrition/usda/ground-beef-(95%25-lean---5%25-fat)" TargetMode="External"/><Relationship Id="rId526" Type="http://schemas.openxmlformats.org/officeDocument/2006/relationships/hyperlink" Target="https://www.fatsecret.com/calories-nutrition/usda/pigeonpeas-(immature-seeds-with-salt-drained-cooked-boiled)" TargetMode="External"/><Relationship Id="rId1156" Type="http://schemas.openxmlformats.org/officeDocument/2006/relationships/hyperlink" Target="https://www.fatsecret.com/calories-nutrition/generic/cabbage-savoy-cooked-fat-not-added-in-cooking" TargetMode="External"/><Relationship Id="rId1363" Type="http://schemas.openxmlformats.org/officeDocument/2006/relationships/hyperlink" Target="https://www.fatsecret.com/calories-nutrition/generic/cracker-100%25-whole-wheat" TargetMode="External"/><Relationship Id="rId2207" Type="http://schemas.openxmlformats.org/officeDocument/2006/relationships/hyperlink" Target="https://www.fatsecret.com/calories-nutrition/generic/tomato-and-lima-beans-cooked-fat-not-added-cooking" TargetMode="External"/><Relationship Id="rId2761" Type="http://schemas.openxmlformats.org/officeDocument/2006/relationships/hyperlink" Target="https://www.fatsecret.com/calories-nutrition/generic/chicken-breast-coated-baked-or-fried-prepared-with-skin" TargetMode="External"/><Relationship Id="rId3605" Type="http://schemas.openxmlformats.org/officeDocument/2006/relationships/hyperlink" Target="https://www.fatsecret.com/calories-nutrition/kroger/cream-cheese-and-chives-crackers" TargetMode="External"/><Relationship Id="rId3812" Type="http://schemas.openxmlformats.org/officeDocument/2006/relationships/hyperlink" Target="https://www.fatsecret.com/calories-nutrition/trader-joes/this-fig-walks-into-a-bar" TargetMode="External"/><Relationship Id="rId733" Type="http://schemas.openxmlformats.org/officeDocument/2006/relationships/hyperlink" Target="https://www.fatsecret.com/calories-nutrition/usda/lentils-(sprouted-without-salt-drained-cooked-boiled)" TargetMode="External"/><Relationship Id="rId940" Type="http://schemas.openxmlformats.org/officeDocument/2006/relationships/hyperlink" Target="https://www.fatsecret.com/calories-nutrition/generic/apples-honeycrisp" TargetMode="External"/><Relationship Id="rId1016" Type="http://schemas.openxmlformats.org/officeDocument/2006/relationships/hyperlink" Target="https://www.fatsecret.com/calories-nutrition/generic/pepper-banana-raw" TargetMode="External"/><Relationship Id="rId1570" Type="http://schemas.openxmlformats.org/officeDocument/2006/relationships/hyperlink" Target="https://www.fatsecret.com/calories-nutrition/generic/cheesecake--type-dessert-made-with-yogurt-with-fruit" TargetMode="External"/><Relationship Id="rId2414" Type="http://schemas.openxmlformats.org/officeDocument/2006/relationships/hyperlink" Target="https://www.fatsecret.com/calories-nutrition/generic/spaghetti-cooked-whole-wheat" TargetMode="External"/><Relationship Id="rId2621" Type="http://schemas.openxmlformats.org/officeDocument/2006/relationships/hyperlink" Target="https://www.fatsecret.com/calories-nutrition/generic/cranberry-white-grape-juice-mixture-unsweetened" TargetMode="External"/><Relationship Id="rId5777" Type="http://schemas.openxmlformats.org/officeDocument/2006/relationships/hyperlink" Target="https://www.fatsecret.com/calories-nutrition/albertsons/light-brown-sugar" TargetMode="External"/><Relationship Id="rId5984" Type="http://schemas.openxmlformats.org/officeDocument/2006/relationships/hyperlink" Target="https://www.fatsecret.com/calories-nutrition/taco-casa/super-tostada" TargetMode="External"/><Relationship Id="rId800" Type="http://schemas.openxmlformats.org/officeDocument/2006/relationships/hyperlink" Target="https://www.fatsecret.com/calories-nutrition/usda/tostada-with-beans-beef-and-cheese" TargetMode="External"/><Relationship Id="rId1223" Type="http://schemas.openxmlformats.org/officeDocument/2006/relationships/hyperlink" Target="https://www.fatsecret.com/calories-nutrition/generic/cauliflower-cooked-from-canned" TargetMode="External"/><Relationship Id="rId1430" Type="http://schemas.openxmlformats.org/officeDocument/2006/relationships/hyperlink" Target="https://www.fatsecret.com/calories-nutrition/generic/duck-egg-cooked" TargetMode="External"/><Relationship Id="rId4379" Type="http://schemas.openxmlformats.org/officeDocument/2006/relationships/hyperlink" Target="https://www.fatsecret.com/calories-nutrition/heb/manchego-cheese-stick" TargetMode="External"/><Relationship Id="rId4586" Type="http://schemas.openxmlformats.org/officeDocument/2006/relationships/hyperlink" Target="https://www.fatsecret.com/calories-nutrition/kroger/white-cheddar-popcorn" TargetMode="External"/><Relationship Id="rId4793" Type="http://schemas.openxmlformats.org/officeDocument/2006/relationships/hyperlink" Target="https://www.fatsecret.com/calories-nutrition/publix/onions" TargetMode="External"/><Relationship Id="rId5637" Type="http://schemas.openxmlformats.org/officeDocument/2006/relationships/hyperlink" Target="https://www.fatsecret.com/calories-nutrition/famous-daves/skirt-steak-with-onion-strings" TargetMode="External"/><Relationship Id="rId5844" Type="http://schemas.openxmlformats.org/officeDocument/2006/relationships/hyperlink" Target="https://www.fatsecret.com/calories-nutrition/natures-way/sunflower-seeds" TargetMode="External"/><Relationship Id="rId3188" Type="http://schemas.openxmlformats.org/officeDocument/2006/relationships/hyperlink" Target="https://www.fatsecret.com/calories-nutrition/green-giant/giant-bites---broccoli-and-cheese" TargetMode="External"/><Relationship Id="rId3395" Type="http://schemas.openxmlformats.org/officeDocument/2006/relationships/hyperlink" Target="https://www.fatsecret.com/calories-nutrition/domex-superfresh-growers/dark-sweet-cherries" TargetMode="External"/><Relationship Id="rId4239" Type="http://schemas.openxmlformats.org/officeDocument/2006/relationships/hyperlink" Target="https://www.fatsecret.com/calories-nutrition/tasty-bite/madras-lentils" TargetMode="External"/><Relationship Id="rId4446" Type="http://schemas.openxmlformats.org/officeDocument/2006/relationships/hyperlink" Target="https://www.fatsecret.com/calories-nutrition/gullon/sugar-free-maria-cookies" TargetMode="External"/><Relationship Id="rId4653" Type="http://schemas.openxmlformats.org/officeDocument/2006/relationships/hyperlink" Target="https://www.fatsecret.com/calories-nutrition/yocrunch/strawberry-yogurt-with-100%25-natural-lowfat-granola" TargetMode="External"/><Relationship Id="rId4860" Type="http://schemas.openxmlformats.org/officeDocument/2006/relationships/hyperlink" Target="https://www.fatsecret.com/calories-nutrition/de-wafelbakkers/janssen-and-meyer-buttermilk-pancakes" TargetMode="External"/><Relationship Id="rId5704" Type="http://schemas.openxmlformats.org/officeDocument/2006/relationships/hyperlink" Target="https://www.fatsecret.com/calories-nutrition/newstar/baby-spinach" TargetMode="External"/><Relationship Id="rId5911" Type="http://schemas.openxmlformats.org/officeDocument/2006/relationships/hyperlink" Target="https://www.fatsecret.com/calories-nutrition/dairy-queen/tomato" TargetMode="External"/><Relationship Id="rId3048" Type="http://schemas.openxmlformats.org/officeDocument/2006/relationships/hyperlink" Target="https://www.fatsecret.com/calories-nutrition/firehouse-subs/au-jus-bell-peppers-medium-sub-toppings" TargetMode="External"/><Relationship Id="rId3255" Type="http://schemas.openxmlformats.org/officeDocument/2006/relationships/hyperlink" Target="https://www.fatsecret.com/calories-nutrition/mon-cuisine/vegetarian-stuffed-cabbage" TargetMode="External"/><Relationship Id="rId3462" Type="http://schemas.openxmlformats.org/officeDocument/2006/relationships/hyperlink" Target="https://www.fatsecret.com/calories-nutrition/synergy/raspberry-chia-kombucha" TargetMode="External"/><Relationship Id="rId4306" Type="http://schemas.openxmlformats.org/officeDocument/2006/relationships/hyperlink" Target="https://www.fatsecret.com/calories-nutrition/modere/life" TargetMode="External"/><Relationship Id="rId4513" Type="http://schemas.openxmlformats.org/officeDocument/2006/relationships/hyperlink" Target="https://www.fatsecret.com/calories-nutrition/ktown/meloni" TargetMode="External"/><Relationship Id="rId4720" Type="http://schemas.openxmlformats.org/officeDocument/2006/relationships/hyperlink" Target="https://www.fatsecret.com/calories-nutrition/quaker/oat-granola-cookies---raisin" TargetMode="External"/><Relationship Id="rId176" Type="http://schemas.openxmlformats.org/officeDocument/2006/relationships/hyperlink" Target="https://www.fatsecret.com/calories-nutrition/usda/chicken-skin-(broilers-or-fryers-flour-fried-cooked)" TargetMode="External"/><Relationship Id="rId383" Type="http://schemas.openxmlformats.org/officeDocument/2006/relationships/hyperlink" Target="https://www.fatsecret.com/calories-nutrition/usda/melon-balls-(frozen)" TargetMode="External"/><Relationship Id="rId590" Type="http://schemas.openxmlformats.org/officeDocument/2006/relationships/hyperlink" Target="https://www.fatsecret.com/calories-nutrition/usda/pork-leg-(shank-half-lean-only)" TargetMode="External"/><Relationship Id="rId2064" Type="http://schemas.openxmlformats.org/officeDocument/2006/relationships/hyperlink" Target="https://www.fatsecret.com/calories-nutrition/generic/green-or-yellow-split-peas-dry-cooked" TargetMode="External"/><Relationship Id="rId2271" Type="http://schemas.openxmlformats.org/officeDocument/2006/relationships/hyperlink" Target="https://www.fatsecret.com/calories-nutrition/generic/milk-goats-fluid-whole" TargetMode="External"/><Relationship Id="rId3115" Type="http://schemas.openxmlformats.org/officeDocument/2006/relationships/hyperlink" Target="https://www.fatsecret.com/calories-nutrition/townsend-farms/organic-blackberries" TargetMode="External"/><Relationship Id="rId3322" Type="http://schemas.openxmlformats.org/officeDocument/2006/relationships/hyperlink" Target="https://www.fatsecret.com/calories-nutrition/harris-teeter/frozen-cauliflower" TargetMode="External"/><Relationship Id="rId243" Type="http://schemas.openxmlformats.org/officeDocument/2006/relationships/hyperlink" Target="https://www.fatsecret.com/calories-nutrition/usda/egg-yolk" TargetMode="External"/><Relationship Id="rId450" Type="http://schemas.openxmlformats.org/officeDocument/2006/relationships/hyperlink" Target="https://www.fatsecret.com/calories-nutrition/usda/orange-juice-(chilled-includes-from-concentrate)" TargetMode="External"/><Relationship Id="rId1080" Type="http://schemas.openxmlformats.org/officeDocument/2006/relationships/hyperlink" Target="https://www.fatsecret.com/calories-nutrition/generic/bread-egg-challah-toasted" TargetMode="External"/><Relationship Id="rId2131" Type="http://schemas.openxmlformats.org/officeDocument/2006/relationships/hyperlink" Target="https://www.fatsecret.com/calories-nutrition/generic/pork-steak-or-cutlet-fried-lean-only-eaten" TargetMode="External"/><Relationship Id="rId5287" Type="http://schemas.openxmlformats.org/officeDocument/2006/relationships/hyperlink" Target="https://www.fatsecret.com/calories-nutrition/trader-joes/organic-frosted-cherry-pomegranate-toaster-pastries" TargetMode="External"/><Relationship Id="rId5494" Type="http://schemas.openxmlformats.org/officeDocument/2006/relationships/hyperlink" Target="https://www.fatsecret.com/calories-nutrition/sorrento/whole-milk-ricotta-cheese" TargetMode="External"/><Relationship Id="rId6338" Type="http://schemas.openxmlformats.org/officeDocument/2006/relationships/hyperlink" Target="https://www.fatsecret.com/calories-nutrition/mothers/toasted-oat-bran-cereal" TargetMode="External"/><Relationship Id="rId103" Type="http://schemas.openxmlformats.org/officeDocument/2006/relationships/hyperlink" Target="https://www.fatsecret.com/calories-nutrition/usda/carrots" TargetMode="External"/><Relationship Id="rId310" Type="http://schemas.openxmlformats.org/officeDocument/2006/relationships/hyperlink" Target="https://www.fatsecret.com/calories-nutrition/usda/ground-beef-(70%25-lean---30%25-fat-crumbles-cooked-pan-browned)" TargetMode="External"/><Relationship Id="rId4096" Type="http://schemas.openxmlformats.org/officeDocument/2006/relationships/hyperlink" Target="https://www.fatsecret.com/calories-nutrition/smuckers/honey" TargetMode="External"/><Relationship Id="rId5147" Type="http://schemas.openxmlformats.org/officeDocument/2006/relationships/hyperlink" Target="https://www.fatsecret.com/calories-nutrition/everybodys-nuts/california-pistachios" TargetMode="External"/><Relationship Id="rId1897" Type="http://schemas.openxmlformats.org/officeDocument/2006/relationships/hyperlink" Target="https://www.fatsecret.com/calories-nutrition/generic/fruit" TargetMode="External"/><Relationship Id="rId2948" Type="http://schemas.openxmlformats.org/officeDocument/2006/relationships/hyperlink" Target="https://www.fatsecret.com/calories-nutrition/celebrity-slim/banana-shake" TargetMode="External"/><Relationship Id="rId5354" Type="http://schemas.openxmlformats.org/officeDocument/2006/relationships/hyperlink" Target="https://www.fatsecret.com/calories-nutrition/simply-potatoes/red-potato-wedges" TargetMode="External"/><Relationship Id="rId5561" Type="http://schemas.openxmlformats.org/officeDocument/2006/relationships/hyperlink" Target="https://www.fatsecret.com/calories-nutrition/butterball/smoked-turkey-sausage" TargetMode="External"/><Relationship Id="rId6405" Type="http://schemas.openxmlformats.org/officeDocument/2006/relationships/hyperlink" Target="https://www.fatsecret.com/calories-nutrition/hams-yams/sweet-potatoes" TargetMode="External"/><Relationship Id="rId1757" Type="http://schemas.openxmlformats.org/officeDocument/2006/relationships/hyperlink" Target="https://www.fatsecret.com/calories-nutrition/generic/taco-meat" TargetMode="External"/><Relationship Id="rId1964" Type="http://schemas.openxmlformats.org/officeDocument/2006/relationships/hyperlink" Target="https://www.fatsecret.com/calories-nutrition/generic/walnut-oil" TargetMode="External"/><Relationship Id="rId2808" Type="http://schemas.openxmlformats.org/officeDocument/2006/relationships/hyperlink" Target="https://www.fatsecret.com/calories-nutrition/generic/whole-wheat-cereal-cooked-fat-added-in-cooking" TargetMode="External"/><Relationship Id="rId4163" Type="http://schemas.openxmlformats.org/officeDocument/2006/relationships/hyperlink" Target="https://www.fatsecret.com/calories-nutrition/annies-naturals/organic-ketchup" TargetMode="External"/><Relationship Id="rId4370" Type="http://schemas.openxmlformats.org/officeDocument/2006/relationships/hyperlink" Target="https://www.fatsecret.com/calories-nutrition/swiss-dairy/1%25-low-fat-milk" TargetMode="External"/><Relationship Id="rId5007" Type="http://schemas.openxmlformats.org/officeDocument/2006/relationships/hyperlink" Target="https://www.fatsecret.com/calories-nutrition/planters/roasted-in-shell-salted-peanuts-salted" TargetMode="External"/><Relationship Id="rId5214" Type="http://schemas.openxmlformats.org/officeDocument/2006/relationships/hyperlink" Target="https://www.fatsecret.com/calories-nutrition/sarabeths/plum-cherry-legendary-spreadable-fruit" TargetMode="External"/><Relationship Id="rId5421" Type="http://schemas.openxmlformats.org/officeDocument/2006/relationships/hyperlink" Target="https://www.fatsecret.com/calories-nutrition/sun-maid/vanilla-yogurt-raisins-(box)" TargetMode="External"/><Relationship Id="rId49" Type="http://schemas.openxmlformats.org/officeDocument/2006/relationships/hyperlink" Target="https://www.fatsecret.com/calories-nutrition/usda/winged-beans-(immature-seeds)" TargetMode="External"/><Relationship Id="rId1617" Type="http://schemas.openxmlformats.org/officeDocument/2006/relationships/hyperlink" Target="https://www.fatsecret.com/calories-nutrition/generic/fruit-dried-(assume-uncooked)" TargetMode="External"/><Relationship Id="rId1824" Type="http://schemas.openxmlformats.org/officeDocument/2006/relationships/hyperlink" Target="https://www.fatsecret.com/calories-nutrition/generic/vegetable-soup-chunky-style" TargetMode="External"/><Relationship Id="rId4023" Type="http://schemas.openxmlformats.org/officeDocument/2006/relationships/hyperlink" Target="https://www.fatsecret.com/calories-nutrition/amport-foods/dried-guava" TargetMode="External"/><Relationship Id="rId4230" Type="http://schemas.openxmlformats.org/officeDocument/2006/relationships/hyperlink" Target="https://www.fatsecret.com/calories-nutrition/parade/lentils" TargetMode="External"/><Relationship Id="rId3789" Type="http://schemas.openxmlformats.org/officeDocument/2006/relationships/hyperlink" Target="https://www.fatsecret.com/calories-nutrition/fruit-bliss/soft-dried-mini-figs" TargetMode="External"/><Relationship Id="rId6195" Type="http://schemas.openxmlformats.org/officeDocument/2006/relationships/hyperlink" Target="https://www.fatsecret.com/calories-nutrition/crunchtables/crouton-coated-zucchini-crisps" TargetMode="External"/><Relationship Id="rId2598" Type="http://schemas.openxmlformats.org/officeDocument/2006/relationships/hyperlink" Target="https://www.fatsecret.com/calories-nutrition/generic/turkey-light-meat-cooked-skin-not-eaten" TargetMode="External"/><Relationship Id="rId3996" Type="http://schemas.openxmlformats.org/officeDocument/2006/relationships/hyperlink" Target="https://www.fatsecret.com/calories-nutrition/kirkland-signature/ground-beef-patties" TargetMode="External"/><Relationship Id="rId6055" Type="http://schemas.openxmlformats.org/officeDocument/2006/relationships/hyperlink" Target="https://www.fatsecret.com/calories-nutrition/fresh-and-easy/vital-veggies" TargetMode="External"/><Relationship Id="rId6262" Type="http://schemas.openxmlformats.org/officeDocument/2006/relationships/hyperlink" Target="https://www.fatsecret.com/calories-nutrition/bojangles/chicken-leg-kids-meal" TargetMode="External"/><Relationship Id="rId3649" Type="http://schemas.openxmlformats.org/officeDocument/2006/relationships/hyperlink" Target="https://www.fatsecret.com/calories-nutrition/neilson-dairy/trutaste-fresh-light-cream-5%25" TargetMode="External"/><Relationship Id="rId3856" Type="http://schemas.openxmlformats.org/officeDocument/2006/relationships/hyperlink" Target="https://www.fatsecret.com/calories-nutrition/tropical-cheese/quesito-casero-colombiano-colombian-style-fresh-homemade-style-white-cheese" TargetMode="External"/><Relationship Id="rId4907" Type="http://schemas.openxmlformats.org/officeDocument/2006/relationships/hyperlink" Target="https://www.fatsecret.com/calories-nutrition/panera-bread/passion-papaya-flavored-iced-green-tea-20-fl-oz" TargetMode="External"/><Relationship Id="rId5071" Type="http://schemas.openxmlformats.org/officeDocument/2006/relationships/hyperlink" Target="https://www.fatsecret.com/calories-nutrition/del-monte/sliced-lite-bartlett-pears-in-extra-light-syrup" TargetMode="External"/><Relationship Id="rId6122" Type="http://schemas.openxmlformats.org/officeDocument/2006/relationships/hyperlink" Target="https://www.fatsecret.com/calories-nutrition/nutrisystem/walnut-chocolate-chip-cookies" TargetMode="External"/><Relationship Id="rId777" Type="http://schemas.openxmlformats.org/officeDocument/2006/relationships/hyperlink" Target="https://www.fatsecret.com/calories-nutrition/usda/toasted-pumpernickel-bread" TargetMode="External"/><Relationship Id="rId984" Type="http://schemas.openxmlformats.org/officeDocument/2006/relationships/hyperlink" Target="https://www.fatsecret.com/calories-nutrition/generic/macaroni-or-noodles-with-cheese-from-boxed-mix-with-already-prepared-cheese-sauce" TargetMode="External"/><Relationship Id="rId2458" Type="http://schemas.openxmlformats.org/officeDocument/2006/relationships/hyperlink" Target="https://www.fatsecret.com/calories-nutrition/generic/squash-summer-cooked-from-canned-fat-not-added-in-cooking" TargetMode="External"/><Relationship Id="rId2665" Type="http://schemas.openxmlformats.org/officeDocument/2006/relationships/hyperlink" Target="https://www.fatsecret.com/calories-nutrition/generic/coconut-water-(liquid-from-coconuts)" TargetMode="External"/><Relationship Id="rId2872" Type="http://schemas.openxmlformats.org/officeDocument/2006/relationships/hyperlink" Target="https://www.fatsecret.com/calories-nutrition/fresh-and-easy/asparagus-with-butter" TargetMode="External"/><Relationship Id="rId3509" Type="http://schemas.openxmlformats.org/officeDocument/2006/relationships/hyperlink" Target="https://www.fatsecret.com/calories-nutrition/winn-dixie/chicken-nuggets" TargetMode="External"/><Relationship Id="rId3716" Type="http://schemas.openxmlformats.org/officeDocument/2006/relationships/hyperlink" Target="https://www.fatsecret.com/calories-nutrition/glenview-farms/liquid-whole-eggs-with-citric-acid" TargetMode="External"/><Relationship Id="rId3923" Type="http://schemas.openxmlformats.org/officeDocument/2006/relationships/hyperlink" Target="https://www.fatsecret.com/calories-nutrition/simple-truth-organic/grapefruit-kombucha" TargetMode="External"/><Relationship Id="rId637" Type="http://schemas.openxmlformats.org/officeDocument/2006/relationships/hyperlink" Target="https://www.fatsecret.com/calories-nutrition/usda/white-rice-(glutinous-cooked)" TargetMode="External"/><Relationship Id="rId844" Type="http://schemas.openxmlformats.org/officeDocument/2006/relationships/hyperlink" Target="https://www.fatsecret.com/calories-nutrition/usda/chicken-breast-meat-(broilers-or-fryers)" TargetMode="External"/><Relationship Id="rId1267" Type="http://schemas.openxmlformats.org/officeDocument/2006/relationships/hyperlink" Target="https://www.fatsecret.com/calories-nutrition/generic/cocoa-powder-with-nonfat-dry-milk-and-low-calorie-sweetener-dry-mix-not-reconstituted" TargetMode="External"/><Relationship Id="rId1474" Type="http://schemas.openxmlformats.org/officeDocument/2006/relationships/hyperlink" Target="https://www.fatsecret.com/calories-nutrition/generic/egg-omelet-or-scrambled-egg-with-vegetables-other-than-dark-green-vegetables" TargetMode="External"/><Relationship Id="rId1681" Type="http://schemas.openxmlformats.org/officeDocument/2006/relationships/hyperlink" Target="https://www.fatsecret.com/calories-nutrition/generic/nuts-chocolate-covered-not-almonds-or-peanuts" TargetMode="External"/><Relationship Id="rId2318" Type="http://schemas.openxmlformats.org/officeDocument/2006/relationships/hyperlink" Target="https://www.fatsecret.com/calories-nutrition/generic/rice-brown-and-wild-cooked" TargetMode="External"/><Relationship Id="rId2525" Type="http://schemas.openxmlformats.org/officeDocument/2006/relationships/hyperlink" Target="https://www.fatsecret.com/calories-nutrition/generic/bread-raisin-toasted" TargetMode="External"/><Relationship Id="rId2732" Type="http://schemas.openxmlformats.org/officeDocument/2006/relationships/hyperlink" Target="https://www.fatsecret.com/calories-nutrition/generic/corn-yellow-cooked-from-canned" TargetMode="External"/><Relationship Id="rId5888" Type="http://schemas.openxmlformats.org/officeDocument/2006/relationships/hyperlink" Target="https://www.fatsecret.com/calories-nutrition/trader-joes/tangerine-cream-bars" TargetMode="External"/><Relationship Id="rId704" Type="http://schemas.openxmlformats.org/officeDocument/2006/relationships/hyperlink" Target="https://www.fatsecret.com/calories-nutrition/usda/soy-protein-isolate-(crude-protein-basis-potassium-type)" TargetMode="External"/><Relationship Id="rId911" Type="http://schemas.openxmlformats.org/officeDocument/2006/relationships/hyperlink" Target="https://www.fatsecret.com/calories-nutrition/usda/whole-wheat-and-rolled-oats-with-pecans-cereal-(presweetened)" TargetMode="External"/><Relationship Id="rId1127" Type="http://schemas.openxmlformats.org/officeDocument/2006/relationships/hyperlink" Target="https://www.fatsecret.com/calories-nutrition/generic/broccoli-cooked-from-frozen" TargetMode="External"/><Relationship Id="rId1334" Type="http://schemas.openxmlformats.org/officeDocument/2006/relationships/hyperlink" Target="https://www.fatsecret.com/calories-nutrition/generic/oatmeal-made-with-evaporated-milk-and-sugar-puerto-rican-style" TargetMode="External"/><Relationship Id="rId1541" Type="http://schemas.openxmlformats.org/officeDocument/2006/relationships/hyperlink" Target="https://www.fatsecret.com/calories-nutrition/generic/mackerel-baked-or-broiled" TargetMode="External"/><Relationship Id="rId4697" Type="http://schemas.openxmlformats.org/officeDocument/2006/relationships/hyperlink" Target="https://www.fatsecret.com/calories-nutrition/the-fathers-table/whole-grain-apple-raisin-oat-bar" TargetMode="External"/><Relationship Id="rId5748" Type="http://schemas.openxmlformats.org/officeDocument/2006/relationships/hyperlink" Target="https://www.fatsecret.com/calories-nutrition/great-value/dried-strawberries" TargetMode="External"/><Relationship Id="rId5955" Type="http://schemas.openxmlformats.org/officeDocument/2006/relationships/hyperlink" Target="https://www.fatsecret.com/calories-nutrition/chuys/chicken-chalupa" TargetMode="External"/><Relationship Id="rId40" Type="http://schemas.openxmlformats.org/officeDocument/2006/relationships/hyperlink" Target="https://www.fatsecret.com/calories-nutrition/usda/kidney-beans-(sprouted)" TargetMode="External"/><Relationship Id="rId1401" Type="http://schemas.openxmlformats.org/officeDocument/2006/relationships/hyperlink" Target="https://www.fatsecret.com/calories-nutrition/generic/cornmeal-dressing-with-chicken-or-turkey-and-vegetables" TargetMode="External"/><Relationship Id="rId3299" Type="http://schemas.openxmlformats.org/officeDocument/2006/relationships/hyperlink" Target="https://www.fatsecret.com/calories-nutrition/ne-mos-bakery/carrot-cake" TargetMode="External"/><Relationship Id="rId4557" Type="http://schemas.openxmlformats.org/officeDocument/2006/relationships/hyperlink" Target="https://www.fatsecret.com/calories-nutrition/newmans-own/mushroom-marinara" TargetMode="External"/><Relationship Id="rId4764" Type="http://schemas.openxmlformats.org/officeDocument/2006/relationships/hyperlink" Target="https://www.fatsecret.com/calories-nutrition/peloponnese/kalamata-olives" TargetMode="External"/><Relationship Id="rId5608" Type="http://schemas.openxmlformats.org/officeDocument/2006/relationships/hyperlink" Target="https://www.fatsecret.com/calories-nutrition/members-mark/cooked-jumbo-shrimp" TargetMode="External"/><Relationship Id="rId3159" Type="http://schemas.openxmlformats.org/officeDocument/2006/relationships/hyperlink" Target="https://www.fatsecret.com/calories-nutrition/better-than-bouillon/reduced-sodium-vegetable-base" TargetMode="External"/><Relationship Id="rId3366" Type="http://schemas.openxmlformats.org/officeDocument/2006/relationships/hyperlink" Target="https://www.fatsecret.com/calories-nutrition/souper-salad/celery" TargetMode="External"/><Relationship Id="rId3573" Type="http://schemas.openxmlformats.org/officeDocument/2006/relationships/hyperlink" Target="https://www.fatsecret.com/calories-nutrition/claim-jumper-restaurant/cold-cereal-with-corn-flakes" TargetMode="External"/><Relationship Id="rId4417" Type="http://schemas.openxmlformats.org/officeDocument/2006/relationships/hyperlink" Target="https://www.fatsecret.com/calories-nutrition/sukhis/mango-chutney" TargetMode="External"/><Relationship Id="rId4971" Type="http://schemas.openxmlformats.org/officeDocument/2006/relationships/hyperlink" Target="https://www.fatsecret.com/calories-nutrition/great-value/sliced-peaches-no-sugar-added" TargetMode="External"/><Relationship Id="rId5815" Type="http://schemas.openxmlformats.org/officeDocument/2006/relationships/hyperlink" Target="https://www.fatsecret.com/calories-nutrition/whole-foods-market/sucanat" TargetMode="External"/><Relationship Id="rId287" Type="http://schemas.openxmlformats.org/officeDocument/2006/relationships/hyperlink" Target="https://www.fatsecret.com/calories-nutrition/usda/grapes-(american-type-slip-skin)" TargetMode="External"/><Relationship Id="rId494" Type="http://schemas.openxmlformats.org/officeDocument/2006/relationships/hyperlink" Target="https://www.fatsecret.com/calories-nutrition/usda/peaches-(solids-and-liquids-heavy-syrup-pack-canned)" TargetMode="External"/><Relationship Id="rId2175" Type="http://schemas.openxmlformats.org/officeDocument/2006/relationships/hyperlink" Target="https://www.fatsecret.com/calories-nutrition/generic/beans-lima-immature-cooked-from-frozen-fat-not-added-in-cooking" TargetMode="External"/><Relationship Id="rId2382" Type="http://schemas.openxmlformats.org/officeDocument/2006/relationships/hyperlink" Target="https://www.fatsecret.com/calories-nutrition/generic/beef-steak-broiled-or-baked-lean-only-eaten" TargetMode="External"/><Relationship Id="rId3019" Type="http://schemas.openxmlformats.org/officeDocument/2006/relationships/hyperlink" Target="https://www.fatsecret.com/calories-nutrition/ranchers-selection/beef-ribeye-steak" TargetMode="External"/><Relationship Id="rId3226" Type="http://schemas.openxmlformats.org/officeDocument/2006/relationships/hyperlink" Target="https://www.fatsecret.com/calories-nutrition/land-olakes/sweet-cream-salted-butter-(half-sticks)" TargetMode="External"/><Relationship Id="rId3780" Type="http://schemas.openxmlformats.org/officeDocument/2006/relationships/hyperlink" Target="https://www.fatsecret.com/calories-nutrition/tinkyada/organic-brown-rice-elbow-pasta" TargetMode="External"/><Relationship Id="rId4624" Type="http://schemas.openxmlformats.org/officeDocument/2006/relationships/hyperlink" Target="https://www.fatsecret.com/calories-nutrition/dannon/all-natural-yogurt---coffee" TargetMode="External"/><Relationship Id="rId4831" Type="http://schemas.openxmlformats.org/officeDocument/2006/relationships/hyperlink" Target="https://www.fatsecret.com/calories-nutrition/rockview-farms/orange-juice" TargetMode="External"/><Relationship Id="rId147" Type="http://schemas.openxmlformats.org/officeDocument/2006/relationships/hyperlink" Target="https://www.fatsecret.com/calories-nutrition/usda/dessert-topping-(powdered-with-1-2-cup-milk)" TargetMode="External"/><Relationship Id="rId354" Type="http://schemas.openxmlformats.org/officeDocument/2006/relationships/hyperlink" Target="https://www.fatsecret.com/calories-nutrition/usda/chocolate-chip-cookies-(higher-fat)" TargetMode="External"/><Relationship Id="rId1191" Type="http://schemas.openxmlformats.org/officeDocument/2006/relationships/hyperlink" Target="https://www.fatsecret.com/calories-nutrition/generic/margarine-like-spread-stick-unsalted" TargetMode="External"/><Relationship Id="rId2035" Type="http://schemas.openxmlformats.org/officeDocument/2006/relationships/hyperlink" Target="https://www.fatsecret.com/calories-nutrition/generic/peach-cooked-or-canned-unsweetened-water-pack" TargetMode="External"/><Relationship Id="rId3433" Type="http://schemas.openxmlformats.org/officeDocument/2006/relationships/hyperlink" Target="https://www.fatsecret.com/calories-nutrition/house-delights/chia-seeds" TargetMode="External"/><Relationship Id="rId3640" Type="http://schemas.openxmlformats.org/officeDocument/2006/relationships/hyperlink" Target="https://www.fatsecret.com/calories-nutrition/hannaford/whipped-light-cream" TargetMode="External"/><Relationship Id="rId561" Type="http://schemas.openxmlformats.org/officeDocument/2006/relationships/hyperlink" Target="https://www.fatsecret.com/calories-nutrition/usda/pork-chops-(center-loin-bone-in-cooked-braised)" TargetMode="External"/><Relationship Id="rId2242" Type="http://schemas.openxmlformats.org/officeDocument/2006/relationships/hyperlink" Target="https://www.fatsecret.com/calories-nutrition/generic/cereal-with-milk-(whole)" TargetMode="External"/><Relationship Id="rId3500" Type="http://schemas.openxmlformats.org/officeDocument/2006/relationships/hyperlink" Target="https://www.fatsecret.com/calories-nutrition/purefoods/chicken-breast-nuggets" TargetMode="External"/><Relationship Id="rId5398" Type="http://schemas.openxmlformats.org/officeDocument/2006/relationships/hyperlink" Target="https://www.fatsecret.com/calories-nutrition/girl-scout-cookies/chocolate-covered-raisins" TargetMode="External"/><Relationship Id="rId6449" Type="http://schemas.openxmlformats.org/officeDocument/2006/relationships/hyperlink" Target="https://www.fatsecret.com/calories-nutrition/trader-joes/puffed-wheat-cereal" TargetMode="External"/><Relationship Id="rId214" Type="http://schemas.openxmlformats.org/officeDocument/2006/relationships/hyperlink" Target="https://www.fatsecret.com/calories-nutrition/usda/sour-cucumber-pickle-(low-sodium)" TargetMode="External"/><Relationship Id="rId421" Type="http://schemas.openxmlformats.org/officeDocument/2006/relationships/hyperlink" Target="https://www.fatsecret.com/calories-nutrition/usda/soybean-oil" TargetMode="External"/><Relationship Id="rId1051" Type="http://schemas.openxmlformats.org/officeDocument/2006/relationships/hyperlink" Target="https://www.fatsecret.com/calories-nutrition/generic/blackberries-cooked-or-canned-ns-as-to-type-of-sweetener" TargetMode="External"/><Relationship Id="rId2102" Type="http://schemas.openxmlformats.org/officeDocument/2006/relationships/hyperlink" Target="https://www.fatsecret.com/calories-nutrition/generic/pepper-hot-chili-raw" TargetMode="External"/><Relationship Id="rId5258" Type="http://schemas.openxmlformats.org/officeDocument/2006/relationships/hyperlink" Target="https://www.fatsecret.com/calories-nutrition/harvest-bay/coconut-water-with-pomegranate" TargetMode="External"/><Relationship Id="rId5465" Type="http://schemas.openxmlformats.org/officeDocument/2006/relationships/hyperlink" Target="https://www.fatsecret.com/calories-nutrition/frigo/part-skim-ricotta-cheese" TargetMode="External"/><Relationship Id="rId5672" Type="http://schemas.openxmlformats.org/officeDocument/2006/relationships/hyperlink" Target="https://www.fatsecret.com/calories-nutrition/racconto/8-whole-grain-spaghetti-pasta" TargetMode="External"/><Relationship Id="rId6309" Type="http://schemas.openxmlformats.org/officeDocument/2006/relationships/hyperlink" Target="https://www.fatsecret.com/calories-nutrition/mayfield/low-fat-cottage-cheese" TargetMode="External"/><Relationship Id="rId1868" Type="http://schemas.openxmlformats.org/officeDocument/2006/relationships/hyperlink" Target="https://www.fatsecret.com/calories-nutrition/generic/dip-cheese-base-other-than-cream-cheese" TargetMode="External"/><Relationship Id="rId4067" Type="http://schemas.openxmlformats.org/officeDocument/2006/relationships/hyperlink" Target="https://www.fatsecret.com/calories-nutrition/billy-bee/honey" TargetMode="External"/><Relationship Id="rId4274" Type="http://schemas.openxmlformats.org/officeDocument/2006/relationships/hyperlink" Target="https://www.fatsecret.com/calories-nutrition/kroger/romaine-hearts" TargetMode="External"/><Relationship Id="rId4481" Type="http://schemas.openxmlformats.org/officeDocument/2006/relationships/hyperlink" Target="https://www.fatsecret.com/calories-nutrition/kraft/sandwich-shop-mayo-garlic-and-herb" TargetMode="External"/><Relationship Id="rId5118" Type="http://schemas.openxmlformats.org/officeDocument/2006/relationships/hyperlink" Target="https://www.fatsecret.com/calories-nutrition/dole/crushed-pineapple-in-its-own-juice" TargetMode="External"/><Relationship Id="rId5325" Type="http://schemas.openxmlformats.org/officeDocument/2006/relationships/hyperlink" Target="https://www.fatsecret.com/calories-nutrition/ibp/center-cut-pork-loin" TargetMode="External"/><Relationship Id="rId5532" Type="http://schemas.openxmlformats.org/officeDocument/2006/relationships/hyperlink" Target="https://www.fatsecret.com/calories-nutrition/sea-castle/sardines-in-pure-olive-oil" TargetMode="External"/><Relationship Id="rId2919" Type="http://schemas.openxmlformats.org/officeDocument/2006/relationships/hyperlink" Target="https://www.fatsecret.com/calories-nutrition/heb/avocado-chunks" TargetMode="External"/><Relationship Id="rId3083" Type="http://schemas.openxmlformats.org/officeDocument/2006/relationships/hyperlink" Target="https://www.fatsecret.com/calories-nutrition/claim-jumper-restaurant/blackberry-pie" TargetMode="External"/><Relationship Id="rId3290" Type="http://schemas.openxmlformats.org/officeDocument/2006/relationships/hyperlink" Target="https://www.fatsecret.com/calories-nutrition/freshire-farms/baby-cut-carrots" TargetMode="External"/><Relationship Id="rId4134" Type="http://schemas.openxmlformats.org/officeDocument/2006/relationships/hyperlink" Target="https://www.fatsecret.com/calories-nutrition/stonewall-kitchen/peach-amaretto-jam" TargetMode="External"/><Relationship Id="rId4341" Type="http://schemas.openxmlformats.org/officeDocument/2006/relationships/hyperlink" Target="https://www.fatsecret.com/calories-nutrition/giant-food/low-fat-chocolate-milk" TargetMode="External"/><Relationship Id="rId1728" Type="http://schemas.openxmlformats.org/officeDocument/2006/relationships/hyperlink" Target="https://www.fatsecret.com/calories-nutrition/generic/grapefruit-juice-drink" TargetMode="External"/><Relationship Id="rId1935" Type="http://schemas.openxmlformats.org/officeDocument/2006/relationships/hyperlink" Target="https://www.fatsecret.com/calories-nutrition/generic/cookie-oatmeal-reduced-fat-with-raisins" TargetMode="External"/><Relationship Id="rId3150" Type="http://schemas.openxmlformats.org/officeDocument/2006/relationships/hyperlink" Target="https://www.fatsecret.com/calories-nutrition/better-than-bouillon/chili-base" TargetMode="External"/><Relationship Id="rId4201" Type="http://schemas.openxmlformats.org/officeDocument/2006/relationships/hyperlink" Target="https://www.fatsecret.com/calories-nutrition/wegmans/tomato-ketchup" TargetMode="External"/><Relationship Id="rId6099" Type="http://schemas.openxmlformats.org/officeDocument/2006/relationships/hyperlink" Target="https://www.fatsecret.com/calories-nutrition/diamond-of-california/walnut-pie-crust" TargetMode="External"/><Relationship Id="rId3010" Type="http://schemas.openxmlformats.org/officeDocument/2006/relationships/hyperlink" Target="https://www.fatsecret.com/calories-nutrition/marie-callenders/country-fried-beef-steak-and-gravy" TargetMode="External"/><Relationship Id="rId6166" Type="http://schemas.openxmlformats.org/officeDocument/2006/relationships/hyperlink" Target="https://www.fatsecret.com/calories-nutrition/sour-patch/watermelons" TargetMode="External"/><Relationship Id="rId3967" Type="http://schemas.openxmlformats.org/officeDocument/2006/relationships/hyperlink" Target="https://www.fatsecret.com/calories-nutrition/de-franco-sons/green-beans" TargetMode="External"/><Relationship Id="rId6373" Type="http://schemas.openxmlformats.org/officeDocument/2006/relationships/hyperlink" Target="https://www.fatsecret.com/calories-nutrition/natures-intent/quinoa" TargetMode="External"/><Relationship Id="rId4" Type="http://schemas.openxmlformats.org/officeDocument/2006/relationships/hyperlink" Target="https://www.fatsecret.com/calories-nutrition/usda/dry-roasted-almonds-(with-salt-added)" TargetMode="External"/><Relationship Id="rId888" Type="http://schemas.openxmlformats.org/officeDocument/2006/relationships/hyperlink" Target="https://www.fatsecret.com/calories-nutrition/usda/whole-wheat-and-rolled-oats-with-nuts-and-fruit-cereal-(presweetened)" TargetMode="External"/><Relationship Id="rId2569" Type="http://schemas.openxmlformats.org/officeDocument/2006/relationships/hyperlink" Target="https://www.fatsecret.com/calories-nutrition/generic/nachos-with-beef-and-cheese" TargetMode="External"/><Relationship Id="rId2776" Type="http://schemas.openxmlformats.org/officeDocument/2006/relationships/hyperlink" Target="https://www.fatsecret.com/calories-nutrition/generic/chicken-drumstick-ns-as-to-skin-eaten" TargetMode="External"/><Relationship Id="rId2983" Type="http://schemas.openxmlformats.org/officeDocument/2006/relationships/hyperlink" Target="https://www.fatsecret.com/calories-nutrition/great-value/kidney-beans" TargetMode="External"/><Relationship Id="rId3827" Type="http://schemas.openxmlformats.org/officeDocument/2006/relationships/hyperlink" Target="https://www.fatsecret.com/calories-nutrition/fresh-and-easy/pepper-jack-cheese-slice" TargetMode="External"/><Relationship Id="rId5182" Type="http://schemas.openxmlformats.org/officeDocument/2006/relationships/hyperlink" Target="https://www.fatsecret.com/calories-nutrition/wonderful/roasted-and-salted-pistachios-(1-oz)" TargetMode="External"/><Relationship Id="rId6026" Type="http://schemas.openxmlformats.org/officeDocument/2006/relationships/hyperlink" Target="https://www.fatsecret.com/calories-nutrition/land-o-frost/honey-ham-and-honey-smoked-white-turkey-sub-sandwich-kit" TargetMode="External"/><Relationship Id="rId6233" Type="http://schemas.openxmlformats.org/officeDocument/2006/relationships/hyperlink" Target="https://www.fatsecret.com/calories-nutrition/costco/boneless-skinless-chicken-breast" TargetMode="External"/><Relationship Id="rId6440" Type="http://schemas.openxmlformats.org/officeDocument/2006/relationships/hyperlink" Target="https://www.fatsecret.com/calories-nutrition/malt-o-meal/hot-wheat-cereal-maple-and-brown-sugar" TargetMode="External"/><Relationship Id="rId748" Type="http://schemas.openxmlformats.org/officeDocument/2006/relationships/hyperlink" Target="https://www.fatsecret.com/calories-nutrition/usda/radish-seeds-(sprouted)" TargetMode="External"/><Relationship Id="rId955" Type="http://schemas.openxmlformats.org/officeDocument/2006/relationships/hyperlink" Target="https://www.fatsecret.com/calories-nutrition/generic/cheese-fondue" TargetMode="External"/><Relationship Id="rId1378" Type="http://schemas.openxmlformats.org/officeDocument/2006/relationships/hyperlink" Target="https://www.fatsecret.com/calories-nutrition/generic/cream-light-fluid" TargetMode="External"/><Relationship Id="rId1585" Type="http://schemas.openxmlformats.org/officeDocument/2006/relationships/hyperlink" Target="https://www.fatsecret.com/calories-nutrition/generic/yogurt" TargetMode="External"/><Relationship Id="rId1792" Type="http://schemas.openxmlformats.org/officeDocument/2006/relationships/hyperlink" Target="https://www.fatsecret.com/calories-nutrition/generic/cream-heavy-whipped-sweetened" TargetMode="External"/><Relationship Id="rId2429" Type="http://schemas.openxmlformats.org/officeDocument/2006/relationships/hyperlink" Target="https://www.fatsecret.com/calories-nutrition/generic/spinach-cooked-from-frozen-fat-added-in-cooking" TargetMode="External"/><Relationship Id="rId2636" Type="http://schemas.openxmlformats.org/officeDocument/2006/relationships/hyperlink" Target="https://www.fatsecret.com/calories-nutrition/generic/pineapple-grapefruit-juice-canned-bottled-or-in-a-carton-unsweetened" TargetMode="External"/><Relationship Id="rId2843" Type="http://schemas.openxmlformats.org/officeDocument/2006/relationships/hyperlink" Target="https://www.fatsecret.com/calories-nutrition/ambrosia/apple" TargetMode="External"/><Relationship Id="rId5042" Type="http://schemas.openxmlformats.org/officeDocument/2006/relationships/hyperlink" Target="https://www.fatsecret.com/calories-nutrition/peanut-butter-and-co/old-fashioned-crunchy-peanut-butter" TargetMode="External"/><Relationship Id="rId5999" Type="http://schemas.openxmlformats.org/officeDocument/2006/relationships/hyperlink" Target="https://www.fatsecret.com/calories-nutrition/oscar-mayer/deli-fresh-meats-smoked-turkey-breast" TargetMode="External"/><Relationship Id="rId6300" Type="http://schemas.openxmlformats.org/officeDocument/2006/relationships/hyperlink" Target="https://www.fatsecret.com/calories-nutrition/great-value/small-curd-cottage-cheese" TargetMode="External"/><Relationship Id="rId84" Type="http://schemas.openxmlformats.org/officeDocument/2006/relationships/hyperlink" Target="https://www.fatsecret.com/calories-nutrition/usda/butter" TargetMode="External"/><Relationship Id="rId608" Type="http://schemas.openxmlformats.org/officeDocument/2006/relationships/hyperlink" Target="https://www.fatsecret.com/calories-nutrition/usda/pork-loin-(whole-cooked-roasted)" TargetMode="External"/><Relationship Id="rId815" Type="http://schemas.openxmlformats.org/officeDocument/2006/relationships/hyperlink" Target="https://www.fatsecret.com/calories-nutrition/usda/turkey-light-meat-and-skin-(fryer-roasters)" TargetMode="External"/><Relationship Id="rId1238" Type="http://schemas.openxmlformats.org/officeDocument/2006/relationships/hyperlink" Target="https://www.fatsecret.com/calories-nutrition/generic/celery-pickled" TargetMode="External"/><Relationship Id="rId1445" Type="http://schemas.openxmlformats.org/officeDocument/2006/relationships/hyperlink" Target="https://www.fatsecret.com/calories-nutrition/generic/egg-omelet-or-scrambled-egg-with-peppers-onion-and-ham" TargetMode="External"/><Relationship Id="rId1652" Type="http://schemas.openxmlformats.org/officeDocument/2006/relationships/hyperlink" Target="https://www.fatsecret.com/calories-nutrition/generic/brazil-nuts" TargetMode="External"/><Relationship Id="rId1305" Type="http://schemas.openxmlformats.org/officeDocument/2006/relationships/hyperlink" Target="https://www.fatsecret.com/calories-nutrition/generic/bread-oatmeal-toasted" TargetMode="External"/><Relationship Id="rId2703" Type="http://schemas.openxmlformats.org/officeDocument/2006/relationships/hyperlink" Target="https://www.fatsecret.com/calories-nutrition/generic/tuna-with-cream-or-white-sauce-(mixture)" TargetMode="External"/><Relationship Id="rId2910" Type="http://schemas.openxmlformats.org/officeDocument/2006/relationships/hyperlink" Target="https://www.fatsecret.com/calories-nutrition/calavo/avocado" TargetMode="External"/><Relationship Id="rId5859" Type="http://schemas.openxmlformats.org/officeDocument/2006/relationships/hyperlink" Target="https://www.fatsecret.com/calories-nutrition/western-family/sunflower-seeds" TargetMode="External"/><Relationship Id="rId1512" Type="http://schemas.openxmlformats.org/officeDocument/2006/relationships/hyperlink" Target="https://www.fatsecret.com/calories-nutrition/generic/pasta-with-tomato-sauce-meatless" TargetMode="External"/><Relationship Id="rId4668" Type="http://schemas.openxmlformats.org/officeDocument/2006/relationships/hyperlink" Target="https://www.fatsecret.com/calories-nutrition/bobos/peanut-butter-oat-bar" TargetMode="External"/><Relationship Id="rId4875" Type="http://schemas.openxmlformats.org/officeDocument/2006/relationships/hyperlink" Target="https://www.fatsecret.com/calories-nutrition/seattle-suttons-healthy-eating/matcha-cherry-pancake-(1500)" TargetMode="External"/><Relationship Id="rId5719" Type="http://schemas.openxmlformats.org/officeDocument/2006/relationships/hyperlink" Target="https://www.fatsecret.com/calories-nutrition/caldwell-fresh-foods/alfalfa-sprouts" TargetMode="External"/><Relationship Id="rId5926" Type="http://schemas.openxmlformats.org/officeDocument/2006/relationships/hyperlink" Target="https://www.fatsecret.com/calories-nutrition/subway/tomatoes" TargetMode="External"/><Relationship Id="rId6090" Type="http://schemas.openxmlformats.org/officeDocument/2006/relationships/hyperlink" Target="https://www.fatsecret.com/calories-nutrition/back-to-nature/walnuts-unroasted-and-unsalted" TargetMode="External"/><Relationship Id="rId11" Type="http://schemas.openxmlformats.org/officeDocument/2006/relationships/hyperlink" Target="https://www.fatsecret.com/calories-nutrition/usda/apple-croissants" TargetMode="External"/><Relationship Id="rId398" Type="http://schemas.openxmlformats.org/officeDocument/2006/relationships/hyperlink" Target="https://www.fatsecret.com/calories-nutrition/usda/oatmeal-cookies" TargetMode="External"/><Relationship Id="rId2079" Type="http://schemas.openxmlformats.org/officeDocument/2006/relationships/hyperlink" Target="https://www.fatsecret.com/calories-nutrition/generic/peas-green-cooked-from-frozen" TargetMode="External"/><Relationship Id="rId3477" Type="http://schemas.openxmlformats.org/officeDocument/2006/relationships/hyperlink" Target="https://www.fatsecret.com/calories-nutrition/coleman-natural/gluten-free-chicken-breast-nuggets" TargetMode="External"/><Relationship Id="rId3684" Type="http://schemas.openxmlformats.org/officeDocument/2006/relationships/hyperlink" Target="https://www.fatsecret.com/calories-nutrition/spindrift/cucumber-sparkling-water" TargetMode="External"/><Relationship Id="rId3891" Type="http://schemas.openxmlformats.org/officeDocument/2006/relationships/hyperlink" Target="https://www.fatsecret.com/calories-nutrition/kroger/grape-tomatoes" TargetMode="External"/><Relationship Id="rId4528" Type="http://schemas.openxmlformats.org/officeDocument/2006/relationships/hyperlink" Target="https://www.fatsecret.com/calories-nutrition/wawa/melon-mix-fruit-bowl" TargetMode="External"/><Relationship Id="rId4735" Type="http://schemas.openxmlformats.org/officeDocument/2006/relationships/hyperlink" Target="https://www.fatsecret.com/calories-nutrition/subway/oil-vinegar" TargetMode="External"/><Relationship Id="rId4942" Type="http://schemas.openxmlformats.org/officeDocument/2006/relationships/hyperlink" Target="https://www.fatsecret.com/calories-nutrition/gandolfos/pasta-fagioli-soup" TargetMode="External"/><Relationship Id="rId2286" Type="http://schemas.openxmlformats.org/officeDocument/2006/relationships/hyperlink" Target="https://www.fatsecret.com/calories-nutrition/generic/whipped-cream-substitute-nondairy-made-from-powdered-mix" TargetMode="External"/><Relationship Id="rId2493" Type="http://schemas.openxmlformats.org/officeDocument/2006/relationships/hyperlink" Target="https://www.fatsecret.com/calories-nutrition/generic/strawberries-raw-with-sugar" TargetMode="External"/><Relationship Id="rId3337" Type="http://schemas.openxmlformats.org/officeDocument/2006/relationships/hyperlink" Target="https://www.fatsecret.com/calories-nutrition/veggie-grill/crispy-cauliflower" TargetMode="External"/><Relationship Id="rId3544" Type="http://schemas.openxmlformats.org/officeDocument/2006/relationships/hyperlink" Target="https://www.fatsecret.com/calories-nutrition/supermax/chickpeas" TargetMode="External"/><Relationship Id="rId3751" Type="http://schemas.openxmlformats.org/officeDocument/2006/relationships/hyperlink" Target="https://www.fatsecret.com/calories-nutrition/kroger/eggs-(extra-large)" TargetMode="External"/><Relationship Id="rId4802" Type="http://schemas.openxmlformats.org/officeDocument/2006/relationships/hyperlink" Target="https://www.fatsecret.com/calories-nutrition/americas-choice/california-navel-oranges" TargetMode="External"/><Relationship Id="rId258" Type="http://schemas.openxmlformats.org/officeDocument/2006/relationships/hyperlink" Target="https://www.fatsecret.com/calories-nutrition/usda/atlantic-and-pacific-halibut" TargetMode="External"/><Relationship Id="rId465" Type="http://schemas.openxmlformats.org/officeDocument/2006/relationships/hyperlink" Target="https://www.fatsecret.com/calories-nutrition/usda/orange-and-apricot-juice-(canned)" TargetMode="External"/><Relationship Id="rId672" Type="http://schemas.openxmlformats.org/officeDocument/2006/relationships/hyperlink" Target="https://www.fatsecret.com/calories-nutrition/usda/polish-sausage-(pork-and-beef-smoked)" TargetMode="External"/><Relationship Id="rId1095" Type="http://schemas.openxmlformats.org/officeDocument/2006/relationships/hyperlink" Target="https://www.fatsecret.com/calories-nutrition/generic/bread-potato" TargetMode="External"/><Relationship Id="rId2146" Type="http://schemas.openxmlformats.org/officeDocument/2006/relationships/hyperlink" Target="https://www.fatsecret.com/calories-nutrition/generic/ham-or-pork-noodles-and-vegetables-(excluding-carrots-broccoli-and-dark-green-leafy)-cheese-sauce-(mixture)" TargetMode="External"/><Relationship Id="rId2353" Type="http://schemas.openxmlformats.org/officeDocument/2006/relationships/hyperlink" Target="https://www.fatsecret.com/calories-nutrition/generic/spaghetti-sauce-meatless-low-sodium" TargetMode="External"/><Relationship Id="rId2560" Type="http://schemas.openxmlformats.org/officeDocument/2006/relationships/hyperlink" Target="https://www.fatsecret.com/calories-nutrition/generic/burrito-with-pork-and-beans" TargetMode="External"/><Relationship Id="rId3404" Type="http://schemas.openxmlformats.org/officeDocument/2006/relationships/hyperlink" Target="https://www.fatsecret.com/calories-nutrition/market-pantry/frozen-dark-sweet-cherries" TargetMode="External"/><Relationship Id="rId3611" Type="http://schemas.openxmlformats.org/officeDocument/2006/relationships/hyperlink" Target="https://www.fatsecret.com/calories-nutrition/nabisco/wheat-thins-crackers---original" TargetMode="External"/><Relationship Id="rId118" Type="http://schemas.openxmlformats.org/officeDocument/2006/relationships/hyperlink" Target="https://www.fatsecret.com/calories-nutrition/usda/celery-seed" TargetMode="External"/><Relationship Id="rId325" Type="http://schemas.openxmlformats.org/officeDocument/2006/relationships/hyperlink" Target="https://www.fatsecret.com/calories-nutrition/usda/apricot-jams-and-preserves" TargetMode="External"/><Relationship Id="rId532" Type="http://schemas.openxmlformats.org/officeDocument/2006/relationships/hyperlink" Target="https://www.fatsecret.com/calories-nutrition/usda/pineapple-(solids-and-liquids-heavy-syrup-pack-canned)" TargetMode="External"/><Relationship Id="rId1162" Type="http://schemas.openxmlformats.org/officeDocument/2006/relationships/hyperlink" Target="https://www.fatsecret.com/calories-nutrition/generic/bologna-sandwich-with-spread" TargetMode="External"/><Relationship Id="rId2006" Type="http://schemas.openxmlformats.org/officeDocument/2006/relationships/hyperlink" Target="https://www.fatsecret.com/calories-nutrition/generic/strawberry-banana-orange-juice" TargetMode="External"/><Relationship Id="rId2213" Type="http://schemas.openxmlformats.org/officeDocument/2006/relationships/hyperlink" Target="https://www.fatsecret.com/calories-nutrition/generic/potato-soup-prepared-with-water" TargetMode="External"/><Relationship Id="rId2420" Type="http://schemas.openxmlformats.org/officeDocument/2006/relationships/hyperlink" Target="https://www.fatsecret.com/calories-nutrition/generic/spaghetti-with-tomato-sauce-and-vegetables" TargetMode="External"/><Relationship Id="rId5369" Type="http://schemas.openxmlformats.org/officeDocument/2006/relationships/hyperlink" Target="https://www.fatsecret.com/calories-nutrition/function/urban-detox-citrus-prickly-pear-drink" TargetMode="External"/><Relationship Id="rId5576" Type="http://schemas.openxmlformats.org/officeDocument/2006/relationships/hyperlink" Target="https://www.fatsecret.com/calories-nutrition/kolache-factory/sausage-kolache" TargetMode="External"/><Relationship Id="rId5783" Type="http://schemas.openxmlformats.org/officeDocument/2006/relationships/hyperlink" Target="https://www.fatsecret.com/calories-nutrition/central-market/organic-sugar" TargetMode="External"/><Relationship Id="rId1022" Type="http://schemas.openxmlformats.org/officeDocument/2006/relationships/hyperlink" Target="https://www.fatsecret.com/calories-nutrition/generic/beans-lima-immature-cooked-fat-added-in-cooking" TargetMode="External"/><Relationship Id="rId4178" Type="http://schemas.openxmlformats.org/officeDocument/2006/relationships/hyperlink" Target="https://www.fatsecret.com/calories-nutrition/heinz/one-carb-reduced-sugar-tomato-ketchup" TargetMode="External"/><Relationship Id="rId4385" Type="http://schemas.openxmlformats.org/officeDocument/2006/relationships/hyperlink" Target="https://www.fatsecret.com/calories-nutrition/bolthouse-farms/mango-lemonade" TargetMode="External"/><Relationship Id="rId4592" Type="http://schemas.openxmlformats.org/officeDocument/2006/relationships/hyperlink" Target="https://www.fatsecret.com/calories-nutrition/newmans-own/natural-flavor-microwave-popcorn" TargetMode="External"/><Relationship Id="rId5229" Type="http://schemas.openxmlformats.org/officeDocument/2006/relationships/hyperlink" Target="https://www.fatsecret.com/calories-nutrition/thai-kitchen/light-sweet-plum-sauce" TargetMode="External"/><Relationship Id="rId5436" Type="http://schemas.openxmlformats.org/officeDocument/2006/relationships/hyperlink" Target="https://www.fatsecret.com/calories-nutrition/glory-foods/black-beans-and-rice" TargetMode="External"/><Relationship Id="rId5990" Type="http://schemas.openxmlformats.org/officeDocument/2006/relationships/hyperlink" Target="https://www.fatsecret.com/calories-nutrition/great-value/thinly-sliced-smoked-turkey-breast" TargetMode="External"/><Relationship Id="rId1979" Type="http://schemas.openxmlformats.org/officeDocument/2006/relationships/hyperlink" Target="https://www.fatsecret.com/calories-nutrition/generic/onions-red" TargetMode="External"/><Relationship Id="rId3194" Type="http://schemas.openxmlformats.org/officeDocument/2006/relationships/hyperlink" Target="https://www.fatsecret.com/calories-nutrition/market-basket/broccoli-florets" TargetMode="External"/><Relationship Id="rId4038" Type="http://schemas.openxmlformats.org/officeDocument/2006/relationships/hyperlink" Target="https://www.fatsecret.com/calories-nutrition/goya/guava-nectar-(guayaba)" TargetMode="External"/><Relationship Id="rId4245" Type="http://schemas.openxmlformats.org/officeDocument/2006/relationships/hyperlink" Target="https://www.fatsecret.com/calories-nutrition/truroots/sprouted-green-lentils" TargetMode="External"/><Relationship Id="rId5643" Type="http://schemas.openxmlformats.org/officeDocument/2006/relationships/hyperlink" Target="https://www.fatsecret.com/calories-nutrition/publix/skirt-steak" TargetMode="External"/><Relationship Id="rId5850" Type="http://schemas.openxmlformats.org/officeDocument/2006/relationships/hyperlink" Target="https://www.fatsecret.com/calories-nutrition/spitz/chili-lime-sunflower-seeds" TargetMode="External"/><Relationship Id="rId1839" Type="http://schemas.openxmlformats.org/officeDocument/2006/relationships/hyperlink" Target="https://www.fatsecret.com/calories-nutrition/generic/lime-juice-frozen" TargetMode="External"/><Relationship Id="rId3054" Type="http://schemas.openxmlformats.org/officeDocument/2006/relationships/hyperlink" Target="https://www.fatsecret.com/calories-nutrition/hunt-brothers-pizza/bell-peppers-(original-crust-toppings)" TargetMode="External"/><Relationship Id="rId4452" Type="http://schemas.openxmlformats.org/officeDocument/2006/relationships/hyperlink" Target="https://www.fatsecret.com/calories-nutrition/sodexo/santa-maria-roast-salmon" TargetMode="External"/><Relationship Id="rId5503" Type="http://schemas.openxmlformats.org/officeDocument/2006/relationships/hyperlink" Target="https://www.fatsecret.com/calories-nutrition/beach-cliff/small-size-sardines-in-soybean-oil" TargetMode="External"/><Relationship Id="rId5710" Type="http://schemas.openxmlformats.org/officeDocument/2006/relationships/hyperlink" Target="https://www.fatsecret.com/calories-nutrition/stouffers/simple-dishes-creamed-spinach" TargetMode="External"/><Relationship Id="rId182" Type="http://schemas.openxmlformats.org/officeDocument/2006/relationships/hyperlink" Target="https://www.fatsecret.com/calories-nutrition/usda/corn-whole-wheat-and-rolled-oats-cereal-(presweetened-with-almonds)" TargetMode="External"/><Relationship Id="rId1906" Type="http://schemas.openxmlformats.org/officeDocument/2006/relationships/hyperlink" Target="https://www.fatsecret.com/calories-nutrition/generic/mushrooms-cooked-from-canned" TargetMode="External"/><Relationship Id="rId3261" Type="http://schemas.openxmlformats.org/officeDocument/2006/relationships/hyperlink" Target="https://www.fatsecret.com/calories-nutrition/vigo/hearts-of-palm" TargetMode="External"/><Relationship Id="rId4105" Type="http://schemas.openxmlformats.org/officeDocument/2006/relationships/hyperlink" Target="https://www.fatsecret.com/calories-nutrition/wild-mountain/raw-honey" TargetMode="External"/><Relationship Id="rId4312" Type="http://schemas.openxmlformats.org/officeDocument/2006/relationships/hyperlink" Target="https://www.fatsecret.com/calories-nutrition/outshine/lime-fruit-bar-(46g)" TargetMode="External"/><Relationship Id="rId2070" Type="http://schemas.openxmlformats.org/officeDocument/2006/relationships/hyperlink" Target="https://www.fatsecret.com/calories-nutrition/generic/peas-and-onions-cooked" TargetMode="External"/><Relationship Id="rId3121" Type="http://schemas.openxmlformats.org/officeDocument/2006/relationships/hyperlink" Target="https://www.fatsecret.com/calories-nutrition/caribou-coffee/blueberry-scone" TargetMode="External"/><Relationship Id="rId6277" Type="http://schemas.openxmlformats.org/officeDocument/2006/relationships/hyperlink" Target="https://www.fatsecret.com/calories-nutrition/axelrod/chunk-style-cottage-cheese---4%25-milkfat" TargetMode="External"/><Relationship Id="rId999" Type="http://schemas.openxmlformats.org/officeDocument/2006/relationships/hyperlink" Target="https://www.fatsecret.com/calories-nutrition/generic/asparagus-cooked-from-fresh-fat-not-added-in-cooking" TargetMode="External"/><Relationship Id="rId2887" Type="http://schemas.openxmlformats.org/officeDocument/2006/relationships/hyperlink" Target="https://www.fatsecret.com/calories-nutrition/market-day/asparagus" TargetMode="External"/><Relationship Id="rId5086" Type="http://schemas.openxmlformats.org/officeDocument/2006/relationships/hyperlink" Target="https://www.fatsecret.com/calories-nutrition/meijer/pear-halves" TargetMode="External"/><Relationship Id="rId5293" Type="http://schemas.openxmlformats.org/officeDocument/2006/relationships/hyperlink" Target="https://www.fatsecret.com/calories-nutrition/wegmans/pomegranate-blueberry-vinaigrette" TargetMode="External"/><Relationship Id="rId6137" Type="http://schemas.openxmlformats.org/officeDocument/2006/relationships/hyperlink" Target="https://www.fatsecret.com/calories-nutrition/bolt-24/watermelon-strawberry" TargetMode="External"/><Relationship Id="rId6344" Type="http://schemas.openxmlformats.org/officeDocument/2006/relationships/hyperlink" Target="https://www.fatsecret.com/calories-nutrition/safeway/toasted-oats-cereal" TargetMode="External"/><Relationship Id="rId859" Type="http://schemas.openxmlformats.org/officeDocument/2006/relationships/hyperlink" Target="https://www.fatsecret.com/calories-nutrition/usda/chicken-leg-meat-and-skin-(broilers-or-fryers)" TargetMode="External"/><Relationship Id="rId1489" Type="http://schemas.openxmlformats.org/officeDocument/2006/relationships/hyperlink" Target="https://www.fatsecret.com/calories-nutrition/generic/lamb-pasta-and-vegetable-soup-puerto-rican-style" TargetMode="External"/><Relationship Id="rId1696" Type="http://schemas.openxmlformats.org/officeDocument/2006/relationships/hyperlink" Target="https://www.fatsecret.com/calories-nutrition/generic/grapefruit-and-orange-juice" TargetMode="External"/><Relationship Id="rId3938" Type="http://schemas.openxmlformats.org/officeDocument/2006/relationships/hyperlink" Target="https://www.fatsecret.com/calories-nutrition/food-lion/grapefruit-juice" TargetMode="External"/><Relationship Id="rId5153" Type="http://schemas.openxmlformats.org/officeDocument/2006/relationships/hyperlink" Target="https://www.fatsecret.com/calories-nutrition/harris-teeter/pistachio-kernels" TargetMode="External"/><Relationship Id="rId5360" Type="http://schemas.openxmlformats.org/officeDocument/2006/relationships/hyperlink" Target="https://www.fatsecret.com/calories-nutrition/advocare/slim---apple-pear" TargetMode="External"/><Relationship Id="rId6204" Type="http://schemas.openxmlformats.org/officeDocument/2006/relationships/hyperlink" Target="https://www.fatsecret.com/calories-nutrition/hello-fresh/zucchini-feta-fritter-pita-pockets" TargetMode="External"/><Relationship Id="rId6411" Type="http://schemas.openxmlformats.org/officeDocument/2006/relationships/hyperlink" Target="https://www.fatsecret.com/calories-nutrition/ore-ida/sweet-potato-crinkle-cut-fries" TargetMode="External"/><Relationship Id="rId1349" Type="http://schemas.openxmlformats.org/officeDocument/2006/relationships/hyperlink" Target="https://www.fatsecret.com/calories-nutrition/generic/sauerkraut-cooked-fat-not-added-in-cooking" TargetMode="External"/><Relationship Id="rId2747" Type="http://schemas.openxmlformats.org/officeDocument/2006/relationships/hyperlink" Target="https://www.fatsecret.com/calories-nutrition/generic/sweetpotato-yellow-puerto-rican-cooked" TargetMode="External"/><Relationship Id="rId2954" Type="http://schemas.openxmlformats.org/officeDocument/2006/relationships/hyperlink" Target="https://www.fatsecret.com/calories-nutrition/del-monte/banana" TargetMode="External"/><Relationship Id="rId5013" Type="http://schemas.openxmlformats.org/officeDocument/2006/relationships/hyperlink" Target="https://www.fatsecret.com/calories-nutrition/365/organic-creamy-peanut-butter" TargetMode="External"/><Relationship Id="rId5220" Type="http://schemas.openxmlformats.org/officeDocument/2006/relationships/hyperlink" Target="https://www.fatsecret.com/calories-nutrition/stater-bros/red-plum-preserves" TargetMode="External"/><Relationship Id="rId719" Type="http://schemas.openxmlformats.org/officeDocument/2006/relationships/hyperlink" Target="https://www.fatsecret.com/calories-nutrition/usda/dry-spaghetti-(protein-fortified-enriched)" TargetMode="External"/><Relationship Id="rId926" Type="http://schemas.openxmlformats.org/officeDocument/2006/relationships/hyperlink" Target="https://www.fatsecret.com/calories-nutrition/generic/pancakes-almond" TargetMode="External"/><Relationship Id="rId1556" Type="http://schemas.openxmlformats.org/officeDocument/2006/relationships/hyperlink" Target="https://www.fatsecret.com/calories-nutrition/generic/cheese-asiago-fresh" TargetMode="External"/><Relationship Id="rId1763" Type="http://schemas.openxmlformats.org/officeDocument/2006/relationships/hyperlink" Target="https://www.fatsecret.com/calories-nutrition/generic/pineapple-apple-guava-juice-with-added-vitamin-c" TargetMode="External"/><Relationship Id="rId1970" Type="http://schemas.openxmlformats.org/officeDocument/2006/relationships/hyperlink" Target="https://www.fatsecret.com/calories-nutrition/generic/onion-soup-french" TargetMode="External"/><Relationship Id="rId2607" Type="http://schemas.openxmlformats.org/officeDocument/2006/relationships/hyperlink" Target="https://www.fatsecret.com/calories-nutrition/generic/turkey-ham-sliced-extra-lean-prepackaged-or-deli-luncheon-meat" TargetMode="External"/><Relationship Id="rId2814" Type="http://schemas.openxmlformats.org/officeDocument/2006/relationships/hyperlink" Target="https://www.fatsecret.com/calories-nutrition/almond-dream/original-almond-drink" TargetMode="External"/><Relationship Id="rId55" Type="http://schemas.openxmlformats.org/officeDocument/2006/relationships/hyperlink" Target="https://www.fatsecret.com/calories-nutrition/usda/beef-knuckle-(tip-center-steak-lean-only-trimmed-to-0-fat-choice-grade)" TargetMode="External"/><Relationship Id="rId1209" Type="http://schemas.openxmlformats.org/officeDocument/2006/relationships/hyperlink" Target="https://www.fatsecret.com/calories-nutrition/generic/cake-carrot-without-icing" TargetMode="External"/><Relationship Id="rId1416" Type="http://schemas.openxmlformats.org/officeDocument/2006/relationships/hyperlink" Target="https://www.fatsecret.com/calories-nutrition/generic/peanut-oil" TargetMode="External"/><Relationship Id="rId1623" Type="http://schemas.openxmlformats.org/officeDocument/2006/relationships/hyperlink" Target="https://www.fatsecret.com/calories-nutrition/generic/fruit-peel-candied" TargetMode="External"/><Relationship Id="rId1830" Type="http://schemas.openxmlformats.org/officeDocument/2006/relationships/hyperlink" Target="https://www.fatsecret.com/calories-nutrition/generic/macaroni-or-noodles-with-beans-or-lentils-and-tomato-sauce" TargetMode="External"/><Relationship Id="rId4779" Type="http://schemas.openxmlformats.org/officeDocument/2006/relationships/hyperlink" Target="https://www.fatsecret.com/calories-nutrition/72491_2310240524_Onions+and+Peppers" TargetMode="External"/><Relationship Id="rId4986" Type="http://schemas.openxmlformats.org/officeDocument/2006/relationships/hyperlink" Target="https://www.fatsecret.com/calories-nutrition/albertsons/salted-peanuts-in-shell" TargetMode="External"/><Relationship Id="rId3588" Type="http://schemas.openxmlformats.org/officeDocument/2006/relationships/hyperlink" Target="https://www.fatsecret.com/calories-nutrition/old-chicago/cold-cereal-with-cold-cereal-choice-corn-pops" TargetMode="External"/><Relationship Id="rId3795" Type="http://schemas.openxmlformats.org/officeDocument/2006/relationships/hyperlink" Target="https://www.fatsecret.com/calories-nutrition/made-in-nature/calimyrna-figs" TargetMode="External"/><Relationship Id="rId4639" Type="http://schemas.openxmlformats.org/officeDocument/2006/relationships/hyperlink" Target="https://www.fatsecret.com/calories-nutrition/kroger/carbmaster-cultured-dairy-blend-vanilla" TargetMode="External"/><Relationship Id="rId4846" Type="http://schemas.openxmlformats.org/officeDocument/2006/relationships/hyperlink" Target="https://www.fatsecret.com/calories-nutrition/tropicana/trop50-juice-(50%25-less-sugar-some-pulp)" TargetMode="External"/><Relationship Id="rId2397" Type="http://schemas.openxmlformats.org/officeDocument/2006/relationships/hyperlink" Target="https://www.fatsecret.com/calories-nutrition/generic/veal-cutlet-or-steak-broiled" TargetMode="External"/><Relationship Id="rId3448" Type="http://schemas.openxmlformats.org/officeDocument/2006/relationships/hyperlink" Target="https://www.fatsecret.com/calories-nutrition/navitas-naturals/chia-powder" TargetMode="External"/><Relationship Id="rId3655" Type="http://schemas.openxmlformats.org/officeDocument/2006/relationships/hyperlink" Target="https://www.fatsecret.com/calories-nutrition/scotsburn/blend-cream-(10%25-milk-fat)" TargetMode="External"/><Relationship Id="rId3862" Type="http://schemas.openxmlformats.org/officeDocument/2006/relationships/hyperlink" Target="https://www.fatsecret.com/calories-nutrition/harris-teeter/fruit-yogurt-cereal" TargetMode="External"/><Relationship Id="rId4706" Type="http://schemas.openxmlformats.org/officeDocument/2006/relationships/hyperlink" Target="https://www.fatsecret.com/calories-nutrition/coachs-oats/oatmeal-chocolate-chip-walnut-cookies" TargetMode="External"/><Relationship Id="rId6061" Type="http://schemas.openxmlformats.org/officeDocument/2006/relationships/hyperlink" Target="https://www.fatsecret.com/calories-nutrition/kroger/low-sodium-vegetable-juice" TargetMode="External"/><Relationship Id="rId369" Type="http://schemas.openxmlformats.org/officeDocument/2006/relationships/hyperlink" Target="https://www.fatsecret.com/calories-nutrition/usda/raisin-cookies-(soft-type)" TargetMode="External"/><Relationship Id="rId576" Type="http://schemas.openxmlformats.org/officeDocument/2006/relationships/hyperlink" Target="https://www.fatsecret.com/calories-nutrition/usda/pork-chops-or-roasts-(center-rib-boneless)" TargetMode="External"/><Relationship Id="rId783" Type="http://schemas.openxmlformats.org/officeDocument/2006/relationships/hyperlink" Target="https://www.fatsecret.com/calories-nutrition/usda/toasted-whole-wheat-bread" TargetMode="External"/><Relationship Id="rId990" Type="http://schemas.openxmlformats.org/officeDocument/2006/relationships/hyperlink" Target="https://www.fatsecret.com/calories-nutrition/generic/roll-cheese" TargetMode="External"/><Relationship Id="rId2257" Type="http://schemas.openxmlformats.org/officeDocument/2006/relationships/hyperlink" Target="https://www.fatsecret.com/calories-nutrition/generic/meal-replacement-protein-type-milk-based-powdered-not-reconstituted" TargetMode="External"/><Relationship Id="rId2464" Type="http://schemas.openxmlformats.org/officeDocument/2006/relationships/hyperlink" Target="https://www.fatsecret.com/calories-nutrition/generic/squash-summer-cooked-from-frozen-fat-not-added-in-cooking" TargetMode="External"/><Relationship Id="rId2671" Type="http://schemas.openxmlformats.org/officeDocument/2006/relationships/hyperlink" Target="https://www.fatsecret.com/calories-nutrition/generic/macaroni-with-tuna-puerto-rican-style-(macarrones-con-atun)" TargetMode="External"/><Relationship Id="rId3308" Type="http://schemas.openxmlformats.org/officeDocument/2006/relationships/hyperlink" Target="https://www.fatsecret.com/calories-nutrition/stop-and-shop/baby-carrots" TargetMode="External"/><Relationship Id="rId3515" Type="http://schemas.openxmlformats.org/officeDocument/2006/relationships/hyperlink" Target="https://www.fatsecret.com/calories-nutrition/anthonys/chickpea-flour" TargetMode="External"/><Relationship Id="rId4913" Type="http://schemas.openxmlformats.org/officeDocument/2006/relationships/hyperlink" Target="https://www.fatsecret.com/calories-nutrition/roland/papaya-chunks-in-light-syrup" TargetMode="External"/><Relationship Id="rId229" Type="http://schemas.openxmlformats.org/officeDocument/2006/relationships/hyperlink" Target="https://www.fatsecret.com/calories-nutrition/usda/egg-white" TargetMode="External"/><Relationship Id="rId436" Type="http://schemas.openxmlformats.org/officeDocument/2006/relationships/hyperlink" Target="https://www.fatsecret.com/calories-nutrition/usda/onions-(chopped-without-salt-frozen-drained-cooked-boiled)" TargetMode="External"/><Relationship Id="rId643" Type="http://schemas.openxmlformats.org/officeDocument/2006/relationships/hyperlink" Target="https://www.fatsecret.com/calories-nutrition/usda/sardine-fish-oil" TargetMode="External"/><Relationship Id="rId1066" Type="http://schemas.openxmlformats.org/officeDocument/2006/relationships/hyperlink" Target="https://www.fatsecret.com/calories-nutrition/generic/crisp-blueberry" TargetMode="External"/><Relationship Id="rId1273" Type="http://schemas.openxmlformats.org/officeDocument/2006/relationships/hyperlink" Target="https://www.fatsecret.com/calories-nutrition/generic/postum-dry-powder" TargetMode="External"/><Relationship Id="rId1480" Type="http://schemas.openxmlformats.org/officeDocument/2006/relationships/hyperlink" Target="https://www.fatsecret.com/calories-nutrition/generic/egg-whole-pickled" TargetMode="External"/><Relationship Id="rId2117" Type="http://schemas.openxmlformats.org/officeDocument/2006/relationships/hyperlink" Target="https://www.fatsecret.com/calories-nutrition/generic/stuffed-pepper-with-rice-meatless" TargetMode="External"/><Relationship Id="rId2324" Type="http://schemas.openxmlformats.org/officeDocument/2006/relationships/hyperlink" Target="https://www.fatsecret.com/calories-nutrition/generic/rice-pilaf" TargetMode="External"/><Relationship Id="rId3722" Type="http://schemas.openxmlformats.org/officeDocument/2006/relationships/hyperlink" Target="https://www.fatsecret.com/calories-nutrition/kirkland-signature/egg-whites" TargetMode="External"/><Relationship Id="rId850" Type="http://schemas.openxmlformats.org/officeDocument/2006/relationships/hyperlink" Target="https://www.fatsecret.com/calories-nutrition/usda/chicken-dark-meat-and-skin-(broilers-or-fryers-batter-fried-cooked)" TargetMode="External"/><Relationship Id="rId1133" Type="http://schemas.openxmlformats.org/officeDocument/2006/relationships/hyperlink" Target="https://www.fatsecret.com/calories-nutrition/generic/broccoli-cooked-with-cream-sauce" TargetMode="External"/><Relationship Id="rId2531" Type="http://schemas.openxmlformats.org/officeDocument/2006/relationships/hyperlink" Target="https://www.fatsecret.com/calories-nutrition/generic/bread-triticale-toasted" TargetMode="External"/><Relationship Id="rId4289" Type="http://schemas.openxmlformats.org/officeDocument/2006/relationships/hyperlink" Target="https://www.fatsecret.com/calories-nutrition/trader-joes/les-salades-du-midi-spring-mix" TargetMode="External"/><Relationship Id="rId5687" Type="http://schemas.openxmlformats.org/officeDocument/2006/relationships/hyperlink" Target="https://www.fatsecret.com/calories-nutrition/earthbound-farm/organic-baby-spinach" TargetMode="External"/><Relationship Id="rId5894" Type="http://schemas.openxmlformats.org/officeDocument/2006/relationships/hyperlink" Target="https://www.fatsecret.com/calories-nutrition/wegmans/tangerine-crunch-chopped-salad" TargetMode="External"/><Relationship Id="rId503" Type="http://schemas.openxmlformats.org/officeDocument/2006/relationships/hyperlink" Target="https://www.fatsecret.com/calories-nutrition/usda/peanut-butter-cookies-(from-recipe)" TargetMode="External"/><Relationship Id="rId710" Type="http://schemas.openxmlformats.org/officeDocument/2006/relationships/hyperlink" Target="https://www.fatsecret.com/calories-nutrition/usda/soybean-(curd-cheese)" TargetMode="External"/><Relationship Id="rId1340" Type="http://schemas.openxmlformats.org/officeDocument/2006/relationships/hyperlink" Target="https://www.fatsecret.com/calories-nutrition/generic/oatmeal-quick-or-instant-made-with-milk-ns-as-to-fat-added-in-cooking" TargetMode="External"/><Relationship Id="rId3098" Type="http://schemas.openxmlformats.org/officeDocument/2006/relationships/hyperlink" Target="https://www.fatsecret.com/calories-nutrition/mre/blackberry-jam" TargetMode="External"/><Relationship Id="rId4496" Type="http://schemas.openxmlformats.org/officeDocument/2006/relationships/hyperlink" Target="https://www.fatsecret.com/calories-nutrition/trader-joes/reduced-fat-mayonnaise" TargetMode="External"/><Relationship Id="rId5547" Type="http://schemas.openxmlformats.org/officeDocument/2006/relationships/hyperlink" Target="https://www.fatsecret.com/calories-nutrition/wild-planet/wild-sardines-in-olive-oil-and-lemon" TargetMode="External"/><Relationship Id="rId5754" Type="http://schemas.openxmlformats.org/officeDocument/2006/relationships/hyperlink" Target="https://www.fatsecret.com/calories-nutrition/hy-top/whole-strawberries" TargetMode="External"/><Relationship Id="rId5961" Type="http://schemas.openxmlformats.org/officeDocument/2006/relationships/hyperlink" Target="https://www.fatsecret.com/calories-nutrition/guerrero/tostadas" TargetMode="External"/><Relationship Id="rId1200" Type="http://schemas.openxmlformats.org/officeDocument/2006/relationships/hyperlink" Target="https://www.fatsecret.com/calories-nutrition/generic/popcorn-sugar-syrup-or-caramel-coated-fat-free" TargetMode="External"/><Relationship Id="rId4149" Type="http://schemas.openxmlformats.org/officeDocument/2006/relationships/hyperlink" Target="https://www.fatsecret.com/calories-nutrition/welchs/concord-grape-jam" TargetMode="External"/><Relationship Id="rId4356" Type="http://schemas.openxmlformats.org/officeDocument/2006/relationships/hyperlink" Target="https://www.fatsecret.com/calories-nutrition/milkman/low-fat-powdered-milk" TargetMode="External"/><Relationship Id="rId4563" Type="http://schemas.openxmlformats.org/officeDocument/2006/relationships/hyperlink" Target="https://www.fatsecret.com/calories-nutrition/trader-joes/white-button-mushrooms" TargetMode="External"/><Relationship Id="rId4770" Type="http://schemas.openxmlformats.org/officeDocument/2006/relationships/hyperlink" Target="https://www.fatsecret.com/calories-nutrition/stater-bros/olive-tapenade" TargetMode="External"/><Relationship Id="rId5407" Type="http://schemas.openxmlformats.org/officeDocument/2006/relationships/hyperlink" Target="https://www.fatsecret.com/calories-nutrition/mr-nature/raisins" TargetMode="External"/><Relationship Id="rId5614" Type="http://schemas.openxmlformats.org/officeDocument/2006/relationships/hyperlink" Target="https://www.fatsecret.com/calories-nutrition/publix/large-shrimp" TargetMode="External"/><Relationship Id="rId5821" Type="http://schemas.openxmlformats.org/officeDocument/2006/relationships/hyperlink" Target="https://www.fatsecret.com/calories-nutrition/compliments/sunflower-seeds-in-shell-salted" TargetMode="External"/><Relationship Id="rId3165" Type="http://schemas.openxmlformats.org/officeDocument/2006/relationships/hyperlink" Target="https://www.fatsecret.com/calories-nutrition/heb/white-bolillo" TargetMode="External"/><Relationship Id="rId3372" Type="http://schemas.openxmlformats.org/officeDocument/2006/relationships/hyperlink" Target="https://www.fatsecret.com/calories-nutrition/trader-joes/carrot-and-celery-sticks" TargetMode="External"/><Relationship Id="rId4009" Type="http://schemas.openxmlformats.org/officeDocument/2006/relationships/hyperlink" Target="https://www.fatsecret.com/calories-nutrition/organic-prairie/organic-ground-beef-chub" TargetMode="External"/><Relationship Id="rId4216" Type="http://schemas.openxmlformats.org/officeDocument/2006/relationships/hyperlink" Target="https://www.fatsecret.com/calories-nutrition/fresh-and-easy/green-lentils" TargetMode="External"/><Relationship Id="rId4423" Type="http://schemas.openxmlformats.org/officeDocument/2006/relationships/hyperlink" Target="https://www.fatsecret.com/calories-nutrition/trader-joes/frozen-mango-chunks" TargetMode="External"/><Relationship Id="rId4630" Type="http://schemas.openxmlformats.org/officeDocument/2006/relationships/hyperlink" Target="https://www.fatsecret.com/calories-nutrition/friendly-farms/all-natural-greek-plain-yogurt" TargetMode="External"/><Relationship Id="rId293" Type="http://schemas.openxmlformats.org/officeDocument/2006/relationships/hyperlink" Target="https://www.fatsecret.com/calories-nutrition/usda/grapefruit-(solids-and-liquids-light-syrup-pack-canned)" TargetMode="External"/><Relationship Id="rId2181" Type="http://schemas.openxmlformats.org/officeDocument/2006/relationships/hyperlink" Target="https://www.fatsecret.com/calories-nutrition/generic/beans-string-green-cooked-fat-not-added-in-cooking" TargetMode="External"/><Relationship Id="rId3025" Type="http://schemas.openxmlformats.org/officeDocument/2006/relationships/hyperlink" Target="https://www.fatsecret.com/calories-nutrition/wegmans/steakhouse-peppercorn-marinated-beef-sirloin-steak" TargetMode="External"/><Relationship Id="rId3232" Type="http://schemas.openxmlformats.org/officeDocument/2006/relationships/hyperlink" Target="https://www.fatsecret.com/calories-nutrition/promise/buttery-spread" TargetMode="External"/><Relationship Id="rId6388" Type="http://schemas.openxmlformats.org/officeDocument/2006/relationships/hyperlink" Target="https://www.fatsecret.com/calories-nutrition/trader-joes/organic-red-quinoa" TargetMode="External"/><Relationship Id="rId153" Type="http://schemas.openxmlformats.org/officeDocument/2006/relationships/hyperlink" Target="https://www.fatsecret.com/calories-nutrition/usda/tomato-powder" TargetMode="External"/><Relationship Id="rId360" Type="http://schemas.openxmlformats.org/officeDocument/2006/relationships/hyperlink" Target="https://www.fatsecret.com/calories-nutrition/usda/oatmeal-cookies-(dry-mix)" TargetMode="External"/><Relationship Id="rId2041" Type="http://schemas.openxmlformats.org/officeDocument/2006/relationships/hyperlink" Target="https://www.fatsecret.com/calories-nutrition/generic/peach-nectar" TargetMode="External"/><Relationship Id="rId5197" Type="http://schemas.openxmlformats.org/officeDocument/2006/relationships/hyperlink" Target="https://www.fatsecret.com/calories-nutrition/blue-dragon/sticky-plum-sauce" TargetMode="External"/><Relationship Id="rId6248" Type="http://schemas.openxmlformats.org/officeDocument/2006/relationships/hyperlink" Target="https://www.fatsecret.com/calories-nutrition/perdue/bourbon-peppercorn-chicken-breast" TargetMode="External"/><Relationship Id="rId220" Type="http://schemas.openxmlformats.org/officeDocument/2006/relationships/hyperlink" Target="https://www.fatsecret.com/calories-nutrition/usda/french-salad-dressing-(reduced-calorie)" TargetMode="External"/><Relationship Id="rId2998" Type="http://schemas.openxmlformats.org/officeDocument/2006/relationships/hyperlink" Target="https://www.fatsecret.com/calories-nutrition/hannaford/angus-beef-top-round-steak" TargetMode="External"/><Relationship Id="rId5057" Type="http://schemas.openxmlformats.org/officeDocument/2006/relationships/hyperlink" Target="https://www.fatsecret.com/calories-nutrition/stonewall-kitchen/creamy-peanut-butter" TargetMode="External"/><Relationship Id="rId5264" Type="http://schemas.openxmlformats.org/officeDocument/2006/relationships/hyperlink" Target="https://www.fatsecret.com/calories-nutrition/lamar/pomegranate-juice" TargetMode="External"/><Relationship Id="rId6108" Type="http://schemas.openxmlformats.org/officeDocument/2006/relationships/hyperlink" Target="https://www.fatsecret.com/calories-nutrition/fresh-gourmet/walnut-pieces-glazed" TargetMode="External"/><Relationship Id="rId2858" Type="http://schemas.openxmlformats.org/officeDocument/2006/relationships/hyperlink" Target="https://www.fatsecret.com/calories-nutrition/polar/fuji-apple-slices" TargetMode="External"/><Relationship Id="rId3909" Type="http://schemas.openxmlformats.org/officeDocument/2006/relationships/hyperlink" Target="https://www.fatsecret.com/calories-nutrition/dole/sparklers-pink-grapefruit" TargetMode="External"/><Relationship Id="rId4073" Type="http://schemas.openxmlformats.org/officeDocument/2006/relationships/hyperlink" Target="https://www.fatsecret.com/calories-nutrition/fischer-honey/natural-pure-raw-honey" TargetMode="External"/><Relationship Id="rId5471" Type="http://schemas.openxmlformats.org/officeDocument/2006/relationships/hyperlink" Target="https://www.fatsecret.com/calories-nutrition/great-value/part-skim-milk-ricotta-cheese" TargetMode="External"/><Relationship Id="rId6315" Type="http://schemas.openxmlformats.org/officeDocument/2006/relationships/hyperlink" Target="https://www.fatsecret.com/calories-nutrition/shoprite/fat-free-cottage-cheese" TargetMode="External"/><Relationship Id="rId99" Type="http://schemas.openxmlformats.org/officeDocument/2006/relationships/hyperlink" Target="https://www.fatsecret.com/calories-nutrition/usda/savoy-cabbage-(without-salt-drained-cooked-boiled)" TargetMode="External"/><Relationship Id="rId1667" Type="http://schemas.openxmlformats.org/officeDocument/2006/relationships/hyperlink" Target="https://www.fatsecret.com/calories-nutrition/generic/granola-bar-oats-fruit-and-nuts-lowfat" TargetMode="External"/><Relationship Id="rId1874" Type="http://schemas.openxmlformats.org/officeDocument/2006/relationships/hyperlink" Target="https://www.fatsecret.com/calories-nutrition/generic/keto-cheese-sauce" TargetMode="External"/><Relationship Id="rId2718" Type="http://schemas.openxmlformats.org/officeDocument/2006/relationships/hyperlink" Target="https://www.fatsecret.com/calories-nutrition/generic/cake-yellow-made-from-home-recipe-or-purchased-ready-to--eat" TargetMode="External"/><Relationship Id="rId2925" Type="http://schemas.openxmlformats.org/officeDocument/2006/relationships/hyperlink" Target="https://www.fatsecret.com/calories-nutrition/mimis-cafe/avocado" TargetMode="External"/><Relationship Id="rId4280" Type="http://schemas.openxmlformats.org/officeDocument/2006/relationships/hyperlink" Target="https://www.fatsecret.com/calories-nutrition/private-selection/organic-baby-spring-mix" TargetMode="External"/><Relationship Id="rId5124" Type="http://schemas.openxmlformats.org/officeDocument/2006/relationships/hyperlink" Target="https://www.fatsecret.com/calories-nutrition/dole/pineapple-slices" TargetMode="External"/><Relationship Id="rId5331" Type="http://schemas.openxmlformats.org/officeDocument/2006/relationships/hyperlink" Target="https://www.fatsecret.com/calories-nutrition/pleasant-prairie/pork-loin-riblets" TargetMode="External"/><Relationship Id="rId1527" Type="http://schemas.openxmlformats.org/officeDocument/2006/relationships/hyperlink" Target="https://www.fatsecret.com/calories-nutrition/generic/figs-cooked-or-canned-in-light-syrup" TargetMode="External"/><Relationship Id="rId1734" Type="http://schemas.openxmlformats.org/officeDocument/2006/relationships/hyperlink" Target="https://www.fatsecret.com/calories-nutrition/generic/pineapple-orange-grapefruit-juice-drink-with-vitamin-c-added" TargetMode="External"/><Relationship Id="rId1941" Type="http://schemas.openxmlformats.org/officeDocument/2006/relationships/hyperlink" Target="https://www.fatsecret.com/calories-nutrition/generic/cookie-oatmeal-with-raisins" TargetMode="External"/><Relationship Id="rId4140" Type="http://schemas.openxmlformats.org/officeDocument/2006/relationships/hyperlink" Target="https://www.fatsecret.com/calories-nutrition/taylor/ham" TargetMode="External"/><Relationship Id="rId26" Type="http://schemas.openxmlformats.org/officeDocument/2006/relationships/hyperlink" Target="https://www.fatsecret.com/calories-nutrition/usda/banana-chips" TargetMode="External"/><Relationship Id="rId3699" Type="http://schemas.openxmlformats.org/officeDocument/2006/relationships/hyperlink" Target="https://www.fatsecret.com/calories-nutrition/americas-choice/egg-whites" TargetMode="External"/><Relationship Id="rId4000" Type="http://schemas.openxmlformats.org/officeDocument/2006/relationships/hyperlink" Target="https://www.fatsecret.com/calories-nutrition/kroger/breakfast-patties" TargetMode="External"/><Relationship Id="rId1801" Type="http://schemas.openxmlformats.org/officeDocument/2006/relationships/hyperlink" Target="https://www.fatsecret.com/calories-nutrition/generic/ice-cream-fried" TargetMode="External"/><Relationship Id="rId3559" Type="http://schemas.openxmlformats.org/officeDocument/2006/relationships/hyperlink" Target="https://www.fatsecret.com/calories-nutrition/guittard/cocoa-powder" TargetMode="External"/><Relationship Id="rId4957" Type="http://schemas.openxmlformats.org/officeDocument/2006/relationships/hyperlink" Target="https://www.fatsecret.com/calories-nutrition/souper-salad/pasta-e-fagioli-soup" TargetMode="External"/><Relationship Id="rId6172" Type="http://schemas.openxmlformats.org/officeDocument/2006/relationships/hyperlink" Target="https://www.fatsecret.com/calories-nutrition/torani/watermelon-syrup" TargetMode="External"/><Relationship Id="rId687" Type="http://schemas.openxmlformats.org/officeDocument/2006/relationships/hyperlink" Target="https://www.fatsecret.com/calories-nutrition/usda/roasted-soy-flour-(full-fat)" TargetMode="External"/><Relationship Id="rId2368" Type="http://schemas.openxmlformats.org/officeDocument/2006/relationships/hyperlink" Target="https://www.fatsecret.com/calories-nutrition/generic/sausage-rice-links-and-whole-wheat-pancakes-(frozen-meal)" TargetMode="External"/><Relationship Id="rId3766" Type="http://schemas.openxmlformats.org/officeDocument/2006/relationships/hyperlink" Target="https://www.fatsecret.com/calories-nutrition/barilla/enriched-elbow-macaroni-pasta" TargetMode="External"/><Relationship Id="rId3973" Type="http://schemas.openxmlformats.org/officeDocument/2006/relationships/hyperlink" Target="https://www.fatsecret.com/calories-nutrition/frenchs/green-bean-casserole" TargetMode="External"/><Relationship Id="rId4817" Type="http://schemas.openxmlformats.org/officeDocument/2006/relationships/hyperlink" Target="https://www.fatsecret.com/calories-nutrition/dole/100%25-orange-strawberry-banana-juice" TargetMode="External"/><Relationship Id="rId6032" Type="http://schemas.openxmlformats.org/officeDocument/2006/relationships/hyperlink" Target="https://www.fatsecret.com/calories-nutrition/oscar-mayer/cracker-combos---turkey-and-ham-with-swiss-and-cheddar" TargetMode="External"/><Relationship Id="rId894" Type="http://schemas.openxmlformats.org/officeDocument/2006/relationships/hyperlink" Target="https://www.fatsecret.com/calories-nutrition/usda/sweet-potato-(frozen)" TargetMode="External"/><Relationship Id="rId1177" Type="http://schemas.openxmlformats.org/officeDocument/2006/relationships/hyperlink" Target="https://www.fatsecret.com/calories-nutrition/generic/chicken-fillet-broiled-sandwich-with-cheese-on-whole-wheat-roll-with-lettuce-tomato-and-non-mayonaise-type-spread" TargetMode="External"/><Relationship Id="rId2575" Type="http://schemas.openxmlformats.org/officeDocument/2006/relationships/hyperlink" Target="https://www.fatsecret.com/calories-nutrition/generic/tortilla" TargetMode="External"/><Relationship Id="rId2782" Type="http://schemas.openxmlformats.org/officeDocument/2006/relationships/hyperlink" Target="https://www.fatsecret.com/calories-nutrition/generic/mock-chicken-legs-cooked" TargetMode="External"/><Relationship Id="rId3419" Type="http://schemas.openxmlformats.org/officeDocument/2006/relationships/hyperlink" Target="https://www.fatsecret.com/calories-nutrition/trader-joes/very-cherry-berry-blend" TargetMode="External"/><Relationship Id="rId3626" Type="http://schemas.openxmlformats.org/officeDocument/2006/relationships/hyperlink" Target="https://www.fatsecret.com/calories-nutrition/alta-dena/whipped-light-cream" TargetMode="External"/><Relationship Id="rId3833" Type="http://schemas.openxmlformats.org/officeDocument/2006/relationships/hyperlink" Target="https://www.fatsecret.com/calories-nutrition/fresh-made/low-fat-farmer-cheese" TargetMode="External"/><Relationship Id="rId547" Type="http://schemas.openxmlformats.org/officeDocument/2006/relationships/hyperlink" Target="https://www.fatsecret.com/calories-nutrition/usda/immature-green-chili-hot-peppers-(canned)" TargetMode="External"/><Relationship Id="rId754" Type="http://schemas.openxmlformats.org/officeDocument/2006/relationships/hyperlink" Target="https://www.fatsecret.com/calories-nutrition/usda/strawberries" TargetMode="External"/><Relationship Id="rId961" Type="http://schemas.openxmlformats.org/officeDocument/2006/relationships/hyperlink" Target="https://www.fatsecret.com/calories-nutrition/generic/cheese-natural" TargetMode="External"/><Relationship Id="rId1384" Type="http://schemas.openxmlformats.org/officeDocument/2006/relationships/hyperlink" Target="https://www.fatsecret.com/calories-nutrition/generic/cucumber-pickles-dill-reduced-salt" TargetMode="External"/><Relationship Id="rId1591" Type="http://schemas.openxmlformats.org/officeDocument/2006/relationships/hyperlink" Target="https://www.fatsecret.com/calories-nutrition/generic/yogurt-frozen-cone-chocolate-lowfat-milk" TargetMode="External"/><Relationship Id="rId2228" Type="http://schemas.openxmlformats.org/officeDocument/2006/relationships/hyperlink" Target="https://www.fatsecret.com/calories-nutrition/generic/white-potato-from-fresh-mashed-made-with-milk-fat-and-cheese" TargetMode="External"/><Relationship Id="rId2435" Type="http://schemas.openxmlformats.org/officeDocument/2006/relationships/hyperlink" Target="https://www.fatsecret.com/calories-nutrition/generic/bread-sprouted-wheat" TargetMode="External"/><Relationship Id="rId2642" Type="http://schemas.openxmlformats.org/officeDocument/2006/relationships/hyperlink" Target="https://www.fatsecret.com/calories-nutrition/generic/strawberries-cooked-or-canned-unsweetened-water-pack" TargetMode="External"/><Relationship Id="rId3900" Type="http://schemas.openxmlformats.org/officeDocument/2006/relationships/hyperlink" Target="https://www.fatsecret.com/calories-nutrition/cutwater/grapefruit-tequila-paloma" TargetMode="External"/><Relationship Id="rId5798" Type="http://schemas.openxmlformats.org/officeDocument/2006/relationships/hyperlink" Target="https://www.fatsecret.com/calories-nutrition/market-pantry/sugar-substitute-with-stevia-extract" TargetMode="External"/><Relationship Id="rId90" Type="http://schemas.openxmlformats.org/officeDocument/2006/relationships/hyperlink" Target="https://www.fatsecret.com/calories-nutrition/usda/cabbage" TargetMode="External"/><Relationship Id="rId407" Type="http://schemas.openxmlformats.org/officeDocument/2006/relationships/hyperlink" Target="https://www.fatsecret.com/calories-nutrition/usda/canola-and-soybean-oil" TargetMode="External"/><Relationship Id="rId614" Type="http://schemas.openxmlformats.org/officeDocument/2006/relationships/hyperlink" Target="https://www.fatsecret.com/calories-nutrition/usda/pork-roasts-(top-loin-boneless-lean-only)" TargetMode="External"/><Relationship Id="rId821" Type="http://schemas.openxmlformats.org/officeDocument/2006/relationships/hyperlink" Target="https://www.fatsecret.com/calories-nutrition/usda/turkey-roll-(light-and-dark-meat)" TargetMode="External"/><Relationship Id="rId1037" Type="http://schemas.openxmlformats.org/officeDocument/2006/relationships/hyperlink" Target="https://www.fatsecret.com/calories-nutrition/generic/soybeans-cooked-fat-not-added-in-cooking" TargetMode="External"/><Relationship Id="rId1244" Type="http://schemas.openxmlformats.org/officeDocument/2006/relationships/hyperlink" Target="https://www.fatsecret.com/calories-nutrition/generic/cherries-bing" TargetMode="External"/><Relationship Id="rId1451" Type="http://schemas.openxmlformats.org/officeDocument/2006/relationships/hyperlink" Target="https://www.fatsecret.com/calories-nutrition/generic/egg-white-only-raw" TargetMode="External"/><Relationship Id="rId2502" Type="http://schemas.openxmlformats.org/officeDocument/2006/relationships/hyperlink" Target="https://www.fatsecret.com/calories-nutrition/generic/sugar-white-confectioners-powdered" TargetMode="External"/><Relationship Id="rId5658" Type="http://schemas.openxmlformats.org/officeDocument/2006/relationships/hyperlink" Target="https://www.fatsecret.com/calories-nutrition/fazolis/spaghetti-with-marinara-(regular)" TargetMode="External"/><Relationship Id="rId5865" Type="http://schemas.openxmlformats.org/officeDocument/2006/relationships/hyperlink" Target="https://www.fatsecret.com/calories-nutrition/cindys-kitchen/tangerine-vinaigrette-dressing" TargetMode="External"/><Relationship Id="rId1104" Type="http://schemas.openxmlformats.org/officeDocument/2006/relationships/hyperlink" Target="https://www.fatsecret.com/calories-nutrition/generic/bread-stick" TargetMode="External"/><Relationship Id="rId1311" Type="http://schemas.openxmlformats.org/officeDocument/2006/relationships/hyperlink" Target="https://www.fatsecret.com/calories-nutrition/generic/cookie-oatmeal-reduced-fat-with-raisins" TargetMode="External"/><Relationship Id="rId4467" Type="http://schemas.openxmlformats.org/officeDocument/2006/relationships/hyperlink" Target="https://www.fatsecret.com/calories-nutrition/hannaford/light-mayonnaise" TargetMode="External"/><Relationship Id="rId4674" Type="http://schemas.openxmlformats.org/officeDocument/2006/relationships/hyperlink" Target="https://www.fatsecret.com/calories-nutrition/harris-teeter/oats-and-honey-granola-bars" TargetMode="External"/><Relationship Id="rId4881" Type="http://schemas.openxmlformats.org/officeDocument/2006/relationships/hyperlink" Target="https://www.fatsecret.com/calories-nutrition/whataburger/pancake-syrup" TargetMode="External"/><Relationship Id="rId5518" Type="http://schemas.openxmlformats.org/officeDocument/2006/relationships/hyperlink" Target="https://www.fatsecret.com/calories-nutrition/great-value/sardines-in-oil" TargetMode="External"/><Relationship Id="rId5725" Type="http://schemas.openxmlformats.org/officeDocument/2006/relationships/hyperlink" Target="https://www.fatsecret.com/calories-nutrition/iron-vegan/sprouted-protein" TargetMode="External"/><Relationship Id="rId3069" Type="http://schemas.openxmlformats.org/officeDocument/2006/relationships/hyperlink" Target="https://www.fatsecret.com/calories-nutrition/mod-pizza/green-bell-peppers-(1-4-cup)" TargetMode="External"/><Relationship Id="rId3276" Type="http://schemas.openxmlformats.org/officeDocument/2006/relationships/hyperlink" Target="https://www.fatsecret.com/calories-nutrition/carnation/nonfat-dry-milk-powder" TargetMode="External"/><Relationship Id="rId3483" Type="http://schemas.openxmlformats.org/officeDocument/2006/relationships/hyperlink" Target="https://www.fatsecret.com/calories-nutrition/golden-platter/gluten-free-chicken-nuggets" TargetMode="External"/><Relationship Id="rId3690" Type="http://schemas.openxmlformats.org/officeDocument/2006/relationships/hyperlink" Target="https://www.fatsecret.com/calories-nutrition/trader-joes/english-cucumber" TargetMode="External"/><Relationship Id="rId4327" Type="http://schemas.openxmlformats.org/officeDocument/2006/relationships/hyperlink" Target="https://www.fatsecret.com/calories-nutrition/albertsons/low-fat-chocolate-milk" TargetMode="External"/><Relationship Id="rId4534" Type="http://schemas.openxmlformats.org/officeDocument/2006/relationships/hyperlink" Target="https://www.fatsecret.com/calories-nutrition/dream-dinners/pork-chop-milanese" TargetMode="External"/><Relationship Id="rId5932" Type="http://schemas.openxmlformats.org/officeDocument/2006/relationships/hyperlink" Target="https://www.fatsecret.com/calories-nutrition/la-tortilla-factory/soft-tortilla-wrap-whole-grain-white" TargetMode="External"/><Relationship Id="rId197" Type="http://schemas.openxmlformats.org/officeDocument/2006/relationships/hyperlink" Target="https://www.fatsecret.com/calories-nutrition/usda/crackers" TargetMode="External"/><Relationship Id="rId2085" Type="http://schemas.openxmlformats.org/officeDocument/2006/relationships/hyperlink" Target="https://www.fatsecret.com/calories-nutrition/generic/apricot-pineapple-juice-drink" TargetMode="External"/><Relationship Id="rId2292" Type="http://schemas.openxmlformats.org/officeDocument/2006/relationships/hyperlink" Target="https://www.fatsecret.com/calories-nutrition/generic/cobbler-pear" TargetMode="External"/><Relationship Id="rId3136" Type="http://schemas.openxmlformats.org/officeDocument/2006/relationships/hyperlink" Target="https://www.fatsecret.com/calories-nutrition/t-j-farms/blueberries" TargetMode="External"/><Relationship Id="rId3343" Type="http://schemas.openxmlformats.org/officeDocument/2006/relationships/hyperlink" Target="https://www.fatsecret.com/calories-nutrition/buffalo-wild-wings/carrots-celery-with-ranch-dressing" TargetMode="External"/><Relationship Id="rId4741" Type="http://schemas.openxmlformats.org/officeDocument/2006/relationships/hyperlink" Target="https://www.fatsecret.com/calories-nutrition/bertolli/olive-oil-spread" TargetMode="External"/><Relationship Id="rId264" Type="http://schemas.openxmlformats.org/officeDocument/2006/relationships/hyperlink" Target="https://www.fatsecret.com/calories-nutrition/usda/king-mackerel" TargetMode="External"/><Relationship Id="rId471" Type="http://schemas.openxmlformats.org/officeDocument/2006/relationships/hyperlink" Target="https://www.fatsecret.com/calories-nutrition/usda/blueberry-pancakes" TargetMode="External"/><Relationship Id="rId2152" Type="http://schemas.openxmlformats.org/officeDocument/2006/relationships/hyperlink" Target="https://www.fatsecret.com/calories-nutrition/generic/ham-or-pork-with-stuffing-(mixture)" TargetMode="External"/><Relationship Id="rId3550" Type="http://schemas.openxmlformats.org/officeDocument/2006/relationships/hyperlink" Target="https://www.fatsecret.com/calories-nutrition/tolerant/chickpea-penne" TargetMode="External"/><Relationship Id="rId4601" Type="http://schemas.openxmlformats.org/officeDocument/2006/relationships/hyperlink" Target="https://www.fatsecret.com/calories-nutrition/publix/natural-flavor-popcorn" TargetMode="External"/><Relationship Id="rId124" Type="http://schemas.openxmlformats.org/officeDocument/2006/relationships/hyperlink" Target="https://www.fatsecret.com/calories-nutrition/usda/red-sour-cherries-(solids-and-liquids-water-pack-canned)" TargetMode="External"/><Relationship Id="rId3203" Type="http://schemas.openxmlformats.org/officeDocument/2006/relationships/hyperlink" Target="https://www.fatsecret.com/calories-nutrition/weis-quality/broccoli-cuts" TargetMode="External"/><Relationship Id="rId3410" Type="http://schemas.openxmlformats.org/officeDocument/2006/relationships/hyperlink" Target="https://www.fatsecret.com/calories-nutrition/private-selection/frozen-dark-sweet-pitted-cherries" TargetMode="External"/><Relationship Id="rId6359" Type="http://schemas.openxmlformats.org/officeDocument/2006/relationships/hyperlink" Target="https://www.fatsecret.com/calories-nutrition/bobs-red-mill/organic-whole-grain-quinoa" TargetMode="External"/><Relationship Id="rId331" Type="http://schemas.openxmlformats.org/officeDocument/2006/relationships/hyperlink" Target="https://www.fatsecret.com/calories-nutrition/usda/ketchup" TargetMode="External"/><Relationship Id="rId2012" Type="http://schemas.openxmlformats.org/officeDocument/2006/relationships/hyperlink" Target="https://www.fatsecret.com/calories-nutrition/generic/pancakes-whole-wheat" TargetMode="External"/><Relationship Id="rId2969" Type="http://schemas.openxmlformats.org/officeDocument/2006/relationships/hyperlink" Target="https://www.fatsecret.com/calories-nutrition/panera-bread/banana" TargetMode="External"/><Relationship Id="rId5168" Type="http://schemas.openxmlformats.org/officeDocument/2006/relationships/hyperlink" Target="https://www.fatsecret.com/calories-nutrition/shoprite/pistachio-muffin" TargetMode="External"/><Relationship Id="rId5375" Type="http://schemas.openxmlformats.org/officeDocument/2006/relationships/hyperlink" Target="https://www.fatsecret.com/calories-nutrition/hy-vee/diced-pears" TargetMode="External"/><Relationship Id="rId5582" Type="http://schemas.openxmlformats.org/officeDocument/2006/relationships/hyperlink" Target="https://www.fatsecret.com/calories-nutrition/smoky-farms/sausage-patties" TargetMode="External"/><Relationship Id="rId6219" Type="http://schemas.openxmlformats.org/officeDocument/2006/relationships/hyperlink" Target="https://www.fatsecret.com/calories-nutrition/spaghetti-warehouse/fried-zucchini" TargetMode="External"/><Relationship Id="rId6426" Type="http://schemas.openxmlformats.org/officeDocument/2006/relationships/hyperlink" Target="https://www.fatsecret.com/calories-nutrition/wada-farms/sweet-potato" TargetMode="External"/><Relationship Id="rId1778" Type="http://schemas.openxmlformats.org/officeDocument/2006/relationships/hyperlink" Target="https://www.fatsecret.com/calories-nutrition/generic/chantilly-cream" TargetMode="External"/><Relationship Id="rId1985" Type="http://schemas.openxmlformats.org/officeDocument/2006/relationships/hyperlink" Target="https://www.fatsecret.com/calories-nutrition/generic/orange-cranberry-juice-drink" TargetMode="External"/><Relationship Id="rId2829" Type="http://schemas.openxmlformats.org/officeDocument/2006/relationships/hyperlink" Target="https://www.fatsecret.com/calories-nutrition/kirkland-signature/marcona-almonds" TargetMode="External"/><Relationship Id="rId4184" Type="http://schemas.openxmlformats.org/officeDocument/2006/relationships/hyperlink" Target="https://www.fatsecret.com/calories-nutrition/hunts/tomato-ketchup-(no-salt-added)" TargetMode="External"/><Relationship Id="rId4391" Type="http://schemas.openxmlformats.org/officeDocument/2006/relationships/hyperlink" Target="https://www.fatsecret.com/calories-nutrition/dole/mango-chunks" TargetMode="External"/><Relationship Id="rId5028" Type="http://schemas.openxmlformats.org/officeDocument/2006/relationships/hyperlink" Target="https://www.fatsecret.com/calories-nutrition/jif/creamy-peanut-butter" TargetMode="External"/><Relationship Id="rId5235" Type="http://schemas.openxmlformats.org/officeDocument/2006/relationships/hyperlink" Target="https://www.fatsecret.com/calories-nutrition/tuttorosso/peeled-plum-shaped-tomatoes" TargetMode="External"/><Relationship Id="rId5442" Type="http://schemas.openxmlformats.org/officeDocument/2006/relationships/hyperlink" Target="https://www.fatsecret.com/calories-nutrition/mahatma/long-grain-wild-rice" TargetMode="External"/><Relationship Id="rId1638" Type="http://schemas.openxmlformats.org/officeDocument/2006/relationships/hyperlink" Target="https://www.fatsecret.com/calories-nutrition/generic/pastry-oriental-made-with-bean-or-lotus-seed-paste-filling-(baked)" TargetMode="External"/><Relationship Id="rId4044" Type="http://schemas.openxmlformats.org/officeDocument/2006/relationships/hyperlink" Target="https://www.fatsecret.com/calories-nutrition/jumex/guava-nectar" TargetMode="External"/><Relationship Id="rId4251" Type="http://schemas.openxmlformats.org/officeDocument/2006/relationships/hyperlink" Target="https://www.fatsecret.com/calories-nutrition/earthbound-farm/organic-baby-lettuces" TargetMode="External"/><Relationship Id="rId5302" Type="http://schemas.openxmlformats.org/officeDocument/2006/relationships/hyperlink" Target="https://www.fatsecret.com/calories-nutrition/factor/sweet-smoky-bbq-pork-chop" TargetMode="External"/><Relationship Id="rId1845" Type="http://schemas.openxmlformats.org/officeDocument/2006/relationships/hyperlink" Target="https://www.fatsecret.com/calories-nutrition/generic/bread-cheese" TargetMode="External"/><Relationship Id="rId3060" Type="http://schemas.openxmlformats.org/officeDocument/2006/relationships/hyperlink" Target="https://www.fatsecret.com/calories-nutrition/kroger/chopped-green-bell-peppers" TargetMode="External"/><Relationship Id="rId4111" Type="http://schemas.openxmlformats.org/officeDocument/2006/relationships/hyperlink" Target="https://www.fatsecret.com/calories-nutrition/central-market/organic-strawberry-preserves" TargetMode="External"/><Relationship Id="rId1705" Type="http://schemas.openxmlformats.org/officeDocument/2006/relationships/hyperlink" Target="https://www.fatsecret.com/calories-nutrition/generic/grapes-american-type-slip-skin-raw" TargetMode="External"/><Relationship Id="rId1912" Type="http://schemas.openxmlformats.org/officeDocument/2006/relationships/hyperlink" Target="https://www.fatsecret.com/calories-nutrition/generic/mushrooms-stuffed" TargetMode="External"/><Relationship Id="rId6076" Type="http://schemas.openxmlformats.org/officeDocument/2006/relationships/hyperlink" Target="https://www.fatsecret.com/calories-nutrition/trader-joes/low-sodium-garden-patch-juice" TargetMode="External"/><Relationship Id="rId6283" Type="http://schemas.openxmlformats.org/officeDocument/2006/relationships/hyperlink" Target="https://www.fatsecret.com/calories-nutrition/breakstones/low-fat-cottage-cheese" TargetMode="External"/><Relationship Id="rId3877" Type="http://schemas.openxmlformats.org/officeDocument/2006/relationships/hyperlink" Target="https://www.fatsecret.com/calories-nutrition/au-bon-pain/fresh-grapes" TargetMode="External"/><Relationship Id="rId4928" Type="http://schemas.openxmlformats.org/officeDocument/2006/relationships/hyperlink" Target="https://www.fatsecret.com/calories-nutrition/annies-homegrown/organic-creamy-tomato-bunny-pasta-soup" TargetMode="External"/><Relationship Id="rId5092" Type="http://schemas.openxmlformats.org/officeDocument/2006/relationships/hyperlink" Target="https://www.fatsecret.com/calories-nutrition/stop-and-shop/bartlett-pear-halves-in-pear-juice" TargetMode="External"/><Relationship Id="rId798" Type="http://schemas.openxmlformats.org/officeDocument/2006/relationships/hyperlink" Target="https://www.fatsecret.com/calories-nutrition/usda/flour-tortillas" TargetMode="External"/><Relationship Id="rId2479" Type="http://schemas.openxmlformats.org/officeDocument/2006/relationships/hyperlink" Target="https://www.fatsecret.com/calories-nutrition/generic/squash-winter-type-baked-no-fat-or-sugar-added-in-cooking" TargetMode="External"/><Relationship Id="rId2686" Type="http://schemas.openxmlformats.org/officeDocument/2006/relationships/hyperlink" Target="https://www.fatsecret.com/calories-nutrition/generic/tuna-fresh-baked-or-broiled" TargetMode="External"/><Relationship Id="rId2893" Type="http://schemas.openxmlformats.org/officeDocument/2006/relationships/hyperlink" Target="https://www.fatsecret.com/calories-nutrition/pictsweet/deluxe-steamers-spring-vegetables-with-asparagus-ground-peppercorn-seasoning" TargetMode="External"/><Relationship Id="rId3737" Type="http://schemas.openxmlformats.org/officeDocument/2006/relationships/hyperlink" Target="https://www.fatsecret.com/calories-nutrition/shoprite/egg-whites" TargetMode="External"/><Relationship Id="rId3944" Type="http://schemas.openxmlformats.org/officeDocument/2006/relationships/hyperlink" Target="https://www.fatsecret.com/calories-nutrition/kroger/unsweetened-pink-grapefruit-juice" TargetMode="External"/><Relationship Id="rId6143" Type="http://schemas.openxmlformats.org/officeDocument/2006/relationships/hyperlink" Target="https://www.fatsecret.com/calories-nutrition/friedas/yellow-seedless-watermelon" TargetMode="External"/><Relationship Id="rId6350" Type="http://schemas.openxmlformats.org/officeDocument/2006/relationships/hyperlink" Target="https://www.fatsecret.com/calories-nutrition/365/organic-quinoa-with-vegetables" TargetMode="External"/><Relationship Id="rId658" Type="http://schemas.openxmlformats.org/officeDocument/2006/relationships/hyperlink" Target="https://www.fatsecret.com/calories-nutrition/usda/spaghetti-marinara-pasta-sauce" TargetMode="External"/><Relationship Id="rId865" Type="http://schemas.openxmlformats.org/officeDocument/2006/relationships/hyperlink" Target="https://www.fatsecret.com/calories-nutrition/usda/chicken-meat-and-skin-(broilers-or-fryers-flour-fried-cooked)" TargetMode="External"/><Relationship Id="rId1288" Type="http://schemas.openxmlformats.org/officeDocument/2006/relationships/hyperlink" Target="https://www.fatsecret.com/calories-nutrition/generic/cucumber-cooked" TargetMode="External"/><Relationship Id="rId1495" Type="http://schemas.openxmlformats.org/officeDocument/2006/relationships/hyperlink" Target="https://www.fatsecret.com/calories-nutrition/generic/macaroni-or-pasta-salad-with-shrimp" TargetMode="External"/><Relationship Id="rId2339" Type="http://schemas.openxmlformats.org/officeDocument/2006/relationships/hyperlink" Target="https://www.fatsecret.com/calories-nutrition/generic/applesauce-stewed-apples-ns-as-to-type-of-sweetener" TargetMode="External"/><Relationship Id="rId2546" Type="http://schemas.openxmlformats.org/officeDocument/2006/relationships/hyperlink" Target="https://www.fatsecret.com/calories-nutrition/generic/tomato-rice-soup-canned-undiluted" TargetMode="External"/><Relationship Id="rId2753" Type="http://schemas.openxmlformats.org/officeDocument/2006/relationships/hyperlink" Target="https://www.fatsecret.com/calories-nutrition/generic/squash-summer-green-raw" TargetMode="External"/><Relationship Id="rId2960" Type="http://schemas.openxmlformats.org/officeDocument/2006/relationships/hyperlink" Target="https://www.fatsecret.com/calories-nutrition/dole/ready-cut-fruit---strawberries-and-bananas" TargetMode="External"/><Relationship Id="rId3804" Type="http://schemas.openxmlformats.org/officeDocument/2006/relationships/hyperlink" Target="https://www.fatsecret.com/calories-nutrition/sun-maid/california-mission-figs" TargetMode="External"/><Relationship Id="rId6003" Type="http://schemas.openxmlformats.org/officeDocument/2006/relationships/hyperlink" Target="https://www.fatsecret.com/calories-nutrition/365/uncured-turkey-ham" TargetMode="External"/><Relationship Id="rId6210" Type="http://schemas.openxmlformats.org/officeDocument/2006/relationships/hyperlink" Target="https://www.fatsecret.com/calories-nutrition/noodles-company/zucchini-rosa-with-grilled-chicken-(small)" TargetMode="External"/><Relationship Id="rId518" Type="http://schemas.openxmlformats.org/officeDocument/2006/relationships/hyperlink" Target="https://www.fatsecret.com/calories-nutrition/usda/green-peas" TargetMode="External"/><Relationship Id="rId725" Type="http://schemas.openxmlformats.org/officeDocument/2006/relationships/hyperlink" Target="https://www.fatsecret.com/calories-nutrition/usda/new-zealand-spinach" TargetMode="External"/><Relationship Id="rId932" Type="http://schemas.openxmlformats.org/officeDocument/2006/relationships/hyperlink" Target="https://www.fatsecret.com/calories-nutrition/generic/apple-grape-raspberry-juice" TargetMode="External"/><Relationship Id="rId1148" Type="http://schemas.openxmlformats.org/officeDocument/2006/relationships/hyperlink" Target="https://www.fatsecret.com/calories-nutrition/generic/cabbage-green-cooked" TargetMode="External"/><Relationship Id="rId1355" Type="http://schemas.openxmlformats.org/officeDocument/2006/relationships/hyperlink" Target="https://www.fatsecret.com/calories-nutrition/generic/corn-whole-wheat-and-rolled-oats-cereal-(includes-honey-bunches-of-oats)" TargetMode="External"/><Relationship Id="rId1562" Type="http://schemas.openxmlformats.org/officeDocument/2006/relationships/hyperlink" Target="https://www.fatsecret.com/calories-nutrition/generic/almonds-yogurt-covered" TargetMode="External"/><Relationship Id="rId2406" Type="http://schemas.openxmlformats.org/officeDocument/2006/relationships/hyperlink" Target="https://www.fatsecret.com/calories-nutrition/generic/milk-soy-ready-to-drink-not-babys" TargetMode="External"/><Relationship Id="rId2613" Type="http://schemas.openxmlformats.org/officeDocument/2006/relationships/hyperlink" Target="https://www.fatsecret.com/calories-nutrition/generic/blueberries-cooked-or-canned-unsweetened-water-pack" TargetMode="External"/><Relationship Id="rId5769" Type="http://schemas.openxmlformats.org/officeDocument/2006/relationships/hyperlink" Target="https://www.fatsecret.com/calories-nutrition/stop-and-shop/strawberry-preserves" TargetMode="External"/><Relationship Id="rId1008" Type="http://schemas.openxmlformats.org/officeDocument/2006/relationships/hyperlink" Target="https://www.fatsecret.com/calories-nutrition/generic/maki-avocado" TargetMode="External"/><Relationship Id="rId1215" Type="http://schemas.openxmlformats.org/officeDocument/2006/relationships/hyperlink" Target="https://www.fatsecret.com/calories-nutrition/generic/carrots-cooked-from-fresh-with-cheese-sauce" TargetMode="External"/><Relationship Id="rId1422" Type="http://schemas.openxmlformats.org/officeDocument/2006/relationships/hyperlink" Target="https://www.fatsecret.com/calories-nutrition/generic/soybean-and-sunflower-oil" TargetMode="External"/><Relationship Id="rId2820" Type="http://schemas.openxmlformats.org/officeDocument/2006/relationships/hyperlink" Target="https://www.fatsecret.com/calories-nutrition/bowl-basket/almond-butter" TargetMode="External"/><Relationship Id="rId4578" Type="http://schemas.openxmlformats.org/officeDocument/2006/relationships/hyperlink" Target="https://www.fatsecret.com/calories-nutrition/kroger/buffalo-ranch-popcorn" TargetMode="External"/><Relationship Id="rId5976" Type="http://schemas.openxmlformats.org/officeDocument/2006/relationships/hyperlink" Target="https://www.fatsecret.com/calories-nutrition/rosas-cafe/chicken-tostada" TargetMode="External"/><Relationship Id="rId61" Type="http://schemas.openxmlformats.org/officeDocument/2006/relationships/hyperlink" Target="https://www.fatsecret.com/calories-nutrition/usda/beef-porterhouse-steak-(trimmed-to-1-8-fat-cooked-broiled)" TargetMode="External"/><Relationship Id="rId3387" Type="http://schemas.openxmlformats.org/officeDocument/2006/relationships/hyperlink" Target="https://www.fatsecret.com/calories-nutrition/bjs/rainier-cherries" TargetMode="External"/><Relationship Id="rId4785" Type="http://schemas.openxmlformats.org/officeDocument/2006/relationships/hyperlink" Target="https://www.fatsecret.com/calories-nutrition/bob-evans/onions" TargetMode="External"/><Relationship Id="rId4992" Type="http://schemas.openxmlformats.org/officeDocument/2006/relationships/hyperlink" Target="https://www.fatsecret.com/calories-nutrition/great-value/unsalted-dry-roasted-peanuts" TargetMode="External"/><Relationship Id="rId5629" Type="http://schemas.openxmlformats.org/officeDocument/2006/relationships/hyperlink" Target="https://www.fatsecret.com/calories-nutrition/famous-daves/grilled-skirt-steak-alfredo-pasta" TargetMode="External"/><Relationship Id="rId5836" Type="http://schemas.openxmlformats.org/officeDocument/2006/relationships/hyperlink" Target="https://www.fatsecret.com/calories-nutrition/karams/sunflower-kernels" TargetMode="External"/><Relationship Id="rId2196" Type="http://schemas.openxmlformats.org/officeDocument/2006/relationships/hyperlink" Target="https://www.fatsecret.com/calories-nutrition/generic/mississippi-pot-roast" TargetMode="External"/><Relationship Id="rId3594" Type="http://schemas.openxmlformats.org/officeDocument/2006/relationships/hyperlink" Target="https://www.fatsecret.com/calories-nutrition/dare/breton-multigrain-crackers" TargetMode="External"/><Relationship Id="rId4438" Type="http://schemas.openxmlformats.org/officeDocument/2006/relationships/hyperlink" Target="https://www.fatsecret.com/calories-nutrition/cuetara/maria-cookies" TargetMode="External"/><Relationship Id="rId4645" Type="http://schemas.openxmlformats.org/officeDocument/2006/relationships/hyperlink" Target="https://www.fatsecret.com/calories-nutrition/sainsburys/greek-style-natural-yogurt" TargetMode="External"/><Relationship Id="rId4852" Type="http://schemas.openxmlformats.org/officeDocument/2006/relationships/hyperlink" Target="https://www.fatsecret.com/calories-nutrition/aunt-jemima/homestyle-pancakes" TargetMode="External"/><Relationship Id="rId5903" Type="http://schemas.openxmlformats.org/officeDocument/2006/relationships/hyperlink" Target="https://www.fatsecret.com/calories-nutrition/nonnis/oven-baked-italian-toast" TargetMode="External"/><Relationship Id="rId168" Type="http://schemas.openxmlformats.org/officeDocument/2006/relationships/hyperlink" Target="https://www.fatsecret.com/calories-nutrition/usda/chicken-light-meat-and-skin-(broilers-or-fryers-stewed-cooked)" TargetMode="External"/><Relationship Id="rId3247" Type="http://schemas.openxmlformats.org/officeDocument/2006/relationships/hyperlink" Target="https://www.fatsecret.com/calories-nutrition/gedney/sauerkraut" TargetMode="External"/><Relationship Id="rId3454" Type="http://schemas.openxmlformats.org/officeDocument/2006/relationships/hyperlink" Target="https://www.fatsecret.com/calories-nutrition/organic-traditions/dark-chia-seeds" TargetMode="External"/><Relationship Id="rId3661" Type="http://schemas.openxmlformats.org/officeDocument/2006/relationships/hyperlink" Target="https://www.fatsecret.com/calories-nutrition/california-pizza-kitchen/cucumber-reviver" TargetMode="External"/><Relationship Id="rId4505" Type="http://schemas.openxmlformats.org/officeDocument/2006/relationships/hyperlink" Target="https://www.fatsecret.com/calories-nutrition/gatorade/fierce-melon" TargetMode="External"/><Relationship Id="rId4712" Type="http://schemas.openxmlformats.org/officeDocument/2006/relationships/hyperlink" Target="https://www.fatsecret.com/calories-nutrition/oatmega/oatmega-cookie---peanut-butter" TargetMode="External"/><Relationship Id="rId375" Type="http://schemas.openxmlformats.org/officeDocument/2006/relationships/hyperlink" Target="https://www.fatsecret.com/calories-nutrition/usda/light-mayonnaise" TargetMode="External"/><Relationship Id="rId582" Type="http://schemas.openxmlformats.org/officeDocument/2006/relationships/hyperlink" Target="https://www.fatsecret.com/calories-nutrition/usda/ham-patties-(cured)" TargetMode="External"/><Relationship Id="rId2056" Type="http://schemas.openxmlformats.org/officeDocument/2006/relationships/hyperlink" Target="https://www.fatsecret.com/calories-nutrition/generic/peanuts-honey-roasted" TargetMode="External"/><Relationship Id="rId2263" Type="http://schemas.openxmlformats.org/officeDocument/2006/relationships/hyperlink" Target="https://www.fatsecret.com/calories-nutrition/generic/milk-beverage-with-nonfat-dry-milk-and-low-calorie-sweetener-water-added-flavors-other-than-chocolate" TargetMode="External"/><Relationship Id="rId2470" Type="http://schemas.openxmlformats.org/officeDocument/2006/relationships/hyperlink" Target="https://www.fatsecret.com/calories-nutrition/generic/squash-summer-green-raw" TargetMode="External"/><Relationship Id="rId3107" Type="http://schemas.openxmlformats.org/officeDocument/2006/relationships/hyperlink" Target="https://www.fatsecret.com/calories-nutrition/publix/blackberry-lemonade" TargetMode="External"/><Relationship Id="rId3314" Type="http://schemas.openxmlformats.org/officeDocument/2006/relationships/hyperlink" Target="https://www.fatsecret.com/calories-nutrition/birds-eye/steamfresh-cauliflower-with-garlic" TargetMode="External"/><Relationship Id="rId3521" Type="http://schemas.openxmlformats.org/officeDocument/2006/relationships/hyperlink" Target="https://www.fatsecret.com/calories-nutrition/biena/chickpea-snacks-barbeque" TargetMode="External"/><Relationship Id="rId235" Type="http://schemas.openxmlformats.org/officeDocument/2006/relationships/hyperlink" Target="https://www.fatsecret.com/calories-nutrition/usda/egg-yolk-(salted-frozen)" TargetMode="External"/><Relationship Id="rId442" Type="http://schemas.openxmlformats.org/officeDocument/2006/relationships/hyperlink" Target="https://www.fatsecret.com/calories-nutrition/usda/florida-oranges" TargetMode="External"/><Relationship Id="rId1072" Type="http://schemas.openxmlformats.org/officeDocument/2006/relationships/hyperlink" Target="https://www.fatsecret.com/calories-nutrition/generic/bread" TargetMode="External"/><Relationship Id="rId2123" Type="http://schemas.openxmlformats.org/officeDocument/2006/relationships/hyperlink" Target="https://www.fatsecret.com/calories-nutrition/generic/pork-chop-breaded-or-floured-broiled-or-baked" TargetMode="External"/><Relationship Id="rId2330" Type="http://schemas.openxmlformats.org/officeDocument/2006/relationships/hyperlink" Target="https://www.fatsecret.com/calories-nutrition/generic/rice-with-vegetables-no-sauce" TargetMode="External"/><Relationship Id="rId5279" Type="http://schemas.openxmlformats.org/officeDocument/2006/relationships/hyperlink" Target="https://www.fatsecret.com/calories-nutrition/redwood-hill-farm/blueberry-pomegranate-acai-cultured-goat-milk-kefir" TargetMode="External"/><Relationship Id="rId5486" Type="http://schemas.openxmlformats.org/officeDocument/2006/relationships/hyperlink" Target="https://www.fatsecret.com/calories-nutrition/polly-o/part-skim-ricotta-cheese" TargetMode="External"/><Relationship Id="rId5693" Type="http://schemas.openxmlformats.org/officeDocument/2006/relationships/hyperlink" Target="https://www.fatsecret.com/calories-nutrition/great-value/whole-leaf-spinach" TargetMode="External"/><Relationship Id="rId302" Type="http://schemas.openxmlformats.org/officeDocument/2006/relationships/hyperlink" Target="https://www.fatsecret.com/calories-nutrition/usda/white-grapefruit-juice-(unsweetened-undiluted-frozen-concentrate)" TargetMode="External"/><Relationship Id="rId4088" Type="http://schemas.openxmlformats.org/officeDocument/2006/relationships/hyperlink" Target="https://www.fatsecret.com/calories-nutrition/natures-promise/organic-wildflower-honey" TargetMode="External"/><Relationship Id="rId4295" Type="http://schemas.openxmlformats.org/officeDocument/2006/relationships/hyperlink" Target="https://www.fatsecret.com/calories-nutrition/cutwater/lime-vodka-soda" TargetMode="External"/><Relationship Id="rId5139" Type="http://schemas.openxmlformats.org/officeDocument/2006/relationships/hyperlink" Target="https://www.fatsecret.com/calories-nutrition/wegmans/pineapple-salsa" TargetMode="External"/><Relationship Id="rId5346" Type="http://schemas.openxmlformats.org/officeDocument/2006/relationships/hyperlink" Target="https://www.fatsecret.com/calories-nutrition/bistro-md/pot-roast-with-mashed-potatoes-and-green-beans" TargetMode="External"/><Relationship Id="rId5553" Type="http://schemas.openxmlformats.org/officeDocument/2006/relationships/hyperlink" Target="https://www.fatsecret.com/calories-nutrition/trader-joes/thai-red-curry-sauce" TargetMode="External"/><Relationship Id="rId1889" Type="http://schemas.openxmlformats.org/officeDocument/2006/relationships/hyperlink" Target="https://www.fatsecret.com/calories-nutrition/generic/mayonnaise-made-with-tofu" TargetMode="External"/><Relationship Id="rId4155" Type="http://schemas.openxmlformats.org/officeDocument/2006/relationships/hyperlink" Target="https://www.fatsecret.com/calories-nutrition/seattle-suttons-healthy-eating/mango-rice-medley-jicama-salad-(1500)" TargetMode="External"/><Relationship Id="rId4362" Type="http://schemas.openxmlformats.org/officeDocument/2006/relationships/hyperlink" Target="https://www.fatsecret.com/calories-nutrition/publix/low-fat-chocolate-milk" TargetMode="External"/><Relationship Id="rId5206" Type="http://schemas.openxmlformats.org/officeDocument/2006/relationships/hyperlink" Target="https://www.fatsecret.com/calories-nutrition/kroger/greek-lite-plum-strawberry-pomegranate-yogurt" TargetMode="External"/><Relationship Id="rId5760" Type="http://schemas.openxmlformats.org/officeDocument/2006/relationships/hyperlink" Target="https://www.fatsecret.com/calories-nutrition/powerade/strawberry-lemonade" TargetMode="External"/><Relationship Id="rId1749" Type="http://schemas.openxmlformats.org/officeDocument/2006/relationships/hyperlink" Target="https://www.fatsecret.com/calories-nutrition/generic/beans-string-green-cooked-ns-as-to-fat-added-in-cooking" TargetMode="External"/><Relationship Id="rId1956" Type="http://schemas.openxmlformats.org/officeDocument/2006/relationships/hyperlink" Target="https://www.fatsecret.com/calories-nutrition/generic/popcorn-popped-in-oil-unbuttered" TargetMode="External"/><Relationship Id="rId3171" Type="http://schemas.openxmlformats.org/officeDocument/2006/relationships/hyperlink" Target="https://www.fatsecret.com/calories-nutrition/stater-bros/bolillo-rolls" TargetMode="External"/><Relationship Id="rId4015" Type="http://schemas.openxmlformats.org/officeDocument/2006/relationships/hyperlink" Target="https://www.fatsecret.com/calories-nutrition/stater-bros/100%25-ground-beef-patties" TargetMode="External"/><Relationship Id="rId5413" Type="http://schemas.openxmlformats.org/officeDocument/2006/relationships/hyperlink" Target="https://www.fatsecret.com/calories-nutrition/souper-salad/raisins" TargetMode="External"/><Relationship Id="rId5620" Type="http://schemas.openxmlformats.org/officeDocument/2006/relationships/hyperlink" Target="https://www.fatsecret.com/calories-nutrition/seapak/garlic-herb-marinated-shrimp" TargetMode="External"/><Relationship Id="rId1609" Type="http://schemas.openxmlformats.org/officeDocument/2006/relationships/hyperlink" Target="https://www.fatsecret.com/calories-nutrition/generic/cheese-cottage-with-fruit" TargetMode="External"/><Relationship Id="rId1816" Type="http://schemas.openxmlformats.org/officeDocument/2006/relationships/hyperlink" Target="https://www.fatsecret.com/calories-nutrition/generic/shrimp-soup-cream-of" TargetMode="External"/><Relationship Id="rId4222" Type="http://schemas.openxmlformats.org/officeDocument/2006/relationships/hyperlink" Target="https://www.fatsecret.com/calories-nutrition/iberia/lentils" TargetMode="External"/><Relationship Id="rId3031" Type="http://schemas.openxmlformats.org/officeDocument/2006/relationships/hyperlink" Target="https://www.fatsecret.com/calories-nutrition/bella/baby-bell-peppers" TargetMode="External"/><Relationship Id="rId3988" Type="http://schemas.openxmlformats.org/officeDocument/2006/relationships/hyperlink" Target="https://www.fatsecret.com/calories-nutrition/albertsons/extra-lean-ground-beef-(4%25-fat)" TargetMode="External"/><Relationship Id="rId6187" Type="http://schemas.openxmlformats.org/officeDocument/2006/relationships/hyperlink" Target="https://www.fatsecret.com/calories-nutrition/riega/yellow-cheddar-cheese-sauce-mix" TargetMode="External"/><Relationship Id="rId6394" Type="http://schemas.openxmlformats.org/officeDocument/2006/relationships/hyperlink" Target="https://www.fatsecret.com/calories-nutrition/village-harvest/quinoa" TargetMode="External"/><Relationship Id="rId2797" Type="http://schemas.openxmlformats.org/officeDocument/2006/relationships/hyperlink" Target="https://www.fatsecret.com/calories-nutrition/generic/sweetpotato-baked-peel-not-eaten-fat-not-added-in-cooking" TargetMode="External"/><Relationship Id="rId3848" Type="http://schemas.openxmlformats.org/officeDocument/2006/relationships/hyperlink" Target="https://www.fatsecret.com/calories-nutrition/priano/marinated-fresh-mozzarella-cheese" TargetMode="External"/><Relationship Id="rId6047" Type="http://schemas.openxmlformats.org/officeDocument/2006/relationships/hyperlink" Target="https://www.fatsecret.com/calories-nutrition/bolthouse-farms/daily-greens" TargetMode="External"/><Relationship Id="rId6254" Type="http://schemas.openxmlformats.org/officeDocument/2006/relationships/hyperlink" Target="https://www.fatsecret.com/calories-nutrition/smart-chicken/boneless-skinless-chicken-breast-fillets" TargetMode="External"/><Relationship Id="rId769" Type="http://schemas.openxmlformats.org/officeDocument/2006/relationships/hyperlink" Target="https://www.fatsecret.com/calories-nutrition/usda/tangerines-(mandarin-oranges-light-syrup-pack-canned)" TargetMode="External"/><Relationship Id="rId976" Type="http://schemas.openxmlformats.org/officeDocument/2006/relationships/hyperlink" Target="https://www.fatsecret.com/calories-nutrition/generic/dip-cheese-base-other-than-cream-cheese" TargetMode="External"/><Relationship Id="rId1399" Type="http://schemas.openxmlformats.org/officeDocument/2006/relationships/hyperlink" Target="https://www.fatsecret.com/calories-nutrition/generic/coleslaw-dressing" TargetMode="External"/><Relationship Id="rId2657" Type="http://schemas.openxmlformats.org/officeDocument/2006/relationships/hyperlink" Target="https://www.fatsecret.com/calories-nutrition/generic/mixed-vegetable-juice-(vegetables-other-than-tomato)" TargetMode="External"/><Relationship Id="rId5063" Type="http://schemas.openxmlformats.org/officeDocument/2006/relationships/hyperlink" Target="https://www.fatsecret.com/calories-nutrition/americas-choice/bartlett-pear-slices" TargetMode="External"/><Relationship Id="rId5270" Type="http://schemas.openxmlformats.org/officeDocument/2006/relationships/hyperlink" Target="https://www.fatsecret.com/calories-nutrition/organic-girl/pomegranate-balsamic" TargetMode="External"/><Relationship Id="rId6114" Type="http://schemas.openxmlformats.org/officeDocument/2006/relationships/hyperlink" Target="https://www.fatsecret.com/calories-nutrition/heb/walnut-halves-pieces" TargetMode="External"/><Relationship Id="rId6321" Type="http://schemas.openxmlformats.org/officeDocument/2006/relationships/hyperlink" Target="https://www.fatsecret.com/calories-nutrition/back-to-nature/oat-medley-cereal" TargetMode="External"/><Relationship Id="rId629" Type="http://schemas.openxmlformats.org/officeDocument/2006/relationships/hyperlink" Target="https://www.fatsecret.com/calories-nutrition/usda/prickly-pears" TargetMode="External"/><Relationship Id="rId1259" Type="http://schemas.openxmlformats.org/officeDocument/2006/relationships/hyperlink" Target="https://www.fatsecret.com/calories-nutrition/generic/chickpeas-dry-cooked-fat-added-in-cooking" TargetMode="External"/><Relationship Id="rId1466" Type="http://schemas.openxmlformats.org/officeDocument/2006/relationships/hyperlink" Target="https://www.fatsecret.com/calories-nutrition/generic/scotch-egg" TargetMode="External"/><Relationship Id="rId2864" Type="http://schemas.openxmlformats.org/officeDocument/2006/relationships/hyperlink" Target="https://www.fatsecret.com/calories-nutrition/weis-quality/apple" TargetMode="External"/><Relationship Id="rId3708" Type="http://schemas.openxmlformats.org/officeDocument/2006/relationships/hyperlink" Target="https://www.fatsecret.com/calories-nutrition/egg-beaters/egg-beaters---three-cheese" TargetMode="External"/><Relationship Id="rId3915" Type="http://schemas.openxmlformats.org/officeDocument/2006/relationships/hyperlink" Target="https://www.fatsecret.com/calories-nutrition/kroger/texas-red-grapefruit" TargetMode="External"/><Relationship Id="rId5130" Type="http://schemas.openxmlformats.org/officeDocument/2006/relationships/hyperlink" Target="https://www.fatsecret.com/calories-nutrition/great-value/pineapple-chunks-in-unsweetened-pineapple-juice" TargetMode="External"/><Relationship Id="rId836" Type="http://schemas.openxmlformats.org/officeDocument/2006/relationships/hyperlink" Target="https://www.fatsecret.com/calories-nutrition/usda/dried-watermelon-seeds" TargetMode="External"/><Relationship Id="rId1119" Type="http://schemas.openxmlformats.org/officeDocument/2006/relationships/hyperlink" Target="https://www.fatsecret.com/calories-nutrition/generic/bread-zucchini" TargetMode="External"/><Relationship Id="rId1673" Type="http://schemas.openxmlformats.org/officeDocument/2006/relationships/hyperlink" Target="https://www.fatsecret.com/calories-nutrition/generic/lychee-dried-(lychee-nuts)" TargetMode="External"/><Relationship Id="rId1880" Type="http://schemas.openxmlformats.org/officeDocument/2006/relationships/hyperlink" Target="https://www.fatsecret.com/calories-nutrition/generic/risotto-cheese" TargetMode="External"/><Relationship Id="rId2517" Type="http://schemas.openxmlformats.org/officeDocument/2006/relationships/hyperlink" Target="https://www.fatsecret.com/calories-nutrition/generic/bread-high-protein-toasted" TargetMode="External"/><Relationship Id="rId2724" Type="http://schemas.openxmlformats.org/officeDocument/2006/relationships/hyperlink" Target="https://www.fatsecret.com/calories-nutrition/generic/cake-yellow-standard-type-mix-(eggs-and-water-added-to-dry-mix)-without-icing" TargetMode="External"/><Relationship Id="rId2931" Type="http://schemas.openxmlformats.org/officeDocument/2006/relationships/hyperlink" Target="https://www.fatsecret.com/calories-nutrition/subway/avocado-sliced" TargetMode="External"/><Relationship Id="rId903" Type="http://schemas.openxmlformats.org/officeDocument/2006/relationships/hyperlink" Target="https://www.fatsecret.com/calories-nutrition/usda/shredded-bran-wheat-cereal-(salt-and-sugar-free)" TargetMode="External"/><Relationship Id="rId1326" Type="http://schemas.openxmlformats.org/officeDocument/2006/relationships/hyperlink" Target="https://www.fatsecret.com/calories-nutrition/generic/oatmeal-cooked-quick-(1-or-3-minutes)-fat-added-in-cooking" TargetMode="External"/><Relationship Id="rId1533" Type="http://schemas.openxmlformats.org/officeDocument/2006/relationships/hyperlink" Target="https://www.fatsecret.com/calories-nutrition/generic/fish-battered-fried" TargetMode="External"/><Relationship Id="rId1740" Type="http://schemas.openxmlformats.org/officeDocument/2006/relationships/hyperlink" Target="https://www.fatsecret.com/calories-nutrition/generic/beans-green-string-with-onions-fat-added-in-cooking" TargetMode="External"/><Relationship Id="rId4689" Type="http://schemas.openxmlformats.org/officeDocument/2006/relationships/hyperlink" Target="https://www.fatsecret.com/calories-nutrition/nice/oats-and-chocolate-fiber-chewy-bar" TargetMode="External"/><Relationship Id="rId4896" Type="http://schemas.openxmlformats.org/officeDocument/2006/relationships/hyperlink" Target="https://www.fatsecret.com/calories-nutrition/pacific-gold/jerky-trail-mix-with-mango-papaya" TargetMode="External"/><Relationship Id="rId5947" Type="http://schemas.openxmlformats.org/officeDocument/2006/relationships/hyperlink" Target="https://www.fatsecret.com/calories-nutrition/ole/spinach-and-herbs-flour-tortillas" TargetMode="External"/><Relationship Id="rId32" Type="http://schemas.openxmlformats.org/officeDocument/2006/relationships/hyperlink" Target="https://www.fatsecret.com/calories-nutrition/usda/bananas" TargetMode="External"/><Relationship Id="rId1600" Type="http://schemas.openxmlformats.org/officeDocument/2006/relationships/hyperlink" Target="https://www.fatsecret.com/calories-nutrition/generic/yogurt-fruit-variety-whole-milk" TargetMode="External"/><Relationship Id="rId3498" Type="http://schemas.openxmlformats.org/officeDocument/2006/relationships/hyperlink" Target="https://www.fatsecret.com/calories-nutrition/popeyes-chicken-and-biscuits/nuggets" TargetMode="External"/><Relationship Id="rId4549" Type="http://schemas.openxmlformats.org/officeDocument/2006/relationships/hyperlink" Target="https://www.fatsecret.com/calories-nutrition/genghis-grill/mushrooms" TargetMode="External"/><Relationship Id="rId4756" Type="http://schemas.openxmlformats.org/officeDocument/2006/relationships/hyperlink" Target="https://www.fatsecret.com/calories-nutrition/kroger/spanish-olives" TargetMode="External"/><Relationship Id="rId4963" Type="http://schemas.openxmlformats.org/officeDocument/2006/relationships/hyperlink" Target="https://www.fatsecret.com/calories-nutrition/americas-choice/peaches-and-cream-instant-oatmeal" TargetMode="External"/><Relationship Id="rId5807" Type="http://schemas.openxmlformats.org/officeDocument/2006/relationships/hyperlink" Target="https://www.fatsecret.com/calories-nutrition/splenda/no-calorie-sweetener-with-fiber" TargetMode="External"/><Relationship Id="rId3358" Type="http://schemas.openxmlformats.org/officeDocument/2006/relationships/hyperlink" Target="https://www.fatsecret.com/calories-nutrition/heb/celery-with-all-natural-peanut-butter" TargetMode="External"/><Relationship Id="rId3565" Type="http://schemas.openxmlformats.org/officeDocument/2006/relationships/hyperlink" Target="https://www.fatsecret.com/calories-nutrition/shurfine/cocoa-powder" TargetMode="External"/><Relationship Id="rId3772" Type="http://schemas.openxmlformats.org/officeDocument/2006/relationships/hyperlink" Target="https://www.fatsecret.com/calories-nutrition/heb/whole-wheat-elbow-pasta" TargetMode="External"/><Relationship Id="rId4409" Type="http://schemas.openxmlformats.org/officeDocument/2006/relationships/hyperlink" Target="https://www.fatsecret.com/calories-nutrition/natures-promise/mango-slices" TargetMode="External"/><Relationship Id="rId4616" Type="http://schemas.openxmlformats.org/officeDocument/2006/relationships/hyperlink" Target="https://www.fatsecret.com/calories-nutrition/brummel-and-brown/natural-yogurt-spread" TargetMode="External"/><Relationship Id="rId4823" Type="http://schemas.openxmlformats.org/officeDocument/2006/relationships/hyperlink" Target="https://www.fatsecret.com/calories-nutrition/great-value/100-pure-orange-juice-with-calcium-from-concentrate" TargetMode="External"/><Relationship Id="rId279" Type="http://schemas.openxmlformats.org/officeDocument/2006/relationships/hyperlink" Target="https://www.fatsecret.com/calories-nutrition/usda/fruit-yogurt-(nonfat)" TargetMode="External"/><Relationship Id="rId486" Type="http://schemas.openxmlformats.org/officeDocument/2006/relationships/hyperlink" Target="https://www.fatsecret.com/calories-nutrition/usda/peach-pear-apricot-pineapple-cherry-fruit-salad-(solids-and-liquids-heavy-syrup-canned)" TargetMode="External"/><Relationship Id="rId693" Type="http://schemas.openxmlformats.org/officeDocument/2006/relationships/hyperlink" Target="https://www.fatsecret.com/calories-nutrition/usda/soy-flour-(full-fat)" TargetMode="External"/><Relationship Id="rId2167" Type="http://schemas.openxmlformats.org/officeDocument/2006/relationships/hyperlink" Target="https://www.fatsecret.com/calories-nutrition/generic/beans-green-string-with-chickpeas-cooked-fat-not-added-in-cooking" TargetMode="External"/><Relationship Id="rId2374" Type="http://schemas.openxmlformats.org/officeDocument/2006/relationships/hyperlink" Target="https://www.fatsecret.com/calories-nutrition/generic/shrimp-fried" TargetMode="External"/><Relationship Id="rId2581" Type="http://schemas.openxmlformats.org/officeDocument/2006/relationships/hyperlink" Target="https://www.fatsecret.com/calories-nutrition/generic/chalupa-with-chicken-cheese-lettuce-tomato-and-salsa" TargetMode="External"/><Relationship Id="rId3218" Type="http://schemas.openxmlformats.org/officeDocument/2006/relationships/hyperlink" Target="https://www.fatsecret.com/calories-nutrition/kroger/unsalted-butter" TargetMode="External"/><Relationship Id="rId3425" Type="http://schemas.openxmlformats.org/officeDocument/2006/relationships/hyperlink" Target="https://www.fatsecret.com/calories-nutrition/greens-plus/chia-seeds" TargetMode="External"/><Relationship Id="rId3632" Type="http://schemas.openxmlformats.org/officeDocument/2006/relationships/hyperlink" Target="https://www.fatsecret.com/calories-nutrition/clover-stornetta-farms/heavy-whipping-cream" TargetMode="External"/><Relationship Id="rId139" Type="http://schemas.openxmlformats.org/officeDocument/2006/relationships/hyperlink" Target="https://www.fatsecret.com/calories-nutrition/usda/carob-flavor-beverage-powder-mix-(with-whole-milk)" TargetMode="External"/><Relationship Id="rId346" Type="http://schemas.openxmlformats.org/officeDocument/2006/relationships/hyperlink" Target="https://www.fatsecret.com/calories-nutrition/usda/limeade-(frozen-concentrate)" TargetMode="External"/><Relationship Id="rId553" Type="http://schemas.openxmlformats.org/officeDocument/2006/relationships/hyperlink" Target="https://www.fatsecret.com/calories-nutrition/usda/red-or-cayenne-pepper" TargetMode="External"/><Relationship Id="rId760" Type="http://schemas.openxmlformats.org/officeDocument/2006/relationships/hyperlink" Target="https://www.fatsecret.com/calories-nutrition/usda/dry-roasted-sunflower-seeds-(with-salt-added)" TargetMode="External"/><Relationship Id="rId1183" Type="http://schemas.openxmlformats.org/officeDocument/2006/relationships/hyperlink" Target="https://www.fatsecret.com/calories-nutrition/generic/ham-and-cheese-sandwich-on-bun-with-lettuce-and-spread" TargetMode="External"/><Relationship Id="rId1390" Type="http://schemas.openxmlformats.org/officeDocument/2006/relationships/hyperlink" Target="https://www.fatsecret.com/calories-nutrition/generic/pickles" TargetMode="External"/><Relationship Id="rId2027" Type="http://schemas.openxmlformats.org/officeDocument/2006/relationships/hyperlink" Target="https://www.fatsecret.com/calories-nutrition/generic/tom-yum-soup" TargetMode="External"/><Relationship Id="rId2234" Type="http://schemas.openxmlformats.org/officeDocument/2006/relationships/hyperlink" Target="https://www.fatsecret.com/calories-nutrition/generic/white-potato-roasted-fat-added-in-cooking" TargetMode="External"/><Relationship Id="rId2441" Type="http://schemas.openxmlformats.org/officeDocument/2006/relationships/hyperlink" Target="https://www.fatsecret.com/calories-nutrition/generic/pumpkin-and-or-squash-seeds-hulled-roasted-without-salt" TargetMode="External"/><Relationship Id="rId5597" Type="http://schemas.openxmlformats.org/officeDocument/2006/relationships/hyperlink" Target="https://www.fatsecret.com/calories-nutrition/heb/wild-gulf-brown-shrimp" TargetMode="External"/><Relationship Id="rId206" Type="http://schemas.openxmlformats.org/officeDocument/2006/relationships/hyperlink" Target="https://www.fatsecret.com/calories-nutrition/usda/cream-substitute-(light-liquid)" TargetMode="External"/><Relationship Id="rId413" Type="http://schemas.openxmlformats.org/officeDocument/2006/relationships/hyperlink" Target="https://www.fatsecret.com/calories-nutrition/usda/oat-vegetable-oil" TargetMode="External"/><Relationship Id="rId1043" Type="http://schemas.openxmlformats.org/officeDocument/2006/relationships/hyperlink" Target="https://www.fatsecret.com/calories-nutrition/generic/beets-canned-low-sodium-fat-added-in-cooking" TargetMode="External"/><Relationship Id="rId4199" Type="http://schemas.openxmlformats.org/officeDocument/2006/relationships/hyperlink" Target="https://www.fatsecret.com/calories-nutrition/vine-ripe/ketchup" TargetMode="External"/><Relationship Id="rId620" Type="http://schemas.openxmlformats.org/officeDocument/2006/relationships/hyperlink" Target="https://www.fatsecret.com/calories-nutrition/usda/potatoes-(flesh-with-salt-boiled)" TargetMode="External"/><Relationship Id="rId1250" Type="http://schemas.openxmlformats.org/officeDocument/2006/relationships/hyperlink" Target="https://www.fatsecret.com/calories-nutrition/generic/cherries-sweet-cooked-or-canned-ns-as-to-type-of-sweetener" TargetMode="External"/><Relationship Id="rId2301" Type="http://schemas.openxmlformats.org/officeDocument/2006/relationships/hyperlink" Target="https://www.fatsecret.com/calories-nutrition/generic/pear-dried-cooked-with-sugar" TargetMode="External"/><Relationship Id="rId4059" Type="http://schemas.openxmlformats.org/officeDocument/2006/relationships/hyperlink" Target="https://www.fatsecret.com/calories-nutrition/whole-foods-market/guava-nectar-vinaigrette" TargetMode="External"/><Relationship Id="rId5457" Type="http://schemas.openxmlformats.org/officeDocument/2006/relationships/hyperlink" Target="https://www.fatsecret.com/calories-nutrition/calabro/fat-free-ricotta-cheese" TargetMode="External"/><Relationship Id="rId5664" Type="http://schemas.openxmlformats.org/officeDocument/2006/relationships/hyperlink" Target="https://www.fatsecret.com/calories-nutrition/kroger/spaghetti-rings-with-franks-in-tomato-sauce" TargetMode="External"/><Relationship Id="rId5871" Type="http://schemas.openxmlformats.org/officeDocument/2006/relationships/hyperlink" Target="https://www.fatsecret.com/calories-nutrition/evolution/freshly-squeezed-tangerine-juice" TargetMode="External"/><Relationship Id="rId1110" Type="http://schemas.openxmlformats.org/officeDocument/2006/relationships/hyperlink" Target="https://www.fatsecret.com/calories-nutrition/generic/bread-triticale" TargetMode="External"/><Relationship Id="rId4266" Type="http://schemas.openxmlformats.org/officeDocument/2006/relationships/hyperlink" Target="https://www.fatsecret.com/calories-nutrition/garden-cuts/green-leaf-lettuce" TargetMode="External"/><Relationship Id="rId4473" Type="http://schemas.openxmlformats.org/officeDocument/2006/relationships/hyperlink" Target="https://www.fatsecret.com/calories-nutrition/kens/extra-heavy-mayo" TargetMode="External"/><Relationship Id="rId4680" Type="http://schemas.openxmlformats.org/officeDocument/2006/relationships/hyperlink" Target="https://www.fatsecret.com/calories-nutrition/lindora/chewy-chocolate-chip-oat-bar" TargetMode="External"/><Relationship Id="rId5317" Type="http://schemas.openxmlformats.org/officeDocument/2006/relationships/hyperlink" Target="https://www.fatsecret.com/calories-nutrition/coleman-natural/hampshire-pork-tenderloins" TargetMode="External"/><Relationship Id="rId5524" Type="http://schemas.openxmlformats.org/officeDocument/2006/relationships/hyperlink" Target="https://www.fatsecret.com/calories-nutrition/king-oscar/sardines-in-extra-virgin-olive-oil-with-hot-jalape&#241;o-peppers" TargetMode="External"/><Relationship Id="rId5731" Type="http://schemas.openxmlformats.org/officeDocument/2006/relationships/hyperlink" Target="https://www.fatsecret.com/calories-nutrition/o-organics/sprouted-tofu" TargetMode="External"/><Relationship Id="rId1927" Type="http://schemas.openxmlformats.org/officeDocument/2006/relationships/hyperlink" Target="https://www.fatsecret.com/calories-nutrition/generic/granola-bar-oats-sugar-raisins-coconut" TargetMode="External"/><Relationship Id="rId3075" Type="http://schemas.openxmlformats.org/officeDocument/2006/relationships/hyperlink" Target="https://www.fatsecret.com/calories-nutrition/souper-salad/green-bell-peppers" TargetMode="External"/><Relationship Id="rId3282" Type="http://schemas.openxmlformats.org/officeDocument/2006/relationships/hyperlink" Target="https://www.fatsecret.com/calories-nutrition/bob-evans/carrots" TargetMode="External"/><Relationship Id="rId4126" Type="http://schemas.openxmlformats.org/officeDocument/2006/relationships/hyperlink" Target="https://www.fatsecret.com/calories-nutrition/smuckers/seedless-black-raspberry--jam" TargetMode="External"/><Relationship Id="rId4333" Type="http://schemas.openxmlformats.org/officeDocument/2006/relationships/hyperlink" Target="https://www.fatsecret.com/calories-nutrition/bloom/1%25-low-fat-milk" TargetMode="External"/><Relationship Id="rId4540" Type="http://schemas.openxmlformats.org/officeDocument/2006/relationships/hyperlink" Target="https://www.fatsecret.com/calories-nutrition/bob-evans/mushrooms" TargetMode="External"/><Relationship Id="rId2091" Type="http://schemas.openxmlformats.org/officeDocument/2006/relationships/hyperlink" Target="https://www.fatsecret.com/calories-nutrition/generic/pineapple-grapefruit-juice-canned-bottled-or-in-a-carton" TargetMode="External"/><Relationship Id="rId3142" Type="http://schemas.openxmlformats.org/officeDocument/2006/relationships/hyperlink" Target="https://www.fatsecret.com/calories-nutrition/trader-joes/organic-wild-blueberries" TargetMode="External"/><Relationship Id="rId4400" Type="http://schemas.openxmlformats.org/officeDocument/2006/relationships/hyperlink" Target="https://www.fatsecret.com/calories-nutrition/great-value/diced-mangos" TargetMode="External"/><Relationship Id="rId6298" Type="http://schemas.openxmlformats.org/officeDocument/2006/relationships/hyperlink" Target="https://www.fatsecret.com/calories-nutrition/great-value/large-curd-cottage-cheese" TargetMode="External"/><Relationship Id="rId270" Type="http://schemas.openxmlformats.org/officeDocument/2006/relationships/hyperlink" Target="https://www.fatsecret.com/calories-nutrition/usda/sea-bass-(mixed-species)" TargetMode="External"/><Relationship Id="rId3002" Type="http://schemas.openxmlformats.org/officeDocument/2006/relationships/hyperlink" Target="https://www.fatsecret.com/calories-nutrition/jack-links/beef-steak-bites-teriyaki" TargetMode="External"/><Relationship Id="rId6158" Type="http://schemas.openxmlformats.org/officeDocument/2006/relationships/hyperlink" Target="https://www.fatsecret.com/calories-nutrition/pure-heart/seedless-watermelon" TargetMode="External"/><Relationship Id="rId6365" Type="http://schemas.openxmlformats.org/officeDocument/2006/relationships/hyperlink" Target="https://www.fatsecret.com/calories-nutrition/fresh-and-easy/quinoa-and-brown-rice-with-garlic-and-herbs" TargetMode="External"/><Relationship Id="rId130" Type="http://schemas.openxmlformats.org/officeDocument/2006/relationships/hyperlink" Target="https://www.fatsecret.com/calories-nutrition/usda/chickpeas-(garbanzo-beans-bengal-gram)-(mature-seeds-canned)" TargetMode="External"/><Relationship Id="rId3959" Type="http://schemas.openxmlformats.org/officeDocument/2006/relationships/hyperlink" Target="https://www.fatsecret.com/calories-nutrition/trader-joes/100%25-florida-grapefruit-juice" TargetMode="External"/><Relationship Id="rId5174" Type="http://schemas.openxmlformats.org/officeDocument/2006/relationships/hyperlink" Target="https://www.fatsecret.com/calories-nutrition/sunkist-california-pistachios/pistachio-kernels-roasted-and-salted" TargetMode="External"/><Relationship Id="rId5381" Type="http://schemas.openxmlformats.org/officeDocument/2006/relationships/hyperlink" Target="https://www.fatsecret.com/calories-nutrition/roundys/pear-slices-in-pear-juice" TargetMode="External"/><Relationship Id="rId6018" Type="http://schemas.openxmlformats.org/officeDocument/2006/relationships/hyperlink" Target="https://www.fatsecret.com/calories-nutrition/giant-food/chef-salad-with-ham-and-turkey" TargetMode="External"/><Relationship Id="rId6225" Type="http://schemas.openxmlformats.org/officeDocument/2006/relationships/hyperlink" Target="https://www.fatsecret.com/calories-nutrition/trader-joes/zucchini-fries" TargetMode="External"/><Relationship Id="rId2768" Type="http://schemas.openxmlformats.org/officeDocument/2006/relationships/hyperlink" Target="https://www.fatsecret.com/calories-nutrition/generic/chicken-breast-roasted-broiled-or-baked-skin-eaten" TargetMode="External"/><Relationship Id="rId2975" Type="http://schemas.openxmlformats.org/officeDocument/2006/relationships/hyperlink" Target="https://www.fatsecret.com/calories-nutrition/soylent/banana" TargetMode="External"/><Relationship Id="rId3819" Type="http://schemas.openxmlformats.org/officeDocument/2006/relationships/hyperlink" Target="https://www.fatsecret.com/calories-nutrition/quirch-foods/tilapia-fillets-(frozen)" TargetMode="External"/><Relationship Id="rId5034" Type="http://schemas.openxmlformats.org/officeDocument/2006/relationships/hyperlink" Target="https://www.fatsecret.com/calories-nutrition/justins-nut-butter/organic-peanut-butter---classic" TargetMode="External"/><Relationship Id="rId6432" Type="http://schemas.openxmlformats.org/officeDocument/2006/relationships/hyperlink" Target="https://www.fatsecret.com/calories-nutrition/food-club/puffed-wheat-cereal" TargetMode="External"/><Relationship Id="rId947" Type="http://schemas.openxmlformats.org/officeDocument/2006/relationships/hyperlink" Target="https://www.fatsecret.com/calories-nutrition/generic/blintz-cheese-filled" TargetMode="External"/><Relationship Id="rId1577" Type="http://schemas.openxmlformats.org/officeDocument/2006/relationships/hyperlink" Target="https://www.fatsecret.com/calories-nutrition/generic/mueslix-cereal" TargetMode="External"/><Relationship Id="rId1784" Type="http://schemas.openxmlformats.org/officeDocument/2006/relationships/hyperlink" Target="https://www.fatsecret.com/calories-nutrition/generic/corn-from-canned-cream-style" TargetMode="External"/><Relationship Id="rId1991" Type="http://schemas.openxmlformats.org/officeDocument/2006/relationships/hyperlink" Target="https://www.fatsecret.com/calories-nutrition/generic/orange-lemon-drink" TargetMode="External"/><Relationship Id="rId2628" Type="http://schemas.openxmlformats.org/officeDocument/2006/relationships/hyperlink" Target="https://www.fatsecret.com/calories-nutrition/generic/grapefruit-canned-or-frozen-unsweetened-water-pack" TargetMode="External"/><Relationship Id="rId2835" Type="http://schemas.openxmlformats.org/officeDocument/2006/relationships/hyperlink" Target="https://www.fatsecret.com/calories-nutrition/snak-club/raw-almonds" TargetMode="External"/><Relationship Id="rId4190" Type="http://schemas.openxmlformats.org/officeDocument/2006/relationships/hyperlink" Target="https://www.fatsecret.com/calories-nutrition/mcdonalds/ketchup-packet" TargetMode="External"/><Relationship Id="rId5241" Type="http://schemas.openxmlformats.org/officeDocument/2006/relationships/hyperlink" Target="https://www.fatsecret.com/calories-nutrition/cook-unity/fiery-turkey-stuffed-poblano-pepper" TargetMode="External"/><Relationship Id="rId76" Type="http://schemas.openxmlformats.org/officeDocument/2006/relationships/hyperlink" Target="https://www.fatsecret.com/calories-nutrition/usda/blueberry-pancakes" TargetMode="External"/><Relationship Id="rId807" Type="http://schemas.openxmlformats.org/officeDocument/2006/relationships/hyperlink" Target="https://www.fatsecret.com/calories-nutrition/usda/turkey-dark-meat-(young-hen)" TargetMode="External"/><Relationship Id="rId1437" Type="http://schemas.openxmlformats.org/officeDocument/2006/relationships/hyperlink" Target="https://www.fatsecret.com/calories-nutrition/generic/egg-omelet-or-scrambled-egg-fat-not-added-in-cooking" TargetMode="External"/><Relationship Id="rId1644" Type="http://schemas.openxmlformats.org/officeDocument/2006/relationships/hyperlink" Target="https://www.fatsecret.com/calories-nutrition/generic/shrimp-paste" TargetMode="External"/><Relationship Id="rId1851" Type="http://schemas.openxmlformats.org/officeDocument/2006/relationships/hyperlink" Target="https://www.fatsecret.com/calories-nutrition/generic/cheese-goat" TargetMode="External"/><Relationship Id="rId2902" Type="http://schemas.openxmlformats.org/officeDocument/2006/relationships/hyperlink" Target="https://www.fatsecret.com/calories-nutrition/trader-joes/grilled-asparagus-spears" TargetMode="External"/><Relationship Id="rId4050" Type="http://schemas.openxmlformats.org/officeDocument/2006/relationships/hyperlink" Target="https://www.fatsecret.com/calories-nutrition/petit/guava-juice" TargetMode="External"/><Relationship Id="rId5101" Type="http://schemas.openxmlformats.org/officeDocument/2006/relationships/hyperlink" Target="https://www.fatsecret.com/calories-nutrition/henrys-farmers-market/roasted-and-salted-green-peas" TargetMode="External"/><Relationship Id="rId1504" Type="http://schemas.openxmlformats.org/officeDocument/2006/relationships/hyperlink" Target="https://www.fatsecret.com/calories-nutrition/generic/pasta-with-carbonara-sauce" TargetMode="External"/><Relationship Id="rId1711" Type="http://schemas.openxmlformats.org/officeDocument/2006/relationships/hyperlink" Target="https://www.fatsecret.com/calories-nutrition/generic/white-grapes" TargetMode="External"/><Relationship Id="rId4867" Type="http://schemas.openxmlformats.org/officeDocument/2006/relationships/hyperlink" Target="https://www.fatsecret.com/calories-nutrition/hodgson-mill/whole-wheat-buttermilk-pancake-mix" TargetMode="External"/><Relationship Id="rId3469" Type="http://schemas.openxmlformats.org/officeDocument/2006/relationships/hyperlink" Target="https://www.fatsecret.com/calories-nutrition/applegate-farms/natural-chicken-nuggets" TargetMode="External"/><Relationship Id="rId3676" Type="http://schemas.openxmlformats.org/officeDocument/2006/relationships/hyperlink" Target="https://www.fatsecret.com/calories-nutrition/muscle-maker-grill/cucumber-salad" TargetMode="External"/><Relationship Id="rId5918" Type="http://schemas.openxmlformats.org/officeDocument/2006/relationships/hyperlink" Target="https://www.fatsecret.com/calories-nutrition/hy-top/no-salt-added-whole-peeled-tomatoes" TargetMode="External"/><Relationship Id="rId6082" Type="http://schemas.openxmlformats.org/officeDocument/2006/relationships/hyperlink" Target="https://www.fatsecret.com/calories-nutrition/v8/original-100%25-vegetable-juice-(115-oz)" TargetMode="External"/><Relationship Id="rId597" Type="http://schemas.openxmlformats.org/officeDocument/2006/relationships/hyperlink" Target="https://www.fatsecret.com/calories-nutrition/usda/pork-chops-(top-loin-boneless)" TargetMode="External"/><Relationship Id="rId2278" Type="http://schemas.openxmlformats.org/officeDocument/2006/relationships/hyperlink" Target="https://www.fatsecret.com/calories-nutrition/generic/oatmeal-with-milk-(whole)" TargetMode="External"/><Relationship Id="rId2485" Type="http://schemas.openxmlformats.org/officeDocument/2006/relationships/hyperlink" Target="https://www.fatsecret.com/calories-nutrition/generic/squashsummer-yellow-or-green-breaded-or-battered-baked" TargetMode="External"/><Relationship Id="rId3329" Type="http://schemas.openxmlformats.org/officeDocument/2006/relationships/hyperlink" Target="https://www.fatsecret.com/calories-nutrition/publix/cauliflower" TargetMode="External"/><Relationship Id="rId3883" Type="http://schemas.openxmlformats.org/officeDocument/2006/relationships/hyperlink" Target="https://www.fatsecret.com/calories-nutrition/fresh-and-easy/apples-and-grapes" TargetMode="External"/><Relationship Id="rId4727" Type="http://schemas.openxmlformats.org/officeDocument/2006/relationships/hyperlink" Target="https://www.fatsecret.com/calories-nutrition/bellino/olive-oil" TargetMode="External"/><Relationship Id="rId4934" Type="http://schemas.openxmlformats.org/officeDocument/2006/relationships/hyperlink" Target="https://www.fatsecret.com/calories-nutrition/bertuccis/pasta-fagioli-soup-(cup)" TargetMode="External"/><Relationship Id="rId457" Type="http://schemas.openxmlformats.org/officeDocument/2006/relationships/hyperlink" Target="https://www.fatsecret.com/calories-nutrition/usda/orange-soda" TargetMode="External"/><Relationship Id="rId1087" Type="http://schemas.openxmlformats.org/officeDocument/2006/relationships/hyperlink" Target="https://www.fatsecret.com/calories-nutrition/generic/bread-multigrain-reduced-calorie-and-or-high-fiber" TargetMode="External"/><Relationship Id="rId1294" Type="http://schemas.openxmlformats.org/officeDocument/2006/relationships/hyperlink" Target="https://www.fatsecret.com/calories-nutrition/generic/okra-cooked-from-frozen" TargetMode="External"/><Relationship Id="rId2138" Type="http://schemas.openxmlformats.org/officeDocument/2006/relationships/hyperlink" Target="https://www.fatsecret.com/calories-nutrition/generic/ham-croquette" TargetMode="External"/><Relationship Id="rId2692" Type="http://schemas.openxmlformats.org/officeDocument/2006/relationships/hyperlink" Target="https://www.fatsecret.com/calories-nutrition/generic/tuna-fresh-steamed-or-poached" TargetMode="External"/><Relationship Id="rId3536" Type="http://schemas.openxmlformats.org/officeDocument/2006/relationships/hyperlink" Target="https://www.fatsecret.com/calories-nutrition/no-name/chickpeas" TargetMode="External"/><Relationship Id="rId3743" Type="http://schemas.openxmlformats.org/officeDocument/2006/relationships/hyperlink" Target="https://www.fatsecret.com/calories-nutrition/epic/chicken-egg-yolk-apple" TargetMode="External"/><Relationship Id="rId3950" Type="http://schemas.openxmlformats.org/officeDocument/2006/relationships/hyperlink" Target="https://www.fatsecret.com/calories-nutrition/ocean-spray/100%25-juice-white-grapefruit" TargetMode="External"/><Relationship Id="rId664" Type="http://schemas.openxmlformats.org/officeDocument/2006/relationships/hyperlink" Target="https://www.fatsecret.com/calories-nutrition/usda/tomato-sauce-with-herbs-and-cheese-(canned)" TargetMode="External"/><Relationship Id="rId871" Type="http://schemas.openxmlformats.org/officeDocument/2006/relationships/hyperlink" Target="https://www.fatsecret.com/calories-nutrition/usda/cottage-cheese-(low-fat-1%25-milkfat-lactose-reduced)" TargetMode="External"/><Relationship Id="rId2345" Type="http://schemas.openxmlformats.org/officeDocument/2006/relationships/hyperlink" Target="https://www.fatsecret.com/calories-nutrition/generic/duck-sauce" TargetMode="External"/><Relationship Id="rId2552" Type="http://schemas.openxmlformats.org/officeDocument/2006/relationships/hyperlink" Target="https://www.fatsecret.com/calories-nutrition/generic/tomatoes-from-fresh-broiled" TargetMode="External"/><Relationship Id="rId3603" Type="http://schemas.openxmlformats.org/officeDocument/2006/relationships/hyperlink" Target="https://www.fatsecret.com/calories-nutrition/keebler/town-house-original-light-buttery-crackers" TargetMode="External"/><Relationship Id="rId3810" Type="http://schemas.openxmlformats.org/officeDocument/2006/relationships/hyperlink" Target="https://www.fatsecret.com/calories-nutrition/trader-joes/fig-cereal-bars" TargetMode="External"/><Relationship Id="rId317" Type="http://schemas.openxmlformats.org/officeDocument/2006/relationships/hyperlink" Target="https://www.fatsecret.com/calories-nutrition/usda/ground-beef-(90%25-lean---10%25-fat)" TargetMode="External"/><Relationship Id="rId524" Type="http://schemas.openxmlformats.org/officeDocument/2006/relationships/hyperlink" Target="https://www.fatsecret.com/calories-nutrition/usda/peas-and-carrots-(without-salt-frozen-drained-cooked-boiled)" TargetMode="External"/><Relationship Id="rId731" Type="http://schemas.openxmlformats.org/officeDocument/2006/relationships/hyperlink" Target="https://www.fatsecret.com/calories-nutrition/usda/lentils-(sprouted)" TargetMode="External"/><Relationship Id="rId1154" Type="http://schemas.openxmlformats.org/officeDocument/2006/relationships/hyperlink" Target="https://www.fatsecret.com/calories-nutrition/generic/cabbage-red-cooked-fat-added-in-cooking" TargetMode="External"/><Relationship Id="rId1361" Type="http://schemas.openxmlformats.org/officeDocument/2006/relationships/hyperlink" Target="https://www.fatsecret.com/calories-nutrition/generic/whole-wheat-cereal-cooked" TargetMode="External"/><Relationship Id="rId2205" Type="http://schemas.openxmlformats.org/officeDocument/2006/relationships/hyperlink" Target="https://www.fatsecret.com/calories-nutrition/generic/pot-sticker" TargetMode="External"/><Relationship Id="rId2412" Type="http://schemas.openxmlformats.org/officeDocument/2006/relationships/hyperlink" Target="https://www.fatsecret.com/calories-nutrition/generic/spaghetti-cooked" TargetMode="External"/><Relationship Id="rId5568" Type="http://schemas.openxmlformats.org/officeDocument/2006/relationships/hyperlink" Target="https://www.fatsecret.com/calories-nutrition/jamestown/hot-pork-sausage" TargetMode="External"/><Relationship Id="rId5775" Type="http://schemas.openxmlformats.org/officeDocument/2006/relationships/hyperlink" Target="https://www.fatsecret.com/calories-nutrition/woodstock-farms/whole-organic-strawberries" TargetMode="External"/><Relationship Id="rId5982" Type="http://schemas.openxmlformats.org/officeDocument/2006/relationships/hyperlink" Target="https://www.fatsecret.com/calories-nutrition/taco-bueno/tostada" TargetMode="External"/><Relationship Id="rId1014" Type="http://schemas.openxmlformats.org/officeDocument/2006/relationships/hyperlink" Target="https://www.fatsecret.com/calories-nutrition/generic/bread-fruit-banana" TargetMode="External"/><Relationship Id="rId1221" Type="http://schemas.openxmlformats.org/officeDocument/2006/relationships/hyperlink" Target="https://www.fatsecret.com/calories-nutrition/generic/cauliflower-cooked-fat-added-in-cooking" TargetMode="External"/><Relationship Id="rId4377" Type="http://schemas.openxmlformats.org/officeDocument/2006/relationships/hyperlink" Target="https://www.fatsecret.com/calories-nutrition/corazon-de-ronda/manchego-semisoft-cheese" TargetMode="External"/><Relationship Id="rId4584" Type="http://schemas.openxmlformats.org/officeDocument/2006/relationships/hyperlink" Target="https://www.fatsecret.com/calories-nutrition/kroger/natural-microwave-popcorn" TargetMode="External"/><Relationship Id="rId4791" Type="http://schemas.openxmlformats.org/officeDocument/2006/relationships/hyperlink" Target="https://www.fatsecret.com/calories-nutrition/ore-ida/onion-ringers" TargetMode="External"/><Relationship Id="rId5428" Type="http://schemas.openxmlformats.org/officeDocument/2006/relationships/hyperlink" Target="https://www.fatsecret.com/calories-nutrition/72491_2310240533_White+Rice" TargetMode="External"/><Relationship Id="rId5635" Type="http://schemas.openxmlformats.org/officeDocument/2006/relationships/hyperlink" Target="https://www.fatsecret.com/calories-nutrition/famous-daves/skirt-steak-ribs" TargetMode="External"/><Relationship Id="rId5842" Type="http://schemas.openxmlformats.org/officeDocument/2006/relationships/hyperlink" Target="https://www.fatsecret.com/calories-nutrition/natures-harvest/sunflower-kernels-honey-roasted" TargetMode="External"/><Relationship Id="rId3186" Type="http://schemas.openxmlformats.org/officeDocument/2006/relationships/hyperlink" Target="https://www.fatsecret.com/calories-nutrition/great-value/frozen-broccoli-cuts" TargetMode="External"/><Relationship Id="rId3393" Type="http://schemas.openxmlformats.org/officeDocument/2006/relationships/hyperlink" Target="https://www.fatsecret.com/calories-nutrition/del-monte/very-cherry-mixed-fruit-(no-sugar-added)" TargetMode="External"/><Relationship Id="rId4237" Type="http://schemas.openxmlformats.org/officeDocument/2006/relationships/hyperlink" Target="https://www.fatsecret.com/calories-nutrition/tasty-bite/ginger-lentil-rice" TargetMode="External"/><Relationship Id="rId4444" Type="http://schemas.openxmlformats.org/officeDocument/2006/relationships/hyperlink" Target="https://www.fatsecret.com/calories-nutrition/goya/sugar-free-maria-cookies" TargetMode="External"/><Relationship Id="rId4651" Type="http://schemas.openxmlformats.org/officeDocument/2006/relationships/hyperlink" Target="https://www.fatsecret.com/calories-nutrition/yocrunch/naturals-lowfat-yogurt" TargetMode="External"/><Relationship Id="rId3046" Type="http://schemas.openxmlformats.org/officeDocument/2006/relationships/hyperlink" Target="https://www.fatsecret.com/calories-nutrition/dangelo/bell-peppers-(small)" TargetMode="External"/><Relationship Id="rId3253" Type="http://schemas.openxmlformats.org/officeDocument/2006/relationships/hyperlink" Target="https://www.fatsecret.com/calories-nutrition/kuhne/pickled-red-cabbage" TargetMode="External"/><Relationship Id="rId3460" Type="http://schemas.openxmlformats.org/officeDocument/2006/relationships/hyperlink" Target="https://www.fatsecret.com/calories-nutrition/sprouts-farmers-market/chia-seeds" TargetMode="External"/><Relationship Id="rId4304" Type="http://schemas.openxmlformats.org/officeDocument/2006/relationships/hyperlink" Target="https://www.fatsecret.com/calories-nutrition/minute-maid/premium-limonada-premium-limeade" TargetMode="External"/><Relationship Id="rId5702" Type="http://schemas.openxmlformats.org/officeDocument/2006/relationships/hyperlink" Target="https://www.fatsecret.com/calories-nutrition/lubys/spinach" TargetMode="External"/><Relationship Id="rId174" Type="http://schemas.openxmlformats.org/officeDocument/2006/relationships/hyperlink" Target="https://www.fatsecret.com/calories-nutrition/usda/chicken-meat-and-skin-(broilers-or-fryers-stewed-cooked)" TargetMode="External"/><Relationship Id="rId381" Type="http://schemas.openxmlformats.org/officeDocument/2006/relationships/hyperlink" Target="https://www.fatsecret.com/calories-nutrition/usda/casaba-melons" TargetMode="External"/><Relationship Id="rId2062" Type="http://schemas.openxmlformats.org/officeDocument/2006/relationships/hyperlink" Target="https://www.fatsecret.com/calories-nutrition/generic/pear-nectar" TargetMode="External"/><Relationship Id="rId3113" Type="http://schemas.openxmlformats.org/officeDocument/2006/relationships/hyperlink" Target="https://www.fatsecret.com/calories-nutrition/sunbelle/blackberries" TargetMode="External"/><Relationship Id="rId4511" Type="http://schemas.openxmlformats.org/officeDocument/2006/relationships/hyperlink" Target="https://www.fatsecret.com/calories-nutrition/karma/wellness-water-kiwi-melon" TargetMode="External"/><Relationship Id="rId6269" Type="http://schemas.openxmlformats.org/officeDocument/2006/relationships/hyperlink" Target="https://www.fatsecret.com/calories-nutrition/kirkwood/chicken-leg-quarters" TargetMode="External"/><Relationship Id="rId241" Type="http://schemas.openxmlformats.org/officeDocument/2006/relationships/hyperlink" Target="https://www.fatsecret.com/calories-nutrition/usda/egg-white" TargetMode="External"/><Relationship Id="rId3320" Type="http://schemas.openxmlformats.org/officeDocument/2006/relationships/hyperlink" Target="https://www.fatsecret.com/calories-nutrition/green-giant/mashed-cauliflower" TargetMode="External"/><Relationship Id="rId5078" Type="http://schemas.openxmlformats.org/officeDocument/2006/relationships/hyperlink" Target="https://www.fatsecret.com/calories-nutrition/gerber/pear-juice" TargetMode="External"/><Relationship Id="rId2879" Type="http://schemas.openxmlformats.org/officeDocument/2006/relationships/hyperlink" Target="https://www.fatsecret.com/calories-nutrition/green-giant/simply-steam-asparagus-cuts" TargetMode="External"/><Relationship Id="rId5285" Type="http://schemas.openxmlformats.org/officeDocument/2006/relationships/hyperlink" Target="https://www.fatsecret.com/calories-nutrition/sobe/lifewater-yumberry-pomegranate-(bottle)" TargetMode="External"/><Relationship Id="rId5492" Type="http://schemas.openxmlformats.org/officeDocument/2006/relationships/hyperlink" Target="https://www.fatsecret.com/calories-nutrition/sorrento/part-skim-ricotta-cheese" TargetMode="External"/><Relationship Id="rId6129" Type="http://schemas.openxmlformats.org/officeDocument/2006/relationships/hyperlink" Target="https://www.fatsecret.com/calories-nutrition/spectrum/walnut-oil" TargetMode="External"/><Relationship Id="rId6336" Type="http://schemas.openxmlformats.org/officeDocument/2006/relationships/hyperlink" Target="https://www.fatsecret.com/calories-nutrition/millville/oat-squares-cinnamon-cereal" TargetMode="External"/><Relationship Id="rId101" Type="http://schemas.openxmlformats.org/officeDocument/2006/relationships/hyperlink" Target="https://www.fatsecret.com/calories-nutrition/usda/carrot-(dehydrated)" TargetMode="External"/><Relationship Id="rId1688" Type="http://schemas.openxmlformats.org/officeDocument/2006/relationships/hyperlink" Target="https://www.fatsecret.com/calories-nutrition/generic/soy-nuts" TargetMode="External"/><Relationship Id="rId1895" Type="http://schemas.openxmlformats.org/officeDocument/2006/relationships/hyperlink" Target="https://www.fatsecret.com/calories-nutrition/generic/cantaloupe-(muskmelon)-raw" TargetMode="External"/><Relationship Id="rId2739" Type="http://schemas.openxmlformats.org/officeDocument/2006/relationships/hyperlink" Target="https://www.fatsecret.com/calories-nutrition/generic/cream-cheese-pancakes" TargetMode="External"/><Relationship Id="rId2946" Type="http://schemas.openxmlformats.org/officeDocument/2006/relationships/hyperlink" Target="https://www.fatsecret.com/calories-nutrition/ammas-kitchen/banana-chips" TargetMode="External"/><Relationship Id="rId4094" Type="http://schemas.openxmlformats.org/officeDocument/2006/relationships/hyperlink" Target="https://www.fatsecret.com/calories-nutrition/shoprite/honey" TargetMode="External"/><Relationship Id="rId5145" Type="http://schemas.openxmlformats.org/officeDocument/2006/relationships/hyperlink" Target="https://www.fatsecret.com/calories-nutrition/cvs/gold-emblem-pistachios-with-almonds-and-cashews" TargetMode="External"/><Relationship Id="rId5352" Type="http://schemas.openxmlformats.org/officeDocument/2006/relationships/hyperlink" Target="https://www.fatsecret.com/calories-nutrition/safeway/red-baby-potatoes" TargetMode="External"/><Relationship Id="rId6403" Type="http://schemas.openxmlformats.org/officeDocument/2006/relationships/hyperlink" Target="https://www.fatsecret.com/calories-nutrition/food-lion/sweet-potato-patties" TargetMode="External"/><Relationship Id="rId918" Type="http://schemas.openxmlformats.org/officeDocument/2006/relationships/hyperlink" Target="https://www.fatsecret.com/calories-nutrition/generic/almonds" TargetMode="External"/><Relationship Id="rId1548" Type="http://schemas.openxmlformats.org/officeDocument/2006/relationships/hyperlink" Target="https://www.fatsecret.com/calories-nutrition/generic/salmon-raw" TargetMode="External"/><Relationship Id="rId1755" Type="http://schemas.openxmlformats.org/officeDocument/2006/relationships/hyperlink" Target="https://www.fatsecret.com/calories-nutrition/generic/ground-beef-regular-cooked" TargetMode="External"/><Relationship Id="rId4161" Type="http://schemas.openxmlformats.org/officeDocument/2006/relationships/hyperlink" Target="https://www.fatsecret.com/calories-nutrition/trader-joes/mango-jicama-slaw" TargetMode="External"/><Relationship Id="rId5005" Type="http://schemas.openxmlformats.org/officeDocument/2006/relationships/hyperlink" Target="https://www.fatsecret.com/calories-nutrition/planters/dry-roasted-peanuts" TargetMode="External"/><Relationship Id="rId5212" Type="http://schemas.openxmlformats.org/officeDocument/2006/relationships/hyperlink" Target="https://www.fatsecret.com/calories-nutrition/plum/organic-tomato-meatball-soup" TargetMode="External"/><Relationship Id="rId1408" Type="http://schemas.openxmlformats.org/officeDocument/2006/relationships/hyperlink" Target="https://www.fatsecret.com/calories-nutrition/generic/keto-ranch-dressing" TargetMode="External"/><Relationship Id="rId1962" Type="http://schemas.openxmlformats.org/officeDocument/2006/relationships/hyperlink" Target="https://www.fatsecret.com/calories-nutrition/generic/vegetable-oil" TargetMode="External"/><Relationship Id="rId2806" Type="http://schemas.openxmlformats.org/officeDocument/2006/relationships/hyperlink" Target="https://www.fatsecret.com/calories-nutrition/generic/wheat-cereal-chocolate-flavored-cooked-made-with-milk" TargetMode="External"/><Relationship Id="rId4021" Type="http://schemas.openxmlformats.org/officeDocument/2006/relationships/hyperlink" Target="https://www.fatsecret.com/calories-nutrition/wal-mart/ground-beef-chuck-80-20" TargetMode="External"/><Relationship Id="rId47" Type="http://schemas.openxmlformats.org/officeDocument/2006/relationships/hyperlink" Target="https://www.fatsecret.com/calories-nutrition/usda/red-kidney-beans-(without-salt-cooked-boiled)" TargetMode="External"/><Relationship Id="rId1615" Type="http://schemas.openxmlformats.org/officeDocument/2006/relationships/hyperlink" Target="https://www.fatsecret.com/calories-nutrition/generic/fruit-chocolate-covered" TargetMode="External"/><Relationship Id="rId1822" Type="http://schemas.openxmlformats.org/officeDocument/2006/relationships/hyperlink" Target="https://www.fatsecret.com/calories-nutrition/generic/stewed-variety-meats-puerto-rican-style-(mostly-liver)-(gandinga)" TargetMode="External"/><Relationship Id="rId4978" Type="http://schemas.openxmlformats.org/officeDocument/2006/relationships/hyperlink" Target="https://www.fatsecret.com/calories-nutrition/smart-ones/peaches-and-cream-oatmeal" TargetMode="External"/><Relationship Id="rId6193" Type="http://schemas.openxmlformats.org/officeDocument/2006/relationships/hyperlink" Target="https://www.fatsecret.com/calories-nutrition/california-fish-grill/rosemary-zucchini" TargetMode="External"/><Relationship Id="rId3787" Type="http://schemas.openxmlformats.org/officeDocument/2006/relationships/hyperlink" Target="https://www.fatsecret.com/calories-nutrition/fig-newtons/fig-newtons-(pack)" TargetMode="External"/><Relationship Id="rId3994" Type="http://schemas.openxmlformats.org/officeDocument/2006/relationships/hyperlink" Target="https://www.fatsecret.com/calories-nutrition/great-value/ground-beef-73-27" TargetMode="External"/><Relationship Id="rId4838" Type="http://schemas.openxmlformats.org/officeDocument/2006/relationships/hyperlink" Target="https://www.fatsecret.com/calories-nutrition/suncup/orange-juice" TargetMode="External"/><Relationship Id="rId6053" Type="http://schemas.openxmlformats.org/officeDocument/2006/relationships/hyperlink" Target="https://www.fatsecret.com/calories-nutrition/evolution/carrot-juice" TargetMode="External"/><Relationship Id="rId2389" Type="http://schemas.openxmlformats.org/officeDocument/2006/relationships/hyperlink" Target="https://www.fatsecret.com/calories-nutrition/generic/pork-steak-or-cutlet-broiled-or-baked" TargetMode="External"/><Relationship Id="rId2596" Type="http://schemas.openxmlformats.org/officeDocument/2006/relationships/hyperlink" Target="https://www.fatsecret.com/calories-nutrition/generic/turkey-light-meat-cooked" TargetMode="External"/><Relationship Id="rId3647" Type="http://schemas.openxmlformats.org/officeDocument/2006/relationships/hyperlink" Target="https://www.fatsecret.com/calories-nutrition/natural-by-nature/organic-grass-fed-heavy-cream" TargetMode="External"/><Relationship Id="rId3854" Type="http://schemas.openxmlformats.org/officeDocument/2006/relationships/hyperlink" Target="https://www.fatsecret.com/calories-nutrition/trader-joes/fresh-mozzarella-cheese" TargetMode="External"/><Relationship Id="rId4905" Type="http://schemas.openxmlformats.org/officeDocument/2006/relationships/hyperlink" Target="https://www.fatsecret.com/calories-nutrition/pamana/sweet-pork-longanisa" TargetMode="External"/><Relationship Id="rId6260" Type="http://schemas.openxmlformats.org/officeDocument/2006/relationships/hyperlink" Target="https://www.fatsecret.com/calories-nutrition/wegmans/boneless-skinless-chicken-breast" TargetMode="External"/><Relationship Id="rId568" Type="http://schemas.openxmlformats.org/officeDocument/2006/relationships/hyperlink" Target="https://www.fatsecret.com/calories-nutrition/usda/pork-chops-(sirloin-bone-in-lean-only-cooked-braised)" TargetMode="External"/><Relationship Id="rId775" Type="http://schemas.openxmlformats.org/officeDocument/2006/relationships/hyperlink" Target="https://www.fatsecret.com/calories-nutrition/usda/toasted-oat-bran-bread-(reduced-calorie)" TargetMode="External"/><Relationship Id="rId982" Type="http://schemas.openxmlformats.org/officeDocument/2006/relationships/hyperlink" Target="https://www.fatsecret.com/calories-nutrition/generic/keto-cheese-sauce" TargetMode="External"/><Relationship Id="rId1198" Type="http://schemas.openxmlformats.org/officeDocument/2006/relationships/hyperlink" Target="https://www.fatsecret.com/calories-nutrition/generic/nougat-with-caramel-chocolate-covered" TargetMode="External"/><Relationship Id="rId2249" Type="http://schemas.openxmlformats.org/officeDocument/2006/relationships/hyperlink" Target="https://www.fatsecret.com/calories-nutrition/generic/cornstarch-with-milk-eaten-as-a-cereal-(2-tbsp-cornstarch-in-2-1-2-cups-milk)" TargetMode="External"/><Relationship Id="rId2456" Type="http://schemas.openxmlformats.org/officeDocument/2006/relationships/hyperlink" Target="https://www.fatsecret.com/calories-nutrition/generic/squash-summer-cooked-from-canned" TargetMode="External"/><Relationship Id="rId2663" Type="http://schemas.openxmlformats.org/officeDocument/2006/relationships/hyperlink" Target="https://www.fatsecret.com/calories-nutrition/generic/carbonated-water-unsweetened" TargetMode="External"/><Relationship Id="rId2870" Type="http://schemas.openxmlformats.org/officeDocument/2006/relationships/hyperlink" Target="https://www.fatsecret.com/calories-nutrition/cub-foods/asparagus-spears" TargetMode="External"/><Relationship Id="rId3507" Type="http://schemas.openxmlformats.org/officeDocument/2006/relationships/hyperlink" Target="https://www.fatsecret.com/calories-nutrition/tyson-foods/chicken-nuggets-(4-pieces)" TargetMode="External"/><Relationship Id="rId3714" Type="http://schemas.openxmlformats.org/officeDocument/2006/relationships/hyperlink" Target="https://www.fatsecret.com/calories-nutrition/giant-eagle/eggceptionals" TargetMode="External"/><Relationship Id="rId3921" Type="http://schemas.openxmlformats.org/officeDocument/2006/relationships/hyperlink" Target="https://www.fatsecret.com/calories-nutrition/olive-garden/grapefruit-juice" TargetMode="External"/><Relationship Id="rId6120" Type="http://schemas.openxmlformats.org/officeDocument/2006/relationships/hyperlink" Target="https://www.fatsecret.com/calories-nutrition/meijer/walnut-halves" TargetMode="External"/><Relationship Id="rId428" Type="http://schemas.openxmlformats.org/officeDocument/2006/relationships/hyperlink" Target="https://www.fatsecret.com/calories-nutrition/usda/olives-(small-extra-large)" TargetMode="External"/><Relationship Id="rId635" Type="http://schemas.openxmlformats.org/officeDocument/2006/relationships/hyperlink" Target="https://www.fatsecret.com/calories-nutrition/usda/raisins-(seeded)" TargetMode="External"/><Relationship Id="rId842" Type="http://schemas.openxmlformats.org/officeDocument/2006/relationships/hyperlink" Target="https://www.fatsecret.com/calories-nutrition/usda/chicken-breast-(oven-roasted-fat-free-sliced)" TargetMode="External"/><Relationship Id="rId1058" Type="http://schemas.openxmlformats.org/officeDocument/2006/relationships/hyperlink" Target="https://www.fatsecret.com/calories-nutrition/generic/blueberries-cooked-or-canned-in-heavy-syrup" TargetMode="External"/><Relationship Id="rId1265" Type="http://schemas.openxmlformats.org/officeDocument/2006/relationships/hyperlink" Target="https://www.fatsecret.com/calories-nutrition/generic/cocoa-and-sugar-mixture-lowfat-milk-added" TargetMode="External"/><Relationship Id="rId1472" Type="http://schemas.openxmlformats.org/officeDocument/2006/relationships/hyperlink" Target="https://www.fatsecret.com/calories-nutrition/generic/egg-omelet-or-scrambled-egg-with-mushrooms" TargetMode="External"/><Relationship Id="rId2109" Type="http://schemas.openxmlformats.org/officeDocument/2006/relationships/hyperlink" Target="https://www.fatsecret.com/calories-nutrition/generic/soft-drink-pepper-type" TargetMode="External"/><Relationship Id="rId2316" Type="http://schemas.openxmlformats.org/officeDocument/2006/relationships/hyperlink" Target="https://www.fatsecret.com/calories-nutrition/generic/flavored-rice-mixture" TargetMode="External"/><Relationship Id="rId2523" Type="http://schemas.openxmlformats.org/officeDocument/2006/relationships/hyperlink" Target="https://www.fatsecret.com/calories-nutrition/generic/bread-pita-toasted" TargetMode="External"/><Relationship Id="rId2730" Type="http://schemas.openxmlformats.org/officeDocument/2006/relationships/hyperlink" Target="https://www.fatsecret.com/calories-nutrition/generic/corn-yellow-canned-low-sodium" TargetMode="External"/><Relationship Id="rId5679" Type="http://schemas.openxmlformats.org/officeDocument/2006/relationships/hyperlink" Target="https://www.fatsecret.com/calories-nutrition/sidekicks/tomato-basil-spaghetti" TargetMode="External"/><Relationship Id="rId5886" Type="http://schemas.openxmlformats.org/officeDocument/2006/relationships/hyperlink" Target="https://www.fatsecret.com/calories-nutrition/stonewall-kitchen/tangerine-marmalade" TargetMode="External"/><Relationship Id="rId702" Type="http://schemas.openxmlformats.org/officeDocument/2006/relationships/hyperlink" Target="https://www.fatsecret.com/calories-nutrition/usda/soy-protein-concentrate-(produced-by-acid-wash)" TargetMode="External"/><Relationship Id="rId1125" Type="http://schemas.openxmlformats.org/officeDocument/2006/relationships/hyperlink" Target="https://www.fatsecret.com/calories-nutrition/generic/broccoli-cooked-from-fresh-fat-added-in-cooking" TargetMode="External"/><Relationship Id="rId1332" Type="http://schemas.openxmlformats.org/officeDocument/2006/relationships/hyperlink" Target="https://www.fatsecret.com/calories-nutrition/generic/oatmeal-cooked-regular-fat-added-in-cooking" TargetMode="External"/><Relationship Id="rId4488" Type="http://schemas.openxmlformats.org/officeDocument/2006/relationships/hyperlink" Target="https://www.fatsecret.com/calories-nutrition/raleys/mayonnaise" TargetMode="External"/><Relationship Id="rId4695" Type="http://schemas.openxmlformats.org/officeDocument/2006/relationships/hyperlink" Target="https://www.fatsecret.com/calories-nutrition/seattle-suttons-healthy-eating/breakfast-oat-bar-yogurt-(1500)" TargetMode="External"/><Relationship Id="rId5539" Type="http://schemas.openxmlformats.org/officeDocument/2006/relationships/hyperlink" Target="https://www.fatsecret.com/calories-nutrition/season-brand/tiny-brisling-sardines-in-olive-oil" TargetMode="External"/><Relationship Id="rId3297" Type="http://schemas.openxmlformats.org/officeDocument/2006/relationships/hyperlink" Target="https://www.fatsecret.com/calories-nutrition/kroger/baby-carrots" TargetMode="External"/><Relationship Id="rId4348" Type="http://schemas.openxmlformats.org/officeDocument/2006/relationships/hyperlink" Target="https://www.fatsecret.com/calories-nutrition/indulac/low-fat-milk-1" TargetMode="External"/><Relationship Id="rId5746" Type="http://schemas.openxmlformats.org/officeDocument/2006/relationships/hyperlink" Target="https://www.fatsecret.com/calories-nutrition/fruttare/strawberry" TargetMode="External"/><Relationship Id="rId5953" Type="http://schemas.openxmlformats.org/officeDocument/2006/relationships/hyperlink" Target="https://www.fatsecret.com/calories-nutrition/cafe-rio/chicken-tostada" TargetMode="External"/><Relationship Id="rId3157" Type="http://schemas.openxmlformats.org/officeDocument/2006/relationships/hyperlink" Target="https://www.fatsecret.com/calories-nutrition/better-than-bouillon/reduced-sodium-beef-base" TargetMode="External"/><Relationship Id="rId4555" Type="http://schemas.openxmlformats.org/officeDocument/2006/relationships/hyperlink" Target="https://www.fatsecret.com/calories-nutrition/meijer/mushrooms" TargetMode="External"/><Relationship Id="rId4762" Type="http://schemas.openxmlformats.org/officeDocument/2006/relationships/hyperlink" Target="https://www.fatsecret.com/calories-nutrition/mezzetta/super-colossal-spanish-queen-pimiento-stuffed-green-olives" TargetMode="External"/><Relationship Id="rId5606" Type="http://schemas.openxmlformats.org/officeDocument/2006/relationships/hyperlink" Target="https://www.fatsecret.com/calories-nutrition/lean-cuisine/shrimp-in-a-creamy-seafood-sauce" TargetMode="External"/><Relationship Id="rId5813" Type="http://schemas.openxmlformats.org/officeDocument/2006/relationships/hyperlink" Target="https://www.fatsecret.com/calories-nutrition/tate-and-lyle/sugar" TargetMode="External"/><Relationship Id="rId285" Type="http://schemas.openxmlformats.org/officeDocument/2006/relationships/hyperlink" Target="https://www.fatsecret.com/calories-nutrition/usda/grape-leaves-(canned)" TargetMode="External"/><Relationship Id="rId3364" Type="http://schemas.openxmlformats.org/officeDocument/2006/relationships/hyperlink" Target="https://www.fatsecret.com/calories-nutrition/price-chopper/celery" TargetMode="External"/><Relationship Id="rId3571" Type="http://schemas.openxmlformats.org/officeDocument/2006/relationships/hyperlink" Target="https://www.fatsecret.com/calories-nutrition/arrowhead-mills/puffed-corn-cereal" TargetMode="External"/><Relationship Id="rId4208" Type="http://schemas.openxmlformats.org/officeDocument/2006/relationships/hyperlink" Target="https://www.fatsecret.com/calories-nutrition/365/organic-green-lentils" TargetMode="External"/><Relationship Id="rId4415" Type="http://schemas.openxmlformats.org/officeDocument/2006/relationships/hyperlink" Target="https://www.fatsecret.com/calories-nutrition/stonewall-kitchen/mango-chutney" TargetMode="External"/><Relationship Id="rId4622" Type="http://schemas.openxmlformats.org/officeDocument/2006/relationships/hyperlink" Target="https://www.fatsecret.com/calories-nutrition/dannon/all-natural-yogurt---blueberry" TargetMode="External"/><Relationship Id="rId492" Type="http://schemas.openxmlformats.org/officeDocument/2006/relationships/hyperlink" Target="https://www.fatsecret.com/calories-nutrition/usda/peaches-(solids-and-liquids-extra-heavy-syrup-pack-canned)" TargetMode="External"/><Relationship Id="rId2173" Type="http://schemas.openxmlformats.org/officeDocument/2006/relationships/hyperlink" Target="https://www.fatsecret.com/calories-nutrition/generic/beans-lima-immature-cooked-from-canned-fat-not-added-in-cooking" TargetMode="External"/><Relationship Id="rId2380" Type="http://schemas.openxmlformats.org/officeDocument/2006/relationships/hyperlink" Target="https://www.fatsecret.com/calories-nutrition/generic/beef-steak-braised" TargetMode="External"/><Relationship Id="rId3017" Type="http://schemas.openxmlformats.org/officeDocument/2006/relationships/hyperlink" Target="https://www.fatsecret.com/calories-nutrition/organic-prairie/organic-boneless-beef-rib-eye-steak" TargetMode="External"/><Relationship Id="rId3224" Type="http://schemas.openxmlformats.org/officeDocument/2006/relationships/hyperlink" Target="https://www.fatsecret.com/calories-nutrition/land-olakes/salted-butter" TargetMode="External"/><Relationship Id="rId3431" Type="http://schemas.openxmlformats.org/officeDocument/2006/relationships/hyperlink" Target="https://www.fatsecret.com/calories-nutrition/healthy-delights/chia-chews" TargetMode="External"/><Relationship Id="rId145" Type="http://schemas.openxmlformats.org/officeDocument/2006/relationships/hyperlink" Target="https://www.fatsecret.com/calories-nutrition/usda/cream-substitute-(powdered)" TargetMode="External"/><Relationship Id="rId352" Type="http://schemas.openxmlformats.org/officeDocument/2006/relationships/hyperlink" Target="https://www.fatsecret.com/calories-nutrition/usda/butter-cookies-(unenriched)" TargetMode="External"/><Relationship Id="rId2033" Type="http://schemas.openxmlformats.org/officeDocument/2006/relationships/hyperlink" Target="https://www.fatsecret.com/calories-nutrition/generic/peach-cooked-or-canned-in-light-or-medium-syrup" TargetMode="External"/><Relationship Id="rId2240" Type="http://schemas.openxmlformats.org/officeDocument/2006/relationships/hyperlink" Target="https://www.fatsecret.com/calories-nutrition/generic/white-potato-stuffed-baked-peel-not-eaten-stuffed-with-cheese" TargetMode="External"/><Relationship Id="rId5189" Type="http://schemas.openxmlformats.org/officeDocument/2006/relationships/hyperlink" Target="https://www.fatsecret.com/calories-nutrition/bama/red-plum-jam" TargetMode="External"/><Relationship Id="rId5396" Type="http://schemas.openxmlformats.org/officeDocument/2006/relationships/hyperlink" Target="https://www.fatsecret.com/calories-nutrition/germack-pistachio-company/yogurt-covered-raisins" TargetMode="External"/><Relationship Id="rId6447" Type="http://schemas.openxmlformats.org/officeDocument/2006/relationships/hyperlink" Target="https://www.fatsecret.com/calories-nutrition/simply-nature/shredded-wheat-100%25-whole-grain-wheat-cereal" TargetMode="External"/><Relationship Id="rId212" Type="http://schemas.openxmlformats.org/officeDocument/2006/relationships/hyperlink" Target="https://www.fatsecret.com/calories-nutrition/usda/dill-cucumber-pickles" TargetMode="External"/><Relationship Id="rId1799" Type="http://schemas.openxmlformats.org/officeDocument/2006/relationships/hyperlink" Target="https://www.fatsecret.com/calories-nutrition/generic/gravy-meat-based-from-puerto-rican-style-stuffed-pot-roast" TargetMode="External"/><Relationship Id="rId2100" Type="http://schemas.openxmlformats.org/officeDocument/2006/relationships/hyperlink" Target="https://www.fatsecret.com/calories-nutrition/generic/mole-poblano-(sauce)" TargetMode="External"/><Relationship Id="rId5049" Type="http://schemas.openxmlformats.org/officeDocument/2006/relationships/hyperlink" Target="https://www.fatsecret.com/calories-nutrition/simply-nature/organic-creamy-peanut-butter" TargetMode="External"/><Relationship Id="rId5256" Type="http://schemas.openxmlformats.org/officeDocument/2006/relationships/hyperlink" Target="https://www.fatsecret.com/calories-nutrition/first-watch/pomegranate-sunrise" TargetMode="External"/><Relationship Id="rId5463" Type="http://schemas.openxmlformats.org/officeDocument/2006/relationships/hyperlink" Target="https://www.fatsecret.com/calories-nutrition/dragone/part-skim-ricotta-cheese" TargetMode="External"/><Relationship Id="rId5670" Type="http://schemas.openxmlformats.org/officeDocument/2006/relationships/hyperlink" Target="https://www.fatsecret.com/calories-nutrition/old-spaghetti-factory/spaghetti-marinara-with-sicilian-meatballs-(seniors)" TargetMode="External"/><Relationship Id="rId6307" Type="http://schemas.openxmlformats.org/officeDocument/2006/relationships/hyperlink" Target="https://www.fatsecret.com/calories-nutrition/kroger/small-curd-cottage-cheese-4%25-milkfat" TargetMode="External"/><Relationship Id="rId4065" Type="http://schemas.openxmlformats.org/officeDocument/2006/relationships/hyperlink" Target="https://www.fatsecret.com/calories-nutrition/bee-flower-and-sun-honey/pure-raw-honey" TargetMode="External"/><Relationship Id="rId4272" Type="http://schemas.openxmlformats.org/officeDocument/2006/relationships/hyperlink" Target="https://www.fatsecret.com/calories-nutrition/kroger/hearts-of-romaine-lettuce" TargetMode="External"/><Relationship Id="rId5116" Type="http://schemas.openxmlformats.org/officeDocument/2006/relationships/hyperlink" Target="https://www.fatsecret.com/calories-nutrition/del-monte/fresh-pineapple" TargetMode="External"/><Relationship Id="rId5323" Type="http://schemas.openxmlformats.org/officeDocument/2006/relationships/hyperlink" Target="https://www.fatsecret.com/calories-nutrition/hormel/mesquite-barbecue-pork-loin-filet" TargetMode="External"/><Relationship Id="rId1659" Type="http://schemas.openxmlformats.org/officeDocument/2006/relationships/hyperlink" Target="https://www.fatsecret.com/calories-nutrition/generic/cookie-granola" TargetMode="External"/><Relationship Id="rId1866" Type="http://schemas.openxmlformats.org/officeDocument/2006/relationships/hyperlink" Target="https://www.fatsecret.com/calories-nutrition/generic/cream-cheese-pancakes" TargetMode="External"/><Relationship Id="rId2917" Type="http://schemas.openxmlformats.org/officeDocument/2006/relationships/hyperlink" Target="https://www.fatsecret.com/calories-nutrition/garden-goodness/avocado-ranch" TargetMode="External"/><Relationship Id="rId3081" Type="http://schemas.openxmlformats.org/officeDocument/2006/relationships/hyperlink" Target="https://www.fatsecret.com/calories-nutrition/blackburns/blackberry-jelly" TargetMode="External"/><Relationship Id="rId4132" Type="http://schemas.openxmlformats.org/officeDocument/2006/relationships/hyperlink" Target="https://www.fatsecret.com/calories-nutrition/stonewall-kitchen/apricot-jam" TargetMode="External"/><Relationship Id="rId5530" Type="http://schemas.openxmlformats.org/officeDocument/2006/relationships/hyperlink" Target="https://www.fatsecret.com/calories-nutrition/polar/brisling-sardines-in-olive-oil" TargetMode="External"/><Relationship Id="rId1519" Type="http://schemas.openxmlformats.org/officeDocument/2006/relationships/hyperlink" Target="https://www.fatsecret.com/calories-nutrition/generic/cookie-fig-bar" TargetMode="External"/><Relationship Id="rId1726" Type="http://schemas.openxmlformats.org/officeDocument/2006/relationships/hyperlink" Target="https://www.fatsecret.com/calories-nutrition/generic/grapefruit-juice" TargetMode="External"/><Relationship Id="rId1933" Type="http://schemas.openxmlformats.org/officeDocument/2006/relationships/hyperlink" Target="https://www.fatsecret.com/calories-nutrition/generic/cookie-oatmeal" TargetMode="External"/><Relationship Id="rId6097" Type="http://schemas.openxmlformats.org/officeDocument/2006/relationships/hyperlink" Target="https://www.fatsecret.com/calories-nutrition/diamond-of-california/chopped-walnuts" TargetMode="External"/><Relationship Id="rId18" Type="http://schemas.openxmlformats.org/officeDocument/2006/relationships/hyperlink" Target="https://www.fatsecret.com/calories-nutrition/usda/mammy-apple-(mamey)" TargetMode="External"/><Relationship Id="rId3898" Type="http://schemas.openxmlformats.org/officeDocument/2006/relationships/hyperlink" Target="https://www.fatsecret.com/calories-nutrition/wawa/red-grapes" TargetMode="External"/><Relationship Id="rId4949" Type="http://schemas.openxmlformats.org/officeDocument/2006/relationships/hyperlink" Target="https://www.fatsecret.com/calories-nutrition/knorr/tomato-based-star-pasta-soup" TargetMode="External"/><Relationship Id="rId3758" Type="http://schemas.openxmlformats.org/officeDocument/2006/relationships/hyperlink" Target="https://www.fatsecret.com/calories-nutrition/organic-valley/organic-brown-eggs-(large)" TargetMode="External"/><Relationship Id="rId3965" Type="http://schemas.openxmlformats.org/officeDocument/2006/relationships/hyperlink" Target="https://www.fatsecret.com/calories-nutrition/boston-market/green-beans-(32-oz)" TargetMode="External"/><Relationship Id="rId4809" Type="http://schemas.openxmlformats.org/officeDocument/2006/relationships/hyperlink" Target="https://www.fatsecret.com/calories-nutrition/polar/mandarin-oranges" TargetMode="External"/><Relationship Id="rId6164" Type="http://schemas.openxmlformats.org/officeDocument/2006/relationships/hyperlink" Target="https://www.fatsecret.com/calories-nutrition/sol/mini-watermelon" TargetMode="External"/><Relationship Id="rId6371" Type="http://schemas.openxmlformats.org/officeDocument/2006/relationships/hyperlink" Target="https://www.fatsecret.com/calories-nutrition/natures-earthly-choice/organic-quinoa" TargetMode="External"/><Relationship Id="rId679" Type="http://schemas.openxmlformats.org/officeDocument/2006/relationships/hyperlink" Target="https://www.fatsecret.com/calories-nutrition/usda/beef-outside-skirt-steak-(lean-only-trimmed-to-1-4-fat)" TargetMode="External"/><Relationship Id="rId886" Type="http://schemas.openxmlformats.org/officeDocument/2006/relationships/hyperlink" Target="https://www.fatsecret.com/calories-nutrition/usda/oats-wheat-rice-corn-cereal-with-fruit-and-almonds-(presweetened)" TargetMode="External"/><Relationship Id="rId2567" Type="http://schemas.openxmlformats.org/officeDocument/2006/relationships/hyperlink" Target="https://www.fatsecret.com/calories-nutrition/generic/flauta-with-chicken" TargetMode="External"/><Relationship Id="rId2774" Type="http://schemas.openxmlformats.org/officeDocument/2006/relationships/hyperlink" Target="https://www.fatsecret.com/calories-nutrition/generic/chicken-breast-stewed-skin-eaten" TargetMode="External"/><Relationship Id="rId3618" Type="http://schemas.openxmlformats.org/officeDocument/2006/relationships/hyperlink" Target="https://www.fatsecret.com/calories-nutrition/sunshine/cheez-it-reduced-fat-crackers" TargetMode="External"/><Relationship Id="rId5180" Type="http://schemas.openxmlformats.org/officeDocument/2006/relationships/hyperlink" Target="https://www.fatsecret.com/calories-nutrition/wonderful/pistachios-(package)" TargetMode="External"/><Relationship Id="rId6024" Type="http://schemas.openxmlformats.org/officeDocument/2006/relationships/hyperlink" Target="https://www.fatsecret.com/calories-nutrition/jennie-o/lean-turkey-ham" TargetMode="External"/><Relationship Id="rId6231" Type="http://schemas.openxmlformats.org/officeDocument/2006/relationships/hyperlink" Target="https://www.fatsecret.com/calories-nutrition/boars-head/golden-classic-oven-roasted-chicken-breast" TargetMode="External"/><Relationship Id="rId2" Type="http://schemas.openxmlformats.org/officeDocument/2006/relationships/hyperlink" Target="https://www.fatsecret.com/calories-nutrition/usda/almond-nut-paste" TargetMode="External"/><Relationship Id="rId539" Type="http://schemas.openxmlformats.org/officeDocument/2006/relationships/hyperlink" Target="https://www.fatsecret.com/calories-nutrition/usda/pistachio-nuts" TargetMode="External"/><Relationship Id="rId746" Type="http://schemas.openxmlformats.org/officeDocument/2006/relationships/hyperlink" Target="https://www.fatsecret.com/calories-nutrition/usda/pinto-beans-(mature-seeds-sprouted-with-salt-frozen-drained-cooked-boiled)" TargetMode="External"/><Relationship Id="rId1169" Type="http://schemas.openxmlformats.org/officeDocument/2006/relationships/hyperlink" Target="https://www.fatsecret.com/calories-nutrition/generic/cheese-spread" TargetMode="External"/><Relationship Id="rId1376" Type="http://schemas.openxmlformats.org/officeDocument/2006/relationships/hyperlink" Target="https://www.fatsecret.com/calories-nutrition/generic/cream-heavy-whipped-sweetened" TargetMode="External"/><Relationship Id="rId1583" Type="http://schemas.openxmlformats.org/officeDocument/2006/relationships/hyperlink" Target="https://www.fatsecret.com/calories-nutrition/generic/whole-wheat-and-rolled-oats-cereal-w--nuts-and-fruit-(includes-great-grains-raisin-date-and-pecan-whole-grain-cereal)" TargetMode="External"/><Relationship Id="rId2427" Type="http://schemas.openxmlformats.org/officeDocument/2006/relationships/hyperlink" Target="https://www.fatsecret.com/calories-nutrition/generic/spinach-cooked-from-fresh-fat-not-added-in-cooking" TargetMode="External"/><Relationship Id="rId2981" Type="http://schemas.openxmlformats.org/officeDocument/2006/relationships/hyperlink" Target="https://www.fatsecret.com/calories-nutrition/bushs-best/grillin-beans" TargetMode="External"/><Relationship Id="rId3825" Type="http://schemas.openxmlformats.org/officeDocument/2006/relationships/hyperlink" Target="https://www.fatsecret.com/calories-nutrition/fresh-and-easy/finely-shredded-parmesan-cheese" TargetMode="External"/><Relationship Id="rId5040" Type="http://schemas.openxmlformats.org/officeDocument/2006/relationships/hyperlink" Target="https://www.fatsecret.com/calories-nutrition/naturally-more/peanut-butter" TargetMode="External"/><Relationship Id="rId953" Type="http://schemas.openxmlformats.org/officeDocument/2006/relationships/hyperlink" Target="https://www.fatsecret.com/calories-nutrition/generic/cheese-brie" TargetMode="External"/><Relationship Id="rId1029" Type="http://schemas.openxmlformats.org/officeDocument/2006/relationships/hyperlink" Target="https://www.fatsecret.com/calories-nutrition/generic/beans-string-green-cooked-from-canned-fat-added-in-cooking" TargetMode="External"/><Relationship Id="rId1236" Type="http://schemas.openxmlformats.org/officeDocument/2006/relationships/hyperlink" Target="https://www.fatsecret.com/calories-nutrition/generic/celery-cooked-fat-not-added-in-cooking" TargetMode="External"/><Relationship Id="rId1790" Type="http://schemas.openxmlformats.org/officeDocument/2006/relationships/hyperlink" Target="https://www.fatsecret.com/calories-nutrition/generic/corn-yellow-from-canned-cream-style" TargetMode="External"/><Relationship Id="rId2634" Type="http://schemas.openxmlformats.org/officeDocument/2006/relationships/hyperlink" Target="https://www.fatsecret.com/calories-nutrition/generic/pear-dried-cooked-unsweetened" TargetMode="External"/><Relationship Id="rId2841" Type="http://schemas.openxmlformats.org/officeDocument/2006/relationships/hyperlink" Target="https://www.fatsecret.com/calories-nutrition/wholesome-pantry/almond-milk" TargetMode="External"/><Relationship Id="rId5997" Type="http://schemas.openxmlformats.org/officeDocument/2006/relationships/hyperlink" Target="https://www.fatsecret.com/calories-nutrition/kroger/deli-thin-smoked-turkey-breast" TargetMode="External"/><Relationship Id="rId82" Type="http://schemas.openxmlformats.org/officeDocument/2006/relationships/hyperlink" Target="https://www.fatsecret.com/calories-nutrition/usda/broccoli-flower-clusters" TargetMode="External"/><Relationship Id="rId606" Type="http://schemas.openxmlformats.org/officeDocument/2006/relationships/hyperlink" Target="https://www.fatsecret.com/calories-nutrition/usda/pork-loin-(whole)" TargetMode="External"/><Relationship Id="rId813" Type="http://schemas.openxmlformats.org/officeDocument/2006/relationships/hyperlink" Target="https://www.fatsecret.com/calories-nutrition/usda/turkey-light-meat-(young-hen)" TargetMode="External"/><Relationship Id="rId1443" Type="http://schemas.openxmlformats.org/officeDocument/2006/relationships/hyperlink" Target="https://www.fatsecret.com/calories-nutrition/generic/egg-omelet-or-scrambled-egg-with-ham-or-bacon" TargetMode="External"/><Relationship Id="rId1650" Type="http://schemas.openxmlformats.org/officeDocument/2006/relationships/hyperlink" Target="https://www.fatsecret.com/calories-nutrition/generic/topping-fruit" TargetMode="External"/><Relationship Id="rId2701" Type="http://schemas.openxmlformats.org/officeDocument/2006/relationships/hyperlink" Target="https://www.fatsecret.com/calories-nutrition/generic/tuna-salad-with-cheese" TargetMode="External"/><Relationship Id="rId4599" Type="http://schemas.openxmlformats.org/officeDocument/2006/relationships/hyperlink" Target="https://www.fatsecret.com/calories-nutrition/pop-weaver/natural-microwave-popcorn" TargetMode="External"/><Relationship Id="rId5857" Type="http://schemas.openxmlformats.org/officeDocument/2006/relationships/hyperlink" Target="https://www.fatsecret.com/calories-nutrition/trader-joes/roasted-and-salted-sunflower-seeds" TargetMode="External"/><Relationship Id="rId1303" Type="http://schemas.openxmlformats.org/officeDocument/2006/relationships/hyperlink" Target="https://www.fatsecret.com/calories-nutrition/generic/bean-sprouts-cooked-from-canned-fat-not-added-in-cooking" TargetMode="External"/><Relationship Id="rId1510" Type="http://schemas.openxmlformats.org/officeDocument/2006/relationships/hyperlink" Target="https://www.fatsecret.com/calories-nutrition/generic/pasta-with-pesto-sauce" TargetMode="External"/><Relationship Id="rId4459" Type="http://schemas.openxmlformats.org/officeDocument/2006/relationships/hyperlink" Target="https://www.fatsecret.com/calories-nutrition/blue-plate/real-mayonnaise" TargetMode="External"/><Relationship Id="rId4666" Type="http://schemas.openxmlformats.org/officeDocument/2006/relationships/hyperlink" Target="https://www.fatsecret.com/calories-nutrition/bobos/maple-pecan-oat-bar" TargetMode="External"/><Relationship Id="rId4873" Type="http://schemas.openxmlformats.org/officeDocument/2006/relationships/hyperlink" Target="https://www.fatsecret.com/calories-nutrition/premier-nutrition/protein-pancakes" TargetMode="External"/><Relationship Id="rId5717" Type="http://schemas.openxmlformats.org/officeDocument/2006/relationships/hyperlink" Target="https://www.fatsecret.com/calories-nutrition/alpine/sprouted-wheat-bread" TargetMode="External"/><Relationship Id="rId5924" Type="http://schemas.openxmlformats.org/officeDocument/2006/relationships/hyperlink" Target="https://www.fatsecret.com/calories-nutrition/roma/tomatoes" TargetMode="External"/><Relationship Id="rId3268" Type="http://schemas.openxmlformats.org/officeDocument/2006/relationships/hyperlink" Target="https://www.fatsecret.com/calories-nutrition/carnation/evaporated-low-fat-2%25-milk" TargetMode="External"/><Relationship Id="rId3475" Type="http://schemas.openxmlformats.org/officeDocument/2006/relationships/hyperlink" Target="https://www.fatsecret.com/calories-nutrition/chick-fil-a/5-ct-chick-fil-a-nuggets" TargetMode="External"/><Relationship Id="rId3682" Type="http://schemas.openxmlformats.org/officeDocument/2006/relationships/hyperlink" Target="https://www.fatsecret.com/calories-nutrition/seasons-52/cucumber-basil-smash" TargetMode="External"/><Relationship Id="rId4319" Type="http://schemas.openxmlformats.org/officeDocument/2006/relationships/hyperlink" Target="https://www.fatsecret.com/calories-nutrition/sonic/lime-add-in-small" TargetMode="External"/><Relationship Id="rId4526" Type="http://schemas.openxmlformats.org/officeDocument/2006/relationships/hyperlink" Target="https://www.fatsecret.com/calories-nutrition/tropicana/strawberry-melon" TargetMode="External"/><Relationship Id="rId4733" Type="http://schemas.openxmlformats.org/officeDocument/2006/relationships/hyperlink" Target="https://www.fatsecret.com/calories-nutrition/smart-balance/oil-blend" TargetMode="External"/><Relationship Id="rId4940" Type="http://schemas.openxmlformats.org/officeDocument/2006/relationships/hyperlink" Target="https://www.fatsecret.com/calories-nutrition/dr-mcdougalls-right-foods/vegan-white-bean-and-pasta-soup" TargetMode="External"/><Relationship Id="rId189" Type="http://schemas.openxmlformats.org/officeDocument/2006/relationships/hyperlink" Target="https://www.fatsecret.com/calories-nutrition/usda/white-corn-grits-cereal-(without-salt-cooked-with-water-unenriched)" TargetMode="External"/><Relationship Id="rId396" Type="http://schemas.openxmlformats.org/officeDocument/2006/relationships/hyperlink" Target="https://www.fatsecret.com/calories-nutrition/usda/oatmeal-cookie-dough" TargetMode="External"/><Relationship Id="rId2077" Type="http://schemas.openxmlformats.org/officeDocument/2006/relationships/hyperlink" Target="https://www.fatsecret.com/calories-nutrition/generic/peas-green-cooked-from-fresh-fat-added-in-cooking" TargetMode="External"/><Relationship Id="rId2284" Type="http://schemas.openxmlformats.org/officeDocument/2006/relationships/hyperlink" Target="https://www.fatsecret.com/calories-nutrition/generic/sugar-substitute-sugar-aspartame-blend-dry-powder" TargetMode="External"/><Relationship Id="rId2491" Type="http://schemas.openxmlformats.org/officeDocument/2006/relationships/hyperlink" Target="https://www.fatsecret.com/calories-nutrition/generic/strawberries-frozen-with-sugar" TargetMode="External"/><Relationship Id="rId3128" Type="http://schemas.openxmlformats.org/officeDocument/2006/relationships/hyperlink" Target="https://www.fatsecret.com/calories-nutrition/jiffy/blueberry-muffins" TargetMode="External"/><Relationship Id="rId3335" Type="http://schemas.openxmlformats.org/officeDocument/2006/relationships/hyperlink" Target="https://www.fatsecret.com/calories-nutrition/trader-joes/cauliflower-florets" TargetMode="External"/><Relationship Id="rId3542" Type="http://schemas.openxmlformats.org/officeDocument/2006/relationships/hyperlink" Target="https://www.fatsecret.com/calories-nutrition/sol-cuisine/chickpea-sweet-potato-burger" TargetMode="External"/><Relationship Id="rId256" Type="http://schemas.openxmlformats.org/officeDocument/2006/relationships/hyperlink" Target="https://www.fatsecret.com/calories-nutrition/usda/figs-(solids-and-liquids-heavy-syrup-pack-canned)" TargetMode="External"/><Relationship Id="rId463" Type="http://schemas.openxmlformats.org/officeDocument/2006/relationships/hyperlink" Target="https://www.fatsecret.com/calories-nutrition/usda/valencias-california-oranges" TargetMode="External"/><Relationship Id="rId670" Type="http://schemas.openxmlformats.org/officeDocument/2006/relationships/hyperlink" Target="https://www.fatsecret.com/calories-nutrition/usda/fresh-pork-sausage" TargetMode="External"/><Relationship Id="rId1093" Type="http://schemas.openxmlformats.org/officeDocument/2006/relationships/hyperlink" Target="https://www.fatsecret.com/calories-nutrition/generic/bread-pita-wheat-or-cracked-wheat-toasted" TargetMode="External"/><Relationship Id="rId2144" Type="http://schemas.openxmlformats.org/officeDocument/2006/relationships/hyperlink" Target="https://www.fatsecret.com/calories-nutrition/generic/ham-or-pork-and-potatoes-with-gravy-(mixture)" TargetMode="External"/><Relationship Id="rId2351" Type="http://schemas.openxmlformats.org/officeDocument/2006/relationships/hyperlink" Target="https://www.fatsecret.com/calories-nutrition/generic/sesame-sauce" TargetMode="External"/><Relationship Id="rId3402" Type="http://schemas.openxmlformats.org/officeDocument/2006/relationships/hyperlink" Target="https://www.fatsecret.com/calories-nutrition/heb/cherry-mixed-fruit" TargetMode="External"/><Relationship Id="rId4800" Type="http://schemas.openxmlformats.org/officeDocument/2006/relationships/hyperlink" Target="https://www.fatsecret.com/calories-nutrition/trader-joes/diced-onions" TargetMode="External"/><Relationship Id="rId116" Type="http://schemas.openxmlformats.org/officeDocument/2006/relationships/hyperlink" Target="https://www.fatsecret.com/calories-nutrition/usda/celery-(without-salt-drained-cooked-boiled)" TargetMode="External"/><Relationship Id="rId323" Type="http://schemas.openxmlformats.org/officeDocument/2006/relationships/hyperlink" Target="https://www.fatsecret.com/calories-nutrition/usda/tropical-fruit-salad-(pineapple-papaya-banana-and-guava-solids-and-liquids-heavy-syrup-canned)" TargetMode="External"/><Relationship Id="rId530" Type="http://schemas.openxmlformats.org/officeDocument/2006/relationships/hyperlink" Target="https://www.fatsecret.com/calories-nutrition/usda/split-peas-(mature-seeds-without-salt-cooked-boiled)" TargetMode="External"/><Relationship Id="rId1160" Type="http://schemas.openxmlformats.org/officeDocument/2006/relationships/hyperlink" Target="https://www.fatsecret.com/calories-nutrition/generic/stuffed-cabbage-with-meat-and-rice-syrian-dish-puerto-rican-style-(repollo-relleno-con-carne-y-con-arroz-arabe-mihsy-melful)" TargetMode="External"/><Relationship Id="rId2004" Type="http://schemas.openxmlformats.org/officeDocument/2006/relationships/hyperlink" Target="https://www.fatsecret.com/calories-nutrition/generic/pineapple-orange-juice-canned-ns-as-to-type-of-sweetener" TargetMode="External"/><Relationship Id="rId2211" Type="http://schemas.openxmlformats.org/officeDocument/2006/relationships/hyperlink" Target="https://www.fatsecret.com/calories-nutrition/generic/white-beans-dry-cooked-fat-not-added-in-cooking" TargetMode="External"/><Relationship Id="rId5367" Type="http://schemas.openxmlformats.org/officeDocument/2006/relationships/hyperlink" Target="https://www.fatsecret.com/calories-nutrition/del-monte/no-sugar-added-pear-chunks" TargetMode="External"/><Relationship Id="rId4176" Type="http://schemas.openxmlformats.org/officeDocument/2006/relationships/hyperlink" Target="https://www.fatsecret.com/calories-nutrition/heinz/ketchup-packet" TargetMode="External"/><Relationship Id="rId5574" Type="http://schemas.openxmlformats.org/officeDocument/2006/relationships/hyperlink" Target="https://www.fatsecret.com/calories-nutrition/jimmy-dean/premium-pork-regular-sausage" TargetMode="External"/><Relationship Id="rId5781" Type="http://schemas.openxmlformats.org/officeDocument/2006/relationships/hyperlink" Target="https://www.fatsecret.com/calories-nutrition/candh/granulated-white-pure-cane-sugar" TargetMode="External"/><Relationship Id="rId6418" Type="http://schemas.openxmlformats.org/officeDocument/2006/relationships/hyperlink" Target="https://www.fatsecret.com/calories-nutrition/simply-potatoes/sweet-potatoes" TargetMode="External"/><Relationship Id="rId1020" Type="http://schemas.openxmlformats.org/officeDocument/2006/relationships/hyperlink" Target="https://www.fatsecret.com/calories-nutrition/generic/beans-dry-cooked-fat-added-in-cooking" TargetMode="External"/><Relationship Id="rId1977" Type="http://schemas.openxmlformats.org/officeDocument/2006/relationships/hyperlink" Target="https://www.fatsecret.com/calories-nutrition/generic/onions-pearl-cooked" TargetMode="External"/><Relationship Id="rId4383" Type="http://schemas.openxmlformats.org/officeDocument/2006/relationships/hyperlink" Target="https://www.fatsecret.com/calories-nutrition/aloe-vita/mango-zero" TargetMode="External"/><Relationship Id="rId4590" Type="http://schemas.openxmlformats.org/officeDocument/2006/relationships/hyperlink" Target="https://www.fatsecret.com/calories-nutrition/natures-promise/organic-natural-flavor-microwave-popcorn" TargetMode="External"/><Relationship Id="rId5227" Type="http://schemas.openxmlformats.org/officeDocument/2006/relationships/hyperlink" Target="https://www.fatsecret.com/calories-nutrition/sunsweet/plumsmart-plum-juice" TargetMode="External"/><Relationship Id="rId5434" Type="http://schemas.openxmlformats.org/officeDocument/2006/relationships/hyperlink" Target="https://www.fatsecret.com/calories-nutrition/flavorite/premium-white-rice" TargetMode="External"/><Relationship Id="rId5641" Type="http://schemas.openxmlformats.org/officeDocument/2006/relationships/hyperlink" Target="https://www.fatsecret.com/calories-nutrition/kirkland-signature/marinated-skirt-steak" TargetMode="External"/><Relationship Id="rId1837" Type="http://schemas.openxmlformats.org/officeDocument/2006/relationships/hyperlink" Target="https://www.fatsecret.com/calories-nutrition/generic/lime-juice-canned-or-bottled" TargetMode="External"/><Relationship Id="rId3192" Type="http://schemas.openxmlformats.org/officeDocument/2006/relationships/hyperlink" Target="https://www.fatsecret.com/calories-nutrition/kroger/rice-and-broccoli-with-low-fat-cheese-sauce" TargetMode="External"/><Relationship Id="rId4036" Type="http://schemas.openxmlformats.org/officeDocument/2006/relationships/hyperlink" Target="https://www.fatsecret.com/calories-nutrition/friedas/guava" TargetMode="External"/><Relationship Id="rId4243" Type="http://schemas.openxmlformats.org/officeDocument/2006/relationships/hyperlink" Target="https://www.fatsecret.com/calories-nutrition/trader-joes/small-whole-green-lentils" TargetMode="External"/><Relationship Id="rId4450" Type="http://schemas.openxmlformats.org/officeDocument/2006/relationships/hyperlink" Target="https://www.fatsecret.com/calories-nutrition/no-name/maria-biscuits" TargetMode="External"/><Relationship Id="rId5501" Type="http://schemas.openxmlformats.org/officeDocument/2006/relationships/hyperlink" Target="https://www.fatsecret.com/calories-nutrition/wegmans/part-skim-ricotta" TargetMode="External"/><Relationship Id="rId3052" Type="http://schemas.openxmlformats.org/officeDocument/2006/relationships/hyperlink" Target="https://www.fatsecret.com/calories-nutrition/harris-ranch/bell-peppers-stuffed-with-seasoned-ground-beef-with-marinara" TargetMode="External"/><Relationship Id="rId4103" Type="http://schemas.openxmlformats.org/officeDocument/2006/relationships/hyperlink" Target="https://www.fatsecret.com/calories-nutrition/trader-joes/honey-with-honeycomb" TargetMode="External"/><Relationship Id="rId4310" Type="http://schemas.openxmlformats.org/officeDocument/2006/relationships/hyperlink" Target="https://www.fatsecret.com/calories-nutrition/on-the-border/lime-vinaigrette" TargetMode="External"/><Relationship Id="rId180" Type="http://schemas.openxmlformats.org/officeDocument/2006/relationships/hyperlink" Target="https://www.fatsecret.com/calories-nutrition/usda/corn-puffed-oats-cereal-(with-marshmallows-presweetened)" TargetMode="External"/><Relationship Id="rId1904" Type="http://schemas.openxmlformats.org/officeDocument/2006/relationships/hyperlink" Target="https://www.fatsecret.com/calories-nutrition/generic/mushrooms-cooked-fat-added-in-cooking" TargetMode="External"/><Relationship Id="rId6068" Type="http://schemas.openxmlformats.org/officeDocument/2006/relationships/hyperlink" Target="https://www.fatsecret.com/calories-nutrition/publix/greenwise-organic-tomato-juice" TargetMode="External"/><Relationship Id="rId6275" Type="http://schemas.openxmlformats.org/officeDocument/2006/relationships/hyperlink" Target="https://www.fatsecret.com/calories-nutrition/swiss-chalet/quarter-chicken-leg-(with-skin)" TargetMode="External"/><Relationship Id="rId3869" Type="http://schemas.openxmlformats.org/officeDocument/2006/relationships/hyperlink" Target="https://www.fatsecret.com/calories-nutrition/heb/granola-with-nuts" TargetMode="External"/><Relationship Id="rId5084" Type="http://schemas.openxmlformats.org/officeDocument/2006/relationships/hyperlink" Target="https://www.fatsecret.com/calories-nutrition/kroger/lite-sliced-pear-halves" TargetMode="External"/><Relationship Id="rId5291" Type="http://schemas.openxmlformats.org/officeDocument/2006/relationships/hyperlink" Target="https://www.fatsecret.com/calories-nutrition/uno-chicago-grill/pomegranate-margarita" TargetMode="External"/><Relationship Id="rId6135" Type="http://schemas.openxmlformats.org/officeDocument/2006/relationships/hyperlink" Target="https://www.fatsecret.com/calories-nutrition/alani-nu/watermelon-wave" TargetMode="External"/><Relationship Id="rId6342" Type="http://schemas.openxmlformats.org/officeDocument/2006/relationships/hyperlink" Target="https://www.fatsecret.com/calories-nutrition/publix/honey-and-oats-sweetened-multi-grain-cereal" TargetMode="External"/><Relationship Id="rId997" Type="http://schemas.openxmlformats.org/officeDocument/2006/relationships/hyperlink" Target="https://www.fatsecret.com/calories-nutrition/generic/asparagus-cooked-from-fresh" TargetMode="External"/><Relationship Id="rId2678" Type="http://schemas.openxmlformats.org/officeDocument/2006/relationships/hyperlink" Target="https://www.fatsecret.com/calories-nutrition/generic/tomato-beef-noodle-soup-prepared-with-water" TargetMode="External"/><Relationship Id="rId2885" Type="http://schemas.openxmlformats.org/officeDocument/2006/relationships/hyperlink" Target="https://www.fatsecret.com/calories-nutrition/la-madeleine/steamed-asparagus" TargetMode="External"/><Relationship Id="rId3729" Type="http://schemas.openxmlformats.org/officeDocument/2006/relationships/hyperlink" Target="https://www.fatsecret.com/calories-nutrition/muscle-egg/100%25-pure-egg-whites" TargetMode="External"/><Relationship Id="rId3936" Type="http://schemas.openxmlformats.org/officeDocument/2006/relationships/hyperlink" Target="https://www.fatsecret.com/calories-nutrition/evolution/fresh-squeezed-organic-grapefruit-juice" TargetMode="External"/><Relationship Id="rId5151" Type="http://schemas.openxmlformats.org/officeDocument/2006/relationships/hyperlink" Target="https://www.fatsecret.com/calories-nutrition/gold-emblem/almond-cashew-pistachio-nut-bites" TargetMode="External"/><Relationship Id="rId857" Type="http://schemas.openxmlformats.org/officeDocument/2006/relationships/hyperlink" Target="https://www.fatsecret.com/calories-nutrition/usda/chicken-leg-meat-(broilers-or-fryers-roasted-cooked)" TargetMode="External"/><Relationship Id="rId1487" Type="http://schemas.openxmlformats.org/officeDocument/2006/relationships/hyperlink" Target="https://www.fatsecret.com/calories-nutrition/generic/flavored-rice-and-pasta-mixture" TargetMode="External"/><Relationship Id="rId1694" Type="http://schemas.openxmlformats.org/officeDocument/2006/relationships/hyperlink" Target="https://www.fatsecret.com/calories-nutrition/generic/grape-tangerine-lemon-juice" TargetMode="External"/><Relationship Id="rId2538" Type="http://schemas.openxmlformats.org/officeDocument/2006/relationships/hyperlink" Target="https://www.fatsecret.com/calories-nutrition/generic/roll-whole-wheat-100%25-made-from-home-recipe-or-purchased-at-bakery-toasted" TargetMode="External"/><Relationship Id="rId2745" Type="http://schemas.openxmlformats.org/officeDocument/2006/relationships/hyperlink" Target="https://www.fatsecret.com/calories-nutrition/generic/salty-snacks-corn-or-cornmeal-base-corn-puffs-and-twists-corn-cheese-puffs-and-twists" TargetMode="External"/><Relationship Id="rId2952" Type="http://schemas.openxmlformats.org/officeDocument/2006/relationships/hyperlink" Target="https://www.fatsecret.com/calories-nutrition/culvers/bananas" TargetMode="External"/><Relationship Id="rId6202" Type="http://schemas.openxmlformats.org/officeDocument/2006/relationships/hyperlink" Target="https://www.fatsecret.com/calories-nutrition/healthy-choice/zero-sesame-chicken-with-zoodles" TargetMode="External"/><Relationship Id="rId717" Type="http://schemas.openxmlformats.org/officeDocument/2006/relationships/hyperlink" Target="https://www.fatsecret.com/calories-nutrition/usda/vermicelli-(made-from-soy)" TargetMode="External"/><Relationship Id="rId924" Type="http://schemas.openxmlformats.org/officeDocument/2006/relationships/hyperlink" Target="https://www.fatsecret.com/calories-nutrition/generic/almonds-sugar-coated" TargetMode="External"/><Relationship Id="rId1347" Type="http://schemas.openxmlformats.org/officeDocument/2006/relationships/hyperlink" Target="https://www.fatsecret.com/calories-nutrition/generic/roll-oatmeal" TargetMode="External"/><Relationship Id="rId1554" Type="http://schemas.openxmlformats.org/officeDocument/2006/relationships/hyperlink" Target="https://www.fatsecret.com/calories-nutrition/generic/broccoli-cooked-from-fresh-with-cheese-sauce" TargetMode="External"/><Relationship Id="rId1761" Type="http://schemas.openxmlformats.org/officeDocument/2006/relationships/hyperlink" Target="https://www.fatsecret.com/calories-nutrition/generic/guava-raw" TargetMode="External"/><Relationship Id="rId2605" Type="http://schemas.openxmlformats.org/officeDocument/2006/relationships/hyperlink" Target="https://www.fatsecret.com/calories-nutrition/generic/ham-fried" TargetMode="External"/><Relationship Id="rId2812" Type="http://schemas.openxmlformats.org/officeDocument/2006/relationships/hyperlink" Target="https://www.fatsecret.com/calories-nutrition/generic/whole-wheat-cereal-wheat-and-barley-cooked-fat-not-added-in-cooking" TargetMode="External"/><Relationship Id="rId5011" Type="http://schemas.openxmlformats.org/officeDocument/2006/relationships/hyperlink" Target="https://www.fatsecret.com/calories-nutrition/texas-roadhouse/peanuts" TargetMode="External"/><Relationship Id="rId5968" Type="http://schemas.openxmlformats.org/officeDocument/2006/relationships/hyperlink" Target="https://www.fatsecret.com/calories-nutrition/macayos/bean-tostada" TargetMode="External"/><Relationship Id="rId53" Type="http://schemas.openxmlformats.org/officeDocument/2006/relationships/hyperlink" Target="https://www.fatsecret.com/calories-nutrition/usda/beef-chuck-(shoulder-clod-top-blade-steak-trimmed-to-0-fat-choice-grade-cooked-grilled)" TargetMode="External"/><Relationship Id="rId1207" Type="http://schemas.openxmlformats.org/officeDocument/2006/relationships/hyperlink" Target="https://www.fatsecret.com/calories-nutrition/generic/yeast-extract-spread" TargetMode="External"/><Relationship Id="rId1414" Type="http://schemas.openxmlformats.org/officeDocument/2006/relationships/hyperlink" Target="https://www.fatsecret.com/calories-nutrition/generic/mayonnaise-type-salad-dressing" TargetMode="External"/><Relationship Id="rId1621" Type="http://schemas.openxmlformats.org/officeDocument/2006/relationships/hyperlink" Target="https://www.fatsecret.com/calories-nutrition/generic/fruit-leather" TargetMode="External"/><Relationship Id="rId4777" Type="http://schemas.openxmlformats.org/officeDocument/2006/relationships/hyperlink" Target="https://www.fatsecret.com/calories-nutrition/whole-foods-market/olive-hummus" TargetMode="External"/><Relationship Id="rId4984" Type="http://schemas.openxmlformats.org/officeDocument/2006/relationships/hyperlink" Target="https://www.fatsecret.com/calories-nutrition/yoplait/light-thick-and-creamy-yogurt---peachesn-cream" TargetMode="External"/><Relationship Id="rId5828" Type="http://schemas.openxmlformats.org/officeDocument/2006/relationships/hyperlink" Target="https://www.fatsecret.com/calories-nutrition/deerfield-farms/jumbo-sunflower-seeds" TargetMode="External"/><Relationship Id="rId3379" Type="http://schemas.openxmlformats.org/officeDocument/2006/relationships/hyperlink" Target="https://www.fatsecret.com/calories-nutrition/coyote-grill/southwestern-chicken-rolls" TargetMode="External"/><Relationship Id="rId3586" Type="http://schemas.openxmlformats.org/officeDocument/2006/relationships/hyperlink" Target="https://www.fatsecret.com/calories-nutrition/millville/corn-flakes-cereal" TargetMode="External"/><Relationship Id="rId3793" Type="http://schemas.openxmlformats.org/officeDocument/2006/relationships/hyperlink" Target="https://www.fatsecret.com/calories-nutrition/kraft/fig-balsamic-dressing" TargetMode="External"/><Relationship Id="rId4637" Type="http://schemas.openxmlformats.org/officeDocument/2006/relationships/hyperlink" Target="https://www.fatsecret.com/calories-nutrition/kalona-super-natural/organic-vanilla-yogurt-cream-top" TargetMode="External"/><Relationship Id="rId2188" Type="http://schemas.openxmlformats.org/officeDocument/2006/relationships/hyperlink" Target="https://www.fatsecret.com/calories-nutrition/generic/beef-pot-pie" TargetMode="External"/><Relationship Id="rId2395" Type="http://schemas.openxmlformats.org/officeDocument/2006/relationships/hyperlink" Target="https://www.fatsecret.com/calories-nutrition/generic/steak-cooked-ns-as-to-fat-eaten" TargetMode="External"/><Relationship Id="rId3239" Type="http://schemas.openxmlformats.org/officeDocument/2006/relationships/hyperlink" Target="https://www.fatsecret.com/calories-nutrition/banyan-foods/kim-chee" TargetMode="External"/><Relationship Id="rId3446" Type="http://schemas.openxmlformats.org/officeDocument/2006/relationships/hyperlink" Target="https://www.fatsecret.com/calories-nutrition/natures-path/chia-plus-waffles" TargetMode="External"/><Relationship Id="rId4844" Type="http://schemas.openxmlformats.org/officeDocument/2006/relationships/hyperlink" Target="https://www.fatsecret.com/calories-nutrition/tropicana/pure-premium-original-orange-juice" TargetMode="External"/><Relationship Id="rId367" Type="http://schemas.openxmlformats.org/officeDocument/2006/relationships/hyperlink" Target="https://www.fatsecret.com/calories-nutrition/usda/peanut-butter-sandwich-cookies" TargetMode="External"/><Relationship Id="rId574" Type="http://schemas.openxmlformats.org/officeDocument/2006/relationships/hyperlink" Target="https://www.fatsecret.com/calories-nutrition/usda/pork-chops-or-roasts-(center-loin-bone-in-lean-only)" TargetMode="External"/><Relationship Id="rId2048" Type="http://schemas.openxmlformats.org/officeDocument/2006/relationships/hyperlink" Target="https://www.fatsecret.com/calories-nutrition/generic/crackers-cylindrical-peanut-butter-filled" TargetMode="External"/><Relationship Id="rId2255" Type="http://schemas.openxmlformats.org/officeDocument/2006/relationships/hyperlink" Target="https://www.fatsecret.com/calories-nutrition/generic/instant-breakfast-powder-not-reconstituted" TargetMode="External"/><Relationship Id="rId3653" Type="http://schemas.openxmlformats.org/officeDocument/2006/relationships/hyperlink" Target="https://www.fatsecret.com/calories-nutrition/publix/heavy-whipping-cream" TargetMode="External"/><Relationship Id="rId3860" Type="http://schemas.openxmlformats.org/officeDocument/2006/relationships/hyperlink" Target="https://www.fatsecret.com/calories-nutrition/fit-active/vitality-cereal-fruit-yogurt" TargetMode="External"/><Relationship Id="rId4704" Type="http://schemas.openxmlformats.org/officeDocument/2006/relationships/hyperlink" Target="https://www.fatsecret.com/calories-nutrition/better-oats/muffins-old-fashioned-instant-oatmeal---oatmeal-raisin-cookie" TargetMode="External"/><Relationship Id="rId4911" Type="http://schemas.openxmlformats.org/officeDocument/2006/relationships/hyperlink" Target="https://www.fatsecret.com/calories-nutrition/panera-bread/passion-papaya-flavored-iced-green-tea-group" TargetMode="External"/><Relationship Id="rId227" Type="http://schemas.openxmlformats.org/officeDocument/2006/relationships/hyperlink" Target="https://www.fatsecret.com/calories-nutrition/usda/sesame-seed-salad-dressing" TargetMode="External"/><Relationship Id="rId781" Type="http://schemas.openxmlformats.org/officeDocument/2006/relationships/hyperlink" Target="https://www.fatsecret.com/calories-nutrition/usda/toasted-white-bead-(no-salt)" TargetMode="External"/><Relationship Id="rId2462" Type="http://schemas.openxmlformats.org/officeDocument/2006/relationships/hyperlink" Target="https://www.fatsecret.com/calories-nutrition/generic/squash-summer-cooked-from-frozen" TargetMode="External"/><Relationship Id="rId3306" Type="http://schemas.openxmlformats.org/officeDocument/2006/relationships/hyperlink" Target="https://www.fatsecret.com/calories-nutrition/signature-farms/carrots" TargetMode="External"/><Relationship Id="rId3513" Type="http://schemas.openxmlformats.org/officeDocument/2006/relationships/hyperlink" Target="https://www.fatsecret.com/calories-nutrition/yummy/dino-buddies" TargetMode="External"/><Relationship Id="rId3720" Type="http://schemas.openxmlformats.org/officeDocument/2006/relationships/hyperlink" Target="https://www.fatsecret.com/calories-nutrition/harris-teeter/whites-egg-starts" TargetMode="External"/><Relationship Id="rId434" Type="http://schemas.openxmlformats.org/officeDocument/2006/relationships/hyperlink" Target="https://www.fatsecret.com/calories-nutrition/usda/onions" TargetMode="External"/><Relationship Id="rId641" Type="http://schemas.openxmlformats.org/officeDocument/2006/relationships/hyperlink" Target="https://www.fatsecret.com/calories-nutrition/usda/ricotta-cheese-(part-skim-milk)" TargetMode="External"/><Relationship Id="rId1064" Type="http://schemas.openxmlformats.org/officeDocument/2006/relationships/hyperlink" Target="https://www.fatsecret.com/calories-nutrition/generic/blueberry-smoothie" TargetMode="External"/><Relationship Id="rId1271" Type="http://schemas.openxmlformats.org/officeDocument/2006/relationships/hyperlink" Target="https://www.fatsecret.com/calories-nutrition/generic/gelatin-powder-sweetened-dry" TargetMode="External"/><Relationship Id="rId2115" Type="http://schemas.openxmlformats.org/officeDocument/2006/relationships/hyperlink" Target="https://www.fatsecret.com/calories-nutrition/generic/stuffed-pepper-with-meat" TargetMode="External"/><Relationship Id="rId2322" Type="http://schemas.openxmlformats.org/officeDocument/2006/relationships/hyperlink" Target="https://www.fatsecret.com/calories-nutrition/generic/rice-cream-of-cooked-fat-not-added-in-cooking" TargetMode="External"/><Relationship Id="rId5478" Type="http://schemas.openxmlformats.org/officeDocument/2006/relationships/hyperlink" Target="https://www.fatsecret.com/calories-nutrition/kroger/ricotta-cheese-part-skim" TargetMode="External"/><Relationship Id="rId5685" Type="http://schemas.openxmlformats.org/officeDocument/2006/relationships/hyperlink" Target="https://www.fatsecret.com/calories-nutrition/boston-market/creamed-spinach" TargetMode="External"/><Relationship Id="rId5892" Type="http://schemas.openxmlformats.org/officeDocument/2006/relationships/hyperlink" Target="https://www.fatsecret.com/calories-nutrition/tropicana/orange-tangerine-juice-(no-pulp)" TargetMode="External"/><Relationship Id="rId501" Type="http://schemas.openxmlformats.org/officeDocument/2006/relationships/hyperlink" Target="https://www.fatsecret.com/calories-nutrition/usda/oil-roasted-virginia-peanuts-(with-salt)" TargetMode="External"/><Relationship Id="rId1131" Type="http://schemas.openxmlformats.org/officeDocument/2006/relationships/hyperlink" Target="https://www.fatsecret.com/calories-nutrition/generic/broccoli-cooked-from-frozen-with-mushroom-sauce" TargetMode="External"/><Relationship Id="rId4287" Type="http://schemas.openxmlformats.org/officeDocument/2006/relationships/hyperlink" Target="https://www.fatsecret.com/calories-nutrition/tanimura-and-antle/red-romaine-lettuce" TargetMode="External"/><Relationship Id="rId4494" Type="http://schemas.openxmlformats.org/officeDocument/2006/relationships/hyperlink" Target="https://www.fatsecret.com/calories-nutrition/the-silver-palate/organic-wasabi-mayonnaise" TargetMode="External"/><Relationship Id="rId5338" Type="http://schemas.openxmlformats.org/officeDocument/2006/relationships/hyperlink" Target="https://www.fatsecret.com/calories-nutrition/smithfield/pork-loin-filet" TargetMode="External"/><Relationship Id="rId5545" Type="http://schemas.openxmlformats.org/officeDocument/2006/relationships/hyperlink" Target="https://www.fatsecret.com/calories-nutrition/wild-planet/wild-pacific-sardines-in-extra-virgin-olive-oil-lightly-smoked" TargetMode="External"/><Relationship Id="rId5752" Type="http://schemas.openxmlformats.org/officeDocument/2006/relationships/hyperlink" Target="https://www.fatsecret.com/calories-nutrition/hometown-buffet/strawberries" TargetMode="External"/><Relationship Id="rId3096" Type="http://schemas.openxmlformats.org/officeDocument/2006/relationships/hyperlink" Target="https://www.fatsecret.com/calories-nutrition/market-basket/blackberries" TargetMode="External"/><Relationship Id="rId4147" Type="http://schemas.openxmlformats.org/officeDocument/2006/relationships/hyperlink" Target="https://www.fatsecret.com/calories-nutrition/village-inn/ham" TargetMode="External"/><Relationship Id="rId4354" Type="http://schemas.openxmlformats.org/officeDocument/2006/relationships/hyperlink" Target="https://www.fatsecret.com/calories-nutrition/meyenberg/low-fat-goat-milk" TargetMode="External"/><Relationship Id="rId4561" Type="http://schemas.openxmlformats.org/officeDocument/2006/relationships/hyperlink" Target="https://www.fatsecret.com/calories-nutrition/trader-joes/mushroom-turnovers" TargetMode="External"/><Relationship Id="rId5405" Type="http://schemas.openxmlformats.org/officeDocument/2006/relationships/hyperlink" Target="https://www.fatsecret.com/calories-nutrition/market-pantry/california-raisins-(box)" TargetMode="External"/><Relationship Id="rId5612" Type="http://schemas.openxmlformats.org/officeDocument/2006/relationships/hyperlink" Target="https://www.fatsecret.com/calories-nutrition/publix/extra-large-shrimp" TargetMode="External"/><Relationship Id="rId1948" Type="http://schemas.openxmlformats.org/officeDocument/2006/relationships/hyperlink" Target="https://www.fatsecret.com/calories-nutrition/generic/chili-oil" TargetMode="External"/><Relationship Id="rId3163" Type="http://schemas.openxmlformats.org/officeDocument/2006/relationships/hyperlink" Target="https://www.fatsecret.com/calories-nutrition/better-than-bouillon/vegetarian-no-chicken-base" TargetMode="External"/><Relationship Id="rId3370" Type="http://schemas.openxmlformats.org/officeDocument/2006/relationships/hyperlink" Target="https://www.fatsecret.com/calories-nutrition/tgi-fridays/celery-(24-ea)" TargetMode="External"/><Relationship Id="rId4007" Type="http://schemas.openxmlformats.org/officeDocument/2006/relationships/hyperlink" Target="https://www.fatsecret.com/calories-nutrition/organic-prairie/organic-85%25-lean-ground-beef" TargetMode="External"/><Relationship Id="rId4214" Type="http://schemas.openxmlformats.org/officeDocument/2006/relationships/hyperlink" Target="https://www.fatsecret.com/calories-nutrition/deep/dahi-vada" TargetMode="External"/><Relationship Id="rId4421" Type="http://schemas.openxmlformats.org/officeDocument/2006/relationships/hyperlink" Target="https://www.fatsecret.com/calories-nutrition/trader-joes/chili-spiced-mango" TargetMode="External"/><Relationship Id="rId291" Type="http://schemas.openxmlformats.org/officeDocument/2006/relationships/hyperlink" Target="https://www.fatsecret.com/calories-nutrition/usda/grapefruit-(pink-and-red)" TargetMode="External"/><Relationship Id="rId1808" Type="http://schemas.openxmlformats.org/officeDocument/2006/relationships/hyperlink" Target="https://www.fatsecret.com/calories-nutrition/generic/pineapple-candy-puerto-rican-style" TargetMode="External"/><Relationship Id="rId3023" Type="http://schemas.openxmlformats.org/officeDocument/2006/relationships/hyperlink" Target="https://www.fatsecret.com/calories-nutrition/trader-joes/western-style-beef-sirloin-steak" TargetMode="External"/><Relationship Id="rId6179" Type="http://schemas.openxmlformats.org/officeDocument/2006/relationships/hyperlink" Target="https://www.fatsecret.com/calories-nutrition/wiley-wallaby/watermelon-licorice" TargetMode="External"/><Relationship Id="rId6386" Type="http://schemas.openxmlformats.org/officeDocument/2006/relationships/hyperlink" Target="https://www.fatsecret.com/calories-nutrition/suzies/quinoa-with-olive-oil" TargetMode="External"/><Relationship Id="rId151" Type="http://schemas.openxmlformats.org/officeDocument/2006/relationships/hyperlink" Target="https://www.fatsecret.com/calories-nutrition/usda/powdered-sugar" TargetMode="External"/><Relationship Id="rId3230" Type="http://schemas.openxmlformats.org/officeDocument/2006/relationships/hyperlink" Target="https://www.fatsecret.com/calories-nutrition/land-olakes/whipped-light-butter" TargetMode="External"/><Relationship Id="rId5195" Type="http://schemas.openxmlformats.org/officeDocument/2006/relationships/hyperlink" Target="https://www.fatsecret.com/calories-nutrition/blackburns/red-plum-jelly" TargetMode="External"/><Relationship Id="rId6039" Type="http://schemas.openxmlformats.org/officeDocument/2006/relationships/hyperlink" Target="https://www.fatsecret.com/calories-nutrition/port-of-subs/8-smoked-ham-turkey-smokey-cheddar" TargetMode="External"/><Relationship Id="rId2789" Type="http://schemas.openxmlformats.org/officeDocument/2006/relationships/hyperlink" Target="https://www.fatsecret.com/calories-nutrition/generic/toasted-oat-cereal" TargetMode="External"/><Relationship Id="rId2996" Type="http://schemas.openxmlformats.org/officeDocument/2006/relationships/hyperlink" Target="https://www.fatsecret.com/calories-nutrition/great-american-steak-company/beef-ribeye-steaks" TargetMode="External"/><Relationship Id="rId6246" Type="http://schemas.openxmlformats.org/officeDocument/2006/relationships/hyperlink" Target="https://www.fatsecret.com/calories-nutrition/natures-promise/boneless-skinless-chicken-breast" TargetMode="External"/><Relationship Id="rId968" Type="http://schemas.openxmlformats.org/officeDocument/2006/relationships/hyperlink" Target="https://www.fatsecret.com/calories-nutrition/generic/cheese-sauce-made-with-lowfat-cheese" TargetMode="External"/><Relationship Id="rId1598" Type="http://schemas.openxmlformats.org/officeDocument/2006/relationships/hyperlink" Target="https://www.fatsecret.com/calories-nutrition/generic/yogurt-fruit-variety-nonfat-milk" TargetMode="External"/><Relationship Id="rId2649" Type="http://schemas.openxmlformats.org/officeDocument/2006/relationships/hyperlink" Target="https://www.fatsecret.com/calories-nutrition/generic/tea-made-from-powdered-instant-decaffeinated-unsweetened" TargetMode="External"/><Relationship Id="rId2856" Type="http://schemas.openxmlformats.org/officeDocument/2006/relationships/hyperlink" Target="https://www.fatsecret.com/calories-nutrition/kroger/apple" TargetMode="External"/><Relationship Id="rId3907" Type="http://schemas.openxmlformats.org/officeDocument/2006/relationships/hyperlink" Target="https://www.fatsecret.com/calories-nutrition/del-monte/sunfresh-red-grapefruit-in-extra-light-syrup" TargetMode="External"/><Relationship Id="rId5055" Type="http://schemas.openxmlformats.org/officeDocument/2006/relationships/hyperlink" Target="https://www.fatsecret.com/calories-nutrition/smuckers/natural-chunky-peanut-butter" TargetMode="External"/><Relationship Id="rId5262" Type="http://schemas.openxmlformats.org/officeDocument/2006/relationships/hyperlink" Target="https://www.fatsecret.com/calories-nutrition/kill-cliff/pomegranate-punch" TargetMode="External"/><Relationship Id="rId6106" Type="http://schemas.openxmlformats.org/officeDocument/2006/relationships/hyperlink" Target="https://www.fatsecret.com/calories-nutrition/food-lion/walnut-almond-strawberry-coconut" TargetMode="External"/><Relationship Id="rId6313" Type="http://schemas.openxmlformats.org/officeDocument/2006/relationships/hyperlink" Target="https://www.fatsecret.com/calories-nutrition/qfc/fat-free-cottage-cheese" TargetMode="External"/><Relationship Id="rId97" Type="http://schemas.openxmlformats.org/officeDocument/2006/relationships/hyperlink" Target="https://www.fatsecret.com/calories-nutrition/usda/common-cabbage-(stored)" TargetMode="External"/><Relationship Id="rId828" Type="http://schemas.openxmlformats.org/officeDocument/2006/relationships/hyperlink" Target="https://www.fatsecret.com/calories-nutrition/usda/amaranth-leaves" TargetMode="External"/><Relationship Id="rId1458" Type="http://schemas.openxmlformats.org/officeDocument/2006/relationships/hyperlink" Target="https://www.fatsecret.com/calories-nutrition/generic/egg-whole-poached" TargetMode="External"/><Relationship Id="rId1665" Type="http://schemas.openxmlformats.org/officeDocument/2006/relationships/hyperlink" Target="https://www.fatsecret.com/calories-nutrition/generic/granola-bar-coated-with-non-chocolate-coating" TargetMode="External"/><Relationship Id="rId1872" Type="http://schemas.openxmlformats.org/officeDocument/2006/relationships/hyperlink" Target="https://www.fatsecret.com/calories-nutrition/generic/havarti-cheese" TargetMode="External"/><Relationship Id="rId2509" Type="http://schemas.openxmlformats.org/officeDocument/2006/relationships/hyperlink" Target="https://www.fatsecret.com/calories-nutrition/generic/tangerine-juice" TargetMode="External"/><Relationship Id="rId2716" Type="http://schemas.openxmlformats.org/officeDocument/2006/relationships/hyperlink" Target="https://www.fatsecret.com/calories-nutrition/generic/beans-string-yellow-from-fresh-creamed-or-with-cheese-sauce" TargetMode="External"/><Relationship Id="rId4071" Type="http://schemas.openxmlformats.org/officeDocument/2006/relationships/hyperlink" Target="https://www.fatsecret.com/calories-nutrition/comvita/manuka-honey" TargetMode="External"/><Relationship Id="rId5122" Type="http://schemas.openxmlformats.org/officeDocument/2006/relationships/hyperlink" Target="https://www.fatsecret.com/calories-nutrition/dole/pineapple-chunks-in-its-own-juice" TargetMode="External"/><Relationship Id="rId1318" Type="http://schemas.openxmlformats.org/officeDocument/2006/relationships/hyperlink" Target="https://www.fatsecret.com/calories-nutrition/generic/crackers-oatmeal" TargetMode="External"/><Relationship Id="rId1525" Type="http://schemas.openxmlformats.org/officeDocument/2006/relationships/hyperlink" Target="https://www.fatsecret.com/calories-nutrition/generic/fig-dried-uncooked" TargetMode="External"/><Relationship Id="rId2923" Type="http://schemas.openxmlformats.org/officeDocument/2006/relationships/hyperlink" Target="https://www.fatsecret.com/calories-nutrition/mariannes/avocado-oil" TargetMode="External"/><Relationship Id="rId1732" Type="http://schemas.openxmlformats.org/officeDocument/2006/relationships/hyperlink" Target="https://www.fatsecret.com/calories-nutrition/generic/pineapple-grapefruit-juice-canned-bottled-or-in-a-carton-unsweetened" TargetMode="External"/><Relationship Id="rId4888" Type="http://schemas.openxmlformats.org/officeDocument/2006/relationships/hyperlink" Target="https://www.fatsecret.com/calories-nutrition/dole/papaya-mango-fruit-cup" TargetMode="External"/><Relationship Id="rId5939" Type="http://schemas.openxmlformats.org/officeDocument/2006/relationships/hyperlink" Target="https://www.fatsecret.com/calories-nutrition/mission-foods/flour-tortillas-soft-taco-size" TargetMode="External"/><Relationship Id="rId24" Type="http://schemas.openxmlformats.org/officeDocument/2006/relationships/hyperlink" Target="https://www.fatsecret.com/calories-nutrition/usda/california-avocados" TargetMode="External"/><Relationship Id="rId2299" Type="http://schemas.openxmlformats.org/officeDocument/2006/relationships/hyperlink" Target="https://www.fatsecret.com/calories-nutrition/generic/pear-dried-cooked-ns-as-to-type-of-sweetener" TargetMode="External"/><Relationship Id="rId3697" Type="http://schemas.openxmlformats.org/officeDocument/2006/relationships/hyperlink" Target="https://www.fatsecret.com/calories-nutrition/all-whites/100%25-liquid-egg-whites" TargetMode="External"/><Relationship Id="rId4748" Type="http://schemas.openxmlformats.org/officeDocument/2006/relationships/hyperlink" Target="https://www.fatsecret.com/calories-nutrition/good-gather/olive-tapenade-hummus" TargetMode="External"/><Relationship Id="rId4955" Type="http://schemas.openxmlformats.org/officeDocument/2006/relationships/hyperlink" Target="https://www.fatsecret.com/calories-nutrition/rienzi/chicken-and-pasta-soup" TargetMode="External"/><Relationship Id="rId3557" Type="http://schemas.openxmlformats.org/officeDocument/2006/relationships/hyperlink" Target="https://www.fatsecret.com/calories-nutrition/ghirardelli/100%25-unsweetened-cocoa-powder" TargetMode="External"/><Relationship Id="rId3764" Type="http://schemas.openxmlformats.org/officeDocument/2006/relationships/hyperlink" Target="https://www.fatsecret.com/calories-nutrition/ancient-harvest/pow-black-bean-elbow-pasta" TargetMode="External"/><Relationship Id="rId3971" Type="http://schemas.openxmlformats.org/officeDocument/2006/relationships/hyperlink" Target="https://www.fatsecret.com/calories-nutrition/earth-exotics/haricot-vert-green-beans" TargetMode="External"/><Relationship Id="rId4608" Type="http://schemas.openxmlformats.org/officeDocument/2006/relationships/hyperlink" Target="https://www.fatsecret.com/calories-nutrition/brown-cow/0%25-fat-all-natural-greek-yogurt---blueberry" TargetMode="External"/><Relationship Id="rId4815" Type="http://schemas.openxmlformats.org/officeDocument/2006/relationships/hyperlink" Target="https://www.fatsecret.com/calories-nutrition/wonderful/halos-mandarin-oranges" TargetMode="External"/><Relationship Id="rId6170" Type="http://schemas.openxmlformats.org/officeDocument/2006/relationships/hyperlink" Target="https://www.fatsecret.com/calories-nutrition/tgi-fridays/watermelon-tea" TargetMode="External"/><Relationship Id="rId478" Type="http://schemas.openxmlformats.org/officeDocument/2006/relationships/hyperlink" Target="https://www.fatsecret.com/calories-nutrition/usda/plain-pancakes" TargetMode="External"/><Relationship Id="rId685" Type="http://schemas.openxmlformats.org/officeDocument/2006/relationships/hyperlink" Target="https://www.fatsecret.com/calories-nutrition/usda/dry-roasted-soybeans-(mature-seeds)" TargetMode="External"/><Relationship Id="rId892" Type="http://schemas.openxmlformats.org/officeDocument/2006/relationships/hyperlink" Target="https://www.fatsecret.com/calories-nutrition/usda/sweet-potato" TargetMode="External"/><Relationship Id="rId2159" Type="http://schemas.openxmlformats.org/officeDocument/2006/relationships/hyperlink" Target="https://www.fatsecret.com/calories-nutrition/generic/ham-smoked-or-cured-cooked" TargetMode="External"/><Relationship Id="rId2366" Type="http://schemas.openxmlformats.org/officeDocument/2006/relationships/hyperlink" Target="https://www.fatsecret.com/calories-nutrition/generic/sausage-and-vegetables-(including-carrots-broccoli-and-or-dark-green-leafy-(no-potatoes))-tomato-based-sauce-(mixture)" TargetMode="External"/><Relationship Id="rId2573" Type="http://schemas.openxmlformats.org/officeDocument/2006/relationships/hyperlink" Target="https://www.fatsecret.com/calories-nutrition/generic/soft-taco-with-chicken-cheese-and-lettuce" TargetMode="External"/><Relationship Id="rId2780" Type="http://schemas.openxmlformats.org/officeDocument/2006/relationships/hyperlink" Target="https://www.fatsecret.com/calories-nutrition/generic/chicken-ns-as-to-skin-eaten" TargetMode="External"/><Relationship Id="rId3417" Type="http://schemas.openxmlformats.org/officeDocument/2006/relationships/hyperlink" Target="https://www.fatsecret.com/calories-nutrition/trader-joes/dried-bing-cherries" TargetMode="External"/><Relationship Id="rId3624" Type="http://schemas.openxmlformats.org/officeDocument/2006/relationships/hyperlink" Target="https://www.fatsecret.com/calories-nutrition/albertsons/heavy-whipping-cream" TargetMode="External"/><Relationship Id="rId3831" Type="http://schemas.openxmlformats.org/officeDocument/2006/relationships/hyperlink" Target="https://www.fatsecret.com/calories-nutrition/fresh-gourmet/cheddar-cheese-crisps" TargetMode="External"/><Relationship Id="rId6030" Type="http://schemas.openxmlformats.org/officeDocument/2006/relationships/hyperlink" Target="https://www.fatsecret.com/calories-nutrition/marketside/chef-salad-with-uncured-ham-turkey" TargetMode="External"/><Relationship Id="rId338" Type="http://schemas.openxmlformats.org/officeDocument/2006/relationships/hyperlink" Target="https://www.fatsecret.com/calories-nutrition/usda/arugula-(rocket)" TargetMode="External"/><Relationship Id="rId545" Type="http://schemas.openxmlformats.org/officeDocument/2006/relationships/hyperlink" Target="https://www.fatsecret.com/calories-nutrition/usda/green-peppers-(freeze-dried)" TargetMode="External"/><Relationship Id="rId752" Type="http://schemas.openxmlformats.org/officeDocument/2006/relationships/hyperlink" Target="https://www.fatsecret.com/calories-nutrition/usda/wheat-(sprouted)" TargetMode="External"/><Relationship Id="rId1175" Type="http://schemas.openxmlformats.org/officeDocument/2006/relationships/hyperlink" Target="https://www.fatsecret.com/calories-nutrition/generic/chicken-fillet-(breaded-fried)-sandwich-with-lettuce-tomato-and-spread" TargetMode="External"/><Relationship Id="rId1382" Type="http://schemas.openxmlformats.org/officeDocument/2006/relationships/hyperlink" Target="https://www.fatsecret.com/calories-nutrition/generic/cucumber-cooked-fat-added-in-cooking" TargetMode="External"/><Relationship Id="rId2019" Type="http://schemas.openxmlformats.org/officeDocument/2006/relationships/hyperlink" Target="https://www.fatsecret.com/calories-nutrition/generic/papaya-raw" TargetMode="External"/><Relationship Id="rId2226" Type="http://schemas.openxmlformats.org/officeDocument/2006/relationships/hyperlink" Target="https://www.fatsecret.com/calories-nutrition/generic/white-potato-french-fries-from-fresh-deep-fried" TargetMode="External"/><Relationship Id="rId2433" Type="http://schemas.openxmlformats.org/officeDocument/2006/relationships/hyperlink" Target="https://www.fatsecret.com/calories-nutrition/generic/spinach-from-frozen-creamed" TargetMode="External"/><Relationship Id="rId2640" Type="http://schemas.openxmlformats.org/officeDocument/2006/relationships/hyperlink" Target="https://www.fatsecret.com/calories-nutrition/generic/raspberries-frozen-unsweetened" TargetMode="External"/><Relationship Id="rId5589" Type="http://schemas.openxmlformats.org/officeDocument/2006/relationships/hyperlink" Target="https://www.fatsecret.com/calories-nutrition/daily-chef/cooked-medium-shrimp" TargetMode="External"/><Relationship Id="rId5796" Type="http://schemas.openxmlformats.org/officeDocument/2006/relationships/hyperlink" Target="https://www.fatsecret.com/calories-nutrition/kroger/apriva" TargetMode="External"/><Relationship Id="rId405" Type="http://schemas.openxmlformats.org/officeDocument/2006/relationships/hyperlink" Target="https://www.fatsecret.com/calories-nutrition/usda/apricot-kernel-vegetable-oil" TargetMode="External"/><Relationship Id="rId612" Type="http://schemas.openxmlformats.org/officeDocument/2006/relationships/hyperlink" Target="https://www.fatsecret.com/calories-nutrition/usda/pork-roasts-(center-loin-bone-in-lean-only-cooked-roasted)" TargetMode="External"/><Relationship Id="rId1035" Type="http://schemas.openxmlformats.org/officeDocument/2006/relationships/hyperlink" Target="https://www.fatsecret.com/calories-nutrition/generic/pinto-calico-or-red-mexican-beans-dry-cooked-fat-not-added-in-cooking" TargetMode="External"/><Relationship Id="rId1242" Type="http://schemas.openxmlformats.org/officeDocument/2006/relationships/hyperlink" Target="https://www.fatsecret.com/calories-nutrition/generic/creamed-christophine-puerto-rican-style-(chayote-a-la-crema)" TargetMode="External"/><Relationship Id="rId2500" Type="http://schemas.openxmlformats.org/officeDocument/2006/relationships/hyperlink" Target="https://www.fatsecret.com/calories-nutrition/generic/sugar-brown" TargetMode="External"/><Relationship Id="rId4398" Type="http://schemas.openxmlformats.org/officeDocument/2006/relationships/hyperlink" Target="https://www.fatsecret.com/calories-nutrition/goodpop/mango-chile" TargetMode="External"/><Relationship Id="rId5449" Type="http://schemas.openxmlformats.org/officeDocument/2006/relationships/hyperlink" Target="https://www.fatsecret.com/calories-nutrition/success/boil-in-bag-jasmine-rice" TargetMode="External"/><Relationship Id="rId5656" Type="http://schemas.openxmlformats.org/officeDocument/2006/relationships/hyperlink" Target="https://www.fatsecret.com/calories-nutrition/cub-foods/thin-spaghetti" TargetMode="External"/><Relationship Id="rId1102" Type="http://schemas.openxmlformats.org/officeDocument/2006/relationships/hyperlink" Target="https://www.fatsecret.com/calories-nutrition/generic/bread-sesame" TargetMode="External"/><Relationship Id="rId4258" Type="http://schemas.openxmlformats.org/officeDocument/2006/relationships/hyperlink" Target="https://www.fatsecret.com/calories-nutrition/fresh-and-easy/shredded-iceberg-lettuce" TargetMode="External"/><Relationship Id="rId4465" Type="http://schemas.openxmlformats.org/officeDocument/2006/relationships/hyperlink" Target="https://www.fatsecret.com/calories-nutrition/fresh-and-easy/mayonnaise-lite" TargetMode="External"/><Relationship Id="rId5309" Type="http://schemas.openxmlformats.org/officeDocument/2006/relationships/hyperlink" Target="https://www.fatsecret.com/calories-nutrition/hungry-root/grilled-boneless-pork-chop" TargetMode="External"/><Relationship Id="rId5863" Type="http://schemas.openxmlformats.org/officeDocument/2006/relationships/hyperlink" Target="https://www.fatsecret.com/calories-nutrition/altoids/tangerine-sours" TargetMode="External"/><Relationship Id="rId3067" Type="http://schemas.openxmlformats.org/officeDocument/2006/relationships/hyperlink" Target="https://www.fatsecret.com/calories-nutrition/mezzetta/marinated-roasted-bell-peppers" TargetMode="External"/><Relationship Id="rId3274" Type="http://schemas.openxmlformats.org/officeDocument/2006/relationships/hyperlink" Target="https://www.fatsecret.com/calories-nutrition/carnation/instant-breakfast-essentials-no-sugar-added---rich-milk-chocolate-(bottle)" TargetMode="External"/><Relationship Id="rId4118" Type="http://schemas.openxmlformats.org/officeDocument/2006/relationships/hyperlink" Target="https://www.fatsecret.com/calories-nutrition/lowell/cherry-jam" TargetMode="External"/><Relationship Id="rId4672" Type="http://schemas.openxmlformats.org/officeDocument/2006/relationships/hyperlink" Target="https://www.fatsecret.com/calories-nutrition/fiber-one/chewy-bars---oats-and-strawberries-with-almonds" TargetMode="External"/><Relationship Id="rId5516" Type="http://schemas.openxmlformats.org/officeDocument/2006/relationships/hyperlink" Target="https://www.fatsecret.com/calories-nutrition/crown-prince/wild-caught-brisling-sardines-in-extra-virgin-olive-oil" TargetMode="External"/><Relationship Id="rId5723" Type="http://schemas.openxmlformats.org/officeDocument/2006/relationships/hyperlink" Target="https://www.fatsecret.com/calories-nutrition/grandma-sycamores/sprouted-wheat-bread" TargetMode="External"/><Relationship Id="rId5930" Type="http://schemas.openxmlformats.org/officeDocument/2006/relationships/hyperlink" Target="https://www.fatsecret.com/calories-nutrition/guerrero/flour-burrito-de-harina-tortillas" TargetMode="External"/><Relationship Id="rId195" Type="http://schemas.openxmlformats.org/officeDocument/2006/relationships/hyperlink" Target="https://www.fatsecret.com/calories-nutrition/usda/yellow-corn-grits-cereal-(without-salt-cooked-with-water-unenriched)" TargetMode="External"/><Relationship Id="rId1919" Type="http://schemas.openxmlformats.org/officeDocument/2006/relationships/hyperlink" Target="https://www.fatsecret.com/calories-nutrition/generic/popcorn-air-popped-(no-butter-or-no-oil-added)" TargetMode="External"/><Relationship Id="rId3481" Type="http://schemas.openxmlformats.org/officeDocument/2006/relationships/hyperlink" Target="https://www.fatsecret.com/calories-nutrition/food-lion/premium-chicken-nuggets" TargetMode="External"/><Relationship Id="rId4325" Type="http://schemas.openxmlformats.org/officeDocument/2006/relationships/hyperlink" Target="https://www.fatsecret.com/calories-nutrition/wegmans/lime-vinaigrette" TargetMode="External"/><Relationship Id="rId4532" Type="http://schemas.openxmlformats.org/officeDocument/2006/relationships/hyperlink" Target="https://www.fatsecret.com/calories-nutrition/blue-apron/chicken-milanese" TargetMode="External"/><Relationship Id="rId2083" Type="http://schemas.openxmlformats.org/officeDocument/2006/relationships/hyperlink" Target="https://www.fatsecret.com/calories-nutrition/generic/peas-with-mushrooms-cooked-fat-not-added-in-cooking" TargetMode="External"/><Relationship Id="rId2290" Type="http://schemas.openxmlformats.org/officeDocument/2006/relationships/hyperlink" Target="https://www.fatsecret.com/calories-nutrition/generic/apples-and-pears-baby-food-junior" TargetMode="External"/><Relationship Id="rId3134" Type="http://schemas.openxmlformats.org/officeDocument/2006/relationships/hyperlink" Target="https://www.fatsecret.com/calories-nutrition/smuckers/blueberry-syrup" TargetMode="External"/><Relationship Id="rId3341" Type="http://schemas.openxmlformats.org/officeDocument/2006/relationships/hyperlink" Target="https://www.fatsecret.com/calories-nutrition/buffalo-wild-wings/carrots-and-celery-sticks" TargetMode="External"/><Relationship Id="rId262" Type="http://schemas.openxmlformats.org/officeDocument/2006/relationships/hyperlink" Target="https://www.fatsecret.com/calories-nutrition/usda/chinook-salmon" TargetMode="External"/><Relationship Id="rId2150" Type="http://schemas.openxmlformats.org/officeDocument/2006/relationships/hyperlink" Target="https://www.fatsecret.com/calories-nutrition/generic/ham-or-pork-with-barbecue-sauce-(mixture)" TargetMode="External"/><Relationship Id="rId3201" Type="http://schemas.openxmlformats.org/officeDocument/2006/relationships/hyperlink" Target="https://www.fatsecret.com/calories-nutrition/trader-joes/broccoli-florets" TargetMode="External"/><Relationship Id="rId5099" Type="http://schemas.openxmlformats.org/officeDocument/2006/relationships/hyperlink" Target="https://www.fatsecret.com/calories-nutrition/great-value/field-peas" TargetMode="External"/><Relationship Id="rId6357" Type="http://schemas.openxmlformats.org/officeDocument/2006/relationships/hyperlink" Target="https://www.fatsecret.com/calories-nutrition/archer-farms/southwestern-inspired-quinoa-blend" TargetMode="External"/><Relationship Id="rId122" Type="http://schemas.openxmlformats.org/officeDocument/2006/relationships/hyperlink" Target="https://www.fatsecret.com/calories-nutrition/usda/red-sour-cherries" TargetMode="External"/><Relationship Id="rId2010" Type="http://schemas.openxmlformats.org/officeDocument/2006/relationships/hyperlink" Target="https://www.fatsecret.com/calories-nutrition/generic/pancakes-plain" TargetMode="External"/><Relationship Id="rId5166" Type="http://schemas.openxmlformats.org/officeDocument/2006/relationships/hyperlink" Target="https://www.fatsecret.com/calories-nutrition/sadaf/pistachio-halva" TargetMode="External"/><Relationship Id="rId5373" Type="http://schemas.openxmlformats.org/officeDocument/2006/relationships/hyperlink" Target="https://www.fatsecret.com/calories-nutrition/happy-tot/green-bean-pear-and-pea" TargetMode="External"/><Relationship Id="rId5580" Type="http://schemas.openxmlformats.org/officeDocument/2006/relationships/hyperlink" Target="https://www.fatsecret.com/calories-nutrition/pillers/turkey-sausage-(28g)" TargetMode="External"/><Relationship Id="rId6217" Type="http://schemas.openxmlformats.org/officeDocument/2006/relationships/hyperlink" Target="https://www.fatsecret.com/calories-nutrition/souper-salad/zucchini" TargetMode="External"/><Relationship Id="rId6424" Type="http://schemas.openxmlformats.org/officeDocument/2006/relationships/hyperlink" Target="https://www.fatsecret.com/calories-nutrition/trader-joes/sweet-potato-spears" TargetMode="External"/><Relationship Id="rId1569" Type="http://schemas.openxmlformats.org/officeDocument/2006/relationships/hyperlink" Target="https://www.fatsecret.com/calories-nutrition/generic/cereal-cooked-instant" TargetMode="External"/><Relationship Id="rId2967" Type="http://schemas.openxmlformats.org/officeDocument/2006/relationships/hyperlink" Target="https://www.fatsecret.com/calories-nutrition/heb/strawberries-and-bananas-frozen" TargetMode="External"/><Relationship Id="rId4182" Type="http://schemas.openxmlformats.org/officeDocument/2006/relationships/hyperlink" Target="https://www.fatsecret.com/calories-nutrition/hunts/100%25-natural-tomato-ketchup" TargetMode="External"/><Relationship Id="rId5026" Type="http://schemas.openxmlformats.org/officeDocument/2006/relationships/hyperlink" Target="https://www.fatsecret.com/calories-nutrition/great-value/natural-creamy-peanut-butter-spread/1-tbsp" TargetMode="External"/><Relationship Id="rId5233" Type="http://schemas.openxmlformats.org/officeDocument/2006/relationships/hyperlink" Target="https://www.fatsecret.com/calories-nutrition/trader-joes/sugar-plum-sparkling-beverage" TargetMode="External"/><Relationship Id="rId5440" Type="http://schemas.openxmlformats.org/officeDocument/2006/relationships/hyperlink" Target="https://www.fatsecret.com/calories-nutrition/mahatma/basmati-rice" TargetMode="External"/><Relationship Id="rId939" Type="http://schemas.openxmlformats.org/officeDocument/2006/relationships/hyperlink" Target="https://www.fatsecret.com/calories-nutrition/generic/apples-granny-smith" TargetMode="External"/><Relationship Id="rId1776" Type="http://schemas.openxmlformats.org/officeDocument/2006/relationships/hyperlink" Target="https://www.fatsecret.com/calories-nutrition/generic/breaded-brains-puerto-rican-style-(sesos-rebosados)" TargetMode="External"/><Relationship Id="rId1983" Type="http://schemas.openxmlformats.org/officeDocument/2006/relationships/hyperlink" Target="https://www.fatsecret.com/calories-nutrition/generic/pork-and-onions-with-soy-based-sauce-(mixture)" TargetMode="External"/><Relationship Id="rId2827" Type="http://schemas.openxmlformats.org/officeDocument/2006/relationships/hyperlink" Target="https://www.fatsecret.com/calories-nutrition/girl-scout-cookies/chocolate-covered-almonds" TargetMode="External"/><Relationship Id="rId4042" Type="http://schemas.openxmlformats.org/officeDocument/2006/relationships/hyperlink" Target="https://www.fatsecret.com/calories-nutrition/hawaiian-sun/strawberry-guava-nectar" TargetMode="External"/><Relationship Id="rId68" Type="http://schemas.openxmlformats.org/officeDocument/2006/relationships/hyperlink" Target="https://www.fatsecret.com/calories-nutrition/usda/blackberries" TargetMode="External"/><Relationship Id="rId1429" Type="http://schemas.openxmlformats.org/officeDocument/2006/relationships/hyperlink" Target="https://www.fatsecret.com/calories-nutrition/generic/bacon-and-egg-sandwich" TargetMode="External"/><Relationship Id="rId1636" Type="http://schemas.openxmlformats.org/officeDocument/2006/relationships/hyperlink" Target="https://www.fatsecret.com/calories-nutrition/generic/parfait-fruit" TargetMode="External"/><Relationship Id="rId1843" Type="http://schemas.openxmlformats.org/officeDocument/2006/relationships/hyperlink" Target="https://www.fatsecret.com/calories-nutrition/generic/biscuit-cheese" TargetMode="External"/><Relationship Id="rId4999" Type="http://schemas.openxmlformats.org/officeDocument/2006/relationships/hyperlink" Target="https://www.fatsecret.com/calories-nutrition/nice/peanut-butter-peanut-bites" TargetMode="External"/><Relationship Id="rId5300" Type="http://schemas.openxmlformats.org/officeDocument/2006/relationships/hyperlink" Target="https://www.fatsecret.com/calories-nutrition/factor/apple-mustard-pork-chop" TargetMode="External"/><Relationship Id="rId1703" Type="http://schemas.openxmlformats.org/officeDocument/2006/relationships/hyperlink" Target="https://www.fatsecret.com/calories-nutrition/generic/grapefruit-juice-drink-with-vitamin-c-added" TargetMode="External"/><Relationship Id="rId1910" Type="http://schemas.openxmlformats.org/officeDocument/2006/relationships/hyperlink" Target="https://www.fatsecret.com/calories-nutrition/generic/mushrooms-from-canned-creamed" TargetMode="External"/><Relationship Id="rId4859" Type="http://schemas.openxmlformats.org/officeDocument/2006/relationships/hyperlink" Target="https://www.fatsecret.com/calories-nutrition/cracker-barrel-old-country-store/pancake-mix" TargetMode="External"/><Relationship Id="rId3668" Type="http://schemas.openxmlformats.org/officeDocument/2006/relationships/hyperlink" Target="https://www.fatsecret.com/calories-nutrition/halms/cucumber-kim-chee" TargetMode="External"/><Relationship Id="rId3875" Type="http://schemas.openxmlformats.org/officeDocument/2006/relationships/hyperlink" Target="https://www.fatsecret.com/calories-nutrition/quaker/crunchy-oat-granola-cookies---mixed-nuts" TargetMode="External"/><Relationship Id="rId4719" Type="http://schemas.openxmlformats.org/officeDocument/2006/relationships/hyperlink" Target="https://www.fatsecret.com/calories-nutrition/quaker/oat-granola-cookies---mixed-berry" TargetMode="External"/><Relationship Id="rId4926" Type="http://schemas.openxmlformats.org/officeDocument/2006/relationships/hyperlink" Target="https://www.fatsecret.com/calories-nutrition/amys/organic-pasta-and-3-bean-soup" TargetMode="External"/><Relationship Id="rId6074" Type="http://schemas.openxmlformats.org/officeDocument/2006/relationships/hyperlink" Target="https://www.fatsecret.com/calories-nutrition/rw-knudsen-family/very-veggie-low-sodium-vegetable-juice" TargetMode="External"/><Relationship Id="rId6281" Type="http://schemas.openxmlformats.org/officeDocument/2006/relationships/hyperlink" Target="https://www.fatsecret.com/calories-nutrition/breakstones/cottage-doubles-lowfat-cottage-cheese-and-strawberry-topping" TargetMode="External"/><Relationship Id="rId589" Type="http://schemas.openxmlformats.org/officeDocument/2006/relationships/hyperlink" Target="https://www.fatsecret.com/calories-nutrition/usda/pork-leg-(shank-half)" TargetMode="External"/><Relationship Id="rId796" Type="http://schemas.openxmlformats.org/officeDocument/2006/relationships/hyperlink" Target="https://www.fatsecret.com/calories-nutrition/usda/tomato-soup-(with-equal-volume-water-dehydrated)" TargetMode="External"/><Relationship Id="rId2477" Type="http://schemas.openxmlformats.org/officeDocument/2006/relationships/hyperlink" Target="https://www.fatsecret.com/calories-nutrition/generic/squash-winter-type-baked-fat-added-in-cooking-no-sugar-added-in-cooking" TargetMode="External"/><Relationship Id="rId2684" Type="http://schemas.openxmlformats.org/officeDocument/2006/relationships/hyperlink" Target="https://www.fatsecret.com/calories-nutrition/generic/tuna-canned-water-pack" TargetMode="External"/><Relationship Id="rId3528" Type="http://schemas.openxmlformats.org/officeDocument/2006/relationships/hyperlink" Target="https://www.fatsecret.com/calories-nutrition/field-trip/chickpea-butter" TargetMode="External"/><Relationship Id="rId3735" Type="http://schemas.openxmlformats.org/officeDocument/2006/relationships/hyperlink" Target="https://www.fatsecret.com/calories-nutrition/papetti-foods/all-whites-100%25-liquid-egg-whites" TargetMode="External"/><Relationship Id="rId5090" Type="http://schemas.openxmlformats.org/officeDocument/2006/relationships/hyperlink" Target="https://www.fatsecret.com/calories-nutrition/sandw/natural-style-pear-halves" TargetMode="External"/><Relationship Id="rId6141" Type="http://schemas.openxmlformats.org/officeDocument/2006/relationships/hyperlink" Target="https://www.fatsecret.com/calories-nutrition/core/watermelon-lemonade" TargetMode="External"/><Relationship Id="rId449" Type="http://schemas.openxmlformats.org/officeDocument/2006/relationships/hyperlink" Target="https://www.fatsecret.com/calories-nutrition/usda/orange-juice" TargetMode="External"/><Relationship Id="rId656" Type="http://schemas.openxmlformats.org/officeDocument/2006/relationships/hyperlink" Target="https://www.fatsecret.com/calories-nutrition/usda/soy-sauce-(shoyu)-(low-sodium)" TargetMode="External"/><Relationship Id="rId863" Type="http://schemas.openxmlformats.org/officeDocument/2006/relationships/hyperlink" Target="https://www.fatsecret.com/calories-nutrition/usda/chicken-meat-(roasting)" TargetMode="External"/><Relationship Id="rId1079" Type="http://schemas.openxmlformats.org/officeDocument/2006/relationships/hyperlink" Target="https://www.fatsecret.com/calories-nutrition/generic/bread-cuban" TargetMode="External"/><Relationship Id="rId1286" Type="http://schemas.openxmlformats.org/officeDocument/2006/relationships/hyperlink" Target="https://www.fatsecret.com/calories-nutrition/generic/collards-cooked-ns-as-to-fat-added-in-cooking" TargetMode="External"/><Relationship Id="rId1493" Type="http://schemas.openxmlformats.org/officeDocument/2006/relationships/hyperlink" Target="https://www.fatsecret.com/calories-nutrition/generic/macaroni-or-pasta-salad-with-crab-meat" TargetMode="External"/><Relationship Id="rId2337" Type="http://schemas.openxmlformats.org/officeDocument/2006/relationships/hyperlink" Target="https://www.fatsecret.com/calories-nutrition/generic/sardines-canned-in-oil" TargetMode="External"/><Relationship Id="rId2544" Type="http://schemas.openxmlformats.org/officeDocument/2006/relationships/hyperlink" Target="https://www.fatsecret.com/calories-nutrition/generic/tomato-noodle-soup-prepared-with-water" TargetMode="External"/><Relationship Id="rId2891" Type="http://schemas.openxmlformats.org/officeDocument/2006/relationships/hyperlink" Target="https://www.fatsecret.com/calories-nutrition/not-your-average-joes/asparagus" TargetMode="External"/><Relationship Id="rId3942" Type="http://schemas.openxmlformats.org/officeDocument/2006/relationships/hyperlink" Target="https://www.fatsecret.com/calories-nutrition/kroger/ruby-red-grapefruit-juice" TargetMode="External"/><Relationship Id="rId6001" Type="http://schemas.openxmlformats.org/officeDocument/2006/relationships/hyperlink" Target="https://www.fatsecret.com/calories-nutrition/publix/lean-ground-turkey-breast" TargetMode="External"/><Relationship Id="rId309" Type="http://schemas.openxmlformats.org/officeDocument/2006/relationships/hyperlink" Target="https://www.fatsecret.com/calories-nutrition/usda/beef-patties-(100%25-frozen)" TargetMode="External"/><Relationship Id="rId516" Type="http://schemas.openxmlformats.org/officeDocument/2006/relationships/hyperlink" Target="https://www.fatsecret.com/calories-nutrition/usda/pears-(solids-and-liquids-water-pack-canned)" TargetMode="External"/><Relationship Id="rId1146" Type="http://schemas.openxmlformats.org/officeDocument/2006/relationships/hyperlink" Target="https://www.fatsecret.com/calories-nutrition/generic/cabbage-chinese-cooked-fat-not-added-in-cooking" TargetMode="External"/><Relationship Id="rId2751" Type="http://schemas.openxmlformats.org/officeDocument/2006/relationships/hyperlink" Target="https://www.fatsecret.com/calories-nutrition/generic/frittata-zucchini" TargetMode="External"/><Relationship Id="rId3802" Type="http://schemas.openxmlformats.org/officeDocument/2006/relationships/hyperlink" Target="https://www.fatsecret.com/calories-nutrition/st-dalfour/royal-fig-100%25-fruit-spread" TargetMode="External"/><Relationship Id="rId723" Type="http://schemas.openxmlformats.org/officeDocument/2006/relationships/hyperlink" Target="https://www.fatsecret.com/calories-nutrition/usda/spinach-spaghetti-(cooked)" TargetMode="External"/><Relationship Id="rId930" Type="http://schemas.openxmlformats.org/officeDocument/2006/relationships/hyperlink" Target="https://www.fatsecret.com/calories-nutrition/generic/apple-cooked-or-canned-with-syrup" TargetMode="External"/><Relationship Id="rId1006" Type="http://schemas.openxmlformats.org/officeDocument/2006/relationships/hyperlink" Target="https://www.fatsecret.com/calories-nutrition/generic/dip-avocado" TargetMode="External"/><Relationship Id="rId1353" Type="http://schemas.openxmlformats.org/officeDocument/2006/relationships/hyperlink" Target="https://www.fatsecret.com/calories-nutrition/generic/chocolate-flavored-frosted-puffed-corn-cereal" TargetMode="External"/><Relationship Id="rId1560" Type="http://schemas.openxmlformats.org/officeDocument/2006/relationships/hyperlink" Target="https://www.fatsecret.com/calories-nutrition/generic/white-potato-from-fresh-mashed-made-with-milk-sour-cream-and-or-cream-cheese-and-fat" TargetMode="External"/><Relationship Id="rId2404" Type="http://schemas.openxmlformats.org/officeDocument/2006/relationships/hyperlink" Target="https://www.fatsecret.com/calories-nutrition/generic/good-start-essentials-soy-with-iron-infant-formula-prepared-from-powder-(formerly-carnation-alsoy-i-soyalac)" TargetMode="External"/><Relationship Id="rId2611" Type="http://schemas.openxmlformats.org/officeDocument/2006/relationships/hyperlink" Target="https://www.fatsecret.com/calories-nutrition/generic/apricot-cooked-or-canned-unsweetened-water-pack" TargetMode="External"/><Relationship Id="rId5767" Type="http://schemas.openxmlformats.org/officeDocument/2006/relationships/hyperlink" Target="https://www.fatsecret.com/calories-nutrition/sour-strips/strawberry" TargetMode="External"/><Relationship Id="rId5974" Type="http://schemas.openxmlformats.org/officeDocument/2006/relationships/hyperlink" Target="https://www.fatsecret.com/calories-nutrition/rio-rancho/tostada-bowls" TargetMode="External"/><Relationship Id="rId1213" Type="http://schemas.openxmlformats.org/officeDocument/2006/relationships/hyperlink" Target="https://www.fatsecret.com/calories-nutrition/generic/carrots-cooked-from-fresh" TargetMode="External"/><Relationship Id="rId1420" Type="http://schemas.openxmlformats.org/officeDocument/2006/relationships/hyperlink" Target="https://www.fatsecret.com/calories-nutrition/generic/salad-dressing" TargetMode="External"/><Relationship Id="rId4369" Type="http://schemas.openxmlformats.org/officeDocument/2006/relationships/hyperlink" Target="https://www.fatsecret.com/calories-nutrition/sunnyside-farms/1%25-low-fat-milk" TargetMode="External"/><Relationship Id="rId4576" Type="http://schemas.openxmlformats.org/officeDocument/2006/relationships/hyperlink" Target="https://www.fatsecret.com/calories-nutrition/healthy-choice/natural-flavor-microwave-popcorn" TargetMode="External"/><Relationship Id="rId4783" Type="http://schemas.openxmlformats.org/officeDocument/2006/relationships/hyperlink" Target="https://www.fatsecret.com/calories-nutrition/bland-farms/vidalia-sweet-onion" TargetMode="External"/><Relationship Id="rId4990" Type="http://schemas.openxmlformats.org/officeDocument/2006/relationships/hyperlink" Target="https://www.fatsecret.com/calories-nutrition/frito-lay/peanuts" TargetMode="External"/><Relationship Id="rId5627" Type="http://schemas.openxmlformats.org/officeDocument/2006/relationships/hyperlink" Target="https://www.fatsecret.com/calories-nutrition/aldi/skirt-steak" TargetMode="External"/><Relationship Id="rId5834" Type="http://schemas.openxmlformats.org/officeDocument/2006/relationships/hyperlink" Target="https://www.fatsecret.com/calories-nutrition/good-sense/raw-sunflower-seeds" TargetMode="External"/><Relationship Id="rId3178" Type="http://schemas.openxmlformats.org/officeDocument/2006/relationships/hyperlink" Target="https://www.fatsecret.com/calories-nutrition/dickeys-barbecue/broccoli-salad" TargetMode="External"/><Relationship Id="rId3385" Type="http://schemas.openxmlformats.org/officeDocument/2006/relationships/hyperlink" Target="https://www.fatsecret.com/calories-nutrition/archer-farms/montmorency-cherries-dried-fruit" TargetMode="External"/><Relationship Id="rId3592" Type="http://schemas.openxmlformats.org/officeDocument/2006/relationships/hyperlink" Target="https://www.fatsecret.com/calories-nutrition/white-rose/corn-flakes-cereal" TargetMode="External"/><Relationship Id="rId4229" Type="http://schemas.openxmlformats.org/officeDocument/2006/relationships/hyperlink" Target="https://www.fatsecret.com/calories-nutrition/padmas-easy-exotic/curried-lentils" TargetMode="External"/><Relationship Id="rId4436" Type="http://schemas.openxmlformats.org/officeDocument/2006/relationships/hyperlink" Target="https://www.fatsecret.com/calories-nutrition/carrabbas-italian-grill/pollo-rosa-maria-small" TargetMode="External"/><Relationship Id="rId4643" Type="http://schemas.openxmlformats.org/officeDocument/2006/relationships/hyperlink" Target="https://www.fatsecret.com/calories-nutrition/old-home/all-natural-plain-yogurt" TargetMode="External"/><Relationship Id="rId4850" Type="http://schemas.openxmlformats.org/officeDocument/2006/relationships/hyperlink" Target="https://www.fatsecret.com/calories-nutrition/arrowhead-mills/multigrain-pancake-and-waffle-mix" TargetMode="External"/><Relationship Id="rId5901" Type="http://schemas.openxmlformats.org/officeDocument/2006/relationships/hyperlink" Target="https://www.fatsecret.com/calories-nutrition/jenny-craig/french-toast" TargetMode="External"/><Relationship Id="rId2194" Type="http://schemas.openxmlformats.org/officeDocument/2006/relationships/hyperlink" Target="https://www.fatsecret.com/calories-nutrition/generic/ham-pot-pie" TargetMode="External"/><Relationship Id="rId3038" Type="http://schemas.openxmlformats.org/officeDocument/2006/relationships/hyperlink" Target="https://www.fatsecret.com/calories-nutrition/bob-evans/red-green-bell-peppers" TargetMode="External"/><Relationship Id="rId3245" Type="http://schemas.openxmlformats.org/officeDocument/2006/relationships/hyperlink" Target="https://www.fatsecret.com/calories-nutrition/friedas/napa-cabbage" TargetMode="External"/><Relationship Id="rId3452" Type="http://schemas.openxmlformats.org/officeDocument/2006/relationships/hyperlink" Target="https://www.fatsecret.com/calories-nutrition/nuts-online/organic-chia-seeds" TargetMode="External"/><Relationship Id="rId4503" Type="http://schemas.openxmlformats.org/officeDocument/2006/relationships/hyperlink" Target="https://www.fatsecret.com/calories-nutrition/fresh-and-easy/melon-medley" TargetMode="External"/><Relationship Id="rId4710" Type="http://schemas.openxmlformats.org/officeDocument/2006/relationships/hyperlink" Target="https://www.fatsecret.com/calories-nutrition/kroger/mini-oatmeal-cookies" TargetMode="External"/><Relationship Id="rId166" Type="http://schemas.openxmlformats.org/officeDocument/2006/relationships/hyperlink" Target="https://www.fatsecret.com/calories-nutrition/usda/chicken-light-meat-and-skin-(broilers-or-fryers-flour-fried-cooked)" TargetMode="External"/><Relationship Id="rId373" Type="http://schemas.openxmlformats.org/officeDocument/2006/relationships/hyperlink" Target="https://www.fatsecret.com/calories-nutrition/usda/sugar-cookies-(with-margarine)" TargetMode="External"/><Relationship Id="rId580" Type="http://schemas.openxmlformats.org/officeDocument/2006/relationships/hyperlink" Target="https://www.fatsecret.com/calories-nutrition/usda/ham-(boneless-extra-lean-and-regular-cured-canned)" TargetMode="External"/><Relationship Id="rId2054" Type="http://schemas.openxmlformats.org/officeDocument/2006/relationships/hyperlink" Target="https://www.fatsecret.com/calories-nutrition/generic/peanuts-boiled" TargetMode="External"/><Relationship Id="rId2261" Type="http://schemas.openxmlformats.org/officeDocument/2006/relationships/hyperlink" Target="https://www.fatsecret.com/calories-nutrition/generic/milk-beverage-with-nonfat-dry-milk-and-low-calorie-sweetener-high-calcium-water-added-chocolate" TargetMode="External"/><Relationship Id="rId3105" Type="http://schemas.openxmlformats.org/officeDocument/2006/relationships/hyperlink" Target="https://www.fatsecret.com/calories-nutrition/private-selection/frozen-blackberries" TargetMode="External"/><Relationship Id="rId3312" Type="http://schemas.openxmlformats.org/officeDocument/2006/relationships/hyperlink" Target="https://www.fatsecret.com/calories-nutrition/birds-eye/steamfresh-broccoli-and-cauliflower" TargetMode="External"/><Relationship Id="rId233" Type="http://schemas.openxmlformats.org/officeDocument/2006/relationships/hyperlink" Target="https://www.fatsecret.com/calories-nutrition/usda/egg-yolk-(dried)" TargetMode="External"/><Relationship Id="rId440" Type="http://schemas.openxmlformats.org/officeDocument/2006/relationships/hyperlink" Target="https://www.fatsecret.com/calories-nutrition/usda/yellow-onions-(sauteed)" TargetMode="External"/><Relationship Id="rId1070" Type="http://schemas.openxmlformats.org/officeDocument/2006/relationships/hyperlink" Target="https://www.fatsecret.com/calories-nutrition/generic/bolillo" TargetMode="External"/><Relationship Id="rId2121" Type="http://schemas.openxmlformats.org/officeDocument/2006/relationships/hyperlink" Target="https://www.fatsecret.com/calories-nutrition/generic/pork-chop-battered-fried-lean-and-fat-eaten" TargetMode="External"/><Relationship Id="rId5277" Type="http://schemas.openxmlformats.org/officeDocument/2006/relationships/hyperlink" Target="https://www.fatsecret.com/calories-nutrition/quaker/popped-sweet-oat-crisps-blackberry-pomegranate" TargetMode="External"/><Relationship Id="rId5484" Type="http://schemas.openxmlformats.org/officeDocument/2006/relationships/hyperlink" Target="https://www.fatsecret.com/calories-nutrition/polly-o/old-fashioned-ricotta-cheese" TargetMode="External"/><Relationship Id="rId6328" Type="http://schemas.openxmlformats.org/officeDocument/2006/relationships/hyperlink" Target="https://www.fatsecret.com/calories-nutrition/kashi/heart-to-heart-cereal---warm-cinnamon-oat" TargetMode="External"/><Relationship Id="rId300" Type="http://schemas.openxmlformats.org/officeDocument/2006/relationships/hyperlink" Target="https://www.fatsecret.com/calories-nutrition/usda/white-grapefruit-juice-(unsweetened-canned)" TargetMode="External"/><Relationship Id="rId4086" Type="http://schemas.openxmlformats.org/officeDocument/2006/relationships/hyperlink" Target="https://www.fatsecret.com/calories-nutrition/lr-rice/raw-and-unfiltered-honey" TargetMode="External"/><Relationship Id="rId5137" Type="http://schemas.openxmlformats.org/officeDocument/2006/relationships/hyperlink" Target="https://www.fatsecret.com/calories-nutrition/valued-naturals/pineapple-pieces" TargetMode="External"/><Relationship Id="rId5691" Type="http://schemas.openxmlformats.org/officeDocument/2006/relationships/hyperlink" Target="https://www.fatsecret.com/calories-nutrition/fresh-express/organic-baby-spinach" TargetMode="External"/><Relationship Id="rId1887" Type="http://schemas.openxmlformats.org/officeDocument/2006/relationships/hyperlink" Target="https://www.fatsecret.com/calories-nutrition/generic/cookies-no-bake" TargetMode="External"/><Relationship Id="rId2938" Type="http://schemas.openxmlformats.org/officeDocument/2006/relationships/hyperlink" Target="https://www.fatsecret.com/calories-nutrition/village-inn/avocado" TargetMode="External"/><Relationship Id="rId4293" Type="http://schemas.openxmlformats.org/officeDocument/2006/relationships/hyperlink" Target="https://www.fatsecret.com/calories-nutrition/chloes/lime-pop" TargetMode="External"/><Relationship Id="rId5344" Type="http://schemas.openxmlformats.org/officeDocument/2006/relationships/hyperlink" Target="https://www.fatsecret.com/calories-nutrition/tyson-foods/original-boneless-pork-loin-filet" TargetMode="External"/><Relationship Id="rId5551" Type="http://schemas.openxmlformats.org/officeDocument/2006/relationships/hyperlink" Target="https://www.fatsecret.com/calories-nutrition/ragu/organic-traditional-pasta-sauce" TargetMode="External"/><Relationship Id="rId1747" Type="http://schemas.openxmlformats.org/officeDocument/2006/relationships/hyperlink" Target="https://www.fatsecret.com/calories-nutrition/generic/beans-string-green-cooked-from-fresh" TargetMode="External"/><Relationship Id="rId1954" Type="http://schemas.openxmlformats.org/officeDocument/2006/relationships/hyperlink" Target="https://www.fatsecret.com/calories-nutrition/generic/gordita-sope-shell-plain-no-filling-fried-in-oil" TargetMode="External"/><Relationship Id="rId4153" Type="http://schemas.openxmlformats.org/officeDocument/2006/relationships/hyperlink" Target="https://www.fatsecret.com/calories-nutrition/heb/jicama-tortillas" TargetMode="External"/><Relationship Id="rId4360" Type="http://schemas.openxmlformats.org/officeDocument/2006/relationships/hyperlink" Target="https://www.fatsecret.com/calories-nutrition/pacific-natural-foods/low-fat-oat-milk" TargetMode="External"/><Relationship Id="rId5204" Type="http://schemas.openxmlformats.org/officeDocument/2006/relationships/hyperlink" Target="https://www.fatsecret.com/calories-nutrition/heb/red-plum-fruit-spread" TargetMode="External"/><Relationship Id="rId5411" Type="http://schemas.openxmlformats.org/officeDocument/2006/relationships/hyperlink" Target="https://www.fatsecret.com/calories-nutrition/rite-aid/chocolate-covered-raisins" TargetMode="External"/><Relationship Id="rId39" Type="http://schemas.openxmlformats.org/officeDocument/2006/relationships/hyperlink" Target="https://www.fatsecret.com/calories-nutrition/usda/hyacinth-beans-(immature-seeds)" TargetMode="External"/><Relationship Id="rId1607" Type="http://schemas.openxmlformats.org/officeDocument/2006/relationships/hyperlink" Target="https://www.fatsecret.com/calories-nutrition/generic/blintz-fruit-filled" TargetMode="External"/><Relationship Id="rId1814" Type="http://schemas.openxmlformats.org/officeDocument/2006/relationships/hyperlink" Target="https://www.fatsecret.com/calories-nutrition/generic/salmon-soup-cream-style" TargetMode="External"/><Relationship Id="rId4013" Type="http://schemas.openxmlformats.org/officeDocument/2006/relationships/hyperlink" Target="https://www.fatsecret.com/calories-nutrition/schwans/ground-beef-(85%25-lean---15%25-fat)" TargetMode="External"/><Relationship Id="rId4220" Type="http://schemas.openxmlformats.org/officeDocument/2006/relationships/hyperlink" Target="https://www.fatsecret.com/calories-nutrition/great-value/lentils" TargetMode="External"/><Relationship Id="rId3779" Type="http://schemas.openxmlformats.org/officeDocument/2006/relationships/hyperlink" Target="https://www.fatsecret.com/calories-nutrition/skinner/elbow-pasta" TargetMode="External"/><Relationship Id="rId6185" Type="http://schemas.openxmlformats.org/officeDocument/2006/relationships/hyperlink" Target="https://www.fatsecret.com/calories-nutrition/market-pantry/yellow-american-cheese" TargetMode="External"/><Relationship Id="rId6392" Type="http://schemas.openxmlformats.org/officeDocument/2006/relationships/hyperlink" Target="https://www.fatsecret.com/calories-nutrition/truroots/sprouted-quinoa" TargetMode="External"/><Relationship Id="rId2588" Type="http://schemas.openxmlformats.org/officeDocument/2006/relationships/hyperlink" Target="https://www.fatsecret.com/calories-nutrition/generic/taco-or-tostada-with-beef-lettuce-tomato-and-salsa" TargetMode="External"/><Relationship Id="rId3986" Type="http://schemas.openxmlformats.org/officeDocument/2006/relationships/hyperlink" Target="https://www.fatsecret.com/calories-nutrition/trader-joes/prig-khing-green-beans" TargetMode="External"/><Relationship Id="rId6045" Type="http://schemas.openxmlformats.org/officeDocument/2006/relationships/hyperlink" Target="https://www.fatsecret.com/calories-nutrition/wellshire-farms/uncured-turkey-ham-steak" TargetMode="External"/><Relationship Id="rId6252" Type="http://schemas.openxmlformats.org/officeDocument/2006/relationships/hyperlink" Target="https://www.fatsecret.com/calories-nutrition/sanderson-farms/boneless-skinless-chicken-breast" TargetMode="External"/><Relationship Id="rId1397" Type="http://schemas.openxmlformats.org/officeDocument/2006/relationships/hyperlink" Target="https://www.fatsecret.com/calories-nutrition/generic/caesar-dressing-low-calorie" TargetMode="External"/><Relationship Id="rId2795" Type="http://schemas.openxmlformats.org/officeDocument/2006/relationships/hyperlink" Target="https://www.fatsecret.com/calories-nutrition/generic/sweetpotato-baked-peel-not-eaten" TargetMode="External"/><Relationship Id="rId3639" Type="http://schemas.openxmlformats.org/officeDocument/2006/relationships/hyperlink" Target="https://www.fatsecret.com/calories-nutrition/hannaford/light-cream" TargetMode="External"/><Relationship Id="rId3846" Type="http://schemas.openxmlformats.org/officeDocument/2006/relationships/hyperlink" Target="https://www.fatsecret.com/calories-nutrition/morning-fresh-farms/lowfat-cottage-cheese" TargetMode="External"/><Relationship Id="rId5061" Type="http://schemas.openxmlformats.org/officeDocument/2006/relationships/hyperlink" Target="https://www.fatsecret.com/calories-nutrition/tropical-traditions/coconut-peanut-butter" TargetMode="External"/><Relationship Id="rId6112" Type="http://schemas.openxmlformats.org/officeDocument/2006/relationships/hyperlink" Target="https://www.fatsecret.com/calories-nutrition/golden-walnut/walnut-shortbread" TargetMode="External"/><Relationship Id="rId767" Type="http://schemas.openxmlformats.org/officeDocument/2006/relationships/hyperlink" Target="https://www.fatsecret.com/calories-nutrition/usda/tangerines-(mandarin-oranges-drained-juice-pack-canned)" TargetMode="External"/><Relationship Id="rId974" Type="http://schemas.openxmlformats.org/officeDocument/2006/relationships/hyperlink" Target="https://www.fatsecret.com/calories-nutrition/generic/cream-cheese-pancakes" TargetMode="External"/><Relationship Id="rId2448" Type="http://schemas.openxmlformats.org/officeDocument/2006/relationships/hyperlink" Target="https://www.fatsecret.com/calories-nutrition/generic/squash-spaghetti-cooked-fat-not-added-in-cooking" TargetMode="External"/><Relationship Id="rId2655" Type="http://schemas.openxmlformats.org/officeDocument/2006/relationships/hyperlink" Target="https://www.fatsecret.com/calories-nutrition/generic/carrot-juice" TargetMode="External"/><Relationship Id="rId2862" Type="http://schemas.openxmlformats.org/officeDocument/2006/relationships/hyperlink" Target="https://www.fatsecret.com/calories-nutrition/wal-mart/gala-apple" TargetMode="External"/><Relationship Id="rId3706" Type="http://schemas.openxmlformats.org/officeDocument/2006/relationships/hyperlink" Target="https://www.fatsecret.com/calories-nutrition/egg-beaters/egg-beaters---garden-vegetable-with-yolk" TargetMode="External"/><Relationship Id="rId3913" Type="http://schemas.openxmlformats.org/officeDocument/2006/relationships/hyperlink" Target="https://www.fatsecret.com/calories-nutrition/izze/grapefruit-soda-(bottle)" TargetMode="External"/><Relationship Id="rId627" Type="http://schemas.openxmlformats.org/officeDocument/2006/relationships/hyperlink" Target="https://www.fatsecret.com/calories-nutrition/usda/white-potatoes-(flesh-and-skin-baked)" TargetMode="External"/><Relationship Id="rId834" Type="http://schemas.openxmlformats.org/officeDocument/2006/relationships/hyperlink" Target="https://www.fatsecret.com/calories-nutrition/usda/dried-black-walnuts" TargetMode="External"/><Relationship Id="rId1257" Type="http://schemas.openxmlformats.org/officeDocument/2006/relationships/hyperlink" Target="https://www.fatsecret.com/calories-nutrition/generic/chicken-patty-or-nuggets-boneless-breaded-with-pasta-and-tomato-sauce-fruit-dessert-(frozen-meal)" TargetMode="External"/><Relationship Id="rId1464" Type="http://schemas.openxmlformats.org/officeDocument/2006/relationships/hyperlink" Target="https://www.fatsecret.com/calories-nutrition/generic/quail-egg-canned" TargetMode="External"/><Relationship Id="rId1671" Type="http://schemas.openxmlformats.org/officeDocument/2006/relationships/hyperlink" Target="https://www.fatsecret.com/calories-nutrition/generic/granola-bar-with-rice-cereal" TargetMode="External"/><Relationship Id="rId2308" Type="http://schemas.openxmlformats.org/officeDocument/2006/relationships/hyperlink" Target="https://www.fatsecret.com/calories-nutrition/generic/pears-baby-food" TargetMode="External"/><Relationship Id="rId2515" Type="http://schemas.openxmlformats.org/officeDocument/2006/relationships/hyperlink" Target="https://www.fatsecret.com/calories-nutrition/generic/bread-french-or-vienna-toasted" TargetMode="External"/><Relationship Id="rId2722" Type="http://schemas.openxmlformats.org/officeDocument/2006/relationships/hyperlink" Target="https://www.fatsecret.com/calories-nutrition/generic/cake-yellow-standard-type-mix-(eggs-and-water-added-to-dry-mix)" TargetMode="External"/><Relationship Id="rId5878" Type="http://schemas.openxmlformats.org/officeDocument/2006/relationships/hyperlink" Target="https://www.fatsecret.com/calories-nutrition/outshine/tangerine-fruit-bar-(46g)" TargetMode="External"/><Relationship Id="rId901" Type="http://schemas.openxmlformats.org/officeDocument/2006/relationships/hyperlink" Target="https://www.fatsecret.com/calories-nutrition/usda/puffed-wheat-cereal-(fortified)" TargetMode="External"/><Relationship Id="rId1117" Type="http://schemas.openxmlformats.org/officeDocument/2006/relationships/hyperlink" Target="https://www.fatsecret.com/calories-nutrition/generic/bread-whole-wheat-100%25-with-raisins" TargetMode="External"/><Relationship Id="rId1324" Type="http://schemas.openxmlformats.org/officeDocument/2006/relationships/hyperlink" Target="https://www.fatsecret.com/calories-nutrition/generic/oatmeal-cooked-instant-fat-not-added-in-cooking" TargetMode="External"/><Relationship Id="rId1531" Type="http://schemas.openxmlformats.org/officeDocument/2006/relationships/hyperlink" Target="https://www.fatsecret.com/calories-nutrition/generic/fish-a-la-creole-puerto-rican-style-(pescado-frito-con-mojo)" TargetMode="External"/><Relationship Id="rId4687" Type="http://schemas.openxmlformats.org/officeDocument/2006/relationships/hyperlink" Target="https://www.fatsecret.com/calories-nutrition/natures-bakery/organic-honey-and-oat-bar" TargetMode="External"/><Relationship Id="rId4894" Type="http://schemas.openxmlformats.org/officeDocument/2006/relationships/hyperlink" Target="https://www.fatsecret.com/calories-nutrition/mavuno-harvest/dried-organic-papaya" TargetMode="External"/><Relationship Id="rId5738" Type="http://schemas.openxmlformats.org/officeDocument/2006/relationships/hyperlink" Target="https://www.fatsecret.com/calories-nutrition/truroots/sprouted-mung-beans" TargetMode="External"/><Relationship Id="rId5945" Type="http://schemas.openxmlformats.org/officeDocument/2006/relationships/hyperlink" Target="https://www.fatsecret.com/calories-nutrition/mission/flour-tortillas-(fajita-size)" TargetMode="External"/><Relationship Id="rId30" Type="http://schemas.openxmlformats.org/officeDocument/2006/relationships/hyperlink" Target="https://www.fatsecret.com/calories-nutrition/usda/banana-puddings-(dry-mix-instant-with-whole-milk)" TargetMode="External"/><Relationship Id="rId3289" Type="http://schemas.openxmlformats.org/officeDocument/2006/relationships/hyperlink" Target="https://www.fatsecret.com/calories-nutrition/eatn-park/carrots" TargetMode="External"/><Relationship Id="rId3496" Type="http://schemas.openxmlformats.org/officeDocument/2006/relationships/hyperlink" Target="https://www.fatsecret.com/calories-nutrition/pilgrims-pride/chicken-breast-nuggets" TargetMode="External"/><Relationship Id="rId4547" Type="http://schemas.openxmlformats.org/officeDocument/2006/relationships/hyperlink" Target="https://www.fatsecret.com/calories-nutrition/fresh-selections/baby-bella-mushrooms" TargetMode="External"/><Relationship Id="rId4754" Type="http://schemas.openxmlformats.org/officeDocument/2006/relationships/hyperlink" Target="https://www.fatsecret.com/calories-nutrition/kirkland-signature/olive-oil" TargetMode="External"/><Relationship Id="rId2098" Type="http://schemas.openxmlformats.org/officeDocument/2006/relationships/hyperlink" Target="https://www.fatsecret.com/calories-nutrition/generic/pistachio-nuts" TargetMode="External"/><Relationship Id="rId3149" Type="http://schemas.openxmlformats.org/officeDocument/2006/relationships/hyperlink" Target="https://www.fatsecret.com/calories-nutrition/better-than-bouillon/chicken-base" TargetMode="External"/><Relationship Id="rId3356" Type="http://schemas.openxmlformats.org/officeDocument/2006/relationships/hyperlink" Target="https://www.fatsecret.com/calories-nutrition/friedas/celery-root" TargetMode="External"/><Relationship Id="rId3563" Type="http://schemas.openxmlformats.org/officeDocument/2006/relationships/hyperlink" Target="https://www.fatsecret.com/calories-nutrition/scharffen-berger/unsweetened-natural-cocoa-powder" TargetMode="External"/><Relationship Id="rId4407" Type="http://schemas.openxmlformats.org/officeDocument/2006/relationships/hyperlink" Target="https://www.fatsecret.com/calories-nutrition/naples-kitchen/mango-chicken" TargetMode="External"/><Relationship Id="rId4961" Type="http://schemas.openxmlformats.org/officeDocument/2006/relationships/hyperlink" Target="https://www.fatsecret.com/calories-nutrition/souplantation/spicy-sausage-and-pasta" TargetMode="External"/><Relationship Id="rId5805" Type="http://schemas.openxmlformats.org/officeDocument/2006/relationships/hyperlink" Target="https://www.fatsecret.com/calories-nutrition/splenda/brown-sugar-blend" TargetMode="External"/><Relationship Id="rId277" Type="http://schemas.openxmlformats.org/officeDocument/2006/relationships/hyperlink" Target="https://www.fatsecret.com/calories-nutrition/usda/whole-blackfish-(alaska-native)" TargetMode="External"/><Relationship Id="rId484" Type="http://schemas.openxmlformats.org/officeDocument/2006/relationships/hyperlink" Target="https://www.fatsecret.com/calories-nutrition/usda/peach-nectar-(with-added-ascorbic-acid-canned)" TargetMode="External"/><Relationship Id="rId2165" Type="http://schemas.openxmlformats.org/officeDocument/2006/relationships/hyperlink" Target="https://www.fatsecret.com/calories-nutrition/generic/beans-dry-cooked-fat-not-added-in-cooking" TargetMode="External"/><Relationship Id="rId3009" Type="http://schemas.openxmlformats.org/officeDocument/2006/relationships/hyperlink" Target="https://www.fatsecret.com/calories-nutrition/lauras-lean-beef/ribeye-steak" TargetMode="External"/><Relationship Id="rId3216" Type="http://schemas.openxmlformats.org/officeDocument/2006/relationships/hyperlink" Target="https://www.fatsecret.com/calories-nutrition/kirkland-signature/sweet-cream-butter" TargetMode="External"/><Relationship Id="rId3770" Type="http://schemas.openxmlformats.org/officeDocument/2006/relationships/hyperlink" Target="https://www.fatsecret.com/calories-nutrition/great-value/brown-rice-elbow-pasta" TargetMode="External"/><Relationship Id="rId4614" Type="http://schemas.openxmlformats.org/officeDocument/2006/relationships/hyperlink" Target="https://www.fatsecret.com/calories-nutrition/brown-cow/all-natural-nonfat-plain-greek-yogurt" TargetMode="External"/><Relationship Id="rId4821" Type="http://schemas.openxmlformats.org/officeDocument/2006/relationships/hyperlink" Target="https://www.fatsecret.com/calories-nutrition/great-value/100%25-orange-juice" TargetMode="External"/><Relationship Id="rId137" Type="http://schemas.openxmlformats.org/officeDocument/2006/relationships/hyperlink" Target="https://www.fatsecret.com/calories-nutrition/usda/butter-replacement-(powder-without-fat)" TargetMode="External"/><Relationship Id="rId344" Type="http://schemas.openxmlformats.org/officeDocument/2006/relationships/hyperlink" Target="https://www.fatsecret.com/calories-nutrition/usda/lime-juice" TargetMode="External"/><Relationship Id="rId691" Type="http://schemas.openxmlformats.org/officeDocument/2006/relationships/hyperlink" Target="https://www.fatsecret.com/calories-nutrition/usda/soy-burger" TargetMode="External"/><Relationship Id="rId2025" Type="http://schemas.openxmlformats.org/officeDocument/2006/relationships/hyperlink" Target="https://www.fatsecret.com/calories-nutrition/generic/pasta-with-meat-sauce" TargetMode="External"/><Relationship Id="rId2372" Type="http://schemas.openxmlformats.org/officeDocument/2006/relationships/hyperlink" Target="https://www.fatsecret.com/calories-nutrition/generic/shrimp-cooked" TargetMode="External"/><Relationship Id="rId3423" Type="http://schemas.openxmlformats.org/officeDocument/2006/relationships/hyperlink" Target="https://www.fatsecret.com/calories-nutrition/cobs-bread/chia-bread" TargetMode="External"/><Relationship Id="rId3630" Type="http://schemas.openxmlformats.org/officeDocument/2006/relationships/hyperlink" Target="https://www.fatsecret.com/calories-nutrition/byrne-dairy/heavy-whipping-cream" TargetMode="External"/><Relationship Id="rId551" Type="http://schemas.openxmlformats.org/officeDocument/2006/relationships/hyperlink" Target="https://www.fatsecret.com/calories-nutrition/usda/red-hot-chili-peppers" TargetMode="External"/><Relationship Id="rId1181" Type="http://schemas.openxmlformats.org/officeDocument/2006/relationships/hyperlink" Target="https://www.fatsecret.com/calories-nutrition/generic/cuban-sandwich-(sandwich-cubano)-with-spread" TargetMode="External"/><Relationship Id="rId2232" Type="http://schemas.openxmlformats.org/officeDocument/2006/relationships/hyperlink" Target="https://www.fatsecret.com/calories-nutrition/generic/white-potato-raw-with-or-without-peel-(assume-peel-not-eaten)" TargetMode="External"/><Relationship Id="rId5388" Type="http://schemas.openxmlformats.org/officeDocument/2006/relationships/hyperlink" Target="https://www.fatsecret.com/calories-nutrition/champion/natural-raisins" TargetMode="External"/><Relationship Id="rId5595" Type="http://schemas.openxmlformats.org/officeDocument/2006/relationships/hyperlink" Target="https://www.fatsecret.com/calories-nutrition/gulf-shrimp/raw-peeled-and-deveined-shrimp" TargetMode="External"/><Relationship Id="rId6439" Type="http://schemas.openxmlformats.org/officeDocument/2006/relationships/hyperlink" Target="https://www.fatsecret.com/calories-nutrition/kroger/bite-size-frosted-wheat-cereal---strawberry-cream" TargetMode="External"/><Relationship Id="rId204" Type="http://schemas.openxmlformats.org/officeDocument/2006/relationships/hyperlink" Target="https://www.fatsecret.com/calories-nutrition/usda/whole-wheat-crackers-(low-salt)" TargetMode="External"/><Relationship Id="rId411" Type="http://schemas.openxmlformats.org/officeDocument/2006/relationships/hyperlink" Target="https://www.fatsecret.com/calories-nutrition/usda/hydrogenated-soybean-oil-and-cottonseed" TargetMode="External"/><Relationship Id="rId1041" Type="http://schemas.openxmlformats.org/officeDocument/2006/relationships/hyperlink" Target="https://www.fatsecret.com/calories-nutrition/generic/beef-steak-ns-as-to-fat-eaten" TargetMode="External"/><Relationship Id="rId1998" Type="http://schemas.openxmlformats.org/officeDocument/2006/relationships/hyperlink" Target="https://www.fatsecret.com/calories-nutrition/generic/orange-grape-banana-juice-drink" TargetMode="External"/><Relationship Id="rId4197" Type="http://schemas.openxmlformats.org/officeDocument/2006/relationships/hyperlink" Target="https://www.fatsecret.com/calories-nutrition/simply-nature/organic-ketchup" TargetMode="External"/><Relationship Id="rId5248" Type="http://schemas.openxmlformats.org/officeDocument/2006/relationships/hyperlink" Target="https://www.fatsecret.com/calories-nutrition/whole-foods-market/wild-caught-salmon-burgers-poblano-pepper-jack" TargetMode="External"/><Relationship Id="rId5455" Type="http://schemas.openxmlformats.org/officeDocument/2006/relationships/hyperlink" Target="https://www.fatsecret.com/calories-nutrition/365/whole-milk-ricotta-cheese" TargetMode="External"/><Relationship Id="rId5662" Type="http://schemas.openxmlformats.org/officeDocument/2006/relationships/hyperlink" Target="https://www.fatsecret.com/calories-nutrition/great-value/enriched-spaghetti" TargetMode="External"/><Relationship Id="rId1858" Type="http://schemas.openxmlformats.org/officeDocument/2006/relationships/hyperlink" Target="https://www.fatsecret.com/calories-nutrition/generic/cheese-ricotta" TargetMode="External"/><Relationship Id="rId4057" Type="http://schemas.openxmlformats.org/officeDocument/2006/relationships/hyperlink" Target="https://www.fatsecret.com/calories-nutrition/welchs/guava-pineapple" TargetMode="External"/><Relationship Id="rId4264" Type="http://schemas.openxmlformats.org/officeDocument/2006/relationships/hyperlink" Target="https://www.fatsecret.com/calories-nutrition/fresh-selections/lettuce" TargetMode="External"/><Relationship Id="rId4471" Type="http://schemas.openxmlformats.org/officeDocument/2006/relationships/hyperlink" Target="https://www.fatsecret.com/calories-nutrition/hellmanns/real-extra-heavy-mayonnaise" TargetMode="External"/><Relationship Id="rId5108" Type="http://schemas.openxmlformats.org/officeDocument/2006/relationships/hyperlink" Target="https://www.fatsecret.com/calories-nutrition/rienzi/chick-peas" TargetMode="External"/><Relationship Id="rId5315" Type="http://schemas.openxmlformats.org/officeDocument/2006/relationships/hyperlink" Target="https://www.fatsecret.com/calories-nutrition/waffle-house/pork-chop" TargetMode="External"/><Relationship Id="rId5522" Type="http://schemas.openxmlformats.org/officeDocument/2006/relationships/hyperlink" Target="https://www.fatsecret.com/calories-nutrition/king-oscar/brisling-sardines-in-olive-oil" TargetMode="External"/><Relationship Id="rId2909" Type="http://schemas.openxmlformats.org/officeDocument/2006/relationships/hyperlink" Target="https://www.fatsecret.com/calories-nutrition/bob-evans/avocado" TargetMode="External"/><Relationship Id="rId3073" Type="http://schemas.openxmlformats.org/officeDocument/2006/relationships/hyperlink" Target="https://www.fatsecret.com/calories-nutrition/salata/bell-peppers" TargetMode="External"/><Relationship Id="rId3280" Type="http://schemas.openxmlformats.org/officeDocument/2006/relationships/hyperlink" Target="https://www.fatsecret.com/calories-nutrition/albertsons/peeled-mini-carrots" TargetMode="External"/><Relationship Id="rId4124" Type="http://schemas.openxmlformats.org/officeDocument/2006/relationships/hyperlink" Target="https://www.fatsecret.com/calories-nutrition/smithfield/ham" TargetMode="External"/><Relationship Id="rId4331" Type="http://schemas.openxmlformats.org/officeDocument/2006/relationships/hyperlink" Target="https://www.fatsecret.com/calories-nutrition/berkeley-farms/1%25-low-fat-milk" TargetMode="External"/><Relationship Id="rId1718" Type="http://schemas.openxmlformats.org/officeDocument/2006/relationships/hyperlink" Target="https://www.fatsecret.com/calories-nutrition/generic/grapefruit-and-orange-sections-cooked-canned-or-frozen" TargetMode="External"/><Relationship Id="rId1925" Type="http://schemas.openxmlformats.org/officeDocument/2006/relationships/hyperlink" Target="https://www.fatsecret.com/calories-nutrition/generic/popcorn-popped-in-oil-lowfat-low-sodium" TargetMode="External"/><Relationship Id="rId3140" Type="http://schemas.openxmlformats.org/officeDocument/2006/relationships/hyperlink" Target="https://www.fatsecret.com/calories-nutrition/trader-joes/freeze-dried-blueberries" TargetMode="External"/><Relationship Id="rId6089" Type="http://schemas.openxmlformats.org/officeDocument/2006/relationships/hyperlink" Target="https://www.fatsecret.com/calories-nutrition/aurora-natural/organic-raw-walnuts" TargetMode="External"/><Relationship Id="rId6296" Type="http://schemas.openxmlformats.org/officeDocument/2006/relationships/hyperlink" Target="https://www.fatsecret.com/calories-nutrition/great-value/4%25-cottage-cheese" TargetMode="External"/><Relationship Id="rId6156" Type="http://schemas.openxmlformats.org/officeDocument/2006/relationships/hyperlink" Target="https://www.fatsecret.com/calories-nutrition/natures-nectar/watermelon-lemonade" TargetMode="External"/><Relationship Id="rId2699" Type="http://schemas.openxmlformats.org/officeDocument/2006/relationships/hyperlink" Target="https://www.fatsecret.com/calories-nutrition/generic/tuna-salad-sandwich" TargetMode="External"/><Relationship Id="rId3000" Type="http://schemas.openxmlformats.org/officeDocument/2006/relationships/hyperlink" Target="https://www.fatsecret.com/calories-nutrition/harris-teeter/angus-beef-top-sirloin-steak" TargetMode="External"/><Relationship Id="rId3957" Type="http://schemas.openxmlformats.org/officeDocument/2006/relationships/hyperlink" Target="https://www.fatsecret.com/calories-nutrition/sobe/cranberry-grapefruit" TargetMode="External"/><Relationship Id="rId6363" Type="http://schemas.openxmlformats.org/officeDocument/2006/relationships/hyperlink" Target="https://www.fatsecret.com/calories-nutrition/earthly-delights/quinoa" TargetMode="External"/><Relationship Id="rId878" Type="http://schemas.openxmlformats.org/officeDocument/2006/relationships/hyperlink" Target="https://www.fatsecret.com/calories-nutrition/usda/oats-cereal-(instant-dry-fortified)" TargetMode="External"/><Relationship Id="rId2559" Type="http://schemas.openxmlformats.org/officeDocument/2006/relationships/hyperlink" Target="https://www.fatsecret.com/calories-nutrition/generic/burrito-with-chicken" TargetMode="External"/><Relationship Id="rId2766" Type="http://schemas.openxmlformats.org/officeDocument/2006/relationships/hyperlink" Target="https://www.fatsecret.com/calories-nutrition/generic/chicken-breast-ns-as-to-skin-eaten" TargetMode="External"/><Relationship Id="rId2973" Type="http://schemas.openxmlformats.org/officeDocument/2006/relationships/hyperlink" Target="https://www.fatsecret.com/calories-nutrition/snak-club/banana-chips" TargetMode="External"/><Relationship Id="rId3817" Type="http://schemas.openxmlformats.org/officeDocument/2006/relationships/hyperlink" Target="https://www.fatsecret.com/calories-nutrition/omaha-steaks/mahi-mahi-steaks" TargetMode="External"/><Relationship Id="rId5172" Type="http://schemas.openxmlformats.org/officeDocument/2006/relationships/hyperlink" Target="https://www.fatsecret.com/calories-nutrition/southern-grove/pistachios-roasted-with-sea-salt" TargetMode="External"/><Relationship Id="rId6016" Type="http://schemas.openxmlformats.org/officeDocument/2006/relationships/hyperlink" Target="https://www.fatsecret.com/calories-nutrition/foster-farms/turkey-ham-cured-turkey-thigh-meat" TargetMode="External"/><Relationship Id="rId6223" Type="http://schemas.openxmlformats.org/officeDocument/2006/relationships/hyperlink" Target="https://www.fatsecret.com/calories-nutrition/trader-joes/baby-zucchini" TargetMode="External"/><Relationship Id="rId6430" Type="http://schemas.openxmlformats.org/officeDocument/2006/relationships/hyperlink" Target="https://www.fatsecret.com/calories-nutrition/arrowhead-mills/puffed-wheat-cereal" TargetMode="External"/><Relationship Id="rId738" Type="http://schemas.openxmlformats.org/officeDocument/2006/relationships/hyperlink" Target="https://www.fatsecret.com/calories-nutrition/usda/mung-beans-(mature-seeds-sprouted-without-salt-drained-cooked-boiled)" TargetMode="External"/><Relationship Id="rId945" Type="http://schemas.openxmlformats.org/officeDocument/2006/relationships/hyperlink" Target="https://www.fatsecret.com/calories-nutrition/generic/strudel-apple" TargetMode="External"/><Relationship Id="rId1368" Type="http://schemas.openxmlformats.org/officeDocument/2006/relationships/hyperlink" Target="https://www.fatsecret.com/calories-nutrition/generic/crackers" TargetMode="External"/><Relationship Id="rId1575" Type="http://schemas.openxmlformats.org/officeDocument/2006/relationships/hyperlink" Target="https://www.fatsecret.com/calories-nutrition/generic/greek-yogurt" TargetMode="External"/><Relationship Id="rId1782" Type="http://schemas.openxmlformats.org/officeDocument/2006/relationships/hyperlink" Target="https://www.fatsecret.com/calories-nutrition/generic/codfish-fritter-puerto-rican-style-(bacalaito)" TargetMode="External"/><Relationship Id="rId2419" Type="http://schemas.openxmlformats.org/officeDocument/2006/relationships/hyperlink" Target="https://www.fatsecret.com/calories-nutrition/generic/spaghetti-with-tomato-sauce-and-meatballs-whole-wheat-noodles-or-spaghetti-with-meat-sauce-whole-wheat-noodles-or-spaghetti-with-meat-sauce-and-meatballs-whole-wheat-noodles" TargetMode="External"/><Relationship Id="rId2626" Type="http://schemas.openxmlformats.org/officeDocument/2006/relationships/hyperlink" Target="https://www.fatsecret.com/calories-nutrition/generic/fruit-cocktail-cooked-or-canned-unsweetened-water-pack" TargetMode="External"/><Relationship Id="rId2833" Type="http://schemas.openxmlformats.org/officeDocument/2006/relationships/hyperlink" Target="https://www.fatsecret.com/calories-nutrition/mrs-mays/almond-crunch" TargetMode="External"/><Relationship Id="rId5032" Type="http://schemas.openxmlformats.org/officeDocument/2006/relationships/hyperlink" Target="https://www.fatsecret.com/calories-nutrition/jif/reduced-fat-jif-to-go" TargetMode="External"/><Relationship Id="rId5989" Type="http://schemas.openxmlformats.org/officeDocument/2006/relationships/hyperlink" Target="https://www.fatsecret.com/calories-nutrition/butterball/oven-roasted-white-turkey" TargetMode="External"/><Relationship Id="rId74" Type="http://schemas.openxmlformats.org/officeDocument/2006/relationships/hyperlink" Target="https://www.fatsecret.com/calories-nutrition/usda/blueberry-muffins-(dry-mix)" TargetMode="External"/><Relationship Id="rId805" Type="http://schemas.openxmlformats.org/officeDocument/2006/relationships/hyperlink" Target="https://www.fatsecret.com/calories-nutrition/usda/turkey-breast-meat-and-skin-(young-tom)" TargetMode="External"/><Relationship Id="rId1228" Type="http://schemas.openxmlformats.org/officeDocument/2006/relationships/hyperlink" Target="https://www.fatsecret.com/calories-nutrition/generic/cauliflower-cooked-from-frozen-fat-not-added-in-cooking" TargetMode="External"/><Relationship Id="rId1435" Type="http://schemas.openxmlformats.org/officeDocument/2006/relationships/hyperlink" Target="https://www.fatsecret.com/calories-nutrition/generic/egg-deviled" TargetMode="External"/><Relationship Id="rId4798" Type="http://schemas.openxmlformats.org/officeDocument/2006/relationships/hyperlink" Target="https://www.fatsecret.com/calories-nutrition/taco-time/onions" TargetMode="External"/><Relationship Id="rId1642" Type="http://schemas.openxmlformats.org/officeDocument/2006/relationships/hyperlink" Target="https://www.fatsecret.com/calories-nutrition/generic/roll-sweet-with-fruit-frosted-diet" TargetMode="External"/><Relationship Id="rId2900" Type="http://schemas.openxmlformats.org/officeDocument/2006/relationships/hyperlink" Target="https://www.fatsecret.com/calories-nutrition/tillen-farms/pickled-crispy-asparagus" TargetMode="External"/><Relationship Id="rId5849" Type="http://schemas.openxmlformats.org/officeDocument/2006/relationships/hyperlink" Target="https://www.fatsecret.com/calories-nutrition/southern-grove/sunflower-kernels-honey-roasted" TargetMode="External"/><Relationship Id="rId1502" Type="http://schemas.openxmlformats.org/officeDocument/2006/relationships/hyperlink" Target="https://www.fatsecret.com/calories-nutrition/generic/pasta-whole-wheat-with-meat-sauce" TargetMode="External"/><Relationship Id="rId4658" Type="http://schemas.openxmlformats.org/officeDocument/2006/relationships/hyperlink" Target="https://www.fatsecret.com/calories-nutrition/bobos/apricot-oat-bar" TargetMode="External"/><Relationship Id="rId4865" Type="http://schemas.openxmlformats.org/officeDocument/2006/relationships/hyperlink" Target="https://www.fatsecret.com/calories-nutrition/great-value/pancakes" TargetMode="External"/><Relationship Id="rId5709" Type="http://schemas.openxmlformats.org/officeDocument/2006/relationships/hyperlink" Target="https://www.fatsecret.com/calories-nutrition/stop-and-shop/baby-spinach" TargetMode="External"/><Relationship Id="rId5916" Type="http://schemas.openxmlformats.org/officeDocument/2006/relationships/hyperlink" Target="https://www.fatsecret.com/calories-nutrition/giant-eagle/cherry-tomatoes" TargetMode="External"/><Relationship Id="rId6080" Type="http://schemas.openxmlformats.org/officeDocument/2006/relationships/hyperlink" Target="https://www.fatsecret.com/calories-nutrition/v8/low-sodium-spicy-hot-100%25-vegetable-juice" TargetMode="External"/><Relationship Id="rId388" Type="http://schemas.openxmlformats.org/officeDocument/2006/relationships/hyperlink" Target="https://www.fatsecret.com/calories-nutrition/usda/mushrooms" TargetMode="External"/><Relationship Id="rId2069" Type="http://schemas.openxmlformats.org/officeDocument/2006/relationships/hyperlink" Target="https://www.fatsecret.com/calories-nutrition/generic/peas-and-corn-cooked" TargetMode="External"/><Relationship Id="rId3467" Type="http://schemas.openxmlformats.org/officeDocument/2006/relationships/hyperlink" Target="https://www.fatsecret.com/calories-nutrition/winco-foods/black-chia-seeds" TargetMode="External"/><Relationship Id="rId3674" Type="http://schemas.openxmlformats.org/officeDocument/2006/relationships/hyperlink" Target="https://www.fatsecret.com/calories-nutrition/maille/cornichons-french-style-gherkins" TargetMode="External"/><Relationship Id="rId3881" Type="http://schemas.openxmlformats.org/officeDocument/2006/relationships/hyperlink" Target="https://www.fatsecret.com/calories-nutrition/dennys/grapes" TargetMode="External"/><Relationship Id="rId4518" Type="http://schemas.openxmlformats.org/officeDocument/2006/relationships/hyperlink" Target="https://www.fatsecret.com/calories-nutrition/powerade/melon" TargetMode="External"/><Relationship Id="rId4725" Type="http://schemas.openxmlformats.org/officeDocument/2006/relationships/hyperlink" Target="https://www.fatsecret.com/calories-nutrition/teaism/salty-oat-cookie" TargetMode="External"/><Relationship Id="rId4932" Type="http://schemas.openxmlformats.org/officeDocument/2006/relationships/hyperlink" Target="https://www.fatsecret.com/calories-nutrition/bertolli/roasted-chicken-and-rotini-pasta-soup" TargetMode="External"/><Relationship Id="rId595" Type="http://schemas.openxmlformats.org/officeDocument/2006/relationships/hyperlink" Target="https://www.fatsecret.com/calories-nutrition/usda/pork-chops-(center-loin-bone-in-lean-only-cooked-braised)" TargetMode="External"/><Relationship Id="rId2276" Type="http://schemas.openxmlformats.org/officeDocument/2006/relationships/hyperlink" Target="https://www.fatsecret.com/calories-nutrition/generic/milk-shake-made-with-skim-milk-flavors-other-than-chocolate" TargetMode="External"/><Relationship Id="rId2483" Type="http://schemas.openxmlformats.org/officeDocument/2006/relationships/hyperlink" Target="https://www.fatsecret.com/calories-nutrition/generic/squash-winter-type-mashed-no-fat-or-sugar-added-in-cooking" TargetMode="External"/><Relationship Id="rId2690" Type="http://schemas.openxmlformats.org/officeDocument/2006/relationships/hyperlink" Target="https://www.fatsecret.com/calories-nutrition/generic/tuna-fresh-raw" TargetMode="External"/><Relationship Id="rId3327" Type="http://schemas.openxmlformats.org/officeDocument/2006/relationships/hyperlink" Target="https://www.fatsecret.com/calories-nutrition/ore-ida/mashed-potatoes-n-cauliflower" TargetMode="External"/><Relationship Id="rId3534" Type="http://schemas.openxmlformats.org/officeDocument/2006/relationships/hyperlink" Target="https://www.fatsecret.com/calories-nutrition/luvo/chicken-and-harissa-chickpeas" TargetMode="External"/><Relationship Id="rId3741" Type="http://schemas.openxmlformats.org/officeDocument/2006/relationships/hyperlink" Target="https://www.fatsecret.com/calories-nutrition/chen-yun-pao-chuan/egg-yolk-pastry" TargetMode="External"/><Relationship Id="rId248" Type="http://schemas.openxmlformats.org/officeDocument/2006/relationships/hyperlink" Target="https://www.fatsecret.com/calories-nutrition/usda/goose-egg" TargetMode="External"/><Relationship Id="rId455" Type="http://schemas.openxmlformats.org/officeDocument/2006/relationships/hyperlink" Target="https://www.fatsecret.com/calories-nutrition/usda/orange-roughy-(fish)" TargetMode="External"/><Relationship Id="rId662" Type="http://schemas.openxmlformats.org/officeDocument/2006/relationships/hyperlink" Target="https://www.fatsecret.com/calories-nutrition/usda/teriyaki-sauce" TargetMode="External"/><Relationship Id="rId1085" Type="http://schemas.openxmlformats.org/officeDocument/2006/relationships/hyperlink" Target="https://www.fatsecret.com/calories-nutrition/generic/bread-lowfat-98%25-fat-free" TargetMode="External"/><Relationship Id="rId1292" Type="http://schemas.openxmlformats.org/officeDocument/2006/relationships/hyperlink" Target="https://www.fatsecret.com/calories-nutrition/generic/greens-cooked-from-fresh" TargetMode="External"/><Relationship Id="rId2136" Type="http://schemas.openxmlformats.org/officeDocument/2006/relationships/hyperlink" Target="https://www.fatsecret.com/calories-nutrition/generic/ham-and-pork-luncheon-meat-chopped-minced-pressed-spiced-canned" TargetMode="External"/><Relationship Id="rId2343" Type="http://schemas.openxmlformats.org/officeDocument/2006/relationships/hyperlink" Target="https://www.fatsecret.com/calories-nutrition/generic/butter-sauce" TargetMode="External"/><Relationship Id="rId2550" Type="http://schemas.openxmlformats.org/officeDocument/2006/relationships/hyperlink" Target="https://www.fatsecret.com/calories-nutrition/generic/tomatoes-cooked-from-fresh" TargetMode="External"/><Relationship Id="rId3601" Type="http://schemas.openxmlformats.org/officeDocument/2006/relationships/hyperlink" Target="https://www.fatsecret.com/calories-nutrition/keebler/toasteds-wheat-crackers" TargetMode="External"/><Relationship Id="rId5499" Type="http://schemas.openxmlformats.org/officeDocument/2006/relationships/hyperlink" Target="https://www.fatsecret.com/calories-nutrition/trader-joes/whole-milk-ricotta-cheese" TargetMode="External"/><Relationship Id="rId108" Type="http://schemas.openxmlformats.org/officeDocument/2006/relationships/hyperlink" Target="https://www.fatsecret.com/calories-nutrition/usda/cauliflower-(with-salt-drained-cooked-boiled)" TargetMode="External"/><Relationship Id="rId315" Type="http://schemas.openxmlformats.org/officeDocument/2006/relationships/hyperlink" Target="https://www.fatsecret.com/calories-nutrition/usda/ground-beef-(85%25-lean---15%25-fat)" TargetMode="External"/><Relationship Id="rId522" Type="http://schemas.openxmlformats.org/officeDocument/2006/relationships/hyperlink" Target="https://www.fatsecret.com/calories-nutrition/usda/peas-(with-salt-drained-cooked-boiled)" TargetMode="External"/><Relationship Id="rId1152" Type="http://schemas.openxmlformats.org/officeDocument/2006/relationships/hyperlink" Target="https://www.fatsecret.com/calories-nutrition/generic/cabbage-kim-chee-style" TargetMode="External"/><Relationship Id="rId2203" Type="http://schemas.openxmlformats.org/officeDocument/2006/relationships/hyperlink" Target="https://www.fatsecret.com/calories-nutrition/generic/pinto-calico-or-red-mexican-beans-dry-cooked-fat-not-added-in-cooking" TargetMode="External"/><Relationship Id="rId2410" Type="http://schemas.openxmlformats.org/officeDocument/2006/relationships/hyperlink" Target="https://www.fatsecret.com/calories-nutrition/generic/soybean-meal" TargetMode="External"/><Relationship Id="rId5359" Type="http://schemas.openxmlformats.org/officeDocument/2006/relationships/hyperlink" Target="https://www.fatsecret.com/calories-nutrition/wilderness-family-naturals/powdered-coconut-milk" TargetMode="External"/><Relationship Id="rId5566" Type="http://schemas.openxmlformats.org/officeDocument/2006/relationships/hyperlink" Target="https://www.fatsecret.com/calories-nutrition/hillshire-farm/lite-smoked-sausage" TargetMode="External"/><Relationship Id="rId5773" Type="http://schemas.openxmlformats.org/officeDocument/2006/relationships/hyperlink" Target="https://www.fatsecret.com/calories-nutrition/village-inn/strawberry" TargetMode="External"/><Relationship Id="rId1012" Type="http://schemas.openxmlformats.org/officeDocument/2006/relationships/hyperlink" Target="https://www.fatsecret.com/calories-nutrition/generic/banana-oatmeal-pancakes" TargetMode="External"/><Relationship Id="rId4168" Type="http://schemas.openxmlformats.org/officeDocument/2006/relationships/hyperlink" Target="https://www.fatsecret.com/calories-nutrition/del-monte/organic-tomato-sauce" TargetMode="External"/><Relationship Id="rId4375" Type="http://schemas.openxmlformats.org/officeDocument/2006/relationships/hyperlink" Target="https://www.fatsecret.com/calories-nutrition/wegmans/1%25-low-fat-milk" TargetMode="External"/><Relationship Id="rId5219" Type="http://schemas.openxmlformats.org/officeDocument/2006/relationships/hyperlink" Target="https://www.fatsecret.com/calories-nutrition/specially-selected/plum-fruit-spread" TargetMode="External"/><Relationship Id="rId5426" Type="http://schemas.openxmlformats.org/officeDocument/2006/relationships/hyperlink" Target="https://www.fatsecret.com/calories-nutrition/wegmans/seedless-raisins" TargetMode="External"/><Relationship Id="rId5980" Type="http://schemas.openxmlformats.org/officeDocument/2006/relationships/hyperlink" Target="https://www.fatsecret.com/calories-nutrition/taco-bell/chalupa-supreme---chicken" TargetMode="External"/><Relationship Id="rId1969" Type="http://schemas.openxmlformats.org/officeDocument/2006/relationships/hyperlink" Target="https://www.fatsecret.com/calories-nutrition/generic/onion-soup-cream-of-canned-undiluted" TargetMode="External"/><Relationship Id="rId3184" Type="http://schemas.openxmlformats.org/officeDocument/2006/relationships/hyperlink" Target="https://www.fatsecret.com/calories-nutrition/great-value/broccoli-florets" TargetMode="External"/><Relationship Id="rId4028" Type="http://schemas.openxmlformats.org/officeDocument/2006/relationships/hyperlink" Target="https://www.fatsecret.com/calories-nutrition/cheesecake-factory/guava-sparkler" TargetMode="External"/><Relationship Id="rId4235" Type="http://schemas.openxmlformats.org/officeDocument/2006/relationships/hyperlink" Target="https://www.fatsecret.com/calories-nutrition/swad/dal-tadka" TargetMode="External"/><Relationship Id="rId4582" Type="http://schemas.openxmlformats.org/officeDocument/2006/relationships/hyperlink" Target="https://www.fatsecret.com/calories-nutrition/kroger/microwave-popcorn" TargetMode="External"/><Relationship Id="rId5633" Type="http://schemas.openxmlformats.org/officeDocument/2006/relationships/hyperlink" Target="https://www.fatsecret.com/calories-nutrition/famous-daves/skirt-steak" TargetMode="External"/><Relationship Id="rId5840" Type="http://schemas.openxmlformats.org/officeDocument/2006/relationships/hyperlink" Target="https://www.fatsecret.com/calories-nutrition/naturally-preferred/organic-raw-sunflower-seeds" TargetMode="External"/><Relationship Id="rId1829" Type="http://schemas.openxmlformats.org/officeDocument/2006/relationships/hyperlink" Target="https://www.fatsecret.com/calories-nutrition/generic/loaf-lentil" TargetMode="External"/><Relationship Id="rId3391" Type="http://schemas.openxmlformats.org/officeDocument/2006/relationships/hyperlink" Target="https://www.fatsecret.com/calories-nutrition/del-monte/dark-sweet-cherries-pitted-in-heavy-syrup" TargetMode="External"/><Relationship Id="rId4442" Type="http://schemas.openxmlformats.org/officeDocument/2006/relationships/hyperlink" Target="https://www.fatsecret.com/calories-nutrition/goya/chocolate-maria-cookies" TargetMode="External"/><Relationship Id="rId5700" Type="http://schemas.openxmlformats.org/officeDocument/2006/relationships/hyperlink" Target="https://www.fatsecret.com/calories-nutrition/kroger/canned-spinach" TargetMode="External"/><Relationship Id="rId3044" Type="http://schemas.openxmlformats.org/officeDocument/2006/relationships/hyperlink" Target="https://www.fatsecret.com/calories-nutrition/dangelo/bell-peppers-(large)" TargetMode="External"/><Relationship Id="rId3251" Type="http://schemas.openxmlformats.org/officeDocument/2006/relationships/hyperlink" Target="https://www.fatsecret.com/calories-nutrition/hengstenberg/red-cabbage-with-apple" TargetMode="External"/><Relationship Id="rId4302" Type="http://schemas.openxmlformats.org/officeDocument/2006/relationships/hyperlink" Target="https://www.fatsecret.com/calories-nutrition/minute-maid/light-cherry-limeade" TargetMode="External"/><Relationship Id="rId172" Type="http://schemas.openxmlformats.org/officeDocument/2006/relationships/hyperlink" Target="https://www.fatsecret.com/calories-nutrition/usda/chicken-meat-and-skin-(broilers-or-fryers-flour-fried-cooked)" TargetMode="External"/><Relationship Id="rId2060" Type="http://schemas.openxmlformats.org/officeDocument/2006/relationships/hyperlink" Target="https://www.fatsecret.com/calories-nutrition/generic/pear-cooked-or-canned-unsweetened-water-pack" TargetMode="External"/><Relationship Id="rId3111" Type="http://schemas.openxmlformats.org/officeDocument/2006/relationships/hyperlink" Target="https://www.fatsecret.com/calories-nutrition/safeway/frozen-blackberries" TargetMode="External"/><Relationship Id="rId6267" Type="http://schemas.openxmlformats.org/officeDocument/2006/relationships/hyperlink" Target="https://www.fatsecret.com/calories-nutrition/golden-chick/fried-chicken-leg" TargetMode="External"/><Relationship Id="rId989" Type="http://schemas.openxmlformats.org/officeDocument/2006/relationships/hyperlink" Target="https://www.fatsecret.com/calories-nutrition/generic/risotto-cheese" TargetMode="External"/><Relationship Id="rId2877" Type="http://schemas.openxmlformats.org/officeDocument/2006/relationships/hyperlink" Target="https://www.fatsecret.com/calories-nutrition/great-value/extra-long-all-green-asparagus-spears" TargetMode="External"/><Relationship Id="rId5076" Type="http://schemas.openxmlformats.org/officeDocument/2006/relationships/hyperlink" Target="https://www.fatsecret.com/calories-nutrition/frys/light-pears-slices" TargetMode="External"/><Relationship Id="rId5283" Type="http://schemas.openxmlformats.org/officeDocument/2006/relationships/hyperlink" Target="https://www.fatsecret.com/calories-nutrition/simple-truth/pomegranate-juice" TargetMode="External"/><Relationship Id="rId5490" Type="http://schemas.openxmlformats.org/officeDocument/2006/relationships/hyperlink" Target="https://www.fatsecret.com/calories-nutrition/simple-truth-organic/ricotta-cheese" TargetMode="External"/><Relationship Id="rId6127" Type="http://schemas.openxmlformats.org/officeDocument/2006/relationships/hyperlink" Target="https://www.fatsecret.com/calories-nutrition/so-delicious/walnut-almond-milk-blend" TargetMode="External"/><Relationship Id="rId6334" Type="http://schemas.openxmlformats.org/officeDocument/2006/relationships/hyperlink" Target="https://www.fatsecret.com/calories-nutrition/meijer/honey-nut-toasted-oats-cereal" TargetMode="External"/><Relationship Id="rId849" Type="http://schemas.openxmlformats.org/officeDocument/2006/relationships/hyperlink" Target="https://www.fatsecret.com/calories-nutrition/usda/chicken-dark-meat-(roasting-cooked-roasted)" TargetMode="External"/><Relationship Id="rId1479" Type="http://schemas.openxmlformats.org/officeDocument/2006/relationships/hyperlink" Target="https://www.fatsecret.com/calories-nutrition/generic/egg-whole-fried-without-fat" TargetMode="External"/><Relationship Id="rId1686" Type="http://schemas.openxmlformats.org/officeDocument/2006/relationships/hyperlink" Target="https://www.fatsecret.com/calories-nutrition/generic/roll-sweet-with-nuts-no-frosting" TargetMode="External"/><Relationship Id="rId3928" Type="http://schemas.openxmlformats.org/officeDocument/2006/relationships/hyperlink" Target="https://www.fatsecret.com/calories-nutrition/trader-joes/ruby-red-grapefruit" TargetMode="External"/><Relationship Id="rId4092" Type="http://schemas.openxmlformats.org/officeDocument/2006/relationships/hyperlink" Target="https://www.fatsecret.com/calories-nutrition/savannah-bee-company/raw-tupelo-honey" TargetMode="External"/><Relationship Id="rId5143" Type="http://schemas.openxmlformats.org/officeDocument/2006/relationships/hyperlink" Target="https://www.fatsecret.com/calories-nutrition/blue-bell/pistachio-almond-ice-cream" TargetMode="External"/><Relationship Id="rId5350" Type="http://schemas.openxmlformats.org/officeDocument/2006/relationships/hyperlink" Target="https://www.fatsecret.com/calories-nutrition/medieval-times/potato" TargetMode="External"/><Relationship Id="rId6401" Type="http://schemas.openxmlformats.org/officeDocument/2006/relationships/hyperlink" Target="https://www.fatsecret.com/calories-nutrition/betty-crocker/instant-mashed-sweet-potatoes" TargetMode="External"/><Relationship Id="rId1339" Type="http://schemas.openxmlformats.org/officeDocument/2006/relationships/hyperlink" Target="https://www.fatsecret.com/calories-nutrition/generic/oatmeal-quick-or-instant-made-with-milk-fat-not-added-in-cooking" TargetMode="External"/><Relationship Id="rId1893" Type="http://schemas.openxmlformats.org/officeDocument/2006/relationships/hyperlink" Target="https://www.fatsecret.com/calories-nutrition/generic/bitter-melon-cooked-fat-not-added-in-cooking" TargetMode="External"/><Relationship Id="rId2737" Type="http://schemas.openxmlformats.org/officeDocument/2006/relationships/hyperlink" Target="https://www.fatsecret.com/calories-nutrition/generic/corn-yellow-from-canned-cream-style" TargetMode="External"/><Relationship Id="rId2944" Type="http://schemas.openxmlformats.org/officeDocument/2006/relationships/hyperlink" Target="https://www.fatsecret.com/calories-nutrition/wholly-guacamole/pico-de-gallo-style-guacamole" TargetMode="External"/><Relationship Id="rId5003" Type="http://schemas.openxmlformats.org/officeDocument/2006/relationships/hyperlink" Target="https://www.fatsecret.com/calories-nutrition/peanut-wonder/low-sodium-peanut-butter" TargetMode="External"/><Relationship Id="rId5210" Type="http://schemas.openxmlformats.org/officeDocument/2006/relationships/hyperlink" Target="https://www.fatsecret.com/calories-nutrition/nantucket-nectars/red-plum-juice" TargetMode="External"/><Relationship Id="rId709" Type="http://schemas.openxmlformats.org/officeDocument/2006/relationships/hyperlink" Target="https://www.fatsecret.com/calories-nutrition/usda/soy-sauce-(tamari)" TargetMode="External"/><Relationship Id="rId916" Type="http://schemas.openxmlformats.org/officeDocument/2006/relationships/hyperlink" Target="https://www.fatsecret.com/calories-nutrition/generic/almond-oil" TargetMode="External"/><Relationship Id="rId1546" Type="http://schemas.openxmlformats.org/officeDocument/2006/relationships/hyperlink" Target="https://www.fatsecret.com/calories-nutrition/generic/perch-cooked" TargetMode="External"/><Relationship Id="rId1753" Type="http://schemas.openxmlformats.org/officeDocument/2006/relationships/hyperlink" Target="https://www.fatsecret.com/calories-nutrition/generic/beans-string-green-raw" TargetMode="External"/><Relationship Id="rId1960" Type="http://schemas.openxmlformats.org/officeDocument/2006/relationships/hyperlink" Target="https://www.fatsecret.com/calories-nutrition/generic/sunflower-oil" TargetMode="External"/><Relationship Id="rId2804" Type="http://schemas.openxmlformats.org/officeDocument/2006/relationships/hyperlink" Target="https://www.fatsecret.com/calories-nutrition/generic/wheat-cereal-chocolate-flavored-cooked" TargetMode="External"/><Relationship Id="rId45" Type="http://schemas.openxmlformats.org/officeDocument/2006/relationships/hyperlink" Target="https://www.fatsecret.com/calories-nutrition/usda/navy-beans-(mature-seeds-canned)" TargetMode="External"/><Relationship Id="rId1406" Type="http://schemas.openxmlformats.org/officeDocument/2006/relationships/hyperlink" Target="https://www.fatsecret.com/calories-nutrition/generic/italian-dressing-made-with-vinegar-and-oil" TargetMode="External"/><Relationship Id="rId1613" Type="http://schemas.openxmlformats.org/officeDocument/2006/relationships/hyperlink" Target="https://www.fatsecret.com/calories-nutrition/generic/fruit" TargetMode="External"/><Relationship Id="rId1820" Type="http://schemas.openxmlformats.org/officeDocument/2006/relationships/hyperlink" Target="https://www.fatsecret.com/calories-nutrition/generic/stewed-chitterlings-puerto-rican-style-(cuajo-guisado)" TargetMode="External"/><Relationship Id="rId4769" Type="http://schemas.openxmlformats.org/officeDocument/2006/relationships/hyperlink" Target="https://www.fatsecret.com/calories-nutrition/specially-selected/olive-tapenade" TargetMode="External"/><Relationship Id="rId4976" Type="http://schemas.openxmlformats.org/officeDocument/2006/relationships/hyperlink" Target="https://www.fatsecret.com/calories-nutrition/schwans/peach-frozen-yogurt-peach" TargetMode="External"/><Relationship Id="rId3578" Type="http://schemas.openxmlformats.org/officeDocument/2006/relationships/hyperlink" Target="https://www.fatsecret.com/calories-nutrition/great-value/corn-flakes-cereal" TargetMode="External"/><Relationship Id="rId3785" Type="http://schemas.openxmlformats.org/officeDocument/2006/relationships/hyperlink" Target="https://www.fatsecret.com/calories-nutrition/daddy-rays/low-fat-fig-bars" TargetMode="External"/><Relationship Id="rId3992" Type="http://schemas.openxmlformats.org/officeDocument/2006/relationships/hyperlink" Target="https://www.fatsecret.com/calories-nutrition/fresh-and-easy/angus-beef-patties" TargetMode="External"/><Relationship Id="rId4629" Type="http://schemas.openxmlformats.org/officeDocument/2006/relationships/hyperlink" Target="https://www.fatsecret.com/calories-nutrition/desi-natural-dahi/whole-milk-yogurt" TargetMode="External"/><Relationship Id="rId4836" Type="http://schemas.openxmlformats.org/officeDocument/2006/relationships/hyperlink" Target="https://www.fatsecret.com/calories-nutrition/snapple/orange-mango-100%25-juiced" TargetMode="External"/><Relationship Id="rId6191" Type="http://schemas.openxmlformats.org/officeDocument/2006/relationships/hyperlink" Target="https://www.fatsecret.com/calories-nutrition/birds-eye/veggie-spirals-zucchini-marinara" TargetMode="External"/><Relationship Id="rId499" Type="http://schemas.openxmlformats.org/officeDocument/2006/relationships/hyperlink" Target="https://www.fatsecret.com/calories-nutrition/usda/dry-roasted-peanuts-(with-salt)" TargetMode="External"/><Relationship Id="rId2387" Type="http://schemas.openxmlformats.org/officeDocument/2006/relationships/hyperlink" Target="https://www.fatsecret.com/calories-nutrition/generic/pepper-steak" TargetMode="External"/><Relationship Id="rId2594" Type="http://schemas.openxmlformats.org/officeDocument/2006/relationships/hyperlink" Target="https://www.fatsecret.com/calories-nutrition/generic/turkey-ground" TargetMode="External"/><Relationship Id="rId3438" Type="http://schemas.openxmlformats.org/officeDocument/2006/relationships/hyperlink" Target="https://www.fatsecret.com/calories-nutrition/kunachia/chia-shot" TargetMode="External"/><Relationship Id="rId3645" Type="http://schemas.openxmlformats.org/officeDocument/2006/relationships/hyperlink" Target="https://www.fatsecret.com/calories-nutrition/land-olakes/heavy-whipping-cream" TargetMode="External"/><Relationship Id="rId3852" Type="http://schemas.openxmlformats.org/officeDocument/2006/relationships/hyperlink" Target="https://www.fatsecret.com/calories-nutrition/stella/fresh-mozzarella-cheese" TargetMode="External"/><Relationship Id="rId6051" Type="http://schemas.openxmlformats.org/officeDocument/2006/relationships/hyperlink" Target="https://www.fatsecret.com/calories-nutrition/columbia-gorge/carrot-leafy-greens-vegetable-juice" TargetMode="External"/><Relationship Id="rId359" Type="http://schemas.openxmlformats.org/officeDocument/2006/relationships/hyperlink" Target="https://www.fatsecret.com/calories-nutrition/usda/oatmeal-cookies" TargetMode="External"/><Relationship Id="rId566" Type="http://schemas.openxmlformats.org/officeDocument/2006/relationships/hyperlink" Target="https://www.fatsecret.com/calories-nutrition/usda/pork-chops-(center-rib-bone-in-lean-only-cooked-pan-fried)" TargetMode="External"/><Relationship Id="rId773" Type="http://schemas.openxmlformats.org/officeDocument/2006/relationships/hyperlink" Target="https://www.fatsecret.com/calories-nutrition/usda/toasted-french-or-vienna-bread-(includes-sourdough)" TargetMode="External"/><Relationship Id="rId1196" Type="http://schemas.openxmlformats.org/officeDocument/2006/relationships/hyperlink" Target="https://www.fatsecret.com/calories-nutrition/generic/meat-spread-or-potted-meat-sandwich" TargetMode="External"/><Relationship Id="rId2247" Type="http://schemas.openxmlformats.org/officeDocument/2006/relationships/hyperlink" Target="https://www.fatsecret.com/calories-nutrition/generic/coffee-dry-instant-powder-with-whitener-and-low-calorie-sweetener" TargetMode="External"/><Relationship Id="rId2454" Type="http://schemas.openxmlformats.org/officeDocument/2006/relationships/hyperlink" Target="https://www.fatsecret.com/calories-nutrition/generic/squash-summer-cooked-fat-added-in-cooking" TargetMode="External"/><Relationship Id="rId3505" Type="http://schemas.openxmlformats.org/officeDocument/2006/relationships/hyperlink" Target="https://www.fatsecret.com/calories-nutrition/tyson-foods/100%25-all-natural-fully-cooked-chicken-nuggets" TargetMode="External"/><Relationship Id="rId4903" Type="http://schemas.openxmlformats.org/officeDocument/2006/relationships/hyperlink" Target="https://www.fatsecret.com/calories-nutrition/pamana/coconut-milk" TargetMode="External"/><Relationship Id="rId219" Type="http://schemas.openxmlformats.org/officeDocument/2006/relationships/hyperlink" Target="https://www.fatsecret.com/calories-nutrition/usda/french-salad-dressing-(home-recipe)" TargetMode="External"/><Relationship Id="rId426" Type="http://schemas.openxmlformats.org/officeDocument/2006/relationships/hyperlink" Target="https://www.fatsecret.com/calories-nutrition/usda/olive-corn-and-peanut-oil" TargetMode="External"/><Relationship Id="rId633" Type="http://schemas.openxmlformats.org/officeDocument/2006/relationships/hyperlink" Target="https://www.fatsecret.com/calories-nutrition/usda/dried-zante-currants" TargetMode="External"/><Relationship Id="rId980" Type="http://schemas.openxmlformats.org/officeDocument/2006/relationships/hyperlink" Target="https://www.fatsecret.com/calories-nutrition/generic/havarti-cheese" TargetMode="External"/><Relationship Id="rId1056" Type="http://schemas.openxmlformats.org/officeDocument/2006/relationships/hyperlink" Target="https://www.fatsecret.com/calories-nutrition/generic/pie-blackberry-individual-size-or-tart" TargetMode="External"/><Relationship Id="rId1263" Type="http://schemas.openxmlformats.org/officeDocument/2006/relationships/hyperlink" Target="https://www.fatsecret.com/calories-nutrition/generic/carob-powder-or-flour" TargetMode="External"/><Relationship Id="rId2107" Type="http://schemas.openxmlformats.org/officeDocument/2006/relationships/hyperlink" Target="https://www.fatsecret.com/calories-nutrition/generic/pepper-sweet-green-raw" TargetMode="External"/><Relationship Id="rId2314" Type="http://schemas.openxmlformats.org/officeDocument/2006/relationships/hyperlink" Target="https://www.fatsecret.com/calories-nutrition/generic/raisins-yogurt-covered" TargetMode="External"/><Relationship Id="rId2661" Type="http://schemas.openxmlformats.org/officeDocument/2006/relationships/hyperlink" Target="https://www.fatsecret.com/calories-nutrition/generic/walnuts" TargetMode="External"/><Relationship Id="rId3712" Type="http://schemas.openxmlformats.org/officeDocument/2006/relationships/hyperlink" Target="https://www.fatsecret.com/calories-nutrition/fresh-and-easy/liquid-egg-whites" TargetMode="External"/><Relationship Id="rId840" Type="http://schemas.openxmlformats.org/officeDocument/2006/relationships/hyperlink" Target="https://www.fatsecret.com/calories-nutrition/usda/zucchini-(with-salt-drained-cooked-boiled)" TargetMode="External"/><Relationship Id="rId1470" Type="http://schemas.openxmlformats.org/officeDocument/2006/relationships/hyperlink" Target="https://www.fatsecret.com/calories-nutrition/generic/egg-omelet-or-scrambled-egg-with-cheese-and-ham-or-bacon" TargetMode="External"/><Relationship Id="rId2521" Type="http://schemas.openxmlformats.org/officeDocument/2006/relationships/hyperlink" Target="https://www.fatsecret.com/calories-nutrition/generic/bread-oat-bran-reduced-calorie-and-or-high-fiber-toasted" TargetMode="External"/><Relationship Id="rId4279" Type="http://schemas.openxmlformats.org/officeDocument/2006/relationships/hyperlink" Target="https://www.fatsecret.com/calories-nutrition/private-selection/baby-spring-mix-with-herbs" TargetMode="External"/><Relationship Id="rId5677" Type="http://schemas.openxmlformats.org/officeDocument/2006/relationships/hyperlink" Target="https://www.fatsecret.com/calories-nutrition/sbarro/spaghetti-with-meatballs" TargetMode="External"/><Relationship Id="rId5884" Type="http://schemas.openxmlformats.org/officeDocument/2006/relationships/hyperlink" Target="https://www.fatsecret.com/calories-nutrition/sams-choice/ruby-red-grapefruit-and-tangerine-juice" TargetMode="External"/><Relationship Id="rId700" Type="http://schemas.openxmlformats.org/officeDocument/2006/relationships/hyperlink" Target="https://www.fatsecret.com/calories-nutrition/usda/soy-protein-concentrate-(by-alcohol-extraction)" TargetMode="External"/><Relationship Id="rId1123" Type="http://schemas.openxmlformats.org/officeDocument/2006/relationships/hyperlink" Target="https://www.fatsecret.com/calories-nutrition/generic/broccoli-cooked-fat-not-added-in-cooking" TargetMode="External"/><Relationship Id="rId1330" Type="http://schemas.openxmlformats.org/officeDocument/2006/relationships/hyperlink" Target="https://www.fatsecret.com/calories-nutrition/generic/oatmeal-cooked-quick-or-instant-ns-as-to-fat-added-in-cooking" TargetMode="External"/><Relationship Id="rId3088" Type="http://schemas.openxmlformats.org/officeDocument/2006/relationships/hyperlink" Target="https://www.fatsecret.com/calories-nutrition/great-value/blackberry-lemonade" TargetMode="External"/><Relationship Id="rId4486" Type="http://schemas.openxmlformats.org/officeDocument/2006/relationships/hyperlink" Target="https://www.fatsecret.com/calories-nutrition/price-chopper/light-mayonnaise" TargetMode="External"/><Relationship Id="rId4693" Type="http://schemas.openxmlformats.org/officeDocument/2006/relationships/hyperlink" Target="https://www.fatsecret.com/calories-nutrition/quaker/banana-and-oats-muffin-bars" TargetMode="External"/><Relationship Id="rId5537" Type="http://schemas.openxmlformats.org/officeDocument/2006/relationships/hyperlink" Target="https://www.fatsecret.com/calories-nutrition/season-brand/skinless-boneless-sardines-in-100-olive-oil" TargetMode="External"/><Relationship Id="rId5744" Type="http://schemas.openxmlformats.org/officeDocument/2006/relationships/hyperlink" Target="https://www.fatsecret.com/calories-nutrition/flavorite/sliced-strawberries" TargetMode="External"/><Relationship Id="rId5951" Type="http://schemas.openxmlformats.org/officeDocument/2006/relationships/hyperlink" Target="https://www.fatsecret.com/calories-nutrition/tumaros/multi-grain-low-in-carbs-gourmet-tortillas" TargetMode="External"/><Relationship Id="rId3295" Type="http://schemas.openxmlformats.org/officeDocument/2006/relationships/hyperlink" Target="https://www.fatsecret.com/calories-nutrition/jewel-osco/baby-carrots" TargetMode="External"/><Relationship Id="rId4139" Type="http://schemas.openxmlformats.org/officeDocument/2006/relationships/hyperlink" Target="https://www.fatsecret.com/calories-nutrition/sugardale/ham" TargetMode="External"/><Relationship Id="rId4346" Type="http://schemas.openxmlformats.org/officeDocument/2006/relationships/hyperlink" Target="https://www.fatsecret.com/calories-nutrition/hill-country-fare/1-low-fat-milk" TargetMode="External"/><Relationship Id="rId4553" Type="http://schemas.openxmlformats.org/officeDocument/2006/relationships/hyperlink" Target="https://www.fatsecret.com/calories-nutrition/kroger/sliced-mushrooms" TargetMode="External"/><Relationship Id="rId4760" Type="http://schemas.openxmlformats.org/officeDocument/2006/relationships/hyperlink" Target="https://www.fatsecret.com/calories-nutrition/medeiros/olive-oil" TargetMode="External"/><Relationship Id="rId5604" Type="http://schemas.openxmlformats.org/officeDocument/2006/relationships/hyperlink" Target="https://www.fatsecret.com/calories-nutrition/kroger/raw-large-shrimp" TargetMode="External"/><Relationship Id="rId5811" Type="http://schemas.openxmlformats.org/officeDocument/2006/relationships/hyperlink" Target="https://www.fatsecret.com/calories-nutrition/sugar-in-the-raw/sugar-in-the-raw" TargetMode="External"/><Relationship Id="rId3155" Type="http://schemas.openxmlformats.org/officeDocument/2006/relationships/hyperlink" Target="https://www.fatsecret.com/calories-nutrition/better-than-bouillon/organic-vegetable-base" TargetMode="External"/><Relationship Id="rId3362" Type="http://schemas.openxmlformats.org/officeDocument/2006/relationships/hyperlink" Target="https://www.fatsecret.com/calories-nutrition/kroger/celery-hearts" TargetMode="External"/><Relationship Id="rId4206" Type="http://schemas.openxmlformats.org/officeDocument/2006/relationships/hyperlink" Target="https://www.fatsecret.com/calories-nutrition/zeisner/curry-ketchup" TargetMode="External"/><Relationship Id="rId4413" Type="http://schemas.openxmlformats.org/officeDocument/2006/relationships/hyperlink" Target="https://www.fatsecret.com/calories-nutrition/royal/dried-mango" TargetMode="External"/><Relationship Id="rId4620" Type="http://schemas.openxmlformats.org/officeDocument/2006/relationships/hyperlink" Target="https://www.fatsecret.com/calories-nutrition/dannon/all-natural-nonfat-yogurt-plain" TargetMode="External"/><Relationship Id="rId283" Type="http://schemas.openxmlformats.org/officeDocument/2006/relationships/hyperlink" Target="https://www.fatsecret.com/calories-nutrition/usda/grape-juice-(without-added-vitamin-c-unsweetened-canned-or-bottled)" TargetMode="External"/><Relationship Id="rId490" Type="http://schemas.openxmlformats.org/officeDocument/2006/relationships/hyperlink" Target="https://www.fatsecret.com/calories-nutrition/usda/peaches-(drained-heavy-syrup-canned)" TargetMode="External"/><Relationship Id="rId2171" Type="http://schemas.openxmlformats.org/officeDocument/2006/relationships/hyperlink" Target="https://www.fatsecret.com/calories-nutrition/generic/beans-lima-immature-canned-low-sodium-fat-not-added-in-cooking" TargetMode="External"/><Relationship Id="rId3015" Type="http://schemas.openxmlformats.org/officeDocument/2006/relationships/hyperlink" Target="https://www.fatsecret.com/calories-nutrition/omaha-steaks/ground-beef-burgers" TargetMode="External"/><Relationship Id="rId3222" Type="http://schemas.openxmlformats.org/officeDocument/2006/relationships/hyperlink" Target="https://www.fatsecret.com/calories-nutrition/land-olakes/light-butter" TargetMode="External"/><Relationship Id="rId6378" Type="http://schemas.openxmlformats.org/officeDocument/2006/relationships/hyperlink" Target="https://www.fatsecret.com/calories-nutrition/roland/black-bean-quinoa" TargetMode="External"/><Relationship Id="rId143" Type="http://schemas.openxmlformats.org/officeDocument/2006/relationships/hyperlink" Target="https://www.fatsecret.com/calories-nutrition/usda/cocoa-powder-(unsweetened)" TargetMode="External"/><Relationship Id="rId350" Type="http://schemas.openxmlformats.org/officeDocument/2006/relationships/hyperlink" Target="https://www.fatsecret.com/calories-nutrition/usda/animal-crackers-cookies" TargetMode="External"/><Relationship Id="rId2031" Type="http://schemas.openxmlformats.org/officeDocument/2006/relationships/hyperlink" Target="https://www.fatsecret.com/calories-nutrition/generic/vegetable-soup-with-pasta-chunky-style" TargetMode="External"/><Relationship Id="rId5187" Type="http://schemas.openxmlformats.org/officeDocument/2006/relationships/hyperlink" Target="https://www.fatsecret.com/calories-nutrition/world-table/cajun-spiced-pistachios" TargetMode="External"/><Relationship Id="rId5394" Type="http://schemas.openxmlformats.org/officeDocument/2006/relationships/hyperlink" Target="https://www.fatsecret.com/calories-nutrition/fresh-gourmet/golden-raisins" TargetMode="External"/><Relationship Id="rId6238" Type="http://schemas.openxmlformats.org/officeDocument/2006/relationships/hyperlink" Target="https://www.fatsecret.com/calories-nutrition/fuddruckers/grilled-chicken-breast" TargetMode="External"/><Relationship Id="rId6445" Type="http://schemas.openxmlformats.org/officeDocument/2006/relationships/hyperlink" Target="https://www.fatsecret.com/calories-nutrition/publix/frosted-wheat-cereal" TargetMode="External"/><Relationship Id="rId9" Type="http://schemas.openxmlformats.org/officeDocument/2006/relationships/hyperlink" Target="https://www.fatsecret.com/calories-nutrition/usda/unblanched-honey-roasted-almonds" TargetMode="External"/><Relationship Id="rId210" Type="http://schemas.openxmlformats.org/officeDocument/2006/relationships/hyperlink" Target="https://www.fatsecret.com/calories-nutrition/usda/cucumber-(peeled)" TargetMode="External"/><Relationship Id="rId2988" Type="http://schemas.openxmlformats.org/officeDocument/2006/relationships/hyperlink" Target="https://www.fatsecret.com/calories-nutrition/wylwood/green-beans" TargetMode="External"/><Relationship Id="rId5047" Type="http://schemas.openxmlformats.org/officeDocument/2006/relationships/hyperlink" Target="https://www.fatsecret.com/calories-nutrition/safeway/organics-creamy-peanut-butter" TargetMode="External"/><Relationship Id="rId5254" Type="http://schemas.openxmlformats.org/officeDocument/2006/relationships/hyperlink" Target="https://www.fatsecret.com/calories-nutrition/core-organic/pomegranate-blue-acai" TargetMode="External"/><Relationship Id="rId1797" Type="http://schemas.openxmlformats.org/officeDocument/2006/relationships/hyperlink" Target="https://www.fatsecret.com/calories-nutrition/generic/crepe-dessert-type-ice-cream-filled" TargetMode="External"/><Relationship Id="rId2848" Type="http://schemas.openxmlformats.org/officeDocument/2006/relationships/hyperlink" Target="https://www.fatsecret.com/calories-nutrition/chiquita/apple-grape-bites" TargetMode="External"/><Relationship Id="rId5461" Type="http://schemas.openxmlformats.org/officeDocument/2006/relationships/hyperlink" Target="https://www.fatsecret.com/calories-nutrition/crystal-farms/ricotta-cheese" TargetMode="External"/><Relationship Id="rId6305" Type="http://schemas.openxmlformats.org/officeDocument/2006/relationships/hyperlink" Target="https://www.fatsecret.com/calories-nutrition/kemps/2%25-lowfat-cottage-cheese" TargetMode="External"/><Relationship Id="rId89" Type="http://schemas.openxmlformats.org/officeDocument/2006/relationships/hyperlink" Target="https://www.fatsecret.com/calories-nutrition/usda/vegetable-oil-butter-spread-(reduced-calorie)" TargetMode="External"/><Relationship Id="rId1657" Type="http://schemas.openxmlformats.org/officeDocument/2006/relationships/hyperlink" Target="https://www.fatsecret.com/calories-nutrition/generic/cashew-nuts-roasted-without-salt" TargetMode="External"/><Relationship Id="rId1864" Type="http://schemas.openxmlformats.org/officeDocument/2006/relationships/hyperlink" Target="https://www.fatsecret.com/calories-nutrition/generic/cheese-with-nuts" TargetMode="External"/><Relationship Id="rId2708" Type="http://schemas.openxmlformats.org/officeDocument/2006/relationships/hyperlink" Target="https://www.fatsecret.com/calories-nutrition/generic/water-tap" TargetMode="External"/><Relationship Id="rId2915" Type="http://schemas.openxmlformats.org/officeDocument/2006/relationships/hyperlink" Target="https://www.fatsecret.com/calories-nutrition/einstein-brothers-bagels/avocado-toast" TargetMode="External"/><Relationship Id="rId4063" Type="http://schemas.openxmlformats.org/officeDocument/2006/relationships/hyperlink" Target="https://www.fatsecret.com/calories-nutrition/albertsons/clover-honey" TargetMode="External"/><Relationship Id="rId4270" Type="http://schemas.openxmlformats.org/officeDocument/2006/relationships/hyperlink" Target="https://www.fatsecret.com/calories-nutrition/hy-vee/chopped-romaine" TargetMode="External"/><Relationship Id="rId5114" Type="http://schemas.openxmlformats.org/officeDocument/2006/relationships/hyperlink" Target="https://www.fatsecret.com/calories-nutrition/casa-mamita/pineapple-salsa" TargetMode="External"/><Relationship Id="rId5321" Type="http://schemas.openxmlformats.org/officeDocument/2006/relationships/hyperlink" Target="https://www.fatsecret.com/calories-nutrition/carnivore-crisps/pork-loin" TargetMode="External"/><Relationship Id="rId1517" Type="http://schemas.openxmlformats.org/officeDocument/2006/relationships/hyperlink" Target="https://www.fatsecret.com/calories-nutrition/generic/vegetable-soup-with-pasta-chunky-style" TargetMode="External"/><Relationship Id="rId1724" Type="http://schemas.openxmlformats.org/officeDocument/2006/relationships/hyperlink" Target="https://www.fatsecret.com/calories-nutrition/generic/grapefruit-and-orange-juice-canned-with-sugar" TargetMode="External"/><Relationship Id="rId4130" Type="http://schemas.openxmlformats.org/officeDocument/2006/relationships/hyperlink" Target="https://www.fatsecret.com/calories-nutrition/smuckers/sugar-free-boysenberry-preserves" TargetMode="External"/><Relationship Id="rId16" Type="http://schemas.openxmlformats.org/officeDocument/2006/relationships/hyperlink" Target="https://www.fatsecret.com/calories-nutrition/usda/apples-(drained-sliced-sweetened-canned)" TargetMode="External"/><Relationship Id="rId1931" Type="http://schemas.openxmlformats.org/officeDocument/2006/relationships/hyperlink" Target="https://www.fatsecret.com/calories-nutrition/generic/cookie-marshmallow-and-peanut-butter-with-oat-cereal-(no-bake)" TargetMode="External"/><Relationship Id="rId3689" Type="http://schemas.openxmlformats.org/officeDocument/2006/relationships/hyperlink" Target="https://www.fatsecret.com/calories-nutrition/texas-de-brazil/cucumber-salad" TargetMode="External"/><Relationship Id="rId3896" Type="http://schemas.openxmlformats.org/officeDocument/2006/relationships/hyperlink" Target="https://www.fatsecret.com/calories-nutrition/sodexo/grapes-and-cheese-cup" TargetMode="External"/><Relationship Id="rId6095" Type="http://schemas.openxmlformats.org/officeDocument/2006/relationships/hyperlink" Target="https://www.fatsecret.com/calories-nutrition/crazy-go-nuts/walnut-butter" TargetMode="External"/><Relationship Id="rId2498" Type="http://schemas.openxmlformats.org/officeDocument/2006/relationships/hyperlink" Target="https://www.fatsecret.com/calories-nutrition/generic/sugar-(brown)-and-water-syrup" TargetMode="External"/><Relationship Id="rId3549" Type="http://schemas.openxmlformats.org/officeDocument/2006/relationships/hyperlink" Target="https://www.fatsecret.com/calories-nutrition/tolerant-organic/chickpea-spaghetti" TargetMode="External"/><Relationship Id="rId4947" Type="http://schemas.openxmlformats.org/officeDocument/2006/relationships/hyperlink" Target="https://www.fatsecret.com/calories-nutrition/knorr/pasta-soup-mix-with-chicken-flavor" TargetMode="External"/><Relationship Id="rId6162" Type="http://schemas.openxmlformats.org/officeDocument/2006/relationships/hyperlink" Target="https://www.fatsecret.com/calories-nutrition/snapple/watermelon-lemonade-(bottle)" TargetMode="External"/><Relationship Id="rId677" Type="http://schemas.openxmlformats.org/officeDocument/2006/relationships/hyperlink" Target="https://www.fatsecret.com/calories-nutrition/usda/beef-inside-skirt-steak-(trimmed-to-1-4-fat)" TargetMode="External"/><Relationship Id="rId2358" Type="http://schemas.openxmlformats.org/officeDocument/2006/relationships/hyperlink" Target="https://www.fatsecret.com/calories-nutrition/generic/beef-sausage-smoked" TargetMode="External"/><Relationship Id="rId3756" Type="http://schemas.openxmlformats.org/officeDocument/2006/relationships/hyperlink" Target="https://www.fatsecret.com/calories-nutrition/naturegg/eggs" TargetMode="External"/><Relationship Id="rId3963" Type="http://schemas.openxmlformats.org/officeDocument/2006/relationships/hyperlink" Target="https://www.fatsecret.com/calories-nutrition/82320_2310240553_Green+Beans" TargetMode="External"/><Relationship Id="rId4807" Type="http://schemas.openxmlformats.org/officeDocument/2006/relationships/hyperlink" Target="https://www.fatsecret.com/calories-nutrition/lunch-buddies/mandarin-oranges-in-orange-gel" TargetMode="External"/><Relationship Id="rId6022" Type="http://schemas.openxmlformats.org/officeDocument/2006/relationships/hyperlink" Target="https://www.fatsecret.com/calories-nutrition/honeysuckle-white/turkey-ham" TargetMode="External"/><Relationship Id="rId884" Type="http://schemas.openxmlformats.org/officeDocument/2006/relationships/hyperlink" Target="https://www.fatsecret.com/calories-nutrition/usda/oats-cereal-with-raisons-and-spice-(instant-dry-fortified)" TargetMode="External"/><Relationship Id="rId2565" Type="http://schemas.openxmlformats.org/officeDocument/2006/relationships/hyperlink" Target="https://www.fatsecret.com/calories-nutrition/generic/enchilada-with-cheese-meatless-no-beans" TargetMode="External"/><Relationship Id="rId2772" Type="http://schemas.openxmlformats.org/officeDocument/2006/relationships/hyperlink" Target="https://www.fatsecret.com/calories-nutrition/generic/chicken-breast-skinless" TargetMode="External"/><Relationship Id="rId3409" Type="http://schemas.openxmlformats.org/officeDocument/2006/relationships/hyperlink" Target="https://www.fatsecret.com/calories-nutrition/peterson-farms/dried-cherries" TargetMode="External"/><Relationship Id="rId3616" Type="http://schemas.openxmlformats.org/officeDocument/2006/relationships/hyperlink" Target="https://www.fatsecret.com/calories-nutrition/sunshine/cheez-it-duoz-zesty-queso-cheddar-blanco-snack-crackers" TargetMode="External"/><Relationship Id="rId3823" Type="http://schemas.openxmlformats.org/officeDocument/2006/relationships/hyperlink" Target="https://www.fatsecret.com/calories-nutrition/dairy-fresh/4%25-cottage-cheese-large-curd" TargetMode="External"/><Relationship Id="rId537" Type="http://schemas.openxmlformats.org/officeDocument/2006/relationships/hyperlink" Target="https://www.fatsecret.com/calories-nutrition/usda/pineapple-juice-(unsweetened-with-added-ascorbic-acid-canned)" TargetMode="External"/><Relationship Id="rId744" Type="http://schemas.openxmlformats.org/officeDocument/2006/relationships/hyperlink" Target="https://www.fatsecret.com/calories-nutrition/usda/peas-(mature-seeds-sprouted-without-salt-drained-cooked-boiled)" TargetMode="External"/><Relationship Id="rId951" Type="http://schemas.openxmlformats.org/officeDocument/2006/relationships/hyperlink" Target="https://www.fatsecret.com/calories-nutrition/generic/cheese-american" TargetMode="External"/><Relationship Id="rId1167" Type="http://schemas.openxmlformats.org/officeDocument/2006/relationships/hyperlink" Target="https://www.fatsecret.com/calories-nutrition/generic/caramel-with-nuts" TargetMode="External"/><Relationship Id="rId1374" Type="http://schemas.openxmlformats.org/officeDocument/2006/relationships/hyperlink" Target="https://www.fatsecret.com/calories-nutrition/generic/cream-heavy-fluid" TargetMode="External"/><Relationship Id="rId1581" Type="http://schemas.openxmlformats.org/officeDocument/2006/relationships/hyperlink" Target="https://www.fatsecret.com/calories-nutrition/generic/soy-yogurt" TargetMode="External"/><Relationship Id="rId2218" Type="http://schemas.openxmlformats.org/officeDocument/2006/relationships/hyperlink" Target="https://www.fatsecret.com/calories-nutrition/generic/white-potato-baked-peel-not-eaten" TargetMode="External"/><Relationship Id="rId2425" Type="http://schemas.openxmlformats.org/officeDocument/2006/relationships/hyperlink" Target="https://www.fatsecret.com/calories-nutrition/generic/spinach-cooked-from-fresh" TargetMode="External"/><Relationship Id="rId2632" Type="http://schemas.openxmlformats.org/officeDocument/2006/relationships/hyperlink" Target="https://www.fatsecret.com/calories-nutrition/generic/peach-frozen-unsweetened" TargetMode="External"/><Relationship Id="rId5788" Type="http://schemas.openxmlformats.org/officeDocument/2006/relationships/hyperlink" Target="https://www.fatsecret.com/calories-nutrition/domino-sugar/sugar-packet" TargetMode="External"/><Relationship Id="rId5995" Type="http://schemas.openxmlformats.org/officeDocument/2006/relationships/hyperlink" Target="https://www.fatsecret.com/calories-nutrition/jennie-o/lean-turkey-italian-sausage" TargetMode="External"/><Relationship Id="rId80" Type="http://schemas.openxmlformats.org/officeDocument/2006/relationships/hyperlink" Target="https://www.fatsecret.com/calories-nutrition/usda/broccoli" TargetMode="External"/><Relationship Id="rId604" Type="http://schemas.openxmlformats.org/officeDocument/2006/relationships/hyperlink" Target="https://www.fatsecret.com/calories-nutrition/usda/pork-loin-(tenderloin)" TargetMode="External"/><Relationship Id="rId811" Type="http://schemas.openxmlformats.org/officeDocument/2006/relationships/hyperlink" Target="https://www.fatsecret.com/calories-nutrition/usda/turkey-ham-thigh-meat-(cured)" TargetMode="External"/><Relationship Id="rId1027" Type="http://schemas.openxmlformats.org/officeDocument/2006/relationships/hyperlink" Target="https://www.fatsecret.com/calories-nutrition/generic/beans-string-cooked-from-canned-fat-added-in-cooking" TargetMode="External"/><Relationship Id="rId1234" Type="http://schemas.openxmlformats.org/officeDocument/2006/relationships/hyperlink" Target="https://www.fatsecret.com/calories-nutrition/generic/celery-cooked" TargetMode="External"/><Relationship Id="rId1441" Type="http://schemas.openxmlformats.org/officeDocument/2006/relationships/hyperlink" Target="https://www.fatsecret.com/calories-nutrition/generic/egg-omelet-or-scrambled-egg-with-chorizo" TargetMode="External"/><Relationship Id="rId4597" Type="http://schemas.openxmlformats.org/officeDocument/2006/relationships/hyperlink" Target="https://www.fatsecret.com/calories-nutrition/orville-redenbachers/natural-simply-salted-popcorn" TargetMode="External"/><Relationship Id="rId5648" Type="http://schemas.openxmlformats.org/officeDocument/2006/relationships/hyperlink" Target="https://www.fatsecret.com/calories-nutrition/cacique/soy-chorizo" TargetMode="External"/><Relationship Id="rId5855" Type="http://schemas.openxmlformats.org/officeDocument/2006/relationships/hyperlink" Target="https://www.fatsecret.com/calories-nutrition/sunridge-farms/organic-sunflower-seeds" TargetMode="External"/><Relationship Id="rId1301" Type="http://schemas.openxmlformats.org/officeDocument/2006/relationships/hyperlink" Target="https://www.fatsecret.com/calories-nutrition/generic/baked-oatmeal" TargetMode="External"/><Relationship Id="rId3199" Type="http://schemas.openxmlformats.org/officeDocument/2006/relationships/hyperlink" Target="https://www.fatsecret.com/calories-nutrition/shoprite/broccoli-florets" TargetMode="External"/><Relationship Id="rId4457" Type="http://schemas.openxmlformats.org/officeDocument/2006/relationships/hyperlink" Target="https://www.fatsecret.com/calories-nutrition/best-foods/real-mayonnaise" TargetMode="External"/><Relationship Id="rId4664" Type="http://schemas.openxmlformats.org/officeDocument/2006/relationships/hyperlink" Target="https://www.fatsecret.com/calories-nutrition/bobos/cranberry-oat-bar" TargetMode="External"/><Relationship Id="rId5508" Type="http://schemas.openxmlformats.org/officeDocument/2006/relationships/hyperlink" Target="https://www.fatsecret.com/calories-nutrition/bumble-bee/sardines-in-oil" TargetMode="External"/><Relationship Id="rId5715" Type="http://schemas.openxmlformats.org/officeDocument/2006/relationships/hyperlink" Target="https://www.fatsecret.com/calories-nutrition/wegmans/baby-spinach-with-zesty-greens" TargetMode="External"/><Relationship Id="rId3059" Type="http://schemas.openxmlformats.org/officeDocument/2006/relationships/hyperlink" Target="https://www.fatsecret.com/calories-nutrition/kirkland-signature/stuffed-bell-peppers" TargetMode="External"/><Relationship Id="rId3266" Type="http://schemas.openxmlformats.org/officeDocument/2006/relationships/hyperlink" Target="https://www.fatsecret.com/calories-nutrition/carnation/breakfast-essentials-high-protein-rich-milk-chocolate" TargetMode="External"/><Relationship Id="rId3473" Type="http://schemas.openxmlformats.org/officeDocument/2006/relationships/hyperlink" Target="https://www.fatsecret.com/calories-nutrition/bell-and-evans/gluten-free-breaded-chicken-breast-nuggets" TargetMode="External"/><Relationship Id="rId4317" Type="http://schemas.openxmlformats.org/officeDocument/2006/relationships/hyperlink" Target="https://www.fatsecret.com/calories-nutrition/santa-cruz-organic/limeade" TargetMode="External"/><Relationship Id="rId4524" Type="http://schemas.openxmlformats.org/officeDocument/2006/relationships/hyperlink" Target="https://www.fatsecret.com/calories-nutrition/snack-fresh/melon-trio" TargetMode="External"/><Relationship Id="rId4871" Type="http://schemas.openxmlformats.org/officeDocument/2006/relationships/hyperlink" Target="https://www.fatsecret.com/calories-nutrition/market-pantry/pancake-and-waffle-syrup" TargetMode="External"/><Relationship Id="rId5922" Type="http://schemas.openxmlformats.org/officeDocument/2006/relationships/hyperlink" Target="https://www.fatsecret.com/calories-nutrition/private-selection/organic-diced-tomatoes" TargetMode="External"/><Relationship Id="rId187" Type="http://schemas.openxmlformats.org/officeDocument/2006/relationships/hyperlink" Target="https://www.fatsecret.com/calories-nutrition/usda/white-corn-grits-cereal-(with-salt-cooked-with-water-enriched)" TargetMode="External"/><Relationship Id="rId394" Type="http://schemas.openxmlformats.org/officeDocument/2006/relationships/hyperlink" Target="https://www.fatsecret.com/calories-nutrition/usda/air-popped-popcorn" TargetMode="External"/><Relationship Id="rId2075" Type="http://schemas.openxmlformats.org/officeDocument/2006/relationships/hyperlink" Target="https://www.fatsecret.com/calories-nutrition/generic/peas-green-cooked-from-canned" TargetMode="External"/><Relationship Id="rId2282" Type="http://schemas.openxmlformats.org/officeDocument/2006/relationships/hyperlink" Target="https://www.fatsecret.com/calories-nutrition/generic/pudding-chocolate-prepared-from-dry-mix-milk-added" TargetMode="External"/><Relationship Id="rId3126" Type="http://schemas.openxmlformats.org/officeDocument/2006/relationships/hyperlink" Target="https://www.fatsecret.com/calories-nutrition/dole/wild-blueberries" TargetMode="External"/><Relationship Id="rId3680" Type="http://schemas.openxmlformats.org/officeDocument/2006/relationships/hyperlink" Target="https://www.fatsecret.com/calories-nutrition/red-robin/cucumber-slices" TargetMode="External"/><Relationship Id="rId4731" Type="http://schemas.openxmlformats.org/officeDocument/2006/relationships/hyperlink" Target="https://www.fatsecret.com/calories-nutrition/jimmy-johns/oil-(reg)-16-inch" TargetMode="External"/><Relationship Id="rId254" Type="http://schemas.openxmlformats.org/officeDocument/2006/relationships/hyperlink" Target="https://www.fatsecret.com/calories-nutrition/usda/figs" TargetMode="External"/><Relationship Id="rId1091" Type="http://schemas.openxmlformats.org/officeDocument/2006/relationships/hyperlink" Target="https://www.fatsecret.com/calories-nutrition/generic/bread-nut" TargetMode="External"/><Relationship Id="rId3333" Type="http://schemas.openxmlformats.org/officeDocument/2006/relationships/hyperlink" Target="https://www.fatsecret.com/calories-nutrition/taylor-farms/cauliflower-florets" TargetMode="External"/><Relationship Id="rId3540" Type="http://schemas.openxmlformats.org/officeDocument/2006/relationships/hyperlink" Target="https://www.fatsecret.com/calories-nutrition/potbelly/chickpea-veggie-salad" TargetMode="External"/><Relationship Id="rId5298" Type="http://schemas.openxmlformats.org/officeDocument/2006/relationships/hyperlink" Target="https://www.fatsecret.com/calories-nutrition/carrabbas-italian-grill/tuscan-grilled-pork-chop-one-chop" TargetMode="External"/><Relationship Id="rId114" Type="http://schemas.openxmlformats.org/officeDocument/2006/relationships/hyperlink" Target="https://www.fatsecret.com/calories-nutrition/usda/celery" TargetMode="External"/><Relationship Id="rId461" Type="http://schemas.openxmlformats.org/officeDocument/2006/relationships/hyperlink" Target="https://www.fatsecret.com/calories-nutrition/usda/tangerines-(mandarin-oranges-juice-pack-canned)" TargetMode="External"/><Relationship Id="rId2142" Type="http://schemas.openxmlformats.org/officeDocument/2006/relationships/hyperlink" Target="https://www.fatsecret.com/calories-nutrition/generic/ham-fried-lean-only-eaten" TargetMode="External"/><Relationship Id="rId3400" Type="http://schemas.openxmlformats.org/officeDocument/2006/relationships/hyperlink" Target="https://www.fatsecret.com/calories-nutrition/great-value/cherry-mixed-fruit" TargetMode="External"/><Relationship Id="rId6349" Type="http://schemas.openxmlformats.org/officeDocument/2006/relationships/hyperlink" Target="https://www.fatsecret.com/calories-nutrition/365/organic-quinoa" TargetMode="External"/><Relationship Id="rId321" Type="http://schemas.openxmlformats.org/officeDocument/2006/relationships/hyperlink" Target="https://www.fatsecret.com/calories-nutrition/usda/guavas" TargetMode="External"/><Relationship Id="rId2002" Type="http://schemas.openxmlformats.org/officeDocument/2006/relationships/hyperlink" Target="https://www.fatsecret.com/calories-nutrition/generic/orange-mango-juice-drink" TargetMode="External"/><Relationship Id="rId2959" Type="http://schemas.openxmlformats.org/officeDocument/2006/relationships/hyperlink" Target="https://www.fatsecret.com/calories-nutrition/dole/organic-bananas" TargetMode="External"/><Relationship Id="rId5158" Type="http://schemas.openxmlformats.org/officeDocument/2006/relationships/hyperlink" Target="https://www.fatsecret.com/calories-nutrition/nature-box/pistachio-power-clusters" TargetMode="External"/><Relationship Id="rId5365" Type="http://schemas.openxmlformats.org/officeDocument/2006/relationships/hyperlink" Target="https://www.fatsecret.com/calories-nutrition/chadwick-bay/natural-prickly-pear-lemonade" TargetMode="External"/><Relationship Id="rId5572" Type="http://schemas.openxmlformats.org/officeDocument/2006/relationships/hyperlink" Target="https://www.fatsecret.com/calories-nutrition/jennie-o/sweet-italian-turkey-sausage" TargetMode="External"/><Relationship Id="rId6209" Type="http://schemas.openxmlformats.org/officeDocument/2006/relationships/hyperlink" Target="https://www.fatsecret.com/calories-nutrition/noodles-company/zucchini-roasted-garlic-cream-sauce-(small)" TargetMode="External"/><Relationship Id="rId6416" Type="http://schemas.openxmlformats.org/officeDocument/2006/relationships/hyperlink" Target="https://www.fatsecret.com/calories-nutrition/simply-perfect/sweet-potato" TargetMode="External"/><Relationship Id="rId1768" Type="http://schemas.openxmlformats.org/officeDocument/2006/relationships/hyperlink" Target="https://www.fatsecret.com/calories-nutrition/generic/jam-preserves-all-flavors" TargetMode="External"/><Relationship Id="rId2819" Type="http://schemas.openxmlformats.org/officeDocument/2006/relationships/hyperlink" Target="https://www.fatsecret.com/calories-nutrition/blue-diamond/whole-natural-almonds" TargetMode="External"/><Relationship Id="rId4174" Type="http://schemas.openxmlformats.org/officeDocument/2006/relationships/hyperlink" Target="https://www.fatsecret.com/calories-nutrition/g-hughes/sugar-free-ketchup" TargetMode="External"/><Relationship Id="rId4381" Type="http://schemas.openxmlformats.org/officeDocument/2006/relationships/hyperlink" Target="https://www.fatsecret.com/calories-nutrition/navalmoral/manchego-cheese" TargetMode="External"/><Relationship Id="rId5018" Type="http://schemas.openxmlformats.org/officeDocument/2006/relationships/hyperlink" Target="https://www.fatsecret.com/calories-nutrition/earth-fare/natural-peanut-butter" TargetMode="External"/><Relationship Id="rId5225" Type="http://schemas.openxmlformats.org/officeDocument/2006/relationships/hyperlink" Target="https://www.fatsecret.com/calories-nutrition/sunsweet/dark-chocolate-coated-dried-plum-bites" TargetMode="External"/><Relationship Id="rId5432" Type="http://schemas.openxmlformats.org/officeDocument/2006/relationships/hyperlink" Target="https://www.fatsecret.com/calories-nutrition/dream-dinners/jasmine-rice" TargetMode="External"/><Relationship Id="rId1628" Type="http://schemas.openxmlformats.org/officeDocument/2006/relationships/hyperlink" Target="https://www.fatsecret.com/calories-nutrition/generic/fruit-whirls" TargetMode="External"/><Relationship Id="rId1975" Type="http://schemas.openxmlformats.org/officeDocument/2006/relationships/hyperlink" Target="https://www.fatsecret.com/calories-nutrition/generic/onions-mature-cooked-or-sauteed-from-fresh-fat-added-in-cooking" TargetMode="External"/><Relationship Id="rId3190" Type="http://schemas.openxmlformats.org/officeDocument/2006/relationships/hyperlink" Target="https://www.fatsecret.com/calories-nutrition/harris-teeter/chopped-broccoli" TargetMode="External"/><Relationship Id="rId4034" Type="http://schemas.openxmlformats.org/officeDocument/2006/relationships/hyperlink" Target="https://www.fatsecret.com/calories-nutrition/emerald-city-smoothie/guava-sunrise-smoothie-(24-oz)" TargetMode="External"/><Relationship Id="rId4241" Type="http://schemas.openxmlformats.org/officeDocument/2006/relationships/hyperlink" Target="https://www.fatsecret.com/calories-nutrition/trader-joes/curried-lentils-on-cumin-flavored-basmati-rice" TargetMode="External"/><Relationship Id="rId1835" Type="http://schemas.openxmlformats.org/officeDocument/2006/relationships/hyperlink" Target="https://www.fatsecret.com/calories-nutrition/generic/cilantro-lime-chicken" TargetMode="External"/><Relationship Id="rId3050" Type="http://schemas.openxmlformats.org/officeDocument/2006/relationships/hyperlink" Target="https://www.fatsecret.com/calories-nutrition/food-lion/stuffed-red-bell-peppers" TargetMode="External"/><Relationship Id="rId4101" Type="http://schemas.openxmlformats.org/officeDocument/2006/relationships/hyperlink" Target="https://www.fatsecret.com/calories-nutrition/trader-joes/clover-blossom-honey" TargetMode="External"/><Relationship Id="rId1902" Type="http://schemas.openxmlformats.org/officeDocument/2006/relationships/hyperlink" Target="https://www.fatsecret.com/calories-nutrition/generic/mushroom-soup-made-from-dry-mix" TargetMode="External"/><Relationship Id="rId6066" Type="http://schemas.openxmlformats.org/officeDocument/2006/relationships/hyperlink" Target="https://www.fatsecret.com/calories-nutrition/nantucket-nectars/organic-banana-mango-carrot-juice" TargetMode="External"/><Relationship Id="rId3867" Type="http://schemas.openxmlformats.org/officeDocument/2006/relationships/hyperlink" Target="https://www.fatsecret.com/calories-nutrition/rutherford-meyer/fig-fruit-paste" TargetMode="External"/><Relationship Id="rId4918" Type="http://schemas.openxmlformats.org/officeDocument/2006/relationships/hyperlink" Target="https://www.fatsecret.com/calories-nutrition/stonewall-kitchen/papaya-salsa" TargetMode="External"/><Relationship Id="rId6273" Type="http://schemas.openxmlformats.org/officeDocument/2006/relationships/hyperlink" Target="https://www.fatsecret.com/calories-nutrition/popeyes-chicken-and-biscuits/spicy-chicken-leg-(skinless-and-breading-removed)" TargetMode="External"/><Relationship Id="rId788" Type="http://schemas.openxmlformats.org/officeDocument/2006/relationships/hyperlink" Target="https://www.fatsecret.com/calories-nutrition/usda/tomato-chili-sauce-(with-salt-bottled)" TargetMode="External"/><Relationship Id="rId995" Type="http://schemas.openxmlformats.org/officeDocument/2006/relationships/hyperlink" Target="https://www.fatsecret.com/calories-nutrition/generic/asparagus-cooked-fat-added-in-cooking" TargetMode="External"/><Relationship Id="rId2469" Type="http://schemas.openxmlformats.org/officeDocument/2006/relationships/hyperlink" Target="https://www.fatsecret.com/calories-nutrition/generic/squash-summer-from-frozen-creamed" TargetMode="External"/><Relationship Id="rId2676" Type="http://schemas.openxmlformats.org/officeDocument/2006/relationships/hyperlink" Target="https://www.fatsecret.com/calories-nutrition/generic/spicy-tuna-rolls" TargetMode="External"/><Relationship Id="rId2883" Type="http://schemas.openxmlformats.org/officeDocument/2006/relationships/hyperlink" Target="https://www.fatsecret.com/calories-nutrition/kroger/asparagus-cut-spears" TargetMode="External"/><Relationship Id="rId3727" Type="http://schemas.openxmlformats.org/officeDocument/2006/relationships/hyperlink" Target="https://www.fatsecret.com/calories-nutrition/meijer/100%25-liquid-egg-whites" TargetMode="External"/><Relationship Id="rId3934" Type="http://schemas.openxmlformats.org/officeDocument/2006/relationships/hyperlink" Target="https://www.fatsecret.com/calories-nutrition/dole/100%25-ruby-red-grapefruit-juice" TargetMode="External"/><Relationship Id="rId5082" Type="http://schemas.openxmlformats.org/officeDocument/2006/relationships/hyperlink" Target="https://www.fatsecret.com/calories-nutrition/great-value/sliced-pears" TargetMode="External"/><Relationship Id="rId6133" Type="http://schemas.openxmlformats.org/officeDocument/2006/relationships/hyperlink" Target="https://www.fatsecret.com/calories-nutrition/no-name/chunk-light-tuna-packed-in-water" TargetMode="External"/><Relationship Id="rId6340" Type="http://schemas.openxmlformats.org/officeDocument/2006/relationships/hyperlink" Target="https://www.fatsecret.com/calories-nutrition/post/just-bunches-honey-roasted-honey-bunches-of-oats-cereal" TargetMode="External"/><Relationship Id="rId648" Type="http://schemas.openxmlformats.org/officeDocument/2006/relationships/hyperlink" Target="https://www.fatsecret.com/calories-nutrition/usda/cheese-sauce-(from-recipe)" TargetMode="External"/><Relationship Id="rId855" Type="http://schemas.openxmlformats.org/officeDocument/2006/relationships/hyperlink" Target="https://www.fatsecret.com/calories-nutrition/usda/chicken-giblets-and-neck-meat-and-skin-(broilers-or-fryers-flour-fried-cooked)" TargetMode="External"/><Relationship Id="rId1278" Type="http://schemas.openxmlformats.org/officeDocument/2006/relationships/hyperlink" Target="https://www.fatsecret.com/calories-nutrition/generic/cactus-cooked-fat-added-in-cooking" TargetMode="External"/><Relationship Id="rId1485" Type="http://schemas.openxmlformats.org/officeDocument/2006/relationships/hyperlink" Target="https://www.fatsecret.com/calories-nutrition/generic/soft-boiled-egg" TargetMode="External"/><Relationship Id="rId1692" Type="http://schemas.openxmlformats.org/officeDocument/2006/relationships/hyperlink" Target="https://www.fatsecret.com/calories-nutrition/generic/grape-juice" TargetMode="External"/><Relationship Id="rId2329" Type="http://schemas.openxmlformats.org/officeDocument/2006/relationships/hyperlink" Target="https://www.fatsecret.com/calories-nutrition/generic/rice-with-beans-and-pork" TargetMode="External"/><Relationship Id="rId2536" Type="http://schemas.openxmlformats.org/officeDocument/2006/relationships/hyperlink" Target="https://www.fatsecret.com/calories-nutrition/generic/french-toast-plain" TargetMode="External"/><Relationship Id="rId2743" Type="http://schemas.openxmlformats.org/officeDocument/2006/relationships/hyperlink" Target="https://www.fatsecret.com/calories-nutrition/generic/salami-and-cheese-sandwich-with-lettuce-and-spread" TargetMode="External"/><Relationship Id="rId5899" Type="http://schemas.openxmlformats.org/officeDocument/2006/relationships/hyperlink" Target="https://www.fatsecret.com/calories-nutrition/great-value/texas-cheese-toast-with-garlic" TargetMode="External"/><Relationship Id="rId6200" Type="http://schemas.openxmlformats.org/officeDocument/2006/relationships/hyperlink" Target="https://www.fatsecret.com/calories-nutrition/green-giant/grilled-veggies-zucchini" TargetMode="External"/><Relationship Id="rId508" Type="http://schemas.openxmlformats.org/officeDocument/2006/relationships/hyperlink" Target="https://www.fatsecret.com/calories-nutrition/usda/dried-pears-(sulfured-uncooked)" TargetMode="External"/><Relationship Id="rId715" Type="http://schemas.openxmlformats.org/officeDocument/2006/relationships/hyperlink" Target="https://www.fatsecret.com/calories-nutrition/usda/soybeans-(mature-seeds-sprouted)" TargetMode="External"/><Relationship Id="rId922" Type="http://schemas.openxmlformats.org/officeDocument/2006/relationships/hyperlink" Target="https://www.fatsecret.com/calories-nutrition/generic/almonds-honey-roasted" TargetMode="External"/><Relationship Id="rId1138" Type="http://schemas.openxmlformats.org/officeDocument/2006/relationships/hyperlink" Target="https://www.fatsecret.com/calories-nutrition/generic/butter-stick-salted" TargetMode="External"/><Relationship Id="rId1345" Type="http://schemas.openxmlformats.org/officeDocument/2006/relationships/hyperlink" Target="https://www.fatsecret.com/calories-nutrition/generic/pie-oatmeal" TargetMode="External"/><Relationship Id="rId1552" Type="http://schemas.openxmlformats.org/officeDocument/2006/relationships/hyperlink" Target="https://www.fatsecret.com/calories-nutrition/generic/beans-string-green-from-fresh-creamed-or-with-cheese-sauce" TargetMode="External"/><Relationship Id="rId2603" Type="http://schemas.openxmlformats.org/officeDocument/2006/relationships/hyperlink" Target="https://www.fatsecret.com/calories-nutrition/generic/turkey-wing-cooked-skin-not-eaten" TargetMode="External"/><Relationship Id="rId2950" Type="http://schemas.openxmlformats.org/officeDocument/2006/relationships/hyperlink" Target="https://www.fatsecret.com/calories-nutrition/chiquita/mini-banana" TargetMode="External"/><Relationship Id="rId5759" Type="http://schemas.openxmlformats.org/officeDocument/2006/relationships/hyperlink" Target="https://www.fatsecret.com/calories-nutrition/pop-rocks/strawberry" TargetMode="External"/><Relationship Id="rId1205" Type="http://schemas.openxmlformats.org/officeDocument/2006/relationships/hyperlink" Target="https://www.fatsecret.com/calories-nutrition/generic/topping-chocolate-flavored-hazelnut-spread" TargetMode="External"/><Relationship Id="rId2810" Type="http://schemas.openxmlformats.org/officeDocument/2006/relationships/hyperlink" Target="https://www.fatsecret.com/calories-nutrition/generic/whole-wheat-cereal-wheat-and-barley-cooked" TargetMode="External"/><Relationship Id="rId4568" Type="http://schemas.openxmlformats.org/officeDocument/2006/relationships/hyperlink" Target="https://www.fatsecret.com/calories-nutrition/western-family/sliced-mushrooms-(canned)" TargetMode="External"/><Relationship Id="rId5966" Type="http://schemas.openxmlformats.org/officeDocument/2006/relationships/hyperlink" Target="https://www.fatsecret.com/calories-nutrition/la-banderita/tostadas" TargetMode="External"/><Relationship Id="rId51" Type="http://schemas.openxmlformats.org/officeDocument/2006/relationships/hyperlink" Target="https://www.fatsecret.com/calories-nutrition/usda/yellow-snap-beans-(no-salt-added-drained-solids-canned)" TargetMode="External"/><Relationship Id="rId1412" Type="http://schemas.openxmlformats.org/officeDocument/2006/relationships/hyperlink" Target="https://www.fatsecret.com/calories-nutrition/generic/mayonnaise-low-calorie-or-diet" TargetMode="External"/><Relationship Id="rId3377" Type="http://schemas.openxmlformats.org/officeDocument/2006/relationships/hyperlink" Target="https://www.fatsecret.com/calories-nutrition/coyote-grill/buffalo-chicken-rolls" TargetMode="External"/><Relationship Id="rId4775" Type="http://schemas.openxmlformats.org/officeDocument/2006/relationships/hyperlink" Target="https://www.fatsecret.com/calories-nutrition/wegmans/olive-hummus" TargetMode="External"/><Relationship Id="rId4982" Type="http://schemas.openxmlformats.org/officeDocument/2006/relationships/hyperlink" Target="https://www.fatsecret.com/calories-nutrition/wallaby/organic-greek-nonfat-yogurt-with-peaches" TargetMode="External"/><Relationship Id="rId5619" Type="http://schemas.openxmlformats.org/officeDocument/2006/relationships/hyperlink" Target="https://www.fatsecret.com/calories-nutrition/seapak/firecracker-shrimp" TargetMode="External"/><Relationship Id="rId5826" Type="http://schemas.openxmlformats.org/officeDocument/2006/relationships/hyperlink" Target="https://www.fatsecret.com/calories-nutrition/david-seeds/roasted-and-salted-sunflower-kernels" TargetMode="External"/><Relationship Id="rId298" Type="http://schemas.openxmlformats.org/officeDocument/2006/relationships/hyperlink" Target="https://www.fatsecret.com/calories-nutrition/usda/white-grapefruit-juice" TargetMode="External"/><Relationship Id="rId3584" Type="http://schemas.openxmlformats.org/officeDocument/2006/relationships/hyperlink" Target="https://www.fatsecret.com/calories-nutrition/malt-o-meal/chocolate-marshmallow-mateys-chocolatey-corn-and-oat-cereal" TargetMode="External"/><Relationship Id="rId3791" Type="http://schemas.openxmlformats.org/officeDocument/2006/relationships/hyperlink" Target="https://www.fatsecret.com/calories-nutrition/great-value/fig-bars" TargetMode="External"/><Relationship Id="rId4428" Type="http://schemas.openxmlformats.org/officeDocument/2006/relationships/hyperlink" Target="https://www.fatsecret.com/calories-nutrition/trader-joes/organic-mango-fruit-spread" TargetMode="External"/><Relationship Id="rId4635" Type="http://schemas.openxmlformats.org/officeDocument/2006/relationships/hyperlink" Target="https://www.fatsecret.com/calories-nutrition/kalona-super-natural/organic-plain-yogurt-cream-top" TargetMode="External"/><Relationship Id="rId4842" Type="http://schemas.openxmlformats.org/officeDocument/2006/relationships/hyperlink" Target="https://www.fatsecret.com/calories-nutrition/tropicana/pure-premium-100%25-orange-juice-with-calcium-and-vitamin-d-(no-pulp)" TargetMode="External"/><Relationship Id="rId158" Type="http://schemas.openxmlformats.org/officeDocument/2006/relationships/hyperlink" Target="https://www.fatsecret.com/calories-nutrition/usda/chicken-dark-meat-and-skin-(broilers-or-fryers-stewed-cooked)" TargetMode="External"/><Relationship Id="rId2186" Type="http://schemas.openxmlformats.org/officeDocument/2006/relationships/hyperlink" Target="https://www.fatsecret.com/calories-nutrition/generic/beans-string-yellow-cooked-from-fresh-fat-not-added-in-cooking" TargetMode="External"/><Relationship Id="rId2393" Type="http://schemas.openxmlformats.org/officeDocument/2006/relationships/hyperlink" Target="https://www.fatsecret.com/calories-nutrition/generic/salisbury-steak-dinner-(frozen-meal)" TargetMode="External"/><Relationship Id="rId3237" Type="http://schemas.openxmlformats.org/officeDocument/2006/relationships/hyperlink" Target="https://www.fatsecret.com/calories-nutrition/wegmans/lemon-dill-finishing-butter" TargetMode="External"/><Relationship Id="rId3444" Type="http://schemas.openxmlformats.org/officeDocument/2006/relationships/hyperlink" Target="https://www.fatsecret.com/calories-nutrition/nature-box/chia-seed-crackers" TargetMode="External"/><Relationship Id="rId3651" Type="http://schemas.openxmlformats.org/officeDocument/2006/relationships/hyperlink" Target="https://www.fatsecret.com/calories-nutrition/organic-valley/heavy-whipping-cream" TargetMode="External"/><Relationship Id="rId4702" Type="http://schemas.openxmlformats.org/officeDocument/2006/relationships/hyperlink" Target="https://www.fatsecret.com/calories-nutrition/archway-cookies/soft-oatmeal-raisin-cookies" TargetMode="External"/><Relationship Id="rId365" Type="http://schemas.openxmlformats.org/officeDocument/2006/relationships/hyperlink" Target="https://www.fatsecret.com/calories-nutrition/usda/oatmeal-cookies-(without-raisins)" TargetMode="External"/><Relationship Id="rId572" Type="http://schemas.openxmlformats.org/officeDocument/2006/relationships/hyperlink" Target="https://www.fatsecret.com/calories-nutrition/usda/pork-chops-(top-loin-boneless)" TargetMode="External"/><Relationship Id="rId2046" Type="http://schemas.openxmlformats.org/officeDocument/2006/relationships/hyperlink" Target="https://www.fatsecret.com/calories-nutrition/generic/cookie-peanut-butter-with-oatmeal" TargetMode="External"/><Relationship Id="rId2253" Type="http://schemas.openxmlformats.org/officeDocument/2006/relationships/hyperlink" Target="https://www.fatsecret.com/calories-nutrition/generic/high-calorie-milk-beverage-powder-not-reconstituted" TargetMode="External"/><Relationship Id="rId2460" Type="http://schemas.openxmlformats.org/officeDocument/2006/relationships/hyperlink" Target="https://www.fatsecret.com/calories-nutrition/generic/squash-summer-cooked-from-fresh-fat-added-in-cooking" TargetMode="External"/><Relationship Id="rId3304" Type="http://schemas.openxmlformats.org/officeDocument/2006/relationships/hyperlink" Target="https://www.fatsecret.com/calories-nutrition/salad-and-go/carrots" TargetMode="External"/><Relationship Id="rId3511" Type="http://schemas.openxmlformats.org/officeDocument/2006/relationships/hyperlink" Target="https://www.fatsecret.com/calories-nutrition/yummy/chicken-breast-nuggets" TargetMode="External"/><Relationship Id="rId225" Type="http://schemas.openxmlformats.org/officeDocument/2006/relationships/hyperlink" Target="https://www.fatsecret.com/calories-nutrition/usda/ranch-salad-dressing" TargetMode="External"/><Relationship Id="rId432" Type="http://schemas.openxmlformats.org/officeDocument/2006/relationships/hyperlink" Target="https://www.fatsecret.com/calories-nutrition/usda/onion-powder" TargetMode="External"/><Relationship Id="rId1062" Type="http://schemas.openxmlformats.org/officeDocument/2006/relationships/hyperlink" Target="https://www.fatsecret.com/calories-nutrition/generic/blueberries-frozen-sweetened" TargetMode="External"/><Relationship Id="rId2113" Type="http://schemas.openxmlformats.org/officeDocument/2006/relationships/hyperlink" Target="https://www.fatsecret.com/calories-nutrition/generic/stuffed-green-pepper-(diet-frozen-meal)" TargetMode="External"/><Relationship Id="rId2320" Type="http://schemas.openxmlformats.org/officeDocument/2006/relationships/hyperlink" Target="https://www.fatsecret.com/calories-nutrition/generic/rice-cooked" TargetMode="External"/><Relationship Id="rId5269" Type="http://schemas.openxmlformats.org/officeDocument/2006/relationships/hyperlink" Target="https://www.fatsecret.com/calories-nutrition/ocean-spray/blueberry-pomegranate-juice-drink" TargetMode="External"/><Relationship Id="rId5476" Type="http://schemas.openxmlformats.org/officeDocument/2006/relationships/hyperlink" Target="https://www.fatsecret.com/calories-nutrition/kite-hill/almond-ricotta" TargetMode="External"/><Relationship Id="rId5683" Type="http://schemas.openxmlformats.org/officeDocument/2006/relationships/hyperlink" Target="https://www.fatsecret.com/calories-nutrition/valu-time/spaghetti-with-meatballs" TargetMode="External"/><Relationship Id="rId4078" Type="http://schemas.openxmlformats.org/officeDocument/2006/relationships/hyperlink" Target="https://www.fatsecret.com/calories-nutrition/great-value/organic-raw-honey" TargetMode="External"/><Relationship Id="rId4285" Type="http://schemas.openxmlformats.org/officeDocument/2006/relationships/hyperlink" Target="https://www.fatsecret.com/calories-nutrition/ready-pac/shredded-iceberg-lettuce" TargetMode="External"/><Relationship Id="rId4492" Type="http://schemas.openxmlformats.org/officeDocument/2006/relationships/hyperlink" Target="https://www.fatsecret.com/calories-nutrition/stater-bros/mayonnaise" TargetMode="External"/><Relationship Id="rId5129" Type="http://schemas.openxmlformats.org/officeDocument/2006/relationships/hyperlink" Target="https://www.fatsecret.com/calories-nutrition/fresh-and-easy/pineapple-chunks" TargetMode="External"/><Relationship Id="rId5336" Type="http://schemas.openxmlformats.org/officeDocument/2006/relationships/hyperlink" Target="https://www.fatsecret.com/calories-nutrition/smithfield/mesquite-pork-loin-filet" TargetMode="External"/><Relationship Id="rId5543" Type="http://schemas.openxmlformats.org/officeDocument/2006/relationships/hyperlink" Target="https://www.fatsecret.com/calories-nutrition/trader-joes/lightly-smoked-sardines-in-olive-oil" TargetMode="External"/><Relationship Id="rId5890" Type="http://schemas.openxmlformats.org/officeDocument/2006/relationships/hyperlink" Target="https://www.fatsecret.com/calories-nutrition/trader-joes/tangerines" TargetMode="External"/><Relationship Id="rId1879" Type="http://schemas.openxmlformats.org/officeDocument/2006/relationships/hyperlink" Target="https://www.fatsecret.com/calories-nutrition/generic/pizza-no-cheese" TargetMode="External"/><Relationship Id="rId3094" Type="http://schemas.openxmlformats.org/officeDocument/2006/relationships/hyperlink" Target="https://www.fatsecret.com/calories-nutrition/jjs/blackberry-pie" TargetMode="External"/><Relationship Id="rId4145" Type="http://schemas.openxmlformats.org/officeDocument/2006/relationships/hyperlink" Target="https://www.fatsecret.com/calories-nutrition/trader-joes/organic-reduced-sugar-strawberry-preserves" TargetMode="External"/><Relationship Id="rId5750" Type="http://schemas.openxmlformats.org/officeDocument/2006/relationships/hyperlink" Target="https://www.fatsecret.com/calories-nutrition/hawaiian-sun/strawberry-lilikoi" TargetMode="External"/><Relationship Id="rId1739" Type="http://schemas.openxmlformats.org/officeDocument/2006/relationships/hyperlink" Target="https://www.fatsecret.com/calories-nutrition/generic/beans-green-string-with-chickpeas-cooked-fat-not-added-in-cooking" TargetMode="External"/><Relationship Id="rId1946" Type="http://schemas.openxmlformats.org/officeDocument/2006/relationships/hyperlink" Target="https://www.fatsecret.com/calories-nutrition/generic/cake-white-pudding-type-mix-(oil-egg-whites-and-water-added-to-dry-mix)" TargetMode="External"/><Relationship Id="rId4005" Type="http://schemas.openxmlformats.org/officeDocument/2006/relationships/hyperlink" Target="https://www.fatsecret.com/calories-nutrition/on-cor/redi-serve-chuck-wagon-beef-patties" TargetMode="External"/><Relationship Id="rId4352" Type="http://schemas.openxmlformats.org/officeDocument/2006/relationships/hyperlink" Target="https://www.fatsecret.com/calories-nutrition/kemps/low-fat-strawberry-milk" TargetMode="External"/><Relationship Id="rId5403" Type="http://schemas.openxmlformats.org/officeDocument/2006/relationships/hyperlink" Target="https://www.fatsecret.com/calories-nutrition/kroger/vanilla-yogurt-covered-raisins" TargetMode="External"/><Relationship Id="rId5610" Type="http://schemas.openxmlformats.org/officeDocument/2006/relationships/hyperlink" Target="https://www.fatsecret.com/calories-nutrition/pei-wei/spicy-shrimp" TargetMode="External"/><Relationship Id="rId1806" Type="http://schemas.openxmlformats.org/officeDocument/2006/relationships/hyperlink" Target="https://www.fatsecret.com/calories-nutrition/generic/light-ice-cream-sandwich-(formerly-ice-milk)" TargetMode="External"/><Relationship Id="rId3161" Type="http://schemas.openxmlformats.org/officeDocument/2006/relationships/hyperlink" Target="https://www.fatsecret.com/calories-nutrition/better-than-bouillon/saut%C3%A9ed-onion" TargetMode="External"/><Relationship Id="rId4212" Type="http://schemas.openxmlformats.org/officeDocument/2006/relationships/hyperlink" Target="https://www.fatsecret.com/calories-nutrition/browns-best/lentils" TargetMode="External"/><Relationship Id="rId3021" Type="http://schemas.openxmlformats.org/officeDocument/2006/relationships/hyperlink" Target="https://www.fatsecret.com/calories-nutrition/trader-joes/beef-steak-burrito" TargetMode="External"/><Relationship Id="rId3978" Type="http://schemas.openxmlformats.org/officeDocument/2006/relationships/hyperlink" Target="https://www.fatsecret.com/calories-nutrition/happy-harvest/extra-fine-green-beans" TargetMode="External"/><Relationship Id="rId6177" Type="http://schemas.openxmlformats.org/officeDocument/2006/relationships/hyperlink" Target="https://www.fatsecret.com/calories-nutrition/tsamma/watermelon-juice" TargetMode="External"/><Relationship Id="rId6384" Type="http://schemas.openxmlformats.org/officeDocument/2006/relationships/hyperlink" Target="https://www.fatsecret.com/calories-nutrition/simply-nature/organic-quinoa" TargetMode="External"/><Relationship Id="rId899" Type="http://schemas.openxmlformats.org/officeDocument/2006/relationships/hyperlink" Target="https://www.fatsecret.com/calories-nutrition/usda/oats-wheat-rice-corn-cereal-with-fruit-and-almonds-(presweetened)" TargetMode="External"/><Relationship Id="rId2787" Type="http://schemas.openxmlformats.org/officeDocument/2006/relationships/hyperlink" Target="https://www.fatsecret.com/calories-nutrition/generic/puffed-corn-and-oat-cereal-(includes-honeycomb-plain)" TargetMode="External"/><Relationship Id="rId3838" Type="http://schemas.openxmlformats.org/officeDocument/2006/relationships/hyperlink" Target="https://www.fatsecret.com/calories-nutrition/la-fe/fresh-cheese" TargetMode="External"/><Relationship Id="rId5193" Type="http://schemas.openxmlformats.org/officeDocument/2006/relationships/hyperlink" Target="https://www.fatsecret.com/calories-nutrition/bistro-md/pork-tenderloin-in-asian-plum-sauce" TargetMode="External"/><Relationship Id="rId6037" Type="http://schemas.openxmlformats.org/officeDocument/2006/relationships/hyperlink" Target="https://www.fatsecret.com/calories-nutrition/oscar-mayer/turkey-ham-cold-cuts" TargetMode="External"/><Relationship Id="rId6244" Type="http://schemas.openxmlformats.org/officeDocument/2006/relationships/hyperlink" Target="https://www.fatsecret.com/calories-nutrition/milford-valley-farms/chicken-breast-with-broccoli-and-cheese" TargetMode="External"/><Relationship Id="rId6451" Type="http://schemas.openxmlformats.org/officeDocument/2006/relationships/hyperlink" Target="https://www.fatsecret.com/calories-nutrition/usda/plain-pancakes" TargetMode="External"/><Relationship Id="rId759" Type="http://schemas.openxmlformats.org/officeDocument/2006/relationships/hyperlink" Target="https://www.fatsecret.com/calories-nutrition/usda/powdered-sugar" TargetMode="External"/><Relationship Id="rId966" Type="http://schemas.openxmlformats.org/officeDocument/2006/relationships/hyperlink" Target="https://www.fatsecret.com/calories-nutrition/generic/cheese-ricotta" TargetMode="External"/><Relationship Id="rId1389" Type="http://schemas.openxmlformats.org/officeDocument/2006/relationships/hyperlink" Target="https://www.fatsecret.com/calories-nutrition/generic/cucumber-soup-cream-of-prepared-with-milk" TargetMode="External"/><Relationship Id="rId1596" Type="http://schemas.openxmlformats.org/officeDocument/2006/relationships/hyperlink" Target="https://www.fatsecret.com/calories-nutrition/generic/yogurt-fruit-variety-lowfat-milk" TargetMode="External"/><Relationship Id="rId2647" Type="http://schemas.openxmlformats.org/officeDocument/2006/relationships/hyperlink" Target="https://www.fatsecret.com/calories-nutrition/generic/tea-leaf-unsweetened" TargetMode="External"/><Relationship Id="rId2994" Type="http://schemas.openxmlformats.org/officeDocument/2006/relationships/hyperlink" Target="https://www.fatsecret.com/calories-nutrition/fred-meyer/thin-sliced-beef-steak" TargetMode="External"/><Relationship Id="rId5053" Type="http://schemas.openxmlformats.org/officeDocument/2006/relationships/hyperlink" Target="https://www.fatsecret.com/calories-nutrition/smart-balance/omega-chunky-peanut-butter" TargetMode="External"/><Relationship Id="rId5260" Type="http://schemas.openxmlformats.org/officeDocument/2006/relationships/hyperlink" Target="https://www.fatsecret.com/calories-nutrition/healthy-choice/premium-pomegranate-blueberry-frozen-yogurt-bar" TargetMode="External"/><Relationship Id="rId6104" Type="http://schemas.openxmlformats.org/officeDocument/2006/relationships/hyperlink" Target="https://www.fatsecret.com/calories-nutrition/fisher/chefs-naturals-walnut-halves-and-pieces" TargetMode="External"/><Relationship Id="rId6311" Type="http://schemas.openxmlformats.org/officeDocument/2006/relationships/hyperlink" Target="https://www.fatsecret.com/calories-nutrition/nordica/1%25-low-fat-cottage-cheese" TargetMode="External"/><Relationship Id="rId619" Type="http://schemas.openxmlformats.org/officeDocument/2006/relationships/hyperlink" Target="https://www.fatsecret.com/calories-nutrition/usda/potato-sticks" TargetMode="External"/><Relationship Id="rId1249" Type="http://schemas.openxmlformats.org/officeDocument/2006/relationships/hyperlink" Target="https://www.fatsecret.com/calories-nutrition/generic/cherries-sweet-cooked-or-canned-in-heavy-syrup" TargetMode="External"/><Relationship Id="rId2854" Type="http://schemas.openxmlformats.org/officeDocument/2006/relationships/hyperlink" Target="https://www.fatsecret.com/calories-nutrition/fresh-and-easy/apple-slices-(cup)" TargetMode="External"/><Relationship Id="rId3905" Type="http://schemas.openxmlformats.org/officeDocument/2006/relationships/hyperlink" Target="https://www.fatsecret.com/calories-nutrition/del-monte/red-grapefruit-sections-in-light-syrup" TargetMode="External"/><Relationship Id="rId5120" Type="http://schemas.openxmlformats.org/officeDocument/2006/relationships/hyperlink" Target="https://www.fatsecret.com/calories-nutrition/dole/pineapple-chunks-in-100%25-pineapple-juice" TargetMode="External"/><Relationship Id="rId95" Type="http://schemas.openxmlformats.org/officeDocument/2006/relationships/hyperlink" Target="https://www.fatsecret.com/calories-nutrition/usda/chinese-cabbage-(pe-tsai)-(with-salt-drained-cooked-boiled)" TargetMode="External"/><Relationship Id="rId826" Type="http://schemas.openxmlformats.org/officeDocument/2006/relationships/hyperlink" Target="https://www.fatsecret.com/calories-nutrition/usda/amaranth" TargetMode="External"/><Relationship Id="rId1109" Type="http://schemas.openxmlformats.org/officeDocument/2006/relationships/hyperlink" Target="https://www.fatsecret.com/calories-nutrition/generic/bread-toasted" TargetMode="External"/><Relationship Id="rId1456" Type="http://schemas.openxmlformats.org/officeDocument/2006/relationships/hyperlink" Target="https://www.fatsecret.com/calories-nutrition/generic/egg-whole-fried-without-fat" TargetMode="External"/><Relationship Id="rId1663" Type="http://schemas.openxmlformats.org/officeDocument/2006/relationships/hyperlink" Target="https://www.fatsecret.com/calories-nutrition/generic/granola" TargetMode="External"/><Relationship Id="rId1870" Type="http://schemas.openxmlformats.org/officeDocument/2006/relationships/hyperlink" Target="https://www.fatsecret.com/calories-nutrition/generic/empanadas-cheese" TargetMode="External"/><Relationship Id="rId2507" Type="http://schemas.openxmlformats.org/officeDocument/2006/relationships/hyperlink" Target="https://www.fatsecret.com/calories-nutrition/generic/grape-tangerine-lemon-juice" TargetMode="External"/><Relationship Id="rId2714" Type="http://schemas.openxmlformats.org/officeDocument/2006/relationships/hyperlink" Target="https://www.fatsecret.com/calories-nutrition/generic/beans-string-yellow-creamed-or-with-cheese-sauce" TargetMode="External"/><Relationship Id="rId2921" Type="http://schemas.openxmlformats.org/officeDocument/2006/relationships/hyperlink" Target="https://www.fatsecret.com/calories-nutrition/hy-vee/avocado-chunks" TargetMode="External"/><Relationship Id="rId1316" Type="http://schemas.openxmlformats.org/officeDocument/2006/relationships/hyperlink" Target="https://www.fatsecret.com/calories-nutrition/generic/cookie-oatmeal-with-raisins" TargetMode="External"/><Relationship Id="rId1523" Type="http://schemas.openxmlformats.org/officeDocument/2006/relationships/hyperlink" Target="https://www.fatsecret.com/calories-nutrition/generic/fig-cooked-or-canned-unsweetened-water-pack" TargetMode="External"/><Relationship Id="rId1730" Type="http://schemas.openxmlformats.org/officeDocument/2006/relationships/hyperlink" Target="https://www.fatsecret.com/calories-nutrition/generic/grapefruit-juice-frozen-(reconstituted-with-water)" TargetMode="External"/><Relationship Id="rId4679" Type="http://schemas.openxmlformats.org/officeDocument/2006/relationships/hyperlink" Target="https://www.fatsecret.com/calories-nutrition/kroger/high-fiber-oats-and-peanut-butter-chewy-bars" TargetMode="External"/><Relationship Id="rId4886" Type="http://schemas.openxmlformats.org/officeDocument/2006/relationships/hyperlink" Target="https://www.fatsecret.com/calories-nutrition/daily-harvest/mango-papaya-smoothie" TargetMode="External"/><Relationship Id="rId5937" Type="http://schemas.openxmlformats.org/officeDocument/2006/relationships/hyperlink" Target="https://www.fatsecret.com/calories-nutrition/mexamerica/flour-tortillas" TargetMode="External"/><Relationship Id="rId22" Type="http://schemas.openxmlformats.org/officeDocument/2006/relationships/hyperlink" Target="https://www.fatsecret.com/calories-nutrition/usda/avocado-vegetable-oil" TargetMode="External"/><Relationship Id="rId3488" Type="http://schemas.openxmlformats.org/officeDocument/2006/relationships/hyperlink" Target="https://www.fatsecret.com/calories-nutrition/meal-mart/chicken-and-turkey-nuggets" TargetMode="External"/><Relationship Id="rId3695" Type="http://schemas.openxmlformats.org/officeDocument/2006/relationships/hyperlink" Target="https://www.fatsecret.com/calories-nutrition/panera-bread/dressing-greek-dressing-whole" TargetMode="External"/><Relationship Id="rId4539" Type="http://schemas.openxmlformats.org/officeDocument/2006/relationships/hyperlink" Target="https://www.fatsecret.com/calories-nutrition/veestro/chickn-milanese" TargetMode="External"/><Relationship Id="rId4746" Type="http://schemas.openxmlformats.org/officeDocument/2006/relationships/hyperlink" Target="https://www.fatsecret.com/calories-nutrition/divina/olive-bruschetta" TargetMode="External"/><Relationship Id="rId4953" Type="http://schemas.openxmlformats.org/officeDocument/2006/relationships/hyperlink" Target="https://www.fatsecret.com/calories-nutrition/olive-garden/pasta-fagioli-soup" TargetMode="External"/><Relationship Id="rId2297" Type="http://schemas.openxmlformats.org/officeDocument/2006/relationships/hyperlink" Target="https://www.fatsecret.com/calories-nutrition/generic/pear-cooked-or-canned-ns-as-to-type-of-sweetener" TargetMode="External"/><Relationship Id="rId3348" Type="http://schemas.openxmlformats.org/officeDocument/2006/relationships/hyperlink" Target="https://www.fatsecret.com/calories-nutrition/dandy/celery-sticks" TargetMode="External"/><Relationship Id="rId3555" Type="http://schemas.openxmlformats.org/officeDocument/2006/relationships/hyperlink" Target="https://www.fatsecret.com/calories-nutrition/wild-oats/chickpeas" TargetMode="External"/><Relationship Id="rId3762" Type="http://schemas.openxmlformats.org/officeDocument/2006/relationships/hyperlink" Target="https://www.fatsecret.com/calories-nutrition/trader-joes/100%25-liquid-egg-whites" TargetMode="External"/><Relationship Id="rId4606" Type="http://schemas.openxmlformats.org/officeDocument/2006/relationships/hyperlink" Target="https://www.fatsecret.com/calories-nutrition/astro/all-natural-yogurt" TargetMode="External"/><Relationship Id="rId4813" Type="http://schemas.openxmlformats.org/officeDocument/2006/relationships/hyperlink" Target="https://www.fatsecret.com/calories-nutrition/trader-joes/cara-cara-navel-oranges" TargetMode="External"/><Relationship Id="rId269" Type="http://schemas.openxmlformats.org/officeDocument/2006/relationships/hyperlink" Target="https://www.fatsecret.com/calories-nutrition/usda/scup-(fish)" TargetMode="External"/><Relationship Id="rId476" Type="http://schemas.openxmlformats.org/officeDocument/2006/relationships/hyperlink" Target="https://www.fatsecret.com/calories-nutrition/usda/pancakes-(dry-mix-includes-buttermilk)" TargetMode="External"/><Relationship Id="rId683" Type="http://schemas.openxmlformats.org/officeDocument/2006/relationships/hyperlink" Target="https://www.fatsecret.com/calories-nutrition/usda/defatted-soy-flour" TargetMode="External"/><Relationship Id="rId890" Type="http://schemas.openxmlformats.org/officeDocument/2006/relationships/hyperlink" Target="https://www.fatsecret.com/calories-nutrition/usda/whole-wheat-and-rolled-oats-with-walnuts-and-fruit-cereal-(presweetened)" TargetMode="External"/><Relationship Id="rId2157" Type="http://schemas.openxmlformats.org/officeDocument/2006/relationships/hyperlink" Target="https://www.fatsecret.com/calories-nutrition/generic/ham-sliced-low-salt-prepackaged-or-deli-luncheon-meat" TargetMode="External"/><Relationship Id="rId2364" Type="http://schemas.openxmlformats.org/officeDocument/2006/relationships/hyperlink" Target="https://www.fatsecret.com/calories-nutrition/generic/pork-sausage-fresh-bulk-patty-or-link-cooked" TargetMode="External"/><Relationship Id="rId2571" Type="http://schemas.openxmlformats.org/officeDocument/2006/relationships/hyperlink" Target="https://www.fatsecret.com/calories-nutrition/generic/nachos-with-beef-beans-cheese-and-sour-cream" TargetMode="External"/><Relationship Id="rId3208" Type="http://schemas.openxmlformats.org/officeDocument/2006/relationships/hyperlink" Target="https://www.fatsecret.com/calories-nutrition/challenge/salted-butter" TargetMode="External"/><Relationship Id="rId3415" Type="http://schemas.openxmlformats.org/officeDocument/2006/relationships/hyperlink" Target="https://www.fatsecret.com/calories-nutrition/townsend-farms/dark-sweet-cherries" TargetMode="External"/><Relationship Id="rId129" Type="http://schemas.openxmlformats.org/officeDocument/2006/relationships/hyperlink" Target="https://www.fatsecret.com/calories-nutrition/usda/chickpeas-(garbanzo-beans-bengal-gram)-(mature-seeds)" TargetMode="External"/><Relationship Id="rId336" Type="http://schemas.openxmlformats.org/officeDocument/2006/relationships/hyperlink" Target="https://www.fatsecret.com/calories-nutrition/usda/lentils-(mature-seeds-with-salt-cooked-boiled)" TargetMode="External"/><Relationship Id="rId543" Type="http://schemas.openxmlformats.org/officeDocument/2006/relationships/hyperlink" Target="https://www.fatsecret.com/calories-nutrition/usda/green-peppers" TargetMode="External"/><Relationship Id="rId1173" Type="http://schemas.openxmlformats.org/officeDocument/2006/relationships/hyperlink" Target="https://www.fatsecret.com/calories-nutrition/generic/cheese-spread-sandwich" TargetMode="External"/><Relationship Id="rId1380" Type="http://schemas.openxmlformats.org/officeDocument/2006/relationships/hyperlink" Target="https://www.fatsecret.com/calories-nutrition/generic/whipped-topping-dairy-based-fat-free-pressurized-container" TargetMode="External"/><Relationship Id="rId2017" Type="http://schemas.openxmlformats.org/officeDocument/2006/relationships/hyperlink" Target="https://www.fatsecret.com/calories-nutrition/generic/papaya-green-cooked" TargetMode="External"/><Relationship Id="rId2224" Type="http://schemas.openxmlformats.org/officeDocument/2006/relationships/hyperlink" Target="https://www.fatsecret.com/calories-nutrition/generic/white-potato-cooked-with-ham-and-cheese" TargetMode="External"/><Relationship Id="rId3622" Type="http://schemas.openxmlformats.org/officeDocument/2006/relationships/hyperlink" Target="https://www.fatsecret.com/calories-nutrition/triscuit/crackers-original" TargetMode="External"/><Relationship Id="rId5587" Type="http://schemas.openxmlformats.org/officeDocument/2006/relationships/hyperlink" Target="https://www.fatsecret.com/calories-nutrition/cape-gourmet/shrimp-cooked-tail-off" TargetMode="External"/><Relationship Id="rId403" Type="http://schemas.openxmlformats.org/officeDocument/2006/relationships/hyperlink" Target="https://www.fatsecret.com/calories-nutrition/usda/oatmeal-cookies-(with-raisins)" TargetMode="External"/><Relationship Id="rId750" Type="http://schemas.openxmlformats.org/officeDocument/2006/relationships/hyperlink" Target="https://www.fatsecret.com/calories-nutrition/usda/soybeans-(mature-seeds-sprouted-with-salt-steamed-cooked)" TargetMode="External"/><Relationship Id="rId1033" Type="http://schemas.openxmlformats.org/officeDocument/2006/relationships/hyperlink" Target="https://www.fatsecret.com/calories-nutrition/generic/pinto-calico-or-red-mexican-beans-dry-cooked" TargetMode="External"/><Relationship Id="rId2431" Type="http://schemas.openxmlformats.org/officeDocument/2006/relationships/hyperlink" Target="https://www.fatsecret.com/calories-nutrition/generic/spinach-cooked-ns-as-to-fat-added-in-cooking" TargetMode="External"/><Relationship Id="rId4189" Type="http://schemas.openxmlformats.org/officeDocument/2006/relationships/hyperlink" Target="https://www.fatsecret.com/calories-nutrition/market-pantry/tomato-ketchup" TargetMode="External"/><Relationship Id="rId5794" Type="http://schemas.openxmlformats.org/officeDocument/2006/relationships/hyperlink" Target="https://www.fatsecret.com/calories-nutrition/great-value/low-calorie-sugar-blend" TargetMode="External"/><Relationship Id="rId610" Type="http://schemas.openxmlformats.org/officeDocument/2006/relationships/hyperlink" Target="https://www.fatsecret.com/calories-nutrition/usda/pork-loin-(whole-lean-only-cooked-roasted)" TargetMode="External"/><Relationship Id="rId1240" Type="http://schemas.openxmlformats.org/officeDocument/2006/relationships/hyperlink" Target="https://www.fatsecret.com/calories-nutrition/generic/tomato-and-celery-cooked-fat-not-added-in-cooking" TargetMode="External"/><Relationship Id="rId4049" Type="http://schemas.openxmlformats.org/officeDocument/2006/relationships/hyperlink" Target="https://www.fatsecret.com/calories-nutrition/nantucket-nectars/pineapple-orange-guava-juice" TargetMode="External"/><Relationship Id="rId4396" Type="http://schemas.openxmlformats.org/officeDocument/2006/relationships/hyperlink" Target="https://www.fatsecret.com/calories-nutrition/fresh-and-easy/mango-spears" TargetMode="External"/><Relationship Id="rId5447" Type="http://schemas.openxmlformats.org/officeDocument/2006/relationships/hyperlink" Target="https://www.fatsecret.com/calories-nutrition/rice-town/enriched-long-grain-rice" TargetMode="External"/><Relationship Id="rId5654" Type="http://schemas.openxmlformats.org/officeDocument/2006/relationships/hyperlink" Target="https://www.fatsecret.com/calories-nutrition/chef-boyardee/spaghetti-and-meatballs" TargetMode="External"/><Relationship Id="rId5861" Type="http://schemas.openxmlformats.org/officeDocument/2006/relationships/hyperlink" Target="https://www.fatsecret.com/calories-nutrition/365/tangerine-juice" TargetMode="External"/><Relationship Id="rId1100" Type="http://schemas.openxmlformats.org/officeDocument/2006/relationships/hyperlink" Target="https://www.fatsecret.com/calories-nutrition/generic/bread-rice" TargetMode="External"/><Relationship Id="rId4256" Type="http://schemas.openxmlformats.org/officeDocument/2006/relationships/hyperlink" Target="https://www.fatsecret.com/calories-nutrition/five-guys/lettuce" TargetMode="External"/><Relationship Id="rId4463" Type="http://schemas.openxmlformats.org/officeDocument/2006/relationships/hyperlink" Target="https://www.fatsecret.com/calories-nutrition/earth-balance/mindful-mayo" TargetMode="External"/><Relationship Id="rId4670" Type="http://schemas.openxmlformats.org/officeDocument/2006/relationships/hyperlink" Target="https://www.fatsecret.com/calories-nutrition/clif-bar/crunch-granola-bar---honey-oat" TargetMode="External"/><Relationship Id="rId5307" Type="http://schemas.openxmlformats.org/officeDocument/2006/relationships/hyperlink" Target="https://www.fatsecret.com/calories-nutrition/hatfield/pork-chop" TargetMode="External"/><Relationship Id="rId5514" Type="http://schemas.openxmlformats.org/officeDocument/2006/relationships/hyperlink" Target="https://www.fatsecret.com/calories-nutrition/crown-prince/sardines-in-oil---lightly-smoked" TargetMode="External"/><Relationship Id="rId5721" Type="http://schemas.openxmlformats.org/officeDocument/2006/relationships/hyperlink" Target="https://www.fatsecret.com/calories-nutrition/go-raw/sprouted-pumpkin-seeds" TargetMode="External"/><Relationship Id="rId1917" Type="http://schemas.openxmlformats.org/officeDocument/2006/relationships/hyperlink" Target="https://www.fatsecret.com/calories-nutrition/generic/milk-malted-unfortified-natural-flavor-made-with-milk" TargetMode="External"/><Relationship Id="rId3065" Type="http://schemas.openxmlformats.org/officeDocument/2006/relationships/hyperlink" Target="https://www.fatsecret.com/calories-nutrition/meijer/diced-green-bell-peppers" TargetMode="External"/><Relationship Id="rId3272" Type="http://schemas.openxmlformats.org/officeDocument/2006/relationships/hyperlink" Target="https://www.fatsecret.com/calories-nutrition/carnation/instant-breakfast-essentials---rich-milk-chocolate-(packet)" TargetMode="External"/><Relationship Id="rId4116" Type="http://schemas.openxmlformats.org/officeDocument/2006/relationships/hyperlink" Target="https://www.fatsecret.com/calories-nutrition/kroger/just-fruit-strawberry" TargetMode="External"/><Relationship Id="rId4323" Type="http://schemas.openxmlformats.org/officeDocument/2006/relationships/hyperlink" Target="https://www.fatsecret.com/calories-nutrition/trader-joes/pomegranate-limeade" TargetMode="External"/><Relationship Id="rId4530" Type="http://schemas.openxmlformats.org/officeDocument/2006/relationships/hyperlink" Target="https://www.fatsecret.com/calories-nutrition/xyience/xenergy---melon-mayhem" TargetMode="External"/><Relationship Id="rId193" Type="http://schemas.openxmlformats.org/officeDocument/2006/relationships/hyperlink" Target="https://www.fatsecret.com/calories-nutrition/usda/yellow-corn-grits-cereal-(with-salt-cooked-with-water-unenriched)" TargetMode="External"/><Relationship Id="rId2081" Type="http://schemas.openxmlformats.org/officeDocument/2006/relationships/hyperlink" Target="https://www.fatsecret.com/calories-nutrition/generic/peas-green-cooked-ns-as-to-fat-added-in-cooking" TargetMode="External"/><Relationship Id="rId3132" Type="http://schemas.openxmlformats.org/officeDocument/2006/relationships/hyperlink" Target="https://www.fatsecret.com/calories-nutrition/little-debbie/blueberry-muffins" TargetMode="External"/><Relationship Id="rId6288" Type="http://schemas.openxmlformats.org/officeDocument/2006/relationships/hyperlink" Target="https://www.fatsecret.com/calories-nutrition/friendly-farms/1%25-cottage-cheese" TargetMode="External"/><Relationship Id="rId260" Type="http://schemas.openxmlformats.org/officeDocument/2006/relationships/hyperlink" Target="https://www.fatsecret.com/calories-nutrition/usda/bluefish" TargetMode="External"/><Relationship Id="rId5097" Type="http://schemas.openxmlformats.org/officeDocument/2006/relationships/hyperlink" Target="https://www.fatsecret.com/calories-nutrition/california-healthy-harvest/sweet-peas" TargetMode="External"/><Relationship Id="rId6148" Type="http://schemas.openxmlformats.org/officeDocument/2006/relationships/hyperlink" Target="https://www.fatsecret.com/calories-nutrition/inta-juice/watermelon-wave-(regular)" TargetMode="External"/><Relationship Id="rId6355" Type="http://schemas.openxmlformats.org/officeDocument/2006/relationships/hyperlink" Target="https://www.fatsecret.com/calories-nutrition/archer-farms/quinoa" TargetMode="External"/><Relationship Id="rId120" Type="http://schemas.openxmlformats.org/officeDocument/2006/relationships/hyperlink" Target="https://www.fatsecret.com/calories-nutrition/usda/chayote-(fruit-with-salt-drained-boiled-cooked)" TargetMode="External"/><Relationship Id="rId2898" Type="http://schemas.openxmlformats.org/officeDocument/2006/relationships/hyperlink" Target="https://www.fatsecret.com/calories-nutrition/schwans/asparagus-spears" TargetMode="External"/><Relationship Id="rId3949" Type="http://schemas.openxmlformats.org/officeDocument/2006/relationships/hyperlink" Target="https://www.fatsecret.com/calories-nutrition/ocean-spray/100%25-juice-ruby-red-grapefruit" TargetMode="External"/><Relationship Id="rId5164" Type="http://schemas.openxmlformats.org/officeDocument/2006/relationships/hyperlink" Target="https://www.fatsecret.com/calories-nutrition/planters/pistachios-sea-salt-and-black-pepper" TargetMode="External"/><Relationship Id="rId6008" Type="http://schemas.openxmlformats.org/officeDocument/2006/relationships/hyperlink" Target="https://www.fatsecret.com/calories-nutrition/butterball/deli-inspirations-black-forest-turkey-ham" TargetMode="External"/><Relationship Id="rId6215" Type="http://schemas.openxmlformats.org/officeDocument/2006/relationships/hyperlink" Target="https://www.fatsecret.com/calories-nutrition/simply-enjoy/grilled-zucchini" TargetMode="External"/><Relationship Id="rId2758" Type="http://schemas.openxmlformats.org/officeDocument/2006/relationships/hyperlink" Target="https://www.fatsecret.com/calories-nutrition/generic/zucchini-with-tomato-sauce-cooked-fat-not-added-in-cooking" TargetMode="External"/><Relationship Id="rId2965" Type="http://schemas.openxmlformats.org/officeDocument/2006/relationships/hyperlink" Target="https://www.fatsecret.com/calories-nutrition/giant-food/bananas-(large)" TargetMode="External"/><Relationship Id="rId3809" Type="http://schemas.openxmlformats.org/officeDocument/2006/relationships/hyperlink" Target="https://www.fatsecret.com/calories-nutrition/trader-joes/fig-butter" TargetMode="External"/><Relationship Id="rId5024" Type="http://schemas.openxmlformats.org/officeDocument/2006/relationships/hyperlink" Target="https://www.fatsecret.com/calories-nutrition/full-circle/no-sugar-added-creamy-peanut-butter" TargetMode="External"/><Relationship Id="rId5371" Type="http://schemas.openxmlformats.org/officeDocument/2006/relationships/hyperlink" Target="https://www.fatsecret.com/calories-nutrition/gerber/pear-juice" TargetMode="External"/><Relationship Id="rId6422" Type="http://schemas.openxmlformats.org/officeDocument/2006/relationships/hyperlink" Target="https://www.fatsecret.com/calories-nutrition/trader-joes/sweet-potato-frites" TargetMode="External"/><Relationship Id="rId937" Type="http://schemas.openxmlformats.org/officeDocument/2006/relationships/hyperlink" Target="https://www.fatsecret.com/calories-nutrition/generic/apples-gala" TargetMode="External"/><Relationship Id="rId1567" Type="http://schemas.openxmlformats.org/officeDocument/2006/relationships/hyperlink" Target="https://www.fatsecret.com/calories-nutrition/generic/cereal-beverage" TargetMode="External"/><Relationship Id="rId1774" Type="http://schemas.openxmlformats.org/officeDocument/2006/relationships/hyperlink" Target="https://www.fatsecret.com/calories-nutrition/generic/roll-with-meat-and-or-shrimp-vegetables-and-rice-paper-(not-fried)" TargetMode="External"/><Relationship Id="rId1981" Type="http://schemas.openxmlformats.org/officeDocument/2006/relationships/hyperlink" Target="https://www.fatsecret.com/calories-nutrition/generic/peas-and-onions-cooked-fat-added-in-cooking" TargetMode="External"/><Relationship Id="rId2618" Type="http://schemas.openxmlformats.org/officeDocument/2006/relationships/hyperlink" Target="https://www.fatsecret.com/calories-nutrition/generic/coffee-mexican-decaffeinated-unsweetened-(no-milk-not-cafe-con-leche)" TargetMode="External"/><Relationship Id="rId2825" Type="http://schemas.openxmlformats.org/officeDocument/2006/relationships/hyperlink" Target="https://www.fatsecret.com/calories-nutrition/fresh-finds/almond-butter" TargetMode="External"/><Relationship Id="rId4180" Type="http://schemas.openxmlformats.org/officeDocument/2006/relationships/hyperlink" Target="https://www.fatsecret.com/calories-nutrition/heinz/tomato-ketchup" TargetMode="External"/><Relationship Id="rId5231" Type="http://schemas.openxmlformats.org/officeDocument/2006/relationships/hyperlink" Target="https://www.fatsecret.com/calories-nutrition/trader-joes/plum-tomatoes-with-basil" TargetMode="External"/><Relationship Id="rId66" Type="http://schemas.openxmlformats.org/officeDocument/2006/relationships/hyperlink" Target="https://www.fatsecret.com/calories-nutrition/usda/harvard-beets-(solids-and-liquids-canned)" TargetMode="External"/><Relationship Id="rId1427" Type="http://schemas.openxmlformats.org/officeDocument/2006/relationships/hyperlink" Target="https://www.fatsecret.com/calories-nutrition/generic/egg-white-only-raw" TargetMode="External"/><Relationship Id="rId1634" Type="http://schemas.openxmlformats.org/officeDocument/2006/relationships/hyperlink" Target="https://www.fatsecret.com/calories-nutrition/generic/muffin-multigrain-with-fruit" TargetMode="External"/><Relationship Id="rId1841" Type="http://schemas.openxmlformats.org/officeDocument/2006/relationships/hyperlink" Target="https://www.fatsecret.com/calories-nutrition/generic/limeade" TargetMode="External"/><Relationship Id="rId4040" Type="http://schemas.openxmlformats.org/officeDocument/2006/relationships/hyperlink" Target="https://www.fatsecret.com/calories-nutrition/guayeco/guava-jam" TargetMode="External"/><Relationship Id="rId4997" Type="http://schemas.openxmlformats.org/officeDocument/2006/relationships/hyperlink" Target="https://www.fatsecret.com/calories-nutrition/kroger/unsalted-peanuts" TargetMode="External"/><Relationship Id="rId3599" Type="http://schemas.openxmlformats.org/officeDocument/2006/relationships/hyperlink" Target="https://www.fatsecret.com/calories-nutrition/keebler/multi-grain-club-crackers" TargetMode="External"/><Relationship Id="rId4857" Type="http://schemas.openxmlformats.org/officeDocument/2006/relationships/hyperlink" Target="https://www.fatsecret.com/calories-nutrition/bobs-red-mill/protein-pancake-waffle-mix" TargetMode="External"/><Relationship Id="rId1701" Type="http://schemas.openxmlformats.org/officeDocument/2006/relationships/hyperlink" Target="https://www.fatsecret.com/calories-nutrition/generic/grapefruit-juice-canned-bottled-or-in-a-carton" TargetMode="External"/><Relationship Id="rId3459" Type="http://schemas.openxmlformats.org/officeDocument/2006/relationships/hyperlink" Target="https://www.fatsecret.com/calories-nutrition/spectrum/chia-seeds" TargetMode="External"/><Relationship Id="rId3666" Type="http://schemas.openxmlformats.org/officeDocument/2006/relationships/hyperlink" Target="https://www.fatsecret.com/calories-nutrition/einstein-brothers-bagels/cucumber" TargetMode="External"/><Relationship Id="rId5908" Type="http://schemas.openxmlformats.org/officeDocument/2006/relationships/hyperlink" Target="https://www.fatsecret.com/calories-nutrition/captain-ds/tomato-wedge" TargetMode="External"/><Relationship Id="rId6072" Type="http://schemas.openxmlformats.org/officeDocument/2006/relationships/hyperlink" Target="https://www.fatsecret.com/calories-nutrition/roundys/100%25-vegetable-juice" TargetMode="External"/><Relationship Id="rId587" Type="http://schemas.openxmlformats.org/officeDocument/2006/relationships/hyperlink" Target="https://www.fatsecret.com/calories-nutrition/usda/pork-leg-(rump-half)" TargetMode="External"/><Relationship Id="rId2268" Type="http://schemas.openxmlformats.org/officeDocument/2006/relationships/hyperlink" Target="https://www.fatsecret.com/calories-nutrition/generic/milk-dry-nonfat-not-reconstituted" TargetMode="External"/><Relationship Id="rId3319" Type="http://schemas.openxmlformats.org/officeDocument/2006/relationships/hyperlink" Target="https://www.fatsecret.com/calories-nutrition/great-value/frozen-cauliflower" TargetMode="External"/><Relationship Id="rId3873" Type="http://schemas.openxmlformats.org/officeDocument/2006/relationships/hyperlink" Target="https://www.fatsecret.com/calories-nutrition/lenkas/nuts-and-berries-granola-bar" TargetMode="External"/><Relationship Id="rId4717" Type="http://schemas.openxmlformats.org/officeDocument/2006/relationships/hyperlink" Target="https://www.fatsecret.com/calories-nutrition/quaker/oat-cookies-with-honey-nuts" TargetMode="External"/><Relationship Id="rId4924" Type="http://schemas.openxmlformats.org/officeDocument/2006/relationships/hyperlink" Target="https://www.fatsecret.com/calories-nutrition/zapata/fire-roasted-salsa-roja" TargetMode="External"/><Relationship Id="rId447" Type="http://schemas.openxmlformats.org/officeDocument/2006/relationships/hyperlink" Target="https://www.fatsecret.com/calories-nutrition/usda/orange-flavor-drink-with-pulp-(breakfast-type-frozen-concentrate)" TargetMode="External"/><Relationship Id="rId794" Type="http://schemas.openxmlformats.org/officeDocument/2006/relationships/hyperlink" Target="https://www.fatsecret.com/calories-nutrition/usda/tomato-soup-(reduced-sodium-condensed-canned)" TargetMode="External"/><Relationship Id="rId1077" Type="http://schemas.openxmlformats.org/officeDocument/2006/relationships/hyperlink" Target="https://www.fatsecret.com/calories-nutrition/generic/bread-buckwheat" TargetMode="External"/><Relationship Id="rId2128" Type="http://schemas.openxmlformats.org/officeDocument/2006/relationships/hyperlink" Target="https://www.fatsecret.com/calories-nutrition/generic/pork-chop-ns-as-to-fat-eaten" TargetMode="External"/><Relationship Id="rId2475" Type="http://schemas.openxmlformats.org/officeDocument/2006/relationships/hyperlink" Target="https://www.fatsecret.com/calories-nutrition/generic/squash-winter-souffle" TargetMode="External"/><Relationship Id="rId2682" Type="http://schemas.openxmlformats.org/officeDocument/2006/relationships/hyperlink" Target="https://www.fatsecret.com/calories-nutrition/generic/tuna-canned" TargetMode="External"/><Relationship Id="rId3526" Type="http://schemas.openxmlformats.org/officeDocument/2006/relationships/hyperlink" Target="https://www.fatsecret.com/calories-nutrition/delallo/chickpea-gnocchi" TargetMode="External"/><Relationship Id="rId3733" Type="http://schemas.openxmlformats.org/officeDocument/2006/relationships/hyperlink" Target="https://www.fatsecret.com/calories-nutrition/nulaid/egg-substitute" TargetMode="External"/><Relationship Id="rId3940" Type="http://schemas.openxmlformats.org/officeDocument/2006/relationships/hyperlink" Target="https://www.fatsecret.com/calories-nutrition/great-value/ruby-red-grapefruit-juice" TargetMode="External"/><Relationship Id="rId654" Type="http://schemas.openxmlformats.org/officeDocument/2006/relationships/hyperlink" Target="https://www.fatsecret.com/calories-nutrition/usda/olive-oil" TargetMode="External"/><Relationship Id="rId861" Type="http://schemas.openxmlformats.org/officeDocument/2006/relationships/hyperlink" Target="https://www.fatsecret.com/calories-nutrition/usda/chicken-leg-meat-and-skin-(broilers-or-fryers-roasted-cooked)" TargetMode="External"/><Relationship Id="rId1284" Type="http://schemas.openxmlformats.org/officeDocument/2006/relationships/hyperlink" Target="https://www.fatsecret.com/calories-nutrition/generic/cauliflower-cooked-from-canned" TargetMode="External"/><Relationship Id="rId1491" Type="http://schemas.openxmlformats.org/officeDocument/2006/relationships/hyperlink" Target="https://www.fatsecret.com/calories-nutrition/generic/macaroni-or-pasta-salad-with-cheese" TargetMode="External"/><Relationship Id="rId2335" Type="http://schemas.openxmlformats.org/officeDocument/2006/relationships/hyperlink" Target="https://www.fatsecret.com/calories-nutrition/generic/cheese-ricotta" TargetMode="External"/><Relationship Id="rId2542" Type="http://schemas.openxmlformats.org/officeDocument/2006/relationships/hyperlink" Target="https://www.fatsecret.com/calories-nutrition/generic/tomato-juice-low-sodium" TargetMode="External"/><Relationship Id="rId3800" Type="http://schemas.openxmlformats.org/officeDocument/2006/relationships/hyperlink" Target="https://www.fatsecret.com/calories-nutrition/orchard-choice/mission-figlets" TargetMode="External"/><Relationship Id="rId5698" Type="http://schemas.openxmlformats.org/officeDocument/2006/relationships/hyperlink" Target="https://www.fatsecret.com/calories-nutrition/heb/chopped-spinach" TargetMode="External"/><Relationship Id="rId307" Type="http://schemas.openxmlformats.org/officeDocument/2006/relationships/hyperlink" Target="https://www.fatsecret.com/calories-nutrition/usda/green-snap-beans-(without-salt-drained-cooked-boiled)" TargetMode="External"/><Relationship Id="rId514" Type="http://schemas.openxmlformats.org/officeDocument/2006/relationships/hyperlink" Target="https://www.fatsecret.com/calories-nutrition/usda/pears-(solids-and-liquids-juice-pack-canned)" TargetMode="External"/><Relationship Id="rId721" Type="http://schemas.openxmlformats.org/officeDocument/2006/relationships/hyperlink" Target="https://www.fatsecret.com/calories-nutrition/usda/spaghetti-(without-added-salt-enriched-cooked)" TargetMode="External"/><Relationship Id="rId1144" Type="http://schemas.openxmlformats.org/officeDocument/2006/relationships/hyperlink" Target="https://www.fatsecret.com/calories-nutrition/generic/light-butter-whipped-tub-salted" TargetMode="External"/><Relationship Id="rId1351" Type="http://schemas.openxmlformats.org/officeDocument/2006/relationships/hyperlink" Target="https://www.fatsecret.com/calories-nutrition/generic/cereal" TargetMode="External"/><Relationship Id="rId2402" Type="http://schemas.openxmlformats.org/officeDocument/2006/relationships/hyperlink" Target="https://www.fatsecret.com/calories-nutrition/generic/americas-store-brand-soy-with-iron-infant-formula-prepared-from-powder" TargetMode="External"/><Relationship Id="rId5558" Type="http://schemas.openxmlformats.org/officeDocument/2006/relationships/hyperlink" Target="https://www.fatsecret.com/calories-nutrition/banquet/brown-n-serve-original-sausage-links" TargetMode="External"/><Relationship Id="rId5765" Type="http://schemas.openxmlformats.org/officeDocument/2006/relationships/hyperlink" Target="https://www.fatsecret.com/calories-nutrition/sharis-berries/fresh-gourmet-dipped-strawberries" TargetMode="External"/><Relationship Id="rId5972" Type="http://schemas.openxmlformats.org/officeDocument/2006/relationships/hyperlink" Target="https://www.fatsecret.com/calories-nutrition/ole/corn-tostadas" TargetMode="External"/><Relationship Id="rId1004" Type="http://schemas.openxmlformats.org/officeDocument/2006/relationships/hyperlink" Target="https://www.fatsecret.com/calories-nutrition/generic/asparagus-raw" TargetMode="External"/><Relationship Id="rId1211" Type="http://schemas.openxmlformats.org/officeDocument/2006/relationships/hyperlink" Target="https://www.fatsecret.com/calories-nutrition/generic/carrots-cooked-fat-added-in-cooking" TargetMode="External"/><Relationship Id="rId4367" Type="http://schemas.openxmlformats.org/officeDocument/2006/relationships/hyperlink" Target="https://www.fatsecret.com/calories-nutrition/simply-balanced/organic-low-fat-milk" TargetMode="External"/><Relationship Id="rId4574" Type="http://schemas.openxmlformats.org/officeDocument/2006/relationships/hyperlink" Target="https://www.fatsecret.com/calories-nutrition/good-health-natural-foods/organic-popcorn" TargetMode="External"/><Relationship Id="rId4781" Type="http://schemas.openxmlformats.org/officeDocument/2006/relationships/hyperlink" Target="https://www.fatsecret.com/calories-nutrition/birds-eye/white-pearl-onions" TargetMode="External"/><Relationship Id="rId5418" Type="http://schemas.openxmlformats.org/officeDocument/2006/relationships/hyperlink" Target="https://www.fatsecret.com/calories-nutrition/sun-maid/mini-snacks-natural-california-raisins" TargetMode="External"/><Relationship Id="rId5625" Type="http://schemas.openxmlformats.org/officeDocument/2006/relationships/hyperlink" Target="https://www.fatsecret.com/calories-nutrition/trader-joes/tempura-shrimp-with-soy-dipping-sauce" TargetMode="External"/><Relationship Id="rId5832" Type="http://schemas.openxmlformats.org/officeDocument/2006/relationships/hyperlink" Target="https://www.fatsecret.com/calories-nutrition/frito-lay/sunflower-seeds-in-shell" TargetMode="External"/><Relationship Id="rId3176" Type="http://schemas.openxmlformats.org/officeDocument/2006/relationships/hyperlink" Target="https://www.fatsecret.com/calories-nutrition/brocco-sprouts/broccoli-sprouts" TargetMode="External"/><Relationship Id="rId3383" Type="http://schemas.openxmlformats.org/officeDocument/2006/relationships/hyperlink" Target="https://www.fatsecret.com/calories-nutrition/wild-coyote/mild-salsa" TargetMode="External"/><Relationship Id="rId3590" Type="http://schemas.openxmlformats.org/officeDocument/2006/relationships/hyperlink" Target="https://www.fatsecret.com/calories-nutrition/shoprite/crisp-corn-rice-cereal" TargetMode="External"/><Relationship Id="rId4227" Type="http://schemas.openxmlformats.org/officeDocument/2006/relationships/hyperlink" Target="https://www.fatsecret.com/calories-nutrition/melissas/steamed-lentils" TargetMode="External"/><Relationship Id="rId4434" Type="http://schemas.openxmlformats.org/officeDocument/2006/relationships/hyperlink" Target="https://www.fatsecret.com/calories-nutrition/carrabbas-italian-grill/pollo-rosa-maria" TargetMode="External"/><Relationship Id="rId2192" Type="http://schemas.openxmlformats.org/officeDocument/2006/relationships/hyperlink" Target="https://www.fatsecret.com/calories-nutrition/generic/fava-beans-cooked-fat-not-added-in-cooking" TargetMode="External"/><Relationship Id="rId3036" Type="http://schemas.openxmlformats.org/officeDocument/2006/relationships/hyperlink" Target="https://www.fatsecret.com/calories-nutrition/bjs-restaurant-brewhouse/shareable-topping-green-bell-peppers" TargetMode="External"/><Relationship Id="rId3243" Type="http://schemas.openxmlformats.org/officeDocument/2006/relationships/hyperlink" Target="https://www.fatsecret.com/calories-nutrition/dole/shredded-red-cabbage" TargetMode="External"/><Relationship Id="rId4641" Type="http://schemas.openxmlformats.org/officeDocument/2006/relationships/hyperlink" Target="https://www.fatsecret.com/calories-nutrition/kroger/greek-nonfat-yogurt---peach" TargetMode="External"/><Relationship Id="rId6399" Type="http://schemas.openxmlformats.org/officeDocument/2006/relationships/hyperlink" Target="https://www.fatsecret.com/calories-nutrition/alexia/spicy-sweet-potato-julienne-fries" TargetMode="External"/><Relationship Id="rId164" Type="http://schemas.openxmlformats.org/officeDocument/2006/relationships/hyperlink" Target="https://www.fatsecret.com/calories-nutrition/usda/chicken-heart-(simmered-cooked)" TargetMode="External"/><Relationship Id="rId371" Type="http://schemas.openxmlformats.org/officeDocument/2006/relationships/hyperlink" Target="https://www.fatsecret.com/calories-nutrition/usda/sugar-cookies-(includes-vanilla)" TargetMode="External"/><Relationship Id="rId2052" Type="http://schemas.openxmlformats.org/officeDocument/2006/relationships/hyperlink" Target="https://www.fatsecret.com/calories-nutrition/generic/peanut-butter-and-jelly" TargetMode="External"/><Relationship Id="rId3450" Type="http://schemas.openxmlformats.org/officeDocument/2006/relationships/hyperlink" Target="https://www.fatsecret.com/calories-nutrition/navitas-naturals/organic-whole-chia-seeds" TargetMode="External"/><Relationship Id="rId4501" Type="http://schemas.openxmlformats.org/officeDocument/2006/relationships/hyperlink" Target="https://www.fatsecret.com/calories-nutrition/dole/melon-medley" TargetMode="External"/><Relationship Id="rId6259" Type="http://schemas.openxmlformats.org/officeDocument/2006/relationships/hyperlink" Target="https://www.fatsecret.com/calories-nutrition/wal-mart/boneless-skinless-chicken-breast" TargetMode="External"/><Relationship Id="rId3103" Type="http://schemas.openxmlformats.org/officeDocument/2006/relationships/hyperlink" Target="https://www.fatsecret.com/calories-nutrition/polaner/blackberry-jelly" TargetMode="External"/><Relationship Id="rId3310" Type="http://schemas.openxmlformats.org/officeDocument/2006/relationships/hyperlink" Target="https://www.fatsecret.com/calories-nutrition/trader-joes/cut-and-peeled-carrots" TargetMode="External"/><Relationship Id="rId5068" Type="http://schemas.openxmlformats.org/officeDocument/2006/relationships/hyperlink" Target="https://www.fatsecret.com/calories-nutrition/del-monte/diced-pears-in-heavy-syrup" TargetMode="External"/><Relationship Id="rId231" Type="http://schemas.openxmlformats.org/officeDocument/2006/relationships/hyperlink" Target="https://www.fatsecret.com/calories-nutrition/usda/coconut-cream-puddings-(dry-mix-with-sugar-egg-yolk-and-water)" TargetMode="External"/><Relationship Id="rId2869" Type="http://schemas.openxmlformats.org/officeDocument/2006/relationships/hyperlink" Target="https://www.fatsecret.com/calories-nutrition/birds-eye/steamfresh-asparagus-spears" TargetMode="External"/><Relationship Id="rId5275" Type="http://schemas.openxmlformats.org/officeDocument/2006/relationships/hyperlink" Target="https://www.fatsecret.com/calories-nutrition/private-selection/acai-pomegranate-and-blueberry-green-tea" TargetMode="External"/><Relationship Id="rId5482" Type="http://schemas.openxmlformats.org/officeDocument/2006/relationships/hyperlink" Target="https://www.fatsecret.com/calories-nutrition/maggio/whole-milk-ricotta-cheese" TargetMode="External"/><Relationship Id="rId6119" Type="http://schemas.openxmlformats.org/officeDocument/2006/relationships/hyperlink" Target="https://www.fatsecret.com/calories-nutrition/martha-white/walnut-brownie-mix" TargetMode="External"/><Relationship Id="rId6326" Type="http://schemas.openxmlformats.org/officeDocument/2006/relationships/hyperlink" Target="https://www.fatsecret.com/calories-nutrition/great-value/crunchy-honey-oats-cereal" TargetMode="External"/><Relationship Id="rId1678" Type="http://schemas.openxmlformats.org/officeDocument/2006/relationships/hyperlink" Target="https://www.fatsecret.com/calories-nutrition/generic/mixed-nuts-in-shell" TargetMode="External"/><Relationship Id="rId1885" Type="http://schemas.openxmlformats.org/officeDocument/2006/relationships/hyperlink" Target="https://www.fatsecret.com/calories-nutrition/generic/strudel-cheese" TargetMode="External"/><Relationship Id="rId2729" Type="http://schemas.openxmlformats.org/officeDocument/2006/relationships/hyperlink" Target="https://www.fatsecret.com/calories-nutrition/generic/corn-yellow-and-white-cooked-ns-as-to-fat-added-in-cooking" TargetMode="External"/><Relationship Id="rId2936" Type="http://schemas.openxmlformats.org/officeDocument/2006/relationships/hyperlink" Target="https://www.fatsecret.com/calories-nutrition/trader-joes/hass-avocado" TargetMode="External"/><Relationship Id="rId4084" Type="http://schemas.openxmlformats.org/officeDocument/2006/relationships/hyperlink" Target="https://www.fatsecret.com/calories-nutrition/kirkland-signature/organic-honey" TargetMode="External"/><Relationship Id="rId4291" Type="http://schemas.openxmlformats.org/officeDocument/2006/relationships/hyperlink" Target="https://www.fatsecret.com/calories-nutrition/blue-apron/lime-date-chicken" TargetMode="External"/><Relationship Id="rId5135" Type="http://schemas.openxmlformats.org/officeDocument/2006/relationships/hyperlink" Target="https://www.fatsecret.com/calories-nutrition/market-pantry/pineapple-tidbits" TargetMode="External"/><Relationship Id="rId5342" Type="http://schemas.openxmlformats.org/officeDocument/2006/relationships/hyperlink" Target="https://www.fatsecret.com/calories-nutrition/trader-joes/boneless-pork-loin-roast" TargetMode="External"/><Relationship Id="rId908" Type="http://schemas.openxmlformats.org/officeDocument/2006/relationships/hyperlink" Target="https://www.fatsecret.com/calories-nutrition/usda/wheat-and-malt-barley-flakes-cereal" TargetMode="External"/><Relationship Id="rId1538" Type="http://schemas.openxmlformats.org/officeDocument/2006/relationships/hyperlink" Target="https://www.fatsecret.com/calories-nutrition/generic/fish-raw" TargetMode="External"/><Relationship Id="rId4151" Type="http://schemas.openxmlformats.org/officeDocument/2006/relationships/hyperlink" Target="https://www.fatsecret.com/calories-nutrition/fresh-n-lean/jicama-chicken-bowl" TargetMode="External"/><Relationship Id="rId5202" Type="http://schemas.openxmlformats.org/officeDocument/2006/relationships/hyperlink" Target="https://www.fatsecret.com/calories-nutrition/diabolo/dragon-fruit-plum-french-soda" TargetMode="External"/><Relationship Id="rId1745" Type="http://schemas.openxmlformats.org/officeDocument/2006/relationships/hyperlink" Target="https://www.fatsecret.com/calories-nutrition/generic/beans-string-green-cooked-from-canned-fat-added-in-cooking" TargetMode="External"/><Relationship Id="rId1952" Type="http://schemas.openxmlformats.org/officeDocument/2006/relationships/hyperlink" Target="https://www.fatsecret.com/calories-nutrition/generic/extra-virgin-olive-oil" TargetMode="External"/><Relationship Id="rId4011" Type="http://schemas.openxmlformats.org/officeDocument/2006/relationships/hyperlink" Target="https://www.fatsecret.com/calories-nutrition/ralphs/ground-beef-sirloin" TargetMode="External"/><Relationship Id="rId37" Type="http://schemas.openxmlformats.org/officeDocument/2006/relationships/hyperlink" Target="https://www.fatsecret.com/calories-nutrition/usda/california-red-kidney-beans" TargetMode="External"/><Relationship Id="rId1605" Type="http://schemas.openxmlformats.org/officeDocument/2006/relationships/hyperlink" Target="https://www.fatsecret.com/calories-nutrition/generic/almond-paste-(marzipan-paste)" TargetMode="External"/><Relationship Id="rId1812" Type="http://schemas.openxmlformats.org/officeDocument/2006/relationships/hyperlink" Target="https://www.fatsecret.com/calories-nutrition/generic/rice-creamed-made-with-milk-and-sugar-puerto-rican-style" TargetMode="External"/><Relationship Id="rId4968" Type="http://schemas.openxmlformats.org/officeDocument/2006/relationships/hyperlink" Target="https://www.fatsecret.com/calories-nutrition/del-monte/lite-diced-peaches" TargetMode="External"/><Relationship Id="rId6183" Type="http://schemas.openxmlformats.org/officeDocument/2006/relationships/hyperlink" Target="https://www.fatsecret.com/calories-nutrition/fresh-direct/yellow-american-cheese" TargetMode="External"/><Relationship Id="rId3777" Type="http://schemas.openxmlformats.org/officeDocument/2006/relationships/hyperlink" Target="https://www.fatsecret.com/calories-nutrition/ronzoni/smart-taste-elbows-pasta" TargetMode="External"/><Relationship Id="rId3984" Type="http://schemas.openxmlformats.org/officeDocument/2006/relationships/hyperlink" Target="https://www.fatsecret.com/calories-nutrition/popeyes-chicken-and-biscuits/green-beans" TargetMode="External"/><Relationship Id="rId4828" Type="http://schemas.openxmlformats.org/officeDocument/2006/relationships/hyperlink" Target="https://www.fatsecret.com/calories-nutrition/minute-maid/country-style-orange-juice" TargetMode="External"/><Relationship Id="rId6390" Type="http://schemas.openxmlformats.org/officeDocument/2006/relationships/hyperlink" Target="https://www.fatsecret.com/calories-nutrition/trader-joes/organic-white-quinoa" TargetMode="External"/><Relationship Id="rId698" Type="http://schemas.openxmlformats.org/officeDocument/2006/relationships/hyperlink" Target="https://www.fatsecret.com/calories-nutrition/usda/soy-milk" TargetMode="External"/><Relationship Id="rId2379" Type="http://schemas.openxmlformats.org/officeDocument/2006/relationships/hyperlink" Target="https://www.fatsecret.com/calories-nutrition/generic/beef-steak-battered-fried-lean-only-eaten" TargetMode="External"/><Relationship Id="rId2586" Type="http://schemas.openxmlformats.org/officeDocument/2006/relationships/hyperlink" Target="https://www.fatsecret.com/calories-nutrition/generic/taco-or-tostada-with-beef-cheese-and-lettuce" TargetMode="External"/><Relationship Id="rId2793" Type="http://schemas.openxmlformats.org/officeDocument/2006/relationships/hyperlink" Target="https://www.fatsecret.com/calories-nutrition/generic/sweetpotato-baked-peel-eaten-fat-added-in-cooking" TargetMode="External"/><Relationship Id="rId3637" Type="http://schemas.openxmlformats.org/officeDocument/2006/relationships/hyperlink" Target="https://www.fatsecret.com/calories-nutrition/great-value/heavy-whipping-cream-ultra-pasteurized" TargetMode="External"/><Relationship Id="rId3844" Type="http://schemas.openxmlformats.org/officeDocument/2006/relationships/hyperlink" Target="https://www.fatsecret.com/calories-nutrition/liberty/quark-fresh-cheese" TargetMode="External"/><Relationship Id="rId6043" Type="http://schemas.openxmlformats.org/officeDocument/2006/relationships/hyperlink" Target="https://www.fatsecret.com/calories-nutrition/south-beach-diet/deli-ham-and-turkey-wrap-sandwich-kit" TargetMode="External"/><Relationship Id="rId6250" Type="http://schemas.openxmlformats.org/officeDocument/2006/relationships/hyperlink" Target="https://www.fatsecret.com/calories-nutrition/publix/boneless-skinless-chicken-breast" TargetMode="External"/><Relationship Id="rId558" Type="http://schemas.openxmlformats.org/officeDocument/2006/relationships/hyperlink" Target="https://www.fatsecret.com/calories-nutrition/usda/sweet-red-peppers-(solids-and-liquids-canned)" TargetMode="External"/><Relationship Id="rId765" Type="http://schemas.openxmlformats.org/officeDocument/2006/relationships/hyperlink" Target="https://www.fatsecret.com/calories-nutrition/usda/tangerine-juice-(unsweetened-undiluted-frozen-concentrate)" TargetMode="External"/><Relationship Id="rId972" Type="http://schemas.openxmlformats.org/officeDocument/2006/relationships/hyperlink" Target="https://www.fatsecret.com/calories-nutrition/generic/cheese-with-nuts" TargetMode="External"/><Relationship Id="rId1188" Type="http://schemas.openxmlformats.org/officeDocument/2006/relationships/hyperlink" Target="https://www.fatsecret.com/calories-nutrition/generic/margarine-like-spread-reduced-calorie-about-20%25-fat-tub-salted" TargetMode="External"/><Relationship Id="rId1395" Type="http://schemas.openxmlformats.org/officeDocument/2006/relationships/hyperlink" Target="https://www.fatsecret.com/calories-nutrition/generic/blue-or-roquefort-cheese-dressing-low-calorie" TargetMode="External"/><Relationship Id="rId2239" Type="http://schemas.openxmlformats.org/officeDocument/2006/relationships/hyperlink" Target="https://www.fatsecret.com/calories-nutrition/generic/white-potato-stuffed-baked-peel-not-eaten" TargetMode="External"/><Relationship Id="rId2446" Type="http://schemas.openxmlformats.org/officeDocument/2006/relationships/hyperlink" Target="https://www.fatsecret.com/calories-nutrition/generic/squash-spaghetti-cooked" TargetMode="External"/><Relationship Id="rId2653" Type="http://schemas.openxmlformats.org/officeDocument/2006/relationships/hyperlink" Target="https://www.fatsecret.com/calories-nutrition/generic/topping-fruit-unsweetened" TargetMode="External"/><Relationship Id="rId2860" Type="http://schemas.openxmlformats.org/officeDocument/2006/relationships/hyperlink" Target="https://www.fatsecret.com/calories-nutrition/trader-joes/organic-gala-apples" TargetMode="External"/><Relationship Id="rId3704" Type="http://schemas.openxmlformats.org/officeDocument/2006/relationships/hyperlink" Target="https://www.fatsecret.com/calories-nutrition/crepini/mini-egg-white-thins" TargetMode="External"/><Relationship Id="rId6110" Type="http://schemas.openxmlformats.org/officeDocument/2006/relationships/hyperlink" Target="https://www.fatsecret.com/calories-nutrition/ghirardelli/walnut-brownie-mix" TargetMode="External"/><Relationship Id="rId418" Type="http://schemas.openxmlformats.org/officeDocument/2006/relationships/hyperlink" Target="https://www.fatsecret.com/calories-nutrition/usda/olive-oil" TargetMode="External"/><Relationship Id="rId625" Type="http://schemas.openxmlformats.org/officeDocument/2006/relationships/hyperlink" Target="https://www.fatsecret.com/calories-nutrition/usda/russet-potatoes-(flesh-and-skin-baked)" TargetMode="External"/><Relationship Id="rId832" Type="http://schemas.openxmlformats.org/officeDocument/2006/relationships/hyperlink" Target="https://www.fatsecret.com/calories-nutrition/usda/tomato-juice-(with-salt-added-canned)" TargetMode="External"/><Relationship Id="rId1048" Type="http://schemas.openxmlformats.org/officeDocument/2006/relationships/hyperlink" Target="https://www.fatsecret.com/calories-nutrition/generic/beets-raw" TargetMode="External"/><Relationship Id="rId1255" Type="http://schemas.openxmlformats.org/officeDocument/2006/relationships/hyperlink" Target="https://www.fatsecret.com/calories-nutrition/generic/chicken-patty-fillet-or-tenders-breaded-cooked" TargetMode="External"/><Relationship Id="rId1462" Type="http://schemas.openxmlformats.org/officeDocument/2006/relationships/hyperlink" Target="https://www.fatsecret.com/calories-nutrition/generic/muffin-egg" TargetMode="External"/><Relationship Id="rId2306" Type="http://schemas.openxmlformats.org/officeDocument/2006/relationships/hyperlink" Target="https://www.fatsecret.com/calories-nutrition/generic/pear-salad-with-dressing" TargetMode="External"/><Relationship Id="rId2513" Type="http://schemas.openxmlformats.org/officeDocument/2006/relationships/hyperlink" Target="https://www.fatsecret.com/calories-nutrition/generic/tangerine-raw" TargetMode="External"/><Relationship Id="rId3911" Type="http://schemas.openxmlformats.org/officeDocument/2006/relationships/hyperlink" Target="https://www.fatsecret.com/calories-nutrition/first-watch/grapefruit-small" TargetMode="External"/><Relationship Id="rId5669" Type="http://schemas.openxmlformats.org/officeDocument/2006/relationships/hyperlink" Target="https://www.fatsecret.com/calories-nutrition/notta-pasta/gluten-free-spaghetti-pasta" TargetMode="External"/><Relationship Id="rId5876" Type="http://schemas.openxmlformats.org/officeDocument/2006/relationships/hyperlink" Target="https://www.fatsecret.com/calories-nutrition/nestle/juicy-juice-100%25-orange-tangerine" TargetMode="External"/><Relationship Id="rId1115" Type="http://schemas.openxmlformats.org/officeDocument/2006/relationships/hyperlink" Target="https://www.fatsecret.com/calories-nutrition/generic/bread-white-with-whole-wheat-swirl-toasted" TargetMode="External"/><Relationship Id="rId1322" Type="http://schemas.openxmlformats.org/officeDocument/2006/relationships/hyperlink" Target="https://www.fatsecret.com/calories-nutrition/generic/oatmeal-cooked-instant" TargetMode="External"/><Relationship Id="rId2720" Type="http://schemas.openxmlformats.org/officeDocument/2006/relationships/hyperlink" Target="https://www.fatsecret.com/calories-nutrition/generic/cake-yellow-pudding-type-mix-(oil-eggs-and-water-added-to-dry-mix)-with-icing" TargetMode="External"/><Relationship Id="rId4478" Type="http://schemas.openxmlformats.org/officeDocument/2006/relationships/hyperlink" Target="https://www.fatsecret.com/calories-nutrition/kraft/mayo-with-olive-oil" TargetMode="External"/><Relationship Id="rId5529" Type="http://schemas.openxmlformats.org/officeDocument/2006/relationships/hyperlink" Target="https://www.fatsecret.com/calories-nutrition/ortiz/sardines-in-olive-oil" TargetMode="External"/><Relationship Id="rId3287" Type="http://schemas.openxmlformats.org/officeDocument/2006/relationships/hyperlink" Target="https://www.fatsecret.com/calories-nutrition/earths-pride-organics/baby-cut-carrots" TargetMode="External"/><Relationship Id="rId4338" Type="http://schemas.openxmlformats.org/officeDocument/2006/relationships/hyperlink" Target="https://www.fatsecret.com/calories-nutrition/first-watch/low-fat-milk-large" TargetMode="External"/><Relationship Id="rId4685" Type="http://schemas.openxmlformats.org/officeDocument/2006/relationships/hyperlink" Target="https://www.fatsecret.com/calories-nutrition/nature-box/greek-yogurt-apple-cinnamon-oat-bar" TargetMode="External"/><Relationship Id="rId4892" Type="http://schemas.openxmlformats.org/officeDocument/2006/relationships/hyperlink" Target="https://www.fatsecret.com/calories-nutrition/heb/frozen-mango-papaya-strawberries" TargetMode="External"/><Relationship Id="rId5736" Type="http://schemas.openxmlformats.org/officeDocument/2006/relationships/hyperlink" Target="https://www.fatsecret.com/calories-nutrition/the-sprouted-bakehouse/sprouted-seven-grain-bread" TargetMode="External"/><Relationship Id="rId5943" Type="http://schemas.openxmlformats.org/officeDocument/2006/relationships/hyperlink" Target="https://www.fatsecret.com/calories-nutrition/mission-foods/white-corn-tortilla" TargetMode="External"/><Relationship Id="rId2096" Type="http://schemas.openxmlformats.org/officeDocument/2006/relationships/hyperlink" Target="https://www.fatsecret.com/calories-nutrition/generic/pineapple-salad-with-cream-cheese" TargetMode="External"/><Relationship Id="rId3494" Type="http://schemas.openxmlformats.org/officeDocument/2006/relationships/hyperlink" Target="https://www.fatsecret.com/calories-nutrition/perdue/simply-smart-breaded-chicken-nuggets" TargetMode="External"/><Relationship Id="rId4545" Type="http://schemas.openxmlformats.org/officeDocument/2006/relationships/hyperlink" Target="https://www.fatsecret.com/calories-nutrition/farm-rich/battered-mushrooms" TargetMode="External"/><Relationship Id="rId4752" Type="http://schemas.openxmlformats.org/officeDocument/2006/relationships/hyperlink" Target="https://www.fatsecret.com/calories-nutrition/great-value/medium-black-olives" TargetMode="External"/><Relationship Id="rId5803" Type="http://schemas.openxmlformats.org/officeDocument/2006/relationships/hyperlink" Target="https://www.fatsecret.com/calories-nutrition/now-sports/dextrose-powder" TargetMode="External"/><Relationship Id="rId3147" Type="http://schemas.openxmlformats.org/officeDocument/2006/relationships/hyperlink" Target="https://www.fatsecret.com/calories-nutrition/artisan-fresh/white-bolillo-rolls" TargetMode="External"/><Relationship Id="rId3354" Type="http://schemas.openxmlformats.org/officeDocument/2006/relationships/hyperlink" Target="https://www.fatsecret.com/calories-nutrition/famous-daves/celery-sticks-farmhouse-traditional-wings-1-lb" TargetMode="External"/><Relationship Id="rId3561" Type="http://schemas.openxmlformats.org/officeDocument/2006/relationships/hyperlink" Target="https://www.fatsecret.com/calories-nutrition/key-nutrients/keto-cocoa-mct-powder" TargetMode="External"/><Relationship Id="rId4405" Type="http://schemas.openxmlformats.org/officeDocument/2006/relationships/hyperlink" Target="https://www.fatsecret.com/calories-nutrition/market-pantry/frozen-mango" TargetMode="External"/><Relationship Id="rId4612" Type="http://schemas.openxmlformats.org/officeDocument/2006/relationships/hyperlink" Target="https://www.fatsecret.com/calories-nutrition/brown-cow/all-natural-nonfat-greek-yogurt-with-fruit-on-the-bottom---blueberry" TargetMode="External"/><Relationship Id="rId275" Type="http://schemas.openxmlformats.org/officeDocument/2006/relationships/hyperlink" Target="https://www.fatsecret.com/calories-nutrition/usda/tilapia-(fish)" TargetMode="External"/><Relationship Id="rId482" Type="http://schemas.openxmlformats.org/officeDocument/2006/relationships/hyperlink" Target="https://www.fatsecret.com/calories-nutrition/usda/chicken-with-star-shaped-pasta-soup-(condensed-canned)" TargetMode="External"/><Relationship Id="rId2163" Type="http://schemas.openxmlformats.org/officeDocument/2006/relationships/hyperlink" Target="https://www.fatsecret.com/calories-nutrition/generic/pork-fried-lean-and-fat-eaten" TargetMode="External"/><Relationship Id="rId2370" Type="http://schemas.openxmlformats.org/officeDocument/2006/relationships/hyperlink" Target="https://www.fatsecret.com/calories-nutrition/generic/shrimp-and-vegetables-(including-carrots-broccoli-and-or-dark-green-leafy-(no-potatoes))-soy-based-sauce-(mixture)" TargetMode="External"/><Relationship Id="rId3007" Type="http://schemas.openxmlformats.org/officeDocument/2006/relationships/hyperlink" Target="https://www.fatsecret.com/calories-nutrition/jack-links/teriyaki-beef-steak-tender-bites" TargetMode="External"/><Relationship Id="rId3214" Type="http://schemas.openxmlformats.org/officeDocument/2006/relationships/hyperlink" Target="https://www.fatsecret.com/calories-nutrition/kerrygold/pure-irish-butter" TargetMode="External"/><Relationship Id="rId3421" Type="http://schemas.openxmlformats.org/officeDocument/2006/relationships/hyperlink" Target="https://www.fatsecret.com/calories-nutrition/365/chia-seed" TargetMode="External"/><Relationship Id="rId135" Type="http://schemas.openxmlformats.org/officeDocument/2006/relationships/hyperlink" Target="https://www.fatsecret.com/calories-nutrition/usda/beef-broth-or-bouillon-soup-(dry-powder)" TargetMode="External"/><Relationship Id="rId342" Type="http://schemas.openxmlformats.org/officeDocument/2006/relationships/hyperlink" Target="https://www.fatsecret.com/calories-nutrition/usda/red-leaf-lettuce" TargetMode="External"/><Relationship Id="rId2023" Type="http://schemas.openxmlformats.org/officeDocument/2006/relationships/hyperlink" Target="https://www.fatsecret.com/calories-nutrition/generic/noodle-soup" TargetMode="External"/><Relationship Id="rId2230" Type="http://schemas.openxmlformats.org/officeDocument/2006/relationships/hyperlink" Target="https://www.fatsecret.com/calories-nutrition/generic/white-potato-home-fries" TargetMode="External"/><Relationship Id="rId5179" Type="http://schemas.openxmlformats.org/officeDocument/2006/relationships/hyperlink" Target="https://www.fatsecret.com/calories-nutrition/wegmans/pistachio-blend" TargetMode="External"/><Relationship Id="rId5386" Type="http://schemas.openxmlformats.org/officeDocument/2006/relationships/hyperlink" Target="https://www.fatsecret.com/calories-nutrition/berkley-and-jensen/chocolate-covered-raisins" TargetMode="External"/><Relationship Id="rId5593" Type="http://schemas.openxmlformats.org/officeDocument/2006/relationships/hyperlink" Target="https://www.fatsecret.com/calories-nutrition/great-value/cooked-shrimp" TargetMode="External"/><Relationship Id="rId6437" Type="http://schemas.openxmlformats.org/officeDocument/2006/relationships/hyperlink" Target="https://www.fatsecret.com/calories-nutrition/hannaford/puffed-wheat-cereal" TargetMode="External"/><Relationship Id="rId202" Type="http://schemas.openxmlformats.org/officeDocument/2006/relationships/hyperlink" Target="https://www.fatsecret.com/calories-nutrition/usda/saltines-crackers-(includes-oyster-soda-soup)" TargetMode="External"/><Relationship Id="rId4195" Type="http://schemas.openxmlformats.org/officeDocument/2006/relationships/hyperlink" Target="https://www.fatsecret.com/calories-nutrition/primal-kitchen/organic-unsweetened-ketchup" TargetMode="External"/><Relationship Id="rId5039" Type="http://schemas.openxmlformats.org/officeDocument/2006/relationships/hyperlink" Target="https://www.fatsecret.com/calories-nutrition/laura-scudders/all-natural-old-fashioned-smooth-peanut-butter" TargetMode="External"/><Relationship Id="rId5246" Type="http://schemas.openxmlformats.org/officeDocument/2006/relationships/hyperlink" Target="https://www.fatsecret.com/calories-nutrition/real-appeal/southwest-turkey-cauliflower-rice-with-poblano-smoky-red-pepper-crema" TargetMode="External"/><Relationship Id="rId5453" Type="http://schemas.openxmlformats.org/officeDocument/2006/relationships/hyperlink" Target="https://www.fatsecret.com/calories-nutrition/zatarains/new-orleans-style-reduced-sodium-dirty-rice" TargetMode="External"/><Relationship Id="rId1789" Type="http://schemas.openxmlformats.org/officeDocument/2006/relationships/hyperlink" Target="https://www.fatsecret.com/calories-nutrition/generic/corn-yellow-cream-style-fat-added-in-cooking" TargetMode="External"/><Relationship Id="rId1996" Type="http://schemas.openxmlformats.org/officeDocument/2006/relationships/hyperlink" Target="https://www.fatsecret.com/calories-nutrition/generic/tangerine-raw" TargetMode="External"/><Relationship Id="rId4055" Type="http://schemas.openxmlformats.org/officeDocument/2006/relationships/hyperlink" Target="https://www.fatsecret.com/calories-nutrition/sun-tropics/guava-juice" TargetMode="External"/><Relationship Id="rId4262" Type="http://schemas.openxmlformats.org/officeDocument/2006/relationships/hyperlink" Target="https://www.fatsecret.com/calories-nutrition/fresh-express/sweet-butter-tender-lettuce-mix" TargetMode="External"/><Relationship Id="rId5106" Type="http://schemas.openxmlformats.org/officeDocument/2006/relationships/hyperlink" Target="https://www.fatsecret.com/calories-nutrition/meijer/canned-peas" TargetMode="External"/><Relationship Id="rId5660" Type="http://schemas.openxmlformats.org/officeDocument/2006/relationships/hyperlink" Target="https://www.fatsecret.com/calories-nutrition/fazolis/spaghetti-with-meat-sauce-(small)" TargetMode="External"/><Relationship Id="rId1649" Type="http://schemas.openxmlformats.org/officeDocument/2006/relationships/hyperlink" Target="https://www.fatsecret.com/calories-nutrition/generic/toaster-muffin-fruit-untoasted" TargetMode="External"/><Relationship Id="rId1856" Type="http://schemas.openxmlformats.org/officeDocument/2006/relationships/hyperlink" Target="https://www.fatsecret.com/calories-nutrition/generic/cheese-pizza" TargetMode="External"/><Relationship Id="rId2907" Type="http://schemas.openxmlformats.org/officeDocument/2006/relationships/hyperlink" Target="https://www.fatsecret.com/calories-nutrition/bjs-restaurant-and-brewhouse/avocado-egg-rolls" TargetMode="External"/><Relationship Id="rId3071" Type="http://schemas.openxmlformats.org/officeDocument/2006/relationships/hyperlink" Target="https://www.fatsecret.com/calories-nutrition/real-appeal/turkey-stuffed-bell-peppers" TargetMode="External"/><Relationship Id="rId5313" Type="http://schemas.openxmlformats.org/officeDocument/2006/relationships/hyperlink" Target="https://www.fatsecret.com/calories-nutrition/sodexo/cornbread-stuffed-pork-chop" TargetMode="External"/><Relationship Id="rId5520" Type="http://schemas.openxmlformats.org/officeDocument/2006/relationships/hyperlink" Target="https://www.fatsecret.com/calories-nutrition/iberia/sardines-in-soybean-oil" TargetMode="External"/><Relationship Id="rId1509" Type="http://schemas.openxmlformats.org/officeDocument/2006/relationships/hyperlink" Target="https://www.fatsecret.com/calories-nutrition/generic/pasta-with-meat-sauce" TargetMode="External"/><Relationship Id="rId1716" Type="http://schemas.openxmlformats.org/officeDocument/2006/relationships/hyperlink" Target="https://www.fatsecret.com/calories-nutrition/generic/fruit-salad-(including-citrus-fruits)-with-salad-dressing-or-mayonnaise" TargetMode="External"/><Relationship Id="rId1923" Type="http://schemas.openxmlformats.org/officeDocument/2006/relationships/hyperlink" Target="https://www.fatsecret.com/calories-nutrition/generic/popcorn-popped-in-oil-buttered" TargetMode="External"/><Relationship Id="rId4122" Type="http://schemas.openxmlformats.org/officeDocument/2006/relationships/hyperlink" Target="https://www.fatsecret.com/calories-nutrition/penn-station/ham" TargetMode="External"/><Relationship Id="rId3888" Type="http://schemas.openxmlformats.org/officeDocument/2006/relationships/hyperlink" Target="https://www.fatsecret.com/calories-nutrition/hebas-health-foods/stuffed-grape-leaves" TargetMode="External"/><Relationship Id="rId4939" Type="http://schemas.openxmlformats.org/officeDocument/2006/relationships/hyperlink" Target="https://www.fatsecret.com/calories-nutrition/campbells/tuscan-meatball-with-farfalle-pasta-soup" TargetMode="External"/><Relationship Id="rId6087" Type="http://schemas.openxmlformats.org/officeDocument/2006/relationships/hyperlink" Target="https://www.fatsecret.com/calories-nutrition/acme/walnut-levain" TargetMode="External"/><Relationship Id="rId6294" Type="http://schemas.openxmlformats.org/officeDocument/2006/relationships/hyperlink" Target="https://www.fatsecret.com/calories-nutrition/giant-eagle/lowfat-1%25-cottage-cheese" TargetMode="External"/><Relationship Id="rId2697" Type="http://schemas.openxmlformats.org/officeDocument/2006/relationships/hyperlink" Target="https://www.fatsecret.com/calories-nutrition/generic/tuna-pot-pie" TargetMode="External"/><Relationship Id="rId3748" Type="http://schemas.openxmlformats.org/officeDocument/2006/relationships/hyperlink" Target="https://www.fatsecret.com/calories-nutrition/egglands-best/extra-large-grade-a-eggs" TargetMode="External"/><Relationship Id="rId6154" Type="http://schemas.openxmlformats.org/officeDocument/2006/relationships/hyperlink" Target="https://www.fatsecret.com/calories-nutrition/minute-maid/watermelon-juice" TargetMode="External"/><Relationship Id="rId6361" Type="http://schemas.openxmlformats.org/officeDocument/2006/relationships/hyperlink" Target="https://www.fatsecret.com/calories-nutrition/c-and-f-foods/premium-organic-quinoa" TargetMode="External"/><Relationship Id="rId669" Type="http://schemas.openxmlformats.org/officeDocument/2006/relationships/hyperlink" Target="https://www.fatsecret.com/calories-nutrition/usda/biscuit-with-sausage" TargetMode="External"/><Relationship Id="rId876" Type="http://schemas.openxmlformats.org/officeDocument/2006/relationships/hyperlink" Target="https://www.fatsecret.com/calories-nutrition/usda/frosted-oat-cereal-(with-marshmallows)" TargetMode="External"/><Relationship Id="rId1299" Type="http://schemas.openxmlformats.org/officeDocument/2006/relationships/hyperlink" Target="https://www.fatsecret.com/calories-nutrition/generic/tomatoes-cooked-ns-as-to-method" TargetMode="External"/><Relationship Id="rId2557" Type="http://schemas.openxmlformats.org/officeDocument/2006/relationships/hyperlink" Target="https://www.fatsecret.com/calories-nutrition/generic/burrito-with-beef-and-beans" TargetMode="External"/><Relationship Id="rId3608" Type="http://schemas.openxmlformats.org/officeDocument/2006/relationships/hyperlink" Target="https://www.fatsecret.com/calories-nutrition/nabisco/premium-saltine-crackers-low-sodium" TargetMode="External"/><Relationship Id="rId3955" Type="http://schemas.openxmlformats.org/officeDocument/2006/relationships/hyperlink" Target="https://www.fatsecret.com/calories-nutrition/sams-choice/ruby-red-grapefruit-and-tangerine-juice" TargetMode="External"/><Relationship Id="rId5170" Type="http://schemas.openxmlformats.org/officeDocument/2006/relationships/hyperlink" Target="https://www.fatsecret.com/calories-nutrition/simply-enjoy/pistachio-gelato" TargetMode="External"/><Relationship Id="rId6014" Type="http://schemas.openxmlformats.org/officeDocument/2006/relationships/hyperlink" Target="https://www.fatsecret.com/calories-nutrition/elephant-bar/grilled-turkey-and-ham-focaccia" TargetMode="External"/><Relationship Id="rId6221" Type="http://schemas.openxmlformats.org/officeDocument/2006/relationships/hyperlink" Target="https://www.fatsecret.com/calories-nutrition/stop-shop/sliced-zucchini" TargetMode="External"/><Relationship Id="rId529" Type="http://schemas.openxmlformats.org/officeDocument/2006/relationships/hyperlink" Target="https://www.fatsecret.com/calories-nutrition/usda/snow-or-sugar-snap-peas-(frozen)" TargetMode="External"/><Relationship Id="rId736" Type="http://schemas.openxmlformats.org/officeDocument/2006/relationships/hyperlink" Target="https://www.fatsecret.com/calories-nutrition/usda/mung-beans-(mature-seeds-sprouted-stir-fried-cooked)" TargetMode="External"/><Relationship Id="rId1159" Type="http://schemas.openxmlformats.org/officeDocument/2006/relationships/hyperlink" Target="https://www.fatsecret.com/calories-nutrition/generic/stuffed-cabbage-rolls-with-beef-and-rice" TargetMode="External"/><Relationship Id="rId1366" Type="http://schemas.openxmlformats.org/officeDocument/2006/relationships/hyperlink" Target="https://www.fatsecret.com/calories-nutrition/generic/cracker-snack" TargetMode="External"/><Relationship Id="rId2417" Type="http://schemas.openxmlformats.org/officeDocument/2006/relationships/hyperlink" Target="https://www.fatsecret.com/calories-nutrition/generic/spaghetti-with-tomato-sauce-and-chicken-or-turkey" TargetMode="External"/><Relationship Id="rId2764" Type="http://schemas.openxmlformats.org/officeDocument/2006/relationships/hyperlink" Target="https://www.fatsecret.com/calories-nutrition/generic/chicken-breast-fried-no-coating-skin-eaten" TargetMode="External"/><Relationship Id="rId2971" Type="http://schemas.openxmlformats.org/officeDocument/2006/relationships/hyperlink" Target="https://www.fatsecret.com/calories-nutrition/profile/banana-cream-pie-shake" TargetMode="External"/><Relationship Id="rId3815" Type="http://schemas.openxmlformats.org/officeDocument/2006/relationships/hyperlink" Target="https://www.fatsecret.com/calories-nutrition/archer-farms/mahi-mahi-fillets" TargetMode="External"/><Relationship Id="rId5030" Type="http://schemas.openxmlformats.org/officeDocument/2006/relationships/hyperlink" Target="https://www.fatsecret.com/calories-nutrition/jif/natural-creamy-peanut-butter" TargetMode="External"/><Relationship Id="rId943" Type="http://schemas.openxmlformats.org/officeDocument/2006/relationships/hyperlink" Target="https://www.fatsecret.com/calories-nutrition/generic/fritter-apple" TargetMode="External"/><Relationship Id="rId1019" Type="http://schemas.openxmlformats.org/officeDocument/2006/relationships/hyperlink" Target="https://www.fatsecret.com/calories-nutrition/generic/beans-dry-cooked" TargetMode="External"/><Relationship Id="rId1573" Type="http://schemas.openxmlformats.org/officeDocument/2006/relationships/hyperlink" Target="https://www.fatsecret.com/calories-nutrition/generic/fruit" TargetMode="External"/><Relationship Id="rId1780" Type="http://schemas.openxmlformats.org/officeDocument/2006/relationships/hyperlink" Target="https://www.fatsecret.com/calories-nutrition/generic/chicken-noodle-soup-chunky-style" TargetMode="External"/><Relationship Id="rId2624" Type="http://schemas.openxmlformats.org/officeDocument/2006/relationships/hyperlink" Target="https://www.fatsecret.com/calories-nutrition/generic/fig-cooked-or-canned-unsweetened-water-pack" TargetMode="External"/><Relationship Id="rId2831" Type="http://schemas.openxmlformats.org/officeDocument/2006/relationships/hyperlink" Target="https://www.fatsecret.com/calories-nutrition/lindsay/almond-butter" TargetMode="External"/><Relationship Id="rId5987" Type="http://schemas.openxmlformats.org/officeDocument/2006/relationships/hyperlink" Target="https://www.fatsecret.com/calories-nutrition/boars-head/maple-glazed-honey-coat-turkey-breast" TargetMode="External"/><Relationship Id="rId72" Type="http://schemas.openxmlformats.org/officeDocument/2006/relationships/hyperlink" Target="https://www.fatsecret.com/calories-nutrition/usda/blueberries-(unsweetened-frozen)" TargetMode="External"/><Relationship Id="rId803" Type="http://schemas.openxmlformats.org/officeDocument/2006/relationships/hyperlink" Target="https://www.fatsecret.com/calories-nutrition/usda/turkey-back-meat-and-skin-(young-hen)" TargetMode="External"/><Relationship Id="rId1226" Type="http://schemas.openxmlformats.org/officeDocument/2006/relationships/hyperlink" Target="https://www.fatsecret.com/calories-nutrition/generic/cauliflower-cooked-from-fresh-fat-added-in-cooking" TargetMode="External"/><Relationship Id="rId1433" Type="http://schemas.openxmlformats.org/officeDocument/2006/relationships/hyperlink" Target="https://www.fatsecret.com/calories-nutrition/generic/egg-creamed" TargetMode="External"/><Relationship Id="rId1640" Type="http://schemas.openxmlformats.org/officeDocument/2006/relationships/hyperlink" Target="https://www.fatsecret.com/calories-nutrition/generic/pizza-with-meat-and-fruit" TargetMode="External"/><Relationship Id="rId4589" Type="http://schemas.openxmlformats.org/officeDocument/2006/relationships/hyperlink" Target="https://www.fatsecret.com/calories-nutrition/kroger/yellow-popcorn" TargetMode="External"/><Relationship Id="rId4796" Type="http://schemas.openxmlformats.org/officeDocument/2006/relationships/hyperlink" Target="https://www.fatsecret.com/calories-nutrition/sonic/grilled-onions" TargetMode="External"/><Relationship Id="rId5847" Type="http://schemas.openxmlformats.org/officeDocument/2006/relationships/hyperlink" Target="https://www.fatsecret.com/calories-nutrition/planters/sunflower-kernels" TargetMode="External"/><Relationship Id="rId1500" Type="http://schemas.openxmlformats.org/officeDocument/2006/relationships/hyperlink" Target="https://www.fatsecret.com/calories-nutrition/generic/pasta-or-macaroni-salad-with-meat" TargetMode="External"/><Relationship Id="rId3398" Type="http://schemas.openxmlformats.org/officeDocument/2006/relationships/hyperlink" Target="https://www.fatsecret.com/calories-nutrition/fresh-and-easy/black-cherries" TargetMode="External"/><Relationship Id="rId4449" Type="http://schemas.openxmlformats.org/officeDocument/2006/relationships/hyperlink" Target="https://www.fatsecret.com/calories-nutrition/la-fe/maria-cookies" TargetMode="External"/><Relationship Id="rId4656" Type="http://schemas.openxmlformats.org/officeDocument/2006/relationships/hyperlink" Target="https://www.fatsecret.com/calories-nutrition/archer-farms/strawberry-fruit-and-oat-bar" TargetMode="External"/><Relationship Id="rId4863" Type="http://schemas.openxmlformats.org/officeDocument/2006/relationships/hyperlink" Target="https://www.fatsecret.com/calories-nutrition/golden/vegetable-pancakes" TargetMode="External"/><Relationship Id="rId5707" Type="http://schemas.openxmlformats.org/officeDocument/2006/relationships/hyperlink" Target="https://www.fatsecret.com/calories-nutrition/ready-pac/baby-spinach" TargetMode="External"/><Relationship Id="rId5914" Type="http://schemas.openxmlformats.org/officeDocument/2006/relationships/hyperlink" Target="https://www.fatsecret.com/calories-nutrition/famous-daves/tomato" TargetMode="External"/><Relationship Id="rId3258" Type="http://schemas.openxmlformats.org/officeDocument/2006/relationships/hyperlink" Target="https://www.fatsecret.com/calories-nutrition/reese/hearts-of-palm" TargetMode="External"/><Relationship Id="rId3465" Type="http://schemas.openxmlformats.org/officeDocument/2006/relationships/hyperlink" Target="https://www.fatsecret.com/calories-nutrition/udis/millet-chia-bread" TargetMode="External"/><Relationship Id="rId3672" Type="http://schemas.openxmlformats.org/officeDocument/2006/relationships/hyperlink" Target="https://www.fatsecret.com/calories-nutrition/jimmy-johns/cucumber-(xtra)-8-inch" TargetMode="External"/><Relationship Id="rId4309" Type="http://schemas.openxmlformats.org/officeDocument/2006/relationships/hyperlink" Target="https://www.fatsecret.com/calories-nutrition/mrs-dash/lime-garlic-marinade" TargetMode="External"/><Relationship Id="rId4516" Type="http://schemas.openxmlformats.org/officeDocument/2006/relationships/hyperlink" Target="https://www.fatsecret.com/calories-nutrition/papa-johns/brisk-strawberry-melon-20-oz" TargetMode="External"/><Relationship Id="rId4723" Type="http://schemas.openxmlformats.org/officeDocument/2006/relationships/hyperlink" Target="https://www.fatsecret.com/calories-nutrition/silk/oatmeal-cookie-oat-creamer" TargetMode="External"/><Relationship Id="rId179" Type="http://schemas.openxmlformats.org/officeDocument/2006/relationships/hyperlink" Target="https://www.fatsecret.com/calories-nutrition/usda/corn-and-rice-cereal" TargetMode="External"/><Relationship Id="rId386" Type="http://schemas.openxmlformats.org/officeDocument/2006/relationships/hyperlink" Target="https://www.fatsecret.com/calories-nutrition/usda/brown-mushrooms-(crimini-italian)" TargetMode="External"/><Relationship Id="rId593" Type="http://schemas.openxmlformats.org/officeDocument/2006/relationships/hyperlink" Target="https://www.fatsecret.com/calories-nutrition/usda/roasted-canned-extra-lean-(approximately-4%25-fat)-ham-cured-pork" TargetMode="External"/><Relationship Id="rId2067" Type="http://schemas.openxmlformats.org/officeDocument/2006/relationships/hyperlink" Target="https://www.fatsecret.com/calories-nutrition/generic/peas-and-carrots-creamed" TargetMode="External"/><Relationship Id="rId2274" Type="http://schemas.openxmlformats.org/officeDocument/2006/relationships/hyperlink" Target="https://www.fatsecret.com/calories-nutrition/generic/milk-malted-unfortified-chocolate-made-with-skim-milk" TargetMode="External"/><Relationship Id="rId2481" Type="http://schemas.openxmlformats.org/officeDocument/2006/relationships/hyperlink" Target="https://www.fatsecret.com/calories-nutrition/generic/squash-winter-type-mashed-fat-added-in-cooking-no-sugar-added-in-cooking" TargetMode="External"/><Relationship Id="rId3118" Type="http://schemas.openxmlformats.org/officeDocument/2006/relationships/hyperlink" Target="https://www.fatsecret.com/calories-nutrition/windmill-farms/blackberry-jam" TargetMode="External"/><Relationship Id="rId3325" Type="http://schemas.openxmlformats.org/officeDocument/2006/relationships/hyperlink" Target="https://www.fatsecret.com/calories-nutrition/maas-river-farms/organic-riced-cauliflower" TargetMode="External"/><Relationship Id="rId3532" Type="http://schemas.openxmlformats.org/officeDocument/2006/relationships/hyperlink" Target="https://www.fatsecret.com/calories-nutrition/karen-and-sisters/chickpea-masala" TargetMode="External"/><Relationship Id="rId4930" Type="http://schemas.openxmlformats.org/officeDocument/2006/relationships/hyperlink" Target="https://www.fatsecret.com/calories-nutrition/bariwise/beef-with-pasta-soup" TargetMode="External"/><Relationship Id="rId246" Type="http://schemas.openxmlformats.org/officeDocument/2006/relationships/hyperlink" Target="https://www.fatsecret.com/calories-nutrition/usda/egg-yolk-(sugared-frozen)" TargetMode="External"/><Relationship Id="rId453" Type="http://schemas.openxmlformats.org/officeDocument/2006/relationships/hyperlink" Target="https://www.fatsecret.com/calories-nutrition/usda/orange-juice-(unsweetened-undiluted-frozen-concentrate)" TargetMode="External"/><Relationship Id="rId660" Type="http://schemas.openxmlformats.org/officeDocument/2006/relationships/hyperlink" Target="https://www.fatsecret.com/calories-nutrition/usda/sweet-and-sour-sauce-(dry-dehydrated)" TargetMode="External"/><Relationship Id="rId1083" Type="http://schemas.openxmlformats.org/officeDocument/2006/relationships/hyperlink" Target="https://www.fatsecret.com/calories-nutrition/generic/bread-high-protein-toasted" TargetMode="External"/><Relationship Id="rId1290" Type="http://schemas.openxmlformats.org/officeDocument/2006/relationships/hyperlink" Target="https://www.fatsecret.com/calories-nutrition/generic/fava-beans-cooked" TargetMode="External"/><Relationship Id="rId2134" Type="http://schemas.openxmlformats.org/officeDocument/2006/relationships/hyperlink" Target="https://www.fatsecret.com/calories-nutrition/generic/hallaca-puerto-rican-style-(hominy-pork-or-ham-vegetables)" TargetMode="External"/><Relationship Id="rId2341" Type="http://schemas.openxmlformats.org/officeDocument/2006/relationships/hyperlink" Target="https://www.fatsecret.com/calories-nutrition/generic/bechamel-sauce" TargetMode="External"/><Relationship Id="rId5497" Type="http://schemas.openxmlformats.org/officeDocument/2006/relationships/hyperlink" Target="https://www.fatsecret.com/calories-nutrition/trader-joes/fat-free-ricotta-cheese" TargetMode="External"/><Relationship Id="rId106" Type="http://schemas.openxmlformats.org/officeDocument/2006/relationships/hyperlink" Target="https://www.fatsecret.com/calories-nutrition/usda/cauliflower" TargetMode="External"/><Relationship Id="rId313" Type="http://schemas.openxmlformats.org/officeDocument/2006/relationships/hyperlink" Target="https://www.fatsecret.com/calories-nutrition/usda/ground-beef-(80%25-lean---20%25-fat)" TargetMode="External"/><Relationship Id="rId1150" Type="http://schemas.openxmlformats.org/officeDocument/2006/relationships/hyperlink" Target="https://www.fatsecret.com/calories-nutrition/generic/cabbage-green-cooked-fat-not-added-in-cooking" TargetMode="External"/><Relationship Id="rId4099" Type="http://schemas.openxmlformats.org/officeDocument/2006/relationships/hyperlink" Target="https://www.fatsecret.com/calories-nutrition/stroopes/raw-unfiltered-honey" TargetMode="External"/><Relationship Id="rId5357" Type="http://schemas.openxmlformats.org/officeDocument/2006/relationships/hyperlink" Target="https://www.fatsecret.com/calories-nutrition/meyenberg/whole-powdered-goat-milk" TargetMode="External"/><Relationship Id="rId520" Type="http://schemas.openxmlformats.org/officeDocument/2006/relationships/hyperlink" Target="https://www.fatsecret.com/calories-nutrition/usda/green-peas-(seasoned-solids-and-liquids-canned)" TargetMode="External"/><Relationship Id="rId2201" Type="http://schemas.openxmlformats.org/officeDocument/2006/relationships/hyperlink" Target="https://www.fatsecret.com/calories-nutrition/generic/mungo-beans-cooked-fat-not-added-in-cooking" TargetMode="External"/><Relationship Id="rId5564" Type="http://schemas.openxmlformats.org/officeDocument/2006/relationships/hyperlink" Target="https://www.fatsecret.com/calories-nutrition/friendlys/sausage" TargetMode="External"/><Relationship Id="rId5771" Type="http://schemas.openxmlformats.org/officeDocument/2006/relationships/hyperlink" Target="https://www.fatsecret.com/calories-nutrition/trader-joes/frozen-strawberries" TargetMode="External"/><Relationship Id="rId6408" Type="http://schemas.openxmlformats.org/officeDocument/2006/relationships/hyperlink" Target="https://www.fatsecret.com/calories-nutrition/ians/sweet-potato-fries" TargetMode="External"/><Relationship Id="rId1010" Type="http://schemas.openxmlformats.org/officeDocument/2006/relationships/hyperlink" Target="https://www.fatsecret.com/calories-nutrition/generic/banana-chinese-raw" TargetMode="External"/><Relationship Id="rId1967" Type="http://schemas.openxmlformats.org/officeDocument/2006/relationships/hyperlink" Target="https://www.fatsecret.com/calories-nutrition/generic/olives-black" TargetMode="External"/><Relationship Id="rId4166" Type="http://schemas.openxmlformats.org/officeDocument/2006/relationships/hyperlink" Target="https://www.fatsecret.com/calories-nutrition/cucina-antica/organic-tomato-ketchup" TargetMode="External"/><Relationship Id="rId4373" Type="http://schemas.openxmlformats.org/officeDocument/2006/relationships/hyperlink" Target="https://www.fatsecret.com/calories-nutrition/value-corner/1-low-fat-milk" TargetMode="External"/><Relationship Id="rId4580" Type="http://schemas.openxmlformats.org/officeDocument/2006/relationships/hyperlink" Target="https://www.fatsecret.com/calories-nutrition/kroger/crunchy-popcorn-shrimp" TargetMode="External"/><Relationship Id="rId5217" Type="http://schemas.openxmlformats.org/officeDocument/2006/relationships/hyperlink" Target="https://www.fatsecret.com/calories-nutrition/smuckers/red-plum-jam" TargetMode="External"/><Relationship Id="rId5424" Type="http://schemas.openxmlformats.org/officeDocument/2006/relationships/hyperlink" Target="https://www.fatsecret.com/calories-nutrition/trader-joes/dried-black-currants" TargetMode="External"/><Relationship Id="rId5631" Type="http://schemas.openxmlformats.org/officeDocument/2006/relationships/hyperlink" Target="https://www.fatsecret.com/calories-nutrition/famous-daves/grilled-skirt-steak-daves-sassy-bbq-salad" TargetMode="External"/><Relationship Id="rId4026" Type="http://schemas.openxmlformats.org/officeDocument/2006/relationships/hyperlink" Target="https://www.fatsecret.com/calories-nutrition/ceres/guava-100%25-fruit-juice" TargetMode="External"/><Relationship Id="rId4440" Type="http://schemas.openxmlformats.org/officeDocument/2006/relationships/hyperlink" Target="https://www.fatsecret.com/calories-nutrition/fresh-and-easy/santa-maria-tri-tip" TargetMode="External"/><Relationship Id="rId3042" Type="http://schemas.openxmlformats.org/officeDocument/2006/relationships/hyperlink" Target="https://www.fatsecret.com/calories-nutrition/chick-fil-a/crispy-bell-peppers" TargetMode="External"/><Relationship Id="rId6198" Type="http://schemas.openxmlformats.org/officeDocument/2006/relationships/hyperlink" Target="https://www.fatsecret.com/calories-nutrition/fresh-n-lean/chicken-scramble-with-zucchini" TargetMode="External"/><Relationship Id="rId6265" Type="http://schemas.openxmlformats.org/officeDocument/2006/relationships/hyperlink" Target="https://www.fatsecret.com/calories-nutrition/claxton-chicken/premium-select-chicken-leg-quarters" TargetMode="External"/><Relationship Id="rId3859" Type="http://schemas.openxmlformats.org/officeDocument/2006/relationships/hyperlink" Target="https://www.fatsecret.com/calories-nutrition/wegmans/fresh-mozzarella-cheese" TargetMode="External"/><Relationship Id="rId5281" Type="http://schemas.openxmlformats.org/officeDocument/2006/relationships/hyperlink" Target="https://www.fatsecret.com/calories-nutrition/sahale-snacks/cashews-with-pomegranate--vanilla" TargetMode="External"/><Relationship Id="rId2875" Type="http://schemas.openxmlformats.org/officeDocument/2006/relationships/hyperlink" Target="https://www.fatsecret.com/calories-nutrition/giant-eagle/easy-steam-asparagus-spears" TargetMode="External"/><Relationship Id="rId3926" Type="http://schemas.openxmlformats.org/officeDocument/2006/relationships/hyperlink" Target="https://www.fatsecret.com/calories-nutrition/toronja-sol/grapefruit-soda" TargetMode="External"/><Relationship Id="rId6332" Type="http://schemas.openxmlformats.org/officeDocument/2006/relationships/hyperlink" Target="https://www.fatsecret.com/calories-nutrition/malt-o-meal/oat-blenders-cereal" TargetMode="External"/><Relationship Id="rId847" Type="http://schemas.openxmlformats.org/officeDocument/2006/relationships/hyperlink" Target="https://www.fatsecret.com/calories-nutrition/usda/chicken-breast-meat-and-skin-(broilers-or-fryers-flour-fried-cooked)" TargetMode="External"/><Relationship Id="rId1477" Type="http://schemas.openxmlformats.org/officeDocument/2006/relationships/hyperlink" Target="https://www.fatsecret.com/calories-nutrition/generic/egg-whole-cooked" TargetMode="External"/><Relationship Id="rId1891" Type="http://schemas.openxmlformats.org/officeDocument/2006/relationships/hyperlink" Target="https://www.fatsecret.com/calories-nutrition/generic/mayonnaise-type-salad-dressing-low-calorie-or-diet-cholesterol-free" TargetMode="External"/><Relationship Id="rId2528" Type="http://schemas.openxmlformats.org/officeDocument/2006/relationships/hyperlink" Target="https://www.fatsecret.com/calories-nutrition/generic/bread-rye-reduced-calorie-and-or-high-fiber-toasted" TargetMode="External"/><Relationship Id="rId2942" Type="http://schemas.openxmlformats.org/officeDocument/2006/relationships/hyperlink" Target="https://www.fatsecret.com/calories-nutrition/wholly-avocado/avocado-minis" TargetMode="External"/><Relationship Id="rId914" Type="http://schemas.openxmlformats.org/officeDocument/2006/relationships/hyperlink" Target="https://www.fatsecret.com/calories-nutrition/usda/whole-wheat-hot-natural-cereal-(with-salt-cooked-with-water)" TargetMode="External"/><Relationship Id="rId1544" Type="http://schemas.openxmlformats.org/officeDocument/2006/relationships/hyperlink" Target="https://www.fatsecret.com/calories-nutrition/generic/mahi-mahi" TargetMode="External"/><Relationship Id="rId5001" Type="http://schemas.openxmlformats.org/officeDocument/2006/relationships/hyperlink" Target="https://www.fatsecret.com/calories-nutrition/peanut-delight/crunchy-peanut-butter" TargetMode="External"/><Relationship Id="rId1611" Type="http://schemas.openxmlformats.org/officeDocument/2006/relationships/hyperlink" Target="https://www.fatsecret.com/calories-nutrition/generic/chicken-patty-or-nuggets-boneless-breaded-with-pasta-and-tomato-sauce-fruit-dessert-(frozen-meal)" TargetMode="External"/><Relationship Id="rId4767" Type="http://schemas.openxmlformats.org/officeDocument/2006/relationships/hyperlink" Target="https://www.fatsecret.com/calories-nutrition/sabra/olive-tapenade-hummus" TargetMode="External"/><Relationship Id="rId5818" Type="http://schemas.openxmlformats.org/officeDocument/2006/relationships/hyperlink" Target="https://www.fatsecret.com/calories-nutrition/aurora-natural/roasted-salted-sunflower-seeds" TargetMode="External"/><Relationship Id="rId3369" Type="http://schemas.openxmlformats.org/officeDocument/2006/relationships/hyperlink" Target="https://www.fatsecret.com/calories-nutrition/tgi-fridays/celery-(12-ea)" TargetMode="External"/><Relationship Id="rId2385" Type="http://schemas.openxmlformats.org/officeDocument/2006/relationships/hyperlink" Target="https://www.fatsecret.com/calories-nutrition/generic/egg-and-steak-on-biscuit" TargetMode="External"/><Relationship Id="rId3783" Type="http://schemas.openxmlformats.org/officeDocument/2006/relationships/hyperlink" Target="https://www.fatsecret.com/calories-nutrition/champion/figs" TargetMode="External"/><Relationship Id="rId4834" Type="http://schemas.openxmlformats.org/officeDocument/2006/relationships/hyperlink" Target="https://www.fatsecret.com/calories-nutrition/simply-orange/orange-juice-(high-pulp)" TargetMode="External"/><Relationship Id="rId357" Type="http://schemas.openxmlformats.org/officeDocument/2006/relationships/hyperlink" Target="https://www.fatsecret.com/calories-nutrition/usda/fortune-cookies" TargetMode="External"/><Relationship Id="rId2038" Type="http://schemas.openxmlformats.org/officeDocument/2006/relationships/hyperlink" Target="https://www.fatsecret.com/calories-nutrition/generic/peach-frozen" TargetMode="External"/><Relationship Id="rId3436" Type="http://schemas.openxmlformats.org/officeDocument/2006/relationships/hyperlink" Target="https://www.fatsecret.com/calories-nutrition/kirkland-signature/chia-seeds" TargetMode="External"/><Relationship Id="rId3850" Type="http://schemas.openxmlformats.org/officeDocument/2006/relationships/hyperlink" Target="https://www.fatsecret.com/calories-nutrition/snack-fresh/apples-and-grapes-with-cheese-bites" TargetMode="External"/><Relationship Id="rId4901" Type="http://schemas.openxmlformats.org/officeDocument/2006/relationships/hyperlink" Target="https://www.fatsecret.com/calories-nutrition/pagasa/spinach-spaghetti" TargetMode="External"/><Relationship Id="rId771" Type="http://schemas.openxmlformats.org/officeDocument/2006/relationships/hyperlink" Target="https://www.fatsecret.com/calories-nutrition/usda/mixed-grain-bread-(includes-whole-grain-and-7-grain)" TargetMode="External"/><Relationship Id="rId2452" Type="http://schemas.openxmlformats.org/officeDocument/2006/relationships/hyperlink" Target="https://www.fatsecret.com/calories-nutrition/generic/squash-summer-casserole-with-rice-and-tomato-sauce" TargetMode="External"/><Relationship Id="rId3503" Type="http://schemas.openxmlformats.org/officeDocument/2006/relationships/hyperlink" Target="https://www.fatsecret.com/calories-nutrition/simple-truth/gluten-free-chicken-nuggets-animal-shapes" TargetMode="External"/><Relationship Id="rId424" Type="http://schemas.openxmlformats.org/officeDocument/2006/relationships/hyperlink" Target="https://www.fatsecret.com/calories-nutrition/usda/walnut-vegetable-oil" TargetMode="External"/><Relationship Id="rId1054" Type="http://schemas.openxmlformats.org/officeDocument/2006/relationships/hyperlink" Target="https://www.fatsecret.com/calories-nutrition/generic/boysenberries-raw" TargetMode="External"/><Relationship Id="rId2105" Type="http://schemas.openxmlformats.org/officeDocument/2006/relationships/hyperlink" Target="https://www.fatsecret.com/calories-nutrition/generic/pepper-serrano-raw" TargetMode="External"/><Relationship Id="rId5675" Type="http://schemas.openxmlformats.org/officeDocument/2006/relationships/hyperlink" Target="https://www.fatsecret.com/calories-nutrition/san-giorgio/thin-spaghetti-pasta" TargetMode="External"/><Relationship Id="rId1121" Type="http://schemas.openxmlformats.org/officeDocument/2006/relationships/hyperlink" Target="https://www.fatsecret.com/calories-nutrition/generic/roll-egg-bread-toasted" TargetMode="External"/><Relationship Id="rId4277" Type="http://schemas.openxmlformats.org/officeDocument/2006/relationships/hyperlink" Target="https://www.fatsecret.com/calories-nutrition/natures-promise/organic-baby-spinach-spring-mix" TargetMode="External"/><Relationship Id="rId4691" Type="http://schemas.openxmlformats.org/officeDocument/2006/relationships/hyperlink" Target="https://www.fatsecret.com/calories-nutrition/nutrisystem/peanut-butter-oat-bar" TargetMode="External"/><Relationship Id="rId5328" Type="http://schemas.openxmlformats.org/officeDocument/2006/relationships/hyperlink" Target="https://www.fatsecret.com/calories-nutrition/members-mark/applewood-smoked-bacon-pork-loin" TargetMode="External"/><Relationship Id="rId5742" Type="http://schemas.openxmlformats.org/officeDocument/2006/relationships/hyperlink" Target="https://www.fatsecret.com/calories-nutrition/cinnabon/strawberry-minibon" TargetMode="External"/><Relationship Id="rId3293" Type="http://schemas.openxmlformats.org/officeDocument/2006/relationships/hyperlink" Target="https://www.fatsecret.com/calories-nutrition/grimmway-farms/bunny-luv-baby-carrots" TargetMode="External"/><Relationship Id="rId4344" Type="http://schemas.openxmlformats.org/officeDocument/2006/relationships/hyperlink" Target="https://www.fatsecret.com/calories-nutrition/heb/1%25-low-fat-milk" TargetMode="External"/><Relationship Id="rId1938" Type="http://schemas.openxmlformats.org/officeDocument/2006/relationships/hyperlink" Target="https://www.fatsecret.com/calories-nutrition/generic/cookie-oatmeal-with-chocolate-and-peanut-butter-(no-bake)" TargetMode="External"/><Relationship Id="rId3360" Type="http://schemas.openxmlformats.org/officeDocument/2006/relationships/hyperlink" Target="https://www.fatsecret.com/calories-nutrition/hunts/diced-tomatoes-with-green-pepper-celery-and-onion" TargetMode="External"/><Relationship Id="rId281" Type="http://schemas.openxmlformats.org/officeDocument/2006/relationships/hyperlink" Target="https://www.fatsecret.com/calories-nutrition/usda/oats-fruit-and-nut-granola-bars" TargetMode="External"/><Relationship Id="rId3013" Type="http://schemas.openxmlformats.org/officeDocument/2006/relationships/hyperlink" Target="https://www.fatsecret.com/calories-nutrition/omaha-steaks/beef-wellington" TargetMode="External"/><Relationship Id="rId4411" Type="http://schemas.openxmlformats.org/officeDocument/2006/relationships/hyperlink" Target="https://www.fatsecret.com/calories-nutrition/open-nature/mango-sorbet" TargetMode="External"/><Relationship Id="rId6169" Type="http://schemas.openxmlformats.org/officeDocument/2006/relationships/hyperlink" Target="https://www.fatsecret.com/calories-nutrition/surf-sweets/watermelon-rings" TargetMode="External"/><Relationship Id="rId2779" Type="http://schemas.openxmlformats.org/officeDocument/2006/relationships/hyperlink" Target="https://www.fatsecret.com/calories-nutrition/generic/chicken-leg-(drumstick-and-thigh)-skin-not-eaten" TargetMode="External"/><Relationship Id="rId5185" Type="http://schemas.openxmlformats.org/officeDocument/2006/relationships/hyperlink" Target="https://www.fatsecret.com/calories-nutrition/wonderful/shelled-pistachios" TargetMode="External"/><Relationship Id="rId6236" Type="http://schemas.openxmlformats.org/officeDocument/2006/relationships/hyperlink" Target="https://www.fatsecret.com/calories-nutrition/farm-fresh/chicken-breast" TargetMode="External"/><Relationship Id="rId1795" Type="http://schemas.openxmlformats.org/officeDocument/2006/relationships/hyperlink" Target="https://www.fatsecret.com/calories-nutrition/generic/cream-substitute-liquid" TargetMode="External"/><Relationship Id="rId2846" Type="http://schemas.openxmlformats.org/officeDocument/2006/relationships/hyperlink" Target="https://www.fatsecret.com/calories-nutrition/apple-acres/empire-apple" TargetMode="External"/><Relationship Id="rId5252" Type="http://schemas.openxmlformats.org/officeDocument/2006/relationships/hyperlink" Target="https://www.fatsecret.com/calories-nutrition/bragg/pomegranate-vinaigrette" TargetMode="External"/><Relationship Id="rId6303" Type="http://schemas.openxmlformats.org/officeDocument/2006/relationships/hyperlink" Target="https://www.fatsecret.com/calories-nutrition/hy-vee/1%25-lowfat-cottage-cheese" TargetMode="External"/><Relationship Id="rId87" Type="http://schemas.openxmlformats.org/officeDocument/2006/relationships/hyperlink" Target="https://www.fatsecret.com/calories-nutrition/usda/butter-oil" TargetMode="External"/><Relationship Id="rId818" Type="http://schemas.openxmlformats.org/officeDocument/2006/relationships/hyperlink" Target="https://www.fatsecret.com/calories-nutrition/usda/turkey-meat" TargetMode="External"/><Relationship Id="rId1448" Type="http://schemas.openxmlformats.org/officeDocument/2006/relationships/hyperlink" Target="https://www.fatsecret.com/calories-nutrition/generic/egg-roll-meatless" TargetMode="External"/><Relationship Id="rId1862" Type="http://schemas.openxmlformats.org/officeDocument/2006/relationships/hyperlink" Target="https://www.fatsecret.com/calories-nutrition/generic/cheese-spread" TargetMode="External"/><Relationship Id="rId2913" Type="http://schemas.openxmlformats.org/officeDocument/2006/relationships/hyperlink" Target="https://www.fatsecret.com/calories-nutrition/del-monte/avocado" TargetMode="External"/><Relationship Id="rId1515" Type="http://schemas.openxmlformats.org/officeDocument/2006/relationships/hyperlink" Target="https://www.fatsecret.com/calories-nutrition/generic/vegetable-and-pasta-combinations-with-cream-or-cheese-sauce-(broccoli-pasta-carrots-corn-zucchini-peppers-cauliflower-peas-etc)-cooked" TargetMode="External"/><Relationship Id="rId6093" Type="http://schemas.openxmlformats.org/officeDocument/2006/relationships/hyperlink" Target="https://www.fatsecret.com/calories-nutrition/bodykey/walnut-pear-smoothie" TargetMode="External"/><Relationship Id="rId3687" Type="http://schemas.openxmlformats.org/officeDocument/2006/relationships/hyperlink" Target="https://www.fatsecret.com/calories-nutrition/sweetgreen/cucumbers" TargetMode="External"/><Relationship Id="rId4738" Type="http://schemas.openxmlformats.org/officeDocument/2006/relationships/hyperlink" Target="https://www.fatsecret.com/calories-nutrition/armstrong-olives/jalapeno-stuffed-green-olives" TargetMode="External"/><Relationship Id="rId2289" Type="http://schemas.openxmlformats.org/officeDocument/2006/relationships/hyperlink" Target="https://www.fatsecret.com/calories-nutrition/generic/apples-and-pears-baby-food" TargetMode="External"/><Relationship Id="rId3754" Type="http://schemas.openxmlformats.org/officeDocument/2006/relationships/hyperlink" Target="https://www.fatsecret.com/calories-nutrition/la-madeleine/omelette" TargetMode="External"/><Relationship Id="rId4805" Type="http://schemas.openxmlformats.org/officeDocument/2006/relationships/hyperlink" Target="https://www.fatsecret.com/calories-nutrition/geisha/mandarin-oranges" TargetMode="External"/><Relationship Id="rId6160" Type="http://schemas.openxmlformats.org/officeDocument/2006/relationships/hyperlink" Target="https://www.fatsecret.com/calories-nutrition/snap-kitchen/watermelon-wonder" TargetMode="External"/><Relationship Id="rId675" Type="http://schemas.openxmlformats.org/officeDocument/2006/relationships/hyperlink" Target="https://www.fatsecret.com/calories-nutrition/usda/beef-inside-skirt-steak-(lean-only-trimmed-to-1-4-fat)" TargetMode="External"/><Relationship Id="rId2356" Type="http://schemas.openxmlformats.org/officeDocument/2006/relationships/hyperlink" Target="https://www.fatsecret.com/calories-nutrition/generic/beef-sausage" TargetMode="External"/><Relationship Id="rId2770" Type="http://schemas.openxmlformats.org/officeDocument/2006/relationships/hyperlink" Target="https://www.fatsecret.com/calories-nutrition/generic/chicken-breast-skin-eaten" TargetMode="External"/><Relationship Id="rId3407" Type="http://schemas.openxmlformats.org/officeDocument/2006/relationships/hyperlink" Target="https://www.fatsecret.com/calories-nutrition/natures-touch/organic-cherries" TargetMode="External"/><Relationship Id="rId3821" Type="http://schemas.openxmlformats.org/officeDocument/2006/relationships/hyperlink" Target="https://www.fatsecret.com/calories-nutrition/van-de-kamps/crispy-fish-portions" TargetMode="External"/><Relationship Id="rId328" Type="http://schemas.openxmlformats.org/officeDocument/2006/relationships/hyperlink" Target="https://www.fatsecret.com/calories-nutrition/usda/yambean-(jicama)" TargetMode="External"/><Relationship Id="rId742" Type="http://schemas.openxmlformats.org/officeDocument/2006/relationships/hyperlink" Target="https://www.fatsecret.com/calories-nutrition/usda/peas-(mature-seeds-sprouted)" TargetMode="External"/><Relationship Id="rId1372" Type="http://schemas.openxmlformats.org/officeDocument/2006/relationships/hyperlink" Target="https://www.fatsecret.com/calories-nutrition/generic/chantilly-cream" TargetMode="External"/><Relationship Id="rId2009" Type="http://schemas.openxmlformats.org/officeDocument/2006/relationships/hyperlink" Target="https://www.fatsecret.com/calories-nutrition/generic/pancakes-and-sausage-(frozen-meal)" TargetMode="External"/><Relationship Id="rId2423" Type="http://schemas.openxmlformats.org/officeDocument/2006/relationships/hyperlink" Target="https://www.fatsecret.com/calories-nutrition/generic/spinach-cooked-fat-added-in-cooking" TargetMode="External"/><Relationship Id="rId5579" Type="http://schemas.openxmlformats.org/officeDocument/2006/relationships/hyperlink" Target="https://www.fatsecret.com/calories-nutrition/penn-station/sausage" TargetMode="External"/><Relationship Id="rId1025" Type="http://schemas.openxmlformats.org/officeDocument/2006/relationships/hyperlink" Target="https://www.fatsecret.com/calories-nutrition/generic/beans-lima-immature-cooked-from-fresh-with-mushroom-sauce" TargetMode="External"/><Relationship Id="rId4595" Type="http://schemas.openxmlformats.org/officeDocument/2006/relationships/hyperlink" Target="https://www.fatsecret.com/calories-nutrition/orville-redenbachers/natural-butter-popcorn" TargetMode="External"/><Relationship Id="rId5646" Type="http://schemas.openxmlformats.org/officeDocument/2006/relationships/hyperlink" Target="https://www.fatsecret.com/calories-nutrition/wegmans/organic-grass-fed-rib-eye-steak" TargetMode="External"/><Relationship Id="rId5993" Type="http://schemas.openxmlformats.org/officeDocument/2006/relationships/hyperlink" Target="https://www.fatsecret.com/calories-nutrition/hormel/turkey-pepperoni-70%25-less-fat" TargetMode="External"/><Relationship Id="rId3197" Type="http://schemas.openxmlformats.org/officeDocument/2006/relationships/hyperlink" Target="https://www.fatsecret.com/calories-nutrition/ruby-tuesday/fresh-steamed-broccoli" TargetMode="External"/><Relationship Id="rId4248" Type="http://schemas.openxmlformats.org/officeDocument/2006/relationships/hyperlink" Target="https://www.fatsecret.com/calories-nutrition/whole-foods-market/brown-lentil-soup" TargetMode="External"/><Relationship Id="rId4662" Type="http://schemas.openxmlformats.org/officeDocument/2006/relationships/hyperlink" Target="https://www.fatsecret.com/calories-nutrition/bobos/cinnamon-raisin-oat-bar" TargetMode="External"/><Relationship Id="rId5713" Type="http://schemas.openxmlformats.org/officeDocument/2006/relationships/hyperlink" Target="https://www.fatsecret.com/calories-nutrition/trader-joes/spinach-and-kale-bites" TargetMode="External"/><Relationship Id="rId185" Type="http://schemas.openxmlformats.org/officeDocument/2006/relationships/hyperlink" Target="https://www.fatsecret.com/calories-nutrition/usda/puffed-corn-and-oat-flour-cereal-(presweetened)" TargetMode="External"/><Relationship Id="rId1909" Type="http://schemas.openxmlformats.org/officeDocument/2006/relationships/hyperlink" Target="https://www.fatsecret.com/calories-nutrition/generic/mushrooms-cooked-ns-as-to-fat-added-in-cooking" TargetMode="External"/><Relationship Id="rId3264" Type="http://schemas.openxmlformats.org/officeDocument/2006/relationships/hyperlink" Target="https://www.fatsecret.com/calories-nutrition/kroger/cinnamon-caramel-apple-cream-cheese-spread" TargetMode="External"/><Relationship Id="rId4315" Type="http://schemas.openxmlformats.org/officeDocument/2006/relationships/hyperlink" Target="https://www.fatsecret.com/calories-nutrition/red-robin/very-berry-raspberry-limeade" TargetMode="External"/><Relationship Id="rId2280" Type="http://schemas.openxmlformats.org/officeDocument/2006/relationships/hyperlink" Target="https://www.fatsecret.com/calories-nutrition/generic/protein-supplement-milk-based-powdered-not-reconstituted" TargetMode="External"/><Relationship Id="rId3331" Type="http://schemas.openxmlformats.org/officeDocument/2006/relationships/hyperlink" Target="https://www.fatsecret.com/calories-nutrition/safeway/frozen-cauliflower" TargetMode="External"/><Relationship Id="rId252" Type="http://schemas.openxmlformats.org/officeDocument/2006/relationships/hyperlink" Target="https://www.fatsecret.com/calories-nutrition/usda/dried-figs-(uncooked)" TargetMode="External"/><Relationship Id="rId5089" Type="http://schemas.openxmlformats.org/officeDocument/2006/relationships/hyperlink" Target="https://www.fatsecret.com/calories-nutrition/petit/pear-nectar-juice" TargetMode="External"/><Relationship Id="rId1699" Type="http://schemas.openxmlformats.org/officeDocument/2006/relationships/hyperlink" Target="https://www.fatsecret.com/calories-nutrition/generic/grapefruit-and-orange-sections-raw" TargetMode="External"/><Relationship Id="rId2000" Type="http://schemas.openxmlformats.org/officeDocument/2006/relationships/hyperlink" Target="https://www.fatsecret.com/calories-nutrition/generic/orange-juice-freshly-squeezed" TargetMode="External"/><Relationship Id="rId5156" Type="http://schemas.openxmlformats.org/officeDocument/2006/relationships/hyperlink" Target="https://www.fatsecret.com/calories-nutrition/kirkland-signature/pistachio-nuts" TargetMode="External"/><Relationship Id="rId5570" Type="http://schemas.openxmlformats.org/officeDocument/2006/relationships/hyperlink" Target="https://www.fatsecret.com/calories-nutrition/jc-potter/pork-sausage" TargetMode="External"/><Relationship Id="rId6207" Type="http://schemas.openxmlformats.org/officeDocument/2006/relationships/hyperlink" Target="https://www.fatsecret.com/calories-nutrition/noodles-company/zucchini-pesto-cream-with-grilled-chicken-(small)" TargetMode="External"/><Relationship Id="rId4172" Type="http://schemas.openxmlformats.org/officeDocument/2006/relationships/hyperlink" Target="https://www.fatsecret.com/calories-nutrition/fred-meyer/ketchup" TargetMode="External"/><Relationship Id="rId5223" Type="http://schemas.openxmlformats.org/officeDocument/2006/relationships/hyperlink" Target="https://www.fatsecret.com/calories-nutrition/stonewall-kitchen/summer-plum-preserves" TargetMode="External"/><Relationship Id="rId1766" Type="http://schemas.openxmlformats.org/officeDocument/2006/relationships/hyperlink" Target="https://www.fatsecret.com/calories-nutrition/generic/honey" TargetMode="External"/><Relationship Id="rId2817" Type="http://schemas.openxmlformats.org/officeDocument/2006/relationships/hyperlink" Target="https://www.fatsecret.com/calories-nutrition/blue-diamond/honey-roasted-almonds" TargetMode="External"/><Relationship Id="rId58" Type="http://schemas.openxmlformats.org/officeDocument/2006/relationships/hyperlink" Target="https://www.fatsecret.com/calories-nutrition/usda/beef-outside-round-(steak-trimmed-to-0-fat-choice-grade-cooked-grilled)" TargetMode="External"/><Relationship Id="rId1419" Type="http://schemas.openxmlformats.org/officeDocument/2006/relationships/hyperlink" Target="https://www.fatsecret.com/calories-nutrition/generic/russian-dressing" TargetMode="External"/><Relationship Id="rId1833" Type="http://schemas.openxmlformats.org/officeDocument/2006/relationships/hyperlink" Target="https://www.fatsecret.com/calories-nutrition/generic/lettuce-raw" TargetMode="External"/><Relationship Id="rId4989" Type="http://schemas.openxmlformats.org/officeDocument/2006/relationships/hyperlink" Target="https://www.fatsecret.com/calories-nutrition/fisher/dry-roasted-peanuts" TargetMode="External"/><Relationship Id="rId1900" Type="http://schemas.openxmlformats.org/officeDocument/2006/relationships/hyperlink" Target="https://www.fatsecret.com/calories-nutrition/generic/watermelon-raw" TargetMode="External"/><Relationship Id="rId3658" Type="http://schemas.openxmlformats.org/officeDocument/2006/relationships/hyperlink" Target="https://www.fatsecret.com/calories-nutrition/vermont-creamery/creme-fraiche" TargetMode="External"/><Relationship Id="rId4709" Type="http://schemas.openxmlformats.org/officeDocument/2006/relationships/hyperlink" Target="https://www.fatsecret.com/calories-nutrition/detour/smart-oat-bar-sugar-cookie-with-m-ms" TargetMode="External"/><Relationship Id="rId6064" Type="http://schemas.openxmlformats.org/officeDocument/2006/relationships/hyperlink" Target="https://www.fatsecret.com/calories-nutrition/meijer/tomato-juice" TargetMode="External"/><Relationship Id="rId579" Type="http://schemas.openxmlformats.org/officeDocument/2006/relationships/hyperlink" Target="https://www.fatsecret.com/calories-nutrition/usda/ham-(boneless-extra-lean-and-regular-cured)" TargetMode="External"/><Relationship Id="rId993" Type="http://schemas.openxmlformats.org/officeDocument/2006/relationships/hyperlink" Target="https://www.fatsecret.com/calories-nutrition/generic/salty-snacks-corn-or-cornmeal-base-corn-puffs-and-twists-corn-cheese-puffs-and-twists" TargetMode="External"/><Relationship Id="rId2674" Type="http://schemas.openxmlformats.org/officeDocument/2006/relationships/hyperlink" Target="https://www.fatsecret.com/calories-nutrition/generic/rice-salad-with-tuna" TargetMode="External"/><Relationship Id="rId5080" Type="http://schemas.openxmlformats.org/officeDocument/2006/relationships/hyperlink" Target="https://www.fatsecret.com/calories-nutrition/goya/peas" TargetMode="External"/><Relationship Id="rId6131" Type="http://schemas.openxmlformats.org/officeDocument/2006/relationships/hyperlink" Target="https://www.fatsecret.com/calories-nutrition/woodstock-farms/walnuts" TargetMode="External"/><Relationship Id="rId646" Type="http://schemas.openxmlformats.org/officeDocument/2006/relationships/hyperlink" Target="https://www.fatsecret.com/calories-nutrition/usda/cheese-sauce" TargetMode="External"/><Relationship Id="rId1276" Type="http://schemas.openxmlformats.org/officeDocument/2006/relationships/hyperlink" Target="https://www.fatsecret.com/calories-nutrition/generic/beets-cooked-from-canned" TargetMode="External"/><Relationship Id="rId2327" Type="http://schemas.openxmlformats.org/officeDocument/2006/relationships/hyperlink" Target="https://www.fatsecret.com/calories-nutrition/generic/rice-white-cooked-regular" TargetMode="External"/><Relationship Id="rId3725" Type="http://schemas.openxmlformats.org/officeDocument/2006/relationships/hyperlink" Target="https://www.fatsecret.com/calories-nutrition/kroger/egg-whites" TargetMode="External"/><Relationship Id="rId1690" Type="http://schemas.openxmlformats.org/officeDocument/2006/relationships/hyperlink" Target="https://www.fatsecret.com/calories-nutrition/generic/yogurt-fruit-and-nuts-lowfat-milk" TargetMode="External"/><Relationship Id="rId2741" Type="http://schemas.openxmlformats.org/officeDocument/2006/relationships/hyperlink" Target="https://www.fatsecret.com/calories-nutrition/generic/green-or-yellow-split-peas-dry-cooked" TargetMode="External"/><Relationship Id="rId5897" Type="http://schemas.openxmlformats.org/officeDocument/2006/relationships/hyperlink" Target="https://www.fatsecret.com/calories-nutrition/dickeys-barbecue/french-toast" TargetMode="External"/><Relationship Id="rId713" Type="http://schemas.openxmlformats.org/officeDocument/2006/relationships/hyperlink" Target="https://www.fatsecret.com/calories-nutrition/usda/soybean-oil-mayonnaise" TargetMode="External"/><Relationship Id="rId1343" Type="http://schemas.openxmlformats.org/officeDocument/2006/relationships/hyperlink" Target="https://www.fatsecret.com/calories-nutrition/generic/oatmeal-with-milk-(whole)" TargetMode="External"/><Relationship Id="rId4499" Type="http://schemas.openxmlformats.org/officeDocument/2006/relationships/hyperlink" Target="https://www.fatsecret.com/calories-nutrition/binggrae/melona-melon-flavored-ice-bar" TargetMode="External"/><Relationship Id="rId5964" Type="http://schemas.openxmlformats.org/officeDocument/2006/relationships/hyperlink" Target="https://www.fatsecret.com/calories-nutrition/heb/baked-tostadas" TargetMode="External"/><Relationship Id="rId1410" Type="http://schemas.openxmlformats.org/officeDocument/2006/relationships/hyperlink" Target="https://www.fatsecret.com/calories-nutrition/generic/mayonnaise-imitation" TargetMode="External"/><Relationship Id="rId4566" Type="http://schemas.openxmlformats.org/officeDocument/2006/relationships/hyperlink" Target="https://www.fatsecret.com/calories-nutrition/wegmans/mushrooms" TargetMode="External"/><Relationship Id="rId4980" Type="http://schemas.openxmlformats.org/officeDocument/2006/relationships/hyperlink" Target="https://www.fatsecret.com/calories-nutrition/sweet-2-eat/peaches" TargetMode="External"/><Relationship Id="rId5617" Type="http://schemas.openxmlformats.org/officeDocument/2006/relationships/hyperlink" Target="https://www.fatsecret.com/calories-nutrition/sea-best/raw-shrimp" TargetMode="External"/><Relationship Id="rId3168" Type="http://schemas.openxmlformats.org/officeDocument/2006/relationships/hyperlink" Target="https://www.fatsecret.com/calories-nutrition/market-pantry/bolillo-rolls" TargetMode="External"/><Relationship Id="rId3582" Type="http://schemas.openxmlformats.org/officeDocument/2006/relationships/hyperlink" Target="https://www.fatsecret.com/calories-nutrition/kelloggs/corn-pops-sweetened-puffed-corn-cereal-(family-size)" TargetMode="External"/><Relationship Id="rId4219" Type="http://schemas.openxmlformats.org/officeDocument/2006/relationships/hyperlink" Target="https://www.fatsecret.com/calories-nutrition/goya/red-lentils" TargetMode="External"/><Relationship Id="rId4633" Type="http://schemas.openxmlformats.org/officeDocument/2006/relationships/hyperlink" Target="https://www.fatsecret.com/calories-nutrition/good-sense/natural-vanilla-yogurt-pretzels" TargetMode="External"/><Relationship Id="rId2184" Type="http://schemas.openxmlformats.org/officeDocument/2006/relationships/hyperlink" Target="https://www.fatsecret.com/calories-nutrition/generic/beans-string-yellow-cooked-fat-not-added-in-cooking" TargetMode="External"/><Relationship Id="rId3235" Type="http://schemas.openxmlformats.org/officeDocument/2006/relationships/hyperlink" Target="https://www.fatsecret.com/calories-nutrition/smart-balance/37%25-light-buttery-spread" TargetMode="External"/><Relationship Id="rId156" Type="http://schemas.openxmlformats.org/officeDocument/2006/relationships/hyperlink" Target="https://www.fatsecret.com/calories-nutrition/usda/chicken-dark-meat-and-skin-(broilers-or-fryers-flour-fried-cooked)" TargetMode="External"/><Relationship Id="rId570" Type="http://schemas.openxmlformats.org/officeDocument/2006/relationships/hyperlink" Target="https://www.fatsecret.com/calories-nutrition/usda/pork-chops-(sirloin-boneless-cooked-braised)" TargetMode="External"/><Relationship Id="rId2251" Type="http://schemas.openxmlformats.org/officeDocument/2006/relationships/hyperlink" Target="https://www.fatsecret.com/calories-nutrition/generic/diet-beverage-powder-reconstituted-with-skim-milk" TargetMode="External"/><Relationship Id="rId3302" Type="http://schemas.openxmlformats.org/officeDocument/2006/relationships/hyperlink" Target="https://www.fatsecret.com/calories-nutrition/red-robin/carrots" TargetMode="External"/><Relationship Id="rId4700" Type="http://schemas.openxmlformats.org/officeDocument/2006/relationships/hyperlink" Target="https://www.fatsecret.com/calories-nutrition/vega/protein-snack-bar-blueberry-oat" TargetMode="External"/><Relationship Id="rId223" Type="http://schemas.openxmlformats.org/officeDocument/2006/relationships/hyperlink" Target="https://www.fatsecret.com/calories-nutrition/usda/oil-and-vinegar-salad-dressing-(home-recipe)" TargetMode="External"/><Relationship Id="rId4076" Type="http://schemas.openxmlformats.org/officeDocument/2006/relationships/hyperlink" Target="https://www.fatsecret.com/calories-nutrition/golding-farms/honey" TargetMode="External"/><Relationship Id="rId5474" Type="http://schemas.openxmlformats.org/officeDocument/2006/relationships/hyperlink" Target="https://www.fatsecret.com/calories-nutrition/harris-teeter/fat-free-ricotta-cheese" TargetMode="External"/><Relationship Id="rId4490" Type="http://schemas.openxmlformats.org/officeDocument/2006/relationships/hyperlink" Target="https://www.fatsecret.com/calories-nutrition/silver-spring/mustardn-mayo-blend" TargetMode="External"/><Relationship Id="rId5127" Type="http://schemas.openxmlformats.org/officeDocument/2006/relationships/hyperlink" Target="https://www.fatsecret.com/calories-nutrition/emerald/dried-pineapple-fruit" TargetMode="External"/><Relationship Id="rId5541" Type="http://schemas.openxmlformats.org/officeDocument/2006/relationships/hyperlink" Target="https://www.fatsecret.com/calories-nutrition/sprouts-farmers-market/wild-caught-sardines-in-olive-oil" TargetMode="External"/><Relationship Id="rId1737" Type="http://schemas.openxmlformats.org/officeDocument/2006/relationships/hyperlink" Target="https://www.fatsecret.com/calories-nutrition/generic/beans-green-and-potatoes-cooked-fat-not-added-in-cooking" TargetMode="External"/><Relationship Id="rId3092" Type="http://schemas.openxmlformats.org/officeDocument/2006/relationships/hyperlink" Target="https://www.fatsecret.com/calories-nutrition/hy-top/frozen-blackberries" TargetMode="External"/><Relationship Id="rId4143" Type="http://schemas.openxmlformats.org/officeDocument/2006/relationships/hyperlink" Target="https://www.fatsecret.com/calories-nutrition/trader-joes/apricot-preserves" TargetMode="External"/><Relationship Id="rId29" Type="http://schemas.openxmlformats.org/officeDocument/2006/relationships/hyperlink" Target="https://www.fatsecret.com/calories-nutrition/usda/banana-puddings" TargetMode="External"/><Relationship Id="rId4210" Type="http://schemas.openxmlformats.org/officeDocument/2006/relationships/hyperlink" Target="https://www.fatsecret.com/calories-nutrition/bobs-red-mill/petite-french-green-lentils" TargetMode="External"/><Relationship Id="rId1804" Type="http://schemas.openxmlformats.org/officeDocument/2006/relationships/hyperlink" Target="https://www.fatsecret.com/calories-nutrition/generic/ice-cream-sundae-with-whipped-cream" TargetMode="External"/><Relationship Id="rId6382" Type="http://schemas.openxmlformats.org/officeDocument/2006/relationships/hyperlink" Target="https://www.fatsecret.com/calories-nutrition/simple-truth/mediterranean-quinoa-with-spinach-tomatoes-and-feta-cheese" TargetMode="External"/><Relationship Id="rId3976" Type="http://schemas.openxmlformats.org/officeDocument/2006/relationships/hyperlink" Target="https://www.fatsecret.com/calories-nutrition/green-giant/valley-fresh-steamers-roasted-red-potatoes-green-beans-and-rosemary-butter-sauce" TargetMode="External"/><Relationship Id="rId6035" Type="http://schemas.openxmlformats.org/officeDocument/2006/relationships/hyperlink" Target="https://www.fatsecret.com/calories-nutrition/oscar-mayer/p3-portable-protein-pack-deli-snackers-turkey-ham-cheddar" TargetMode="External"/><Relationship Id="rId897" Type="http://schemas.openxmlformats.org/officeDocument/2006/relationships/hyperlink" Target="https://www.fatsecret.com/calories-nutrition/usda/sweet-potato-(without-skin-cooked-boiled)" TargetMode="External"/><Relationship Id="rId2578" Type="http://schemas.openxmlformats.org/officeDocument/2006/relationships/hyperlink" Target="https://www.fatsecret.com/calories-nutrition/generic/chalupa-with-beans-cheese-lettuce-and-tomato" TargetMode="External"/><Relationship Id="rId2992" Type="http://schemas.openxmlformats.org/officeDocument/2006/relationships/hyperlink" Target="https://www.fatsecret.com/calories-nutrition/don-miguel/beef-steak-burrito" TargetMode="External"/><Relationship Id="rId3629" Type="http://schemas.openxmlformats.org/officeDocument/2006/relationships/hyperlink" Target="https://www.fatsecret.com/calories-nutrition/beatrice/whipping-cream-(35%25)" TargetMode="External"/><Relationship Id="rId5051" Type="http://schemas.openxmlformats.org/officeDocument/2006/relationships/hyperlink" Target="https://www.fatsecret.com/calories-nutrition/skippy/extra-crunchy-super-chunk-peanut-butter" TargetMode="External"/><Relationship Id="rId964" Type="http://schemas.openxmlformats.org/officeDocument/2006/relationships/hyperlink" Target="https://www.fatsecret.com/calories-nutrition/generic/cheese-processed-cheese-food" TargetMode="External"/><Relationship Id="rId1594" Type="http://schemas.openxmlformats.org/officeDocument/2006/relationships/hyperlink" Target="https://www.fatsecret.com/calories-nutrition/generic/yogurt-fruit-and-nuts-lowfat-milk" TargetMode="External"/><Relationship Id="rId2645" Type="http://schemas.openxmlformats.org/officeDocument/2006/relationships/hyperlink" Target="https://www.fatsecret.com/calories-nutrition/generic/tea-iced-unsweetened" TargetMode="External"/><Relationship Id="rId6102" Type="http://schemas.openxmlformats.org/officeDocument/2006/relationships/hyperlink" Target="https://www.fatsecret.com/calories-nutrition/entenmanns/walnut-danish-ring" TargetMode="External"/><Relationship Id="rId617" Type="http://schemas.openxmlformats.org/officeDocument/2006/relationships/hyperlink" Target="https://www.fatsecret.com/calories-nutrition/usda/potato-(flesh-and-skin)" TargetMode="External"/><Relationship Id="rId1247" Type="http://schemas.openxmlformats.org/officeDocument/2006/relationships/hyperlink" Target="https://www.fatsecret.com/calories-nutrition/generic/cherries-sour-red-raw" TargetMode="External"/><Relationship Id="rId1661" Type="http://schemas.openxmlformats.org/officeDocument/2006/relationships/hyperlink" Target="https://www.fatsecret.com/calories-nutrition/generic/fudge-chocolate-with-nuts" TargetMode="External"/><Relationship Id="rId2712" Type="http://schemas.openxmlformats.org/officeDocument/2006/relationships/hyperlink" Target="https://www.fatsecret.com/calories-nutrition/generic/beans-string-yellow-cooked-from-canned" TargetMode="External"/><Relationship Id="rId5868" Type="http://schemas.openxmlformats.org/officeDocument/2006/relationships/hyperlink" Target="https://www.fatsecret.com/calories-nutrition/crystal-light/tangerine-strawberry-sunrise-drink-mix" TargetMode="External"/><Relationship Id="rId1314" Type="http://schemas.openxmlformats.org/officeDocument/2006/relationships/hyperlink" Target="https://www.fatsecret.com/calories-nutrition/generic/cookie-oatmeal-with-chocolate-chips" TargetMode="External"/><Relationship Id="rId4884" Type="http://schemas.openxmlformats.org/officeDocument/2006/relationships/hyperlink" Target="https://www.fatsecret.com/calories-nutrition/campoverde/papaya-healthy-treat" TargetMode="External"/><Relationship Id="rId5935" Type="http://schemas.openxmlformats.org/officeDocument/2006/relationships/hyperlink" Target="https://www.fatsecret.com/calories-nutrition/mannys/fajita-flour-tortillas" TargetMode="External"/><Relationship Id="rId3486" Type="http://schemas.openxmlformats.org/officeDocument/2006/relationships/hyperlink" Target="https://www.fatsecret.com/calories-nutrition/kirkwood/fully-cooked-chicken-breast-nuggets" TargetMode="External"/><Relationship Id="rId4537" Type="http://schemas.openxmlformats.org/officeDocument/2006/relationships/hyperlink" Target="https://www.fatsecret.com/calories-nutrition/great-value/milanesa" TargetMode="External"/><Relationship Id="rId20" Type="http://schemas.openxmlformats.org/officeDocument/2006/relationships/hyperlink" Target="https://www.fatsecret.com/calories-nutrition/usda/asparagus-(solids-and-liquids-canned)" TargetMode="External"/><Relationship Id="rId2088" Type="http://schemas.openxmlformats.org/officeDocument/2006/relationships/hyperlink" Target="https://www.fatsecret.com/calories-nutrition/generic/pineapple-cooked-or-canned-in-light-syrup" TargetMode="External"/><Relationship Id="rId3139" Type="http://schemas.openxmlformats.org/officeDocument/2006/relationships/hyperlink" Target="https://www.fatsecret.com/calories-nutrition/trader-joes/blueberry-waffles" TargetMode="External"/><Relationship Id="rId4951" Type="http://schemas.openxmlformats.org/officeDocument/2006/relationships/hyperlink" Target="https://www.fatsecret.com/calories-nutrition/market-pantry/homestyle-chicken-and-pasta-soup" TargetMode="External"/><Relationship Id="rId474" Type="http://schemas.openxmlformats.org/officeDocument/2006/relationships/hyperlink" Target="https://www.fatsecret.com/calories-nutrition/usda/pancake-syrup-(with-2%25-maple-and-added-potassium)" TargetMode="External"/><Relationship Id="rId2155" Type="http://schemas.openxmlformats.org/officeDocument/2006/relationships/hyperlink" Target="https://www.fatsecret.com/calories-nutrition/generic/ham-pork-and-chicken-luncheon-meat-chopped-minced-pressed-spiced-canned-reduced-sodium" TargetMode="External"/><Relationship Id="rId3553" Type="http://schemas.openxmlformats.org/officeDocument/2006/relationships/hyperlink" Target="https://www.fatsecret.com/calories-nutrition/wegmans/chickpea-rotini" TargetMode="External"/><Relationship Id="rId4604" Type="http://schemas.openxmlformats.org/officeDocument/2006/relationships/hyperlink" Target="https://www.fatsecret.com/calories-nutrition/vics/all-natural-lite-white-popcorn" TargetMode="External"/><Relationship Id="rId127" Type="http://schemas.openxmlformats.org/officeDocument/2006/relationships/hyperlink" Target="https://www.fatsecret.com/calories-nutrition/usda/sweet-cherries-(solids-and-liquids-juice-pack-canned)" TargetMode="External"/><Relationship Id="rId3206" Type="http://schemas.openxmlformats.org/officeDocument/2006/relationships/hyperlink" Target="https://www.fatsecret.com/calories-nutrition/blue-bonnet/butter" TargetMode="External"/><Relationship Id="rId3620" Type="http://schemas.openxmlformats.org/officeDocument/2006/relationships/hyperlink" Target="https://www.fatsecret.com/calories-nutrition/trader-joes/multigrain-crackers" TargetMode="External"/><Relationship Id="rId541" Type="http://schemas.openxmlformats.org/officeDocument/2006/relationships/hyperlink" Target="https://www.fatsecret.com/calories-nutrition/usda/green-hot-chili-peppers" TargetMode="External"/><Relationship Id="rId1171" Type="http://schemas.openxmlformats.org/officeDocument/2006/relationships/hyperlink" Target="https://www.fatsecret.com/calories-nutrition/generic/cheese-spread-cream-cheese-regular" TargetMode="External"/><Relationship Id="rId2222" Type="http://schemas.openxmlformats.org/officeDocument/2006/relationships/hyperlink" Target="https://www.fatsecret.com/calories-nutrition/generic/white-potato-boiled-without-peel-canned-low-sodium-fat-added-in-cooking" TargetMode="External"/><Relationship Id="rId5378" Type="http://schemas.openxmlformats.org/officeDocument/2006/relationships/hyperlink" Target="https://www.fatsecret.com/calories-nutrition/noosa/pear-and-cardamom-yoghurt" TargetMode="External"/><Relationship Id="rId5792" Type="http://schemas.openxmlformats.org/officeDocument/2006/relationships/hyperlink" Target="https://www.fatsecret.com/calories-nutrition/food-club/light-brown-sugar" TargetMode="External"/><Relationship Id="rId6429" Type="http://schemas.openxmlformats.org/officeDocument/2006/relationships/hyperlink" Target="https://www.fatsecret.com/calories-nutrition/365/organic-wheat-waffles-cereal" TargetMode="External"/><Relationship Id="rId1988" Type="http://schemas.openxmlformats.org/officeDocument/2006/relationships/hyperlink" Target="https://www.fatsecret.com/calories-nutrition/generic/orange-grape-banana-juice-drink" TargetMode="External"/><Relationship Id="rId4394" Type="http://schemas.openxmlformats.org/officeDocument/2006/relationships/hyperlink" Target="https://www.fatsecret.com/calories-nutrition/first-street/mango-chunks" TargetMode="External"/><Relationship Id="rId5445" Type="http://schemas.openxmlformats.org/officeDocument/2006/relationships/hyperlink" Target="https://www.fatsecret.com/calories-nutrition/rice-a-roni/rice-pilaf" TargetMode="External"/><Relationship Id="rId4047" Type="http://schemas.openxmlformats.org/officeDocument/2006/relationships/hyperlink" Target="https://www.fatsecret.com/calories-nutrition/la-yogurt/sabor-latino-lowfat-blended-mango-and-guava-yogurt-(variety-pack)" TargetMode="External"/><Relationship Id="rId4461" Type="http://schemas.openxmlformats.org/officeDocument/2006/relationships/hyperlink" Target="https://www.fatsecret.com/calories-nutrition/chosen-foods/avocado-oil-mayo" TargetMode="External"/><Relationship Id="rId5512" Type="http://schemas.openxmlformats.org/officeDocument/2006/relationships/hyperlink" Target="https://www.fatsecret.com/calories-nutrition/chicken-of-the-sea/sardines-in-oil-lightly-smoked" TargetMode="External"/><Relationship Id="rId3063" Type="http://schemas.openxmlformats.org/officeDocument/2006/relationships/hyperlink" Target="https://www.fatsecret.com/calories-nutrition/mcalisters-deli/green-bell-peppers-sandwich-meats-half" TargetMode="External"/><Relationship Id="rId4114" Type="http://schemas.openxmlformats.org/officeDocument/2006/relationships/hyperlink" Target="https://www.fatsecret.com/calories-nutrition/good-good/raspberry-jam" TargetMode="External"/><Relationship Id="rId1708" Type="http://schemas.openxmlformats.org/officeDocument/2006/relationships/hyperlink" Target="https://www.fatsecret.com/calories-nutrition/generic/grapes-seedless-cooked-or-canned-in-heavy-syrup" TargetMode="External"/><Relationship Id="rId3130" Type="http://schemas.openxmlformats.org/officeDocument/2006/relationships/hyperlink" Target="https://www.fatsecret.com/calories-nutrition/kirkland-signature/dried-blueberries" TargetMode="External"/><Relationship Id="rId6286" Type="http://schemas.openxmlformats.org/officeDocument/2006/relationships/hyperlink" Target="https://www.fatsecret.com/calories-nutrition/daisy/low-fat-2%25-small-curd-cottage-cheese" TargetMode="External"/><Relationship Id="rId2896" Type="http://schemas.openxmlformats.org/officeDocument/2006/relationships/hyperlink" Target="https://www.fatsecret.com/calories-nutrition/private-selection/steam-select-asparagus-spears" TargetMode="External"/><Relationship Id="rId3947" Type="http://schemas.openxmlformats.org/officeDocument/2006/relationships/hyperlink" Target="https://www.fatsecret.com/calories-nutrition/mr-pure/grapefruit-juice" TargetMode="External"/><Relationship Id="rId6353" Type="http://schemas.openxmlformats.org/officeDocument/2006/relationships/hyperlink" Target="https://www.fatsecret.com/calories-nutrition/ancient-harvest/quinoa-traditional" TargetMode="External"/><Relationship Id="rId868" Type="http://schemas.openxmlformats.org/officeDocument/2006/relationships/hyperlink" Target="https://www.fatsecret.com/calories-nutrition/usda/chicken-neck-meat-(broilers-or-fryers-fried-cooked)" TargetMode="External"/><Relationship Id="rId1498" Type="http://schemas.openxmlformats.org/officeDocument/2006/relationships/hyperlink" Target="https://www.fatsecret.com/calories-nutrition/generic/pasta-bake" TargetMode="External"/><Relationship Id="rId2549" Type="http://schemas.openxmlformats.org/officeDocument/2006/relationships/hyperlink" Target="https://www.fatsecret.com/calories-nutrition/generic/tomatoes-cooked-from-canned" TargetMode="External"/><Relationship Id="rId2963" Type="http://schemas.openxmlformats.org/officeDocument/2006/relationships/hyperlink" Target="https://www.fatsecret.com/calories-nutrition/gerber/banana-mango" TargetMode="External"/><Relationship Id="rId6006" Type="http://schemas.openxmlformats.org/officeDocument/2006/relationships/hyperlink" Target="https://www.fatsecret.com/calories-nutrition/appleton-farms/extra-lean-turkey-ham" TargetMode="External"/><Relationship Id="rId6420" Type="http://schemas.openxmlformats.org/officeDocument/2006/relationships/hyperlink" Target="https://www.fatsecret.com/calories-nutrition/stahlbush-island-farms/sweet-potatoes" TargetMode="External"/><Relationship Id="rId935" Type="http://schemas.openxmlformats.org/officeDocument/2006/relationships/hyperlink" Target="https://www.fatsecret.com/calories-nutrition/generic/apple-salad-with-dressing" TargetMode="External"/><Relationship Id="rId1565" Type="http://schemas.openxmlformats.org/officeDocument/2006/relationships/hyperlink" Target="https://www.fatsecret.com/calories-nutrition/generic/cereal" TargetMode="External"/><Relationship Id="rId2616" Type="http://schemas.openxmlformats.org/officeDocument/2006/relationships/hyperlink" Target="https://www.fatsecret.com/calories-nutrition/generic/cherries-sour-red-cooked-unsweetened" TargetMode="External"/><Relationship Id="rId5022" Type="http://schemas.openxmlformats.org/officeDocument/2006/relationships/hyperlink" Target="https://www.fatsecret.com/calories-nutrition/flavorite/creamy-peanut-butter" TargetMode="External"/><Relationship Id="rId1218" Type="http://schemas.openxmlformats.org/officeDocument/2006/relationships/hyperlink" Target="https://www.fatsecret.com/calories-nutrition/generic/carrots-raw" TargetMode="External"/><Relationship Id="rId1632" Type="http://schemas.openxmlformats.org/officeDocument/2006/relationships/hyperlink" Target="https://www.fatsecret.com/calories-nutrition/generic/liver-paste-or-pate-chicken" TargetMode="External"/><Relationship Id="rId4788" Type="http://schemas.openxmlformats.org/officeDocument/2006/relationships/hyperlink" Target="https://www.fatsecret.com/calories-nutrition/hy-vee/onion-bagel" TargetMode="External"/><Relationship Id="rId5839" Type="http://schemas.openxmlformats.org/officeDocument/2006/relationships/hyperlink" Target="https://www.fatsecret.com/calories-nutrition/lance/sunflower-seed-kernels" TargetMode="External"/><Relationship Id="rId4855" Type="http://schemas.openxmlformats.org/officeDocument/2006/relationships/hyperlink" Target="https://www.fatsecret.com/calories-nutrition/bisquick/original-pancake-and-baking-mix" TargetMode="External"/><Relationship Id="rId5906" Type="http://schemas.openxmlformats.org/officeDocument/2006/relationships/hyperlink" Target="https://www.fatsecret.com/calories-nutrition/trois-petits-cochons/petits-toasts" TargetMode="External"/><Relationship Id="rId3457" Type="http://schemas.openxmlformats.org/officeDocument/2006/relationships/hyperlink" Target="https://www.fatsecret.com/calories-nutrition/puritans-pride/chia-seed" TargetMode="External"/><Relationship Id="rId3871" Type="http://schemas.openxmlformats.org/officeDocument/2006/relationships/hyperlink" Target="https://www.fatsecret.com/calories-nutrition/ikea/hjalteroll-granola-with-nuts-and-berries" TargetMode="External"/><Relationship Id="rId4508" Type="http://schemas.openxmlformats.org/officeDocument/2006/relationships/hyperlink" Target="https://www.fatsecret.com/calories-nutrition/hoodys/melon-mix" TargetMode="External"/><Relationship Id="rId4922" Type="http://schemas.openxmlformats.org/officeDocument/2006/relationships/hyperlink" Target="https://www.fatsecret.com/calories-nutrition/whole-foods-market/dried-sweetened-papaya-chunks" TargetMode="External"/><Relationship Id="rId378" Type="http://schemas.openxmlformats.org/officeDocument/2006/relationships/hyperlink" Target="https://www.fatsecret.com/calories-nutrition/usda/soybean-oil-mayonnaise" TargetMode="External"/><Relationship Id="rId792" Type="http://schemas.openxmlformats.org/officeDocument/2006/relationships/hyperlink" Target="https://www.fatsecret.com/calories-nutrition/usda/tomato-sauce-with-tomato-tidbits-(canned)" TargetMode="External"/><Relationship Id="rId2059" Type="http://schemas.openxmlformats.org/officeDocument/2006/relationships/hyperlink" Target="https://www.fatsecret.com/calories-nutrition/generic/pear-cooked-or-canned-drained-solids" TargetMode="External"/><Relationship Id="rId2473" Type="http://schemas.openxmlformats.org/officeDocument/2006/relationships/hyperlink" Target="https://www.fatsecret.com/calories-nutrition/generic/squash-summer-yellow-raw" TargetMode="External"/><Relationship Id="rId3524" Type="http://schemas.openxmlformats.org/officeDocument/2006/relationships/hyperlink" Target="https://www.fatsecret.com/calories-nutrition/chopt/chickpea-falafel" TargetMode="External"/><Relationship Id="rId445" Type="http://schemas.openxmlformats.org/officeDocument/2006/relationships/hyperlink" Target="https://www.fatsecret.com/calories-nutrition/usda/orange-drink-(with-added-vitamin-c-canned)" TargetMode="External"/><Relationship Id="rId1075" Type="http://schemas.openxmlformats.org/officeDocument/2006/relationships/hyperlink" Target="https://www.fatsecret.com/calories-nutrition/generic/bread-batter" TargetMode="External"/><Relationship Id="rId2126" Type="http://schemas.openxmlformats.org/officeDocument/2006/relationships/hyperlink" Target="https://www.fatsecret.com/calories-nutrition/generic/pork-chop-broiled-or-baked-lean-only-eaten" TargetMode="External"/><Relationship Id="rId2540" Type="http://schemas.openxmlformats.org/officeDocument/2006/relationships/hyperlink" Target="https://www.fatsecret.com/calories-nutrition/generic/tomato-beef-rice-soup-prepared-with-water" TargetMode="External"/><Relationship Id="rId5696" Type="http://schemas.openxmlformats.org/officeDocument/2006/relationships/hyperlink" Target="https://www.fatsecret.com/calories-nutrition/hannaford/baby-spinach" TargetMode="External"/><Relationship Id="rId512" Type="http://schemas.openxmlformats.org/officeDocument/2006/relationships/hyperlink" Target="https://www.fatsecret.com/calories-nutrition/usda/pears-(solids-and-liquids-extra-heavy-syrup-pack-canned)" TargetMode="External"/><Relationship Id="rId1142" Type="http://schemas.openxmlformats.org/officeDocument/2006/relationships/hyperlink" Target="https://www.fatsecret.com/calories-nutrition/generic/fruit-butter-all-flavors" TargetMode="External"/><Relationship Id="rId4298" Type="http://schemas.openxmlformats.org/officeDocument/2006/relationships/hyperlink" Target="https://www.fatsecret.com/calories-nutrition/great-value/cherry-limeade-drink-mix" TargetMode="External"/><Relationship Id="rId5349" Type="http://schemas.openxmlformats.org/officeDocument/2006/relationships/hyperlink" Target="https://www.fatsecret.com/calories-nutrition/idaho-spuds/potatoes" TargetMode="External"/><Relationship Id="rId4365" Type="http://schemas.openxmlformats.org/officeDocument/2006/relationships/hyperlink" Target="https://www.fatsecret.com/calories-nutrition/shamrock-farms/lowfat-milk" TargetMode="External"/><Relationship Id="rId5763" Type="http://schemas.openxmlformats.org/officeDocument/2006/relationships/hyperlink" Target="https://www.fatsecret.com/calories-nutrition/safeway/organic-whole-strawberries-frozen" TargetMode="External"/><Relationship Id="rId1959" Type="http://schemas.openxmlformats.org/officeDocument/2006/relationships/hyperlink" Target="https://www.fatsecret.com/calories-nutrition/generic/soybean-and-sunflower-oil" TargetMode="External"/><Relationship Id="rId4018" Type="http://schemas.openxmlformats.org/officeDocument/2006/relationships/hyperlink" Target="https://www.fatsecret.com/calories-nutrition/tsd-sales-and-distribution/lean-ground-beef" TargetMode="External"/><Relationship Id="rId5416" Type="http://schemas.openxmlformats.org/officeDocument/2006/relationships/hyperlink" Target="https://www.fatsecret.com/calories-nutrition/sun-maid/california-golden-raisins-(box)" TargetMode="External"/><Relationship Id="rId5830" Type="http://schemas.openxmlformats.org/officeDocument/2006/relationships/hyperlink" Target="https://www.fatsecret.com/calories-nutrition/emerald/roasted-and-salted-sunflower-kernels" TargetMode="External"/><Relationship Id="rId3381" Type="http://schemas.openxmlformats.org/officeDocument/2006/relationships/hyperlink" Target="https://www.fatsecret.com/calories-nutrition/wild-coyote/cilantro-lime-ranch" TargetMode="External"/><Relationship Id="rId4432" Type="http://schemas.openxmlformats.org/officeDocument/2006/relationships/hyperlink" Target="https://www.fatsecret.com/calories-nutrition/bauducco/maria-cookies" TargetMode="External"/><Relationship Id="rId3034" Type="http://schemas.openxmlformats.org/officeDocument/2006/relationships/hyperlink" Target="https://www.fatsecret.com/calories-nutrition/bjs-restaurant-brewhouse/large-topping-green-bell-peppers" TargetMode="External"/><Relationship Id="rId2050" Type="http://schemas.openxmlformats.org/officeDocument/2006/relationships/hyperlink" Target="https://www.fatsecret.com/calories-nutrition/generic/peanut-butter" TargetMode="External"/><Relationship Id="rId3101" Type="http://schemas.openxmlformats.org/officeDocument/2006/relationships/hyperlink" Target="https://www.fatsecret.com/calories-nutrition/noosa/blackberry-yogurt" TargetMode="External"/><Relationship Id="rId6257" Type="http://schemas.openxmlformats.org/officeDocument/2006/relationships/hyperlink" Target="https://www.fatsecret.com/calories-nutrition/tyson-foods/boneless-skinless-chicken-breasts" TargetMode="External"/><Relationship Id="rId5273" Type="http://schemas.openxmlformats.org/officeDocument/2006/relationships/hyperlink" Target="https://www.fatsecret.com/calories-nutrition/pinkberry/blueberry-pomegranate-smoothie-(small)" TargetMode="External"/><Relationship Id="rId6324" Type="http://schemas.openxmlformats.org/officeDocument/2006/relationships/hyperlink" Target="https://www.fatsecret.com/calories-nutrition/bobs-red-mill/oat-bran-hot-cereal" TargetMode="External"/><Relationship Id="rId839" Type="http://schemas.openxmlformats.org/officeDocument/2006/relationships/hyperlink" Target="https://www.fatsecret.com/calories-nutrition/usda/zucchini" TargetMode="External"/><Relationship Id="rId1469" Type="http://schemas.openxmlformats.org/officeDocument/2006/relationships/hyperlink" Target="https://www.fatsecret.com/calories-nutrition/generic/egg-omelet-or-scrambled-egg-with-cheese" TargetMode="External"/><Relationship Id="rId2867" Type="http://schemas.openxmlformats.org/officeDocument/2006/relationships/hyperlink" Target="https://www.fatsecret.com/calories-nutrition/archer-farms/asparagus-stir-fry" TargetMode="External"/><Relationship Id="rId3918" Type="http://schemas.openxmlformats.org/officeDocument/2006/relationships/hyperlink" Target="https://www.fatsecret.com/calories-nutrition/mimis-cafe/grapefruit-juice-large" TargetMode="External"/><Relationship Id="rId5340" Type="http://schemas.openxmlformats.org/officeDocument/2006/relationships/hyperlink" Target="https://www.fatsecret.com/calories-nutrition/swift-premium/onion-and-garlic-marinated-pork-loin" TargetMode="External"/><Relationship Id="rId1883" Type="http://schemas.openxmlformats.org/officeDocument/2006/relationships/hyperlink" Target="https://www.fatsecret.com/calories-nutrition/generic/salty-snacks-corn-based-puffs-and-twists-cheese-puffs-and-twists-lowfat" TargetMode="External"/><Relationship Id="rId2934" Type="http://schemas.openxmlformats.org/officeDocument/2006/relationships/hyperlink" Target="https://www.fatsecret.com/calories-nutrition/taco-bell/avocado-ranch" TargetMode="External"/><Relationship Id="rId906" Type="http://schemas.openxmlformats.org/officeDocument/2006/relationships/hyperlink" Target="https://www.fatsecret.com/calories-nutrition/usda/shredded-whole-wheat-cereal-(presweetened)" TargetMode="External"/><Relationship Id="rId1536" Type="http://schemas.openxmlformats.org/officeDocument/2006/relationships/hyperlink" Target="https://www.fatsecret.com/calories-nutrition/generic/fish-floured-or-breaded-fried" TargetMode="External"/><Relationship Id="rId1950" Type="http://schemas.openxmlformats.org/officeDocument/2006/relationships/hyperlink" Target="https://www.fatsecret.com/calories-nutrition/generic/creamy-dressing-made-with-sour-cream-and-or-buttermilk-and-oil" TargetMode="External"/><Relationship Id="rId1603" Type="http://schemas.openxmlformats.org/officeDocument/2006/relationships/hyperlink" Target="https://www.fatsecret.com/calories-nutrition/generic/yogurt-plain-nonfat-milk" TargetMode="External"/><Relationship Id="rId4759" Type="http://schemas.openxmlformats.org/officeDocument/2006/relationships/hyperlink" Target="https://www.fatsecret.com/calories-nutrition/mastro/olive-oil" TargetMode="External"/><Relationship Id="rId3775" Type="http://schemas.openxmlformats.org/officeDocument/2006/relationships/hyperlink" Target="https://www.fatsecret.com/calories-nutrition/pasta-sanita/100%25-whole-wheat-elbow-macaroni" TargetMode="External"/><Relationship Id="rId4826" Type="http://schemas.openxmlformats.org/officeDocument/2006/relationships/hyperlink" Target="https://www.fatsecret.com/calories-nutrition/lehigh-valley-dairy-farms/orange-juice-(from-concentrate)" TargetMode="External"/><Relationship Id="rId6181" Type="http://schemas.openxmlformats.org/officeDocument/2006/relationships/hyperlink" Target="https://www.fatsecret.com/calories-nutrition/boars-head/american-cheese-loaf-(yellow-and-white)" TargetMode="External"/><Relationship Id="rId696" Type="http://schemas.openxmlformats.org/officeDocument/2006/relationships/hyperlink" Target="https://www.fatsecret.com/calories-nutrition/usda/soy-flour-(low-fat-crude-protein-basis)" TargetMode="External"/><Relationship Id="rId2377" Type="http://schemas.openxmlformats.org/officeDocument/2006/relationships/hyperlink" Target="https://www.fatsecret.com/calories-nutrition/generic/shrimp-tempura" TargetMode="External"/><Relationship Id="rId2791" Type="http://schemas.openxmlformats.org/officeDocument/2006/relationships/hyperlink" Target="https://www.fatsecret.com/calories-nutrition/generic/sweetpotato" TargetMode="External"/><Relationship Id="rId3428" Type="http://schemas.openxmlformats.org/officeDocument/2006/relationships/hyperlink" Target="https://www.fatsecret.com/calories-nutrition/health-warrior/chia-bar-coconut" TargetMode="External"/><Relationship Id="rId349" Type="http://schemas.openxmlformats.org/officeDocument/2006/relationships/hyperlink" Target="https://www.fatsecret.com/calories-nutrition/usda/mangos" TargetMode="External"/><Relationship Id="rId763" Type="http://schemas.openxmlformats.org/officeDocument/2006/relationships/hyperlink" Target="https://www.fatsecret.com/calories-nutrition/usda/tangerine-juice-(sweetened-canned)" TargetMode="External"/><Relationship Id="rId1393" Type="http://schemas.openxmlformats.org/officeDocument/2006/relationships/hyperlink" Target="https://www.fatsecret.com/calories-nutrition/generic/bacon-and-tomato-dressing" TargetMode="External"/><Relationship Id="rId2444" Type="http://schemas.openxmlformats.org/officeDocument/2006/relationships/hyperlink" Target="https://www.fatsecret.com/calories-nutrition/generic/squash-baby-food" TargetMode="External"/><Relationship Id="rId3842" Type="http://schemas.openxmlformats.org/officeDocument/2006/relationships/hyperlink" Target="https://www.fatsecret.com/calories-nutrition/lala/quesadilla-whole-milk-fresh-cheese" TargetMode="External"/><Relationship Id="rId416" Type="http://schemas.openxmlformats.org/officeDocument/2006/relationships/hyperlink" Target="https://www.fatsecret.com/calories-nutrition/usda/oil-roasted-peanuts-(without-salt)" TargetMode="External"/><Relationship Id="rId1046" Type="http://schemas.openxmlformats.org/officeDocument/2006/relationships/hyperlink" Target="https://www.fatsecret.com/calories-nutrition/generic/beets-cooked-from-canned-fat-added-in-cooking" TargetMode="External"/><Relationship Id="rId830" Type="http://schemas.openxmlformats.org/officeDocument/2006/relationships/hyperlink" Target="https://www.fatsecret.com/calories-nutrition/usda/mixed-vegetable-and-fruit-juice-(with-added-nutrients)" TargetMode="External"/><Relationship Id="rId1460" Type="http://schemas.openxmlformats.org/officeDocument/2006/relationships/hyperlink" Target="https://www.fatsecret.com/calories-nutrition/generic/egg-yolk-only-cooked" TargetMode="External"/><Relationship Id="rId2511" Type="http://schemas.openxmlformats.org/officeDocument/2006/relationships/hyperlink" Target="https://www.fatsecret.com/calories-nutrition/generic/tangerine-juice-canned-with-sugar" TargetMode="External"/><Relationship Id="rId5667" Type="http://schemas.openxmlformats.org/officeDocument/2006/relationships/hyperlink" Target="https://www.fatsecret.com/calories-nutrition/muellers/spaghetti-pasta" TargetMode="External"/><Relationship Id="rId1113" Type="http://schemas.openxmlformats.org/officeDocument/2006/relationships/hyperlink" Target="https://www.fatsecret.com/calories-nutrition/generic/bread-white-made-from-home-recipe-or-purchased-at-a-bakery-toasted" TargetMode="External"/><Relationship Id="rId4269" Type="http://schemas.openxmlformats.org/officeDocument/2006/relationships/hyperlink" Target="https://www.fatsecret.com/calories-nutrition/heb/baby-spring-mix-salad" TargetMode="External"/><Relationship Id="rId4683" Type="http://schemas.openxmlformats.org/officeDocument/2006/relationships/hyperlink" Target="https://www.fatsecret.com/calories-nutrition/mediterra/lemon-walnuts-yogurt-oat-bar" TargetMode="External"/><Relationship Id="rId5734" Type="http://schemas.openxmlformats.org/officeDocument/2006/relationships/hyperlink" Target="https://www.fatsecret.com/calories-nutrition/springwater-sprouts/organic-alfalfa-sprouts" TargetMode="External"/><Relationship Id="rId3285" Type="http://schemas.openxmlformats.org/officeDocument/2006/relationships/hyperlink" Target="https://www.fatsecret.com/calories-nutrition/cheesecake-factory/carrot-cake" TargetMode="External"/><Relationship Id="rId4336" Type="http://schemas.openxmlformats.org/officeDocument/2006/relationships/hyperlink" Target="https://www.fatsecret.com/calories-nutrition/cub-foods/1%25-low-fat-milk" TargetMode="External"/><Relationship Id="rId4750" Type="http://schemas.openxmlformats.org/officeDocument/2006/relationships/hyperlink" Target="https://www.fatsecret.com/calories-nutrition/great-value/green-olives-with-pimento" TargetMode="External"/><Relationship Id="rId5801" Type="http://schemas.openxmlformats.org/officeDocument/2006/relationships/hyperlink" Target="https://www.fatsecret.com/calories-nutrition/navitas-naturals/organic-palm-sugar" TargetMode="External"/><Relationship Id="rId3352" Type="http://schemas.openxmlformats.org/officeDocument/2006/relationships/hyperlink" Target="https://www.fatsecret.com/calories-nutrition/famous-daves/celery-sticks-farmhouse-boneless-wings-1-lb" TargetMode="External"/><Relationship Id="rId4403" Type="http://schemas.openxmlformats.org/officeDocument/2006/relationships/hyperlink" Target="https://www.fatsecret.com/calories-nutrition/jarritos/mango" TargetMode="External"/><Relationship Id="rId273" Type="http://schemas.openxmlformats.org/officeDocument/2006/relationships/hyperlink" Target="https://www.fatsecret.com/calories-nutrition/usda/smoked-whitefish-(mixed-species)" TargetMode="External"/><Relationship Id="rId3005" Type="http://schemas.openxmlformats.org/officeDocument/2006/relationships/hyperlink" Target="https://www.fatsecret.com/calories-nutrition/jack-links/teriyaki-beef-steak-(56g)" TargetMode="External"/><Relationship Id="rId340" Type="http://schemas.openxmlformats.org/officeDocument/2006/relationships/hyperlink" Target="https://www.fatsecret.com/calories-nutrition/usda/green-leaf-lettuce" TargetMode="External"/><Relationship Id="rId2021" Type="http://schemas.openxmlformats.org/officeDocument/2006/relationships/hyperlink" Target="https://www.fatsecret.com/calories-nutrition/generic/flavored-pasta" TargetMode="External"/><Relationship Id="rId5177" Type="http://schemas.openxmlformats.org/officeDocument/2006/relationships/hyperlink" Target="https://www.fatsecret.com/calories-nutrition/turkey-hill/pistachio-almond-ice-cream" TargetMode="External"/><Relationship Id="rId6228" Type="http://schemas.openxmlformats.org/officeDocument/2006/relationships/hyperlink" Target="https://www.fatsecret.com/calories-nutrition/winn-dixie/zucchini" TargetMode="External"/><Relationship Id="rId4193" Type="http://schemas.openxmlformats.org/officeDocument/2006/relationships/hyperlink" Target="https://www.fatsecret.com/calories-nutrition/natures-hollow/sugar-free-ketchup" TargetMode="External"/><Relationship Id="rId5591" Type="http://schemas.openxmlformats.org/officeDocument/2006/relationships/hyperlink" Target="https://www.fatsecret.com/calories-nutrition/gortons/classic-grilled-shrimp" TargetMode="External"/><Relationship Id="rId1787" Type="http://schemas.openxmlformats.org/officeDocument/2006/relationships/hyperlink" Target="https://www.fatsecret.com/calories-nutrition/generic/corn-white-from-canned-cream-style" TargetMode="External"/><Relationship Id="rId2838" Type="http://schemas.openxmlformats.org/officeDocument/2006/relationships/hyperlink" Target="https://www.fatsecret.com/calories-nutrition/trader-joes/dry-roasted-unsalted-almonds" TargetMode="External"/><Relationship Id="rId5244" Type="http://schemas.openxmlformats.org/officeDocument/2006/relationships/hyperlink" Target="https://www.fatsecret.com/calories-nutrition/pacific-natural-foods/poblano-pepper-and-corn-chowder" TargetMode="External"/><Relationship Id="rId79" Type="http://schemas.openxmlformats.org/officeDocument/2006/relationships/hyperlink" Target="https://www.fatsecret.com/calories-nutrition/usda/blueberry-pie-fillings-(canned)" TargetMode="External"/><Relationship Id="rId1854" Type="http://schemas.openxmlformats.org/officeDocument/2006/relationships/hyperlink" Target="https://www.fatsecret.com/calories-nutrition/generic/cheese-natural" TargetMode="External"/><Relationship Id="rId2905" Type="http://schemas.openxmlformats.org/officeDocument/2006/relationships/hyperlink" Target="https://www.fatsecret.com/calories-nutrition/avocados-from-mexico/avocado" TargetMode="External"/><Relationship Id="rId4260" Type="http://schemas.openxmlformats.org/officeDocument/2006/relationships/hyperlink" Target="https://www.fatsecret.com/calories-nutrition/fresh-express/5-lettuce-mix" TargetMode="External"/><Relationship Id="rId5311" Type="http://schemas.openxmlformats.org/officeDocument/2006/relationships/hyperlink" Target="https://www.fatsecret.com/calories-nutrition/shoprite/boneless-pork-loin-center-cut-chops-thin" TargetMode="External"/><Relationship Id="rId1507" Type="http://schemas.openxmlformats.org/officeDocument/2006/relationships/hyperlink" Target="https://www.fatsecret.com/calories-nutrition/generic/pasta-with-chicken" TargetMode="External"/><Relationship Id="rId1921" Type="http://schemas.openxmlformats.org/officeDocument/2006/relationships/hyperlink" Target="https://www.fatsecret.com/calories-nutrition/generic/popcorn-cake" TargetMode="External"/><Relationship Id="rId3679" Type="http://schemas.openxmlformats.org/officeDocument/2006/relationships/hyperlink" Target="https://www.fatsecret.com/calories-nutrition/quiktrip/cucumber-chicken-caeser-wrap" TargetMode="External"/><Relationship Id="rId6085" Type="http://schemas.openxmlformats.org/officeDocument/2006/relationships/hyperlink" Target="https://www.fatsecret.com/calories-nutrition/v8/tomato-juice" TargetMode="External"/><Relationship Id="rId6152" Type="http://schemas.openxmlformats.org/officeDocument/2006/relationships/hyperlink" Target="https://www.fatsecret.com/calories-nutrition/lindys-homemade/watermelon-strawberry-italian-ice" TargetMode="External"/><Relationship Id="rId1297" Type="http://schemas.openxmlformats.org/officeDocument/2006/relationships/hyperlink" Target="https://www.fatsecret.com/calories-nutrition/generic/pear-dried-cooked-ns-as-to-type-of-sweetener" TargetMode="External"/><Relationship Id="rId2695" Type="http://schemas.openxmlformats.org/officeDocument/2006/relationships/hyperlink" Target="https://www.fatsecret.com/calories-nutrition/generic/tuna-noodle-casserole-with-(mushroom)-soup" TargetMode="External"/><Relationship Id="rId3746" Type="http://schemas.openxmlformats.org/officeDocument/2006/relationships/hyperlink" Target="https://www.fatsecret.com/calories-nutrition/tk-food/salted-egg-yolk-cookies" TargetMode="External"/><Relationship Id="rId667" Type="http://schemas.openxmlformats.org/officeDocument/2006/relationships/hyperlink" Target="https://www.fatsecret.com/calories-nutrition/usda/white-sauce-(medium)" TargetMode="External"/><Relationship Id="rId2348" Type="http://schemas.openxmlformats.org/officeDocument/2006/relationships/hyperlink" Target="https://www.fatsecret.com/calories-nutrition/generic/hollandaise-sauce" TargetMode="External"/><Relationship Id="rId2762" Type="http://schemas.openxmlformats.org/officeDocument/2006/relationships/hyperlink" Target="https://www.fatsecret.com/calories-nutrition/generic/chicken-breast-coated-baked-or-fried-prepared-with-skin-skin-coating-eaten" TargetMode="External"/><Relationship Id="rId3813" Type="http://schemas.openxmlformats.org/officeDocument/2006/relationships/hyperlink" Target="https://www.fatsecret.com/calories-nutrition/trader-joes/turkish-smyrna-figs" TargetMode="External"/><Relationship Id="rId734" Type="http://schemas.openxmlformats.org/officeDocument/2006/relationships/hyperlink" Target="https://www.fatsecret.com/calories-nutrition/usda/mung-beans-(mature-seeds-sprouted)" TargetMode="External"/><Relationship Id="rId1364" Type="http://schemas.openxmlformats.org/officeDocument/2006/relationships/hyperlink" Target="https://www.fatsecret.com/calories-nutrition/generic/cracker-cheese-reduced-fat" TargetMode="External"/><Relationship Id="rId2415" Type="http://schemas.openxmlformats.org/officeDocument/2006/relationships/hyperlink" Target="https://www.fatsecret.com/calories-nutrition/generic/spaghetti-cooked-whole-wheat-fat-not-added-in-cooking" TargetMode="External"/><Relationship Id="rId5985" Type="http://schemas.openxmlformats.org/officeDocument/2006/relationships/hyperlink" Target="https://www.fatsecret.com/calories-nutrition/applegate-farms/natural-smoked-turkey-breast" TargetMode="External"/><Relationship Id="rId70" Type="http://schemas.openxmlformats.org/officeDocument/2006/relationships/hyperlink" Target="https://www.fatsecret.com/calories-nutrition/usda/blueberries" TargetMode="External"/><Relationship Id="rId801" Type="http://schemas.openxmlformats.org/officeDocument/2006/relationships/hyperlink" Target="https://www.fatsecret.com/calories-nutrition/usda/tostada-with-beef-and-cheese" TargetMode="External"/><Relationship Id="rId1017" Type="http://schemas.openxmlformats.org/officeDocument/2006/relationships/hyperlink" Target="https://www.fatsecret.com/calories-nutrition/generic/pie-banana-cream-individual-size-or-tart" TargetMode="External"/><Relationship Id="rId1431" Type="http://schemas.openxmlformats.org/officeDocument/2006/relationships/hyperlink" Target="https://www.fatsecret.com/calories-nutrition/generic/egg-bake" TargetMode="External"/><Relationship Id="rId4587" Type="http://schemas.openxmlformats.org/officeDocument/2006/relationships/hyperlink" Target="https://www.fatsecret.com/calories-nutrition/kroger/white-cheddar-popcorn-seasoning" TargetMode="External"/><Relationship Id="rId5638" Type="http://schemas.openxmlformats.org/officeDocument/2006/relationships/hyperlink" Target="https://www.fatsecret.com/calories-nutrition/heb/fajitas-beef-skirt-steak" TargetMode="External"/><Relationship Id="rId3189" Type="http://schemas.openxmlformats.org/officeDocument/2006/relationships/hyperlink" Target="https://www.fatsecret.com/calories-nutrition/hanover/premium-broccoli-florets" TargetMode="External"/><Relationship Id="rId4654" Type="http://schemas.openxmlformats.org/officeDocument/2006/relationships/hyperlink" Target="https://www.fatsecret.com/calories-nutrition/yoplait/yogurt-natural-con-endulzantes" TargetMode="External"/><Relationship Id="rId3256" Type="http://schemas.openxmlformats.org/officeDocument/2006/relationships/hyperlink" Target="https://www.fatsecret.com/calories-nutrition/ono-hawaiian-bbq/cabbage" TargetMode="External"/><Relationship Id="rId4307" Type="http://schemas.openxmlformats.org/officeDocument/2006/relationships/hyperlink" Target="https://www.fatsecret.com/calories-nutrition/moes-southwest-grill/lime-wedge" TargetMode="External"/><Relationship Id="rId5705" Type="http://schemas.openxmlformats.org/officeDocument/2006/relationships/hyperlink" Target="https://www.fatsecret.com/calories-nutrition/newstar/fresh-spinach" TargetMode="External"/><Relationship Id="rId177" Type="http://schemas.openxmlformats.org/officeDocument/2006/relationships/hyperlink" Target="https://www.fatsecret.com/calories-nutrition/usda/chicken-skin-(broilers-or-fryers-roasted-cooked)" TargetMode="External"/><Relationship Id="rId591" Type="http://schemas.openxmlformats.org/officeDocument/2006/relationships/hyperlink" Target="https://www.fatsecret.com/calories-nutrition/usda/pork-leg-(whole)" TargetMode="External"/><Relationship Id="rId2272" Type="http://schemas.openxmlformats.org/officeDocument/2006/relationships/hyperlink" Target="https://www.fatsecret.com/calories-nutrition/generic/milk-malted-fortified-chocolate-made-with-milk" TargetMode="External"/><Relationship Id="rId3670" Type="http://schemas.openxmlformats.org/officeDocument/2006/relationships/hyperlink" Target="https://www.fatsecret.com/calories-nutrition/jimmy-johns/cucumber-(reg)-8-inch" TargetMode="External"/><Relationship Id="rId4721" Type="http://schemas.openxmlformats.org/officeDocument/2006/relationships/hyperlink" Target="https://www.fatsecret.com/calories-nutrition/quaker/stila-oat-cookie-bar-with-fruit-filling---blueberry" TargetMode="External"/><Relationship Id="rId244" Type="http://schemas.openxmlformats.org/officeDocument/2006/relationships/hyperlink" Target="https://www.fatsecret.com/calories-nutrition/usda/egg-yolk-(dried)" TargetMode="External"/><Relationship Id="rId3323" Type="http://schemas.openxmlformats.org/officeDocument/2006/relationships/hyperlink" Target="https://www.fatsecret.com/calories-nutrition/heb/select-romanesco-blend-in-a-gorgonzola-cream-sauce" TargetMode="External"/><Relationship Id="rId5495" Type="http://schemas.openxmlformats.org/officeDocument/2006/relationships/hyperlink" Target="https://www.fatsecret.com/calories-nutrition/stop-and-shop/part-skim-ricotta-cheese" TargetMode="External"/><Relationship Id="rId311" Type="http://schemas.openxmlformats.org/officeDocument/2006/relationships/hyperlink" Target="https://www.fatsecret.com/calories-nutrition/usda/ground-beef-(70%25-lean---30%25-fat-patty-cooked-broiled)" TargetMode="External"/><Relationship Id="rId4097" Type="http://schemas.openxmlformats.org/officeDocument/2006/relationships/hyperlink" Target="https://www.fatsecret.com/calories-nutrition/specially-selected/raw-honey" TargetMode="External"/><Relationship Id="rId5148" Type="http://schemas.openxmlformats.org/officeDocument/2006/relationships/hyperlink" Target="https://www.fatsecret.com/calories-nutrition/everybodys-nuts/chili-and-lime-pistachios" TargetMode="External"/><Relationship Id="rId5562" Type="http://schemas.openxmlformats.org/officeDocument/2006/relationships/hyperlink" Target="https://www.fatsecret.com/calories-nutrition/chick-fil-a/sausage" TargetMode="External"/><Relationship Id="rId1758" Type="http://schemas.openxmlformats.org/officeDocument/2006/relationships/hyperlink" Target="https://www.fatsecret.com/calories-nutrition/generic/guava-juice-drink" TargetMode="External"/><Relationship Id="rId2809" Type="http://schemas.openxmlformats.org/officeDocument/2006/relationships/hyperlink" Target="https://www.fatsecret.com/calories-nutrition/generic/whole-wheat-cereal-cooked-fat-not-added-in-cooking" TargetMode="External"/><Relationship Id="rId4164" Type="http://schemas.openxmlformats.org/officeDocument/2006/relationships/hyperlink" Target="https://www.fatsecret.com/calories-nutrition/churchs-chicken/ketchup" TargetMode="External"/><Relationship Id="rId5215" Type="http://schemas.openxmlformats.org/officeDocument/2006/relationships/hyperlink" Target="https://www.fatsecret.com/calories-nutrition/simply-nature/black-cherry-plum-juice" TargetMode="External"/><Relationship Id="rId3180" Type="http://schemas.openxmlformats.org/officeDocument/2006/relationships/hyperlink" Target="https://www.fatsecret.com/calories-nutrition/fazolis/broccoli-and-fire-roasted-tomatoes" TargetMode="External"/><Relationship Id="rId4231" Type="http://schemas.openxmlformats.org/officeDocument/2006/relationships/hyperlink" Target="https://www.fatsecret.com/calories-nutrition/primo/canned-lentils" TargetMode="External"/><Relationship Id="rId1825" Type="http://schemas.openxmlformats.org/officeDocument/2006/relationships/hyperlink" Target="https://www.fatsecret.com/calories-nutrition/generic/vegetables-pickled-hawaiian-style" TargetMode="External"/><Relationship Id="rId3997" Type="http://schemas.openxmlformats.org/officeDocument/2006/relationships/hyperlink" Target="https://www.fatsecret.com/calories-nutrition/kirkland-signature/lean-ground-beef-(91-9)" TargetMode="External"/><Relationship Id="rId6056" Type="http://schemas.openxmlformats.org/officeDocument/2006/relationships/hyperlink" Target="https://www.fatsecret.com/calories-nutrition/great-value/100%25-vegetable-juice" TargetMode="External"/><Relationship Id="rId2599" Type="http://schemas.openxmlformats.org/officeDocument/2006/relationships/hyperlink" Target="https://www.fatsecret.com/calories-nutrition/generic/turkey-light-or-dark-meat-stewed" TargetMode="External"/><Relationship Id="rId985" Type="http://schemas.openxmlformats.org/officeDocument/2006/relationships/hyperlink" Target="https://www.fatsecret.com/calories-nutrition/generic/muffin-cheese" TargetMode="External"/><Relationship Id="rId2666" Type="http://schemas.openxmlformats.org/officeDocument/2006/relationships/hyperlink" Target="https://www.fatsecret.com/calories-nutrition/generic/crackers-water-biscuits" TargetMode="External"/><Relationship Id="rId3717" Type="http://schemas.openxmlformats.org/officeDocument/2006/relationships/hyperlink" Target="https://www.fatsecret.com/calories-nutrition/great-value/100%25-liquid-egg-whites" TargetMode="External"/><Relationship Id="rId5072" Type="http://schemas.openxmlformats.org/officeDocument/2006/relationships/hyperlink" Target="https://www.fatsecret.com/calories-nutrition/del-monte/sliced-pears-(no-sugar-added)" TargetMode="External"/><Relationship Id="rId6123" Type="http://schemas.openxmlformats.org/officeDocument/2006/relationships/hyperlink" Target="https://www.fatsecret.com/calories-nutrition/publix/banana-walnut-loaf-cake" TargetMode="External"/><Relationship Id="rId638" Type="http://schemas.openxmlformats.org/officeDocument/2006/relationships/hyperlink" Target="https://www.fatsecret.com/calories-nutrition/usda/white-rice-(long-grain-cooked)" TargetMode="External"/><Relationship Id="rId1268" Type="http://schemas.openxmlformats.org/officeDocument/2006/relationships/hyperlink" Target="https://www.fatsecret.com/calories-nutrition/generic/coffee-and-cocoa-(mocha)-mix-dry-instant-powder-with-whitener-and-low-calorie-sweetener-decaffeinated" TargetMode="External"/><Relationship Id="rId1682" Type="http://schemas.openxmlformats.org/officeDocument/2006/relationships/hyperlink" Target="https://www.fatsecret.com/calories-nutrition/generic/peanuts-beer" TargetMode="External"/><Relationship Id="rId2319" Type="http://schemas.openxmlformats.org/officeDocument/2006/relationships/hyperlink" Target="https://www.fatsecret.com/calories-nutrition/generic/rice-brown-cooked-regular" TargetMode="External"/><Relationship Id="rId2733" Type="http://schemas.openxmlformats.org/officeDocument/2006/relationships/hyperlink" Target="https://www.fatsecret.com/calories-nutrition/generic/corn-yellow-cooked-from-fresh" TargetMode="External"/><Relationship Id="rId5889" Type="http://schemas.openxmlformats.org/officeDocument/2006/relationships/hyperlink" Target="https://www.fatsecret.com/calories-nutrition/trader-joes/tangerine-juice" TargetMode="External"/><Relationship Id="rId705" Type="http://schemas.openxmlformats.org/officeDocument/2006/relationships/hyperlink" Target="https://www.fatsecret.com/calories-nutrition/usda/soy-protein-isolate-(potassium-type)" TargetMode="External"/><Relationship Id="rId1335" Type="http://schemas.openxmlformats.org/officeDocument/2006/relationships/hyperlink" Target="https://www.fatsecret.com/calories-nutrition/generic/oatmeal-multigrain-cooked" TargetMode="External"/><Relationship Id="rId2800" Type="http://schemas.openxmlformats.org/officeDocument/2006/relationships/hyperlink" Target="https://www.fatsecret.com/calories-nutrition/generic/sweetpotato-candied" TargetMode="External"/><Relationship Id="rId5956" Type="http://schemas.openxmlformats.org/officeDocument/2006/relationships/hyperlink" Target="https://www.fatsecret.com/calories-nutrition/del-taco/crunchtada-tostada" TargetMode="External"/><Relationship Id="rId41" Type="http://schemas.openxmlformats.org/officeDocument/2006/relationships/hyperlink" Target="https://www.fatsecret.com/calories-nutrition/usda/lima-beans-(immature-seeds-no-salt-added-solids-and-liquids-canned)" TargetMode="External"/><Relationship Id="rId1402" Type="http://schemas.openxmlformats.org/officeDocument/2006/relationships/hyperlink" Target="https://www.fatsecret.com/calories-nutrition/generic/double-hamburger-(2-patties)-with-mayonnaise-or-salad-dressing-and-tomatoes-on-bun" TargetMode="External"/><Relationship Id="rId4558" Type="http://schemas.openxmlformats.org/officeDocument/2006/relationships/hyperlink" Target="https://www.fatsecret.com/calories-nutrition/ragu/mushroom" TargetMode="External"/><Relationship Id="rId4972" Type="http://schemas.openxmlformats.org/officeDocument/2006/relationships/hyperlink" Target="https://www.fatsecret.com/calories-nutrition/jugo-juice/livin-peachy-super-smoothie" TargetMode="External"/><Relationship Id="rId5609" Type="http://schemas.openxmlformats.org/officeDocument/2006/relationships/hyperlink" Target="https://www.fatsecret.com/calories-nutrition/members-mark/medium-cooked-shrimp" TargetMode="External"/><Relationship Id="rId3574" Type="http://schemas.openxmlformats.org/officeDocument/2006/relationships/hyperlink" Target="https://www.fatsecret.com/calories-nutrition/essential-everyday/corn-flakes-cereal" TargetMode="External"/><Relationship Id="rId4625" Type="http://schemas.openxmlformats.org/officeDocument/2006/relationships/hyperlink" Target="https://www.fatsecret.com/calories-nutrition/dannon/all-natural-yogurt---peach" TargetMode="External"/><Relationship Id="rId495" Type="http://schemas.openxmlformats.org/officeDocument/2006/relationships/hyperlink" Target="https://www.fatsecret.com/calories-nutrition/usda/peaches-(solids-and-liquids-juice-pack-canned)" TargetMode="External"/><Relationship Id="rId2176" Type="http://schemas.openxmlformats.org/officeDocument/2006/relationships/hyperlink" Target="https://www.fatsecret.com/calories-nutrition/generic/beans-string-cooked-from-canned-fat-not-added-in-cooking" TargetMode="External"/><Relationship Id="rId2590" Type="http://schemas.openxmlformats.org/officeDocument/2006/relationships/hyperlink" Target="https://www.fatsecret.com/calories-nutrition/generic/taco-or-tostada-with-chicken-or-turkey-lettuce-tomato-and-salsa" TargetMode="External"/><Relationship Id="rId3227" Type="http://schemas.openxmlformats.org/officeDocument/2006/relationships/hyperlink" Target="https://www.fatsecret.com/calories-nutrition/land-olakes/unsalted-sweet-butter" TargetMode="External"/><Relationship Id="rId3641" Type="http://schemas.openxmlformats.org/officeDocument/2006/relationships/hyperlink" Target="https://www.fatsecret.com/calories-nutrition/harris-teeter/heavy-cream" TargetMode="External"/><Relationship Id="rId148" Type="http://schemas.openxmlformats.org/officeDocument/2006/relationships/hyperlink" Target="https://www.fatsecret.com/calories-nutrition/usda/egg-whole-(dried-powder-glucose-reduced)" TargetMode="External"/><Relationship Id="rId562" Type="http://schemas.openxmlformats.org/officeDocument/2006/relationships/hyperlink" Target="https://www.fatsecret.com/calories-nutrition/usda/pork-chops-(center-loin-bone-in-cooked-broiled)" TargetMode="External"/><Relationship Id="rId1192" Type="http://schemas.openxmlformats.org/officeDocument/2006/relationships/hyperlink" Target="https://www.fatsecret.com/calories-nutrition/generic/margarine-like-spread-tub-salted" TargetMode="External"/><Relationship Id="rId2243" Type="http://schemas.openxmlformats.org/officeDocument/2006/relationships/hyperlink" Target="https://www.fatsecret.com/calories-nutrition/generic/cocoa-powder-not-reconstituted-(no-dry-milk)" TargetMode="External"/><Relationship Id="rId5399" Type="http://schemas.openxmlformats.org/officeDocument/2006/relationships/hyperlink" Target="https://www.fatsecret.com/calories-nutrition/great-value/california-sun-dried-raisins" TargetMode="External"/><Relationship Id="rId215" Type="http://schemas.openxmlformats.org/officeDocument/2006/relationships/hyperlink" Target="https://www.fatsecret.com/calories-nutrition/usda/sweet-cucumber-pickle-(low-sodium)" TargetMode="External"/><Relationship Id="rId2310" Type="http://schemas.openxmlformats.org/officeDocument/2006/relationships/hyperlink" Target="https://www.fatsecret.com/calories-nutrition/generic/pie-pear-two-crust" TargetMode="External"/><Relationship Id="rId5466" Type="http://schemas.openxmlformats.org/officeDocument/2006/relationships/hyperlink" Target="https://www.fatsecret.com/calories-nutrition/galbani/low-fat-ricotta" TargetMode="External"/><Relationship Id="rId4068" Type="http://schemas.openxmlformats.org/officeDocument/2006/relationships/hyperlink" Target="https://www.fatsecret.com/calories-nutrition/blue-diamond/natural-oven-roasted-almonds---honey" TargetMode="External"/><Relationship Id="rId4482" Type="http://schemas.openxmlformats.org/officeDocument/2006/relationships/hyperlink" Target="https://www.fatsecret.com/calories-nutrition/market-pantry/chipotle-chile-light-mayonnaise-spread" TargetMode="External"/><Relationship Id="rId5119" Type="http://schemas.openxmlformats.org/officeDocument/2006/relationships/hyperlink" Target="https://www.fatsecret.com/calories-nutrition/dole/gold-pineapple-chunks" TargetMode="External"/><Relationship Id="rId5880" Type="http://schemas.openxmlformats.org/officeDocument/2006/relationships/hyperlink" Target="https://www.fatsecret.com/calories-nutrition/power-edge/sugar-free-energy-drink-mix---tangerine-strawberry" TargetMode="External"/><Relationship Id="rId3084" Type="http://schemas.openxmlformats.org/officeDocument/2006/relationships/hyperlink" Target="https://www.fatsecret.com/calories-nutrition/driscolls/blackberries" TargetMode="External"/><Relationship Id="rId4135" Type="http://schemas.openxmlformats.org/officeDocument/2006/relationships/hyperlink" Target="https://www.fatsecret.com/calories-nutrition/stonewall-kitchen/raspberry-peach-champagne-jam" TargetMode="External"/><Relationship Id="rId5533" Type="http://schemas.openxmlformats.org/officeDocument/2006/relationships/hyperlink" Target="https://www.fatsecret.com/calories-nutrition/season-brand/brisling-sardines-in-olive-oil" TargetMode="External"/><Relationship Id="rId1729" Type="http://schemas.openxmlformats.org/officeDocument/2006/relationships/hyperlink" Target="https://www.fatsecret.com/calories-nutrition/generic/grapefruit-juice-freshly-squeezed" TargetMode="External"/><Relationship Id="rId5600" Type="http://schemas.openxmlformats.org/officeDocument/2006/relationships/hyperlink" Target="https://www.fatsecret.com/calories-nutrition/kirkland-signature/frozen-shrimp" TargetMode="External"/><Relationship Id="rId3151" Type="http://schemas.openxmlformats.org/officeDocument/2006/relationships/hyperlink" Target="https://www.fatsecret.com/calories-nutrition/better-than-bouillon/ham-base" TargetMode="External"/><Relationship Id="rId4202" Type="http://schemas.openxmlformats.org/officeDocument/2006/relationships/hyperlink" Target="https://www.fatsecret.com/calories-nutrition/white-castle/ketchup-(condiment)" TargetMode="External"/><Relationship Id="rId3968" Type="http://schemas.openxmlformats.org/officeDocument/2006/relationships/hyperlink" Target="https://www.fatsecret.com/calories-nutrition/del-monte/cut-green-beans-no-salt-added" TargetMode="External"/><Relationship Id="rId6374" Type="http://schemas.openxmlformats.org/officeDocument/2006/relationships/hyperlink" Target="https://www.fatsecret.com/calories-nutrition/now-foods/quinoa" TargetMode="External"/><Relationship Id="rId5" Type="http://schemas.openxmlformats.org/officeDocument/2006/relationships/hyperlink" Target="https://www.fatsecret.com/calories-nutrition/usda/dry-roasted-almonds-(without-salt-added)" TargetMode="External"/><Relationship Id="rId889" Type="http://schemas.openxmlformats.org/officeDocument/2006/relationships/hyperlink" Target="https://www.fatsecret.com/calories-nutrition/usda/whole-wheat-and-rolled-oats-with-pecans-cereal-(presweetened)" TargetMode="External"/><Relationship Id="rId5390" Type="http://schemas.openxmlformats.org/officeDocument/2006/relationships/hyperlink" Target="https://www.fatsecret.com/calories-nutrition/clover-valley/vanilla-yogurt-raisins" TargetMode="External"/><Relationship Id="rId6027" Type="http://schemas.openxmlformats.org/officeDocument/2006/relationships/hyperlink" Target="https://www.fatsecret.com/calories-nutrition/land-o-frost/smoked-ham-and-oven-roasted-turkey-sub-sandwich-kit" TargetMode="External"/><Relationship Id="rId6441" Type="http://schemas.openxmlformats.org/officeDocument/2006/relationships/hyperlink" Target="https://www.fatsecret.com/calories-nutrition/malt-o-meal/original-hot-wheat-cereal" TargetMode="External"/><Relationship Id="rId1586" Type="http://schemas.openxmlformats.org/officeDocument/2006/relationships/hyperlink" Target="https://www.fatsecret.com/calories-nutrition/generic/yogurt-chips" TargetMode="External"/><Relationship Id="rId2984" Type="http://schemas.openxmlformats.org/officeDocument/2006/relationships/hyperlink" Target="https://www.fatsecret.com/calories-nutrition/hannaford/pinto-beans" TargetMode="External"/><Relationship Id="rId5043" Type="http://schemas.openxmlformats.org/officeDocument/2006/relationships/hyperlink" Target="https://www.fatsecret.com/calories-nutrition/peanut-delight/creamy-peanut-butter" TargetMode="External"/><Relationship Id="rId609" Type="http://schemas.openxmlformats.org/officeDocument/2006/relationships/hyperlink" Target="https://www.fatsecret.com/calories-nutrition/usda/pork-loin-(whole-lean-only)" TargetMode="External"/><Relationship Id="rId956" Type="http://schemas.openxmlformats.org/officeDocument/2006/relationships/hyperlink" Target="https://www.fatsecret.com/calories-nutrition/generic/cheese-goat" TargetMode="External"/><Relationship Id="rId1239" Type="http://schemas.openxmlformats.org/officeDocument/2006/relationships/hyperlink" Target="https://www.fatsecret.com/calories-nutrition/generic/celery-stuffed-with-cheese" TargetMode="External"/><Relationship Id="rId2637" Type="http://schemas.openxmlformats.org/officeDocument/2006/relationships/hyperlink" Target="https://www.fatsecret.com/calories-nutrition/generic/plum-cooked-or-canned-unsweetened-water-pack" TargetMode="External"/><Relationship Id="rId5110" Type="http://schemas.openxmlformats.org/officeDocument/2006/relationships/hyperlink" Target="https://www.fatsecret.com/calories-nutrition/wellsley-farms/organic-peas" TargetMode="External"/><Relationship Id="rId1653" Type="http://schemas.openxmlformats.org/officeDocument/2006/relationships/hyperlink" Target="https://www.fatsecret.com/calories-nutrition/generic/bread-fruit-without-nuts" TargetMode="External"/><Relationship Id="rId2704" Type="http://schemas.openxmlformats.org/officeDocument/2006/relationships/hyperlink" Target="https://www.fatsecret.com/calories-nutrition/generic/vegetarian-vegetable-soup-prepared-with-water" TargetMode="External"/><Relationship Id="rId1306" Type="http://schemas.openxmlformats.org/officeDocument/2006/relationships/hyperlink" Target="https://www.fatsecret.com/calories-nutrition/generic/cake-oatmeal-with-icing" TargetMode="External"/><Relationship Id="rId1720" Type="http://schemas.openxmlformats.org/officeDocument/2006/relationships/hyperlink" Target="https://www.fatsecret.com/calories-nutrition/generic/grapefruit-juice-drink" TargetMode="External"/><Relationship Id="rId4876" Type="http://schemas.openxmlformats.org/officeDocument/2006/relationships/hyperlink" Target="https://www.fatsecret.com/calories-nutrition/south-beach-diet/pancake-mix" TargetMode="External"/><Relationship Id="rId5927" Type="http://schemas.openxmlformats.org/officeDocument/2006/relationships/hyperlink" Target="https://www.fatsecret.com/calories-nutrition/azteca/flour-tortillas-(super-size)" TargetMode="External"/><Relationship Id="rId12" Type="http://schemas.openxmlformats.org/officeDocument/2006/relationships/hyperlink" Target="https://www.fatsecret.com/calories-nutrition/usda/apple-fruit-butters" TargetMode="External"/><Relationship Id="rId3478" Type="http://schemas.openxmlformats.org/officeDocument/2006/relationships/hyperlink" Target="https://www.fatsecret.com/calories-nutrition/cookout/chicken-nuggets" TargetMode="External"/><Relationship Id="rId3892" Type="http://schemas.openxmlformats.org/officeDocument/2006/relationships/hyperlink" Target="https://www.fatsecret.com/calories-nutrition/midnight-beauty/black-seedless-grapes" TargetMode="External"/><Relationship Id="rId4529" Type="http://schemas.openxmlformats.org/officeDocument/2006/relationships/hyperlink" Target="https://www.fatsecret.com/calories-nutrition/wegmans/watermelon" TargetMode="External"/><Relationship Id="rId4943" Type="http://schemas.openxmlformats.org/officeDocument/2006/relationships/hyperlink" Target="https://www.fatsecret.com/calories-nutrition/hale-and-hearty/pasta-e-fagioli-soup" TargetMode="External"/><Relationship Id="rId399" Type="http://schemas.openxmlformats.org/officeDocument/2006/relationships/hyperlink" Target="https://www.fatsecret.com/calories-nutrition/usda/oatmeal-cookies-(dry-mix)" TargetMode="External"/><Relationship Id="rId2494" Type="http://schemas.openxmlformats.org/officeDocument/2006/relationships/hyperlink" Target="https://www.fatsecret.com/calories-nutrition/generic/strawberry-banana-orange-juice" TargetMode="External"/><Relationship Id="rId3545" Type="http://schemas.openxmlformats.org/officeDocument/2006/relationships/hyperlink" Target="https://www.fatsecret.com/calories-nutrition/sweetgreen/chickpeas" TargetMode="External"/><Relationship Id="rId466" Type="http://schemas.openxmlformats.org/officeDocument/2006/relationships/hyperlink" Target="https://www.fatsecret.com/calories-nutrition/usda/orange-drink-with-juice-and-pulp-(breakfast-type-frozen-concentrate)" TargetMode="External"/><Relationship Id="rId880" Type="http://schemas.openxmlformats.org/officeDocument/2006/relationships/hyperlink" Target="https://www.fatsecret.com/calories-nutrition/usda/oats-cereal-(without-salt-cooked-with-water-unenriched)" TargetMode="External"/><Relationship Id="rId1096" Type="http://schemas.openxmlformats.org/officeDocument/2006/relationships/hyperlink" Target="https://www.fatsecret.com/calories-nutrition/generic/bread-pumpernickel" TargetMode="External"/><Relationship Id="rId2147" Type="http://schemas.openxmlformats.org/officeDocument/2006/relationships/hyperlink" Target="https://www.fatsecret.com/calories-nutrition/generic/ham-or-pork-noodles-and-vegetables-(including-carrots-broccoli-and-or-dark-green-leafy)-tomato-based-sauce-(mixture)" TargetMode="External"/><Relationship Id="rId2561" Type="http://schemas.openxmlformats.org/officeDocument/2006/relationships/hyperlink" Target="https://www.fatsecret.com/calories-nutrition/generic/burrito-with-rice-beans-cheese-sour-cream-lettuce-tomato-and-guacamole-meatless" TargetMode="External"/><Relationship Id="rId119" Type="http://schemas.openxmlformats.org/officeDocument/2006/relationships/hyperlink" Target="https://www.fatsecret.com/calories-nutrition/usda/chayote-(fruit)" TargetMode="External"/><Relationship Id="rId533" Type="http://schemas.openxmlformats.org/officeDocument/2006/relationships/hyperlink" Target="https://www.fatsecret.com/calories-nutrition/usda/pineapple-(solids-and-liquids-juice-pack-canned)" TargetMode="External"/><Relationship Id="rId1163" Type="http://schemas.openxmlformats.org/officeDocument/2006/relationships/hyperlink" Target="https://www.fatsecret.com/calories-nutrition/generic/caramel-all-flavors-sugar-free" TargetMode="External"/><Relationship Id="rId2214" Type="http://schemas.openxmlformats.org/officeDocument/2006/relationships/hyperlink" Target="https://www.fatsecret.com/calories-nutrition/generic/white-potato" TargetMode="External"/><Relationship Id="rId3612" Type="http://schemas.openxmlformats.org/officeDocument/2006/relationships/hyperlink" Target="https://www.fatsecret.com/calories-nutrition/partners/all-natural-low-fat-wisecrackers-crackers---roasted-garlic-with-rosemary" TargetMode="External"/><Relationship Id="rId5784" Type="http://schemas.openxmlformats.org/officeDocument/2006/relationships/hyperlink" Target="https://www.fatsecret.com/calories-nutrition/domino-sugar/brownulated-light-brown-sugar" TargetMode="External"/><Relationship Id="rId600" Type="http://schemas.openxmlformats.org/officeDocument/2006/relationships/hyperlink" Target="https://www.fatsecret.com/calories-nutrition/usda/pork-chops-or-roasts-(center-rib-boneless)" TargetMode="External"/><Relationship Id="rId1230" Type="http://schemas.openxmlformats.org/officeDocument/2006/relationships/hyperlink" Target="https://www.fatsecret.com/calories-nutrition/generic/cauliflower-creamed" TargetMode="External"/><Relationship Id="rId4386" Type="http://schemas.openxmlformats.org/officeDocument/2006/relationships/hyperlink" Target="https://www.fatsecret.com/calories-nutrition/built-bar/mango" TargetMode="External"/><Relationship Id="rId5437" Type="http://schemas.openxmlformats.org/officeDocument/2006/relationships/hyperlink" Target="https://www.fatsecret.com/calories-nutrition/goya/rice-sides---rice-and-red-beans" TargetMode="External"/><Relationship Id="rId5851" Type="http://schemas.openxmlformats.org/officeDocument/2006/relationships/hyperlink" Target="https://www.fatsecret.com/calories-nutrition/spitz/dill-pickle-sunflower-seeds" TargetMode="External"/><Relationship Id="rId4039" Type="http://schemas.openxmlformats.org/officeDocument/2006/relationships/hyperlink" Target="https://www.fatsecret.com/calories-nutrition/goya/guava-paste" TargetMode="External"/><Relationship Id="rId4453" Type="http://schemas.openxmlformats.org/officeDocument/2006/relationships/hyperlink" Target="https://www.fatsecret.com/calories-nutrition/trader-joes/santa-maria-tri-tip-roast" TargetMode="External"/><Relationship Id="rId5504" Type="http://schemas.openxmlformats.org/officeDocument/2006/relationships/hyperlink" Target="https://www.fatsecret.com/calories-nutrition/bela/lightly-smoked-portuguese-sardines-in-olive-oil" TargetMode="External"/><Relationship Id="rId3055" Type="http://schemas.openxmlformats.org/officeDocument/2006/relationships/hyperlink" Target="https://www.fatsecret.com/calories-nutrition/hunt-brothers-pizza/bell-peppers-(thin-crust-toppings)" TargetMode="External"/><Relationship Id="rId4106" Type="http://schemas.openxmlformats.org/officeDocument/2006/relationships/hyperlink" Target="https://www.fatsecret.com/calories-nutrition/ys-organic-bee-farms/organic-raw-honey" TargetMode="External"/><Relationship Id="rId4520" Type="http://schemas.openxmlformats.org/officeDocument/2006/relationships/hyperlink" Target="https://www.fatsecret.com/calories-nutrition/raw-generation/mellow-melon" TargetMode="External"/><Relationship Id="rId390" Type="http://schemas.openxmlformats.org/officeDocument/2006/relationships/hyperlink" Target="https://www.fatsecret.com/calories-nutrition/usda/mushrooms-(without-salt-drained-cooked-boiled)" TargetMode="External"/><Relationship Id="rId2071" Type="http://schemas.openxmlformats.org/officeDocument/2006/relationships/hyperlink" Target="https://www.fatsecret.com/calories-nutrition/generic/peas-and-potatoes-cooked-fat-not-added-in-cooking" TargetMode="External"/><Relationship Id="rId3122" Type="http://schemas.openxmlformats.org/officeDocument/2006/relationships/hyperlink" Target="https://www.fatsecret.com/calories-nutrition/cascadian-farm/organic-bagged-fruits---blueberries" TargetMode="External"/><Relationship Id="rId6278" Type="http://schemas.openxmlformats.org/officeDocument/2006/relationships/hyperlink" Target="https://www.fatsecret.com/calories-nutrition/axelrod/nonfat-cottage-cheese" TargetMode="External"/><Relationship Id="rId5294" Type="http://schemas.openxmlformats.org/officeDocument/2006/relationships/hyperlink" Target="https://www.fatsecret.com/calories-nutrition/wegmans/special-blends-apple-pomegranate-salad-kit" TargetMode="External"/><Relationship Id="rId6345" Type="http://schemas.openxmlformats.org/officeDocument/2006/relationships/hyperlink" Target="https://www.fatsecret.com/calories-nutrition/wegmans/oats-and-honey-cereal-with-almonds" TargetMode="External"/><Relationship Id="rId110" Type="http://schemas.openxmlformats.org/officeDocument/2006/relationships/hyperlink" Target="https://www.fatsecret.com/calories-nutrition/usda/green-cauliflower" TargetMode="External"/><Relationship Id="rId2888" Type="http://schemas.openxmlformats.org/officeDocument/2006/relationships/hyperlink" Target="https://www.fatsecret.com/calories-nutrition/marketside/grilling-asparagus" TargetMode="External"/><Relationship Id="rId3939" Type="http://schemas.openxmlformats.org/officeDocument/2006/relationships/hyperlink" Target="https://www.fatsecret.com/calories-nutrition/food-lion/white-grape-juice" TargetMode="External"/><Relationship Id="rId2955" Type="http://schemas.openxmlformats.org/officeDocument/2006/relationships/hyperlink" Target="https://www.fatsecret.com/calories-nutrition/del-monte/mini-bananas" TargetMode="External"/><Relationship Id="rId5361" Type="http://schemas.openxmlformats.org/officeDocument/2006/relationships/hyperlink" Target="https://www.fatsecret.com/calories-nutrition/arbor-mist/pinot-grigio-white-pear" TargetMode="External"/><Relationship Id="rId6412" Type="http://schemas.openxmlformats.org/officeDocument/2006/relationships/hyperlink" Target="https://www.fatsecret.com/calories-nutrition/ore-ida/sweet-potato-steak-fries" TargetMode="External"/><Relationship Id="rId927" Type="http://schemas.openxmlformats.org/officeDocument/2006/relationships/hyperlink" Target="https://www.fatsecret.com/calories-nutrition/generic/apple-baked" TargetMode="External"/><Relationship Id="rId1557" Type="http://schemas.openxmlformats.org/officeDocument/2006/relationships/hyperlink" Target="https://www.fatsecret.com/calories-nutrition/generic/spinach-cooked-from-fresh-with-cheese-sauce" TargetMode="External"/><Relationship Id="rId1971" Type="http://schemas.openxmlformats.org/officeDocument/2006/relationships/hyperlink" Target="https://www.fatsecret.com/calories-nutrition/generic/onion-soup-made-from-dry-mix" TargetMode="External"/><Relationship Id="rId2608" Type="http://schemas.openxmlformats.org/officeDocument/2006/relationships/hyperlink" Target="https://www.fatsecret.com/calories-nutrition/generic/apple-baked-unsweetened" TargetMode="External"/><Relationship Id="rId5014" Type="http://schemas.openxmlformats.org/officeDocument/2006/relationships/hyperlink" Target="https://www.fatsecret.com/calories-nutrition/adams/100%25-natural-creamy-peanut-butter" TargetMode="External"/><Relationship Id="rId1624" Type="http://schemas.openxmlformats.org/officeDocument/2006/relationships/hyperlink" Target="https://www.fatsecret.com/calories-nutrition/generic/fruit-rings" TargetMode="External"/><Relationship Id="rId4030" Type="http://schemas.openxmlformats.org/officeDocument/2006/relationships/hyperlink" Target="https://www.fatsecret.com/calories-nutrition/conchita/guava-bites" TargetMode="External"/><Relationship Id="rId3796" Type="http://schemas.openxmlformats.org/officeDocument/2006/relationships/hyperlink" Target="https://www.fatsecret.com/calories-nutrition/market-basket/fig-squares" TargetMode="External"/><Relationship Id="rId2398" Type="http://schemas.openxmlformats.org/officeDocument/2006/relationships/hyperlink" Target="https://www.fatsecret.com/calories-nutrition/generic/veal-cutlet-or-steak-fried-lean-only-eaten" TargetMode="External"/><Relationship Id="rId3449" Type="http://schemas.openxmlformats.org/officeDocument/2006/relationships/hyperlink" Target="https://www.fatsecret.com/calories-nutrition/navitas-naturals/citrus-chia-superfood" TargetMode="External"/><Relationship Id="rId4847" Type="http://schemas.openxmlformats.org/officeDocument/2006/relationships/hyperlink" Target="https://www.fatsecret.com/calories-nutrition/tropicana/trop50-orange-juice" TargetMode="External"/><Relationship Id="rId3863" Type="http://schemas.openxmlformats.org/officeDocument/2006/relationships/hyperlink" Target="https://www.fatsecret.com/calories-nutrition/kelloggs/special-k-fruit-and-yogurt-cereal" TargetMode="External"/><Relationship Id="rId4914" Type="http://schemas.openxmlformats.org/officeDocument/2006/relationships/hyperlink" Target="https://www.fatsecret.com/calories-nutrition/smoothie-king/gut-health-papaya-mango-ginger-20oz" TargetMode="External"/><Relationship Id="rId784" Type="http://schemas.openxmlformats.org/officeDocument/2006/relationships/hyperlink" Target="https://www.fatsecret.com/calories-nutrition/usda/red-tomatoes" TargetMode="External"/><Relationship Id="rId1067" Type="http://schemas.openxmlformats.org/officeDocument/2006/relationships/hyperlink" Target="https://www.fatsecret.com/calories-nutrition/generic/low-carb-blueberry-muffin" TargetMode="External"/><Relationship Id="rId2465" Type="http://schemas.openxmlformats.org/officeDocument/2006/relationships/hyperlink" Target="https://www.fatsecret.com/calories-nutrition/generic/squash-summer-cooked-ns-as-to-fat-added-in-cooking" TargetMode="External"/><Relationship Id="rId3516" Type="http://schemas.openxmlformats.org/officeDocument/2006/relationships/hyperlink" Target="https://www.fatsecret.com/calories-nutrition/banza/chickpea-pasta-mac-cheese" TargetMode="External"/><Relationship Id="rId3930" Type="http://schemas.openxmlformats.org/officeDocument/2006/relationships/hyperlink" Target="https://www.fatsecret.com/calories-nutrition/yard-house/grapefruit-paloma" TargetMode="External"/><Relationship Id="rId437" Type="http://schemas.openxmlformats.org/officeDocument/2006/relationships/hyperlink" Target="https://www.fatsecret.com/calories-nutrition/usda/onions-(with-salt-frozen-drained-cooked-boiled)" TargetMode="External"/><Relationship Id="rId851" Type="http://schemas.openxmlformats.org/officeDocument/2006/relationships/hyperlink" Target="https://www.fatsecret.com/calories-nutrition/usda/chicken-drumstick-meat-(broilers-or-fryers-roasted-cooked)" TargetMode="External"/><Relationship Id="rId1481" Type="http://schemas.openxmlformats.org/officeDocument/2006/relationships/hyperlink" Target="https://www.fatsecret.com/calories-nutrition/generic/egg-whole-poached" TargetMode="External"/><Relationship Id="rId2118" Type="http://schemas.openxmlformats.org/officeDocument/2006/relationships/hyperlink" Target="https://www.fatsecret.com/calories-nutrition/generic/pomegranate-juice" TargetMode="External"/><Relationship Id="rId2532" Type="http://schemas.openxmlformats.org/officeDocument/2006/relationships/hyperlink" Target="https://www.fatsecret.com/calories-nutrition/generic/bread-white-made-from-home-recipe-or-purchased-at-a-bakery-toasted" TargetMode="External"/><Relationship Id="rId5688" Type="http://schemas.openxmlformats.org/officeDocument/2006/relationships/hyperlink" Target="https://www.fatsecret.com/calories-nutrition/earthbound-farm/organic-half-spring-mix-and-half-baby-spinach" TargetMode="External"/><Relationship Id="rId504" Type="http://schemas.openxmlformats.org/officeDocument/2006/relationships/hyperlink" Target="https://www.fatsecret.com/calories-nutrition/usda/peanut-butter-sandwich-cookies" TargetMode="External"/><Relationship Id="rId1134" Type="http://schemas.openxmlformats.org/officeDocument/2006/relationships/hyperlink" Target="https://www.fatsecret.com/calories-nutrition/generic/broccoli-raw" TargetMode="External"/><Relationship Id="rId5755" Type="http://schemas.openxmlformats.org/officeDocument/2006/relationships/hyperlink" Target="https://www.fatsecret.com/calories-nutrition/longhorn-steakhouse/strawberry" TargetMode="External"/><Relationship Id="rId1201" Type="http://schemas.openxmlformats.org/officeDocument/2006/relationships/hyperlink" Target="https://www.fatsecret.com/calories-nutrition/generic/roast-beef-spread" TargetMode="External"/><Relationship Id="rId4357" Type="http://schemas.openxmlformats.org/officeDocument/2006/relationships/hyperlink" Target="https://www.fatsecret.com/calories-nutrition/natures-promise/1%25-low-fat-milk" TargetMode="External"/><Relationship Id="rId4771" Type="http://schemas.openxmlformats.org/officeDocument/2006/relationships/hyperlink" Target="https://www.fatsecret.com/calories-nutrition/sweetgreen/olives" TargetMode="External"/><Relationship Id="rId5408" Type="http://schemas.openxmlformats.org/officeDocument/2006/relationships/hyperlink" Target="https://www.fatsecret.com/calories-nutrition/natures-promise/organic-california-raisins" TargetMode="External"/><Relationship Id="rId3373" Type="http://schemas.openxmlformats.org/officeDocument/2006/relationships/hyperlink" Target="https://www.fatsecret.com/calories-nutrition/trader-joes/celery-hearts" TargetMode="External"/><Relationship Id="rId4424" Type="http://schemas.openxmlformats.org/officeDocument/2006/relationships/hyperlink" Target="https://www.fatsecret.com/calories-nutrition/trader-joes/mango-butter" TargetMode="External"/><Relationship Id="rId5822" Type="http://schemas.openxmlformats.org/officeDocument/2006/relationships/hyperlink" Target="https://www.fatsecret.com/calories-nutrition/dakota-gourmet/honey-roasted-sunflower-seeds" TargetMode="External"/><Relationship Id="rId294" Type="http://schemas.openxmlformats.org/officeDocument/2006/relationships/hyperlink" Target="https://www.fatsecret.com/calories-nutrition/usda/grapefruit-juice-(sweetened-with-added-vitamin-c-diluted-with-3-volume-water-frozen-concentrate)" TargetMode="External"/><Relationship Id="rId3026" Type="http://schemas.openxmlformats.org/officeDocument/2006/relationships/hyperlink" Target="https://www.fatsecret.com/calories-nutrition/absolute-organic/beetroot-chips" TargetMode="External"/><Relationship Id="rId361" Type="http://schemas.openxmlformats.org/officeDocument/2006/relationships/hyperlink" Target="https://www.fatsecret.com/calories-nutrition/usda/oatmeal-cookies-(fat-free)" TargetMode="External"/><Relationship Id="rId2042" Type="http://schemas.openxmlformats.org/officeDocument/2006/relationships/hyperlink" Target="https://www.fatsecret.com/calories-nutrition/generic/peach-pickled" TargetMode="External"/><Relationship Id="rId3440" Type="http://schemas.openxmlformats.org/officeDocument/2006/relationships/hyperlink" Target="https://www.fatsecret.com/calories-nutrition/mamma-chia/cranberry-lemonade-vitality-beverage" TargetMode="External"/><Relationship Id="rId5198" Type="http://schemas.openxmlformats.org/officeDocument/2006/relationships/hyperlink" Target="https://www.fatsecret.com/calories-nutrition/cheesecake-factory/chinese-plum-dressing" TargetMode="External"/><Relationship Id="rId6249" Type="http://schemas.openxmlformats.org/officeDocument/2006/relationships/hyperlink" Target="https://www.fatsecret.com/calories-nutrition/perdue/grilled-chicken-breast-strips" TargetMode="External"/><Relationship Id="rId2859" Type="http://schemas.openxmlformats.org/officeDocument/2006/relationships/hyperlink" Target="https://www.fatsecret.com/calories-nutrition/publix/red-delicious-apple-(large)" TargetMode="External"/><Relationship Id="rId5265" Type="http://schemas.openxmlformats.org/officeDocument/2006/relationships/hyperlink" Target="https://www.fatsecret.com/calories-nutrition/landa/all-pomegranate-juice" TargetMode="External"/><Relationship Id="rId6316" Type="http://schemas.openxmlformats.org/officeDocument/2006/relationships/hyperlink" Target="https://www.fatsecret.com/calories-nutrition/south-beach-diet/low-fat-cottage-cheese" TargetMode="External"/><Relationship Id="rId1875" Type="http://schemas.openxmlformats.org/officeDocument/2006/relationships/hyperlink" Target="https://www.fatsecret.com/calories-nutrition/generic/knish-cheese-(pastry-filled-with-cheese)" TargetMode="External"/><Relationship Id="rId4281" Type="http://schemas.openxmlformats.org/officeDocument/2006/relationships/hyperlink" Target="https://www.fatsecret.com/calories-nutrition/private-selection/organic-romaine-heart-leaves" TargetMode="External"/><Relationship Id="rId5332" Type="http://schemas.openxmlformats.org/officeDocument/2006/relationships/hyperlink" Target="https://www.fatsecret.com/calories-nutrition/publix/pork-loin-florentine" TargetMode="External"/><Relationship Id="rId1528" Type="http://schemas.openxmlformats.org/officeDocument/2006/relationships/hyperlink" Target="https://www.fatsecret.com/calories-nutrition/generic/catfish-breaded-or-battered-baked" TargetMode="External"/><Relationship Id="rId2926" Type="http://schemas.openxmlformats.org/officeDocument/2006/relationships/hyperlink" Target="https://www.fatsecret.com/calories-nutrition/mission/avocado" TargetMode="External"/><Relationship Id="rId1942" Type="http://schemas.openxmlformats.org/officeDocument/2006/relationships/hyperlink" Target="https://www.fatsecret.com/calories-nutrition/generic/cookie-peanut-butter-with-oatmeal" TargetMode="External"/><Relationship Id="rId4001" Type="http://schemas.openxmlformats.org/officeDocument/2006/relationships/hyperlink" Target="https://www.fatsecret.com/calories-nutrition/kroger/ground-beef-patties-93-7" TargetMode="External"/><Relationship Id="rId6173" Type="http://schemas.openxmlformats.org/officeDocument/2006/relationships/hyperlink" Target="https://www.fatsecret.com/calories-nutrition/trader-joes/cold-pressed-juice-watermelon" TargetMode="External"/><Relationship Id="rId3767" Type="http://schemas.openxmlformats.org/officeDocument/2006/relationships/hyperlink" Target="https://www.fatsecret.com/calories-nutrition/barilla/plus-elbows-multigrain-pasta" TargetMode="External"/><Relationship Id="rId4818" Type="http://schemas.openxmlformats.org/officeDocument/2006/relationships/hyperlink" Target="https://www.fatsecret.com/calories-nutrition/flavorite/100%25-pure-orange-juice" TargetMode="External"/><Relationship Id="rId688" Type="http://schemas.openxmlformats.org/officeDocument/2006/relationships/hyperlink" Target="https://www.fatsecret.com/calories-nutrition/usda/roasted-soy-flour-(full-fat-crude-protein-basis)" TargetMode="External"/><Relationship Id="rId2369" Type="http://schemas.openxmlformats.org/officeDocument/2006/relationships/hyperlink" Target="https://www.fatsecret.com/calories-nutrition/generic/smoked-sausage-pork" TargetMode="External"/><Relationship Id="rId2783" Type="http://schemas.openxmlformats.org/officeDocument/2006/relationships/hyperlink" Target="https://www.fatsecret.com/calories-nutrition/generic/cheese-cottage" TargetMode="External"/><Relationship Id="rId3834" Type="http://schemas.openxmlformats.org/officeDocument/2006/relationships/hyperlink" Target="https://www.fatsecret.com/calories-nutrition/fresh-made/non-fat-farmers-cheese" TargetMode="External"/><Relationship Id="rId6240" Type="http://schemas.openxmlformats.org/officeDocument/2006/relationships/hyperlink" Target="https://www.fatsecret.com/calories-nutrition/great-value/grilled-chicken-breast-fillets" TargetMode="External"/><Relationship Id="rId755" Type="http://schemas.openxmlformats.org/officeDocument/2006/relationships/hyperlink" Target="https://www.fatsecret.com/calories-nutrition/usda/strawberries-(unsweetened-frozen)" TargetMode="External"/><Relationship Id="rId1385" Type="http://schemas.openxmlformats.org/officeDocument/2006/relationships/hyperlink" Target="https://www.fatsecret.com/calories-nutrition/generic/cucumber-pickles-sweet-reduced-salt" TargetMode="External"/><Relationship Id="rId2436" Type="http://schemas.openxmlformats.org/officeDocument/2006/relationships/hyperlink" Target="https://www.fatsecret.com/calories-nutrition/generic/bread-sprouted-wheat-toasted" TargetMode="External"/><Relationship Id="rId2850" Type="http://schemas.openxmlformats.org/officeDocument/2006/relationships/hyperlink" Target="https://www.fatsecret.com/calories-nutrition/cosmic-crisp/apple" TargetMode="External"/><Relationship Id="rId91" Type="http://schemas.openxmlformats.org/officeDocument/2006/relationships/hyperlink" Target="https://www.fatsecret.com/calories-nutrition/usda/cabbage-(with-salt-drained-cooked-boiled)" TargetMode="External"/><Relationship Id="rId408" Type="http://schemas.openxmlformats.org/officeDocument/2006/relationships/hyperlink" Target="https://www.fatsecret.com/calories-nutrition/usda/canola-vegetable-oil" TargetMode="External"/><Relationship Id="rId822" Type="http://schemas.openxmlformats.org/officeDocument/2006/relationships/hyperlink" Target="https://www.fatsecret.com/calories-nutrition/usda/chunky-bean-with-ham-soup-(canned)" TargetMode="External"/><Relationship Id="rId1038" Type="http://schemas.openxmlformats.org/officeDocument/2006/relationships/hyperlink" Target="https://www.fatsecret.com/calories-nutrition/generic/white-beans-dry-cooked" TargetMode="External"/><Relationship Id="rId1452" Type="http://schemas.openxmlformats.org/officeDocument/2006/relationships/hyperlink" Target="https://www.fatsecret.com/calories-nutrition/generic/egg-whole-baked" TargetMode="External"/><Relationship Id="rId2503" Type="http://schemas.openxmlformats.org/officeDocument/2006/relationships/hyperlink" Target="https://www.fatsecret.com/calories-nutrition/generic/sugar-white-granulated-or-lump" TargetMode="External"/><Relationship Id="rId3901" Type="http://schemas.openxmlformats.org/officeDocument/2006/relationships/hyperlink" Target="https://www.fatsecret.com/calories-nutrition/del-monte/fruit-naturals-no-sugar-added-red-grapefruit" TargetMode="External"/><Relationship Id="rId5659" Type="http://schemas.openxmlformats.org/officeDocument/2006/relationships/hyperlink" Target="https://www.fatsecret.com/calories-nutrition/fazolis/spaghetti-with-meat-sauce-(regular)" TargetMode="External"/><Relationship Id="rId1105" Type="http://schemas.openxmlformats.org/officeDocument/2006/relationships/hyperlink" Target="https://www.fatsecret.com/calories-nutrition/generic/bread-sticks-hard" TargetMode="External"/><Relationship Id="rId3277" Type="http://schemas.openxmlformats.org/officeDocument/2006/relationships/hyperlink" Target="https://www.fatsecret.com/calories-nutrition/carnation/original-malted-milk" TargetMode="External"/><Relationship Id="rId4675" Type="http://schemas.openxmlformats.org/officeDocument/2006/relationships/hyperlink" Target="https://www.fatsecret.com/calories-nutrition/intelligence-for-your-life/steel-cut-oat-bar---apple-cinnamon" TargetMode="External"/><Relationship Id="rId5726" Type="http://schemas.openxmlformats.org/officeDocument/2006/relationships/hyperlink" Target="https://www.fatsecret.com/calories-nutrition/leasa/alfalfa-sprouts" TargetMode="External"/><Relationship Id="rId198" Type="http://schemas.openxmlformats.org/officeDocument/2006/relationships/hyperlink" Target="https://www.fatsecret.com/calories-nutrition/usda/crackers-(with-peanut-butter-filling)" TargetMode="External"/><Relationship Id="rId3691" Type="http://schemas.openxmlformats.org/officeDocument/2006/relationships/hyperlink" Target="https://www.fatsecret.com/calories-nutrition/trader-joes/persian-cucumber" TargetMode="External"/><Relationship Id="rId4328" Type="http://schemas.openxmlformats.org/officeDocument/2006/relationships/hyperlink" Target="https://www.fatsecret.com/calories-nutrition/almarai/milk-low-fat" TargetMode="External"/><Relationship Id="rId4742" Type="http://schemas.openxmlformats.org/officeDocument/2006/relationships/hyperlink" Target="https://www.fatsecret.com/calories-nutrition/daily-chef/olive-oil" TargetMode="External"/><Relationship Id="rId2293" Type="http://schemas.openxmlformats.org/officeDocument/2006/relationships/hyperlink" Target="https://www.fatsecret.com/calories-nutrition/generic/pear-cooked-or-canned-drained-solids" TargetMode="External"/><Relationship Id="rId3344" Type="http://schemas.openxmlformats.org/officeDocument/2006/relationships/hyperlink" Target="https://www.fatsecret.com/calories-nutrition/buffalo-wild-wings/celery-sticks" TargetMode="External"/><Relationship Id="rId265" Type="http://schemas.openxmlformats.org/officeDocument/2006/relationships/hyperlink" Target="https://www.fatsecret.com/calories-nutrition/usda/northern-pike-(fish)" TargetMode="External"/><Relationship Id="rId2360" Type="http://schemas.openxmlformats.org/officeDocument/2006/relationships/hyperlink" Target="https://www.fatsecret.com/calories-nutrition/generic/chicken-sausage" TargetMode="External"/><Relationship Id="rId3411" Type="http://schemas.openxmlformats.org/officeDocument/2006/relationships/hyperlink" Target="https://www.fatsecret.com/calories-nutrition/publix/frozen-sweet-dark-cherries" TargetMode="External"/><Relationship Id="rId332" Type="http://schemas.openxmlformats.org/officeDocument/2006/relationships/hyperlink" Target="https://www.fatsecret.com/calories-nutrition/usda/tomato-chili-sauce-(low-sodium-bottled)" TargetMode="External"/><Relationship Id="rId2013" Type="http://schemas.openxmlformats.org/officeDocument/2006/relationships/hyperlink" Target="https://www.fatsecret.com/calories-nutrition/generic/pancakes-with-chocolate-chips" TargetMode="External"/><Relationship Id="rId5169" Type="http://schemas.openxmlformats.org/officeDocument/2006/relationships/hyperlink" Target="https://www.fatsecret.com/calories-nutrition/signature-select/pistachio-almond-ice-cream" TargetMode="External"/><Relationship Id="rId5583" Type="http://schemas.openxmlformats.org/officeDocument/2006/relationships/hyperlink" Target="https://www.fatsecret.com/calories-nutrition/villa-roma/sweet-italian-sausage" TargetMode="External"/><Relationship Id="rId4185" Type="http://schemas.openxmlformats.org/officeDocument/2006/relationships/hyperlink" Target="https://www.fatsecret.com/calories-nutrition/hy-vee/thick-and-rich-tomato-ketchup" TargetMode="External"/><Relationship Id="rId5236" Type="http://schemas.openxmlformats.org/officeDocument/2006/relationships/hyperlink" Target="https://www.fatsecret.com/calories-nutrition/vh-sauces/plum-dipping-sauce" TargetMode="External"/><Relationship Id="rId1779" Type="http://schemas.openxmlformats.org/officeDocument/2006/relationships/hyperlink" Target="https://www.fatsecret.com/calories-nutrition/generic/cheese-spread-cream-cheese-regular" TargetMode="External"/><Relationship Id="rId4252" Type="http://schemas.openxmlformats.org/officeDocument/2006/relationships/hyperlink" Target="https://www.fatsecret.com/calories-nutrition/earthbound-farm/organic-hearts-of-romaine" TargetMode="External"/><Relationship Id="rId5650" Type="http://schemas.openxmlformats.org/officeDocument/2006/relationships/hyperlink" Target="https://www.fatsecret.com/calories-nutrition/barilla/thick-spaghetti-pasta" TargetMode="External"/><Relationship Id="rId1846" Type="http://schemas.openxmlformats.org/officeDocument/2006/relationships/hyperlink" Target="https://www.fatsecret.com/calories-nutrition/generic/cheese" TargetMode="External"/><Relationship Id="rId5303" Type="http://schemas.openxmlformats.org/officeDocument/2006/relationships/hyperlink" Target="https://www.fatsecret.com/calories-nutrition/famous-daves/country-fried-pork-chop" TargetMode="External"/><Relationship Id="rId1913" Type="http://schemas.openxmlformats.org/officeDocument/2006/relationships/hyperlink" Target="https://www.fatsecret.com/calories-nutrition/generic/peas-cooked-from-canned-with-mushroom-sauce" TargetMode="External"/><Relationship Id="rId6077" Type="http://schemas.openxmlformats.org/officeDocument/2006/relationships/hyperlink" Target="https://www.fatsecret.com/calories-nutrition/trader-joes/very-green-juice-blend" TargetMode="External"/><Relationship Id="rId2687" Type="http://schemas.openxmlformats.org/officeDocument/2006/relationships/hyperlink" Target="https://www.fatsecret.com/calories-nutrition/generic/tuna-fresh-cooked" TargetMode="External"/><Relationship Id="rId3738" Type="http://schemas.openxmlformats.org/officeDocument/2006/relationships/hyperlink" Target="https://www.fatsecret.com/calories-nutrition/stater-bros/100-liquid-egg-whites" TargetMode="External"/><Relationship Id="rId5093" Type="http://schemas.openxmlformats.org/officeDocument/2006/relationships/hyperlink" Target="https://www.fatsecret.com/calories-nutrition/trader-joes/pear-sauce" TargetMode="External"/><Relationship Id="rId6144" Type="http://schemas.openxmlformats.org/officeDocument/2006/relationships/hyperlink" Target="https://www.fatsecret.com/calories-nutrition/goodpop/watermelon-agave" TargetMode="External"/><Relationship Id="rId659" Type="http://schemas.openxmlformats.org/officeDocument/2006/relationships/hyperlink" Target="https://www.fatsecret.com/calories-nutrition/usda/spaghetti-sauce-(dry-dehydrated)" TargetMode="External"/><Relationship Id="rId1289" Type="http://schemas.openxmlformats.org/officeDocument/2006/relationships/hyperlink" Target="https://www.fatsecret.com/calories-nutrition/generic/egg-white-only-cooked" TargetMode="External"/><Relationship Id="rId5160" Type="http://schemas.openxmlformats.org/officeDocument/2006/relationships/hyperlink" Target="https://www.fatsecret.com/calories-nutrition/nonnis/pistachio-almond-thins" TargetMode="External"/><Relationship Id="rId6211" Type="http://schemas.openxmlformats.org/officeDocument/2006/relationships/hyperlink" Target="https://www.fatsecret.com/calories-nutrition/olgas-kitchen/zucchini-fries" TargetMode="External"/><Relationship Id="rId1356" Type="http://schemas.openxmlformats.org/officeDocument/2006/relationships/hyperlink" Target="https://www.fatsecret.com/calories-nutrition/generic/corn-whole-wheat-and-rolled-oats-cereal-with-almonds-(includeshoney-bunches-of-oats-with-almonds)" TargetMode="External"/><Relationship Id="rId2754" Type="http://schemas.openxmlformats.org/officeDocument/2006/relationships/hyperlink" Target="https://www.fatsecret.com/calories-nutrition/generic/squash-summer-yellow-or-green-breaded-or-battered-fried" TargetMode="External"/><Relationship Id="rId3805" Type="http://schemas.openxmlformats.org/officeDocument/2006/relationships/hyperlink" Target="https://www.fatsecret.com/calories-nutrition/taste-of-inspirations/fig-spread" TargetMode="External"/><Relationship Id="rId726" Type="http://schemas.openxmlformats.org/officeDocument/2006/relationships/hyperlink" Target="https://www.fatsecret.com/calories-nutrition/usda/spinach" TargetMode="External"/><Relationship Id="rId1009" Type="http://schemas.openxmlformats.org/officeDocument/2006/relationships/hyperlink" Target="https://www.fatsecret.com/calories-nutrition/generic/banana-baked" TargetMode="External"/><Relationship Id="rId1770" Type="http://schemas.openxmlformats.org/officeDocument/2006/relationships/hyperlink" Target="https://www.fatsecret.com/calories-nutrition/generic/jams-preserves-marmalades-low-sugar-(all-flavors)" TargetMode="External"/><Relationship Id="rId2407" Type="http://schemas.openxmlformats.org/officeDocument/2006/relationships/hyperlink" Target="https://www.fatsecret.com/calories-nutrition/generic/soy-sauce" TargetMode="External"/><Relationship Id="rId2821" Type="http://schemas.openxmlformats.org/officeDocument/2006/relationships/hyperlink" Target="https://www.fatsecret.com/calories-nutrition/diamond-of-california/slivered-almonds" TargetMode="External"/><Relationship Id="rId5977" Type="http://schemas.openxmlformats.org/officeDocument/2006/relationships/hyperlink" Target="https://www.fatsecret.com/calories-nutrition/rosas-cafe/guacamole-tostada" TargetMode="External"/><Relationship Id="rId62" Type="http://schemas.openxmlformats.org/officeDocument/2006/relationships/hyperlink" Target="https://www.fatsecret.com/calories-nutrition/usda/beets" TargetMode="External"/><Relationship Id="rId1423" Type="http://schemas.openxmlformats.org/officeDocument/2006/relationships/hyperlink" Target="https://www.fatsecret.com/calories-nutrition/generic/sweet-and-sour-dressing" TargetMode="External"/><Relationship Id="rId4579" Type="http://schemas.openxmlformats.org/officeDocument/2006/relationships/hyperlink" Target="https://www.fatsecret.com/calories-nutrition/kroger/buffalo-style-popcorn-chicken" TargetMode="External"/><Relationship Id="rId4993" Type="http://schemas.openxmlformats.org/officeDocument/2006/relationships/hyperlink" Target="https://www.fatsecret.com/calories-nutrition/hain/peanut-oil" TargetMode="External"/><Relationship Id="rId3595" Type="http://schemas.openxmlformats.org/officeDocument/2006/relationships/hyperlink" Target="https://www.fatsecret.com/calories-nutrition/food-lion/peanut-butter-crackers" TargetMode="External"/><Relationship Id="rId4646" Type="http://schemas.openxmlformats.org/officeDocument/2006/relationships/hyperlink" Target="https://www.fatsecret.com/calories-nutrition/valued-naturals/yogurt-pretzels" TargetMode="External"/><Relationship Id="rId2197" Type="http://schemas.openxmlformats.org/officeDocument/2006/relationships/hyperlink" Target="https://www.fatsecret.com/calories-nutrition/generic/mixed-vegetables-(corn-lima-beans-peas-green-beans-and-carrots)-canned-low-sodium-fat-not-added-in-cooking" TargetMode="External"/><Relationship Id="rId3248" Type="http://schemas.openxmlformats.org/officeDocument/2006/relationships/hyperlink" Target="https://www.fatsecret.com/calories-nutrition/glory-foods/seasoned-southern-style-country-cabbage" TargetMode="External"/><Relationship Id="rId3662" Type="http://schemas.openxmlformats.org/officeDocument/2006/relationships/hyperlink" Target="https://www.fatsecret.com/calories-nutrition/cheesecake-factory/cucumber-martini-(pr)" TargetMode="External"/><Relationship Id="rId4713" Type="http://schemas.openxmlformats.org/officeDocument/2006/relationships/hyperlink" Target="https://www.fatsecret.com/calories-nutrition/peek-freans/lifestyle-cranberry-citrus-oat-crunch-cookies" TargetMode="External"/><Relationship Id="rId169" Type="http://schemas.openxmlformats.org/officeDocument/2006/relationships/hyperlink" Target="https://www.fatsecret.com/calories-nutrition/usda/chicken-liver-(simmered-cooked)" TargetMode="External"/><Relationship Id="rId583" Type="http://schemas.openxmlformats.org/officeDocument/2006/relationships/hyperlink" Target="https://www.fatsecret.com/calories-nutrition/usda/pork-and-ham-luncheon-meat-(minced-canned)" TargetMode="External"/><Relationship Id="rId2264" Type="http://schemas.openxmlformats.org/officeDocument/2006/relationships/hyperlink" Target="https://www.fatsecret.com/calories-nutrition/generic/milk-beverage-with-sugar-dry-milk-and-egg-white-powder-dry-mix-not-reconstituted" TargetMode="External"/><Relationship Id="rId3315" Type="http://schemas.openxmlformats.org/officeDocument/2006/relationships/hyperlink" Target="https://www.fatsecret.com/calories-nutrition/cub-foods/frozen-cauliflower-florets" TargetMode="External"/><Relationship Id="rId236" Type="http://schemas.openxmlformats.org/officeDocument/2006/relationships/hyperlink" Target="https://www.fatsecret.com/calories-nutrition/usda/egg-yolk-(sugared-frozen)" TargetMode="External"/><Relationship Id="rId650" Type="http://schemas.openxmlformats.org/officeDocument/2006/relationships/hyperlink" Target="https://www.fatsecret.com/calories-nutrition/usda/fish-sauce" TargetMode="External"/><Relationship Id="rId1280" Type="http://schemas.openxmlformats.org/officeDocument/2006/relationships/hyperlink" Target="https://www.fatsecret.com/calories-nutrition/generic/cactus-raw" TargetMode="External"/><Relationship Id="rId2331" Type="http://schemas.openxmlformats.org/officeDocument/2006/relationships/hyperlink" Target="https://www.fatsecret.com/calories-nutrition/generic/risotto-cheese" TargetMode="External"/><Relationship Id="rId5487" Type="http://schemas.openxmlformats.org/officeDocument/2006/relationships/hyperlink" Target="https://www.fatsecret.com/calories-nutrition/publix/whole-milk-ricotta-cheese" TargetMode="External"/><Relationship Id="rId303" Type="http://schemas.openxmlformats.org/officeDocument/2006/relationships/hyperlink" Target="https://www.fatsecret.com/calories-nutrition/usda/french-beans-(mature-seeds)" TargetMode="External"/><Relationship Id="rId4089" Type="http://schemas.openxmlformats.org/officeDocument/2006/relationships/hyperlink" Target="https://www.fatsecret.com/calories-nutrition/no-name/honey" TargetMode="External"/><Relationship Id="rId5554" Type="http://schemas.openxmlformats.org/officeDocument/2006/relationships/hyperlink" Target="https://www.fatsecret.com/calories-nutrition/tree-top/natural-apple-sauce-(no-sugar-added)" TargetMode="External"/><Relationship Id="rId1000" Type="http://schemas.openxmlformats.org/officeDocument/2006/relationships/hyperlink" Target="https://www.fatsecret.com/calories-nutrition/generic/asparagus-cooked-from-frozen" TargetMode="External"/><Relationship Id="rId4156" Type="http://schemas.openxmlformats.org/officeDocument/2006/relationships/hyperlink" Target="https://www.fatsecret.com/calories-nutrition/sodexo/orange-and-jicama-shrimp-salad" TargetMode="External"/><Relationship Id="rId4570" Type="http://schemas.openxmlformats.org/officeDocument/2006/relationships/hyperlink" Target="https://www.fatsecret.com/calories-nutrition/deerfield-farms/94%25-fat-free-natural-popcorn" TargetMode="External"/><Relationship Id="rId5207" Type="http://schemas.openxmlformats.org/officeDocument/2006/relationships/hyperlink" Target="https://www.fatsecret.com/calories-nutrition/mezzetta/italian-plum-tomato-delicate-marinara" TargetMode="External"/><Relationship Id="rId5621" Type="http://schemas.openxmlformats.org/officeDocument/2006/relationships/hyperlink" Target="https://www.fatsecret.com/calories-nutrition/seapak/oven-crunchy-jumbo-butterfly-shrimp" TargetMode="External"/><Relationship Id="rId1817" Type="http://schemas.openxmlformats.org/officeDocument/2006/relationships/hyperlink" Target="https://www.fatsecret.com/calories-nutrition/generic/sour-cream" TargetMode="External"/><Relationship Id="rId3172" Type="http://schemas.openxmlformats.org/officeDocument/2006/relationships/hyperlink" Target="https://www.fatsecret.com/calories-nutrition/birds-eye/broccoli-florets-onions-mushrooms-peppers" TargetMode="External"/><Relationship Id="rId4223" Type="http://schemas.openxmlformats.org/officeDocument/2006/relationships/hyperlink" Target="https://www.fatsecret.com/calories-nutrition/jack-rabbit/lentils" TargetMode="External"/><Relationship Id="rId6395" Type="http://schemas.openxmlformats.org/officeDocument/2006/relationships/hyperlink" Target="https://www.fatsecret.com/calories-nutrition/washburn-mills/quinoa-and-grain-blind-thai-peanut" TargetMode="External"/><Relationship Id="rId160" Type="http://schemas.openxmlformats.org/officeDocument/2006/relationships/hyperlink" Target="https://www.fatsecret.com/calories-nutrition/usda/chicken-giblets-(broilers-or-fryers-simmered-cooked)" TargetMode="External"/><Relationship Id="rId3989" Type="http://schemas.openxmlformats.org/officeDocument/2006/relationships/hyperlink" Target="https://www.fatsecret.com/calories-nutrition/costco/ground-beef-88-12" TargetMode="External"/><Relationship Id="rId6048" Type="http://schemas.openxmlformats.org/officeDocument/2006/relationships/hyperlink" Target="https://www.fatsecret.com/calories-nutrition/campbells/tomato-juice-(can)" TargetMode="External"/><Relationship Id="rId5064" Type="http://schemas.openxmlformats.org/officeDocument/2006/relationships/hyperlink" Target="https://www.fatsecret.com/calories-nutrition/bonduelle/peas" TargetMode="External"/><Relationship Id="rId6115" Type="http://schemas.openxmlformats.org/officeDocument/2006/relationships/hyperlink" Target="https://www.fatsecret.com/calories-nutrition/kirkland-signature/organic-walnuts" TargetMode="External"/><Relationship Id="rId977" Type="http://schemas.openxmlformats.org/officeDocument/2006/relationships/hyperlink" Target="https://www.fatsecret.com/calories-nutrition/generic/dip-cream-cheese-base" TargetMode="External"/><Relationship Id="rId2658" Type="http://schemas.openxmlformats.org/officeDocument/2006/relationships/hyperlink" Target="https://www.fatsecret.com/calories-nutrition/generic/tomato-and-vegetable-juice-mostly-tomato" TargetMode="External"/><Relationship Id="rId3709" Type="http://schemas.openxmlformats.org/officeDocument/2006/relationships/hyperlink" Target="https://www.fatsecret.com/calories-nutrition/egg-whites-international/100%25-egg-whites" TargetMode="External"/><Relationship Id="rId4080" Type="http://schemas.openxmlformats.org/officeDocument/2006/relationships/hyperlink" Target="https://www.fatsecret.com/calories-nutrition/honeytrees/organic-rainforest-honey" TargetMode="External"/><Relationship Id="rId1674" Type="http://schemas.openxmlformats.org/officeDocument/2006/relationships/hyperlink" Target="https://www.fatsecret.com/calories-nutrition/generic/macadamia-nuts-roasted" TargetMode="External"/><Relationship Id="rId2725" Type="http://schemas.openxmlformats.org/officeDocument/2006/relationships/hyperlink" Target="https://www.fatsecret.com/calories-nutrition/generic/cauliflower-mac-and-cheese" TargetMode="External"/><Relationship Id="rId5131" Type="http://schemas.openxmlformats.org/officeDocument/2006/relationships/hyperlink" Target="https://www.fatsecret.com/calories-nutrition/great-value/pineapple-slices/1-2-cup" TargetMode="External"/><Relationship Id="rId1327" Type="http://schemas.openxmlformats.org/officeDocument/2006/relationships/hyperlink" Target="https://www.fatsecret.com/calories-nutrition/generic/oatmeal-cooked-quick-(1-or-3-minutes)-fat-not-added-in-cooking" TargetMode="External"/><Relationship Id="rId1741" Type="http://schemas.openxmlformats.org/officeDocument/2006/relationships/hyperlink" Target="https://www.fatsecret.com/calories-nutrition/generic/beans-green-with-spaetzel-cooked-fat-not-added-in-cooking" TargetMode="External"/><Relationship Id="rId4897" Type="http://schemas.openxmlformats.org/officeDocument/2006/relationships/hyperlink" Target="https://www.fatsecret.com/calories-nutrition/pagasa/cut-fideo-macaroni-product" TargetMode="External"/><Relationship Id="rId5948" Type="http://schemas.openxmlformats.org/officeDocument/2006/relationships/hyperlink" Target="https://www.fatsecret.com/calories-nutrition/paco/whole-wheat-tortilla-wraps" TargetMode="External"/><Relationship Id="rId33" Type="http://schemas.openxmlformats.org/officeDocument/2006/relationships/hyperlink" Target="https://www.fatsecret.com/calories-nutrition/usda/baby-lima-beans-(immature-seeds-frozen)" TargetMode="External"/><Relationship Id="rId3499" Type="http://schemas.openxmlformats.org/officeDocument/2006/relationships/hyperlink" Target="https://www.fatsecret.com/calories-nutrition/publix/chicken-nuggets" TargetMode="External"/><Relationship Id="rId3566" Type="http://schemas.openxmlformats.org/officeDocument/2006/relationships/hyperlink" Target="https://www.fatsecret.com/calories-nutrition/simple-truth-organic/unsweetened-dutched-cocoa-powder" TargetMode="External"/><Relationship Id="rId4964" Type="http://schemas.openxmlformats.org/officeDocument/2006/relationships/hyperlink" Target="https://www.fatsecret.com/calories-nutrition/chobani/flip-peachy-pistachio" TargetMode="External"/><Relationship Id="rId487" Type="http://schemas.openxmlformats.org/officeDocument/2006/relationships/hyperlink" Target="https://www.fatsecret.com/calories-nutrition/usda/peach-pineapple-pear-grape-cherry-fruit-cocktail-(solids-and-liquids-juice-pack-canned)" TargetMode="External"/><Relationship Id="rId2168" Type="http://schemas.openxmlformats.org/officeDocument/2006/relationships/hyperlink" Target="https://www.fatsecret.com/calories-nutrition/generic/beans-green-string-with-tomatoes-cooked-fat-not-added-in-cooking" TargetMode="External"/><Relationship Id="rId3219" Type="http://schemas.openxmlformats.org/officeDocument/2006/relationships/hyperlink" Target="https://www.fatsecret.com/calories-nutrition/lactantia/salted-butter" TargetMode="External"/><Relationship Id="rId3980" Type="http://schemas.openxmlformats.org/officeDocument/2006/relationships/hyperlink" Target="https://www.fatsecret.com/calories-nutrition/happy-harvest/green-beans" TargetMode="External"/><Relationship Id="rId4617" Type="http://schemas.openxmlformats.org/officeDocument/2006/relationships/hyperlink" Target="https://www.fatsecret.com/calories-nutrition/dannon/all-natural-lowfat-yogurt---lemon" TargetMode="External"/><Relationship Id="rId1184" Type="http://schemas.openxmlformats.org/officeDocument/2006/relationships/hyperlink" Target="https://www.fatsecret.com/calories-nutrition/generic/ham-and-cheese-sandwich-with-lettuce-and-spread" TargetMode="External"/><Relationship Id="rId2582" Type="http://schemas.openxmlformats.org/officeDocument/2006/relationships/hyperlink" Target="https://www.fatsecret.com/calories-nutrition/generic/chalupa-with-chicken-cheese-lettuce-tomato-and-sour-cream" TargetMode="External"/><Relationship Id="rId3633" Type="http://schemas.openxmlformats.org/officeDocument/2006/relationships/hyperlink" Target="https://www.fatsecret.com/calories-nutrition/dairy-fresh/half-and-half" TargetMode="External"/><Relationship Id="rId554" Type="http://schemas.openxmlformats.org/officeDocument/2006/relationships/hyperlink" Target="https://www.fatsecret.com/calories-nutrition/usda/sun-dried-hot-chile-peppers" TargetMode="External"/><Relationship Id="rId2235" Type="http://schemas.openxmlformats.org/officeDocument/2006/relationships/hyperlink" Target="https://www.fatsecret.com/calories-nutrition/generic/white-potato-roasted-fat-not-added-in-cooking" TargetMode="External"/><Relationship Id="rId3700" Type="http://schemas.openxmlformats.org/officeDocument/2006/relationships/hyperlink" Target="https://www.fatsecret.com/calories-nutrition/cedarlane-natural-foods/green-chile-cheese-and-ranchero-sauce-egg-white-omelette" TargetMode="External"/><Relationship Id="rId207" Type="http://schemas.openxmlformats.org/officeDocument/2006/relationships/hyperlink" Target="https://www.fatsecret.com/calories-nutrition/usda/cream-substitute-(with-lauric-acid-oil-and-sodium-caseinate-)" TargetMode="External"/><Relationship Id="rId621" Type="http://schemas.openxmlformats.org/officeDocument/2006/relationships/hyperlink" Target="https://www.fatsecret.com/calories-nutrition/usda/potatoes-(flesh-without-salt-baked)" TargetMode="External"/><Relationship Id="rId1251" Type="http://schemas.openxmlformats.org/officeDocument/2006/relationships/hyperlink" Target="https://www.fatsecret.com/calories-nutrition/generic/cherries-sweet-raw-(queen-anne-bing)" TargetMode="External"/><Relationship Id="rId2302" Type="http://schemas.openxmlformats.org/officeDocument/2006/relationships/hyperlink" Target="https://www.fatsecret.com/calories-nutrition/generic/pear-dried-uncooked" TargetMode="External"/><Relationship Id="rId5458" Type="http://schemas.openxmlformats.org/officeDocument/2006/relationships/hyperlink" Target="https://www.fatsecret.com/calories-nutrition/calabro/part-skim-ricotta" TargetMode="External"/><Relationship Id="rId5872" Type="http://schemas.openxmlformats.org/officeDocument/2006/relationships/hyperlink" Target="https://www.fatsecret.com/calories-nutrition/health-ade/passion-fruit-tangerine-kombucha" TargetMode="External"/><Relationship Id="rId4474" Type="http://schemas.openxmlformats.org/officeDocument/2006/relationships/hyperlink" Target="https://www.fatsecret.com/calories-nutrition/kewpie/japanese-mayonnaise" TargetMode="External"/><Relationship Id="rId5525" Type="http://schemas.openxmlformats.org/officeDocument/2006/relationships/hyperlink" Target="https://www.fatsecret.com/calories-nutrition/king-oscar/sardines-in-extra-virgin-olive-oil-with-spicy-cracked-pepper" TargetMode="External"/><Relationship Id="rId3076" Type="http://schemas.openxmlformats.org/officeDocument/2006/relationships/hyperlink" Target="https://www.fatsecret.com/calories-nutrition/sunset/sweet-bell-peppers" TargetMode="External"/><Relationship Id="rId3490" Type="http://schemas.openxmlformats.org/officeDocument/2006/relationships/hyperlink" Target="https://www.fatsecret.com/calories-nutrition/milford-valley-farms/crunchy-chicken-nuggets" TargetMode="External"/><Relationship Id="rId4127" Type="http://schemas.openxmlformats.org/officeDocument/2006/relationships/hyperlink" Target="https://www.fatsecret.com/calories-nutrition/smuckers/simply-fruit-strawberry" TargetMode="External"/><Relationship Id="rId4541" Type="http://schemas.openxmlformats.org/officeDocument/2006/relationships/hyperlink" Target="https://www.fatsecret.com/calories-nutrition/buitoni/mushroom-agnolotti" TargetMode="External"/><Relationship Id="rId2092" Type="http://schemas.openxmlformats.org/officeDocument/2006/relationships/hyperlink" Target="https://www.fatsecret.com/calories-nutrition/generic/pineapple-orange-juice-canned-ns-as-to-type-of-sweetener" TargetMode="External"/><Relationship Id="rId3143" Type="http://schemas.openxmlformats.org/officeDocument/2006/relationships/hyperlink" Target="https://www.fatsecret.com/calories-nutrition/trader-joes/wild-boreal-blueberries" TargetMode="External"/><Relationship Id="rId6299" Type="http://schemas.openxmlformats.org/officeDocument/2006/relationships/hyperlink" Target="https://www.fatsecret.com/calories-nutrition/great-value/low-fat-small-curd-cottage-cheese" TargetMode="External"/><Relationship Id="rId131" Type="http://schemas.openxmlformats.org/officeDocument/2006/relationships/hyperlink" Target="https://www.fatsecret.com/calories-nutrition/usda/chickpeas-(garbanzo-beans-bengal-gram)-(mature-seeds-without-salt-cooked-boiled)" TargetMode="External"/><Relationship Id="rId3210" Type="http://schemas.openxmlformats.org/officeDocument/2006/relationships/hyperlink" Target="https://www.fatsecret.com/calories-nutrition/glenview-farms/whipped-butter-spread" TargetMode="External"/><Relationship Id="rId6366" Type="http://schemas.openxmlformats.org/officeDocument/2006/relationships/hyperlink" Target="https://www.fatsecret.com/calories-nutrition/full-circle/organic-quinoa" TargetMode="External"/><Relationship Id="rId2976" Type="http://schemas.openxmlformats.org/officeDocument/2006/relationships/hyperlink" Target="https://www.fatsecret.com/calories-nutrition/valued-naturals/banana-chips" TargetMode="External"/><Relationship Id="rId5382" Type="http://schemas.openxmlformats.org/officeDocument/2006/relationships/hyperlink" Target="https://www.fatsecret.com/calories-nutrition/stop-and-shop/bartlett-pear-halves-in-pear-juice" TargetMode="External"/><Relationship Id="rId6019" Type="http://schemas.openxmlformats.org/officeDocument/2006/relationships/hyperlink" Target="https://www.fatsecret.com/calories-nutrition/great-value/turkey-ham" TargetMode="External"/><Relationship Id="rId6433" Type="http://schemas.openxmlformats.org/officeDocument/2006/relationships/hyperlink" Target="https://www.fatsecret.com/calories-nutrition/gerber/whole-wheat-cereal" TargetMode="External"/><Relationship Id="rId948" Type="http://schemas.openxmlformats.org/officeDocument/2006/relationships/hyperlink" Target="https://www.fatsecret.com/calories-nutrition/generic/bread-cheese" TargetMode="External"/><Relationship Id="rId1578" Type="http://schemas.openxmlformats.org/officeDocument/2006/relationships/hyperlink" Target="https://www.fatsecret.com/calories-nutrition/generic/puffed-rice-cereal-fruit-flavored-(includes-fruity-pebbles)" TargetMode="External"/><Relationship Id="rId1992" Type="http://schemas.openxmlformats.org/officeDocument/2006/relationships/hyperlink" Target="https://www.fatsecret.com/calories-nutrition/generic/orange-mandarin-canned-or-frozen-juice-pack" TargetMode="External"/><Relationship Id="rId2629" Type="http://schemas.openxmlformats.org/officeDocument/2006/relationships/hyperlink" Target="https://www.fatsecret.com/calories-nutrition/generic/grapes-seedless-cooked-or-canned-unsweetened-water-pack" TargetMode="External"/><Relationship Id="rId5035" Type="http://schemas.openxmlformats.org/officeDocument/2006/relationships/hyperlink" Target="https://www.fatsecret.com/calories-nutrition/kirkland-signature/organic-creamy-peanut-butter" TargetMode="External"/><Relationship Id="rId1645" Type="http://schemas.openxmlformats.org/officeDocument/2006/relationships/hyperlink" Target="https://www.fatsecret.com/calories-nutrition/generic/soup-fruit" TargetMode="External"/><Relationship Id="rId4051" Type="http://schemas.openxmlformats.org/officeDocument/2006/relationships/hyperlink" Target="https://www.fatsecret.com/calories-nutrition/petit/guava-nectar-juice" TargetMode="External"/><Relationship Id="rId5102" Type="http://schemas.openxmlformats.org/officeDocument/2006/relationships/hyperlink" Target="https://www.fatsecret.com/calories-nutrition/hill-country-fare/green-peas" TargetMode="External"/><Relationship Id="rId1712" Type="http://schemas.openxmlformats.org/officeDocument/2006/relationships/hyperlink" Target="https://www.fatsecret.com/calories-nutrition/generic/fruit" TargetMode="External"/><Relationship Id="rId4868" Type="http://schemas.openxmlformats.org/officeDocument/2006/relationships/hyperlink" Target="https://www.fatsecret.com/calories-nutrition/jack-in-the-box/pancake-sauce" TargetMode="External"/><Relationship Id="rId5919" Type="http://schemas.openxmlformats.org/officeDocument/2006/relationships/hyperlink" Target="https://www.fatsecret.com/calories-nutrition/ihop/tomato" TargetMode="External"/><Relationship Id="rId6290" Type="http://schemas.openxmlformats.org/officeDocument/2006/relationships/hyperlink" Target="https://www.fatsecret.com/calories-nutrition/friendship-dairies/1-milkfat-low-fat-cottage-cheese-with-pineapple" TargetMode="External"/><Relationship Id="rId3884" Type="http://schemas.openxmlformats.org/officeDocument/2006/relationships/hyperlink" Target="https://www.fatsecret.com/calories-nutrition/grapeola/grape-seed-oil" TargetMode="External"/><Relationship Id="rId4935" Type="http://schemas.openxmlformats.org/officeDocument/2006/relationships/hyperlink" Target="https://www.fatsecret.com/calories-nutrition/campbells/italian-sausage-with-pasta-and-pepperoni-soup" TargetMode="External"/><Relationship Id="rId2486" Type="http://schemas.openxmlformats.org/officeDocument/2006/relationships/hyperlink" Target="https://www.fatsecret.com/calories-nutrition/generic/berries-raw" TargetMode="External"/><Relationship Id="rId3537" Type="http://schemas.openxmlformats.org/officeDocument/2006/relationships/hyperlink" Target="https://www.fatsecret.com/calories-nutrition/off-the-eaten-path/chickpea-veggie-crisps" TargetMode="External"/><Relationship Id="rId3951" Type="http://schemas.openxmlformats.org/officeDocument/2006/relationships/hyperlink" Target="https://www.fatsecret.com/calories-nutrition/ocean-spray/light-ruby-red-grapefruit-juice" TargetMode="External"/><Relationship Id="rId458" Type="http://schemas.openxmlformats.org/officeDocument/2006/relationships/hyperlink" Target="https://www.fatsecret.com/calories-nutrition/usda/orange-strawberry-banana-juice" TargetMode="External"/><Relationship Id="rId872" Type="http://schemas.openxmlformats.org/officeDocument/2006/relationships/hyperlink" Target="https://www.fatsecret.com/calories-nutrition/usda/cottage-cheese-(lowfat-1%25-milkfat)" TargetMode="External"/><Relationship Id="rId1088" Type="http://schemas.openxmlformats.org/officeDocument/2006/relationships/hyperlink" Target="https://www.fatsecret.com/calories-nutrition/generic/bread-multigrain-toasted" TargetMode="External"/><Relationship Id="rId2139" Type="http://schemas.openxmlformats.org/officeDocument/2006/relationships/hyperlink" Target="https://www.fatsecret.com/calories-nutrition/generic/ham-fresh-cooked" TargetMode="External"/><Relationship Id="rId2553" Type="http://schemas.openxmlformats.org/officeDocument/2006/relationships/hyperlink" Target="https://www.fatsecret.com/calories-nutrition/generic/tomatoes-grape" TargetMode="External"/><Relationship Id="rId3604" Type="http://schemas.openxmlformats.org/officeDocument/2006/relationships/hyperlink" Target="https://www.fatsecret.com/calories-nutrition/kelloggs/cheez-it-baked-snack-crackers" TargetMode="External"/><Relationship Id="rId6010" Type="http://schemas.openxmlformats.org/officeDocument/2006/relationships/hyperlink" Target="https://www.fatsecret.com/calories-nutrition/butterball/turkey-ham-(2-oz)" TargetMode="External"/><Relationship Id="rId525" Type="http://schemas.openxmlformats.org/officeDocument/2006/relationships/hyperlink" Target="https://www.fatsecret.com/calories-nutrition/usda/pigeonpeas-(immature-seeds)" TargetMode="External"/><Relationship Id="rId1155" Type="http://schemas.openxmlformats.org/officeDocument/2006/relationships/hyperlink" Target="https://www.fatsecret.com/calories-nutrition/generic/cabbage-savoy-cooked-fat-added-in-cooking" TargetMode="External"/><Relationship Id="rId2206" Type="http://schemas.openxmlformats.org/officeDocument/2006/relationships/hyperlink" Target="https://www.fatsecret.com/calories-nutrition/generic/red-kidney-beans-dry-cooked-fat-not-added-in-cooking" TargetMode="External"/><Relationship Id="rId2620" Type="http://schemas.openxmlformats.org/officeDocument/2006/relationships/hyperlink" Target="https://www.fatsecret.com/calories-nutrition/generic/cranberry-juice-unsweetened" TargetMode="External"/><Relationship Id="rId5776" Type="http://schemas.openxmlformats.org/officeDocument/2006/relationships/hyperlink" Target="https://www.fatsecret.com/calories-nutrition/365/organic-cane-sugar" TargetMode="External"/><Relationship Id="rId1222" Type="http://schemas.openxmlformats.org/officeDocument/2006/relationships/hyperlink" Target="https://www.fatsecret.com/calories-nutrition/generic/cauliflower-cooked-fat-not-added-in-cooking" TargetMode="External"/><Relationship Id="rId4378" Type="http://schemas.openxmlformats.org/officeDocument/2006/relationships/hyperlink" Target="https://www.fatsecret.com/calories-nutrition/emporium-selection/manchego-cheese" TargetMode="External"/><Relationship Id="rId5429" Type="http://schemas.openxmlformats.org/officeDocument/2006/relationships/hyperlink" Target="https://www.fatsecret.com/calories-nutrition/annie-chuns/rice-express---sprouted-brown-rice" TargetMode="External"/><Relationship Id="rId3394" Type="http://schemas.openxmlformats.org/officeDocument/2006/relationships/hyperlink" Target="https://www.fatsecret.com/calories-nutrition/dole/dark-sweet-cherries" TargetMode="External"/><Relationship Id="rId4792" Type="http://schemas.openxmlformats.org/officeDocument/2006/relationships/hyperlink" Target="https://www.fatsecret.com/calories-nutrition/perkins-restaurant/onions" TargetMode="External"/><Relationship Id="rId5843" Type="http://schemas.openxmlformats.org/officeDocument/2006/relationships/hyperlink" Target="https://www.fatsecret.com/calories-nutrition/natures-harvest/sunflower-kernels-roasted-unsalted" TargetMode="External"/><Relationship Id="rId3047" Type="http://schemas.openxmlformats.org/officeDocument/2006/relationships/hyperlink" Target="https://www.fatsecret.com/calories-nutrition/dennys/fire-roasted-bell-peppers-onions" TargetMode="External"/><Relationship Id="rId4445" Type="http://schemas.openxmlformats.org/officeDocument/2006/relationships/hyperlink" Target="https://www.fatsecret.com/calories-nutrition/gullon/maria-biscuits" TargetMode="External"/><Relationship Id="rId5910" Type="http://schemas.openxmlformats.org/officeDocument/2006/relationships/hyperlink" Target="https://www.fatsecret.com/calories-nutrition/contadina/diced-tomatoes" TargetMode="External"/><Relationship Id="rId3461" Type="http://schemas.openxmlformats.org/officeDocument/2006/relationships/hyperlink" Target="https://www.fatsecret.com/calories-nutrition/synergy/grape-chia-kombucha" TargetMode="External"/><Relationship Id="rId4512" Type="http://schemas.openxmlformats.org/officeDocument/2006/relationships/hyperlink" Target="https://www.fatsecret.com/calories-nutrition/kroger/honeydew-melon" TargetMode="External"/><Relationship Id="rId382" Type="http://schemas.openxmlformats.org/officeDocument/2006/relationships/hyperlink" Target="https://www.fatsecret.com/calories-nutrition/usda/honeydew-melons" TargetMode="External"/><Relationship Id="rId2063" Type="http://schemas.openxmlformats.org/officeDocument/2006/relationships/hyperlink" Target="https://www.fatsecret.com/calories-nutrition/generic/pear-raw" TargetMode="External"/><Relationship Id="rId3114" Type="http://schemas.openxmlformats.org/officeDocument/2006/relationships/hyperlink" Target="https://www.fatsecret.com/calories-nutrition/the-republic-of-tea/blackberry-sage" TargetMode="External"/><Relationship Id="rId2130" Type="http://schemas.openxmlformats.org/officeDocument/2006/relationships/hyperlink" Target="https://www.fatsecret.com/calories-nutrition/generic/pork-chow-mein-or-chop-suey-no-noodles" TargetMode="External"/><Relationship Id="rId5286" Type="http://schemas.openxmlformats.org/officeDocument/2006/relationships/hyperlink" Target="https://www.fatsecret.com/calories-nutrition/stonyfield-farm/oikos-organic-pomegranate-berry-yogurt" TargetMode="External"/><Relationship Id="rId6337" Type="http://schemas.openxmlformats.org/officeDocument/2006/relationships/hyperlink" Target="https://www.fatsecret.com/calories-nutrition/mothers/cinnamon-oat-crunch-cereal" TargetMode="External"/><Relationship Id="rId102" Type="http://schemas.openxmlformats.org/officeDocument/2006/relationships/hyperlink" Target="https://www.fatsecret.com/calories-nutrition/usda/carrot-cake-(dry-mix-pudding-type)" TargetMode="External"/><Relationship Id="rId5353" Type="http://schemas.openxmlformats.org/officeDocument/2006/relationships/hyperlink" Target="https://www.fatsecret.com/calories-nutrition/simply-potatoes/diced-potatoes-with-onion" TargetMode="External"/><Relationship Id="rId6404" Type="http://schemas.openxmlformats.org/officeDocument/2006/relationships/hyperlink" Target="https://www.fatsecret.com/calories-nutrition/giant-eagle/sweet-potatoes" TargetMode="External"/><Relationship Id="rId1896" Type="http://schemas.openxmlformats.org/officeDocument/2006/relationships/hyperlink" Target="https://www.fatsecret.com/calories-nutrition/generic/cassaba-melon-raw" TargetMode="External"/><Relationship Id="rId2947" Type="http://schemas.openxmlformats.org/officeDocument/2006/relationships/hyperlink" Target="https://www.fatsecret.com/calories-nutrition/archer-farms/freeze-dried-bananas" TargetMode="External"/><Relationship Id="rId5006" Type="http://schemas.openxmlformats.org/officeDocument/2006/relationships/hyperlink" Target="https://www.fatsecret.com/calories-nutrition/planters/lightly-salted-dry-roasted-peanuts" TargetMode="External"/><Relationship Id="rId919" Type="http://schemas.openxmlformats.org/officeDocument/2006/relationships/hyperlink" Target="https://www.fatsecret.com/calories-nutrition/generic/almonds-chocolate-covered" TargetMode="External"/><Relationship Id="rId1549" Type="http://schemas.openxmlformats.org/officeDocument/2006/relationships/hyperlink" Target="https://www.fatsecret.com/calories-nutrition/generic/stuffed-shells-with-fish-and-or-shellfish-with-tomato-sauce" TargetMode="External"/><Relationship Id="rId1963" Type="http://schemas.openxmlformats.org/officeDocument/2006/relationships/hyperlink" Target="https://www.fatsecret.com/calories-nutrition/generic/vegetable-oil-butter-spread-stick-salted" TargetMode="External"/><Relationship Id="rId4022" Type="http://schemas.openxmlformats.org/officeDocument/2006/relationships/hyperlink" Target="https://www.fatsecret.com/calories-nutrition/wegmans/organic-grass-fed-ground-beef-(93%25-lean---7%25-fat)" TargetMode="External"/><Relationship Id="rId5420" Type="http://schemas.openxmlformats.org/officeDocument/2006/relationships/hyperlink" Target="https://www.fatsecret.com/calories-nutrition/sun-maid/natural-california-raisins-(box)" TargetMode="External"/><Relationship Id="rId1616" Type="http://schemas.openxmlformats.org/officeDocument/2006/relationships/hyperlink" Target="https://www.fatsecret.com/calories-nutrition/generic/fruit-dessert" TargetMode="External"/><Relationship Id="rId3788" Type="http://schemas.openxmlformats.org/officeDocument/2006/relationships/hyperlink" Target="https://www.fatsecret.com/calories-nutrition/fresh-and-easy/fig-bars" TargetMode="External"/><Relationship Id="rId4839" Type="http://schemas.openxmlformats.org/officeDocument/2006/relationships/hyperlink" Target="https://www.fatsecret.com/calories-nutrition/tropicana/100%25-orange-juice-(10-oz)" TargetMode="External"/><Relationship Id="rId6194" Type="http://schemas.openxmlformats.org/officeDocument/2006/relationships/hyperlink" Target="https://www.fatsecret.com/calories-nutrition/carls-jr/fried-zucchini" TargetMode="External"/><Relationship Id="rId3855" Type="http://schemas.openxmlformats.org/officeDocument/2006/relationships/hyperlink" Target="https://www.fatsecret.com/calories-nutrition/trader-joes/fresh-mozzarella-cheese-log" TargetMode="External"/><Relationship Id="rId6261" Type="http://schemas.openxmlformats.org/officeDocument/2006/relationships/hyperlink" Target="https://www.fatsecret.com/calories-nutrition/bojangles/1-piece-chicken-leg" TargetMode="External"/><Relationship Id="rId776" Type="http://schemas.openxmlformats.org/officeDocument/2006/relationships/hyperlink" Target="https://www.fatsecret.com/calories-nutrition/usda/toasted-protein-bread-(includes-gluten)" TargetMode="External"/><Relationship Id="rId2457" Type="http://schemas.openxmlformats.org/officeDocument/2006/relationships/hyperlink" Target="https://www.fatsecret.com/calories-nutrition/generic/squash-summer-cooked-from-canned-fat-added-in-cooking" TargetMode="External"/><Relationship Id="rId3508" Type="http://schemas.openxmlformats.org/officeDocument/2006/relationships/hyperlink" Target="https://www.fatsecret.com/calories-nutrition/weaver/chicken-breast-nuggets" TargetMode="External"/><Relationship Id="rId4906" Type="http://schemas.openxmlformats.org/officeDocument/2006/relationships/hyperlink" Target="https://www.fatsecret.com/calories-nutrition/panera-bread/bottled-passionfruit-papaya-flavored-iced-green-tea" TargetMode="External"/><Relationship Id="rId429" Type="http://schemas.openxmlformats.org/officeDocument/2006/relationships/hyperlink" Target="https://www.fatsecret.com/calories-nutrition/usda/pork-olive-loaf" TargetMode="External"/><Relationship Id="rId1059" Type="http://schemas.openxmlformats.org/officeDocument/2006/relationships/hyperlink" Target="https://www.fatsecret.com/calories-nutrition/generic/blueberries-cooked-or-canned-ns-as-to-type-of-sweetener" TargetMode="External"/><Relationship Id="rId1473" Type="http://schemas.openxmlformats.org/officeDocument/2006/relationships/hyperlink" Target="https://www.fatsecret.com/calories-nutrition/generic/egg-omelet-or-scrambled-egg-with-onions-peppers-tomatoes-and-mushrooms" TargetMode="External"/><Relationship Id="rId2871" Type="http://schemas.openxmlformats.org/officeDocument/2006/relationships/hyperlink" Target="https://www.fatsecret.com/calories-nutrition/del-monte/asparagus-spears" TargetMode="External"/><Relationship Id="rId3922" Type="http://schemas.openxmlformats.org/officeDocument/2006/relationships/hyperlink" Target="https://www.fatsecret.com/calories-nutrition/outback-steakhouse/grapefruit-sage-martini-(regional)" TargetMode="External"/><Relationship Id="rId843" Type="http://schemas.openxmlformats.org/officeDocument/2006/relationships/hyperlink" Target="https://www.fatsecret.com/calories-nutrition/usda/chicken-breast-meat-(broilers-or-fryers-roasted-cooked)" TargetMode="External"/><Relationship Id="rId1126" Type="http://schemas.openxmlformats.org/officeDocument/2006/relationships/hyperlink" Target="https://www.fatsecret.com/calories-nutrition/generic/broccoli-cooked-from-fresh-fat-not-added-in-cooking" TargetMode="External"/><Relationship Id="rId2524" Type="http://schemas.openxmlformats.org/officeDocument/2006/relationships/hyperlink" Target="https://www.fatsecret.com/calories-nutrition/generic/bread-potato-toasted" TargetMode="External"/><Relationship Id="rId910" Type="http://schemas.openxmlformats.org/officeDocument/2006/relationships/hyperlink" Target="https://www.fatsecret.com/calories-nutrition/usda/whole-wheat-and-rolled-oats-with-nuts-and-fruit-cereal-(presweetened)" TargetMode="External"/><Relationship Id="rId1540" Type="http://schemas.openxmlformats.org/officeDocument/2006/relationships/hyperlink" Target="https://www.fatsecret.com/calories-nutrition/generic/fish-timbale-or-mousse" TargetMode="External"/><Relationship Id="rId4696" Type="http://schemas.openxmlformats.org/officeDocument/2006/relationships/hyperlink" Target="https://www.fatsecret.com/calories-nutrition/select-choice/chewy-oat-and-raisin-granola-bars" TargetMode="External"/><Relationship Id="rId5747" Type="http://schemas.openxmlformats.org/officeDocument/2006/relationships/hyperlink" Target="https://www.fatsecret.com/calories-nutrition/giant-eagle/strawberry-preserves" TargetMode="External"/><Relationship Id="rId3298" Type="http://schemas.openxmlformats.org/officeDocument/2006/relationships/hyperlink" Target="https://www.fatsecret.com/calories-nutrition/master-choice/baby-carrots" TargetMode="External"/><Relationship Id="rId4349" Type="http://schemas.openxmlformats.org/officeDocument/2006/relationships/hyperlink" Target="https://www.fatsecret.com/calories-nutrition/jewel-osco/1%25-low-fat-milk" TargetMode="External"/><Relationship Id="rId4763" Type="http://schemas.openxmlformats.org/officeDocument/2006/relationships/hyperlink" Target="https://www.fatsecret.com/calories-nutrition/pam/olive-oil" TargetMode="External"/><Relationship Id="rId5814" Type="http://schemas.openxmlformats.org/officeDocument/2006/relationships/hyperlink" Target="https://www.fatsecret.com/calories-nutrition/trader-joes/organic-turbinado-raw-cane-sugar" TargetMode="External"/><Relationship Id="rId3365" Type="http://schemas.openxmlformats.org/officeDocument/2006/relationships/hyperlink" Target="https://www.fatsecret.com/calories-nutrition/simple-beginnings/celery-sticks" TargetMode="External"/><Relationship Id="rId4416" Type="http://schemas.openxmlformats.org/officeDocument/2006/relationships/hyperlink" Target="https://www.fatsecret.com/calories-nutrition/sugar-bowl-bakery/mango-cake" TargetMode="External"/><Relationship Id="rId4830" Type="http://schemas.openxmlformats.org/officeDocument/2006/relationships/hyperlink" Target="https://www.fatsecret.com/calories-nutrition/organic-valley/pulp-free-orange-juice" TargetMode="External"/><Relationship Id="rId286" Type="http://schemas.openxmlformats.org/officeDocument/2006/relationships/hyperlink" Target="https://www.fatsecret.com/calories-nutrition/usda/grapefruit-(pink-and-red)" TargetMode="External"/><Relationship Id="rId2381" Type="http://schemas.openxmlformats.org/officeDocument/2006/relationships/hyperlink" Target="https://www.fatsecret.com/calories-nutrition/generic/beef-steak-broiled-or-baked" TargetMode="External"/><Relationship Id="rId3018" Type="http://schemas.openxmlformats.org/officeDocument/2006/relationships/hyperlink" Target="https://www.fatsecret.com/calories-nutrition/philly-gourmet-meat-company/steaks-for-sandwiches-100%25-pure-beef-thin-slices" TargetMode="External"/><Relationship Id="rId3432" Type="http://schemas.openxmlformats.org/officeDocument/2006/relationships/hyperlink" Target="https://www.fatsecret.com/calories-nutrition/healthy-origins/white-chia-seeds" TargetMode="External"/><Relationship Id="rId353" Type="http://schemas.openxmlformats.org/officeDocument/2006/relationships/hyperlink" Target="https://www.fatsecret.com/calories-nutrition/usda/chocolate-chip-cookies" TargetMode="External"/><Relationship Id="rId2034" Type="http://schemas.openxmlformats.org/officeDocument/2006/relationships/hyperlink" Target="https://www.fatsecret.com/calories-nutrition/generic/peach-cooked-or-canned-ns-as-to-type-of-sweetener" TargetMode="External"/><Relationship Id="rId420" Type="http://schemas.openxmlformats.org/officeDocument/2006/relationships/hyperlink" Target="https://www.fatsecret.com/calories-nutrition/usda/sesame-oil" TargetMode="External"/><Relationship Id="rId1050" Type="http://schemas.openxmlformats.org/officeDocument/2006/relationships/hyperlink" Target="https://www.fatsecret.com/calories-nutrition/generic/blackberries-cooked-or-canned-in-heavy-syrup" TargetMode="External"/><Relationship Id="rId2101" Type="http://schemas.openxmlformats.org/officeDocument/2006/relationships/hyperlink" Target="https://www.fatsecret.com/calories-nutrition/generic/pepper-banana-raw" TargetMode="External"/><Relationship Id="rId5257" Type="http://schemas.openxmlformats.org/officeDocument/2006/relationships/hyperlink" Target="https://www.fatsecret.com/calories-nutrition/good-sense/dried-pomegranate" TargetMode="External"/><Relationship Id="rId5671" Type="http://schemas.openxmlformats.org/officeDocument/2006/relationships/hyperlink" Target="https://www.fatsecret.com/calories-nutrition/old-spaghetti-factory/spaghetti-with-italian-sausage-and-meat-sauce-(seniors)" TargetMode="External"/><Relationship Id="rId6308" Type="http://schemas.openxmlformats.org/officeDocument/2006/relationships/hyperlink" Target="https://www.fatsecret.com/calories-nutrition/light-n-lively/low-fat-cottage-cheese" TargetMode="External"/><Relationship Id="rId1867" Type="http://schemas.openxmlformats.org/officeDocument/2006/relationships/hyperlink" Target="https://www.fatsecret.com/calories-nutrition/generic/croissant-cheese" TargetMode="External"/><Relationship Id="rId2918" Type="http://schemas.openxmlformats.org/officeDocument/2006/relationships/hyperlink" Target="https://www.fatsecret.com/calories-nutrition/green-giant/hass-avocado" TargetMode="External"/><Relationship Id="rId4273" Type="http://schemas.openxmlformats.org/officeDocument/2006/relationships/hyperlink" Target="https://www.fatsecret.com/calories-nutrition/kroger/leafy-romaine" TargetMode="External"/><Relationship Id="rId5324" Type="http://schemas.openxmlformats.org/officeDocument/2006/relationships/hyperlink" Target="https://www.fatsecret.com/calories-nutrition/hormel/pork-loin-back-ribs" TargetMode="External"/><Relationship Id="rId1934" Type="http://schemas.openxmlformats.org/officeDocument/2006/relationships/hyperlink" Target="https://www.fatsecret.com/calories-nutrition/generic/cookie-oatmeal-fat-free-with-raisins" TargetMode="External"/><Relationship Id="rId4340" Type="http://schemas.openxmlformats.org/officeDocument/2006/relationships/hyperlink" Target="https://www.fatsecret.com/calories-nutrition/fred-meyer/low-fat-chocolate-milk" TargetMode="External"/><Relationship Id="rId6098" Type="http://schemas.openxmlformats.org/officeDocument/2006/relationships/hyperlink" Target="https://www.fatsecret.com/calories-nutrition/diamond-of-california/finely-diced-walnuts" TargetMode="External"/><Relationship Id="rId6165" Type="http://schemas.openxmlformats.org/officeDocument/2006/relationships/hyperlink" Target="https://www.fatsecret.com/calories-nutrition/sour-patch/watermelon-slices" TargetMode="External"/><Relationship Id="rId3759" Type="http://schemas.openxmlformats.org/officeDocument/2006/relationships/hyperlink" Target="https://www.fatsecret.com/calories-nutrition/organic-valley/organic-brown-eggs-(medium)" TargetMode="External"/><Relationship Id="rId5181" Type="http://schemas.openxmlformats.org/officeDocument/2006/relationships/hyperlink" Target="https://www.fatsecret.com/calories-nutrition/wonderful/roasted-and-no-salt-pistachios" TargetMode="External"/><Relationship Id="rId6232" Type="http://schemas.openxmlformats.org/officeDocument/2006/relationships/hyperlink" Target="https://www.fatsecret.com/calories-nutrition/columbus/rotisserie-style-chicken-breast" TargetMode="External"/><Relationship Id="rId2775" Type="http://schemas.openxmlformats.org/officeDocument/2006/relationships/hyperlink" Target="https://www.fatsecret.com/calories-nutrition/generic/almond-chicken" TargetMode="External"/><Relationship Id="rId3826" Type="http://schemas.openxmlformats.org/officeDocument/2006/relationships/hyperlink" Target="https://www.fatsecret.com/calories-nutrition/fresh-and-easy/fresh-mozzarella-cheese" TargetMode="External"/><Relationship Id="rId747" Type="http://schemas.openxmlformats.org/officeDocument/2006/relationships/hyperlink" Target="https://www.fatsecret.com/calories-nutrition/usda/pinto-beans-(mature-seeds-sprouted-without-salt-drained-cooked-boiled)" TargetMode="External"/><Relationship Id="rId1377" Type="http://schemas.openxmlformats.org/officeDocument/2006/relationships/hyperlink" Target="https://www.fatsecret.com/calories-nutrition/generic/cream-heavy-whipped-unsweetened" TargetMode="External"/><Relationship Id="rId1791" Type="http://schemas.openxmlformats.org/officeDocument/2006/relationships/hyperlink" Target="https://www.fatsecret.com/calories-nutrition/generic/corn-yellow-from-canned-cream-style-fat-added-in-cooking" TargetMode="External"/><Relationship Id="rId2428" Type="http://schemas.openxmlformats.org/officeDocument/2006/relationships/hyperlink" Target="https://www.fatsecret.com/calories-nutrition/generic/spinach-cooked-from-frozen" TargetMode="External"/><Relationship Id="rId2842" Type="http://schemas.openxmlformats.org/officeDocument/2006/relationships/hyperlink" Target="https://www.fatsecret.com/calories-nutrition/wholesome-pantry/almonds" TargetMode="External"/><Relationship Id="rId5998" Type="http://schemas.openxmlformats.org/officeDocument/2006/relationships/hyperlink" Target="https://www.fatsecret.com/calories-nutrition/marketside/smoked-turkey-breast" TargetMode="External"/><Relationship Id="rId83" Type="http://schemas.openxmlformats.org/officeDocument/2006/relationships/hyperlink" Target="https://www.fatsecret.com/calories-nutrition/usda/broccoli-leaves" TargetMode="External"/><Relationship Id="rId814" Type="http://schemas.openxmlformats.org/officeDocument/2006/relationships/hyperlink" Target="https://www.fatsecret.com/calories-nutrition/usda/turkey-light-meat-and-skin" TargetMode="External"/><Relationship Id="rId1444" Type="http://schemas.openxmlformats.org/officeDocument/2006/relationships/hyperlink" Target="https://www.fatsecret.com/calories-nutrition/generic/egg-omelet-or-scrambled-egg-with-mushrooms" TargetMode="External"/><Relationship Id="rId1511" Type="http://schemas.openxmlformats.org/officeDocument/2006/relationships/hyperlink" Target="https://www.fatsecret.com/calories-nutrition/generic/pasta-with-tomato-sauce-and-cheese-canned" TargetMode="External"/><Relationship Id="rId4667" Type="http://schemas.openxmlformats.org/officeDocument/2006/relationships/hyperlink" Target="https://www.fatsecret.com/calories-nutrition/bobos/peach-oat-bar" TargetMode="External"/><Relationship Id="rId5718" Type="http://schemas.openxmlformats.org/officeDocument/2006/relationships/hyperlink" Target="https://www.fatsecret.com/calories-nutrition/banner-mountain-sprouts/alfalfa-sprouts" TargetMode="External"/><Relationship Id="rId3269" Type="http://schemas.openxmlformats.org/officeDocument/2006/relationships/hyperlink" Target="https://www.fatsecret.com/calories-nutrition/carnation/evaporated-milk" TargetMode="External"/><Relationship Id="rId3683" Type="http://schemas.openxmlformats.org/officeDocument/2006/relationships/hyperlink" Target="https://www.fatsecret.com/calories-nutrition/sopraffina/cucumber-and-feta-salad" TargetMode="External"/><Relationship Id="rId2285" Type="http://schemas.openxmlformats.org/officeDocument/2006/relationships/hyperlink" Target="https://www.fatsecret.com/calories-nutrition/generic/tea-powdered-instant-unsweetened-dry" TargetMode="External"/><Relationship Id="rId3336" Type="http://schemas.openxmlformats.org/officeDocument/2006/relationships/hyperlink" Target="https://www.fatsecret.com/calories-nutrition/trader-joes/grilled-cauliflower" TargetMode="External"/><Relationship Id="rId4734" Type="http://schemas.openxmlformats.org/officeDocument/2006/relationships/hyperlink" Target="https://www.fatsecret.com/calories-nutrition/subway/oil" TargetMode="External"/><Relationship Id="rId257" Type="http://schemas.openxmlformats.org/officeDocument/2006/relationships/hyperlink" Target="https://www.fatsecret.com/calories-nutrition/usda/figs-(solids-and-liquids-light-syrup-pack-canned)" TargetMode="External"/><Relationship Id="rId3750" Type="http://schemas.openxmlformats.org/officeDocument/2006/relationships/hyperlink" Target="https://www.fatsecret.com/calories-nutrition/hillandale-farms/grade-a-large-eggs" TargetMode="External"/><Relationship Id="rId4801" Type="http://schemas.openxmlformats.org/officeDocument/2006/relationships/hyperlink" Target="https://www.fatsecret.com/calories-nutrition/village-inn/onions" TargetMode="External"/><Relationship Id="rId671" Type="http://schemas.openxmlformats.org/officeDocument/2006/relationships/hyperlink" Target="https://www.fatsecret.com/calories-nutrition/usda/italian-pork-sausage-(cooked)" TargetMode="External"/><Relationship Id="rId2352" Type="http://schemas.openxmlformats.org/officeDocument/2006/relationships/hyperlink" Target="https://www.fatsecret.com/calories-nutrition/generic/soy-sauce" TargetMode="External"/><Relationship Id="rId3403" Type="http://schemas.openxmlformats.org/officeDocument/2006/relationships/hyperlink" Target="https://www.fatsecret.com/calories-nutrition/kirkland-signature/dried-cherries" TargetMode="External"/><Relationship Id="rId324" Type="http://schemas.openxmlformats.org/officeDocument/2006/relationships/hyperlink" Target="https://www.fatsecret.com/calories-nutrition/usda/honey" TargetMode="External"/><Relationship Id="rId2005" Type="http://schemas.openxmlformats.org/officeDocument/2006/relationships/hyperlink" Target="https://www.fatsecret.com/calories-nutrition/generic/pineapple-orange-juice-canned-with-sugar" TargetMode="External"/><Relationship Id="rId5575" Type="http://schemas.openxmlformats.org/officeDocument/2006/relationships/hyperlink" Target="https://www.fatsecret.com/calories-nutrition/jimmy-dean/reduced-fat-breakfast-sausage" TargetMode="External"/><Relationship Id="rId1021" Type="http://schemas.openxmlformats.org/officeDocument/2006/relationships/hyperlink" Target="https://www.fatsecret.com/calories-nutrition/generic/beans-lima-immature-canned-low-sodium" TargetMode="External"/><Relationship Id="rId4177" Type="http://schemas.openxmlformats.org/officeDocument/2006/relationships/hyperlink" Target="https://www.fatsecret.com/calories-nutrition/heinz/no-salt-added-tomato-ketchup" TargetMode="External"/><Relationship Id="rId4591" Type="http://schemas.openxmlformats.org/officeDocument/2006/relationships/hyperlink" Target="https://www.fatsecret.com/calories-nutrition/newmans-own/natural-100-calorie-popcorn-mini-bags" TargetMode="External"/><Relationship Id="rId5228" Type="http://schemas.openxmlformats.org/officeDocument/2006/relationships/hyperlink" Target="https://www.fatsecret.com/calories-nutrition/territory/orange-plum-chicken-vegetables-w-brown-rice-(standard)" TargetMode="External"/><Relationship Id="rId5642" Type="http://schemas.openxmlformats.org/officeDocument/2006/relationships/hyperlink" Target="https://www.fatsecret.com/calories-nutrition/marcela-valladolid/beef-skirt-steak-for-carne-asada" TargetMode="External"/><Relationship Id="rId3193" Type="http://schemas.openxmlformats.org/officeDocument/2006/relationships/hyperlink" Target="https://www.fatsecret.com/calories-nutrition/manns-sunny-shores/broccolini" TargetMode="External"/><Relationship Id="rId4244" Type="http://schemas.openxmlformats.org/officeDocument/2006/relationships/hyperlink" Target="https://www.fatsecret.com/calories-nutrition/trader-joes/steamed-lentils" TargetMode="External"/><Relationship Id="rId1838" Type="http://schemas.openxmlformats.org/officeDocument/2006/relationships/hyperlink" Target="https://www.fatsecret.com/calories-nutrition/generic/lime-juice-fresh" TargetMode="External"/><Relationship Id="rId3260" Type="http://schemas.openxmlformats.org/officeDocument/2006/relationships/hyperlink" Target="https://www.fatsecret.com/calories-nutrition/trader-joes/organic-shredded-green-and-red-cabbage-with-orange-carrots" TargetMode="External"/><Relationship Id="rId4311" Type="http://schemas.openxmlformats.org/officeDocument/2006/relationships/hyperlink" Target="https://www.fatsecret.com/calories-nutrition/original-new-york-seltzer/lime-sparkling-water" TargetMode="External"/><Relationship Id="rId181" Type="http://schemas.openxmlformats.org/officeDocument/2006/relationships/hyperlink" Target="https://www.fatsecret.com/calories-nutrition/usda/corn-whole-wheat-and-rolled-oats-cereal-(presweetened)" TargetMode="External"/><Relationship Id="rId1905" Type="http://schemas.openxmlformats.org/officeDocument/2006/relationships/hyperlink" Target="https://www.fatsecret.com/calories-nutrition/generic/mushrooms-cooked-fat-not-added-in-cooking" TargetMode="External"/><Relationship Id="rId6069" Type="http://schemas.openxmlformats.org/officeDocument/2006/relationships/hyperlink" Target="https://www.fatsecret.com/calories-nutrition/red-gold/no-salt-added-tomato-juice" TargetMode="External"/><Relationship Id="rId5085" Type="http://schemas.openxmlformats.org/officeDocument/2006/relationships/hyperlink" Target="https://www.fatsecret.com/calories-nutrition/master-choice/pear-halves" TargetMode="External"/><Relationship Id="rId998" Type="http://schemas.openxmlformats.org/officeDocument/2006/relationships/hyperlink" Target="https://www.fatsecret.com/calories-nutrition/generic/asparagus-cooked-from-fresh-fat-added-in-cooking" TargetMode="External"/><Relationship Id="rId2679" Type="http://schemas.openxmlformats.org/officeDocument/2006/relationships/hyperlink" Target="https://www.fatsecret.com/calories-nutrition/generic/tomato-beef-rice-soup-prepared-with-water" TargetMode="External"/><Relationship Id="rId6136" Type="http://schemas.openxmlformats.org/officeDocument/2006/relationships/hyperlink" Target="https://www.fatsecret.com/calories-nutrition/au-bon-pain/watermelon-fruit-cup" TargetMode="External"/><Relationship Id="rId1695" Type="http://schemas.openxmlformats.org/officeDocument/2006/relationships/hyperlink" Target="https://www.fatsecret.com/calories-nutrition/generic/grapeade-and-grape-drink" TargetMode="External"/><Relationship Id="rId2746" Type="http://schemas.openxmlformats.org/officeDocument/2006/relationships/hyperlink" Target="https://www.fatsecret.com/calories-nutrition/generic/squash-summer-yellow-raw" TargetMode="External"/><Relationship Id="rId5152" Type="http://schemas.openxmlformats.org/officeDocument/2006/relationships/hyperlink" Target="https://www.fatsecret.com/calories-nutrition/hannaford/pistachio-kernels" TargetMode="External"/><Relationship Id="rId6203" Type="http://schemas.openxmlformats.org/officeDocument/2006/relationships/hyperlink" Target="https://www.fatsecret.com/calories-nutrition/heb/zucchini" TargetMode="External"/><Relationship Id="rId718" Type="http://schemas.openxmlformats.org/officeDocument/2006/relationships/hyperlink" Target="https://www.fatsecret.com/calories-nutrition/usda/dry-spaghetti" TargetMode="External"/><Relationship Id="rId1348" Type="http://schemas.openxmlformats.org/officeDocument/2006/relationships/hyperlink" Target="https://www.fatsecret.com/calories-nutrition/generic/roll-oatmeal-toasted" TargetMode="External"/><Relationship Id="rId1762" Type="http://schemas.openxmlformats.org/officeDocument/2006/relationships/hyperlink" Target="https://www.fatsecret.com/calories-nutrition/generic/guava-shell-(assume-canned-in-heavy-syrup)" TargetMode="External"/><Relationship Id="rId1415" Type="http://schemas.openxmlformats.org/officeDocument/2006/relationships/hyperlink" Target="https://www.fatsecret.com/calories-nutrition/generic/mayonnaise-type-salad-dressing-low-calorie-or-diet" TargetMode="External"/><Relationship Id="rId2813" Type="http://schemas.openxmlformats.org/officeDocument/2006/relationships/hyperlink" Target="https://www.fatsecret.com/calories-nutrition/almond-accents/roasted-garlic-caesar-flavored-sliced-almonds" TargetMode="External"/><Relationship Id="rId5969" Type="http://schemas.openxmlformats.org/officeDocument/2006/relationships/hyperlink" Target="https://www.fatsecret.com/calories-nutrition/maizada/corn-tostadas" TargetMode="External"/><Relationship Id="rId54" Type="http://schemas.openxmlformats.org/officeDocument/2006/relationships/hyperlink" Target="https://www.fatsecret.com/calories-nutrition/usda/beef-inside-skirt-steak-(trimmed-to-0-fat-cooked-broiled)" TargetMode="External"/><Relationship Id="rId4985" Type="http://schemas.openxmlformats.org/officeDocument/2006/relationships/hyperlink" Target="https://www.fatsecret.com/calories-nutrition/zipfizz/peach-mango" TargetMode="External"/><Relationship Id="rId2189" Type="http://schemas.openxmlformats.org/officeDocument/2006/relationships/hyperlink" Target="https://www.fatsecret.com/calories-nutrition/generic/black-brown-or-bayo-beans-dry-cooked-fat-not-added-in-cooking" TargetMode="External"/><Relationship Id="rId3587" Type="http://schemas.openxmlformats.org/officeDocument/2006/relationships/hyperlink" Target="https://www.fatsecret.com/calories-nutrition/natures-path/organic-corn-puffs-cereal" TargetMode="External"/><Relationship Id="rId4638" Type="http://schemas.openxmlformats.org/officeDocument/2006/relationships/hyperlink" Target="https://www.fatsecret.com/calories-nutrition/kroger/blended-vanilla-nonfat-greek-yogurt" TargetMode="External"/><Relationship Id="rId6060" Type="http://schemas.openxmlformats.org/officeDocument/2006/relationships/hyperlink" Target="https://www.fatsecret.com/calories-nutrition/heinz/tomato-juice" TargetMode="External"/><Relationship Id="rId3654" Type="http://schemas.openxmlformats.org/officeDocument/2006/relationships/hyperlink" Target="https://www.fatsecret.com/calories-nutrition/schepps/fresh-ultra-pasteurized-heavy-whipping-cream" TargetMode="External"/><Relationship Id="rId4705" Type="http://schemas.openxmlformats.org/officeDocument/2006/relationships/hyperlink" Target="https://www.fatsecret.com/calories-nutrition/byrd-cookie-company/scotch-oatmeal-cookie" TargetMode="External"/><Relationship Id="rId575" Type="http://schemas.openxmlformats.org/officeDocument/2006/relationships/hyperlink" Target="https://www.fatsecret.com/calories-nutrition/usda/pork-chops-or-roasts-(center-rib-bone-in)" TargetMode="External"/><Relationship Id="rId2256" Type="http://schemas.openxmlformats.org/officeDocument/2006/relationships/hyperlink" Target="https://www.fatsecret.com/calories-nutrition/generic/instant-breakfast-powder-sweetened-with-low-calorie-sweetener-milk-added" TargetMode="External"/><Relationship Id="rId2670" Type="http://schemas.openxmlformats.org/officeDocument/2006/relationships/hyperlink" Target="https://www.fatsecret.com/calories-nutrition/generic/macaroni-or-noodles-with-cheese-and-tuna" TargetMode="External"/><Relationship Id="rId3307" Type="http://schemas.openxmlformats.org/officeDocument/2006/relationships/hyperlink" Target="https://www.fatsecret.com/calories-nutrition/snap-kitchen/carrot-ginger" TargetMode="External"/><Relationship Id="rId3721" Type="http://schemas.openxmlformats.org/officeDocument/2006/relationships/hyperlink" Target="https://www.fatsecret.com/calories-nutrition/horizon-organic/egg-whites" TargetMode="External"/><Relationship Id="rId228" Type="http://schemas.openxmlformats.org/officeDocument/2006/relationships/hyperlink" Target="https://www.fatsecret.com/calories-nutrition/usda/egg-substitute-(powder)" TargetMode="External"/><Relationship Id="rId642" Type="http://schemas.openxmlformats.org/officeDocument/2006/relationships/hyperlink" Target="https://www.fatsecret.com/calories-nutrition/usda/atlantic-sardine-(drained-solids-with-bone-in-oil-canned)" TargetMode="External"/><Relationship Id="rId1272" Type="http://schemas.openxmlformats.org/officeDocument/2006/relationships/hyperlink" Target="https://www.fatsecret.com/calories-nutrition/generic/meal-replacement-protein-type-milk-based-powdered-not-reconstituted" TargetMode="External"/><Relationship Id="rId2323" Type="http://schemas.openxmlformats.org/officeDocument/2006/relationships/hyperlink" Target="https://www.fatsecret.com/calories-nutrition/generic/rice-fried" TargetMode="External"/><Relationship Id="rId5479" Type="http://schemas.openxmlformats.org/officeDocument/2006/relationships/hyperlink" Target="https://www.fatsecret.com/calories-nutrition/lamagna/part-skim-ricotta-cheese" TargetMode="External"/><Relationship Id="rId5893" Type="http://schemas.openxmlformats.org/officeDocument/2006/relationships/hyperlink" Target="https://www.fatsecret.com/calories-nutrition/vita-coco/coconut-water-with-tangerine" TargetMode="External"/><Relationship Id="rId4495" Type="http://schemas.openxmlformats.org/officeDocument/2006/relationships/hyperlink" Target="https://www.fatsecret.com/calories-nutrition/trader-joes/organic-mayonnaise" TargetMode="External"/><Relationship Id="rId5546" Type="http://schemas.openxmlformats.org/officeDocument/2006/relationships/hyperlink" Target="https://www.fatsecret.com/calories-nutrition/wild-planet/wild-sardines-in-extra-virgin-olive-oil" TargetMode="External"/><Relationship Id="rId3097" Type="http://schemas.openxmlformats.org/officeDocument/2006/relationships/hyperlink" Target="https://www.fatsecret.com/calories-nutrition/market-pantry/blackberry-jam" TargetMode="External"/><Relationship Id="rId4148" Type="http://schemas.openxmlformats.org/officeDocument/2006/relationships/hyperlink" Target="https://www.fatsecret.com/calories-nutrition/walls-berry-farm/red-raspberry-preserves" TargetMode="External"/><Relationship Id="rId5960" Type="http://schemas.openxmlformats.org/officeDocument/2006/relationships/hyperlink" Target="https://www.fatsecret.com/calories-nutrition/guerrero/original-tostadas-nortenas" TargetMode="External"/><Relationship Id="rId3164" Type="http://schemas.openxmlformats.org/officeDocument/2006/relationships/hyperlink" Target="https://www.fatsecret.com/calories-nutrition/fresh-and-easy/bolillos" TargetMode="External"/><Relationship Id="rId4562" Type="http://schemas.openxmlformats.org/officeDocument/2006/relationships/hyperlink" Target="https://www.fatsecret.com/calories-nutrition/trader-joes/sliced-white-mushrooms" TargetMode="External"/><Relationship Id="rId5613" Type="http://schemas.openxmlformats.org/officeDocument/2006/relationships/hyperlink" Target="https://www.fatsecret.com/calories-nutrition/publix/jumbo-shrimp" TargetMode="External"/><Relationship Id="rId1809" Type="http://schemas.openxmlformats.org/officeDocument/2006/relationships/hyperlink" Target="https://www.fatsecret.com/calories-nutrition/generic/plum-sauce-oriental-style" TargetMode="External"/><Relationship Id="rId4215" Type="http://schemas.openxmlformats.org/officeDocument/2006/relationships/hyperlink" Target="https://www.fatsecret.com/calories-nutrition/essential-everyday/lentils" TargetMode="External"/><Relationship Id="rId2180" Type="http://schemas.openxmlformats.org/officeDocument/2006/relationships/hyperlink" Target="https://www.fatsecret.com/calories-nutrition/generic/beans-string-green-canned-low-sodium-fat-not-added-in-cooking" TargetMode="External"/><Relationship Id="rId3231" Type="http://schemas.openxmlformats.org/officeDocument/2006/relationships/hyperlink" Target="https://www.fatsecret.com/calories-nutrition/our-family/butter-soft-spread" TargetMode="External"/><Relationship Id="rId6387" Type="http://schemas.openxmlformats.org/officeDocument/2006/relationships/hyperlink" Target="https://www.fatsecret.com/calories-nutrition/trader-joes/fully-cooked-organic-quinoa" TargetMode="External"/><Relationship Id="rId152" Type="http://schemas.openxmlformats.org/officeDocument/2006/relationships/hyperlink" Target="https://www.fatsecret.com/calories-nutrition/usda/puffed-rice-cereal-with-cocoa-(presweetened)" TargetMode="External"/><Relationship Id="rId2997" Type="http://schemas.openxmlformats.org/officeDocument/2006/relationships/hyperlink" Target="https://www.fatsecret.com/calories-nutrition/great-value/beef-steak" TargetMode="External"/><Relationship Id="rId969" Type="http://schemas.openxmlformats.org/officeDocument/2006/relationships/hyperlink" Target="https://www.fatsecret.com/calories-nutrition/generic/cheese-souffle" TargetMode="External"/><Relationship Id="rId1599" Type="http://schemas.openxmlformats.org/officeDocument/2006/relationships/hyperlink" Target="https://www.fatsecret.com/calories-nutrition/generic/yogurt-fruit-variety-nonfat-milk-sweetened-with-low-calorie-sweetener" TargetMode="External"/><Relationship Id="rId5056" Type="http://schemas.openxmlformats.org/officeDocument/2006/relationships/hyperlink" Target="https://www.fatsecret.com/calories-nutrition/smuckers/natural-creamy-peanut-butter" TargetMode="External"/><Relationship Id="rId5470" Type="http://schemas.openxmlformats.org/officeDocument/2006/relationships/hyperlink" Target="https://www.fatsecret.com/calories-nutrition/great-value/original-ricotta-cheese" TargetMode="External"/><Relationship Id="rId6107" Type="http://schemas.openxmlformats.org/officeDocument/2006/relationships/hyperlink" Target="https://www.fatsecret.com/calories-nutrition/fresh-gourmet/cranberries-and-glazed-walnuts" TargetMode="External"/><Relationship Id="rId4072" Type="http://schemas.openxmlformats.org/officeDocument/2006/relationships/hyperlink" Target="https://www.fatsecret.com/calories-nutrition/deseret/honey" TargetMode="External"/><Relationship Id="rId5123" Type="http://schemas.openxmlformats.org/officeDocument/2006/relationships/hyperlink" Target="https://www.fatsecret.com/calories-nutrition/dole/pineapple-in-sugar-free-strawberry-gel" TargetMode="External"/><Relationship Id="rId1666" Type="http://schemas.openxmlformats.org/officeDocument/2006/relationships/hyperlink" Target="https://www.fatsecret.com/calories-nutrition/generic/granola-bar-nonfat" TargetMode="External"/><Relationship Id="rId2717" Type="http://schemas.openxmlformats.org/officeDocument/2006/relationships/hyperlink" Target="https://www.fatsecret.com/calories-nutrition/generic/beans-string-yellow-from-frozen-creamed-or-with-cheese-sauce" TargetMode="External"/><Relationship Id="rId1319" Type="http://schemas.openxmlformats.org/officeDocument/2006/relationships/hyperlink" Target="https://www.fatsecret.com/calories-nutrition/generic/muffin-oatmeal" TargetMode="External"/><Relationship Id="rId1733" Type="http://schemas.openxmlformats.org/officeDocument/2006/relationships/hyperlink" Target="https://www.fatsecret.com/calories-nutrition/generic/pineapple-grapefruit-juice-canned-bottled-or-in-a-carton-with-sugar" TargetMode="External"/><Relationship Id="rId4889" Type="http://schemas.openxmlformats.org/officeDocument/2006/relationships/hyperlink" Target="https://www.fatsecret.com/calories-nutrition/fresh-and-easy/papaya" TargetMode="External"/><Relationship Id="rId25" Type="http://schemas.openxmlformats.org/officeDocument/2006/relationships/hyperlink" Target="https://www.fatsecret.com/calories-nutrition/usda/banana-bread-(with-margarine)" TargetMode="External"/><Relationship Id="rId1800" Type="http://schemas.openxmlformats.org/officeDocument/2006/relationships/hyperlink" Target="https://www.fatsecret.com/calories-nutrition/generic/ice-cream-cone-no-topping" TargetMode="External"/><Relationship Id="rId4956" Type="http://schemas.openxmlformats.org/officeDocument/2006/relationships/hyperlink" Target="https://www.fatsecret.com/calories-nutrition/slim-fast/hearty-chicken-vegetable-and-pasta-soup" TargetMode="External"/><Relationship Id="rId3558" Type="http://schemas.openxmlformats.org/officeDocument/2006/relationships/hyperlink" Target="https://www.fatsecret.com/calories-nutrition/great-value/unsweetened-cocoa-powder" TargetMode="External"/><Relationship Id="rId3972" Type="http://schemas.openxmlformats.org/officeDocument/2006/relationships/hyperlink" Target="https://www.fatsecret.com/calories-nutrition/farm-fresh/green-beans" TargetMode="External"/><Relationship Id="rId4609" Type="http://schemas.openxmlformats.org/officeDocument/2006/relationships/hyperlink" Target="https://www.fatsecret.com/calories-nutrition/brown-cow/0%25-fat-all-natural-greek-yogurt---plain" TargetMode="External"/><Relationship Id="rId479" Type="http://schemas.openxmlformats.org/officeDocument/2006/relationships/hyperlink" Target="https://www.fatsecret.com/calories-nutrition/usda/whole-wheat-pancakes-(dry-mix-prepared)" TargetMode="External"/><Relationship Id="rId893" Type="http://schemas.openxmlformats.org/officeDocument/2006/relationships/hyperlink" Target="https://www.fatsecret.com/calories-nutrition/usda/sweet-potato-(drained-solids-syrup-pack-canned)" TargetMode="External"/><Relationship Id="rId2574" Type="http://schemas.openxmlformats.org/officeDocument/2006/relationships/hyperlink" Target="https://www.fatsecret.com/calories-nutrition/generic/taco-shell-flour" TargetMode="External"/><Relationship Id="rId3625" Type="http://schemas.openxmlformats.org/officeDocument/2006/relationships/hyperlink" Target="https://www.fatsecret.com/calories-nutrition/alouette/creme-fraiche" TargetMode="External"/><Relationship Id="rId6031" Type="http://schemas.openxmlformats.org/officeDocument/2006/relationships/hyperlink" Target="https://www.fatsecret.com/calories-nutrition/nutrisystem/turkey-ham-and-cheese-omelet" TargetMode="External"/><Relationship Id="rId546" Type="http://schemas.openxmlformats.org/officeDocument/2006/relationships/hyperlink" Target="https://www.fatsecret.com/calories-nutrition/usda/green-peppers-(solids-and-liquids-canned)" TargetMode="External"/><Relationship Id="rId1176" Type="http://schemas.openxmlformats.org/officeDocument/2006/relationships/hyperlink" Target="https://www.fatsecret.com/calories-nutrition/generic/chicken-fillet-(broiled)-sandwich-on-whole-wheat-roll-with-lettuce-tomato-and-spread" TargetMode="External"/><Relationship Id="rId2227" Type="http://schemas.openxmlformats.org/officeDocument/2006/relationships/hyperlink" Target="https://www.fatsecret.com/calories-nutrition/generic/white-potato-from-fresh-mashed" TargetMode="External"/><Relationship Id="rId960" Type="http://schemas.openxmlformats.org/officeDocument/2006/relationships/hyperlink" Target="https://www.fatsecret.com/calories-nutrition/generic/cheese-mozzarella" TargetMode="External"/><Relationship Id="rId1243" Type="http://schemas.openxmlformats.org/officeDocument/2006/relationships/hyperlink" Target="https://www.fatsecret.com/calories-nutrition/generic/stuffed-christophine-puerto-rican-style-(chayote-relleno)" TargetMode="External"/><Relationship Id="rId1590" Type="http://schemas.openxmlformats.org/officeDocument/2006/relationships/hyperlink" Target="https://www.fatsecret.com/calories-nutrition/generic/yogurt-frozen-chocolate-coated" TargetMode="External"/><Relationship Id="rId2641" Type="http://schemas.openxmlformats.org/officeDocument/2006/relationships/hyperlink" Target="https://www.fatsecret.com/calories-nutrition/generic/rhubarb-cooked-or-canned-unsweetened" TargetMode="External"/><Relationship Id="rId4399" Type="http://schemas.openxmlformats.org/officeDocument/2006/relationships/hyperlink" Target="https://www.fatsecret.com/calories-nutrition/grandessa/mango-licorice" TargetMode="External"/><Relationship Id="rId5797" Type="http://schemas.openxmlformats.org/officeDocument/2006/relationships/hyperlink" Target="https://www.fatsecret.com/calories-nutrition/kroger/brown-sugar" TargetMode="External"/><Relationship Id="rId613" Type="http://schemas.openxmlformats.org/officeDocument/2006/relationships/hyperlink" Target="https://www.fatsecret.com/calories-nutrition/usda/pork-roasts-(loin-blade-bone-in-lean-only-cooked-roasted)" TargetMode="External"/><Relationship Id="rId5864" Type="http://schemas.openxmlformats.org/officeDocument/2006/relationships/hyperlink" Target="https://www.fatsecret.com/calories-nutrition/capri-sun/sunrise---berry-tangerine-morning" TargetMode="External"/><Relationship Id="rId1310" Type="http://schemas.openxmlformats.org/officeDocument/2006/relationships/hyperlink" Target="https://www.fatsecret.com/calories-nutrition/generic/cookie-oatmeal-fat-free-with-raisins" TargetMode="External"/><Relationship Id="rId4466" Type="http://schemas.openxmlformats.org/officeDocument/2006/relationships/hyperlink" Target="https://www.fatsecret.com/calories-nutrition/great-value/real-mayonnaise" TargetMode="External"/><Relationship Id="rId4880" Type="http://schemas.openxmlformats.org/officeDocument/2006/relationships/hyperlink" Target="https://www.fatsecret.com/calories-nutrition/whataburger/pancake-mix" TargetMode="External"/><Relationship Id="rId5517" Type="http://schemas.openxmlformats.org/officeDocument/2006/relationships/hyperlink" Target="https://www.fatsecret.com/calories-nutrition/goya/sardines-in-olive-oil" TargetMode="External"/><Relationship Id="rId5931" Type="http://schemas.openxmlformats.org/officeDocument/2006/relationships/hyperlink" Target="https://www.fatsecret.com/calories-nutrition/la-banderita/soft-taco-low-carb-tortillas" TargetMode="External"/><Relationship Id="rId3068" Type="http://schemas.openxmlformats.org/officeDocument/2006/relationships/hyperlink" Target="https://www.fatsecret.com/calories-nutrition/mezzetta/roasted-bell-peppers" TargetMode="External"/><Relationship Id="rId3482" Type="http://schemas.openxmlformats.org/officeDocument/2006/relationships/hyperlink" Target="https://www.fatsecret.com/calories-nutrition/foster-farms/breast-nuggets" TargetMode="External"/><Relationship Id="rId4119" Type="http://schemas.openxmlformats.org/officeDocument/2006/relationships/hyperlink" Target="https://www.fatsecret.com/calories-nutrition/lowell/raspberry-jam" TargetMode="External"/><Relationship Id="rId4533" Type="http://schemas.openxmlformats.org/officeDocument/2006/relationships/hyperlink" Target="https://www.fatsecret.com/calories-nutrition/cook-unity/pork-milanese-with-onions-peppers-agrodolce-and-mashed-potatoes" TargetMode="External"/><Relationship Id="rId2084" Type="http://schemas.openxmlformats.org/officeDocument/2006/relationships/hyperlink" Target="https://www.fatsecret.com/calories-nutrition/generic/snowpeas-(pea-pod)-raw" TargetMode="External"/><Relationship Id="rId3135" Type="http://schemas.openxmlformats.org/officeDocument/2006/relationships/hyperlink" Target="https://www.fatsecret.com/calories-nutrition/sunsweet/blueberries" TargetMode="External"/><Relationship Id="rId4600" Type="http://schemas.openxmlformats.org/officeDocument/2006/relationships/hyperlink" Target="https://www.fatsecret.com/calories-nutrition/popcorn-palace/white-cheddar-cheese-popcorn" TargetMode="External"/><Relationship Id="rId470" Type="http://schemas.openxmlformats.org/officeDocument/2006/relationships/hyperlink" Target="https://www.fatsecret.com/calories-nutrition/usda/orange-strawberry-banana-juice" TargetMode="External"/><Relationship Id="rId2151" Type="http://schemas.openxmlformats.org/officeDocument/2006/relationships/hyperlink" Target="https://www.fatsecret.com/calories-nutrition/generic/ham-or-pork-with-gravy-(mixture)" TargetMode="External"/><Relationship Id="rId3202" Type="http://schemas.openxmlformats.org/officeDocument/2006/relationships/hyperlink" Target="https://www.fatsecret.com/calories-nutrition/wegmans/broccoli-coleslaw-mix" TargetMode="External"/><Relationship Id="rId6358" Type="http://schemas.openxmlformats.org/officeDocument/2006/relationships/hyperlink" Target="https://www.fatsecret.com/calories-nutrition/arrowhead-mills/instant-quinoa-and-oat" TargetMode="External"/><Relationship Id="rId123" Type="http://schemas.openxmlformats.org/officeDocument/2006/relationships/hyperlink" Target="https://www.fatsecret.com/calories-nutrition/usda/red-sour-cherries-(solids-and-liquids-heavy-syrup-pack-canned)" TargetMode="External"/><Relationship Id="rId5374" Type="http://schemas.openxmlformats.org/officeDocument/2006/relationships/hyperlink" Target="https://www.fatsecret.com/calories-nutrition/holy-kombucha/prickly-pear" TargetMode="External"/><Relationship Id="rId2968" Type="http://schemas.openxmlformats.org/officeDocument/2006/relationships/hyperlink" Target="https://www.fatsecret.com/calories-nutrition/made-in-nature/dried-bananas" TargetMode="External"/><Relationship Id="rId5027" Type="http://schemas.openxmlformats.org/officeDocument/2006/relationships/hyperlink" Target="https://www.fatsecret.com/calories-nutrition/great-value/peanut-butter" TargetMode="External"/><Relationship Id="rId6425" Type="http://schemas.openxmlformats.org/officeDocument/2006/relationships/hyperlink" Target="https://www.fatsecret.com/calories-nutrition/trader-joes/sweet-potato-tots" TargetMode="External"/><Relationship Id="rId1984" Type="http://schemas.openxmlformats.org/officeDocument/2006/relationships/hyperlink" Target="https://www.fatsecret.com/calories-nutrition/generic/orange-and-banana-juice" TargetMode="External"/><Relationship Id="rId4390" Type="http://schemas.openxmlformats.org/officeDocument/2006/relationships/hyperlink" Target="https://www.fatsecret.com/calories-nutrition/del-monte/fruit-naturals-mango-chunks" TargetMode="External"/><Relationship Id="rId5441" Type="http://schemas.openxmlformats.org/officeDocument/2006/relationships/hyperlink" Target="https://www.fatsecret.com/calories-nutrition/mahatma/jasmine-long-grain-rice" TargetMode="External"/><Relationship Id="rId1637" Type="http://schemas.openxmlformats.org/officeDocument/2006/relationships/hyperlink" Target="https://www.fatsecret.com/calories-nutrition/generic/passion-fruit-raw" TargetMode="External"/><Relationship Id="rId4043" Type="http://schemas.openxmlformats.org/officeDocument/2006/relationships/hyperlink" Target="https://www.fatsecret.com/calories-nutrition/iberia/guava-paste" TargetMode="External"/><Relationship Id="rId1704" Type="http://schemas.openxmlformats.org/officeDocument/2006/relationships/hyperlink" Target="https://www.fatsecret.com/calories-nutrition/generic/grapefruit-raw" TargetMode="External"/><Relationship Id="rId4110" Type="http://schemas.openxmlformats.org/officeDocument/2006/relationships/hyperlink" Target="https://www.fatsecret.com/calories-nutrition/brueggers/ham" TargetMode="External"/><Relationship Id="rId6282" Type="http://schemas.openxmlformats.org/officeDocument/2006/relationships/hyperlink" Target="https://www.fatsecret.com/calories-nutrition/breakstones/live-active-2-lowfat-cottage-cheese" TargetMode="External"/><Relationship Id="rId797" Type="http://schemas.openxmlformats.org/officeDocument/2006/relationships/hyperlink" Target="https://www.fatsecret.com/calories-nutrition/usda/corn-tortillas" TargetMode="External"/><Relationship Id="rId2478" Type="http://schemas.openxmlformats.org/officeDocument/2006/relationships/hyperlink" Target="https://www.fatsecret.com/calories-nutrition/generic/squash-winter-type-baked-fat-and-sugar-added-in-cooking" TargetMode="External"/><Relationship Id="rId3876" Type="http://schemas.openxmlformats.org/officeDocument/2006/relationships/hyperlink" Target="https://www.fatsecret.com/calories-nutrition/trader-joes/ancient-grains-and-nuts-granola" TargetMode="External"/><Relationship Id="rId4927" Type="http://schemas.openxmlformats.org/officeDocument/2006/relationships/hyperlink" Target="https://www.fatsecret.com/calories-nutrition/annies-homegrown/bunny-pasta-and-chicken-broth-soup" TargetMode="External"/><Relationship Id="rId2892" Type="http://schemas.openxmlformats.org/officeDocument/2006/relationships/hyperlink" Target="https://www.fatsecret.com/calories-nutrition/personal-trainer-food/asparagus" TargetMode="External"/><Relationship Id="rId3529" Type="http://schemas.openxmlformats.org/officeDocument/2006/relationships/hyperlink" Target="https://www.fatsecret.com/calories-nutrition/good-gather/chickpea-spaghetti" TargetMode="External"/><Relationship Id="rId3943" Type="http://schemas.openxmlformats.org/officeDocument/2006/relationships/hyperlink" Target="https://www.fatsecret.com/calories-nutrition/kroger/ruby-red-grapefruit-juice-cocktail" TargetMode="External"/><Relationship Id="rId6002" Type="http://schemas.openxmlformats.org/officeDocument/2006/relationships/hyperlink" Target="https://www.fatsecret.com/calories-nutrition/zacky-farms/turkey-breast-cutlet" TargetMode="External"/><Relationship Id="rId864" Type="http://schemas.openxmlformats.org/officeDocument/2006/relationships/hyperlink" Target="https://www.fatsecret.com/calories-nutrition/usda/chicken-meat-and-skin-(broilers-or-fryers-batter-fried-cooked)" TargetMode="External"/><Relationship Id="rId1494" Type="http://schemas.openxmlformats.org/officeDocument/2006/relationships/hyperlink" Target="https://www.fatsecret.com/calories-nutrition/generic/macaroni-or-pasta-salad-with-egg" TargetMode="External"/><Relationship Id="rId2545" Type="http://schemas.openxmlformats.org/officeDocument/2006/relationships/hyperlink" Target="https://www.fatsecret.com/calories-nutrition/generic/tomato-relish" TargetMode="External"/><Relationship Id="rId517" Type="http://schemas.openxmlformats.org/officeDocument/2006/relationships/hyperlink" Target="https://www.fatsecret.com/calories-nutrition/usda/chickpeas-(garbanzo-beans-bengal-gram)-(mature-seeds-canned)" TargetMode="External"/><Relationship Id="rId931" Type="http://schemas.openxmlformats.org/officeDocument/2006/relationships/hyperlink" Target="https://www.fatsecret.com/calories-nutrition/generic/apple-grape-juice" TargetMode="External"/><Relationship Id="rId1147" Type="http://schemas.openxmlformats.org/officeDocument/2006/relationships/hyperlink" Target="https://www.fatsecret.com/calories-nutrition/generic/cabbage-chinese-raw" TargetMode="External"/><Relationship Id="rId1561" Type="http://schemas.openxmlformats.org/officeDocument/2006/relationships/hyperlink" Target="https://www.fatsecret.com/calories-nutrition/generic/white-potato-from-fresh-mashed-made-with-sour-cream-and-or-cream-cheese-and-fat" TargetMode="External"/><Relationship Id="rId2612" Type="http://schemas.openxmlformats.org/officeDocument/2006/relationships/hyperlink" Target="https://www.fatsecret.com/calories-nutrition/generic/apricot-dried-cooked-unsweetened" TargetMode="External"/><Relationship Id="rId5768" Type="http://schemas.openxmlformats.org/officeDocument/2006/relationships/hyperlink" Target="https://www.fatsecret.com/calories-nutrition/soylent/strawberry" TargetMode="External"/><Relationship Id="rId1214" Type="http://schemas.openxmlformats.org/officeDocument/2006/relationships/hyperlink" Target="https://www.fatsecret.com/calories-nutrition/generic/carrots-cooked-from-fresh-fat-not-added-in-cooking" TargetMode="External"/><Relationship Id="rId4784" Type="http://schemas.openxmlformats.org/officeDocument/2006/relationships/hyperlink" Target="https://www.fatsecret.com/calories-nutrition/blimpie/onion" TargetMode="External"/><Relationship Id="rId5835" Type="http://schemas.openxmlformats.org/officeDocument/2006/relationships/hyperlink" Target="https://www.fatsecret.com/calories-nutrition/gourmet-select/sunflower-seeds-roasted-and-salted" TargetMode="External"/><Relationship Id="rId3386" Type="http://schemas.openxmlformats.org/officeDocument/2006/relationships/hyperlink" Target="https://www.fatsecret.com/calories-nutrition/bella-gardens/dark-sweet-cherries" TargetMode="External"/><Relationship Id="rId4437" Type="http://schemas.openxmlformats.org/officeDocument/2006/relationships/hyperlink" Target="https://www.fatsecret.com/calories-nutrition/chilis/bloody-mary-or-maria" TargetMode="External"/><Relationship Id="rId3039" Type="http://schemas.openxmlformats.org/officeDocument/2006/relationships/hyperlink" Target="https://www.fatsecret.com/calories-nutrition/brueggers/green-bell-peppers" TargetMode="External"/><Relationship Id="rId3453" Type="http://schemas.openxmlformats.org/officeDocument/2006/relationships/hyperlink" Target="https://www.fatsecret.com/calories-nutrition/organic-great-value/chia-seeds" TargetMode="External"/><Relationship Id="rId4851" Type="http://schemas.openxmlformats.org/officeDocument/2006/relationships/hyperlink" Target="https://www.fatsecret.com/calories-nutrition/aunt-jemima/buttermilk-complete-pancake-and-waffle-mix" TargetMode="External"/><Relationship Id="rId5902" Type="http://schemas.openxmlformats.org/officeDocument/2006/relationships/hyperlink" Target="https://www.fatsecret.com/calories-nutrition/members-mark/garlic-texas-toast" TargetMode="External"/><Relationship Id="rId374" Type="http://schemas.openxmlformats.org/officeDocument/2006/relationships/hyperlink" Target="https://www.fatsecret.com/calories-nutrition/usda/sugar-cookies-dough" TargetMode="External"/><Relationship Id="rId2055" Type="http://schemas.openxmlformats.org/officeDocument/2006/relationships/hyperlink" Target="https://www.fatsecret.com/calories-nutrition/generic/peanuts-dry-roasted-without-salt" TargetMode="External"/><Relationship Id="rId3106" Type="http://schemas.openxmlformats.org/officeDocument/2006/relationships/hyperlink" Target="https://www.fatsecret.com/calories-nutrition/publix/blackberries" TargetMode="External"/><Relationship Id="rId4504" Type="http://schemas.openxmlformats.org/officeDocument/2006/relationships/hyperlink" Target="https://www.fatsecret.com/calories-nutrition/friedas/kiwano-(horned-melon)" TargetMode="External"/><Relationship Id="rId3520" Type="http://schemas.openxmlformats.org/officeDocument/2006/relationships/hyperlink" Target="https://www.fatsecret.com/calories-nutrition/biena/chickpea-puffs" TargetMode="External"/><Relationship Id="rId441" Type="http://schemas.openxmlformats.org/officeDocument/2006/relationships/hyperlink" Target="https://www.fatsecret.com/calories-nutrition/usda/clementines" TargetMode="External"/><Relationship Id="rId1071" Type="http://schemas.openxmlformats.org/officeDocument/2006/relationships/hyperlink" Target="https://www.fatsecret.com/calories-nutrition/generic/roll-mexican-bolillo" TargetMode="External"/><Relationship Id="rId2122" Type="http://schemas.openxmlformats.org/officeDocument/2006/relationships/hyperlink" Target="https://www.fatsecret.com/calories-nutrition/generic/pork-chop-battered-fried-lean-only-eaten" TargetMode="External"/><Relationship Id="rId5278" Type="http://schemas.openxmlformats.org/officeDocument/2006/relationships/hyperlink" Target="https://www.fatsecret.com/calories-nutrition/red-mango/pomegranate-smoothie-(regular)" TargetMode="External"/><Relationship Id="rId5692" Type="http://schemas.openxmlformats.org/officeDocument/2006/relationships/hyperlink" Target="https://www.fatsecret.com/calories-nutrition/fresh-express/spinach-tender-lettuce-mix" TargetMode="External"/><Relationship Id="rId6329" Type="http://schemas.openxmlformats.org/officeDocument/2006/relationships/hyperlink" Target="https://www.fatsecret.com/calories-nutrition/kelloggs/fiberplus-antioxidants-cereal---cinnamon-oat-crunch" TargetMode="External"/><Relationship Id="rId1888" Type="http://schemas.openxmlformats.org/officeDocument/2006/relationships/hyperlink" Target="https://www.fatsecret.com/calories-nutrition/generic/cookies-puerto-rican-(mantecaditos-polvorones)" TargetMode="External"/><Relationship Id="rId2939" Type="http://schemas.openxmlformats.org/officeDocument/2006/relationships/hyperlink" Target="https://www.fatsecret.com/calories-nutrition/wegmans/avocado-hummus" TargetMode="External"/><Relationship Id="rId4294" Type="http://schemas.openxmlformats.org/officeDocument/2006/relationships/hyperlink" Target="https://www.fatsecret.com/calories-nutrition/corelife-eatery/lime-cilantro-jalape%C3%B1o-vinaigrette" TargetMode="External"/><Relationship Id="rId5345" Type="http://schemas.openxmlformats.org/officeDocument/2006/relationships/hyperlink" Target="https://www.fatsecret.com/calories-nutrition/wellsley-farms/seasoned-pork-loin" TargetMode="External"/><Relationship Id="rId4361" Type="http://schemas.openxmlformats.org/officeDocument/2006/relationships/hyperlink" Target="https://www.fatsecret.com/calories-nutrition/producers/1-low-fat-milk" TargetMode="External"/><Relationship Id="rId5412" Type="http://schemas.openxmlformats.org/officeDocument/2006/relationships/hyperlink" Target="https://www.fatsecret.com/calories-nutrition/snak-club/chocolate-raisins" TargetMode="External"/><Relationship Id="rId1955" Type="http://schemas.openxmlformats.org/officeDocument/2006/relationships/hyperlink" Target="https://www.fatsecret.com/calories-nutrition/generic/olive-oil" TargetMode="External"/><Relationship Id="rId4014" Type="http://schemas.openxmlformats.org/officeDocument/2006/relationships/hyperlink" Target="https://www.fatsecret.com/calories-nutrition/shoprite/ground-beef" TargetMode="External"/><Relationship Id="rId1608" Type="http://schemas.openxmlformats.org/officeDocument/2006/relationships/hyperlink" Target="https://www.fatsecret.com/calories-nutrition/generic/cake-shortcake-sponge-type-with-fruit" TargetMode="External"/><Relationship Id="rId3030" Type="http://schemas.openxmlformats.org/officeDocument/2006/relationships/hyperlink" Target="https://www.fatsecret.com/calories-nutrition/augason-farms/dehydrated-diced-red-and-green-bell-peppers" TargetMode="External"/><Relationship Id="rId6186" Type="http://schemas.openxmlformats.org/officeDocument/2006/relationships/hyperlink" Target="https://www.fatsecret.com/calories-nutrition/my-essentials/yellow-american-cheese-singles" TargetMode="External"/><Relationship Id="rId2796" Type="http://schemas.openxmlformats.org/officeDocument/2006/relationships/hyperlink" Target="https://www.fatsecret.com/calories-nutrition/generic/sweetpotato-baked-peel-not-eaten-fat-added-in-cooking" TargetMode="External"/><Relationship Id="rId3847" Type="http://schemas.openxmlformats.org/officeDocument/2006/relationships/hyperlink" Target="https://www.fatsecret.com/calories-nutrition/priano/fresh-mozzarella-cheese" TargetMode="External"/><Relationship Id="rId6253" Type="http://schemas.openxmlformats.org/officeDocument/2006/relationships/hyperlink" Target="https://www.fatsecret.com/calories-nutrition/schneiders/fat-free-chicken-breast" TargetMode="External"/><Relationship Id="rId768" Type="http://schemas.openxmlformats.org/officeDocument/2006/relationships/hyperlink" Target="https://www.fatsecret.com/calories-nutrition/usda/tangerines-(mandarin-oranges-juice-pack-canned)" TargetMode="External"/><Relationship Id="rId1398" Type="http://schemas.openxmlformats.org/officeDocument/2006/relationships/hyperlink" Target="https://www.fatsecret.com/calories-nutrition/generic/cobb-salad-with-dressing" TargetMode="External"/><Relationship Id="rId2449" Type="http://schemas.openxmlformats.org/officeDocument/2006/relationships/hyperlink" Target="https://www.fatsecret.com/calories-nutrition/generic/squash-summer-and-onions-cooked-fat-added-in-cooking" TargetMode="External"/><Relationship Id="rId2863" Type="http://schemas.openxmlformats.org/officeDocument/2006/relationships/hyperlink" Target="https://www.fatsecret.com/calories-nutrition/wegmans/mcintosh-apple" TargetMode="External"/><Relationship Id="rId3914" Type="http://schemas.openxmlformats.org/officeDocument/2006/relationships/hyperlink" Target="https://www.fatsecret.com/calories-nutrition/kirkland-signature/red-grapefruit-in-juice" TargetMode="External"/><Relationship Id="rId6320" Type="http://schemas.openxmlformats.org/officeDocument/2006/relationships/hyperlink" Target="https://www.fatsecret.com/calories-nutrition/arrowhead-mills/organic-oat-bran-flakes-cereal" TargetMode="External"/><Relationship Id="rId835" Type="http://schemas.openxmlformats.org/officeDocument/2006/relationships/hyperlink" Target="https://www.fatsecret.com/calories-nutrition/usda/walnut-vegetable-oil" TargetMode="External"/><Relationship Id="rId1465" Type="http://schemas.openxmlformats.org/officeDocument/2006/relationships/hyperlink" Target="https://www.fatsecret.com/calories-nutrition/generic/roll-egg-bread" TargetMode="External"/><Relationship Id="rId2516" Type="http://schemas.openxmlformats.org/officeDocument/2006/relationships/hyperlink" Target="https://www.fatsecret.com/calories-nutrition/generic/bread-french-or-vienna-whole-wheat-made-from-home-recipe-or-purchased-at-bakery-toasted" TargetMode="External"/><Relationship Id="rId1118" Type="http://schemas.openxmlformats.org/officeDocument/2006/relationships/hyperlink" Target="https://www.fatsecret.com/calories-nutrition/generic/bread-whole-wheat-toasted" TargetMode="External"/><Relationship Id="rId1532" Type="http://schemas.openxmlformats.org/officeDocument/2006/relationships/hyperlink" Target="https://www.fatsecret.com/calories-nutrition/generic/fish-baked-or-broiled" TargetMode="External"/><Relationship Id="rId2930" Type="http://schemas.openxmlformats.org/officeDocument/2006/relationships/hyperlink" Target="https://www.fatsecret.com/calories-nutrition/starbucks/avocado-spread" TargetMode="External"/><Relationship Id="rId4688" Type="http://schemas.openxmlformats.org/officeDocument/2006/relationships/hyperlink" Target="https://www.fatsecret.com/calories-nutrition/natures-path/honey-oat-crunch-flax-plus-crunchy-granola-bars" TargetMode="External"/><Relationship Id="rId902" Type="http://schemas.openxmlformats.org/officeDocument/2006/relationships/hyperlink" Target="https://www.fatsecret.com/calories-nutrition/usda/puffed-wheat-cereal-(presweetened)" TargetMode="External"/><Relationship Id="rId5739" Type="http://schemas.openxmlformats.org/officeDocument/2006/relationships/hyperlink" Target="https://www.fatsecret.com/calories-nutrition/truroots/sprouted-quinoa" TargetMode="External"/><Relationship Id="rId4755" Type="http://schemas.openxmlformats.org/officeDocument/2006/relationships/hyperlink" Target="https://www.fatsecret.com/calories-nutrition/kroger/olive-oil-mayo" TargetMode="External"/><Relationship Id="rId5806" Type="http://schemas.openxmlformats.org/officeDocument/2006/relationships/hyperlink" Target="https://www.fatsecret.com/calories-nutrition/splenda/no-calorie-sweetener-packets" TargetMode="External"/><Relationship Id="rId278" Type="http://schemas.openxmlformats.org/officeDocument/2006/relationships/hyperlink" Target="https://www.fatsecret.com/calories-nutrition/usda/wild-coho-salmon" TargetMode="External"/><Relationship Id="rId3357" Type="http://schemas.openxmlformats.org/officeDocument/2006/relationships/hyperlink" Target="https://www.fatsecret.com/calories-nutrition/giant-eagle/celery-sticks" TargetMode="External"/><Relationship Id="rId3771" Type="http://schemas.openxmlformats.org/officeDocument/2006/relationships/hyperlink" Target="https://www.fatsecret.com/calories-nutrition/heb/100%25-whole-wheat-elbow-pasta" TargetMode="External"/><Relationship Id="rId4408" Type="http://schemas.openxmlformats.org/officeDocument/2006/relationships/hyperlink" Target="https://www.fatsecret.com/calories-nutrition/naturally-preferred/organic-mango-slices" TargetMode="External"/><Relationship Id="rId4822" Type="http://schemas.openxmlformats.org/officeDocument/2006/relationships/hyperlink" Target="https://www.fatsecret.com/calories-nutrition/great-value/100%25-pure-orange-juice-from-concentrate" TargetMode="External"/><Relationship Id="rId692" Type="http://schemas.openxmlformats.org/officeDocument/2006/relationships/hyperlink" Target="https://www.fatsecret.com/calories-nutrition/usda/soy-flour-(defatted-crude-protein-basis)" TargetMode="External"/><Relationship Id="rId2373" Type="http://schemas.openxmlformats.org/officeDocument/2006/relationships/hyperlink" Target="https://www.fatsecret.com/calories-nutrition/generic/shrimp-floured-breaded-or-battered-fried" TargetMode="External"/><Relationship Id="rId3424" Type="http://schemas.openxmlformats.org/officeDocument/2006/relationships/hyperlink" Target="https://www.fatsecret.com/calories-nutrition/cobs-bread/chia-whole-wheat-loaf" TargetMode="External"/><Relationship Id="rId345" Type="http://schemas.openxmlformats.org/officeDocument/2006/relationships/hyperlink" Target="https://www.fatsecret.com/calories-nutrition/usda/lime-juice-(unsweetened-canned-or-bottled)" TargetMode="External"/><Relationship Id="rId2026" Type="http://schemas.openxmlformats.org/officeDocument/2006/relationships/hyperlink" Target="https://www.fatsecret.com/calories-nutrition/generic/pasta-with-vegetables-no-sauce-or-dressing" TargetMode="External"/><Relationship Id="rId2440" Type="http://schemas.openxmlformats.org/officeDocument/2006/relationships/hyperlink" Target="https://www.fatsecret.com/calories-nutrition/generic/pumpkin-and-or-squash-seeds-hulled-roasted-salted" TargetMode="External"/><Relationship Id="rId5596" Type="http://schemas.openxmlformats.org/officeDocument/2006/relationships/hyperlink" Target="https://www.fatsecret.com/calories-nutrition/harvest-of-the-sea/cooked-shrimp" TargetMode="External"/><Relationship Id="rId412" Type="http://schemas.openxmlformats.org/officeDocument/2006/relationships/hyperlink" Target="https://www.fatsecret.com/calories-nutrition/usda/nutmeg-butter-vegetable-oil" TargetMode="External"/><Relationship Id="rId1042" Type="http://schemas.openxmlformats.org/officeDocument/2006/relationships/hyperlink" Target="https://www.fatsecret.com/calories-nutrition/generic/beets-canned-low-sodium" TargetMode="External"/><Relationship Id="rId4198" Type="http://schemas.openxmlformats.org/officeDocument/2006/relationships/hyperlink" Target="https://www.fatsecret.com/calories-nutrition/trader-joes/organic-ketchup" TargetMode="External"/><Relationship Id="rId5249" Type="http://schemas.openxmlformats.org/officeDocument/2006/relationships/hyperlink" Target="https://www.fatsecret.com/calories-nutrition/arbonne/energy-fizz-tabs-pomegranate" TargetMode="External"/><Relationship Id="rId5663" Type="http://schemas.openxmlformats.org/officeDocument/2006/relationships/hyperlink" Target="https://www.fatsecret.com/calories-nutrition/healthy-choice/spaghetti-with-meat-sauce" TargetMode="External"/><Relationship Id="rId4265" Type="http://schemas.openxmlformats.org/officeDocument/2006/relationships/hyperlink" Target="https://www.fatsecret.com/calories-nutrition/garbanzo-mediterranean-grill/romaine-lettuce-chopped" TargetMode="External"/><Relationship Id="rId5316" Type="http://schemas.openxmlformats.org/officeDocument/2006/relationships/hyperlink" Target="https://www.fatsecret.com/calories-nutrition/wal-mart/pork-loin-boneless-center-cut-chops" TargetMode="External"/><Relationship Id="rId1859" Type="http://schemas.openxmlformats.org/officeDocument/2006/relationships/hyperlink" Target="https://www.fatsecret.com/calories-nutrition/generic/cheese-sandwich" TargetMode="External"/><Relationship Id="rId5730" Type="http://schemas.openxmlformats.org/officeDocument/2006/relationships/hyperlink" Target="https://www.fatsecret.com/calories-nutrition/nutscom/sprouted-almonds" TargetMode="External"/><Relationship Id="rId1926" Type="http://schemas.openxmlformats.org/officeDocument/2006/relationships/hyperlink" Target="https://www.fatsecret.com/calories-nutrition/generic/popcorn-popped-in-oil-unbuttered" TargetMode="External"/><Relationship Id="rId3281" Type="http://schemas.openxmlformats.org/officeDocument/2006/relationships/hyperlink" Target="https://www.fatsecret.com/calories-nutrition/bare/carrot-chips" TargetMode="External"/><Relationship Id="rId4332" Type="http://schemas.openxmlformats.org/officeDocument/2006/relationships/hyperlink" Target="https://www.fatsecret.com/calories-nutrition/best-choice/1%25-low-fat-milk" TargetMode="External"/><Relationship Id="rId3001" Type="http://schemas.openxmlformats.org/officeDocument/2006/relationships/hyperlink" Target="https://www.fatsecret.com/calories-nutrition/hormel/compleats-beef-steak-and-peppers" TargetMode="External"/><Relationship Id="rId6157" Type="http://schemas.openxmlformats.org/officeDocument/2006/relationships/hyperlink" Target="https://www.fatsecret.com/calories-nutrition/powerade/watermelon-strawberry-wave" TargetMode="External"/><Relationship Id="rId2767" Type="http://schemas.openxmlformats.org/officeDocument/2006/relationships/hyperlink" Target="https://www.fatsecret.com/calories-nutrition/generic/chicken-breast-roasted-broiled-or-baked" TargetMode="External"/><Relationship Id="rId5173" Type="http://schemas.openxmlformats.org/officeDocument/2006/relationships/hyperlink" Target="https://www.fatsecret.com/calories-nutrition/starbucks/pistachio-latte-(venti)" TargetMode="External"/><Relationship Id="rId6224" Type="http://schemas.openxmlformats.org/officeDocument/2006/relationships/hyperlink" Target="https://www.fatsecret.com/calories-nutrition/trader-joes/grilled-eggplant-and-zucchini-melange" TargetMode="External"/><Relationship Id="rId739" Type="http://schemas.openxmlformats.org/officeDocument/2006/relationships/hyperlink" Target="https://www.fatsecret.com/calories-nutrition/usda/navy-beans-(mature-seeds-sprouted)" TargetMode="External"/><Relationship Id="rId1369" Type="http://schemas.openxmlformats.org/officeDocument/2006/relationships/hyperlink" Target="https://www.fatsecret.com/calories-nutrition/generic/crackers-matzo" TargetMode="External"/><Relationship Id="rId3818" Type="http://schemas.openxmlformats.org/officeDocument/2006/relationships/hyperlink" Target="https://www.fatsecret.com/calories-nutrition/publix/basa-fish-fillets" TargetMode="External"/><Relationship Id="rId5240" Type="http://schemas.openxmlformats.org/officeDocument/2006/relationships/hyperlink" Target="https://www.fatsecret.com/calories-nutrition/boston-pizza/smoked-gouda-poblano-pepper-ravioli-(half-portion)" TargetMode="External"/><Relationship Id="rId1783" Type="http://schemas.openxmlformats.org/officeDocument/2006/relationships/hyperlink" Target="https://www.fatsecret.com/calories-nutrition/generic/codfish-soup-with-noodles-puerto-rican-style" TargetMode="External"/><Relationship Id="rId2834" Type="http://schemas.openxmlformats.org/officeDocument/2006/relationships/hyperlink" Target="https://www.fatsecret.com/calories-nutrition/ralphs/whole-raw-almonds" TargetMode="External"/><Relationship Id="rId75" Type="http://schemas.openxmlformats.org/officeDocument/2006/relationships/hyperlink" Target="https://www.fatsecret.com/calories-nutrition/usda/blueberry-muffins-(with-low-fat-2%25-milk)" TargetMode="External"/><Relationship Id="rId806" Type="http://schemas.openxmlformats.org/officeDocument/2006/relationships/hyperlink" Target="https://www.fatsecret.com/calories-nutrition/usda/turkey-dark-meat" TargetMode="External"/><Relationship Id="rId1436" Type="http://schemas.openxmlformats.org/officeDocument/2006/relationships/hyperlink" Target="https://www.fatsecret.com/calories-nutrition/generic/egg-omelet-or-scrambled-egg" TargetMode="External"/><Relationship Id="rId1850" Type="http://schemas.openxmlformats.org/officeDocument/2006/relationships/hyperlink" Target="https://www.fatsecret.com/calories-nutrition/generic/cheese-fondue" TargetMode="External"/><Relationship Id="rId2901" Type="http://schemas.openxmlformats.org/officeDocument/2006/relationships/hyperlink" Target="https://www.fatsecret.com/calories-nutrition/trader-joes/frozen-asparagus-spears" TargetMode="External"/><Relationship Id="rId1503" Type="http://schemas.openxmlformats.org/officeDocument/2006/relationships/hyperlink" Target="https://www.fatsecret.com/calories-nutrition/generic/pasta-whole-wheat-with-tomato-sauce-meatless" TargetMode="External"/><Relationship Id="rId4659" Type="http://schemas.openxmlformats.org/officeDocument/2006/relationships/hyperlink" Target="https://www.fatsecret.com/calories-nutrition/bobos/banana-chocolate-chip-oat-bar" TargetMode="External"/><Relationship Id="rId3675" Type="http://schemas.openxmlformats.org/officeDocument/2006/relationships/hyperlink" Target="https://www.fatsecret.com/calories-nutrition/mt-olive/bread-and-butter-spears" TargetMode="External"/><Relationship Id="rId4726" Type="http://schemas.openxmlformats.org/officeDocument/2006/relationships/hyperlink" Target="https://www.fatsecret.com/calories-nutrition/wild-oats/organic-oatmeal-cookies" TargetMode="External"/><Relationship Id="rId6081" Type="http://schemas.openxmlformats.org/officeDocument/2006/relationships/hyperlink" Target="https://www.fatsecret.com/calories-nutrition/v8/original-100%25-vegetable-juice" TargetMode="External"/><Relationship Id="rId596" Type="http://schemas.openxmlformats.org/officeDocument/2006/relationships/hyperlink" Target="https://www.fatsecret.com/calories-nutrition/usda/pork-chops-(loin-blade-bone-in-cooked-braised)" TargetMode="External"/><Relationship Id="rId2277" Type="http://schemas.openxmlformats.org/officeDocument/2006/relationships/hyperlink" Target="https://www.fatsecret.com/calories-nutrition/generic/nutrient-supplement-milk-based-powdered-not-reconstituted" TargetMode="External"/><Relationship Id="rId2691" Type="http://schemas.openxmlformats.org/officeDocument/2006/relationships/hyperlink" Target="https://www.fatsecret.com/calories-nutrition/generic/tuna-fresh-smoked" TargetMode="External"/><Relationship Id="rId3328" Type="http://schemas.openxmlformats.org/officeDocument/2006/relationships/hyperlink" Target="https://www.fatsecret.com/calories-nutrition/pictsweet/all-natural-cauliflower-florets" TargetMode="External"/><Relationship Id="rId3742" Type="http://schemas.openxmlformats.org/officeDocument/2006/relationships/hyperlink" Target="https://www.fatsecret.com/calories-nutrition/egg-beaters/egg-beaters---garden-vegetable-with-yolk" TargetMode="External"/><Relationship Id="rId249" Type="http://schemas.openxmlformats.org/officeDocument/2006/relationships/hyperlink" Target="https://www.fatsecret.com/calories-nutrition/usda/hard-boiled-egg" TargetMode="External"/><Relationship Id="rId663" Type="http://schemas.openxmlformats.org/officeDocument/2006/relationships/hyperlink" Target="https://www.fatsecret.com/calories-nutrition/usda/tomato-sauce" TargetMode="External"/><Relationship Id="rId1293" Type="http://schemas.openxmlformats.org/officeDocument/2006/relationships/hyperlink" Target="https://www.fatsecret.com/calories-nutrition/generic/millet-cooked" TargetMode="External"/><Relationship Id="rId2344" Type="http://schemas.openxmlformats.org/officeDocument/2006/relationships/hyperlink" Target="https://www.fatsecret.com/calories-nutrition/generic/cocktail-sauce" TargetMode="External"/><Relationship Id="rId316" Type="http://schemas.openxmlformats.org/officeDocument/2006/relationships/hyperlink" Target="https://www.fatsecret.com/calories-nutrition/usda/ground-beef-(85%25-lean---15%25-fat-loaf-cooked-baked)" TargetMode="External"/><Relationship Id="rId730" Type="http://schemas.openxmlformats.org/officeDocument/2006/relationships/hyperlink" Target="https://www.fatsecret.com/calories-nutrition/usda/kidney-beans-(sprouted)" TargetMode="External"/><Relationship Id="rId1013" Type="http://schemas.openxmlformats.org/officeDocument/2006/relationships/hyperlink" Target="https://www.fatsecret.com/calories-nutrition/generic/banana-raw" TargetMode="External"/><Relationship Id="rId1360" Type="http://schemas.openxmlformats.org/officeDocument/2006/relationships/hyperlink" Target="https://www.fatsecret.com/calories-nutrition/generic/puffed-wheat-cereal-presweetened-(includes-golden-crisp-formerly-called-super-golden-crisp)" TargetMode="External"/><Relationship Id="rId2411" Type="http://schemas.openxmlformats.org/officeDocument/2006/relationships/hyperlink" Target="https://www.fatsecret.com/calories-nutrition/generic/soybean-oil" TargetMode="External"/><Relationship Id="rId4169" Type="http://schemas.openxmlformats.org/officeDocument/2006/relationships/hyperlink" Target="https://www.fatsecret.com/calories-nutrition/five-guys/ketchup" TargetMode="External"/><Relationship Id="rId5567" Type="http://schemas.openxmlformats.org/officeDocument/2006/relationships/hyperlink" Target="https://www.fatsecret.com/calories-nutrition/holifield-farms/pork-sausage" TargetMode="External"/><Relationship Id="rId5981" Type="http://schemas.openxmlformats.org/officeDocument/2006/relationships/hyperlink" Target="https://www.fatsecret.com/calories-nutrition/taco-bell/chalupa-supreme---steak" TargetMode="External"/><Relationship Id="rId4583" Type="http://schemas.openxmlformats.org/officeDocument/2006/relationships/hyperlink" Target="https://www.fatsecret.com/calories-nutrition/kroger/nacho-cheddar-cheese-popcorn-seasoning" TargetMode="External"/><Relationship Id="rId5634" Type="http://schemas.openxmlformats.org/officeDocument/2006/relationships/hyperlink" Target="https://www.fatsecret.com/calories-nutrition/famous-daves/skirt-steak-chicken" TargetMode="External"/><Relationship Id="rId3185" Type="http://schemas.openxmlformats.org/officeDocument/2006/relationships/hyperlink" Target="https://www.fatsecret.com/calories-nutrition/great-value/broccoli-stir-fry" TargetMode="External"/><Relationship Id="rId4236" Type="http://schemas.openxmlformats.org/officeDocument/2006/relationships/hyperlink" Target="https://www.fatsecret.com/calories-nutrition/tasty-bite/all-natural-vegan-bengal-lentils" TargetMode="External"/><Relationship Id="rId4650" Type="http://schemas.openxmlformats.org/officeDocument/2006/relationships/hyperlink" Target="https://www.fatsecret.com/calories-nutrition/yocrunch/light-strawberry-yogurt-with-100%25-natural-lowfat-granola" TargetMode="External"/><Relationship Id="rId5701" Type="http://schemas.openxmlformats.org/officeDocument/2006/relationships/hyperlink" Target="https://www.fatsecret.com/calories-nutrition/kroger/leaf-spinach" TargetMode="External"/><Relationship Id="rId3252" Type="http://schemas.openxmlformats.org/officeDocument/2006/relationships/hyperlink" Target="https://www.fatsecret.com/calories-nutrition/hometown-buffet/green-cabbage-(side)" TargetMode="External"/><Relationship Id="rId4303" Type="http://schemas.openxmlformats.org/officeDocument/2006/relationships/hyperlink" Target="https://www.fatsecret.com/calories-nutrition/minute-maid/limeade-frozen-concentrated" TargetMode="External"/><Relationship Id="rId173" Type="http://schemas.openxmlformats.org/officeDocument/2006/relationships/hyperlink" Target="https://www.fatsecret.com/calories-nutrition/usda/chicken-meat-and-skin-(broilers-or-fryers-roasted-cooked)" TargetMode="External"/><Relationship Id="rId240" Type="http://schemas.openxmlformats.org/officeDocument/2006/relationships/hyperlink" Target="https://www.fatsecret.com/calories-nutrition/usda/egg-substitute-(liquid)" TargetMode="External"/><Relationship Id="rId5077" Type="http://schemas.openxmlformats.org/officeDocument/2006/relationships/hyperlink" Target="https://www.fatsecret.com/calories-nutrition/frys/sliced-lite-pears" TargetMode="External"/><Relationship Id="rId6128" Type="http://schemas.openxmlformats.org/officeDocument/2006/relationships/hyperlink" Target="https://www.fatsecret.com/calories-nutrition/southern-grove/shelled-walnuts" TargetMode="External"/><Relationship Id="rId4093" Type="http://schemas.openxmlformats.org/officeDocument/2006/relationships/hyperlink" Target="https://www.fatsecret.com/calories-nutrition/schnucks/honey" TargetMode="External"/><Relationship Id="rId5144" Type="http://schemas.openxmlformats.org/officeDocument/2006/relationships/hyperlink" Target="https://www.fatsecret.com/calories-nutrition/cold-stone-creamery/pistachios" TargetMode="External"/><Relationship Id="rId5491" Type="http://schemas.openxmlformats.org/officeDocument/2006/relationships/hyperlink" Target="https://www.fatsecret.com/calories-nutrition/sorrento/low-fat-ricotta-cheese" TargetMode="External"/><Relationship Id="rId1687" Type="http://schemas.openxmlformats.org/officeDocument/2006/relationships/hyperlink" Target="https://www.fatsecret.com/calories-nutrition/generic/salty-snacks-corn-or-cornmeal-base-nuts-or-nuggets-toasted" TargetMode="External"/><Relationship Id="rId2738" Type="http://schemas.openxmlformats.org/officeDocument/2006/relationships/hyperlink" Target="https://www.fatsecret.com/calories-nutrition/generic/cream-cheese-clouds" TargetMode="External"/><Relationship Id="rId1754" Type="http://schemas.openxmlformats.org/officeDocument/2006/relationships/hyperlink" Target="https://www.fatsecret.com/calories-nutrition/generic/ground-beef-raw" TargetMode="External"/><Relationship Id="rId2805" Type="http://schemas.openxmlformats.org/officeDocument/2006/relationships/hyperlink" Target="https://www.fatsecret.com/calories-nutrition/generic/wheat-cereal-chocolate-flavored-cooked-fat-not-added-in-cooking" TargetMode="External"/><Relationship Id="rId4160" Type="http://schemas.openxmlformats.org/officeDocument/2006/relationships/hyperlink" Target="https://www.fatsecret.com/calories-nutrition/trader-joes/jicama-wraps" TargetMode="External"/><Relationship Id="rId5211" Type="http://schemas.openxmlformats.org/officeDocument/2006/relationships/hyperlink" Target="https://www.fatsecret.com/calories-nutrition/panera-bread/cinnamon-plum-tea-8-fl-oz" TargetMode="External"/><Relationship Id="rId46" Type="http://schemas.openxmlformats.org/officeDocument/2006/relationships/hyperlink" Target="https://www.fatsecret.com/calories-nutrition/usda/red-kidney-beans-(with-salt-cooked-boiled)" TargetMode="External"/><Relationship Id="rId1407" Type="http://schemas.openxmlformats.org/officeDocument/2006/relationships/hyperlink" Target="https://www.fatsecret.com/calories-nutrition/generic/italian-dressing-reduced-calorie" TargetMode="External"/><Relationship Id="rId1821" Type="http://schemas.openxmlformats.org/officeDocument/2006/relationships/hyperlink" Target="https://www.fatsecret.com/calories-nutrition/generic/stewed-salmon-puerto-rican-style-(salmon-guisado)" TargetMode="External"/><Relationship Id="rId4977" Type="http://schemas.openxmlformats.org/officeDocument/2006/relationships/hyperlink" Target="https://www.fatsecret.com/calories-nutrition/simply-peach/peach-juice" TargetMode="External"/><Relationship Id="rId3579" Type="http://schemas.openxmlformats.org/officeDocument/2006/relationships/hyperlink" Target="https://www.fatsecret.com/calories-nutrition/great-value/corn-squares-toasted-cereal" TargetMode="External"/><Relationship Id="rId2595" Type="http://schemas.openxmlformats.org/officeDocument/2006/relationships/hyperlink" Target="https://www.fatsecret.com/calories-nutrition/generic/turkey-light-and-dark-meat-roasted" TargetMode="External"/><Relationship Id="rId3993" Type="http://schemas.openxmlformats.org/officeDocument/2006/relationships/hyperlink" Target="https://www.fatsecret.com/calories-nutrition/granger/beef-patties" TargetMode="External"/><Relationship Id="rId6052" Type="http://schemas.openxmlformats.org/officeDocument/2006/relationships/hyperlink" Target="https://www.fatsecret.com/calories-nutrition/columbia-gorge/pure-pressed-just-greens-vegetable-juice" TargetMode="External"/><Relationship Id="rId567" Type="http://schemas.openxmlformats.org/officeDocument/2006/relationships/hyperlink" Target="https://www.fatsecret.com/calories-nutrition/usda/pork-chops-(sirloin-bone-in-cooked-braised)" TargetMode="External"/><Relationship Id="rId1197" Type="http://schemas.openxmlformats.org/officeDocument/2006/relationships/hyperlink" Target="https://www.fatsecret.com/calories-nutrition/generic/midnight-sandwich-(media-noche)-with-spread" TargetMode="External"/><Relationship Id="rId2248" Type="http://schemas.openxmlformats.org/officeDocument/2006/relationships/hyperlink" Target="https://www.fatsecret.com/calories-nutrition/generic/coffee-with-skim-milk" TargetMode="External"/><Relationship Id="rId3646" Type="http://schemas.openxmlformats.org/officeDocument/2006/relationships/hyperlink" Target="https://www.fatsecret.com/calories-nutrition/market-pantry/heavy-whipping-cream" TargetMode="External"/><Relationship Id="rId981" Type="http://schemas.openxmlformats.org/officeDocument/2006/relationships/hyperlink" Target="https://www.fatsecret.com/calories-nutrition/generic/head-cheese" TargetMode="External"/><Relationship Id="rId2662" Type="http://schemas.openxmlformats.org/officeDocument/2006/relationships/hyperlink" Target="https://www.fatsecret.com/calories-nutrition/generic/carbonated-water-sugar-free" TargetMode="External"/><Relationship Id="rId3713" Type="http://schemas.openxmlformats.org/officeDocument/2006/relationships/hyperlink" Target="https://www.fatsecret.com/calories-nutrition/gfs/frozen-egg-whites" TargetMode="External"/><Relationship Id="rId634" Type="http://schemas.openxmlformats.org/officeDocument/2006/relationships/hyperlink" Target="https://www.fatsecret.com/calories-nutrition/usda/golden-raisins-(seedless)" TargetMode="External"/><Relationship Id="rId1264" Type="http://schemas.openxmlformats.org/officeDocument/2006/relationships/hyperlink" Target="https://www.fatsecret.com/calories-nutrition/generic/cocoa-(or-chocolate)-with-dry-milk-and-sugar-dry-mix-not-reconstituted" TargetMode="External"/><Relationship Id="rId2315" Type="http://schemas.openxmlformats.org/officeDocument/2006/relationships/hyperlink" Target="https://www.fatsecret.com/calories-nutrition/generic/crispy-rice" TargetMode="External"/><Relationship Id="rId5885" Type="http://schemas.openxmlformats.org/officeDocument/2006/relationships/hyperlink" Target="https://www.fatsecret.com/calories-nutrition/snapple/red-tea-mandarin-tangerine" TargetMode="External"/><Relationship Id="rId701" Type="http://schemas.openxmlformats.org/officeDocument/2006/relationships/hyperlink" Target="https://www.fatsecret.com/calories-nutrition/usda/soy-protein-concentrate-(crude-protein-basis-produced-by-acid-wash)" TargetMode="External"/><Relationship Id="rId1331" Type="http://schemas.openxmlformats.org/officeDocument/2006/relationships/hyperlink" Target="https://www.fatsecret.com/calories-nutrition/generic/oatmeal-cooked-regular" TargetMode="External"/><Relationship Id="rId4487" Type="http://schemas.openxmlformats.org/officeDocument/2006/relationships/hyperlink" Target="https://www.fatsecret.com/calories-nutrition/primal-kitchen/mayo" TargetMode="External"/><Relationship Id="rId5538" Type="http://schemas.openxmlformats.org/officeDocument/2006/relationships/hyperlink" Target="https://www.fatsecret.com/calories-nutrition/season-brand/sprats-sardines-in-olive-oil" TargetMode="External"/><Relationship Id="rId5952" Type="http://schemas.openxmlformats.org/officeDocument/2006/relationships/hyperlink" Target="https://www.fatsecret.com/calories-nutrition/wal-mart/6-flour-tortillas" TargetMode="External"/><Relationship Id="rId3089" Type="http://schemas.openxmlformats.org/officeDocument/2006/relationships/hyperlink" Target="https://www.fatsecret.com/calories-nutrition/great-value/blackberry-preserves" TargetMode="External"/><Relationship Id="rId4554" Type="http://schemas.openxmlformats.org/officeDocument/2006/relationships/hyperlink" Target="https://www.fatsecret.com/calories-nutrition/la-pasta/mushroom-tortelloni" TargetMode="External"/><Relationship Id="rId5605" Type="http://schemas.openxmlformats.org/officeDocument/2006/relationships/hyperlink" Target="https://www.fatsecret.com/calories-nutrition/kroger/raw-small-shrimp" TargetMode="External"/><Relationship Id="rId3156" Type="http://schemas.openxmlformats.org/officeDocument/2006/relationships/hyperlink" Target="https://www.fatsecret.com/calories-nutrition/better-than-bouillon/premium-roasted-chicken-base" TargetMode="External"/><Relationship Id="rId4207" Type="http://schemas.openxmlformats.org/officeDocument/2006/relationships/hyperlink" Target="https://www.fatsecret.com/calories-nutrition/365/organic-black-lentils" TargetMode="External"/><Relationship Id="rId491" Type="http://schemas.openxmlformats.org/officeDocument/2006/relationships/hyperlink" Target="https://www.fatsecret.com/calories-nutrition/usda/peaches-(low-moisture-uncooked)" TargetMode="External"/><Relationship Id="rId2172" Type="http://schemas.openxmlformats.org/officeDocument/2006/relationships/hyperlink" Target="https://www.fatsecret.com/calories-nutrition/generic/beans-lima-immature-cooked-fat-not-added-in-cooking" TargetMode="External"/><Relationship Id="rId3223" Type="http://schemas.openxmlformats.org/officeDocument/2006/relationships/hyperlink" Target="https://www.fatsecret.com/calories-nutrition/land-olakes/light-butter-with-canola-oil" TargetMode="External"/><Relationship Id="rId3570" Type="http://schemas.openxmlformats.org/officeDocument/2006/relationships/hyperlink" Target="https://www.fatsecret.com/calories-nutrition/wincrest/black-cocoa-powder" TargetMode="External"/><Relationship Id="rId4621" Type="http://schemas.openxmlformats.org/officeDocument/2006/relationships/hyperlink" Target="https://www.fatsecret.com/calories-nutrition/dannon/all-natural-nonfat-yogurt-plain/3-4-cup" TargetMode="External"/><Relationship Id="rId6379" Type="http://schemas.openxmlformats.org/officeDocument/2006/relationships/hyperlink" Target="https://www.fatsecret.com/calories-nutrition/roland/black-quinoa" TargetMode="External"/><Relationship Id="rId144" Type="http://schemas.openxmlformats.org/officeDocument/2006/relationships/hyperlink" Target="https://www.fatsecret.com/calories-nutrition/usda/coffee-and-cocoa-(mocha)-(powder-decaffeinated-with-whitener-and-low-calorie-sweetener)" TargetMode="External"/><Relationship Id="rId2989" Type="http://schemas.openxmlformats.org/officeDocument/2006/relationships/hyperlink" Target="https://www.fatsecret.com/calories-nutrition/aldi/beef-top-sirloin-steak" TargetMode="External"/><Relationship Id="rId5395" Type="http://schemas.openxmlformats.org/officeDocument/2006/relationships/hyperlink" Target="https://www.fatsecret.com/calories-nutrition/full-circle/organic-california-raisins" TargetMode="External"/><Relationship Id="rId6446" Type="http://schemas.openxmlformats.org/officeDocument/2006/relationships/hyperlink" Target="https://www.fatsecret.com/calories-nutrition/ralston-foods/frosted-shredded-wheat-cereal" TargetMode="External"/><Relationship Id="rId211" Type="http://schemas.openxmlformats.org/officeDocument/2006/relationships/hyperlink" Target="https://www.fatsecret.com/calories-nutrition/usda/cucumber-(with-peel)" TargetMode="External"/><Relationship Id="rId5048" Type="http://schemas.openxmlformats.org/officeDocument/2006/relationships/hyperlink" Target="https://www.fatsecret.com/calories-nutrition/santa-cruz-organic/peanut-butter" TargetMode="External"/><Relationship Id="rId5462" Type="http://schemas.openxmlformats.org/officeDocument/2006/relationships/hyperlink" Target="https://www.fatsecret.com/calories-nutrition/crystal-farms/whole-milk-ricotta-cheese" TargetMode="External"/><Relationship Id="rId1658" Type="http://schemas.openxmlformats.org/officeDocument/2006/relationships/hyperlink" Target="https://www.fatsecret.com/calories-nutrition/generic/cheese-with-nuts" TargetMode="External"/><Relationship Id="rId2709" Type="http://schemas.openxmlformats.org/officeDocument/2006/relationships/hyperlink" Target="https://www.fatsecret.com/calories-nutrition/generic/wrap-sandwich-tuna" TargetMode="External"/><Relationship Id="rId4064" Type="http://schemas.openxmlformats.org/officeDocument/2006/relationships/hyperlink" Target="https://www.fatsecret.com/calories-nutrition/archer-farms/organic-honey" TargetMode="External"/><Relationship Id="rId5115" Type="http://schemas.openxmlformats.org/officeDocument/2006/relationships/hyperlink" Target="https://www.fatsecret.com/calories-nutrition/chiquita/pineapple-bites" TargetMode="External"/><Relationship Id="rId3080" Type="http://schemas.openxmlformats.org/officeDocument/2006/relationships/hyperlink" Target="https://www.fatsecret.com/calories-nutrition/applebees/blackberry-lemonade" TargetMode="External"/><Relationship Id="rId4131" Type="http://schemas.openxmlformats.org/officeDocument/2006/relationships/hyperlink" Target="https://www.fatsecret.com/calories-nutrition/smuckers/sugar-free-concord-grape-jam" TargetMode="External"/><Relationship Id="rId1725" Type="http://schemas.openxmlformats.org/officeDocument/2006/relationships/hyperlink" Target="https://www.fatsecret.com/calories-nutrition/generic/grapefruit-and-orange-juice-fresh" TargetMode="External"/><Relationship Id="rId17" Type="http://schemas.openxmlformats.org/officeDocument/2006/relationships/hyperlink" Target="https://www.fatsecret.com/calories-nutrition/usda/apples-(without-skin)" TargetMode="External"/><Relationship Id="rId3897" Type="http://schemas.openxmlformats.org/officeDocument/2006/relationships/hyperlink" Target="https://www.fatsecret.com/calories-nutrition/sun-world/red-seedless-grapes" TargetMode="External"/><Relationship Id="rId4948" Type="http://schemas.openxmlformats.org/officeDocument/2006/relationships/hyperlink" Target="https://www.fatsecret.com/calories-nutrition/knorr/tomato-based-pasta-soup" TargetMode="External"/><Relationship Id="rId2499" Type="http://schemas.openxmlformats.org/officeDocument/2006/relationships/hyperlink" Target="https://www.fatsecret.com/calories-nutrition/generic/sugar-(white)-and-water-syrup" TargetMode="External"/><Relationship Id="rId3964" Type="http://schemas.openxmlformats.org/officeDocument/2006/relationships/hyperlink" Target="https://www.fatsecret.com/calories-nutrition/american-value/green-beans-(canned)" TargetMode="External"/><Relationship Id="rId6370" Type="http://schemas.openxmlformats.org/officeDocument/2006/relationships/hyperlink" Target="https://www.fatsecret.com/calories-nutrition/minsley/cooked-quinoa" TargetMode="External"/><Relationship Id="rId1" Type="http://schemas.openxmlformats.org/officeDocument/2006/relationships/hyperlink" Target="https://www.fatsecret.com/calories-nutrition/usda/almond-butter-nuts-(without-salt-added)" TargetMode="External"/><Relationship Id="rId885" Type="http://schemas.openxmlformats.org/officeDocument/2006/relationships/hyperlink" Target="https://www.fatsecret.com/calories-nutrition/usda/oats-corn-and-wheat-maples-flavored-squares-cereal-(presweetened)" TargetMode="External"/><Relationship Id="rId2566" Type="http://schemas.openxmlformats.org/officeDocument/2006/relationships/hyperlink" Target="https://www.fatsecret.com/calories-nutrition/generic/enchilada-with-chicken-and-cheese-no-beans-tomato--based-sauce" TargetMode="External"/><Relationship Id="rId2980" Type="http://schemas.openxmlformats.org/officeDocument/2006/relationships/hyperlink" Target="https://www.fatsecret.com/calories-nutrition/bushs-best/great-northern-beans" TargetMode="External"/><Relationship Id="rId3617" Type="http://schemas.openxmlformats.org/officeDocument/2006/relationships/hyperlink" Target="https://www.fatsecret.com/calories-nutrition/sunshine/cheez-it-party-mix" TargetMode="External"/><Relationship Id="rId6023" Type="http://schemas.openxmlformats.org/officeDocument/2006/relationships/hyperlink" Target="https://www.fatsecret.com/calories-nutrition/hot-pockets/turkey-and-ham-with-cheese" TargetMode="External"/><Relationship Id="rId538" Type="http://schemas.openxmlformats.org/officeDocument/2006/relationships/hyperlink" Target="https://www.fatsecret.com/calories-nutrition/usda/pineapple-juice-(without-added-ascorbic-acid-unsweetened-canned)" TargetMode="External"/><Relationship Id="rId952" Type="http://schemas.openxmlformats.org/officeDocument/2006/relationships/hyperlink" Target="https://www.fatsecret.com/calories-nutrition/generic/cheese-brick" TargetMode="External"/><Relationship Id="rId1168" Type="http://schemas.openxmlformats.org/officeDocument/2006/relationships/hyperlink" Target="https://www.fatsecret.com/calories-nutrition/generic/caramel-with-nuts-and-cereal-chocolate-covered" TargetMode="External"/><Relationship Id="rId1582" Type="http://schemas.openxmlformats.org/officeDocument/2006/relationships/hyperlink" Target="https://www.fatsecret.com/calories-nutrition/generic/whole-wheat-and-oats-cereal-with-walnuts-and-fruit-(includes-banana-nut-crunch)" TargetMode="External"/><Relationship Id="rId2219" Type="http://schemas.openxmlformats.org/officeDocument/2006/relationships/hyperlink" Target="https://www.fatsecret.com/calories-nutrition/generic/white-potato-boiled-with-peel" TargetMode="External"/><Relationship Id="rId2633" Type="http://schemas.openxmlformats.org/officeDocument/2006/relationships/hyperlink" Target="https://www.fatsecret.com/calories-nutrition/generic/pear-cooked-or-canned-unsweetened-water-pack" TargetMode="External"/><Relationship Id="rId5789" Type="http://schemas.openxmlformats.org/officeDocument/2006/relationships/hyperlink" Target="https://www.fatsecret.com/calories-nutrition/ez-sweetz/liquid-sucralose" TargetMode="External"/><Relationship Id="rId605" Type="http://schemas.openxmlformats.org/officeDocument/2006/relationships/hyperlink" Target="https://www.fatsecret.com/calories-nutrition/usda/pork-loin-(tenderloin-lean-only)" TargetMode="External"/><Relationship Id="rId1235" Type="http://schemas.openxmlformats.org/officeDocument/2006/relationships/hyperlink" Target="https://www.fatsecret.com/calories-nutrition/generic/celery-cooked-fat-added-in-cooking" TargetMode="External"/><Relationship Id="rId1302" Type="http://schemas.openxmlformats.org/officeDocument/2006/relationships/hyperlink" Target="https://www.fatsecret.com/calories-nutrition/generic/banana-oatmeal-pancakes" TargetMode="External"/><Relationship Id="rId2700" Type="http://schemas.openxmlformats.org/officeDocument/2006/relationships/hyperlink" Target="https://www.fatsecret.com/calories-nutrition/generic/tuna-salad-sandwich-with-lettuce" TargetMode="External"/><Relationship Id="rId4458" Type="http://schemas.openxmlformats.org/officeDocument/2006/relationships/hyperlink" Target="https://www.fatsecret.com/calories-nutrition/best-foods/real-mayonnaise-with-omega-3" TargetMode="External"/><Relationship Id="rId5856" Type="http://schemas.openxmlformats.org/officeDocument/2006/relationships/hyperlink" Target="https://www.fatsecret.com/calories-nutrition/terrasoul-superfoods/sunflower-seeds" TargetMode="External"/><Relationship Id="rId4872" Type="http://schemas.openxmlformats.org/officeDocument/2006/relationships/hyperlink" Target="https://www.fatsecret.com/calories-nutrition/new-hope-mills/gingerbread-pancake-mix" TargetMode="External"/><Relationship Id="rId5509" Type="http://schemas.openxmlformats.org/officeDocument/2006/relationships/hyperlink" Target="https://www.fatsecret.com/calories-nutrition/bumble-bee/skinless-boneless-sardines-in-olive-oil" TargetMode="External"/><Relationship Id="rId5923" Type="http://schemas.openxmlformats.org/officeDocument/2006/relationships/hyperlink" Target="https://www.fatsecret.com/calories-nutrition/red-gold/diced-tomatoes" TargetMode="External"/><Relationship Id="rId395" Type="http://schemas.openxmlformats.org/officeDocument/2006/relationships/hyperlink" Target="https://www.fatsecret.com/calories-nutrition/usda/oats-fruit-and-nut-granola-bars" TargetMode="External"/><Relationship Id="rId2076" Type="http://schemas.openxmlformats.org/officeDocument/2006/relationships/hyperlink" Target="https://www.fatsecret.com/calories-nutrition/generic/peas-green-cooked-from-canned-fat-not-added-in-cooking" TargetMode="External"/><Relationship Id="rId3474" Type="http://schemas.openxmlformats.org/officeDocument/2006/relationships/hyperlink" Target="https://www.fatsecret.com/calories-nutrition/bell-evans/breaded-chicken-breast-nuggets" TargetMode="External"/><Relationship Id="rId4525" Type="http://schemas.openxmlformats.org/officeDocument/2006/relationships/hyperlink" Target="https://www.fatsecret.com/calories-nutrition/sun-rype/100%25-dragonfruit-melon-juice" TargetMode="External"/><Relationship Id="rId2490" Type="http://schemas.openxmlformats.org/officeDocument/2006/relationships/hyperlink" Target="https://www.fatsecret.com/calories-nutrition/generic/strawberries-frozen" TargetMode="External"/><Relationship Id="rId3127" Type="http://schemas.openxmlformats.org/officeDocument/2006/relationships/hyperlink" Target="https://www.fatsecret.com/calories-nutrition/harris-teeter/blueberries" TargetMode="External"/><Relationship Id="rId3541" Type="http://schemas.openxmlformats.org/officeDocument/2006/relationships/hyperlink" Target="https://www.fatsecret.com/calories-nutrition/simply-nature/chickpea-rotini" TargetMode="External"/><Relationship Id="rId462" Type="http://schemas.openxmlformats.org/officeDocument/2006/relationships/hyperlink" Target="https://www.fatsecret.com/calories-nutrition/usda/tangerines-(mandarin-oranges-light-syrup-pack-canned)" TargetMode="External"/><Relationship Id="rId1092" Type="http://schemas.openxmlformats.org/officeDocument/2006/relationships/hyperlink" Target="https://www.fatsecret.com/calories-nutrition/generic/bread-onion" TargetMode="External"/><Relationship Id="rId2143" Type="http://schemas.openxmlformats.org/officeDocument/2006/relationships/hyperlink" Target="https://www.fatsecret.com/calories-nutrition/generic/ham-or-pork-and-potatoes-with-cheese-sauce-(mixture)" TargetMode="External"/><Relationship Id="rId5299" Type="http://schemas.openxmlformats.org/officeDocument/2006/relationships/hyperlink" Target="https://www.fatsecret.com/calories-nutrition/dream-dinners/golden-pork-chops-with-mushroom-sauce" TargetMode="External"/><Relationship Id="rId115" Type="http://schemas.openxmlformats.org/officeDocument/2006/relationships/hyperlink" Target="https://www.fatsecret.com/calories-nutrition/usda/celery-(with-salt-drained-cooked-boiled)" TargetMode="External"/><Relationship Id="rId2210" Type="http://schemas.openxmlformats.org/officeDocument/2006/relationships/hyperlink" Target="https://www.fatsecret.com/calories-nutrition/generic/vegetarian-pot-pie" TargetMode="External"/><Relationship Id="rId5366" Type="http://schemas.openxmlformats.org/officeDocument/2006/relationships/hyperlink" Target="https://www.fatsecret.com/calories-nutrition/del-monte/cinnamon-flavored-pear-halves" TargetMode="External"/><Relationship Id="rId6417" Type="http://schemas.openxmlformats.org/officeDocument/2006/relationships/hyperlink" Target="https://www.fatsecret.com/calories-nutrition/simply-perfect/sweet-potato-steamers" TargetMode="External"/><Relationship Id="rId4382" Type="http://schemas.openxmlformats.org/officeDocument/2006/relationships/hyperlink" Target="https://www.fatsecret.com/calories-nutrition/trader-joes/manchego-cheese" TargetMode="External"/><Relationship Id="rId5019" Type="http://schemas.openxmlformats.org/officeDocument/2006/relationships/hyperlink" Target="https://www.fatsecret.com/calories-nutrition/equality/smooth-peanut-butter" TargetMode="External"/><Relationship Id="rId5433" Type="http://schemas.openxmlformats.org/officeDocument/2006/relationships/hyperlink" Target="https://www.fatsecret.com/calories-nutrition/farmhouse/chicken-flavor-rice" TargetMode="External"/><Relationship Id="rId5780" Type="http://schemas.openxmlformats.org/officeDocument/2006/relationships/hyperlink" Target="https://www.fatsecret.com/calories-nutrition/candh/cane-sugar-cube" TargetMode="External"/><Relationship Id="rId1976" Type="http://schemas.openxmlformats.org/officeDocument/2006/relationships/hyperlink" Target="https://www.fatsecret.com/calories-nutrition/generic/onions-mature-cooked-or-sauteed-from-frozen-fat-added-in-cooking" TargetMode="External"/><Relationship Id="rId4035" Type="http://schemas.openxmlformats.org/officeDocument/2006/relationships/hyperlink" Target="https://www.fatsecret.com/calories-nutrition/entenmanns/guava-cheese-puffs" TargetMode="External"/><Relationship Id="rId1629" Type="http://schemas.openxmlformats.org/officeDocument/2006/relationships/hyperlink" Target="https://www.fatsecret.com/calories-nutrition/generic/gelatin-dessert-with-fruit" TargetMode="External"/><Relationship Id="rId5500" Type="http://schemas.openxmlformats.org/officeDocument/2006/relationships/hyperlink" Target="https://www.fatsecret.com/calories-nutrition/wegmans/fat-free-ricotta-cheese" TargetMode="External"/><Relationship Id="rId3051" Type="http://schemas.openxmlformats.org/officeDocument/2006/relationships/hyperlink" Target="https://www.fatsecret.com/calories-nutrition/fresh-and-easy/stuffed-red-bell-peppers" TargetMode="External"/><Relationship Id="rId4102" Type="http://schemas.openxmlformats.org/officeDocument/2006/relationships/hyperlink" Target="https://www.fatsecret.com/calories-nutrition/trader-joes/clover-honey" TargetMode="External"/><Relationship Id="rId3868" Type="http://schemas.openxmlformats.org/officeDocument/2006/relationships/hyperlink" Target="https://www.fatsecret.com/calories-nutrition/heb/granola-with-mixed-nuts" TargetMode="External"/><Relationship Id="rId4919" Type="http://schemas.openxmlformats.org/officeDocument/2006/relationships/hyperlink" Target="https://www.fatsecret.com/calories-nutrition/thinaddictives/papaya-passionfruit-almond-thin-cookies" TargetMode="External"/><Relationship Id="rId6274" Type="http://schemas.openxmlformats.org/officeDocument/2006/relationships/hyperlink" Target="https://www.fatsecret.com/calories-nutrition/publix/fried-chicken-leg" TargetMode="External"/><Relationship Id="rId789" Type="http://schemas.openxmlformats.org/officeDocument/2006/relationships/hyperlink" Target="https://www.fatsecret.com/calories-nutrition/usda/tomato-paste" TargetMode="External"/><Relationship Id="rId2884" Type="http://schemas.openxmlformats.org/officeDocument/2006/relationships/hyperlink" Target="https://www.fatsecret.com/calories-nutrition/kroger/extra-long-asparagus-spears" TargetMode="External"/><Relationship Id="rId5290" Type="http://schemas.openxmlformats.org/officeDocument/2006/relationships/hyperlink" Target="https://www.fatsecret.com/calories-nutrition/trader-joes/pomegranate-vinegar" TargetMode="External"/><Relationship Id="rId6341" Type="http://schemas.openxmlformats.org/officeDocument/2006/relationships/hyperlink" Target="https://www.fatsecret.com/calories-nutrition/publix/almonds-and-oats-sweetened-multi-grain-cereal" TargetMode="External"/><Relationship Id="rId856" Type="http://schemas.openxmlformats.org/officeDocument/2006/relationships/hyperlink" Target="https://www.fatsecret.com/calories-nutrition/usda/chicken-leg-meat-(broilers-or-fryers)" TargetMode="External"/><Relationship Id="rId1486" Type="http://schemas.openxmlformats.org/officeDocument/2006/relationships/hyperlink" Target="https://www.fatsecret.com/calories-nutrition/generic/flavored-pasta" TargetMode="External"/><Relationship Id="rId2537" Type="http://schemas.openxmlformats.org/officeDocument/2006/relationships/hyperlink" Target="https://www.fatsecret.com/calories-nutrition/generic/muffin-english-whole-wheat-100%25-with-raisins-toasted" TargetMode="External"/><Relationship Id="rId3935" Type="http://schemas.openxmlformats.org/officeDocument/2006/relationships/hyperlink" Target="https://www.fatsecret.com/calories-nutrition/everfresh/ruby-red-grapefruit" TargetMode="External"/><Relationship Id="rId509" Type="http://schemas.openxmlformats.org/officeDocument/2006/relationships/hyperlink" Target="https://www.fatsecret.com/calories-nutrition/usda/peach-pear-apricot-pineapple-cherry-fruit-salad-(solids-and-liquids-juice-pack-canned)" TargetMode="External"/><Relationship Id="rId1139" Type="http://schemas.openxmlformats.org/officeDocument/2006/relationships/hyperlink" Target="https://www.fatsecret.com/calories-nutrition/generic/butter-stick-unsalted" TargetMode="External"/><Relationship Id="rId2951" Type="http://schemas.openxmlformats.org/officeDocument/2006/relationships/hyperlink" Target="https://www.fatsecret.com/calories-nutrition/cold-stone-creamery/bananas" TargetMode="External"/><Relationship Id="rId5010" Type="http://schemas.openxmlformats.org/officeDocument/2006/relationships/hyperlink" Target="https://www.fatsecret.com/calories-nutrition/snak-club/spicy-peanuts" TargetMode="External"/><Relationship Id="rId923" Type="http://schemas.openxmlformats.org/officeDocument/2006/relationships/hyperlink" Target="https://www.fatsecret.com/calories-nutrition/generic/almonds-roasted" TargetMode="External"/><Relationship Id="rId1553" Type="http://schemas.openxmlformats.org/officeDocument/2006/relationships/hyperlink" Target="https://www.fatsecret.com/calories-nutrition/generic/beans-string-yellow-from-fresh-creamed-or-with-cheese-sauce" TargetMode="External"/><Relationship Id="rId2604" Type="http://schemas.openxmlformats.org/officeDocument/2006/relationships/hyperlink" Target="https://www.fatsecret.com/calories-nutrition/generic/turkey-with-gravy-(mixture)" TargetMode="External"/><Relationship Id="rId1206" Type="http://schemas.openxmlformats.org/officeDocument/2006/relationships/hyperlink" Target="https://www.fatsecret.com/calories-nutrition/generic/turkey-sandwich-with-spread" TargetMode="External"/><Relationship Id="rId1620" Type="http://schemas.openxmlformats.org/officeDocument/2006/relationships/hyperlink" Target="https://www.fatsecret.com/calories-nutrition/generic/fruit-juice-drink" TargetMode="External"/><Relationship Id="rId4776" Type="http://schemas.openxmlformats.org/officeDocument/2006/relationships/hyperlink" Target="https://www.fatsecret.com/calories-nutrition/wegmans/olive-tapenade" TargetMode="External"/><Relationship Id="rId5827" Type="http://schemas.openxmlformats.org/officeDocument/2006/relationships/hyperlink" Target="https://www.fatsecret.com/calories-nutrition/david-seeds/sunflower-seeds" TargetMode="External"/><Relationship Id="rId3378" Type="http://schemas.openxmlformats.org/officeDocument/2006/relationships/hyperlink" Target="https://www.fatsecret.com/calories-nutrition/coyote-grill/chicken-enchiladas" TargetMode="External"/><Relationship Id="rId3792" Type="http://schemas.openxmlformats.org/officeDocument/2006/relationships/hyperlink" Target="https://www.fatsecret.com/calories-nutrition/kitchen-love/fig-preserves" TargetMode="External"/><Relationship Id="rId4429" Type="http://schemas.openxmlformats.org/officeDocument/2006/relationships/hyperlink" Target="https://www.fatsecret.com/calories-nutrition/whole-foods-market/mango-strudel" TargetMode="External"/><Relationship Id="rId4843" Type="http://schemas.openxmlformats.org/officeDocument/2006/relationships/hyperlink" Target="https://www.fatsecret.com/calories-nutrition/tropicana/pure-premium-100%25-pure-and-natural-orange-juice-(no-pulp)" TargetMode="External"/><Relationship Id="rId299" Type="http://schemas.openxmlformats.org/officeDocument/2006/relationships/hyperlink" Target="https://www.fatsecret.com/calories-nutrition/usda/white-grapefruit-juice-(sweetened-canned)" TargetMode="External"/><Relationship Id="rId2394" Type="http://schemas.openxmlformats.org/officeDocument/2006/relationships/hyperlink" Target="https://www.fatsecret.com/calories-nutrition/generic/salisbury-steak-with-gravy-(mixture)" TargetMode="External"/><Relationship Id="rId3445" Type="http://schemas.openxmlformats.org/officeDocument/2006/relationships/hyperlink" Target="https://www.fatsecret.com/calories-nutrition/natures-intent/organic-chia-seeds" TargetMode="External"/><Relationship Id="rId366" Type="http://schemas.openxmlformats.org/officeDocument/2006/relationships/hyperlink" Target="https://www.fatsecret.com/calories-nutrition/usda/peanut-butter-cookies" TargetMode="External"/><Relationship Id="rId780" Type="http://schemas.openxmlformats.org/officeDocument/2006/relationships/hyperlink" Target="https://www.fatsecret.com/calories-nutrition/usda/toasted-wheat-english-muffins" TargetMode="External"/><Relationship Id="rId2047" Type="http://schemas.openxmlformats.org/officeDocument/2006/relationships/hyperlink" Target="https://www.fatsecret.com/calories-nutrition/generic/cookie-peanut-butter-with-rice-cereal-(no-bake)" TargetMode="External"/><Relationship Id="rId2461" Type="http://schemas.openxmlformats.org/officeDocument/2006/relationships/hyperlink" Target="https://www.fatsecret.com/calories-nutrition/generic/squash-summer-cooked-from-fresh-fat-not-added-in-cooking" TargetMode="External"/><Relationship Id="rId3512" Type="http://schemas.openxmlformats.org/officeDocument/2006/relationships/hyperlink" Target="https://www.fatsecret.com/calories-nutrition/yummy/chicken-nuggets" TargetMode="External"/><Relationship Id="rId4910" Type="http://schemas.openxmlformats.org/officeDocument/2006/relationships/hyperlink" Target="https://www.fatsecret.com/calories-nutrition/panera-bread/passion-papaya-flavored-iced-green-tea-drive-thru-30-fl-oz" TargetMode="External"/><Relationship Id="rId433" Type="http://schemas.openxmlformats.org/officeDocument/2006/relationships/hyperlink" Target="https://www.fatsecret.com/calories-nutrition/usda/onion-soup-(canned-condensed)" TargetMode="External"/><Relationship Id="rId1063" Type="http://schemas.openxmlformats.org/officeDocument/2006/relationships/hyperlink" Target="https://www.fatsecret.com/calories-nutrition/generic/blueberries-raw" TargetMode="External"/><Relationship Id="rId2114" Type="http://schemas.openxmlformats.org/officeDocument/2006/relationships/hyperlink" Target="https://www.fatsecret.com/calories-nutrition/generic/stuffed-green-pepper-(frozen-meal)" TargetMode="External"/><Relationship Id="rId4286" Type="http://schemas.openxmlformats.org/officeDocument/2006/relationships/hyperlink" Target="https://www.fatsecret.com/calories-nutrition/tanimura-and-antle/iceberg-lettuce" TargetMode="External"/><Relationship Id="rId5684" Type="http://schemas.openxmlformats.org/officeDocument/2006/relationships/hyperlink" Target="https://www.fatsecret.com/calories-nutrition/best-choice/chopped-spinach" TargetMode="External"/><Relationship Id="rId500" Type="http://schemas.openxmlformats.org/officeDocument/2006/relationships/hyperlink" Target="https://www.fatsecret.com/calories-nutrition/usda/oil-roasted-peanuts-(without-salt)" TargetMode="External"/><Relationship Id="rId1130" Type="http://schemas.openxmlformats.org/officeDocument/2006/relationships/hyperlink" Target="https://www.fatsecret.com/calories-nutrition/generic/broccoli-cooked-from-frozen-with-cheese-sauce" TargetMode="External"/><Relationship Id="rId5337" Type="http://schemas.openxmlformats.org/officeDocument/2006/relationships/hyperlink" Target="https://www.fatsecret.com/calories-nutrition/smithfield/pork-loin" TargetMode="External"/><Relationship Id="rId5751" Type="http://schemas.openxmlformats.org/officeDocument/2006/relationships/hyperlink" Target="https://www.fatsecret.com/calories-nutrition/home-brand/strawberry-spread" TargetMode="External"/><Relationship Id="rId1947" Type="http://schemas.openxmlformats.org/officeDocument/2006/relationships/hyperlink" Target="https://www.fatsecret.com/calories-nutrition/generic/canola-soybean-and-sunflower-oil" TargetMode="External"/><Relationship Id="rId4353" Type="http://schemas.openxmlformats.org/officeDocument/2006/relationships/hyperlink" Target="https://www.fatsecret.com/calories-nutrition/kirkland-signature/1-low-fat-milk" TargetMode="External"/><Relationship Id="rId5404" Type="http://schemas.openxmlformats.org/officeDocument/2006/relationships/hyperlink" Target="https://www.fatsecret.com/calories-nutrition/ligo/seedless-california-raisins" TargetMode="External"/><Relationship Id="rId4006" Type="http://schemas.openxmlformats.org/officeDocument/2006/relationships/hyperlink" Target="https://www.fatsecret.com/calories-nutrition/open-nature/grass-fed-angus-ground-beef-85%25-lean-15%25-fat" TargetMode="External"/><Relationship Id="rId4420" Type="http://schemas.openxmlformats.org/officeDocument/2006/relationships/hyperlink" Target="https://www.fatsecret.com/calories-nutrition/sunsweet/premium-varietal-philippine-grown-dried-mango" TargetMode="External"/><Relationship Id="rId290" Type="http://schemas.openxmlformats.org/officeDocument/2006/relationships/hyperlink" Target="https://www.fatsecret.com/calories-nutrition/usda/florida-pink-and-red-grapefruit" TargetMode="External"/><Relationship Id="rId3022" Type="http://schemas.openxmlformats.org/officeDocument/2006/relationships/hyperlink" Target="https://www.fatsecret.com/calories-nutrition/trader-joes/flat-iron-beef-chuck-steak-in-chipotle-pepper-bbq-sauce" TargetMode="External"/><Relationship Id="rId6178" Type="http://schemas.openxmlformats.org/officeDocument/2006/relationships/hyperlink" Target="https://www.fatsecret.com/calories-nutrition/wegmans/watermelon" TargetMode="External"/><Relationship Id="rId5194" Type="http://schemas.openxmlformats.org/officeDocument/2006/relationships/hyperlink" Target="https://www.fatsecret.com/calories-nutrition/bistro-md/pork-tenderloin-with-plum-ginger-sauce" TargetMode="External"/><Relationship Id="rId6245" Type="http://schemas.openxmlformats.org/officeDocument/2006/relationships/hyperlink" Target="https://www.fatsecret.com/calories-nutrition/nature-raised-farms/chicken-breast" TargetMode="External"/><Relationship Id="rId2788" Type="http://schemas.openxmlformats.org/officeDocument/2006/relationships/hyperlink" Target="https://www.fatsecret.com/calories-nutrition/generic/puffed-corn-and-oat-cereal-strawberry-flavored-(includes-honeycomb-strawberry)" TargetMode="External"/><Relationship Id="rId3839" Type="http://schemas.openxmlformats.org/officeDocument/2006/relationships/hyperlink" Target="https://www.fatsecret.com/calories-nutrition/la-vaquita/fresh-cheese" TargetMode="External"/><Relationship Id="rId2855" Type="http://schemas.openxmlformats.org/officeDocument/2006/relationships/hyperlink" Target="https://www.fatsecret.com/calories-nutrition/knouse-foods/apple-time-unsweetened-apple-sauce" TargetMode="External"/><Relationship Id="rId3906" Type="http://schemas.openxmlformats.org/officeDocument/2006/relationships/hyperlink" Target="https://www.fatsecret.com/calories-nutrition/del-monte/sunfresh-red-grapefruit-(no-sugar-added)" TargetMode="External"/><Relationship Id="rId5261" Type="http://schemas.openxmlformats.org/officeDocument/2006/relationships/hyperlink" Target="https://www.fatsecret.com/calories-nutrition/hiland/light-fat-free-pomegranate-mango-yogurt" TargetMode="External"/><Relationship Id="rId6312" Type="http://schemas.openxmlformats.org/officeDocument/2006/relationships/hyperlink" Target="https://www.fatsecret.com/calories-nutrition/organic-valley/regular-cottage-cheese" TargetMode="External"/><Relationship Id="rId96" Type="http://schemas.openxmlformats.org/officeDocument/2006/relationships/hyperlink" Target="https://www.fatsecret.com/calories-nutrition/usda/chinese-cabbage-(pe-tsai)-(without-salt-drained-cooked-boiled)" TargetMode="External"/><Relationship Id="rId827" Type="http://schemas.openxmlformats.org/officeDocument/2006/relationships/hyperlink" Target="https://www.fatsecret.com/calories-nutrition/usda/amaranth-flakes" TargetMode="External"/><Relationship Id="rId1457" Type="http://schemas.openxmlformats.org/officeDocument/2006/relationships/hyperlink" Target="https://www.fatsecret.com/calories-nutrition/generic/egg-whole-pickled" TargetMode="External"/><Relationship Id="rId1871" Type="http://schemas.openxmlformats.org/officeDocument/2006/relationships/hyperlink" Target="https://www.fatsecret.com/calories-nutrition/generic/gnocchi-cheese" TargetMode="External"/><Relationship Id="rId2508" Type="http://schemas.openxmlformats.org/officeDocument/2006/relationships/hyperlink" Target="https://www.fatsecret.com/calories-nutrition/generic/orange-mandarin-canned-or-frozen-juice-pack" TargetMode="External"/><Relationship Id="rId2922" Type="http://schemas.openxmlformats.org/officeDocument/2006/relationships/hyperlink" Target="https://www.fatsecret.com/calories-nutrition/ihop/avocado" TargetMode="External"/><Relationship Id="rId1524" Type="http://schemas.openxmlformats.org/officeDocument/2006/relationships/hyperlink" Target="https://www.fatsecret.com/calories-nutrition/generic/fig-dried-cooked-ns-as-to-type-of-sweetener" TargetMode="External"/><Relationship Id="rId3696" Type="http://schemas.openxmlformats.org/officeDocument/2006/relationships/hyperlink" Target="https://www.fatsecret.com/calories-nutrition/rubios-fresh-mexican-grill/chipotle-dressing" TargetMode="External"/><Relationship Id="rId4747" Type="http://schemas.openxmlformats.org/officeDocument/2006/relationships/hyperlink" Target="https://www.fatsecret.com/calories-nutrition/freshii/olive-oil" TargetMode="External"/><Relationship Id="rId2298" Type="http://schemas.openxmlformats.org/officeDocument/2006/relationships/hyperlink" Target="https://www.fatsecret.com/calories-nutrition/generic/pear-cooked-or-canned-unsweetened-water-pack" TargetMode="External"/><Relationship Id="rId3349" Type="http://schemas.openxmlformats.org/officeDocument/2006/relationships/hyperlink" Target="https://www.fatsecret.com/calories-nutrition/duda/celery-snack-pack" TargetMode="External"/><Relationship Id="rId684" Type="http://schemas.openxmlformats.org/officeDocument/2006/relationships/hyperlink" Target="https://www.fatsecret.com/calories-nutrition/usda/defatted-soy-meal" TargetMode="External"/><Relationship Id="rId2365" Type="http://schemas.openxmlformats.org/officeDocument/2006/relationships/hyperlink" Target="https://www.fatsecret.com/calories-nutrition/generic/sausage-(not-cold-cut)" TargetMode="External"/><Relationship Id="rId3763" Type="http://schemas.openxmlformats.org/officeDocument/2006/relationships/hyperlink" Target="https://www.fatsecret.com/calories-nutrition/albertsons/elbow-macaroni" TargetMode="External"/><Relationship Id="rId4814" Type="http://schemas.openxmlformats.org/officeDocument/2006/relationships/hyperlink" Target="https://www.fatsecret.com/calories-nutrition/wellsley-farms/oranges" TargetMode="External"/><Relationship Id="rId337" Type="http://schemas.openxmlformats.org/officeDocument/2006/relationships/hyperlink" Target="https://www.fatsecret.com/calories-nutrition/usda/pink-lentils" TargetMode="External"/><Relationship Id="rId2018" Type="http://schemas.openxmlformats.org/officeDocument/2006/relationships/hyperlink" Target="https://www.fatsecret.com/calories-nutrition/generic/papaya-nectar" TargetMode="External"/><Relationship Id="rId3416" Type="http://schemas.openxmlformats.org/officeDocument/2006/relationships/hyperlink" Target="https://www.fatsecret.com/calories-nutrition/trader-joes/dark-sweet-cherries" TargetMode="External"/><Relationship Id="rId3830" Type="http://schemas.openxmlformats.org/officeDocument/2006/relationships/hyperlink" Target="https://www.fatsecret.com/calories-nutrition/fresh-gourmet/asiago-cheese-crisps" TargetMode="External"/><Relationship Id="rId751" Type="http://schemas.openxmlformats.org/officeDocument/2006/relationships/hyperlink" Target="https://www.fatsecret.com/calories-nutrition/usda/soybeans-(mature-seeds-sprouted-with-salt-stir-fried-cooked)" TargetMode="External"/><Relationship Id="rId1381" Type="http://schemas.openxmlformats.org/officeDocument/2006/relationships/hyperlink" Target="https://www.fatsecret.com/calories-nutrition/generic/avocado-and-cucumber-salad-with-oil-and-vinegar" TargetMode="External"/><Relationship Id="rId2432" Type="http://schemas.openxmlformats.org/officeDocument/2006/relationships/hyperlink" Target="https://www.fatsecret.com/calories-nutrition/generic/spinach-creamed" TargetMode="External"/><Relationship Id="rId5588" Type="http://schemas.openxmlformats.org/officeDocument/2006/relationships/hyperlink" Target="https://www.fatsecret.com/calories-nutrition/contessa/medium-shrimp" TargetMode="External"/><Relationship Id="rId404" Type="http://schemas.openxmlformats.org/officeDocument/2006/relationships/hyperlink" Target="https://www.fatsecret.com/calories-nutrition/usda/oatmeal-cookies-(without-raisins)" TargetMode="External"/><Relationship Id="rId1034" Type="http://schemas.openxmlformats.org/officeDocument/2006/relationships/hyperlink" Target="https://www.fatsecret.com/calories-nutrition/generic/pinto-calico-or-red-mexican-beans-dry-cooked-fat-added-in-cooking" TargetMode="External"/><Relationship Id="rId5655" Type="http://schemas.openxmlformats.org/officeDocument/2006/relationships/hyperlink" Target="https://www.fatsecret.com/calories-nutrition/costco/spaghetti-noodles" TargetMode="External"/><Relationship Id="rId1101" Type="http://schemas.openxmlformats.org/officeDocument/2006/relationships/hyperlink" Target="https://www.fatsecret.com/calories-nutrition/generic/bread-rye" TargetMode="External"/><Relationship Id="rId4257" Type="http://schemas.openxmlformats.org/officeDocument/2006/relationships/hyperlink" Target="https://www.fatsecret.com/calories-nutrition/fresh-and-easy/romaine-lettuce" TargetMode="External"/><Relationship Id="rId4671" Type="http://schemas.openxmlformats.org/officeDocument/2006/relationships/hyperlink" Target="https://www.fatsecret.com/calories-nutrition/fiber-one/chewy-bars---oats-and-caramel" TargetMode="External"/><Relationship Id="rId5308" Type="http://schemas.openxmlformats.org/officeDocument/2006/relationships/hyperlink" Target="https://www.fatsecret.com/calories-nutrition/hormel/smoked-pork-chops" TargetMode="External"/><Relationship Id="rId5722" Type="http://schemas.openxmlformats.org/officeDocument/2006/relationships/hyperlink" Target="https://www.fatsecret.com/calories-nutrition/go-raw/sprouted-sunflower-seeds" TargetMode="External"/><Relationship Id="rId3273" Type="http://schemas.openxmlformats.org/officeDocument/2006/relationships/hyperlink" Target="https://www.fatsecret.com/calories-nutrition/carnation/instant-breakfast-essentials-no-sugar-added---rich-milk-chocolate" TargetMode="External"/><Relationship Id="rId4324" Type="http://schemas.openxmlformats.org/officeDocument/2006/relationships/hyperlink" Target="https://www.fatsecret.com/calories-nutrition/tropical-smoothie-cafe/lime-straw" TargetMode="External"/><Relationship Id="rId194" Type="http://schemas.openxmlformats.org/officeDocument/2006/relationships/hyperlink" Target="https://www.fatsecret.com/calories-nutrition/usda/yellow-corn-grits-cereal-(without-salt-cooked-with-water-enriched)" TargetMode="External"/><Relationship Id="rId1918" Type="http://schemas.openxmlformats.org/officeDocument/2006/relationships/hyperlink" Target="https://www.fatsecret.com/calories-nutrition/generic/natural-muesli-jennys-cuisine" TargetMode="External"/><Relationship Id="rId261" Type="http://schemas.openxmlformats.org/officeDocument/2006/relationships/hyperlink" Target="https://www.fatsecret.com/calories-nutrition/usda/broad-whitefish-roe-(alaska-native)" TargetMode="External"/><Relationship Id="rId3340" Type="http://schemas.openxmlformats.org/officeDocument/2006/relationships/hyperlink" Target="https://www.fatsecret.com/calories-nutrition/whole-foods-market/sicilian-cauliflower" TargetMode="External"/><Relationship Id="rId5098" Type="http://schemas.openxmlformats.org/officeDocument/2006/relationships/hyperlink" Target="https://www.fatsecret.com/calories-nutrition/del-monte/sweet-peas" TargetMode="External"/><Relationship Id="rId6149" Type="http://schemas.openxmlformats.org/officeDocument/2006/relationships/hyperlink" Target="https://www.fatsecret.com/calories-nutrition/jus-by-julie/watermelon-wizard" TargetMode="External"/><Relationship Id="rId2759" Type="http://schemas.openxmlformats.org/officeDocument/2006/relationships/hyperlink" Target="https://www.fatsecret.com/calories-nutrition/generic/chicken-breast-coated-baked-or-fried-prepared-skinless" TargetMode="External"/><Relationship Id="rId5165" Type="http://schemas.openxmlformats.org/officeDocument/2006/relationships/hyperlink" Target="https://www.fatsecret.com/calories-nutrition/publix/pistachio-frozen-yogurt" TargetMode="External"/><Relationship Id="rId6216" Type="http://schemas.openxmlformats.org/officeDocument/2006/relationships/hyperlink" Target="https://www.fatsecret.com/calories-nutrition/sodexo/roasted-zucchini" TargetMode="External"/><Relationship Id="rId1775" Type="http://schemas.openxmlformats.org/officeDocument/2006/relationships/hyperlink" Target="https://www.fatsecret.com/calories-nutrition/generic/tomato-catsup" TargetMode="External"/><Relationship Id="rId2826" Type="http://schemas.openxmlformats.org/officeDocument/2006/relationships/hyperlink" Target="https://www.fatsecret.com/calories-nutrition/georgia-grinders/almond-butter" TargetMode="External"/><Relationship Id="rId4181" Type="http://schemas.openxmlformats.org/officeDocument/2006/relationships/hyperlink" Target="https://www.fatsecret.com/calories-nutrition/hill-country-fare/tomato-ketchup" TargetMode="External"/><Relationship Id="rId5232" Type="http://schemas.openxmlformats.org/officeDocument/2006/relationships/hyperlink" Target="https://www.fatsecret.com/calories-nutrition/trader-joes/sugar-plum-jam" TargetMode="External"/><Relationship Id="rId67" Type="http://schemas.openxmlformats.org/officeDocument/2006/relationships/hyperlink" Target="https://www.fatsecret.com/calories-nutrition/usda/pickled-beets-(solids-and-liquids-canned)" TargetMode="External"/><Relationship Id="rId1428" Type="http://schemas.openxmlformats.org/officeDocument/2006/relationships/hyperlink" Target="https://www.fatsecret.com/calories-nutrition/generic/protein-powder" TargetMode="External"/><Relationship Id="rId1842" Type="http://schemas.openxmlformats.org/officeDocument/2006/relationships/hyperlink" Target="https://www.fatsecret.com/calories-nutrition/generic/mik-low-fat" TargetMode="External"/><Relationship Id="rId4998" Type="http://schemas.openxmlformats.org/officeDocument/2006/relationships/hyperlink" Target="https://www.fatsecret.com/calories-nutrition/laura-scudders/peanut-butter" TargetMode="External"/><Relationship Id="rId6073" Type="http://schemas.openxmlformats.org/officeDocument/2006/relationships/hyperlink" Target="https://www.fatsecret.com/calories-nutrition/rw-knudsen-family/organic-tomato-juice" TargetMode="External"/><Relationship Id="rId3667" Type="http://schemas.openxmlformats.org/officeDocument/2006/relationships/hyperlink" Target="https://www.fatsecret.com/calories-nutrition/euro-fresh-farms/mini-cucumbers" TargetMode="External"/><Relationship Id="rId4718" Type="http://schemas.openxmlformats.org/officeDocument/2006/relationships/hyperlink" Target="https://www.fatsecret.com/calories-nutrition/quaker/oat-granola-cookies---apple-and-cinnamon" TargetMode="External"/><Relationship Id="rId588" Type="http://schemas.openxmlformats.org/officeDocument/2006/relationships/hyperlink" Target="https://www.fatsecret.com/calories-nutrition/usda/pork-leg-(rump-half-lean-only)" TargetMode="External"/><Relationship Id="rId2269" Type="http://schemas.openxmlformats.org/officeDocument/2006/relationships/hyperlink" Target="https://www.fatsecret.com/calories-nutrition/generic/milk-dry-not-reconstituted-lowfat-or-nonfat" TargetMode="External"/><Relationship Id="rId2683" Type="http://schemas.openxmlformats.org/officeDocument/2006/relationships/hyperlink" Target="https://www.fatsecret.com/calories-nutrition/generic/tuna-canned-oil-pack" TargetMode="External"/><Relationship Id="rId3734" Type="http://schemas.openxmlformats.org/officeDocument/2006/relationships/hyperlink" Target="https://www.fatsecret.com/calories-nutrition/organic-valley/organic-egg-whites" TargetMode="External"/><Relationship Id="rId6140" Type="http://schemas.openxmlformats.org/officeDocument/2006/relationships/hyperlink" Target="https://www.fatsecret.com/calories-nutrition/clear-american/watermelon-sparkling-water" TargetMode="External"/><Relationship Id="rId655" Type="http://schemas.openxmlformats.org/officeDocument/2006/relationships/hyperlink" Target="https://www.fatsecret.com/calories-nutrition/usda/pepper-or-hot-sauce" TargetMode="External"/><Relationship Id="rId1285" Type="http://schemas.openxmlformats.org/officeDocument/2006/relationships/hyperlink" Target="https://www.fatsecret.com/calories-nutrition/generic/cereal-cooked" TargetMode="External"/><Relationship Id="rId2336" Type="http://schemas.openxmlformats.org/officeDocument/2006/relationships/hyperlink" Target="https://www.fatsecret.com/calories-nutrition/generic/popcorn-popped-in-oil-buttered" TargetMode="External"/><Relationship Id="rId2750" Type="http://schemas.openxmlformats.org/officeDocument/2006/relationships/hyperlink" Target="https://www.fatsecret.com/calories-nutrition/generic/yellow-rice-cooked-regular-fat-not-added-in-cooking" TargetMode="External"/><Relationship Id="rId3801" Type="http://schemas.openxmlformats.org/officeDocument/2006/relationships/hyperlink" Target="https://www.fatsecret.com/calories-nutrition/southern-grove/mission-figs" TargetMode="External"/><Relationship Id="rId308" Type="http://schemas.openxmlformats.org/officeDocument/2006/relationships/hyperlink" Target="https://www.fatsecret.com/calories-nutrition/usda/green-snap-beans-(without-salt-frozen-drained-cooked-boiled)" TargetMode="External"/><Relationship Id="rId722" Type="http://schemas.openxmlformats.org/officeDocument/2006/relationships/hyperlink" Target="https://www.fatsecret.com/calories-nutrition/usda/spaghetti-with-meat-sauce-(entree)" TargetMode="External"/><Relationship Id="rId1352" Type="http://schemas.openxmlformats.org/officeDocument/2006/relationships/hyperlink" Target="https://www.fatsecret.com/calories-nutrition/generic/cereal-baby-food-jarred" TargetMode="External"/><Relationship Id="rId2403" Type="http://schemas.openxmlformats.org/officeDocument/2006/relationships/hyperlink" Target="https://www.fatsecret.com/calories-nutrition/generic/good-start-essentials-soy-with-iron-infant-formula-prepared-from-liquid-concentrate-(formerly-carnation-alsoy-i-soyalac)" TargetMode="External"/><Relationship Id="rId5559" Type="http://schemas.openxmlformats.org/officeDocument/2006/relationships/hyperlink" Target="https://www.fatsecret.com/calories-nutrition/bob-evans/sausage" TargetMode="External"/><Relationship Id="rId1005" Type="http://schemas.openxmlformats.org/officeDocument/2006/relationships/hyperlink" Target="https://www.fatsecret.com/calories-nutrition/generic/avocado-raw" TargetMode="External"/><Relationship Id="rId4575" Type="http://schemas.openxmlformats.org/officeDocument/2006/relationships/hyperlink" Target="https://www.fatsecret.com/calories-nutrition/harris-teeter/natural-lite-pop-microwave-popcorn" TargetMode="External"/><Relationship Id="rId5973" Type="http://schemas.openxmlformats.org/officeDocument/2006/relationships/hyperlink" Target="https://www.fatsecret.com/calories-nutrition/ortega/tostada-shells" TargetMode="External"/><Relationship Id="rId3177" Type="http://schemas.openxmlformats.org/officeDocument/2006/relationships/hyperlink" Target="https://www.fatsecret.com/calories-nutrition/cub-foods/broccoli-florets" TargetMode="External"/><Relationship Id="rId4228" Type="http://schemas.openxmlformats.org/officeDocument/2006/relationships/hyperlink" Target="https://www.fatsecret.com/calories-nutrition/mtr/dal-fry" TargetMode="External"/><Relationship Id="rId5626" Type="http://schemas.openxmlformats.org/officeDocument/2006/relationships/hyperlink" Target="https://www.fatsecret.com/calories-nutrition/wegmans/cooked-shrimp" TargetMode="External"/><Relationship Id="rId3591" Type="http://schemas.openxmlformats.org/officeDocument/2006/relationships/hyperlink" Target="https://www.fatsecret.com/calories-nutrition/wegmans/corn-squares-cereal" TargetMode="External"/><Relationship Id="rId4642" Type="http://schemas.openxmlformats.org/officeDocument/2006/relationships/hyperlink" Target="https://www.fatsecret.com/calories-nutrition/lala/reduced-fat-natural-plain-blended-sweetened-yogurt" TargetMode="External"/><Relationship Id="rId2193" Type="http://schemas.openxmlformats.org/officeDocument/2006/relationships/hyperlink" Target="https://www.fatsecret.com/calories-nutrition/generic/gravy-meat-based-from-puerto-rican-style-stuffed-pot-roast" TargetMode="External"/><Relationship Id="rId3244" Type="http://schemas.openxmlformats.org/officeDocument/2006/relationships/hyperlink" Target="https://www.fatsecret.com/calories-nutrition/fresh-and-easy/shredded-green-cabbage" TargetMode="External"/><Relationship Id="rId165" Type="http://schemas.openxmlformats.org/officeDocument/2006/relationships/hyperlink" Target="https://www.fatsecret.com/calories-nutrition/usda/chicken-light-meat-and-skin-(broilers-or-fryers-batter-fried-cooked)" TargetMode="External"/><Relationship Id="rId2260" Type="http://schemas.openxmlformats.org/officeDocument/2006/relationships/hyperlink" Target="https://www.fatsecret.com/calories-nutrition/generic/milk-beverage-powder-with-nonfat-dry-milk-and-low-calorie-sweetener-dry-mix-not-reconstituted-chocolate" TargetMode="External"/><Relationship Id="rId3311" Type="http://schemas.openxmlformats.org/officeDocument/2006/relationships/hyperlink" Target="https://www.fatsecret.com/calories-nutrition/agno/roasted-cauliflower" TargetMode="External"/><Relationship Id="rId232" Type="http://schemas.openxmlformats.org/officeDocument/2006/relationships/hyperlink" Target="https://www.fatsecret.com/calories-nutrition/usda/egg-yolk" TargetMode="External"/><Relationship Id="rId5069" Type="http://schemas.openxmlformats.org/officeDocument/2006/relationships/hyperlink" Target="https://www.fatsecret.com/calories-nutrition/del-monte/pear-halves-in-heavy-syrup" TargetMode="External"/><Relationship Id="rId5483" Type="http://schemas.openxmlformats.org/officeDocument/2006/relationships/hyperlink" Target="https://www.fatsecret.com/calories-nutrition/micelis/fat-free-ricotta-cheese" TargetMode="External"/><Relationship Id="rId1679" Type="http://schemas.openxmlformats.org/officeDocument/2006/relationships/hyperlink" Target="https://www.fatsecret.com/calories-nutrition/generic/mixed-nuts-roasted-without-peanuts" TargetMode="External"/><Relationship Id="rId4085" Type="http://schemas.openxmlformats.org/officeDocument/2006/relationships/hyperlink" Target="https://www.fatsecret.com/calories-nutrition/laura-lynn/pure-natural-clover-honey" TargetMode="External"/><Relationship Id="rId5136" Type="http://schemas.openxmlformats.org/officeDocument/2006/relationships/hyperlink" Target="https://www.fatsecret.com/calories-nutrition/safeway/pineapple-chunks-in-unsweetened-pineapple-juice" TargetMode="External"/><Relationship Id="rId4152" Type="http://schemas.openxmlformats.org/officeDocument/2006/relationships/hyperlink" Target="https://www.fatsecret.com/calories-nutrition/friedas/jicama" TargetMode="External"/><Relationship Id="rId5203" Type="http://schemas.openxmlformats.org/officeDocument/2006/relationships/hyperlink" Target="https://www.fatsecret.com/calories-nutrition/garden-club/garden-club-red-plum-jam" TargetMode="External"/><Relationship Id="rId5550" Type="http://schemas.openxmlformats.org/officeDocument/2006/relationships/hyperlink" Target="https://www.fatsecret.com/calories-nutrition/prego/roasted-garlic-and-herb-pasta-sauce" TargetMode="External"/><Relationship Id="rId1746" Type="http://schemas.openxmlformats.org/officeDocument/2006/relationships/hyperlink" Target="https://www.fatsecret.com/calories-nutrition/generic/beans-string-green-cooked-from-canned-fat-not-added-in-cooking" TargetMode="External"/><Relationship Id="rId38" Type="http://schemas.openxmlformats.org/officeDocument/2006/relationships/hyperlink" Target="https://www.fatsecret.com/calories-nutrition/usda/chickpeas-(garbanzo-beans-bengal-gram)-(mature-seeds-canned)" TargetMode="External"/><Relationship Id="rId1813" Type="http://schemas.openxmlformats.org/officeDocument/2006/relationships/hyperlink" Target="https://www.fatsecret.com/calories-nutrition/generic/rice-flour-cream-puerto-rican-style-(majarete-manjar-blanco)" TargetMode="External"/><Relationship Id="rId4969" Type="http://schemas.openxmlformats.org/officeDocument/2006/relationships/hyperlink" Target="https://www.fatsecret.com/calories-nutrition/del-monte/sliced-cling-peaches-(no-sugar-added)" TargetMode="External"/><Relationship Id="rId3985" Type="http://schemas.openxmlformats.org/officeDocument/2006/relationships/hyperlink" Target="https://www.fatsecret.com/calories-nutrition/stokelys/green-beans" TargetMode="External"/><Relationship Id="rId6391" Type="http://schemas.openxmlformats.org/officeDocument/2006/relationships/hyperlink" Target="https://www.fatsecret.com/calories-nutrition/trader-joes/quinoa" TargetMode="External"/><Relationship Id="rId2587" Type="http://schemas.openxmlformats.org/officeDocument/2006/relationships/hyperlink" Target="https://www.fatsecret.com/calories-nutrition/generic/taco-or-tostada-with-beef-cheese-lettuce-tomato-and-salsa" TargetMode="External"/><Relationship Id="rId3638" Type="http://schemas.openxmlformats.org/officeDocument/2006/relationships/hyperlink" Target="https://www.fatsecret.com/calories-nutrition/great-value/sweetened-extra-creamy-whipped-cream" TargetMode="External"/><Relationship Id="rId6044" Type="http://schemas.openxmlformats.org/officeDocument/2006/relationships/hyperlink" Target="https://www.fatsecret.com/calories-nutrition/subway/oven-roasted-turkey-ham-salad" TargetMode="External"/><Relationship Id="rId559" Type="http://schemas.openxmlformats.org/officeDocument/2006/relationships/hyperlink" Target="https://www.fatsecret.com/calories-nutrition/usda/yellow-sweet-peppers" TargetMode="External"/><Relationship Id="rId1189" Type="http://schemas.openxmlformats.org/officeDocument/2006/relationships/hyperlink" Target="https://www.fatsecret.com/calories-nutrition/generic/margarine-like-spread-reduced-calorie-about-20%25-fat-tub-unsalted" TargetMode="External"/><Relationship Id="rId5060" Type="http://schemas.openxmlformats.org/officeDocument/2006/relationships/hyperlink" Target="https://www.fatsecret.com/calories-nutrition/trader-joes/organic-crunchy-peanut-butter" TargetMode="External"/><Relationship Id="rId6111" Type="http://schemas.openxmlformats.org/officeDocument/2006/relationships/hyperlink" Target="https://www.fatsecret.com/calories-nutrition/golden-tree/walnuts" TargetMode="External"/><Relationship Id="rId626" Type="http://schemas.openxmlformats.org/officeDocument/2006/relationships/hyperlink" Target="https://www.fatsecret.com/calories-nutrition/usda/white-potatoes-(flesh-and-skin)" TargetMode="External"/><Relationship Id="rId973" Type="http://schemas.openxmlformats.org/officeDocument/2006/relationships/hyperlink" Target="https://www.fatsecret.com/calories-nutrition/generic/cream-cheese-clouds" TargetMode="External"/><Relationship Id="rId1256" Type="http://schemas.openxmlformats.org/officeDocument/2006/relationships/hyperlink" Target="https://www.fatsecret.com/calories-nutrition/generic/chicken-patty-or-nuggets-boneless-breaded-potatoes-vegetable-(frozen-meal)" TargetMode="External"/><Relationship Id="rId2307" Type="http://schemas.openxmlformats.org/officeDocument/2006/relationships/hyperlink" Target="https://www.fatsecret.com/calories-nutrition/generic/pears-and-pineapple-baby-food" TargetMode="External"/><Relationship Id="rId2654" Type="http://schemas.openxmlformats.org/officeDocument/2006/relationships/hyperlink" Target="https://www.fatsecret.com/calories-nutrition/generic/water-bottled-unsweetened" TargetMode="External"/><Relationship Id="rId3705" Type="http://schemas.openxmlformats.org/officeDocument/2006/relationships/hyperlink" Target="https://www.fatsecret.com/calories-nutrition/egg-beaters/all-natural-100%25-egg-whites" TargetMode="External"/><Relationship Id="rId1670" Type="http://schemas.openxmlformats.org/officeDocument/2006/relationships/hyperlink" Target="https://www.fatsecret.com/calories-nutrition/generic/granola-bar-with-nuts-chocolate-coated" TargetMode="External"/><Relationship Id="rId2721" Type="http://schemas.openxmlformats.org/officeDocument/2006/relationships/hyperlink" Target="https://www.fatsecret.com/calories-nutrition/generic/cake-yellow-pudding-type-mix-(oil-eggs-and-water-added-to-dry-mix)-without-icing" TargetMode="External"/><Relationship Id="rId5877" Type="http://schemas.openxmlformats.org/officeDocument/2006/relationships/hyperlink" Target="https://www.fatsecret.com/calories-nutrition/nutty-fruity/tangerine-wedges" TargetMode="External"/><Relationship Id="rId1323" Type="http://schemas.openxmlformats.org/officeDocument/2006/relationships/hyperlink" Target="https://www.fatsecret.com/calories-nutrition/generic/oatmeal-cooked-instant-fat-added-in-cooking" TargetMode="External"/><Relationship Id="rId4479" Type="http://schemas.openxmlformats.org/officeDocument/2006/relationships/hyperlink" Target="https://www.fatsecret.com/calories-nutrition/kraft/reduced-fat-mayo-with-olive-oil-(pouch)" TargetMode="External"/><Relationship Id="rId4893" Type="http://schemas.openxmlformats.org/officeDocument/2006/relationships/hyperlink" Target="https://www.fatsecret.com/calories-nutrition/lakewood/organic-papaya-juice" TargetMode="External"/><Relationship Id="rId5944" Type="http://schemas.openxmlformats.org/officeDocument/2006/relationships/hyperlink" Target="https://www.fatsecret.com/calories-nutrition/mission/8-flour-soft-taco-(10-ct)" TargetMode="External"/><Relationship Id="rId3495" Type="http://schemas.openxmlformats.org/officeDocument/2006/relationships/hyperlink" Target="https://www.fatsecret.com/calories-nutrition/perdue/simply-smart-lightly-breaded-chicken-nuggets" TargetMode="External"/><Relationship Id="rId4546" Type="http://schemas.openxmlformats.org/officeDocument/2006/relationships/hyperlink" Target="https://www.fatsecret.com/calories-nutrition/flavorite/sliced-button-mushrooms" TargetMode="External"/><Relationship Id="rId4960" Type="http://schemas.openxmlformats.org/officeDocument/2006/relationships/hyperlink" Target="https://www.fatsecret.com/calories-nutrition/souplantation/penne-pasta-with-chicken-in-a-citrus-vinaigrette-(low-fat)" TargetMode="External"/><Relationship Id="rId2097" Type="http://schemas.openxmlformats.org/officeDocument/2006/relationships/hyperlink" Target="https://www.fatsecret.com/calories-nutrition/generic/strudel-pineapple" TargetMode="External"/><Relationship Id="rId3148" Type="http://schemas.openxmlformats.org/officeDocument/2006/relationships/hyperlink" Target="https://www.fatsecret.com/calories-nutrition/better-than-bouillon/beef-base" TargetMode="External"/><Relationship Id="rId3562" Type="http://schemas.openxmlformats.org/officeDocument/2006/relationships/hyperlink" Target="https://www.fatsecret.com/calories-nutrition/rapunzel/organic-cocoa-powder" TargetMode="External"/><Relationship Id="rId4613" Type="http://schemas.openxmlformats.org/officeDocument/2006/relationships/hyperlink" Target="https://www.fatsecret.com/calories-nutrition/brown-cow/all-natural-nonfat-greek-yogurt-with-fruit-on-the-bottom---strawberry" TargetMode="External"/><Relationship Id="rId483" Type="http://schemas.openxmlformats.org/officeDocument/2006/relationships/hyperlink" Target="https://www.fatsecret.com/calories-nutrition/usda/dried-peaches-(sulfured-dried)" TargetMode="External"/><Relationship Id="rId2164" Type="http://schemas.openxmlformats.org/officeDocument/2006/relationships/hyperlink" Target="https://www.fatsecret.com/calories-nutrition/generic/pork-roast-loin-cooked-lean-and-fat-eaten" TargetMode="External"/><Relationship Id="rId3215" Type="http://schemas.openxmlformats.org/officeDocument/2006/relationships/hyperlink" Target="https://www.fatsecret.com/calories-nutrition/kerrygold/unsalted-pure-irish-butter" TargetMode="External"/><Relationship Id="rId136" Type="http://schemas.openxmlformats.org/officeDocument/2006/relationships/hyperlink" Target="https://www.fatsecret.com/calories-nutrition/usda/beef-broth-or-bouillon-soup-(made-with-powder)" TargetMode="External"/><Relationship Id="rId550" Type="http://schemas.openxmlformats.org/officeDocument/2006/relationships/hyperlink" Target="https://www.fatsecret.com/calories-nutrition/usda/pepper-or-hot-sauce" TargetMode="External"/><Relationship Id="rId1180" Type="http://schemas.openxmlformats.org/officeDocument/2006/relationships/hyperlink" Target="https://www.fatsecret.com/calories-nutrition/generic/cookie-caramel-coated-with-nuts" TargetMode="External"/><Relationship Id="rId2231" Type="http://schemas.openxmlformats.org/officeDocument/2006/relationships/hyperlink" Target="https://www.fatsecret.com/calories-nutrition/generic/white-potato-home-fries-with-green-or-red-peppers-and-onions" TargetMode="External"/><Relationship Id="rId5387" Type="http://schemas.openxmlformats.org/officeDocument/2006/relationships/hyperlink" Target="https://www.fatsecret.com/calories-nutrition/brachs/california-raisins" TargetMode="External"/><Relationship Id="rId6438" Type="http://schemas.openxmlformats.org/officeDocument/2006/relationships/hyperlink" Target="https://www.fatsecret.com/calories-nutrition/kroger/bite-size-frosted-wheat-cereal" TargetMode="External"/><Relationship Id="rId203" Type="http://schemas.openxmlformats.org/officeDocument/2006/relationships/hyperlink" Target="https://www.fatsecret.com/calories-nutrition/usda/wheat-crackers" TargetMode="External"/><Relationship Id="rId1997" Type="http://schemas.openxmlformats.org/officeDocument/2006/relationships/hyperlink" Target="https://www.fatsecret.com/calories-nutrition/generic/orange-cranberry-juice-drink" TargetMode="External"/><Relationship Id="rId4056" Type="http://schemas.openxmlformats.org/officeDocument/2006/relationships/hyperlink" Target="https://www.fatsecret.com/calories-nutrition/wallaby/nonfat-strawberry-guava-yogurt" TargetMode="External"/><Relationship Id="rId5454" Type="http://schemas.openxmlformats.org/officeDocument/2006/relationships/hyperlink" Target="https://www.fatsecret.com/calories-nutrition/365/part-skim-ricotta-cheese" TargetMode="External"/><Relationship Id="rId4470" Type="http://schemas.openxmlformats.org/officeDocument/2006/relationships/hyperlink" Target="https://www.fatsecret.com/calories-nutrition/hellmanns/mayonnaise-with-extra-virgin-olive-oil" TargetMode="External"/><Relationship Id="rId5107" Type="http://schemas.openxmlformats.org/officeDocument/2006/relationships/hyperlink" Target="https://www.fatsecret.com/calories-nutrition/publix/butter-peas" TargetMode="External"/><Relationship Id="rId5521" Type="http://schemas.openxmlformats.org/officeDocument/2006/relationships/hyperlink" Target="https://www.fatsecret.com/calories-nutrition/kersen/sardine-fillets-in-soya-oil" TargetMode="External"/><Relationship Id="rId1717" Type="http://schemas.openxmlformats.org/officeDocument/2006/relationships/hyperlink" Target="https://www.fatsecret.com/calories-nutrition/generic/grapefruit-and-orange-juice-fresh" TargetMode="External"/><Relationship Id="rId3072" Type="http://schemas.openxmlformats.org/officeDocument/2006/relationships/hyperlink" Target="https://www.fatsecret.com/calories-nutrition/round-table-pizza/bell-peppers-1-4-cup-(select-locations-only)" TargetMode="External"/><Relationship Id="rId4123" Type="http://schemas.openxmlformats.org/officeDocument/2006/relationships/hyperlink" Target="https://www.fatsecret.com/calories-nutrition/real-appeal/jam-filled-coconut-donuts-(sufganiyot)" TargetMode="External"/><Relationship Id="rId3889" Type="http://schemas.openxmlformats.org/officeDocument/2006/relationships/hyperlink" Target="https://www.fatsecret.com/calories-nutrition/hometown-buffet/grapes" TargetMode="External"/><Relationship Id="rId6295" Type="http://schemas.openxmlformats.org/officeDocument/2006/relationships/hyperlink" Target="https://www.fatsecret.com/calories-nutrition/great-american/fat-free-small-curd-cottage-cheese" TargetMode="External"/><Relationship Id="rId6362" Type="http://schemas.openxmlformats.org/officeDocument/2006/relationships/hyperlink" Target="https://www.fatsecret.com/calories-nutrition/cedarlane-natural-foods/quinoa-tabouli" TargetMode="External"/><Relationship Id="rId3956" Type="http://schemas.openxmlformats.org/officeDocument/2006/relationships/hyperlink" Target="https://www.fatsecret.com/calories-nutrition/simply-grapefruit/100%25-grapefruit-juice" TargetMode="External"/><Relationship Id="rId6015" Type="http://schemas.openxmlformats.org/officeDocument/2006/relationships/hyperlink" Target="https://www.fatsecret.com/calories-nutrition/foster-farms/turkey-ham" TargetMode="External"/><Relationship Id="rId877" Type="http://schemas.openxmlformats.org/officeDocument/2006/relationships/hyperlink" Target="https://www.fatsecret.com/calories-nutrition/usda/oats-cereal-(dry-not-fortified)" TargetMode="External"/><Relationship Id="rId2558" Type="http://schemas.openxmlformats.org/officeDocument/2006/relationships/hyperlink" Target="https://www.fatsecret.com/calories-nutrition/generic/burrito-with-beef-no-beans" TargetMode="External"/><Relationship Id="rId2972" Type="http://schemas.openxmlformats.org/officeDocument/2006/relationships/hyperlink" Target="https://www.fatsecret.com/calories-nutrition/smart-mufn/banana-nut" TargetMode="External"/><Relationship Id="rId3609" Type="http://schemas.openxmlformats.org/officeDocument/2006/relationships/hyperlink" Target="https://www.fatsecret.com/calories-nutrition/nabisco/wheat-thins-crackers---100-calorie-packs" TargetMode="External"/><Relationship Id="rId944" Type="http://schemas.openxmlformats.org/officeDocument/2006/relationships/hyperlink" Target="https://www.fatsecret.com/calories-nutrition/generic/fruit" TargetMode="External"/><Relationship Id="rId1574" Type="http://schemas.openxmlformats.org/officeDocument/2006/relationships/hyperlink" Target="https://www.fatsecret.com/calories-nutrition/generic/fruit-harvest-cereal-kelloggs" TargetMode="External"/><Relationship Id="rId2625" Type="http://schemas.openxmlformats.org/officeDocument/2006/relationships/hyperlink" Target="https://www.fatsecret.com/calories-nutrition/generic/fig-dried-cooked-unsweetened" TargetMode="External"/><Relationship Id="rId5031" Type="http://schemas.openxmlformats.org/officeDocument/2006/relationships/hyperlink" Target="https://www.fatsecret.com/calories-nutrition/jif/reduced-fat-creamy-peanut-butter" TargetMode="External"/><Relationship Id="rId1227" Type="http://schemas.openxmlformats.org/officeDocument/2006/relationships/hyperlink" Target="https://www.fatsecret.com/calories-nutrition/generic/cauliflower-cooked-from-fresh-fat-not-added-in-cooking" TargetMode="External"/><Relationship Id="rId1641" Type="http://schemas.openxmlformats.org/officeDocument/2006/relationships/hyperlink" Target="https://www.fatsecret.com/calories-nutrition/generic/puffed-rice-cereal-fruit-flavored-(includes-fruity-pebbles)" TargetMode="External"/><Relationship Id="rId4797" Type="http://schemas.openxmlformats.org/officeDocument/2006/relationships/hyperlink" Target="https://www.fatsecret.com/calories-nutrition/subway/onions" TargetMode="External"/><Relationship Id="rId5848" Type="http://schemas.openxmlformats.org/officeDocument/2006/relationships/hyperlink" Target="https://www.fatsecret.com/calories-nutrition/souper-salad/sunflower-seeds" TargetMode="External"/><Relationship Id="rId3399" Type="http://schemas.openxmlformats.org/officeDocument/2006/relationships/hyperlink" Target="https://www.fatsecret.com/calories-nutrition/friedas/dried-tart-cherries" TargetMode="External"/><Relationship Id="rId4864" Type="http://schemas.openxmlformats.org/officeDocument/2006/relationships/hyperlink" Target="https://www.fatsecret.com/calories-nutrition/great-value/pancake-and-waffle-syrup" TargetMode="External"/><Relationship Id="rId3466" Type="http://schemas.openxmlformats.org/officeDocument/2006/relationships/hyperlink" Target="https://www.fatsecret.com/calories-nutrition/urban-remedy/chia-parfait" TargetMode="External"/><Relationship Id="rId4517" Type="http://schemas.openxmlformats.org/officeDocument/2006/relationships/hyperlink" Target="https://www.fatsecret.com/calories-nutrition/papa-johns/gatorade-fierce-melon-20-oz" TargetMode="External"/><Relationship Id="rId5915" Type="http://schemas.openxmlformats.org/officeDocument/2006/relationships/hyperlink" Target="https://www.fatsecret.com/calories-nutrition/freebirds/tomatoes" TargetMode="External"/><Relationship Id="rId387" Type="http://schemas.openxmlformats.org/officeDocument/2006/relationships/hyperlink" Target="https://www.fatsecret.com/calories-nutrition/usda/mushroom-soup-(dry-dehydrated)" TargetMode="External"/><Relationship Id="rId2068" Type="http://schemas.openxmlformats.org/officeDocument/2006/relationships/hyperlink" Target="https://www.fatsecret.com/calories-nutrition/generic/peas-and-carrots-from-frozen-creamed" TargetMode="External"/><Relationship Id="rId3119" Type="http://schemas.openxmlformats.org/officeDocument/2006/relationships/hyperlink" Target="https://www.fatsecret.com/calories-nutrition/au-bon-pain/blueberry-yogurt-wild-blueberry-parfait" TargetMode="External"/><Relationship Id="rId3880" Type="http://schemas.openxmlformats.org/officeDocument/2006/relationships/hyperlink" Target="https://www.fatsecret.com/calories-nutrition/crunch-pak/apple-slices-with-grapes" TargetMode="External"/><Relationship Id="rId4931" Type="http://schemas.openxmlformats.org/officeDocument/2006/relationships/hyperlink" Target="https://www.fatsecret.com/calories-nutrition/bariwise/chicken-with-pasta-soup" TargetMode="External"/><Relationship Id="rId1084" Type="http://schemas.openxmlformats.org/officeDocument/2006/relationships/hyperlink" Target="https://www.fatsecret.com/calories-nutrition/generic/bread-keto" TargetMode="External"/><Relationship Id="rId2482" Type="http://schemas.openxmlformats.org/officeDocument/2006/relationships/hyperlink" Target="https://www.fatsecret.com/calories-nutrition/generic/squash-winter-type-mashed-fat-and-sugar-added-in-cooking" TargetMode="External"/><Relationship Id="rId3533" Type="http://schemas.openxmlformats.org/officeDocument/2006/relationships/hyperlink" Target="https://www.fatsecret.com/calories-nutrition/little-salad-bar/chickpea-salad" TargetMode="External"/><Relationship Id="rId107" Type="http://schemas.openxmlformats.org/officeDocument/2006/relationships/hyperlink" Target="https://www.fatsecret.com/calories-nutrition/usda/cauliflower-(frozen)" TargetMode="External"/><Relationship Id="rId454" Type="http://schemas.openxmlformats.org/officeDocument/2006/relationships/hyperlink" Target="https://www.fatsecret.com/calories-nutrition/usda/orange-peel" TargetMode="External"/><Relationship Id="rId2135" Type="http://schemas.openxmlformats.org/officeDocument/2006/relationships/hyperlink" Target="https://www.fatsecret.com/calories-nutrition/generic/ham-and-noodles-no-sauce-(mixture)" TargetMode="External"/><Relationship Id="rId3600" Type="http://schemas.openxmlformats.org/officeDocument/2006/relationships/hyperlink" Target="https://www.fatsecret.com/calories-nutrition/keebler/reduced-fat-light-buttery-flavor-town-house-crackers" TargetMode="External"/><Relationship Id="rId521" Type="http://schemas.openxmlformats.org/officeDocument/2006/relationships/hyperlink" Target="https://www.fatsecret.com/calories-nutrition/usda/green-peas-(with-salt-frozen-drained-cooked-boiled)" TargetMode="External"/><Relationship Id="rId1151" Type="http://schemas.openxmlformats.org/officeDocument/2006/relationships/hyperlink" Target="https://www.fatsecret.com/calories-nutrition/generic/cabbage-green-raw" TargetMode="External"/><Relationship Id="rId2202" Type="http://schemas.openxmlformats.org/officeDocument/2006/relationships/hyperlink" Target="https://www.fatsecret.com/calories-nutrition/generic/pink-beans-dry-cooked-fat-added-in-cooking" TargetMode="External"/><Relationship Id="rId5358" Type="http://schemas.openxmlformats.org/officeDocument/2006/relationships/hyperlink" Target="https://www.fatsecret.com/calories-nutrition/milkman/low-fat-powdered-milk" TargetMode="External"/><Relationship Id="rId5772" Type="http://schemas.openxmlformats.org/officeDocument/2006/relationships/hyperlink" Target="https://www.fatsecret.com/calories-nutrition/tropical/strawberry-jelly" TargetMode="External"/><Relationship Id="rId6409" Type="http://schemas.openxmlformats.org/officeDocument/2006/relationships/hyperlink" Target="https://www.fatsecret.com/calories-nutrition/lazy-dog-cafe/sweet-potato-tater-tots" TargetMode="External"/><Relationship Id="rId1968" Type="http://schemas.openxmlformats.org/officeDocument/2006/relationships/hyperlink" Target="https://www.fatsecret.com/calories-nutrition/generic/olives-green" TargetMode="External"/><Relationship Id="rId4374" Type="http://schemas.openxmlformats.org/officeDocument/2006/relationships/hyperlink" Target="https://www.fatsecret.com/calories-nutrition/wal-mart/1%25-low-fat-milk" TargetMode="External"/><Relationship Id="rId5425" Type="http://schemas.openxmlformats.org/officeDocument/2006/relationships/hyperlink" Target="https://www.fatsecret.com/calories-nutrition/trader-joes/yogurt-covered-raisins" TargetMode="External"/><Relationship Id="rId3390" Type="http://schemas.openxmlformats.org/officeDocument/2006/relationships/hyperlink" Target="https://www.fatsecret.com/calories-nutrition/cherry-bay-orchards/dried-montmorency-cherries" TargetMode="External"/><Relationship Id="rId4027" Type="http://schemas.openxmlformats.org/officeDocument/2006/relationships/hyperlink" Target="https://www.fatsecret.com/calories-nutrition/cheesecake-factory/guava-daiquiri" TargetMode="External"/><Relationship Id="rId4441" Type="http://schemas.openxmlformats.org/officeDocument/2006/relationships/hyperlink" Target="https://www.fatsecret.com/calories-nutrition/gamesa/marias-cookies" TargetMode="External"/><Relationship Id="rId3043" Type="http://schemas.openxmlformats.org/officeDocument/2006/relationships/hyperlink" Target="https://www.fatsecret.com/calories-nutrition/claim-jumper-restaurant/omelet-station-with-red-green-bell-peppers" TargetMode="External"/><Relationship Id="rId6199" Type="http://schemas.openxmlformats.org/officeDocument/2006/relationships/hyperlink" Target="https://www.fatsecret.com/calories-nutrition/garden-lites/zucchini-bake" TargetMode="External"/><Relationship Id="rId6266" Type="http://schemas.openxmlformats.org/officeDocument/2006/relationships/hyperlink" Target="https://www.fatsecret.com/calories-nutrition/el-pollo-loco/fire-grilled-chicken-leg" TargetMode="External"/><Relationship Id="rId3110" Type="http://schemas.openxmlformats.org/officeDocument/2006/relationships/hyperlink" Target="https://www.fatsecret.com/calories-nutrition/safeway/blackberry-preserves" TargetMode="External"/><Relationship Id="rId2876" Type="http://schemas.openxmlformats.org/officeDocument/2006/relationships/hyperlink" Target="https://www.fatsecret.com/calories-nutrition/great-value/asparagus-tips-and-cuts" TargetMode="External"/><Relationship Id="rId3927" Type="http://schemas.openxmlformats.org/officeDocument/2006/relationships/hyperlink" Target="https://www.fatsecret.com/calories-nutrition/trader-joes/grapefruit-sunset" TargetMode="External"/><Relationship Id="rId5282" Type="http://schemas.openxmlformats.org/officeDocument/2006/relationships/hyperlink" Target="https://www.fatsecret.com/calories-nutrition/sahale-snacks/pomegranate-vanilla-cashews" TargetMode="External"/><Relationship Id="rId6333" Type="http://schemas.openxmlformats.org/officeDocument/2006/relationships/hyperlink" Target="https://www.fatsecret.com/calories-nutrition/market-pantry/toasted-oats-whole-grain-oat-cereal" TargetMode="External"/><Relationship Id="rId848" Type="http://schemas.openxmlformats.org/officeDocument/2006/relationships/hyperlink" Target="https://www.fatsecret.com/calories-nutrition/usda/chicken-dark-meat-(roasting)" TargetMode="External"/><Relationship Id="rId1478" Type="http://schemas.openxmlformats.org/officeDocument/2006/relationships/hyperlink" Target="https://www.fatsecret.com/calories-nutrition/generic/egg-whole-fried" TargetMode="External"/><Relationship Id="rId1892" Type="http://schemas.openxmlformats.org/officeDocument/2006/relationships/hyperlink" Target="https://www.fatsecret.com/calories-nutrition/generic/bitter-melon-cooked" TargetMode="External"/><Relationship Id="rId2529" Type="http://schemas.openxmlformats.org/officeDocument/2006/relationships/hyperlink" Target="https://www.fatsecret.com/calories-nutrition/generic/bread-sour-dough-toasted" TargetMode="External"/><Relationship Id="rId6400" Type="http://schemas.openxmlformats.org/officeDocument/2006/relationships/hyperlink" Target="https://www.fatsecret.com/calories-nutrition/alexia/sweet-potato-puffs" TargetMode="External"/><Relationship Id="rId915" Type="http://schemas.openxmlformats.org/officeDocument/2006/relationships/hyperlink" Target="https://www.fatsecret.com/calories-nutrition/usda/whole-wheat-hot-natural-cereal-(without-salt-cooked-with-water)" TargetMode="External"/><Relationship Id="rId1545" Type="http://schemas.openxmlformats.org/officeDocument/2006/relationships/hyperlink" Target="https://www.fatsecret.com/calories-nutrition/generic/perch-baked-or-broiled" TargetMode="External"/><Relationship Id="rId2943" Type="http://schemas.openxmlformats.org/officeDocument/2006/relationships/hyperlink" Target="https://www.fatsecret.com/calories-nutrition/wholly-guacamole/avocado-verde-with-tomatillo-salsa" TargetMode="External"/><Relationship Id="rId5002" Type="http://schemas.openxmlformats.org/officeDocument/2006/relationships/hyperlink" Target="https://www.fatsecret.com/calories-nutrition/peanut-delight/natural-creamy-peanut-butter" TargetMode="External"/><Relationship Id="rId1612" Type="http://schemas.openxmlformats.org/officeDocument/2006/relationships/hyperlink" Target="https://www.fatsecret.com/calories-nutrition/generic/croissant-fruit" TargetMode="External"/><Relationship Id="rId4768" Type="http://schemas.openxmlformats.org/officeDocument/2006/relationships/hyperlink" Target="https://www.fatsecret.com/calories-nutrition/shoprite/spanish-olives" TargetMode="External"/><Relationship Id="rId5819" Type="http://schemas.openxmlformats.org/officeDocument/2006/relationships/hyperlink" Target="https://www.fatsecret.com/calories-nutrition/aurora-natural/roasted-unsalted-sunflower-seeds" TargetMode="External"/><Relationship Id="rId6190" Type="http://schemas.openxmlformats.org/officeDocument/2006/relationships/hyperlink" Target="https://www.fatsecret.com/calories-nutrition/wegmans/extra-sharp-yellow-cheddar-cheese" TargetMode="External"/><Relationship Id="rId3784" Type="http://schemas.openxmlformats.org/officeDocument/2006/relationships/hyperlink" Target="https://www.fatsecret.com/calories-nutrition/clover-valley/fig-bars" TargetMode="External"/><Relationship Id="rId4835" Type="http://schemas.openxmlformats.org/officeDocument/2006/relationships/hyperlink" Target="https://www.fatsecret.com/calories-nutrition/simply-orange/orange-juice-(pulp-free)" TargetMode="External"/><Relationship Id="rId2386" Type="http://schemas.openxmlformats.org/officeDocument/2006/relationships/hyperlink" Target="https://www.fatsecret.com/calories-nutrition/generic/egg-cheese-and-steak-on-bagel" TargetMode="External"/><Relationship Id="rId3437" Type="http://schemas.openxmlformats.org/officeDocument/2006/relationships/hyperlink" Target="https://www.fatsecret.com/calories-nutrition/kroger/chia-seeds" TargetMode="External"/><Relationship Id="rId3851" Type="http://schemas.openxmlformats.org/officeDocument/2006/relationships/hyperlink" Target="https://www.fatsecret.com/calories-nutrition/snack-fresh/carrots-and-grapes-with-pretzels-and-cheese" TargetMode="External"/><Relationship Id="rId4902" Type="http://schemas.openxmlformats.org/officeDocument/2006/relationships/hyperlink" Target="https://www.fatsecret.com/calories-nutrition/pagasa/whole-wheat-penne" TargetMode="External"/><Relationship Id="rId358" Type="http://schemas.openxmlformats.org/officeDocument/2006/relationships/hyperlink" Target="https://www.fatsecret.com/calories-nutrition/usda/molasses-cookies" TargetMode="External"/><Relationship Id="rId772" Type="http://schemas.openxmlformats.org/officeDocument/2006/relationships/hyperlink" Target="https://www.fatsecret.com/calories-nutrition/usda/rye-melba-toast-(includes-pumpernickel)" TargetMode="External"/><Relationship Id="rId2039" Type="http://schemas.openxmlformats.org/officeDocument/2006/relationships/hyperlink" Target="https://www.fatsecret.com/calories-nutrition/generic/peach-frozen-unsweetened" TargetMode="External"/><Relationship Id="rId2453" Type="http://schemas.openxmlformats.org/officeDocument/2006/relationships/hyperlink" Target="https://www.fatsecret.com/calories-nutrition/generic/squash-summer-casserole-with-tomato-and-cheese" TargetMode="External"/><Relationship Id="rId3504" Type="http://schemas.openxmlformats.org/officeDocument/2006/relationships/hyperlink" Target="https://www.fatsecret.com/calories-nutrition/simply-balanced/chicken-nuggets" TargetMode="External"/><Relationship Id="rId425" Type="http://schemas.openxmlformats.org/officeDocument/2006/relationships/hyperlink" Target="https://www.fatsecret.com/calories-nutrition/usda/wheat-germ-oil" TargetMode="External"/><Relationship Id="rId1055" Type="http://schemas.openxmlformats.org/officeDocument/2006/relationships/hyperlink" Target="https://www.fatsecret.com/calories-nutrition/generic/dewberries-raw" TargetMode="External"/><Relationship Id="rId2106" Type="http://schemas.openxmlformats.org/officeDocument/2006/relationships/hyperlink" Target="https://www.fatsecret.com/calories-nutrition/generic/pepper-steak" TargetMode="External"/><Relationship Id="rId2520" Type="http://schemas.openxmlformats.org/officeDocument/2006/relationships/hyperlink" Target="https://www.fatsecret.com/calories-nutrition/generic/bread-multigrain-toasted" TargetMode="External"/><Relationship Id="rId5676" Type="http://schemas.openxmlformats.org/officeDocument/2006/relationships/hyperlink" Target="https://www.fatsecret.com/calories-nutrition/sbarro/spaghetti-with-chicken-parmesan" TargetMode="External"/><Relationship Id="rId1122" Type="http://schemas.openxmlformats.org/officeDocument/2006/relationships/hyperlink" Target="https://www.fatsecret.com/calories-nutrition/generic/broccoli-cooked-fat-added-in-cooking" TargetMode="External"/><Relationship Id="rId4278" Type="http://schemas.openxmlformats.org/officeDocument/2006/relationships/hyperlink" Target="https://www.fatsecret.com/calories-nutrition/natures-promise/organic-spring-mix" TargetMode="External"/><Relationship Id="rId5329" Type="http://schemas.openxmlformats.org/officeDocument/2006/relationships/hyperlink" Target="https://www.fatsecret.com/calories-nutrition/members-mark/parmesan-garlic-pork-loin" TargetMode="External"/><Relationship Id="rId3294" Type="http://schemas.openxmlformats.org/officeDocument/2006/relationships/hyperlink" Target="https://www.fatsecret.com/calories-nutrition/grimmway-farms/shredded-carrots" TargetMode="External"/><Relationship Id="rId4345" Type="http://schemas.openxmlformats.org/officeDocument/2006/relationships/hyperlink" Target="https://www.fatsecret.com/calories-nutrition/heb/low-fat-chocolate-milk" TargetMode="External"/><Relationship Id="rId4692" Type="http://schemas.openxmlformats.org/officeDocument/2006/relationships/hyperlink" Target="https://www.fatsecret.com/calories-nutrition/publix/oats-and-honey-granola-bars" TargetMode="External"/><Relationship Id="rId5743" Type="http://schemas.openxmlformats.org/officeDocument/2006/relationships/hyperlink" Target="https://www.fatsecret.com/calories-nutrition/driscolls/organic-strawberries" TargetMode="External"/><Relationship Id="rId1939" Type="http://schemas.openxmlformats.org/officeDocument/2006/relationships/hyperlink" Target="https://www.fatsecret.com/calories-nutrition/generic/cookie-oatmeal-with-chocolate-chips" TargetMode="External"/><Relationship Id="rId5810" Type="http://schemas.openxmlformats.org/officeDocument/2006/relationships/hyperlink" Target="https://www.fatsecret.com/calories-nutrition/sugar-in-the-raw/natural-cane-turbinado-sugar" TargetMode="External"/><Relationship Id="rId3361" Type="http://schemas.openxmlformats.org/officeDocument/2006/relationships/hyperlink" Target="https://www.fatsecret.com/calories-nutrition/hy-vee/celery-sticks" TargetMode="External"/><Relationship Id="rId4412" Type="http://schemas.openxmlformats.org/officeDocument/2006/relationships/hyperlink" Target="https://www.fatsecret.com/calories-nutrition/red-lobster/mango-martini" TargetMode="External"/><Relationship Id="rId282" Type="http://schemas.openxmlformats.org/officeDocument/2006/relationships/hyperlink" Target="https://www.fatsecret.com/calories-nutrition/usda/soft-nut-and-raisin-granola-bars" TargetMode="External"/><Relationship Id="rId3014" Type="http://schemas.openxmlformats.org/officeDocument/2006/relationships/hyperlink" Target="https://www.fatsecret.com/calories-nutrition/omaha-steaks/cubed-beef-sirloin-steak-fritter" TargetMode="External"/><Relationship Id="rId2030" Type="http://schemas.openxmlformats.org/officeDocument/2006/relationships/hyperlink" Target="https://www.fatsecret.com/calories-nutrition/generic/vegetable-noodle-soup-canned-reduced-sodium-prepared-with-water-or-ready-to-serve" TargetMode="External"/><Relationship Id="rId5186" Type="http://schemas.openxmlformats.org/officeDocument/2006/relationships/hyperlink" Target="https://www.fatsecret.com/calories-nutrition/wonderful/sweet-chili-pistachios" TargetMode="External"/><Relationship Id="rId6237" Type="http://schemas.openxmlformats.org/officeDocument/2006/relationships/hyperlink" Target="https://www.fatsecret.com/calories-nutrition/farm-rich/boneless-skinless-chicken-breast" TargetMode="External"/><Relationship Id="rId5253" Type="http://schemas.openxmlformats.org/officeDocument/2006/relationships/hyperlink" Target="https://www.fatsecret.com/calories-nutrition/clover-valley/cranberry-pomegranate-juice" TargetMode="External"/><Relationship Id="rId6304" Type="http://schemas.openxmlformats.org/officeDocument/2006/relationships/hyperlink" Target="https://www.fatsecret.com/calories-nutrition/kemps/1%25-low-fat-cottage-cheese" TargetMode="External"/><Relationship Id="rId1449" Type="http://schemas.openxmlformats.org/officeDocument/2006/relationships/hyperlink" Target="https://www.fatsecret.com/calories-nutrition/generic/egg-salad" TargetMode="External"/><Relationship Id="rId1796" Type="http://schemas.openxmlformats.org/officeDocument/2006/relationships/hyperlink" Target="https://www.fatsecret.com/calories-nutrition/generic/cream-substitute-powdered" TargetMode="External"/><Relationship Id="rId2847" Type="http://schemas.openxmlformats.org/officeDocument/2006/relationships/hyperlink" Target="https://www.fatsecret.com/calories-nutrition/archer-farms/fuji-apples" TargetMode="External"/><Relationship Id="rId88" Type="http://schemas.openxmlformats.org/officeDocument/2006/relationships/hyperlink" Target="https://www.fatsecret.com/calories-nutrition/usda/butter-whipped-(salted)" TargetMode="External"/><Relationship Id="rId819" Type="http://schemas.openxmlformats.org/officeDocument/2006/relationships/hyperlink" Target="https://www.fatsecret.com/calories-nutrition/usda/turkey-meat-(cooked-roasted)" TargetMode="External"/><Relationship Id="rId1863" Type="http://schemas.openxmlformats.org/officeDocument/2006/relationships/hyperlink" Target="https://www.fatsecret.com/calories-nutrition/generic/cheese-swiss" TargetMode="External"/><Relationship Id="rId2914" Type="http://schemas.openxmlformats.org/officeDocument/2006/relationships/hyperlink" Target="https://www.fatsecret.com/calories-nutrition/earth-balance/avocado-oil-spread" TargetMode="External"/><Relationship Id="rId5320" Type="http://schemas.openxmlformats.org/officeDocument/2006/relationships/hyperlink" Target="https://www.fatsecret.com/calories-nutrition/bjs/pork-loin" TargetMode="External"/><Relationship Id="rId1516" Type="http://schemas.openxmlformats.org/officeDocument/2006/relationships/hyperlink" Target="https://www.fatsecret.com/calories-nutrition/generic/vegetable-combinations-(excluding-carrots-broccoli-and-dark-green-leafy)-cooked-with-pasta" TargetMode="External"/><Relationship Id="rId1930" Type="http://schemas.openxmlformats.org/officeDocument/2006/relationships/hyperlink" Target="https://www.fatsecret.com/calories-nutrition/generic/cookie-dietetic-oatmeal-with-raisins" TargetMode="External"/><Relationship Id="rId3688" Type="http://schemas.openxmlformats.org/officeDocument/2006/relationships/hyperlink" Target="https://www.fatsecret.com/calories-nutrition/tazikis/tomato-cucumber-salad" TargetMode="External"/><Relationship Id="rId4739" Type="http://schemas.openxmlformats.org/officeDocument/2006/relationships/hyperlink" Target="https://www.fatsecret.com/calories-nutrition/berkley-and-jensen/kalamata-olives" TargetMode="External"/><Relationship Id="rId6094" Type="http://schemas.openxmlformats.org/officeDocument/2006/relationships/hyperlink" Target="https://www.fatsecret.com/calories-nutrition/cold-stone-creamery/walnuts" TargetMode="External"/><Relationship Id="rId3755" Type="http://schemas.openxmlformats.org/officeDocument/2006/relationships/hyperlink" Target="https://www.fatsecret.com/calories-nutrition/lucerne/specialty-3-grade-aa-eggs" TargetMode="External"/><Relationship Id="rId4806" Type="http://schemas.openxmlformats.org/officeDocument/2006/relationships/hyperlink" Target="https://www.fatsecret.com/calories-nutrition/golden-star/mandarin-oranges" TargetMode="External"/><Relationship Id="rId6161" Type="http://schemas.openxmlformats.org/officeDocument/2006/relationships/hyperlink" Target="https://www.fatsecret.com/calories-nutrition/snapple/watermelon-lemonade" TargetMode="External"/><Relationship Id="rId676" Type="http://schemas.openxmlformats.org/officeDocument/2006/relationships/hyperlink" Target="https://www.fatsecret.com/calories-nutrition/usda/beef-inside-skirt-steak-(trimmed-to-0-fat-cooked-broiled)" TargetMode="External"/><Relationship Id="rId2357" Type="http://schemas.openxmlformats.org/officeDocument/2006/relationships/hyperlink" Target="https://www.fatsecret.com/calories-nutrition/generic/beef-sausage-fresh-bulk-patty-or-link-cooked" TargetMode="External"/><Relationship Id="rId3408" Type="http://schemas.openxmlformats.org/officeDocument/2006/relationships/hyperlink" Target="https://www.fatsecret.com/calories-nutrition/oregon-fruit-products/pitted-red-tart-cherries-in-water" TargetMode="External"/><Relationship Id="rId329" Type="http://schemas.openxmlformats.org/officeDocument/2006/relationships/hyperlink" Target="https://www.fatsecret.com/calories-nutrition/usda/yambean-(jicama)-(with-salt-drained-cooked-boiled)" TargetMode="External"/><Relationship Id="rId1373" Type="http://schemas.openxmlformats.org/officeDocument/2006/relationships/hyperlink" Target="https://www.fatsecret.com/calories-nutrition/generic/cream-half-and-half" TargetMode="External"/><Relationship Id="rId2771" Type="http://schemas.openxmlformats.org/officeDocument/2006/relationships/hyperlink" Target="https://www.fatsecret.com/calories-nutrition/generic/chicken-breast-skin-not-eaten" TargetMode="External"/><Relationship Id="rId3822" Type="http://schemas.openxmlformats.org/officeDocument/2006/relationships/hyperlink" Target="https://www.fatsecret.com/calories-nutrition/artisan-fresh/colby-jack-cheese-cubes" TargetMode="External"/><Relationship Id="rId743" Type="http://schemas.openxmlformats.org/officeDocument/2006/relationships/hyperlink" Target="https://www.fatsecret.com/calories-nutrition/usda/peas-(mature-seeds-sprouted-with-salt-drained-cooked-boiled)" TargetMode="External"/><Relationship Id="rId1026" Type="http://schemas.openxmlformats.org/officeDocument/2006/relationships/hyperlink" Target="https://www.fatsecret.com/calories-nutrition/generic/beans-lima-raw" TargetMode="External"/><Relationship Id="rId2424" Type="http://schemas.openxmlformats.org/officeDocument/2006/relationships/hyperlink" Target="https://www.fatsecret.com/calories-nutrition/generic/spinach-cooked-fat-not-added-in-cooking" TargetMode="External"/><Relationship Id="rId5994" Type="http://schemas.openxmlformats.org/officeDocument/2006/relationships/hyperlink" Target="https://www.fatsecret.com/calories-nutrition/jennie-o/lean-ground-turkey" TargetMode="External"/><Relationship Id="rId810" Type="http://schemas.openxmlformats.org/officeDocument/2006/relationships/hyperlink" Target="https://www.fatsecret.com/calories-nutrition/usda/turkey-giblets-and-neck-meat-and-skin" TargetMode="External"/><Relationship Id="rId1440" Type="http://schemas.openxmlformats.org/officeDocument/2006/relationships/hyperlink" Target="https://www.fatsecret.com/calories-nutrition/generic/egg-omelet-or-scrambled-egg-with-chicken" TargetMode="External"/><Relationship Id="rId4596" Type="http://schemas.openxmlformats.org/officeDocument/2006/relationships/hyperlink" Target="https://www.fatsecret.com/calories-nutrition/orville-redenbachers/natural-lime-and-salt-popcorn" TargetMode="External"/><Relationship Id="rId5647" Type="http://schemas.openxmlformats.org/officeDocument/2006/relationships/hyperlink" Target="https://www.fatsecret.com/calories-nutrition/wegmans/sirloin-steak" TargetMode="External"/><Relationship Id="rId3198" Type="http://schemas.openxmlformats.org/officeDocument/2006/relationships/hyperlink" Target="https://www.fatsecret.com/calories-nutrition/schwans/broccoli-florets" TargetMode="External"/><Relationship Id="rId4249" Type="http://schemas.openxmlformats.org/officeDocument/2006/relationships/hyperlink" Target="https://www.fatsecret.com/calories-nutrition/dole/classic-iceberg-mix" TargetMode="External"/><Relationship Id="rId4663" Type="http://schemas.openxmlformats.org/officeDocument/2006/relationships/hyperlink" Target="https://www.fatsecret.com/calories-nutrition/bobos/coconut-oat-bar" TargetMode="External"/><Relationship Id="rId5714" Type="http://schemas.openxmlformats.org/officeDocument/2006/relationships/hyperlink" Target="https://www.fatsecret.com/calories-nutrition/veggie-patch/spinach-bites-with-cheese" TargetMode="External"/><Relationship Id="rId3265" Type="http://schemas.openxmlformats.org/officeDocument/2006/relationships/hyperlink" Target="https://www.fatsecret.com/calories-nutrition/maranatha/caramel-almond-spread" TargetMode="External"/><Relationship Id="rId4316" Type="http://schemas.openxmlformats.org/officeDocument/2006/relationships/hyperlink" Target="https://www.fatsecret.com/calories-nutrition/rotel/mexican-lime-and-cilantro-diced-tomatoes-with-lime-juice-and-cilantro" TargetMode="External"/><Relationship Id="rId4730" Type="http://schemas.openxmlformats.org/officeDocument/2006/relationships/hyperlink" Target="https://www.fatsecret.com/calories-nutrition/jimmy-johns/oil-(ez)-8-inch" TargetMode="External"/><Relationship Id="rId186" Type="http://schemas.openxmlformats.org/officeDocument/2006/relationships/hyperlink" Target="https://www.fatsecret.com/calories-nutrition/usda/white-corn-grits-cereal-(dry-unenriched)" TargetMode="External"/><Relationship Id="rId2281" Type="http://schemas.openxmlformats.org/officeDocument/2006/relationships/hyperlink" Target="https://www.fatsecret.com/calories-nutrition/generic/protein-supplement-powdered" TargetMode="External"/><Relationship Id="rId3332" Type="http://schemas.openxmlformats.org/officeDocument/2006/relationships/hyperlink" Target="https://www.fatsecret.com/calories-nutrition/shoprite/steam-in-bag-cauliflower-florets" TargetMode="External"/><Relationship Id="rId253" Type="http://schemas.openxmlformats.org/officeDocument/2006/relationships/hyperlink" Target="https://www.fatsecret.com/calories-nutrition/usda/fig-bars" TargetMode="External"/><Relationship Id="rId320" Type="http://schemas.openxmlformats.org/officeDocument/2006/relationships/hyperlink" Target="https://www.fatsecret.com/calories-nutrition/usda/guava-sauce-(cooked)" TargetMode="External"/><Relationship Id="rId2001" Type="http://schemas.openxmlformats.org/officeDocument/2006/relationships/hyperlink" Target="https://www.fatsecret.com/calories-nutrition/generic/orange-juice-with-calcium-added-canned-bottled-or-in-a-carton" TargetMode="External"/><Relationship Id="rId5157" Type="http://schemas.openxmlformats.org/officeDocument/2006/relationships/hyperlink" Target="https://www.fatsecret.com/calories-nutrition/lance/pistachios" TargetMode="External"/><Relationship Id="rId6208" Type="http://schemas.openxmlformats.org/officeDocument/2006/relationships/hyperlink" Target="https://www.fatsecret.com/calories-nutrition/noodles-company/zucchini-roasted-garlic-cream-sauce-(regular)" TargetMode="External"/><Relationship Id="rId5571" Type="http://schemas.openxmlformats.org/officeDocument/2006/relationships/hyperlink" Target="https://www.fatsecret.com/calories-nutrition/jennie-o/lean-smoked-turkey-sausage" TargetMode="External"/><Relationship Id="rId1767" Type="http://schemas.openxmlformats.org/officeDocument/2006/relationships/hyperlink" Target="https://www.fatsecret.com/calories-nutrition/generic/honey-clover" TargetMode="External"/><Relationship Id="rId2818" Type="http://schemas.openxmlformats.org/officeDocument/2006/relationships/hyperlink" Target="https://www.fatsecret.com/calories-nutrition/blue-diamond/jordan-almonds" TargetMode="External"/><Relationship Id="rId4173" Type="http://schemas.openxmlformats.org/officeDocument/2006/relationships/hyperlink" Target="https://www.fatsecret.com/calories-nutrition/frenchs/tomato-ketchup" TargetMode="External"/><Relationship Id="rId5224" Type="http://schemas.openxmlformats.org/officeDocument/2006/relationships/hyperlink" Target="https://www.fatsecret.com/calories-nutrition/sunsweet/chocolate-plum-sweets" TargetMode="External"/><Relationship Id="rId59" Type="http://schemas.openxmlformats.org/officeDocument/2006/relationships/hyperlink" Target="https://www.fatsecret.com/calories-nutrition/usda/beef-outside-round-(steak-trimmed-to-0-fat-cooked-grilled)" TargetMode="External"/><Relationship Id="rId1834" Type="http://schemas.openxmlformats.org/officeDocument/2006/relationships/hyperlink" Target="https://www.fatsecret.com/calories-nutrition/generic/mixed-salad-greens-raw" TargetMode="External"/><Relationship Id="rId4240" Type="http://schemas.openxmlformats.org/officeDocument/2006/relationships/hyperlink" Target="https://www.fatsecret.com/calories-nutrition/tasty-bite/mandras-lentils" TargetMode="External"/><Relationship Id="rId1901" Type="http://schemas.openxmlformats.org/officeDocument/2006/relationships/hyperlink" Target="https://www.fatsecret.com/calories-nutrition/generic/mushroom-soup" TargetMode="External"/><Relationship Id="rId3659" Type="http://schemas.openxmlformats.org/officeDocument/2006/relationships/hyperlink" Target="https://www.fatsecret.com/calories-nutrition/wilderness-family-naturals/coconut-cream" TargetMode="External"/><Relationship Id="rId6065" Type="http://schemas.openxmlformats.org/officeDocument/2006/relationships/hyperlink" Target="https://www.fatsecret.com/calories-nutrition/nantucket-nectars/carrot-orange-mango-juice" TargetMode="External"/><Relationship Id="rId5081" Type="http://schemas.openxmlformats.org/officeDocument/2006/relationships/hyperlink" Target="https://www.fatsecret.com/calories-nutrition/great-value/pear-halves" TargetMode="External"/><Relationship Id="rId6132" Type="http://schemas.openxmlformats.org/officeDocument/2006/relationships/hyperlink" Target="https://www.fatsecret.com/calories-nutrition/hy-top/chunk-light-tuna-packed-in-water" TargetMode="External"/><Relationship Id="rId994" Type="http://schemas.openxmlformats.org/officeDocument/2006/relationships/hyperlink" Target="https://www.fatsecret.com/calories-nutrition/generic/strudel-cheese" TargetMode="External"/><Relationship Id="rId2675" Type="http://schemas.openxmlformats.org/officeDocument/2006/relationships/hyperlink" Target="https://www.fatsecret.com/calories-nutrition/generic/sashimi-tuna" TargetMode="External"/><Relationship Id="rId3726" Type="http://schemas.openxmlformats.org/officeDocument/2006/relationships/hyperlink" Target="https://www.fatsecret.com/calories-nutrition/market-basket/pure-whites" TargetMode="External"/><Relationship Id="rId647" Type="http://schemas.openxmlformats.org/officeDocument/2006/relationships/hyperlink" Target="https://www.fatsecret.com/calories-nutrition/usda/cheese-sauce-(dry-dehydrated)" TargetMode="External"/><Relationship Id="rId1277" Type="http://schemas.openxmlformats.org/officeDocument/2006/relationships/hyperlink" Target="https://www.fatsecret.com/calories-nutrition/generic/cactus-cooked" TargetMode="External"/><Relationship Id="rId1691" Type="http://schemas.openxmlformats.org/officeDocument/2006/relationships/hyperlink" Target="https://www.fatsecret.com/calories-nutrition/generic/grape-drink-with-vitamin-c-added" TargetMode="External"/><Relationship Id="rId2328" Type="http://schemas.openxmlformats.org/officeDocument/2006/relationships/hyperlink" Target="https://www.fatsecret.com/calories-nutrition/generic/rice-with-beans" TargetMode="External"/><Relationship Id="rId2742" Type="http://schemas.openxmlformats.org/officeDocument/2006/relationships/hyperlink" Target="https://www.fatsecret.com/calories-nutrition/generic/keto-cheese-sauce" TargetMode="External"/><Relationship Id="rId5898" Type="http://schemas.openxmlformats.org/officeDocument/2006/relationships/hyperlink" Target="https://www.fatsecret.com/calories-nutrition/franz/texas-toast-bread" TargetMode="External"/><Relationship Id="rId714" Type="http://schemas.openxmlformats.org/officeDocument/2006/relationships/hyperlink" Target="https://www.fatsecret.com/calories-nutrition/usda/soybeans-(mature-seeds)" TargetMode="External"/><Relationship Id="rId1344" Type="http://schemas.openxmlformats.org/officeDocument/2006/relationships/hyperlink" Target="https://www.fatsecret.com/calories-nutrition/generic/palm-hearts-cooked-(assume-fat-not-added-in-cooking)" TargetMode="External"/><Relationship Id="rId5965" Type="http://schemas.openxmlformats.org/officeDocument/2006/relationships/hyperlink" Target="https://www.fatsecret.com/calories-nutrition/heb/corn-de-maiz-tostadas" TargetMode="External"/><Relationship Id="rId50" Type="http://schemas.openxmlformats.org/officeDocument/2006/relationships/hyperlink" Target="https://www.fatsecret.com/calories-nutrition/usda/yellow-snap-beans-(drained-solids-canned)" TargetMode="External"/><Relationship Id="rId1411" Type="http://schemas.openxmlformats.org/officeDocument/2006/relationships/hyperlink" Target="https://www.fatsecret.com/calories-nutrition/generic/mayonnaise-imitation-cholesterol-free" TargetMode="External"/><Relationship Id="rId4567" Type="http://schemas.openxmlformats.org/officeDocument/2006/relationships/hyperlink" Target="https://www.fatsecret.com/calories-nutrition/wegmans/sliced-baby-bella-mushrooms" TargetMode="External"/><Relationship Id="rId5618" Type="http://schemas.openxmlformats.org/officeDocument/2006/relationships/hyperlink" Target="https://www.fatsecret.com/calories-nutrition/sea-queen/jumbo-butterfly-coconut-shrimp" TargetMode="External"/><Relationship Id="rId3169" Type="http://schemas.openxmlformats.org/officeDocument/2006/relationships/hyperlink" Target="https://www.fatsecret.com/calories-nutrition/meijer/bolillo-roll" TargetMode="External"/><Relationship Id="rId3583" Type="http://schemas.openxmlformats.org/officeDocument/2006/relationships/hyperlink" Target="https://www.fatsecret.com/calories-nutrition/maga/cream-of-corn-cereal" TargetMode="External"/><Relationship Id="rId4981" Type="http://schemas.openxmlformats.org/officeDocument/2006/relationships/hyperlink" Target="https://www.fatsecret.com/calories-nutrition/tastykake/peach-pie" TargetMode="External"/><Relationship Id="rId2185" Type="http://schemas.openxmlformats.org/officeDocument/2006/relationships/hyperlink" Target="https://www.fatsecret.com/calories-nutrition/generic/beans-string-yellow-cooked-from-canned-fat-not-added-in-cooking" TargetMode="External"/><Relationship Id="rId3236" Type="http://schemas.openxmlformats.org/officeDocument/2006/relationships/hyperlink" Target="https://www.fatsecret.com/calories-nutrition/trader-joes/sunflower-seed-butter" TargetMode="External"/><Relationship Id="rId4634" Type="http://schemas.openxmlformats.org/officeDocument/2006/relationships/hyperlink" Target="https://www.fatsecret.com/calories-nutrition/kalona-super-natural/organic-greek-whole-milk-plain-yogurt" TargetMode="External"/><Relationship Id="rId157" Type="http://schemas.openxmlformats.org/officeDocument/2006/relationships/hyperlink" Target="https://www.fatsecret.com/calories-nutrition/usda/chicken-dark-meat-and-skin-(broilers-or-fryers-roasted-cooked)" TargetMode="External"/><Relationship Id="rId3650" Type="http://schemas.openxmlformats.org/officeDocument/2006/relationships/hyperlink" Target="https://www.fatsecret.com/calories-nutrition/nestle/media-crema-table-cream" TargetMode="External"/><Relationship Id="rId4701" Type="http://schemas.openxmlformats.org/officeDocument/2006/relationships/hyperlink" Target="https://www.fatsecret.com/calories-nutrition/weight-watchers/oatmeal-raisin-mini-bars" TargetMode="External"/><Relationship Id="rId571" Type="http://schemas.openxmlformats.org/officeDocument/2006/relationships/hyperlink" Target="https://www.fatsecret.com/calories-nutrition/usda/pork-chops-(sirloin-boneless-lean-only-cooked-braised)" TargetMode="External"/><Relationship Id="rId2252" Type="http://schemas.openxmlformats.org/officeDocument/2006/relationships/hyperlink" Target="https://www.fatsecret.com/calories-nutrition/generic/fruit-flavored-concentrate-dry-powder-with-sugar-and-vitamin-c-added" TargetMode="External"/><Relationship Id="rId3303" Type="http://schemas.openxmlformats.org/officeDocument/2006/relationships/hyperlink" Target="https://www.fatsecret.com/calories-nutrition/reichel-foods/carrots-with-fat-free-ranch-dippin-stix" TargetMode="External"/><Relationship Id="rId224" Type="http://schemas.openxmlformats.org/officeDocument/2006/relationships/hyperlink" Target="https://www.fatsecret.com/calories-nutrition/usda/peppercorn-salad-dressing" TargetMode="External"/><Relationship Id="rId5475" Type="http://schemas.openxmlformats.org/officeDocument/2006/relationships/hyperlink" Target="https://www.fatsecret.com/calories-nutrition/il-giardino/ricotta-salata-sheeps-milk-cheese" TargetMode="External"/><Relationship Id="rId4077" Type="http://schemas.openxmlformats.org/officeDocument/2006/relationships/hyperlink" Target="https://www.fatsecret.com/calories-nutrition/great-value/clover-honey" TargetMode="External"/><Relationship Id="rId4491" Type="http://schemas.openxmlformats.org/officeDocument/2006/relationships/hyperlink" Target="https://www.fatsecret.com/calories-nutrition/spectrum/light-canola-mayonnaise" TargetMode="External"/><Relationship Id="rId5128" Type="http://schemas.openxmlformats.org/officeDocument/2006/relationships/hyperlink" Target="https://www.fatsecret.com/calories-nutrition/fresh-and-easy/cut-pineapple" TargetMode="External"/><Relationship Id="rId5542" Type="http://schemas.openxmlformats.org/officeDocument/2006/relationships/hyperlink" Target="https://www.fatsecret.com/calories-nutrition/titus/sardines-in-oil" TargetMode="External"/><Relationship Id="rId1738" Type="http://schemas.openxmlformats.org/officeDocument/2006/relationships/hyperlink" Target="https://www.fatsecret.com/calories-nutrition/generic/beans-green-string-with-almonds-cooked-fat-not-added-in-cooking" TargetMode="External"/><Relationship Id="rId3093" Type="http://schemas.openxmlformats.org/officeDocument/2006/relationships/hyperlink" Target="https://www.fatsecret.com/calories-nutrition/jell-o/blackberry-fusion" TargetMode="External"/><Relationship Id="rId4144" Type="http://schemas.openxmlformats.org/officeDocument/2006/relationships/hyperlink" Target="https://www.fatsecret.com/calories-nutrition/trader-joes/boysenberry-preserves" TargetMode="External"/><Relationship Id="rId3160" Type="http://schemas.openxmlformats.org/officeDocument/2006/relationships/hyperlink" Target="https://www.fatsecret.com/calories-nutrition/better-than-bouillon/roasted-garlic-base" TargetMode="External"/><Relationship Id="rId4211" Type="http://schemas.openxmlformats.org/officeDocument/2006/relationships/hyperlink" Target="https://www.fatsecret.com/calories-nutrition/bobs-red-mill/red-lentils" TargetMode="External"/><Relationship Id="rId1805" Type="http://schemas.openxmlformats.org/officeDocument/2006/relationships/hyperlink" Target="https://www.fatsecret.com/calories-nutrition/generic/keto-cream-cheese-pancakes" TargetMode="External"/><Relationship Id="rId3977" Type="http://schemas.openxmlformats.org/officeDocument/2006/relationships/hyperlink" Target="https://www.fatsecret.com/calories-nutrition/hanover/green-beans-and-potatoes" TargetMode="External"/><Relationship Id="rId6036" Type="http://schemas.openxmlformats.org/officeDocument/2006/relationships/hyperlink" Target="https://www.fatsecret.com/calories-nutrition/oscar-mayer/turkey-and-ham-bologna-cold-cuts" TargetMode="External"/><Relationship Id="rId6383" Type="http://schemas.openxmlformats.org/officeDocument/2006/relationships/hyperlink" Target="https://www.fatsecret.com/calories-nutrition/simply-balanced/organic-quinoa" TargetMode="External"/><Relationship Id="rId898" Type="http://schemas.openxmlformats.org/officeDocument/2006/relationships/hyperlink" Target="https://www.fatsecret.com/calories-nutrition/usda/oats-corn-and-wheat-maples-flavored-squares-cereal-(presweetened)" TargetMode="External"/><Relationship Id="rId2579" Type="http://schemas.openxmlformats.org/officeDocument/2006/relationships/hyperlink" Target="https://www.fatsecret.com/calories-nutrition/generic/chalupa-with-beans-chicken-cheese-lettuce-and-tomato" TargetMode="External"/><Relationship Id="rId2993" Type="http://schemas.openxmlformats.org/officeDocument/2006/relationships/hyperlink" Target="https://www.fatsecret.com/calories-nutrition/eastwest-cuisine/beef-steak-appetizers" TargetMode="External"/><Relationship Id="rId6450" Type="http://schemas.openxmlformats.org/officeDocument/2006/relationships/hyperlink" Target="https://www.fatsecret.com/calories-nutrition/wheatena/toasted-wheat-cereal" TargetMode="External"/><Relationship Id="rId965" Type="http://schemas.openxmlformats.org/officeDocument/2006/relationships/hyperlink" Target="https://www.fatsecret.com/calories-nutrition/generic/cheese-processed-cheese-product-american-or-cheddar-type-reduced-fat" TargetMode="External"/><Relationship Id="rId1595" Type="http://schemas.openxmlformats.org/officeDocument/2006/relationships/hyperlink" Target="https://www.fatsecret.com/calories-nutrition/generic/yogurt-fruit-variety" TargetMode="External"/><Relationship Id="rId2646" Type="http://schemas.openxmlformats.org/officeDocument/2006/relationships/hyperlink" Target="https://www.fatsecret.com/calories-nutrition/generic/tea-leaf-decaffeinated-unsweetened" TargetMode="External"/><Relationship Id="rId5052" Type="http://schemas.openxmlformats.org/officeDocument/2006/relationships/hyperlink" Target="https://www.fatsecret.com/calories-nutrition/skippy/natural-creamy-peanut-butter" TargetMode="External"/><Relationship Id="rId6103" Type="http://schemas.openxmlformats.org/officeDocument/2006/relationships/hyperlink" Target="https://www.fatsecret.com/calories-nutrition/fairytale-brownies/walnut-brownie" TargetMode="External"/><Relationship Id="rId618" Type="http://schemas.openxmlformats.org/officeDocument/2006/relationships/hyperlink" Target="https://www.fatsecret.com/calories-nutrition/usda/potato-chips-(salted)" TargetMode="External"/><Relationship Id="rId1248" Type="http://schemas.openxmlformats.org/officeDocument/2006/relationships/hyperlink" Target="https://www.fatsecret.com/calories-nutrition/generic/cherries-sweet-cooked-or-canned-drained-solids" TargetMode="External"/><Relationship Id="rId1662" Type="http://schemas.openxmlformats.org/officeDocument/2006/relationships/hyperlink" Target="https://www.fatsecret.com/calories-nutrition/generic/fudge-vanilla-with-nuts" TargetMode="External"/><Relationship Id="rId5869" Type="http://schemas.openxmlformats.org/officeDocument/2006/relationships/hyperlink" Target="https://www.fatsecret.com/calories-nutrition/dole/sensation-natural-tangerine-juice" TargetMode="External"/><Relationship Id="rId1315" Type="http://schemas.openxmlformats.org/officeDocument/2006/relationships/hyperlink" Target="https://www.fatsecret.com/calories-nutrition/generic/cookie-oatmeal-with-fruit-filling" TargetMode="External"/><Relationship Id="rId2713" Type="http://schemas.openxmlformats.org/officeDocument/2006/relationships/hyperlink" Target="https://www.fatsecret.com/calories-nutrition/generic/beans-string-yellow-cooked-ns-as-to-fat-added-in-cooking" TargetMode="External"/><Relationship Id="rId4885" Type="http://schemas.openxmlformats.org/officeDocument/2006/relationships/hyperlink" Target="https://www.fatsecret.com/calories-nutrition/ceres/papaya-100%25-fruit-juice" TargetMode="External"/><Relationship Id="rId5936" Type="http://schemas.openxmlformats.org/officeDocument/2006/relationships/hyperlink" Target="https://www.fatsecret.com/calories-nutrition/mannys/taco-flour-tortillas" TargetMode="External"/><Relationship Id="rId21" Type="http://schemas.openxmlformats.org/officeDocument/2006/relationships/hyperlink" Target="https://www.fatsecret.com/calories-nutrition/usda/asparagus-(unprepared-frozen)" TargetMode="External"/><Relationship Id="rId2089" Type="http://schemas.openxmlformats.org/officeDocument/2006/relationships/hyperlink" Target="https://www.fatsecret.com/calories-nutrition/generic/pineapple-cooked-or-canned-juice-pack" TargetMode="External"/><Relationship Id="rId3487" Type="http://schemas.openxmlformats.org/officeDocument/2006/relationships/hyperlink" Target="https://www.fatsecret.com/calories-nutrition/market-pantry/dinosaur-chicken-nuggets" TargetMode="External"/><Relationship Id="rId4538" Type="http://schemas.openxmlformats.org/officeDocument/2006/relationships/hyperlink" Target="https://www.fatsecret.com/calories-nutrition/mighty-meals/chicken-milanese" TargetMode="External"/><Relationship Id="rId4952" Type="http://schemas.openxmlformats.org/officeDocument/2006/relationships/hyperlink" Target="https://www.fatsecret.com/calories-nutrition/nutrisystem/pasta-fagioli-soup" TargetMode="External"/><Relationship Id="rId3554" Type="http://schemas.openxmlformats.org/officeDocument/2006/relationships/hyperlink" Target="https://www.fatsecret.com/calories-nutrition/wellsley-farms/chickpea-salad" TargetMode="External"/><Relationship Id="rId4605" Type="http://schemas.openxmlformats.org/officeDocument/2006/relationships/hyperlink" Target="https://www.fatsecret.com/calories-nutrition/almarai/natural-yogurt-light" TargetMode="External"/><Relationship Id="rId475" Type="http://schemas.openxmlformats.org/officeDocument/2006/relationships/hyperlink" Target="https://www.fatsecret.com/calories-nutrition/usda/pancakes-(dry-mix)" TargetMode="External"/><Relationship Id="rId2156" Type="http://schemas.openxmlformats.org/officeDocument/2006/relationships/hyperlink" Target="https://www.fatsecret.com/calories-nutrition/generic/ham-pot-pie" TargetMode="External"/><Relationship Id="rId2570" Type="http://schemas.openxmlformats.org/officeDocument/2006/relationships/hyperlink" Target="https://www.fatsecret.com/calories-nutrition/generic/nachos-with-beef-beans-and-cheese" TargetMode="External"/><Relationship Id="rId3207" Type="http://schemas.openxmlformats.org/officeDocument/2006/relationships/hyperlink" Target="https://www.fatsecret.com/calories-nutrition/blue-bonnet/light-butter" TargetMode="External"/><Relationship Id="rId3621" Type="http://schemas.openxmlformats.org/officeDocument/2006/relationships/hyperlink" Target="https://www.fatsecret.com/calories-nutrition/trader-joes/wheat-and-flaxseed-bite-size-crackers" TargetMode="External"/><Relationship Id="rId128" Type="http://schemas.openxmlformats.org/officeDocument/2006/relationships/hyperlink" Target="https://www.fatsecret.com/calories-nutrition/usda/dried-chia-seeds" TargetMode="External"/><Relationship Id="rId542" Type="http://schemas.openxmlformats.org/officeDocument/2006/relationships/hyperlink" Target="https://www.fatsecret.com/calories-nutrition/usda/green-hot-chili-peppers-(excluding-seeds-solids-and-liquids-canned)" TargetMode="External"/><Relationship Id="rId1172" Type="http://schemas.openxmlformats.org/officeDocument/2006/relationships/hyperlink" Target="https://www.fatsecret.com/calories-nutrition/generic/cheese-spread-pressurized-can" TargetMode="External"/><Relationship Id="rId2223" Type="http://schemas.openxmlformats.org/officeDocument/2006/relationships/hyperlink" Target="https://www.fatsecret.com/calories-nutrition/generic/white-potato-boiled-without-peel-fat-not-added-in-cooking" TargetMode="External"/><Relationship Id="rId5379" Type="http://schemas.openxmlformats.org/officeDocument/2006/relationships/hyperlink" Target="https://www.fatsecret.com/calories-nutrition/pear-garden/korean-rice-ovaletts" TargetMode="External"/><Relationship Id="rId5793" Type="http://schemas.openxmlformats.org/officeDocument/2006/relationships/hyperlink" Target="https://www.fatsecret.com/calories-nutrition/great-value/confectioners-powdered-sugar" TargetMode="External"/><Relationship Id="rId4395" Type="http://schemas.openxmlformats.org/officeDocument/2006/relationships/hyperlink" Target="https://www.fatsecret.com/calories-nutrition/fresh-and-easy/cut-mango" TargetMode="External"/><Relationship Id="rId5446" Type="http://schemas.openxmlformats.org/officeDocument/2006/relationships/hyperlink" Target="https://www.fatsecret.com/calories-nutrition/rice-select/texmati-brown-rice" TargetMode="External"/><Relationship Id="rId1989" Type="http://schemas.openxmlformats.org/officeDocument/2006/relationships/hyperlink" Target="https://www.fatsecret.com/calories-nutrition/generic/orange-juice-with-calcium-added-canned-bottled-or-in-a-carton" TargetMode="External"/><Relationship Id="rId4048" Type="http://schemas.openxmlformats.org/officeDocument/2006/relationships/hyperlink" Target="https://www.fatsecret.com/calories-nutrition/meadow-gold/guava-nectar" TargetMode="External"/><Relationship Id="rId5860" Type="http://schemas.openxmlformats.org/officeDocument/2006/relationships/hyperlink" Target="https://www.fatsecret.com/calories-nutrition/winn-dixie/salted-sunflower-kernels" TargetMode="External"/><Relationship Id="rId3064" Type="http://schemas.openxmlformats.org/officeDocument/2006/relationships/hyperlink" Target="https://www.fatsecret.com/calories-nutrition/mcalisters-deli/green-bell-peppers-sandwich-toppings" TargetMode="External"/><Relationship Id="rId4462" Type="http://schemas.openxmlformats.org/officeDocument/2006/relationships/hyperlink" Target="https://www.fatsecret.com/calories-nutrition/dukes/mayonnaise" TargetMode="External"/><Relationship Id="rId5513" Type="http://schemas.openxmlformats.org/officeDocument/2006/relationships/hyperlink" Target="https://www.fatsecret.com/calories-nutrition/crown-prince/brisling-sardines-in-olive-oil" TargetMode="External"/><Relationship Id="rId1709" Type="http://schemas.openxmlformats.org/officeDocument/2006/relationships/hyperlink" Target="https://www.fatsecret.com/calories-nutrition/generic/grapes-seedless-cooked-or-canned-ns-as-to-type-of-sweetener" TargetMode="External"/><Relationship Id="rId4115" Type="http://schemas.openxmlformats.org/officeDocument/2006/relationships/hyperlink" Target="https://www.fatsecret.com/calories-nutrition/ikea/cloudberry-jam" TargetMode="External"/><Relationship Id="rId2080" Type="http://schemas.openxmlformats.org/officeDocument/2006/relationships/hyperlink" Target="https://www.fatsecret.com/calories-nutrition/generic/peas-green-cooked-from-frozen-fat-added-in-cooking" TargetMode="External"/><Relationship Id="rId3131" Type="http://schemas.openxmlformats.org/officeDocument/2006/relationships/hyperlink" Target="https://www.fatsecret.com/calories-nutrition/litehouse-foods/blueberry-glaze" TargetMode="External"/><Relationship Id="rId6287" Type="http://schemas.openxmlformats.org/officeDocument/2006/relationships/hyperlink" Target="https://www.fatsecret.com/calories-nutrition/darigold/trim-lowfat-cottage-cheese" TargetMode="External"/><Relationship Id="rId2897" Type="http://schemas.openxmlformats.org/officeDocument/2006/relationships/hyperlink" Target="https://www.fatsecret.com/calories-nutrition/safeway/steams-in-the-bag---asparagus-spears" TargetMode="External"/><Relationship Id="rId3948" Type="http://schemas.openxmlformats.org/officeDocument/2006/relationships/hyperlink" Target="https://www.fatsecret.com/calories-nutrition/natures-nectar/grapefruit-juice" TargetMode="External"/><Relationship Id="rId6354" Type="http://schemas.openxmlformats.org/officeDocument/2006/relationships/hyperlink" Target="https://www.fatsecret.com/calories-nutrition/andean-dream/quinoa-pasta" TargetMode="External"/><Relationship Id="rId869" Type="http://schemas.openxmlformats.org/officeDocument/2006/relationships/hyperlink" Target="https://www.fatsecret.com/calories-nutrition/usda/chicken-thigh-meat-and-skin-(broilers-or-fryers-batter-fried-cooked)" TargetMode="External"/><Relationship Id="rId1499" Type="http://schemas.openxmlformats.org/officeDocument/2006/relationships/hyperlink" Target="https://www.fatsecret.com/calories-nutrition/generic/pasta-meat-filled-with-gravy-canned" TargetMode="External"/><Relationship Id="rId5370" Type="http://schemas.openxmlformats.org/officeDocument/2006/relationships/hyperlink" Target="https://www.fatsecret.com/calories-nutrition/gerber/2nd-foods-pear-pineapple" TargetMode="External"/><Relationship Id="rId6007" Type="http://schemas.openxmlformats.org/officeDocument/2006/relationships/hyperlink" Target="https://www.fatsecret.com/calories-nutrition/archer-farms/ham-and-turkey-club-sandwich" TargetMode="External"/><Relationship Id="rId6421" Type="http://schemas.openxmlformats.org/officeDocument/2006/relationships/hyperlink" Target="https://www.fatsecret.com/calories-nutrition/trader-joes/cubed-sweet-potatoes" TargetMode="External"/><Relationship Id="rId2964" Type="http://schemas.openxmlformats.org/officeDocument/2006/relationships/hyperlink" Target="https://www.fatsecret.com/calories-nutrition/gerber/bananas/1-bar" TargetMode="External"/><Relationship Id="rId5023" Type="http://schemas.openxmlformats.org/officeDocument/2006/relationships/hyperlink" Target="https://www.fatsecret.com/calories-nutrition/food-lion/creamy-peanut-butter" TargetMode="External"/><Relationship Id="rId936" Type="http://schemas.openxmlformats.org/officeDocument/2006/relationships/hyperlink" Target="https://www.fatsecret.com/calories-nutrition/generic/apples-fuji" TargetMode="External"/><Relationship Id="rId1219" Type="http://schemas.openxmlformats.org/officeDocument/2006/relationships/hyperlink" Target="https://www.fatsecret.com/calories-nutrition/generic/carrots-raw-salad" TargetMode="External"/><Relationship Id="rId1566" Type="http://schemas.openxmlformats.org/officeDocument/2006/relationships/hyperlink" Target="https://www.fatsecret.com/calories-nutrition/generic/cereal-baby-food-jarred" TargetMode="External"/><Relationship Id="rId1980" Type="http://schemas.openxmlformats.org/officeDocument/2006/relationships/hyperlink" Target="https://www.fatsecret.com/calories-nutrition/generic/peas-and-onions-cooked" TargetMode="External"/><Relationship Id="rId2617" Type="http://schemas.openxmlformats.org/officeDocument/2006/relationships/hyperlink" Target="https://www.fatsecret.com/calories-nutrition/generic/cherries-sweet-cooked-unsweetened-water-pack" TargetMode="External"/><Relationship Id="rId1633" Type="http://schemas.openxmlformats.org/officeDocument/2006/relationships/hyperlink" Target="https://www.fatsecret.com/calories-nutrition/generic/miso-(fermented-soybean-paste)" TargetMode="External"/><Relationship Id="rId4789" Type="http://schemas.openxmlformats.org/officeDocument/2006/relationships/hyperlink" Target="https://www.fatsecret.com/calories-nutrition/knorr/onion-soup" TargetMode="External"/><Relationship Id="rId1700" Type="http://schemas.openxmlformats.org/officeDocument/2006/relationships/hyperlink" Target="https://www.fatsecret.com/calories-nutrition/generic/grapefruit-canned-or-frozen-in-light-syrup" TargetMode="External"/><Relationship Id="rId4856" Type="http://schemas.openxmlformats.org/officeDocument/2006/relationships/hyperlink" Target="https://www.fatsecret.com/calories-nutrition/bob-evans/pancake" TargetMode="External"/><Relationship Id="rId5907" Type="http://schemas.openxmlformats.org/officeDocument/2006/relationships/hyperlink" Target="https://www.fatsecret.com/calories-nutrition/arbys/tomato" TargetMode="External"/><Relationship Id="rId3458" Type="http://schemas.openxmlformats.org/officeDocument/2006/relationships/hyperlink" Target="https://www.fatsecret.com/calories-nutrition/shiloh-farms/chia-seeds" TargetMode="External"/><Relationship Id="rId3872" Type="http://schemas.openxmlformats.org/officeDocument/2006/relationships/hyperlink" Target="https://www.fatsecret.com/calories-nutrition/imperfect-foods/organic-nuts-honey-granola" TargetMode="External"/><Relationship Id="rId4509" Type="http://schemas.openxmlformats.org/officeDocument/2006/relationships/hyperlink" Target="https://www.fatsecret.com/calories-nutrition/isopure/apple-melon-protein-drink" TargetMode="External"/><Relationship Id="rId379" Type="http://schemas.openxmlformats.org/officeDocument/2006/relationships/hyperlink" Target="https://www.fatsecret.com/calories-nutrition/usda/banana-melon-(navajo)" TargetMode="External"/><Relationship Id="rId793" Type="http://schemas.openxmlformats.org/officeDocument/2006/relationships/hyperlink" Target="https://www.fatsecret.com/calories-nutrition/usda/tomato-soup-(canned-condensed)" TargetMode="External"/><Relationship Id="rId2474" Type="http://schemas.openxmlformats.org/officeDocument/2006/relationships/hyperlink" Target="https://www.fatsecret.com/calories-nutrition/generic/squash-winter-baked-with-cheese" TargetMode="External"/><Relationship Id="rId3525" Type="http://schemas.openxmlformats.org/officeDocument/2006/relationships/hyperlink" Target="https://www.fatsecret.com/calories-nutrition/chopt/chickpeas" TargetMode="External"/><Relationship Id="rId4923" Type="http://schemas.openxmlformats.org/officeDocument/2006/relationships/hyperlink" Target="https://www.fatsecret.com/calories-nutrition/woodstock-farms/papaya-spears" TargetMode="External"/><Relationship Id="rId446" Type="http://schemas.openxmlformats.org/officeDocument/2006/relationships/hyperlink" Target="https://www.fatsecret.com/calories-nutrition/usda/orange-flavor-drink-powder-(breakfast-type-with-water)" TargetMode="External"/><Relationship Id="rId1076" Type="http://schemas.openxmlformats.org/officeDocument/2006/relationships/hyperlink" Target="https://www.fatsecret.com/calories-nutrition/generic/bread-black" TargetMode="External"/><Relationship Id="rId1490" Type="http://schemas.openxmlformats.org/officeDocument/2006/relationships/hyperlink" Target="https://www.fatsecret.com/calories-nutrition/generic/macaroni-or-pasta-salad" TargetMode="External"/><Relationship Id="rId2127" Type="http://schemas.openxmlformats.org/officeDocument/2006/relationships/hyperlink" Target="https://www.fatsecret.com/calories-nutrition/generic/pork-chop-fried" TargetMode="External"/><Relationship Id="rId860" Type="http://schemas.openxmlformats.org/officeDocument/2006/relationships/hyperlink" Target="https://www.fatsecret.com/calories-nutrition/usda/chicken-leg-meat-and-skin-(broilers-or-fryers-flour-fried-cooked)" TargetMode="External"/><Relationship Id="rId1143" Type="http://schemas.openxmlformats.org/officeDocument/2006/relationships/hyperlink" Target="https://www.fatsecret.com/calories-nutrition/generic/ghee-clarified-butter" TargetMode="External"/><Relationship Id="rId2541" Type="http://schemas.openxmlformats.org/officeDocument/2006/relationships/hyperlink" Target="https://www.fatsecret.com/calories-nutrition/generic/tomato-bisque" TargetMode="External"/><Relationship Id="rId4299" Type="http://schemas.openxmlformats.org/officeDocument/2006/relationships/hyperlink" Target="https://www.fatsecret.com/calories-nutrition/great-value/sparkling-cherry-limeade" TargetMode="External"/><Relationship Id="rId5697" Type="http://schemas.openxmlformats.org/officeDocument/2006/relationships/hyperlink" Target="https://www.fatsecret.com/calories-nutrition/hannaford/whole-leaf-spinach" TargetMode="External"/><Relationship Id="rId513" Type="http://schemas.openxmlformats.org/officeDocument/2006/relationships/hyperlink" Target="https://www.fatsecret.com/calories-nutrition/usda/pears-(solids-and-liquids-heavy-syrup-pack-canned)" TargetMode="External"/><Relationship Id="rId5764" Type="http://schemas.openxmlformats.org/officeDocument/2006/relationships/hyperlink" Target="https://www.fatsecret.com/calories-nutrition/schwans/whole-strawberries" TargetMode="External"/><Relationship Id="rId1210" Type="http://schemas.openxmlformats.org/officeDocument/2006/relationships/hyperlink" Target="https://www.fatsecret.com/calories-nutrition/generic/carrots-canned-low-sodium-fat-added-in-cooking" TargetMode="External"/><Relationship Id="rId4366" Type="http://schemas.openxmlformats.org/officeDocument/2006/relationships/hyperlink" Target="https://www.fatsecret.com/calories-nutrition/shoppers-value/low-fat-milk" TargetMode="External"/><Relationship Id="rId4780" Type="http://schemas.openxmlformats.org/officeDocument/2006/relationships/hyperlink" Target="https://www.fatsecret.com/calories-nutrition/adams/diced-onion" TargetMode="External"/><Relationship Id="rId5417" Type="http://schemas.openxmlformats.org/officeDocument/2006/relationships/hyperlink" Target="https://www.fatsecret.com/calories-nutrition/sun-maid/california-organic-raisins-(box)" TargetMode="External"/><Relationship Id="rId5831" Type="http://schemas.openxmlformats.org/officeDocument/2006/relationships/hyperlink" Target="https://www.fatsecret.com/calories-nutrition/fresh-and-easy/raw-sunflower-seed-kernels" TargetMode="External"/><Relationship Id="rId3382" Type="http://schemas.openxmlformats.org/officeDocument/2006/relationships/hyperlink" Target="https://www.fatsecret.com/calories-nutrition/wild-coyote/lite-ranch-dressing" TargetMode="External"/><Relationship Id="rId4019" Type="http://schemas.openxmlformats.org/officeDocument/2006/relationships/hyperlink" Target="https://www.fatsecret.com/calories-nutrition/wal-mart/93-7-lean-ground-beef" TargetMode="External"/><Relationship Id="rId4433" Type="http://schemas.openxmlformats.org/officeDocument/2006/relationships/hyperlink" Target="https://www.fatsecret.com/calories-nutrition/bill-baileys/santa-maria-style-tri-tip-roast" TargetMode="External"/><Relationship Id="rId3035" Type="http://schemas.openxmlformats.org/officeDocument/2006/relationships/hyperlink" Target="https://www.fatsecret.com/calories-nutrition/bjs-restaurant-brewhouse/mini-topping-green-bell-peppers" TargetMode="External"/><Relationship Id="rId4500" Type="http://schemas.openxmlformats.org/officeDocument/2006/relationships/hyperlink" Target="https://www.fatsecret.com/calories-nutrition/calypso/triple-melon-lemonade" TargetMode="External"/><Relationship Id="rId370" Type="http://schemas.openxmlformats.org/officeDocument/2006/relationships/hyperlink" Target="https://www.fatsecret.com/calories-nutrition/usda/shortbread-cookies" TargetMode="External"/><Relationship Id="rId2051" Type="http://schemas.openxmlformats.org/officeDocument/2006/relationships/hyperlink" Target="https://www.fatsecret.com/calories-nutrition/generic/peanut-butter-and-banana-sandwich" TargetMode="External"/><Relationship Id="rId3102" Type="http://schemas.openxmlformats.org/officeDocument/2006/relationships/hyperlink" Target="https://www.fatsecret.com/calories-nutrition/o2/blackberry-currant" TargetMode="External"/><Relationship Id="rId6258" Type="http://schemas.openxmlformats.org/officeDocument/2006/relationships/hyperlink" Target="https://www.fatsecret.com/calories-nutrition/tyson-foods/oven-roasted-chicken-breast-halves" TargetMode="External"/><Relationship Id="rId5274" Type="http://schemas.openxmlformats.org/officeDocument/2006/relationships/hyperlink" Target="https://www.fatsecret.com/calories-nutrition/pom-wonderful/100%25-pomegranate-cranberry-juice" TargetMode="External"/><Relationship Id="rId6325" Type="http://schemas.openxmlformats.org/officeDocument/2006/relationships/hyperlink" Target="https://www.fatsecret.com/calories-nutrition/clover-valley/whole-grain-toasted-oats-cereal" TargetMode="External"/><Relationship Id="rId2868" Type="http://schemas.openxmlformats.org/officeDocument/2006/relationships/hyperlink" Target="https://www.fatsecret.com/calories-nutrition/birds-eye/steamfresh-asparagus-gold-and-white-corn-and-baby-carrots" TargetMode="External"/><Relationship Id="rId3919" Type="http://schemas.openxmlformats.org/officeDocument/2006/relationships/hyperlink" Target="https://www.fatsecret.com/calories-nutrition/mimis-cafe/grapefruit-juice-small" TargetMode="External"/><Relationship Id="rId1884" Type="http://schemas.openxmlformats.org/officeDocument/2006/relationships/hyperlink" Target="https://www.fatsecret.com/calories-nutrition/generic/salty-snacks-corn-or-cornmeal-base-corn-puffs-and-twists-corn-cheese-puffs-and-twists" TargetMode="External"/><Relationship Id="rId2935" Type="http://schemas.openxmlformats.org/officeDocument/2006/relationships/hyperlink" Target="https://www.fatsecret.com/calories-nutrition/trader-joes/avocado-halves" TargetMode="External"/><Relationship Id="rId4290" Type="http://schemas.openxmlformats.org/officeDocument/2006/relationships/hyperlink" Target="https://www.fatsecret.com/calories-nutrition/365/lime-fruit-bar" TargetMode="External"/><Relationship Id="rId5341" Type="http://schemas.openxmlformats.org/officeDocument/2006/relationships/hyperlink" Target="https://www.fatsecret.com/calories-nutrition/swift-premium/pork-loin-backribs" TargetMode="External"/><Relationship Id="rId907" Type="http://schemas.openxmlformats.org/officeDocument/2006/relationships/hyperlink" Target="https://www.fatsecret.com/calories-nutrition/usda/wheat-and-bran-with-nuts-and-fruits-cereal-(presweetened)" TargetMode="External"/><Relationship Id="rId1537" Type="http://schemas.openxmlformats.org/officeDocument/2006/relationships/hyperlink" Target="https://www.fatsecret.com/calories-nutrition/generic/fish-grilled" TargetMode="External"/><Relationship Id="rId1951" Type="http://schemas.openxmlformats.org/officeDocument/2006/relationships/hyperlink" Target="https://www.fatsecret.com/calories-nutrition/generic/cucumber-salad-made-with-cucumber-oil-and-vinegar" TargetMode="External"/><Relationship Id="rId1604" Type="http://schemas.openxmlformats.org/officeDocument/2006/relationships/hyperlink" Target="https://www.fatsecret.com/calories-nutrition/generic/yogurt-plain-whole-milk" TargetMode="External"/><Relationship Id="rId4010" Type="http://schemas.openxmlformats.org/officeDocument/2006/relationships/hyperlink" Target="https://www.fatsecret.com/calories-nutrition/publix/ground-beef-and-pork" TargetMode="External"/><Relationship Id="rId6182" Type="http://schemas.openxmlformats.org/officeDocument/2006/relationships/hyperlink" Target="https://www.fatsecret.com/calories-nutrition/boars-head/vermont-cheddar-cheese-(yellow-and-white)" TargetMode="External"/><Relationship Id="rId697" Type="http://schemas.openxmlformats.org/officeDocument/2006/relationships/hyperlink" Target="https://www.fatsecret.com/calories-nutrition/usda/soy-meal-(defatted-crude-protein-basis)" TargetMode="External"/><Relationship Id="rId2378" Type="http://schemas.openxmlformats.org/officeDocument/2006/relationships/hyperlink" Target="https://www.fatsecret.com/calories-nutrition/generic/beef-sandwich-steak-(flaked-formed-thinly-sliced)" TargetMode="External"/><Relationship Id="rId3429" Type="http://schemas.openxmlformats.org/officeDocument/2006/relationships/hyperlink" Target="https://www.fatsecret.com/calories-nutrition/health-warrior/chia-bar-peanut-butter-chocolate" TargetMode="External"/><Relationship Id="rId3776" Type="http://schemas.openxmlformats.org/officeDocument/2006/relationships/hyperlink" Target="https://www.fatsecret.com/calories-nutrition/ronzoni/elbows" TargetMode="External"/><Relationship Id="rId4827" Type="http://schemas.openxmlformats.org/officeDocument/2006/relationships/hyperlink" Target="https://www.fatsecret.com/calories-nutrition/minute-maid/100%25-orange-juice" TargetMode="External"/><Relationship Id="rId2792" Type="http://schemas.openxmlformats.org/officeDocument/2006/relationships/hyperlink" Target="https://www.fatsecret.com/calories-nutrition/generic/sweetpotato-baked-peel-eaten" TargetMode="External"/><Relationship Id="rId3843" Type="http://schemas.openxmlformats.org/officeDocument/2006/relationships/hyperlink" Target="https://www.fatsecret.com/calories-nutrition/lamagna/fresh-mozzarella-cheese" TargetMode="External"/><Relationship Id="rId764" Type="http://schemas.openxmlformats.org/officeDocument/2006/relationships/hyperlink" Target="https://www.fatsecret.com/calories-nutrition/usda/tangerine-juice-(sweetened-diluted-with-3-volume-water-frozen-concentrate)" TargetMode="External"/><Relationship Id="rId1394" Type="http://schemas.openxmlformats.org/officeDocument/2006/relationships/hyperlink" Target="https://www.fatsecret.com/calories-nutrition/generic/blue-or-roquefort-cheese-dressing" TargetMode="External"/><Relationship Id="rId2445" Type="http://schemas.openxmlformats.org/officeDocument/2006/relationships/hyperlink" Target="https://www.fatsecret.com/calories-nutrition/generic/squash-fritter-or-cake" TargetMode="External"/><Relationship Id="rId3910" Type="http://schemas.openxmlformats.org/officeDocument/2006/relationships/hyperlink" Target="https://www.fatsecret.com/calories-nutrition/first-watch/grapefruit-large" TargetMode="External"/><Relationship Id="rId417" Type="http://schemas.openxmlformats.org/officeDocument/2006/relationships/hyperlink" Target="https://www.fatsecret.com/calories-nutrition/usda/oil-roasted-valencia-peanuts-(with-salt)" TargetMode="External"/><Relationship Id="rId831" Type="http://schemas.openxmlformats.org/officeDocument/2006/relationships/hyperlink" Target="https://www.fatsecret.com/calories-nutrition/usda/tomato-and-vegetable-juice-(low-sodium)" TargetMode="External"/><Relationship Id="rId1047" Type="http://schemas.openxmlformats.org/officeDocument/2006/relationships/hyperlink" Target="https://www.fatsecret.com/calories-nutrition/generic/beets-cooked-from-canned-fat-not-added-in-cooking" TargetMode="External"/><Relationship Id="rId1461" Type="http://schemas.openxmlformats.org/officeDocument/2006/relationships/hyperlink" Target="https://www.fatsecret.com/calories-nutrition/generic/egg-yolk-only-raw" TargetMode="External"/><Relationship Id="rId2512" Type="http://schemas.openxmlformats.org/officeDocument/2006/relationships/hyperlink" Target="https://www.fatsecret.com/calories-nutrition/generic/tangerine-juice-frozen-(reconstituted-with-water)" TargetMode="External"/><Relationship Id="rId5668" Type="http://schemas.openxmlformats.org/officeDocument/2006/relationships/hyperlink" Target="https://www.fatsecret.com/calories-nutrition/noodles-and-company/spaghetti-and-meatballs-(regular)" TargetMode="External"/><Relationship Id="rId1114" Type="http://schemas.openxmlformats.org/officeDocument/2006/relationships/hyperlink" Target="https://www.fatsecret.com/calories-nutrition/generic/bread-white-toasted" TargetMode="External"/><Relationship Id="rId4684" Type="http://schemas.openxmlformats.org/officeDocument/2006/relationships/hyperlink" Target="https://www.fatsecret.com/calories-nutrition/millville/crunchy-oats-and-honey-granola-bars" TargetMode="External"/><Relationship Id="rId5735" Type="http://schemas.openxmlformats.org/officeDocument/2006/relationships/hyperlink" Target="https://www.fatsecret.com/calories-nutrition/sprouted-almonds/sprouted-almond-butter" TargetMode="External"/><Relationship Id="rId3286" Type="http://schemas.openxmlformats.org/officeDocument/2006/relationships/hyperlink" Target="https://www.fatsecret.com/calories-nutrition/earthbound-farm/organic-carrots" TargetMode="External"/><Relationship Id="rId4337" Type="http://schemas.openxmlformats.org/officeDocument/2006/relationships/hyperlink" Target="https://www.fatsecret.com/calories-nutrition/darigold/low-fat-chocolate-milk" TargetMode="External"/><Relationship Id="rId3353" Type="http://schemas.openxmlformats.org/officeDocument/2006/relationships/hyperlink" Target="https://www.fatsecret.com/calories-nutrition/famous-daves/celery-sticks-farmhouse-traditional-wings-1-2-lb" TargetMode="External"/><Relationship Id="rId4751" Type="http://schemas.openxmlformats.org/officeDocument/2006/relationships/hyperlink" Target="https://www.fatsecret.com/calories-nutrition/great-value/large-pitted-ripe-olives" TargetMode="External"/><Relationship Id="rId5802" Type="http://schemas.openxmlformats.org/officeDocument/2006/relationships/hyperlink" Target="https://www.fatsecret.com/calories-nutrition/now-foods/xylitol" TargetMode="External"/><Relationship Id="rId274" Type="http://schemas.openxmlformats.org/officeDocument/2006/relationships/hyperlink" Target="https://www.fatsecret.com/calories-nutrition/usda/snapper-(fish)-(mixed-species)" TargetMode="External"/><Relationship Id="rId3006" Type="http://schemas.openxmlformats.org/officeDocument/2006/relationships/hyperlink" Target="https://www.fatsecret.com/calories-nutrition/jack-links/teriyaki-beef-steak-nuggets" TargetMode="External"/><Relationship Id="rId4404" Type="http://schemas.openxmlformats.org/officeDocument/2006/relationships/hyperlink" Target="https://www.fatsecret.com/calories-nutrition/margaritaville/mango-salsa" TargetMode="External"/><Relationship Id="rId3420" Type="http://schemas.openxmlformats.org/officeDocument/2006/relationships/hyperlink" Target="https://www.fatsecret.com/calories-nutrition/welchs/100%25-white-grape-cherry-juice" TargetMode="External"/><Relationship Id="rId341" Type="http://schemas.openxmlformats.org/officeDocument/2006/relationships/hyperlink" Target="https://www.fatsecret.com/calories-nutrition/usda/iceberg-lettuce-(includes-crisphead-types)" TargetMode="External"/><Relationship Id="rId2022" Type="http://schemas.openxmlformats.org/officeDocument/2006/relationships/hyperlink" Target="https://www.fatsecret.com/calories-nutrition/generic/lamb-pasta-and-vegetable-soup-puerto-rican-style" TargetMode="External"/><Relationship Id="rId5178" Type="http://schemas.openxmlformats.org/officeDocument/2006/relationships/hyperlink" Target="https://www.fatsecret.com/calories-nutrition/walgreens/pistachio-kernels" TargetMode="External"/><Relationship Id="rId5592" Type="http://schemas.openxmlformats.org/officeDocument/2006/relationships/hyperlink" Target="https://www.fatsecret.com/calories-nutrition/gortons/crispy-beer-batter-shrimp-temptations" TargetMode="External"/><Relationship Id="rId6229" Type="http://schemas.openxmlformats.org/officeDocument/2006/relationships/hyperlink" Target="https://www.fatsecret.com/calories-nutrition/albertsons/fried-chicken-breast" TargetMode="External"/><Relationship Id="rId1788" Type="http://schemas.openxmlformats.org/officeDocument/2006/relationships/hyperlink" Target="https://www.fatsecret.com/calories-nutrition/generic/corn-yellow-cream-style" TargetMode="External"/><Relationship Id="rId2839" Type="http://schemas.openxmlformats.org/officeDocument/2006/relationships/hyperlink" Target="https://www.fatsecret.com/calories-nutrition/trader-joes/raw-almonds" TargetMode="External"/><Relationship Id="rId4194" Type="http://schemas.openxmlformats.org/officeDocument/2006/relationships/hyperlink" Target="https://www.fatsecret.com/calories-nutrition/paleochef/ketchup" TargetMode="External"/><Relationship Id="rId5245" Type="http://schemas.openxmlformats.org/officeDocument/2006/relationships/hyperlink" Target="https://www.fatsecret.com/calories-nutrition/private-selection/pepper-jack-poblano-angus-beef-patties" TargetMode="External"/><Relationship Id="rId4261" Type="http://schemas.openxmlformats.org/officeDocument/2006/relationships/hyperlink" Target="https://www.fatsecret.com/calories-nutrition/fresh-express/riviera-tender-lettuce-mix" TargetMode="External"/><Relationship Id="rId5312" Type="http://schemas.openxmlformats.org/officeDocument/2006/relationships/hyperlink" Target="https://www.fatsecret.com/calories-nutrition/smithfield/center-cut-pork-chops" TargetMode="External"/><Relationship Id="rId1508" Type="http://schemas.openxmlformats.org/officeDocument/2006/relationships/hyperlink" Target="https://www.fatsecret.com/calories-nutrition/generic/pasta-with-marinara-sauce" TargetMode="External"/><Relationship Id="rId1855" Type="http://schemas.openxmlformats.org/officeDocument/2006/relationships/hyperlink" Target="https://www.fatsecret.com/calories-nutrition/generic/cheese-pepper-jack" TargetMode="External"/><Relationship Id="rId2906" Type="http://schemas.openxmlformats.org/officeDocument/2006/relationships/hyperlink" Target="https://www.fatsecret.com/calories-nutrition/avoterra/avocado" TargetMode="External"/><Relationship Id="rId1922" Type="http://schemas.openxmlformats.org/officeDocument/2006/relationships/hyperlink" Target="https://www.fatsecret.com/calories-nutrition/generic/popcorn-flavored" TargetMode="External"/><Relationship Id="rId6086" Type="http://schemas.openxmlformats.org/officeDocument/2006/relationships/hyperlink" Target="https://www.fatsecret.com/calories-nutrition/ace-bakery/raisin-walnut-bread" TargetMode="External"/><Relationship Id="rId2696" Type="http://schemas.openxmlformats.org/officeDocument/2006/relationships/hyperlink" Target="https://www.fatsecret.com/calories-nutrition/generic/tuna-noodle-casserole-with-cream-or-white-sauce" TargetMode="External"/><Relationship Id="rId3747" Type="http://schemas.openxmlformats.org/officeDocument/2006/relationships/hyperlink" Target="https://www.fatsecret.com/calories-nutrition/best-choice/medium-eggs" TargetMode="External"/><Relationship Id="rId6153" Type="http://schemas.openxmlformats.org/officeDocument/2006/relationships/hyperlink" Target="https://www.fatsecret.com/calories-nutrition/marinos/watermelon-ice" TargetMode="External"/><Relationship Id="rId668" Type="http://schemas.openxmlformats.org/officeDocument/2006/relationships/hyperlink" Target="https://www.fatsecret.com/calories-nutrition/usda/beef-sausage-(pre-cooked)" TargetMode="External"/><Relationship Id="rId1298" Type="http://schemas.openxmlformats.org/officeDocument/2006/relationships/hyperlink" Target="https://www.fatsecret.com/calories-nutrition/generic/peas-green-cooked-from-canned" TargetMode="External"/><Relationship Id="rId2349" Type="http://schemas.openxmlformats.org/officeDocument/2006/relationships/hyperlink" Target="https://www.fatsecret.com/calories-nutrition/generic/horseradish-sauce" TargetMode="External"/><Relationship Id="rId2763" Type="http://schemas.openxmlformats.org/officeDocument/2006/relationships/hyperlink" Target="https://www.fatsecret.com/calories-nutrition/generic/chicken-breast-fried-no-coating" TargetMode="External"/><Relationship Id="rId3814" Type="http://schemas.openxmlformats.org/officeDocument/2006/relationships/hyperlink" Target="https://www.fatsecret.com/calories-nutrition/valu-time/fig-bars" TargetMode="External"/><Relationship Id="rId6220" Type="http://schemas.openxmlformats.org/officeDocument/2006/relationships/hyperlink" Target="https://www.fatsecret.com/calories-nutrition/splendid-spoon/zucchini-puttanesca" TargetMode="External"/><Relationship Id="rId735" Type="http://schemas.openxmlformats.org/officeDocument/2006/relationships/hyperlink" Target="https://www.fatsecret.com/calories-nutrition/usda/mung-beans-(mature-seeds-sprouted-drained-solids-canned)" TargetMode="External"/><Relationship Id="rId1365" Type="http://schemas.openxmlformats.org/officeDocument/2006/relationships/hyperlink" Target="https://www.fatsecret.com/calories-nutrition/generic/cracker-sandwich-type-cheese-filled" TargetMode="External"/><Relationship Id="rId2416" Type="http://schemas.openxmlformats.org/officeDocument/2006/relationships/hyperlink" Target="https://www.fatsecret.com/calories-nutrition/generic/spaghetti-with-bolognese-sauce" TargetMode="External"/><Relationship Id="rId1018" Type="http://schemas.openxmlformats.org/officeDocument/2006/relationships/hyperlink" Target="https://www.fatsecret.com/calories-nutrition/generic/strawberry-banana-smoothie" TargetMode="External"/><Relationship Id="rId1432" Type="http://schemas.openxmlformats.org/officeDocument/2006/relationships/hyperlink" Target="https://www.fatsecret.com/calories-nutrition/generic/egg-benedict" TargetMode="External"/><Relationship Id="rId2830" Type="http://schemas.openxmlformats.org/officeDocument/2006/relationships/hyperlink" Target="https://www.fatsecret.com/calories-nutrition/la-dolce-vita/classic-almond-biscotti" TargetMode="External"/><Relationship Id="rId4588" Type="http://schemas.openxmlformats.org/officeDocument/2006/relationships/hyperlink" Target="https://www.fatsecret.com/calories-nutrition/kroger/white-popcorn" TargetMode="External"/><Relationship Id="rId5639" Type="http://schemas.openxmlformats.org/officeDocument/2006/relationships/hyperlink" Target="https://www.fatsecret.com/calories-nutrition/heb/seasoned-beef-skirt-steak" TargetMode="External"/><Relationship Id="rId5986" Type="http://schemas.openxmlformats.org/officeDocument/2006/relationships/hyperlink" Target="https://www.fatsecret.com/calories-nutrition/appleton/traditional-turkey-breast-slices" TargetMode="External"/><Relationship Id="rId71" Type="http://schemas.openxmlformats.org/officeDocument/2006/relationships/hyperlink" Target="https://www.fatsecret.com/calories-nutrition/usda/blueberries-(solids-and-liquids-heavy-syrup-canned)" TargetMode="External"/><Relationship Id="rId802" Type="http://schemas.openxmlformats.org/officeDocument/2006/relationships/hyperlink" Target="https://www.fatsecret.com/calories-nutrition/usda/tostada-with-guacamole" TargetMode="External"/><Relationship Id="rId4655" Type="http://schemas.openxmlformats.org/officeDocument/2006/relationships/hyperlink" Target="https://www.fatsecret.com/calories-nutrition/archer-farms/blueberry-blackberry-fruit-and-oat-bar" TargetMode="External"/><Relationship Id="rId5706" Type="http://schemas.openxmlformats.org/officeDocument/2006/relationships/hyperlink" Target="https://www.fatsecret.com/calories-nutrition/ralphs/chopped-spinach" TargetMode="External"/><Relationship Id="rId178" Type="http://schemas.openxmlformats.org/officeDocument/2006/relationships/hyperlink" Target="https://www.fatsecret.com/calories-nutrition/usda/chicken-skin-(broilers-or-fryers-stewed-cooked)" TargetMode="External"/><Relationship Id="rId3257" Type="http://schemas.openxmlformats.org/officeDocument/2006/relationships/hyperlink" Target="https://www.fatsecret.com/calories-nutrition/piccadilly/buttered-steamed-cabbage" TargetMode="External"/><Relationship Id="rId3671" Type="http://schemas.openxmlformats.org/officeDocument/2006/relationships/hyperlink" Target="https://www.fatsecret.com/calories-nutrition/jimmy-johns/cucumber-(xtra)-16-inch" TargetMode="External"/><Relationship Id="rId4308" Type="http://schemas.openxmlformats.org/officeDocument/2006/relationships/hyperlink" Target="https://www.fatsecret.com/calories-nutrition/moes-southwest-grill/lime-wedge-kids" TargetMode="External"/><Relationship Id="rId4722" Type="http://schemas.openxmlformats.org/officeDocument/2006/relationships/hyperlink" Target="https://www.fatsecret.com/calories-nutrition/quaker/stila-oat-cookie-bar-with-fruit-filling---strawberry" TargetMode="External"/><Relationship Id="rId592" Type="http://schemas.openxmlformats.org/officeDocument/2006/relationships/hyperlink" Target="https://www.fatsecret.com/calories-nutrition/usda/pork-leg-(whole-lean-only)" TargetMode="External"/><Relationship Id="rId2273" Type="http://schemas.openxmlformats.org/officeDocument/2006/relationships/hyperlink" Target="https://www.fatsecret.com/calories-nutrition/generic/milk-malted-fortified-natural-flavor-made-with-milk" TargetMode="External"/><Relationship Id="rId3324" Type="http://schemas.openxmlformats.org/officeDocument/2006/relationships/hyperlink" Target="https://www.fatsecret.com/calories-nutrition/lowes-foods/cauliflower-florets" TargetMode="External"/><Relationship Id="rId245" Type="http://schemas.openxmlformats.org/officeDocument/2006/relationships/hyperlink" Target="https://www.fatsecret.com/calories-nutrition/usda/egg-yolk-(salted-frozen)" TargetMode="External"/><Relationship Id="rId2340" Type="http://schemas.openxmlformats.org/officeDocument/2006/relationships/hyperlink" Target="https://www.fatsecret.com/calories-nutrition/generic/barbecue-sauce" TargetMode="External"/><Relationship Id="rId5496" Type="http://schemas.openxmlformats.org/officeDocument/2006/relationships/hyperlink" Target="https://www.fatsecret.com/calories-nutrition/trader-giottos/whole-milk-ricotta-cheese" TargetMode="External"/><Relationship Id="rId312" Type="http://schemas.openxmlformats.org/officeDocument/2006/relationships/hyperlink" Target="https://www.fatsecret.com/calories-nutrition/usda/ground-beef-(75%25-lean---25%25-fat)" TargetMode="External"/><Relationship Id="rId4098" Type="http://schemas.openxmlformats.org/officeDocument/2006/relationships/hyperlink" Target="https://www.fatsecret.com/calories-nutrition/stash/original-honey-sticks" TargetMode="External"/><Relationship Id="rId5149" Type="http://schemas.openxmlformats.org/officeDocument/2006/relationships/hyperlink" Target="https://www.fatsecret.com/calories-nutrition/everybodys-nuts/salt-and-pepper-pistachios" TargetMode="External"/><Relationship Id="rId5563" Type="http://schemas.openxmlformats.org/officeDocument/2006/relationships/hyperlink" Target="https://www.fatsecret.com/calories-nutrition/dennys/sausage" TargetMode="External"/><Relationship Id="rId4165" Type="http://schemas.openxmlformats.org/officeDocument/2006/relationships/hyperlink" Target="https://www.fatsecret.com/calories-nutrition/clover-valley/tomato-ketchup" TargetMode="External"/><Relationship Id="rId5216" Type="http://schemas.openxmlformats.org/officeDocument/2006/relationships/hyperlink" Target="https://www.fatsecret.com/calories-nutrition/simply-nature/pomegranate-plum-juice" TargetMode="External"/><Relationship Id="rId1759" Type="http://schemas.openxmlformats.org/officeDocument/2006/relationships/hyperlink" Target="https://www.fatsecret.com/calories-nutrition/generic/guava-nectar" TargetMode="External"/><Relationship Id="rId3181" Type="http://schemas.openxmlformats.org/officeDocument/2006/relationships/hyperlink" Target="https://www.fatsecret.com/calories-nutrition/fresh-and-easy/broccoli-coleslaw-mix" TargetMode="External"/><Relationship Id="rId5630" Type="http://schemas.openxmlformats.org/officeDocument/2006/relationships/hyperlink" Target="https://www.fatsecret.com/calories-nutrition/famous-daves/grilled-skirt-steak-caesar-salad-with-caesar-dressing" TargetMode="External"/><Relationship Id="rId1826" Type="http://schemas.openxmlformats.org/officeDocument/2006/relationships/hyperlink" Target="https://www.fatsecret.com/calories-nutrition/generic/lentils-dry-cooked" TargetMode="External"/><Relationship Id="rId4232" Type="http://schemas.openxmlformats.org/officeDocument/2006/relationships/hyperlink" Target="https://www.fatsecret.com/calories-nutrition/safeway/lentils" TargetMode="External"/><Relationship Id="rId3998" Type="http://schemas.openxmlformats.org/officeDocument/2006/relationships/hyperlink" Target="https://www.fatsecret.com/calories-nutrition/kirkland-signature/organic-ground-beef-patties" TargetMode="External"/><Relationship Id="rId6057" Type="http://schemas.openxmlformats.org/officeDocument/2006/relationships/hyperlink" Target="https://www.fatsecret.com/calories-nutrition/great-value/pomegranate-blueberry-100%25-vegetable-and-fruit-juice" TargetMode="External"/><Relationship Id="rId986" Type="http://schemas.openxmlformats.org/officeDocument/2006/relationships/hyperlink" Target="https://www.fatsecret.com/calories-nutrition/generic/pizza-cheese" TargetMode="External"/><Relationship Id="rId2667" Type="http://schemas.openxmlformats.org/officeDocument/2006/relationships/hyperlink" Target="https://www.fatsecret.com/calories-nutrition/generic/flour-and-water-gravy" TargetMode="External"/><Relationship Id="rId3718" Type="http://schemas.openxmlformats.org/officeDocument/2006/relationships/hyperlink" Target="https://www.fatsecret.com/calories-nutrition/great-value/liquid-egg-whites" TargetMode="External"/><Relationship Id="rId5073" Type="http://schemas.openxmlformats.org/officeDocument/2006/relationships/hyperlink" Target="https://www.fatsecret.com/calories-nutrition/dole/diced-pears-in-light-syrup" TargetMode="External"/><Relationship Id="rId6124" Type="http://schemas.openxmlformats.org/officeDocument/2006/relationships/hyperlink" Target="https://www.fatsecret.com/calories-nutrition/publix/walnuts" TargetMode="External"/><Relationship Id="rId639" Type="http://schemas.openxmlformats.org/officeDocument/2006/relationships/hyperlink" Target="https://www.fatsecret.com/calories-nutrition/usda/white-rice-(medium-grain-cooked)" TargetMode="External"/><Relationship Id="rId1269" Type="http://schemas.openxmlformats.org/officeDocument/2006/relationships/hyperlink" Target="https://www.fatsecret.com/calories-nutrition/generic/coffee-and-cocoa-(mocha)-mix-dry-instant-powder-with-whitener-presweetened" TargetMode="External"/><Relationship Id="rId5140" Type="http://schemas.openxmlformats.org/officeDocument/2006/relationships/hyperlink" Target="https://www.fatsecret.com/calories-nutrition/365/pistachios" TargetMode="External"/><Relationship Id="rId1683" Type="http://schemas.openxmlformats.org/officeDocument/2006/relationships/hyperlink" Target="https://www.fatsecret.com/calories-nutrition/generic/pine-nuts-(pignolias)" TargetMode="External"/><Relationship Id="rId2734" Type="http://schemas.openxmlformats.org/officeDocument/2006/relationships/hyperlink" Target="https://www.fatsecret.com/calories-nutrition/generic/corn-yellow-cooked-from-frozen" TargetMode="External"/><Relationship Id="rId706" Type="http://schemas.openxmlformats.org/officeDocument/2006/relationships/hyperlink" Target="https://www.fatsecret.com/calories-nutrition/usda/soy-sauce-(made-from-hydrolyzed-vegetable-protein)" TargetMode="External"/><Relationship Id="rId1336" Type="http://schemas.openxmlformats.org/officeDocument/2006/relationships/hyperlink" Target="https://www.fatsecret.com/calories-nutrition/generic/oatmeal-multigrain-cooked-fat-added-in-cooking" TargetMode="External"/><Relationship Id="rId1750" Type="http://schemas.openxmlformats.org/officeDocument/2006/relationships/hyperlink" Target="https://www.fatsecret.com/calories-nutrition/generic/beans-string-green-cooked-with-mushroom-sauce" TargetMode="External"/><Relationship Id="rId2801" Type="http://schemas.openxmlformats.org/officeDocument/2006/relationships/hyperlink" Target="https://www.fatsecret.com/calories-nutrition/generic/sweetpotato-canned-in-syrup" TargetMode="External"/><Relationship Id="rId5957" Type="http://schemas.openxmlformats.org/officeDocument/2006/relationships/hyperlink" Target="https://www.fatsecret.com/calories-nutrition/el-milagro/corn-tostadas" TargetMode="External"/><Relationship Id="rId42" Type="http://schemas.openxmlformats.org/officeDocument/2006/relationships/hyperlink" Target="https://www.fatsecret.com/calories-nutrition/usda/mothbeans-(mature-seeds)" TargetMode="External"/><Relationship Id="rId1403" Type="http://schemas.openxmlformats.org/officeDocument/2006/relationships/hyperlink" Target="https://www.fatsecret.com/calories-nutrition/generic/dressing-with-chicken-or-turkey-and-vegetables" TargetMode="External"/><Relationship Id="rId4559" Type="http://schemas.openxmlformats.org/officeDocument/2006/relationships/hyperlink" Target="https://www.fatsecret.com/calories-nutrition/schwans/grilled-onions-and-mushrooms" TargetMode="External"/><Relationship Id="rId4973" Type="http://schemas.openxmlformats.org/officeDocument/2006/relationships/hyperlink" Target="https://www.fatsecret.com/calories-nutrition/juicy-juice/peach-apple" TargetMode="External"/><Relationship Id="rId3575" Type="http://schemas.openxmlformats.org/officeDocument/2006/relationships/hyperlink" Target="https://www.fatsecret.com/calories-nutrition/general-mills/chex-oven-toasted-corn-cereal" TargetMode="External"/><Relationship Id="rId4626" Type="http://schemas.openxmlformats.org/officeDocument/2006/relationships/hyperlink" Target="https://www.fatsecret.com/calories-nutrition/dannon/all-natural-yogurt---plain" TargetMode="External"/><Relationship Id="rId496" Type="http://schemas.openxmlformats.org/officeDocument/2006/relationships/hyperlink" Target="https://www.fatsecret.com/calories-nutrition/usda/spiced-peaches-(solids-and-liquids-heavy-syrup-pack-canned)" TargetMode="External"/><Relationship Id="rId2177" Type="http://schemas.openxmlformats.org/officeDocument/2006/relationships/hyperlink" Target="https://www.fatsecret.com/calories-nutrition/generic/beans-string-cooked-from-fresh-fat-not-added-in-cooking" TargetMode="External"/><Relationship Id="rId2591" Type="http://schemas.openxmlformats.org/officeDocument/2006/relationships/hyperlink" Target="https://www.fatsecret.com/calories-nutrition/generic/taco-or-tostada-with-fish-lettuce-tomato-salsa" TargetMode="External"/><Relationship Id="rId3228" Type="http://schemas.openxmlformats.org/officeDocument/2006/relationships/hyperlink" Target="https://www.fatsecret.com/calories-nutrition/land-olakes/unsalted-sweet-cream-butter" TargetMode="External"/><Relationship Id="rId3642" Type="http://schemas.openxmlformats.org/officeDocument/2006/relationships/hyperlink" Target="https://www.fatsecret.com/calories-nutrition/horizon-organic/heavy-whipping-cream" TargetMode="External"/><Relationship Id="rId149" Type="http://schemas.openxmlformats.org/officeDocument/2006/relationships/hyperlink" Target="https://www.fatsecret.com/calories-nutrition/usda/hot-cocoa-milk" TargetMode="External"/><Relationship Id="rId563" Type="http://schemas.openxmlformats.org/officeDocument/2006/relationships/hyperlink" Target="https://www.fatsecret.com/calories-nutrition/usda/pork-chops-(center-loin-bone-in-cooked-pan-fried)" TargetMode="External"/><Relationship Id="rId1193" Type="http://schemas.openxmlformats.org/officeDocument/2006/relationships/hyperlink" Target="https://www.fatsecret.com/calories-nutrition/generic/margarine-like-spread-tub-unsalted" TargetMode="External"/><Relationship Id="rId2244" Type="http://schemas.openxmlformats.org/officeDocument/2006/relationships/hyperlink" Target="https://www.fatsecret.com/calories-nutrition/generic/cocoa-powder-with-nonfat-dry-milk-and-low-calorie-sweetener-dry-mix-not-reconstituted" TargetMode="External"/><Relationship Id="rId216" Type="http://schemas.openxmlformats.org/officeDocument/2006/relationships/hyperlink" Target="https://www.fatsecret.com/calories-nutrition/usda/blue-and-roquefort-cheese-salad-dressing" TargetMode="External"/><Relationship Id="rId1260" Type="http://schemas.openxmlformats.org/officeDocument/2006/relationships/hyperlink" Target="https://www.fatsecret.com/calories-nutrition/generic/chickpeas-dry-cooked-fat-not-added-in-cooking" TargetMode="External"/><Relationship Id="rId630" Type="http://schemas.openxmlformats.org/officeDocument/2006/relationships/hyperlink" Target="https://www.fatsecret.com/calories-nutrition/usda/purslane" TargetMode="External"/><Relationship Id="rId2311" Type="http://schemas.openxmlformats.org/officeDocument/2006/relationships/hyperlink" Target="https://www.fatsecret.com/calories-nutrition/generic/raisin-sauce" TargetMode="External"/><Relationship Id="rId4069" Type="http://schemas.openxmlformats.org/officeDocument/2006/relationships/hyperlink" Target="https://www.fatsecret.com/calories-nutrition/bramleys/golden-honey" TargetMode="External"/><Relationship Id="rId5467" Type="http://schemas.openxmlformats.org/officeDocument/2006/relationships/hyperlink" Target="https://www.fatsecret.com/calories-nutrition/galbani/part-skim-ricotta-cheese" TargetMode="External"/><Relationship Id="rId5881" Type="http://schemas.openxmlformats.org/officeDocument/2006/relationships/hyperlink" Target="https://www.fatsecret.com/calories-nutrition/powerbar/energy-gel---tangerine" TargetMode="External"/><Relationship Id="rId4483" Type="http://schemas.openxmlformats.org/officeDocument/2006/relationships/hyperlink" Target="https://www.fatsecret.com/calories-nutrition/mccormick/mayonnaise" TargetMode="External"/><Relationship Id="rId5534" Type="http://schemas.openxmlformats.org/officeDocument/2006/relationships/hyperlink" Target="https://www.fatsecret.com/calories-nutrition/season-brand/norway-sardines-in-olive-oil" TargetMode="External"/><Relationship Id="rId3085" Type="http://schemas.openxmlformats.org/officeDocument/2006/relationships/hyperlink" Target="https://www.fatsecret.com/calories-nutrition/fit-and-fruity/blackberry-yogurt" TargetMode="External"/><Relationship Id="rId4136" Type="http://schemas.openxmlformats.org/officeDocument/2006/relationships/hyperlink" Target="https://www.fatsecret.com/calories-nutrition/stonewall-kitchen/red-raspberry-jam" TargetMode="External"/><Relationship Id="rId4550" Type="http://schemas.openxmlformats.org/officeDocument/2006/relationships/hyperlink" Target="https://www.fatsecret.com/calories-nutrition/great-value/mushrooms" TargetMode="External"/><Relationship Id="rId5601" Type="http://schemas.openxmlformats.org/officeDocument/2006/relationships/hyperlink" Target="https://www.fatsecret.com/calories-nutrition/kirkland-signature/raw-tail-on-shrimp" TargetMode="External"/><Relationship Id="rId3152" Type="http://schemas.openxmlformats.org/officeDocument/2006/relationships/hyperlink" Target="https://www.fatsecret.com/calories-nutrition/better-than-bouillon/lobster-base" TargetMode="External"/><Relationship Id="rId4203" Type="http://schemas.openxmlformats.org/officeDocument/2006/relationships/hyperlink" Target="https://www.fatsecret.com/calories-nutrition/white-castle/ketchup-sauce" TargetMode="External"/><Relationship Id="rId6375" Type="http://schemas.openxmlformats.org/officeDocument/2006/relationships/hyperlink" Target="https://www.fatsecret.com/calories-nutrition/path-of-life/organic-quinoa-and-kale" TargetMode="External"/><Relationship Id="rId140" Type="http://schemas.openxmlformats.org/officeDocument/2006/relationships/hyperlink" Target="https://www.fatsecret.com/calories-nutrition/usda/chocolate-flavor-beverage-powder-mix-(with-whole-milk)" TargetMode="External"/><Relationship Id="rId3969" Type="http://schemas.openxmlformats.org/officeDocument/2006/relationships/hyperlink" Target="https://www.fatsecret.com/calories-nutrition/dickeys-barbecue/green-beans" TargetMode="External"/><Relationship Id="rId5391" Type="http://schemas.openxmlformats.org/officeDocument/2006/relationships/hyperlink" Target="https://www.fatsecret.com/calories-nutrition/del-monte/vanilla-yogurt-raisin-fruit-snack" TargetMode="External"/><Relationship Id="rId6028" Type="http://schemas.openxmlformats.org/officeDocument/2006/relationships/hyperlink" Target="https://www.fatsecret.com/calories-nutrition/lifecafe/ham-and-turkey-club" TargetMode="External"/><Relationship Id="rId6" Type="http://schemas.openxmlformats.org/officeDocument/2006/relationships/hyperlink" Target="https://www.fatsecret.com/calories-nutrition/usda/hard-almond-granola-bars" TargetMode="External"/><Relationship Id="rId2985" Type="http://schemas.openxmlformats.org/officeDocument/2006/relationships/hyperlink" Target="https://www.fatsecret.com/calories-nutrition/heinz/maple-style-beans-in-sauce" TargetMode="External"/><Relationship Id="rId5044" Type="http://schemas.openxmlformats.org/officeDocument/2006/relationships/hyperlink" Target="https://www.fatsecret.com/calories-nutrition/peanut-delight/natural-creamy-peanut-butter" TargetMode="External"/><Relationship Id="rId6442" Type="http://schemas.openxmlformats.org/officeDocument/2006/relationships/hyperlink" Target="https://www.fatsecret.com/calories-nutrition/malt-o-meal/strawberry-cream-mini-spooners-sweetened-whole-grain-wheat-cereal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K6728"/>
  <sheetViews>
    <sheetView workbookViewId="0">
      <pane ySplit="1" topLeftCell="A3567" activePane="bottomLeft" state="frozen"/>
      <selection pane="bottomLeft" activeCell="C3581" sqref="C3581"/>
    </sheetView>
  </sheetViews>
  <sheetFormatPr defaultColWidth="15.85546875" defaultRowHeight="15" x14ac:dyDescent="0.25"/>
  <cols>
    <col min="3" max="3" width="131.5703125" bestFit="1" customWidth="1"/>
    <col min="4" max="4" width="66.5703125" customWidth="1"/>
    <col min="5" max="5" width="14.7109375" bestFit="1" customWidth="1"/>
    <col min="6" max="6" width="51.5703125" customWidth="1"/>
    <col min="7" max="7" width="20.28515625" bestFit="1" customWidth="1"/>
    <col min="8" max="8" width="12.7109375" bestFit="1" customWidth="1"/>
    <col min="9" max="9" width="8.28515625" bestFit="1" customWidth="1"/>
    <col min="10" max="10" width="10.42578125" bestFit="1" customWidth="1"/>
    <col min="11" max="11" width="12.140625" bestFit="1" customWidth="1"/>
  </cols>
  <sheetData>
    <row r="1" spans="1:11" x14ac:dyDescent="0.25">
      <c r="A1" s="1" t="s">
        <v>10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 x14ac:dyDescent="0.25">
      <c r="A2" t="s">
        <v>9090</v>
      </c>
      <c r="B2">
        <v>193342</v>
      </c>
      <c r="C2" t="s">
        <v>9154</v>
      </c>
      <c r="D2" t="s">
        <v>3147</v>
      </c>
      <c r="E2" s="2" t="s">
        <v>9155</v>
      </c>
      <c r="F2" t="s">
        <v>9156</v>
      </c>
      <c r="G2" t="s">
        <v>7616</v>
      </c>
      <c r="H2">
        <v>40</v>
      </c>
      <c r="I2">
        <v>3.5</v>
      </c>
      <c r="J2">
        <v>1</v>
      </c>
      <c r="K2">
        <v>1</v>
      </c>
    </row>
    <row r="3" spans="1:11" x14ac:dyDescent="0.25">
      <c r="A3" t="s">
        <v>9090</v>
      </c>
      <c r="B3">
        <v>330365</v>
      </c>
      <c r="C3" t="s">
        <v>9166</v>
      </c>
      <c r="D3" t="s">
        <v>3147</v>
      </c>
      <c r="E3" s="2" t="s">
        <v>9167</v>
      </c>
      <c r="F3" t="s">
        <v>9168</v>
      </c>
      <c r="G3" t="s">
        <v>7584</v>
      </c>
      <c r="H3">
        <v>70</v>
      </c>
      <c r="I3">
        <v>3</v>
      </c>
      <c r="J3">
        <v>12</v>
      </c>
      <c r="K3">
        <v>1</v>
      </c>
    </row>
    <row r="4" spans="1:11" x14ac:dyDescent="0.25">
      <c r="A4" t="s">
        <v>9090</v>
      </c>
      <c r="B4">
        <v>2143427</v>
      </c>
      <c r="C4" t="s">
        <v>9175</v>
      </c>
      <c r="D4" t="s">
        <v>3147</v>
      </c>
      <c r="E4" s="2" t="s">
        <v>9176</v>
      </c>
      <c r="F4" t="s">
        <v>9168</v>
      </c>
      <c r="G4" t="s">
        <v>7584</v>
      </c>
      <c r="H4">
        <v>80</v>
      </c>
      <c r="I4">
        <v>2.5</v>
      </c>
      <c r="J4">
        <v>13</v>
      </c>
      <c r="K4">
        <v>1</v>
      </c>
    </row>
    <row r="5" spans="1:11" x14ac:dyDescent="0.25">
      <c r="A5" t="s">
        <v>9090</v>
      </c>
      <c r="B5">
        <v>25875</v>
      </c>
      <c r="C5" t="s">
        <v>9091</v>
      </c>
      <c r="D5" t="s">
        <v>3147</v>
      </c>
      <c r="E5" s="2" t="s">
        <v>9092</v>
      </c>
      <c r="F5" t="s">
        <v>6949</v>
      </c>
      <c r="G5" t="s">
        <v>9093</v>
      </c>
      <c r="H5">
        <v>85</v>
      </c>
      <c r="I5">
        <v>7.5</v>
      </c>
      <c r="J5">
        <v>3</v>
      </c>
      <c r="K5">
        <v>3</v>
      </c>
    </row>
    <row r="6" spans="1:11" x14ac:dyDescent="0.25">
      <c r="A6" t="s">
        <v>9090</v>
      </c>
      <c r="B6">
        <v>109998</v>
      </c>
      <c r="C6" t="s">
        <v>9113</v>
      </c>
      <c r="D6" t="s">
        <v>3147</v>
      </c>
      <c r="E6" s="2" t="s">
        <v>9114</v>
      </c>
      <c r="F6" t="s">
        <v>9099</v>
      </c>
      <c r="G6" t="s">
        <v>9115</v>
      </c>
      <c r="H6">
        <v>160</v>
      </c>
      <c r="I6">
        <v>13</v>
      </c>
      <c r="J6">
        <v>6</v>
      </c>
      <c r="K6">
        <v>7</v>
      </c>
    </row>
    <row r="7" spans="1:11" x14ac:dyDescent="0.25">
      <c r="A7" t="s">
        <v>9090</v>
      </c>
      <c r="B7">
        <v>60192</v>
      </c>
      <c r="C7" t="s">
        <v>9120</v>
      </c>
      <c r="D7" t="s">
        <v>3147</v>
      </c>
      <c r="E7" s="2" t="s">
        <v>9121</v>
      </c>
      <c r="F7" t="s">
        <v>9099</v>
      </c>
      <c r="G7" t="s">
        <v>8046</v>
      </c>
      <c r="H7">
        <v>180</v>
      </c>
      <c r="I7">
        <v>8</v>
      </c>
      <c r="J7">
        <v>28</v>
      </c>
      <c r="K7">
        <v>3</v>
      </c>
    </row>
    <row r="8" spans="1:11" x14ac:dyDescent="0.25">
      <c r="A8" t="s">
        <v>9090</v>
      </c>
      <c r="B8">
        <v>41694</v>
      </c>
      <c r="C8" t="s">
        <v>9096</v>
      </c>
      <c r="D8" t="s">
        <v>3147</v>
      </c>
      <c r="E8" s="2" t="s">
        <v>9097</v>
      </c>
      <c r="F8" t="s">
        <v>9099</v>
      </c>
      <c r="G8" t="s">
        <v>9098</v>
      </c>
      <c r="H8">
        <v>160</v>
      </c>
      <c r="I8">
        <v>14</v>
      </c>
      <c r="J8">
        <v>6</v>
      </c>
      <c r="K8">
        <v>6</v>
      </c>
    </row>
    <row r="9" spans="1:11" x14ac:dyDescent="0.25">
      <c r="A9" t="s">
        <v>9090</v>
      </c>
      <c r="B9">
        <v>49990367</v>
      </c>
      <c r="C9" t="s">
        <v>9146</v>
      </c>
      <c r="D9" t="s">
        <v>3147</v>
      </c>
      <c r="E9" s="2" t="s">
        <v>9186</v>
      </c>
      <c r="F9" t="s">
        <v>9187</v>
      </c>
      <c r="G9" t="s">
        <v>7618</v>
      </c>
      <c r="H9">
        <v>190</v>
      </c>
      <c r="I9">
        <v>17</v>
      </c>
      <c r="J9">
        <v>7</v>
      </c>
      <c r="K9">
        <v>7</v>
      </c>
    </row>
    <row r="10" spans="1:11" x14ac:dyDescent="0.25">
      <c r="A10" t="s">
        <v>9090</v>
      </c>
      <c r="B10">
        <v>84947</v>
      </c>
      <c r="C10" t="s">
        <v>9110</v>
      </c>
      <c r="D10" t="s">
        <v>3147</v>
      </c>
      <c r="E10" s="2" t="s">
        <v>9111</v>
      </c>
      <c r="F10" t="s">
        <v>9112</v>
      </c>
      <c r="G10" t="s">
        <v>7582</v>
      </c>
      <c r="H10">
        <v>180</v>
      </c>
      <c r="I10">
        <v>16</v>
      </c>
      <c r="J10">
        <v>6</v>
      </c>
      <c r="K10">
        <v>6</v>
      </c>
    </row>
    <row r="11" spans="1:11" x14ac:dyDescent="0.25">
      <c r="A11" t="s">
        <v>9090</v>
      </c>
      <c r="B11">
        <v>635251</v>
      </c>
      <c r="C11" t="s">
        <v>9100</v>
      </c>
      <c r="D11" t="s">
        <v>3147</v>
      </c>
      <c r="E11" s="2" t="s">
        <v>9101</v>
      </c>
      <c r="F11" t="s">
        <v>7115</v>
      </c>
      <c r="G11" t="s">
        <v>7614</v>
      </c>
      <c r="H11">
        <v>100</v>
      </c>
      <c r="I11">
        <v>8</v>
      </c>
      <c r="J11">
        <v>4</v>
      </c>
      <c r="K11">
        <v>3</v>
      </c>
    </row>
    <row r="12" spans="1:11" x14ac:dyDescent="0.25">
      <c r="A12" t="s">
        <v>9090</v>
      </c>
      <c r="B12">
        <v>59968</v>
      </c>
      <c r="C12" t="s">
        <v>9170</v>
      </c>
      <c r="D12" t="s">
        <v>3147</v>
      </c>
      <c r="E12" s="2" t="s">
        <v>9171</v>
      </c>
      <c r="F12" t="s">
        <v>7014</v>
      </c>
      <c r="G12" t="s">
        <v>7582</v>
      </c>
      <c r="H12">
        <v>180</v>
      </c>
      <c r="I12">
        <v>14</v>
      </c>
      <c r="J12">
        <v>6</v>
      </c>
      <c r="K12">
        <v>8</v>
      </c>
    </row>
    <row r="13" spans="1:11" x14ac:dyDescent="0.25">
      <c r="A13" t="s">
        <v>9090</v>
      </c>
      <c r="B13">
        <v>75690</v>
      </c>
      <c r="C13" t="s">
        <v>9126</v>
      </c>
      <c r="D13" t="s">
        <v>3147</v>
      </c>
      <c r="E13" s="2" t="s">
        <v>9127</v>
      </c>
      <c r="F13" t="s">
        <v>9128</v>
      </c>
      <c r="G13" t="s">
        <v>7582</v>
      </c>
      <c r="H13">
        <v>230</v>
      </c>
      <c r="I13">
        <v>17</v>
      </c>
      <c r="J13">
        <v>17</v>
      </c>
      <c r="K13">
        <v>5</v>
      </c>
    </row>
    <row r="14" spans="1:11" x14ac:dyDescent="0.25">
      <c r="A14" t="s">
        <v>9090</v>
      </c>
      <c r="B14">
        <v>28612910</v>
      </c>
      <c r="C14" t="s">
        <v>9146</v>
      </c>
      <c r="D14" t="s">
        <v>3147</v>
      </c>
      <c r="E14" s="2" t="s">
        <v>9164</v>
      </c>
      <c r="F14" t="s">
        <v>9165</v>
      </c>
      <c r="G14" t="s">
        <v>7618</v>
      </c>
      <c r="H14">
        <v>190</v>
      </c>
      <c r="I14">
        <v>17</v>
      </c>
      <c r="J14">
        <v>7</v>
      </c>
      <c r="K14">
        <v>6</v>
      </c>
    </row>
    <row r="15" spans="1:11" x14ac:dyDescent="0.25">
      <c r="A15" t="s">
        <v>9090</v>
      </c>
      <c r="B15">
        <v>26594437</v>
      </c>
      <c r="C15" t="s">
        <v>9146</v>
      </c>
      <c r="D15" t="s">
        <v>3147</v>
      </c>
      <c r="E15" s="2" t="s">
        <v>9147</v>
      </c>
      <c r="F15" t="s">
        <v>9148</v>
      </c>
      <c r="G15" t="s">
        <v>7618</v>
      </c>
      <c r="H15">
        <v>190</v>
      </c>
      <c r="I15">
        <v>17</v>
      </c>
      <c r="J15">
        <v>7</v>
      </c>
      <c r="K15">
        <v>7</v>
      </c>
    </row>
    <row r="16" spans="1:11" x14ac:dyDescent="0.25">
      <c r="A16" t="s">
        <v>9090</v>
      </c>
      <c r="B16">
        <v>89975</v>
      </c>
      <c r="C16" t="s">
        <v>9124</v>
      </c>
      <c r="D16" t="s">
        <v>3147</v>
      </c>
      <c r="E16" s="2" t="s">
        <v>9125</v>
      </c>
      <c r="F16" t="s">
        <v>7026</v>
      </c>
      <c r="G16" t="s">
        <v>7746</v>
      </c>
      <c r="H16">
        <v>220</v>
      </c>
      <c r="I16">
        <v>18</v>
      </c>
      <c r="J16">
        <v>20</v>
      </c>
      <c r="K16">
        <v>4</v>
      </c>
    </row>
    <row r="17" spans="1:11" x14ac:dyDescent="0.25">
      <c r="A17" t="s">
        <v>9090</v>
      </c>
      <c r="B17">
        <v>4238425</v>
      </c>
      <c r="C17" t="s">
        <v>9162</v>
      </c>
      <c r="D17" t="s">
        <v>3147</v>
      </c>
      <c r="E17" s="2" t="s">
        <v>9169</v>
      </c>
      <c r="F17" t="s">
        <v>6727</v>
      </c>
      <c r="G17" t="s">
        <v>7584</v>
      </c>
      <c r="H17">
        <v>60</v>
      </c>
      <c r="I17">
        <v>2.5</v>
      </c>
      <c r="J17">
        <v>8</v>
      </c>
      <c r="K17">
        <v>1</v>
      </c>
    </row>
    <row r="18" spans="1:11" x14ac:dyDescent="0.25">
      <c r="A18" t="s">
        <v>9090</v>
      </c>
      <c r="B18">
        <v>63808</v>
      </c>
      <c r="C18" t="s">
        <v>9134</v>
      </c>
      <c r="D18" t="s">
        <v>3147</v>
      </c>
      <c r="E18" s="2" t="s">
        <v>9135</v>
      </c>
      <c r="F18" t="s">
        <v>6708</v>
      </c>
      <c r="G18" t="s">
        <v>7583</v>
      </c>
      <c r="H18">
        <v>180</v>
      </c>
      <c r="I18">
        <v>14</v>
      </c>
      <c r="J18">
        <v>8</v>
      </c>
      <c r="K18">
        <v>5</v>
      </c>
    </row>
    <row r="19" spans="1:11" x14ac:dyDescent="0.25">
      <c r="A19" t="s">
        <v>9090</v>
      </c>
      <c r="B19">
        <v>171035</v>
      </c>
      <c r="C19" t="s">
        <v>9177</v>
      </c>
      <c r="D19" t="s">
        <v>3147</v>
      </c>
      <c r="E19" s="2" t="s">
        <v>9178</v>
      </c>
      <c r="F19" t="s">
        <v>9180</v>
      </c>
      <c r="G19" t="s">
        <v>9179</v>
      </c>
      <c r="H19">
        <v>170</v>
      </c>
      <c r="I19">
        <v>7</v>
      </c>
      <c r="J19">
        <v>25</v>
      </c>
      <c r="K19">
        <v>4</v>
      </c>
    </row>
    <row r="20" spans="1:11" x14ac:dyDescent="0.25">
      <c r="A20" t="s">
        <v>9090</v>
      </c>
      <c r="B20">
        <v>31335584</v>
      </c>
      <c r="C20" t="s">
        <v>9146</v>
      </c>
      <c r="D20" t="s">
        <v>3147</v>
      </c>
      <c r="E20" s="2" t="s">
        <v>9183</v>
      </c>
      <c r="F20" t="s">
        <v>8816</v>
      </c>
      <c r="G20" t="s">
        <v>7618</v>
      </c>
      <c r="H20">
        <v>190</v>
      </c>
      <c r="I20">
        <v>16</v>
      </c>
      <c r="J20">
        <v>7</v>
      </c>
      <c r="K20">
        <v>6</v>
      </c>
    </row>
    <row r="21" spans="1:11" x14ac:dyDescent="0.25">
      <c r="A21" t="s">
        <v>9090</v>
      </c>
      <c r="B21">
        <v>21150805</v>
      </c>
      <c r="C21" t="s">
        <v>9159</v>
      </c>
      <c r="D21" t="s">
        <v>3147</v>
      </c>
      <c r="E21" s="2" t="s">
        <v>9160</v>
      </c>
      <c r="F21" t="s">
        <v>9161</v>
      </c>
      <c r="G21" t="s">
        <v>7621</v>
      </c>
      <c r="H21">
        <v>280</v>
      </c>
      <c r="I21">
        <v>20</v>
      </c>
      <c r="J21">
        <v>21</v>
      </c>
      <c r="K21">
        <v>6</v>
      </c>
    </row>
    <row r="22" spans="1:11" x14ac:dyDescent="0.25">
      <c r="A22" t="s">
        <v>9090</v>
      </c>
      <c r="B22">
        <v>41406</v>
      </c>
      <c r="C22" t="s">
        <v>9143</v>
      </c>
      <c r="D22" t="s">
        <v>3147</v>
      </c>
      <c r="E22" s="2" t="s">
        <v>9144</v>
      </c>
      <c r="F22" t="s">
        <v>9145</v>
      </c>
      <c r="G22" t="s">
        <v>7678</v>
      </c>
      <c r="H22">
        <v>160</v>
      </c>
      <c r="I22">
        <v>12</v>
      </c>
      <c r="J22">
        <v>10</v>
      </c>
      <c r="K22">
        <v>5</v>
      </c>
    </row>
    <row r="23" spans="1:11" x14ac:dyDescent="0.25">
      <c r="A23" t="s">
        <v>9090</v>
      </c>
      <c r="B23">
        <v>53807</v>
      </c>
      <c r="C23" t="s">
        <v>9107</v>
      </c>
      <c r="D23" t="s">
        <v>3147</v>
      </c>
      <c r="E23" s="2" t="s">
        <v>9108</v>
      </c>
      <c r="F23" t="s">
        <v>6732</v>
      </c>
      <c r="G23" t="s">
        <v>9109</v>
      </c>
      <c r="H23">
        <v>160</v>
      </c>
      <c r="I23">
        <v>12</v>
      </c>
      <c r="J23">
        <v>3</v>
      </c>
      <c r="K23">
        <v>6</v>
      </c>
    </row>
    <row r="24" spans="1:11" x14ac:dyDescent="0.25">
      <c r="A24" t="s">
        <v>9090</v>
      </c>
      <c r="B24">
        <v>73761</v>
      </c>
      <c r="C24" t="s">
        <v>9094</v>
      </c>
      <c r="D24" t="s">
        <v>3147</v>
      </c>
      <c r="E24" s="2" t="s">
        <v>9095</v>
      </c>
      <c r="F24" t="s">
        <v>7022</v>
      </c>
      <c r="G24" t="s">
        <v>7582</v>
      </c>
      <c r="H24">
        <v>170</v>
      </c>
      <c r="I24">
        <v>15</v>
      </c>
      <c r="J24">
        <v>6</v>
      </c>
      <c r="K24">
        <v>6</v>
      </c>
    </row>
    <row r="25" spans="1:11" x14ac:dyDescent="0.25">
      <c r="A25" t="s">
        <v>9090</v>
      </c>
      <c r="B25">
        <v>42312968</v>
      </c>
      <c r="C25" t="s">
        <v>9184</v>
      </c>
      <c r="D25" t="s">
        <v>3147</v>
      </c>
      <c r="E25" s="2" t="s">
        <v>9185</v>
      </c>
      <c r="F25" t="s">
        <v>6829</v>
      </c>
      <c r="G25" t="s">
        <v>7621</v>
      </c>
      <c r="H25">
        <v>180</v>
      </c>
      <c r="I25">
        <v>13</v>
      </c>
      <c r="J25">
        <v>16</v>
      </c>
      <c r="K25">
        <v>1</v>
      </c>
    </row>
    <row r="26" spans="1:11" x14ac:dyDescent="0.25">
      <c r="A26" t="s">
        <v>9090</v>
      </c>
      <c r="B26">
        <v>7683719</v>
      </c>
      <c r="C26" t="s">
        <v>9088</v>
      </c>
      <c r="D26" t="s">
        <v>3147</v>
      </c>
      <c r="E26" s="2" t="s">
        <v>9138</v>
      </c>
      <c r="F26" t="s">
        <v>9139</v>
      </c>
      <c r="G26" t="s">
        <v>7582</v>
      </c>
      <c r="H26">
        <v>170</v>
      </c>
      <c r="I26">
        <v>15</v>
      </c>
      <c r="J26">
        <v>6</v>
      </c>
      <c r="K26">
        <v>6</v>
      </c>
    </row>
    <row r="27" spans="1:11" x14ac:dyDescent="0.25">
      <c r="A27" t="s">
        <v>9090</v>
      </c>
      <c r="B27">
        <v>101017</v>
      </c>
      <c r="C27" t="s">
        <v>9122</v>
      </c>
      <c r="D27" t="s">
        <v>3147</v>
      </c>
      <c r="E27" s="2" t="s">
        <v>9123</v>
      </c>
      <c r="F27" t="s">
        <v>6698</v>
      </c>
      <c r="G27" t="s">
        <v>7582</v>
      </c>
      <c r="H27">
        <v>180</v>
      </c>
      <c r="I27">
        <v>16</v>
      </c>
      <c r="J27">
        <v>6</v>
      </c>
      <c r="K27">
        <v>6</v>
      </c>
    </row>
    <row r="28" spans="1:11" x14ac:dyDescent="0.25">
      <c r="A28" t="s">
        <v>9090</v>
      </c>
      <c r="B28">
        <v>112131</v>
      </c>
      <c r="C28" t="s">
        <v>9094</v>
      </c>
      <c r="D28" t="s">
        <v>3147</v>
      </c>
      <c r="E28" s="2" t="s">
        <v>9140</v>
      </c>
      <c r="F28" t="s">
        <v>6698</v>
      </c>
      <c r="G28" t="s">
        <v>7582</v>
      </c>
      <c r="H28">
        <v>160</v>
      </c>
      <c r="I28">
        <v>14</v>
      </c>
      <c r="J28">
        <v>6</v>
      </c>
      <c r="K28">
        <v>6</v>
      </c>
    </row>
    <row r="29" spans="1:11" x14ac:dyDescent="0.25">
      <c r="A29" t="s">
        <v>9090</v>
      </c>
      <c r="B29">
        <v>12228351</v>
      </c>
      <c r="C29" t="s">
        <v>9088</v>
      </c>
      <c r="D29" t="s">
        <v>3147</v>
      </c>
      <c r="E29" s="2" t="s">
        <v>9172</v>
      </c>
      <c r="F29" t="s">
        <v>6978</v>
      </c>
      <c r="G29" t="s">
        <v>7582</v>
      </c>
      <c r="H29">
        <v>170</v>
      </c>
      <c r="I29">
        <v>15</v>
      </c>
      <c r="J29">
        <v>6</v>
      </c>
      <c r="K29">
        <v>6</v>
      </c>
    </row>
    <row r="30" spans="1:11" x14ac:dyDescent="0.25">
      <c r="A30" t="s">
        <v>9090</v>
      </c>
      <c r="B30">
        <v>17090666</v>
      </c>
      <c r="C30" t="s">
        <v>9162</v>
      </c>
      <c r="D30" t="s">
        <v>3147</v>
      </c>
      <c r="E30" s="2" t="s">
        <v>9163</v>
      </c>
      <c r="F30" t="s">
        <v>9119</v>
      </c>
      <c r="G30" t="s">
        <v>7584</v>
      </c>
      <c r="H30">
        <v>60</v>
      </c>
      <c r="I30">
        <v>2.5</v>
      </c>
      <c r="J30">
        <v>8</v>
      </c>
      <c r="K30">
        <v>1</v>
      </c>
    </row>
    <row r="31" spans="1:11" x14ac:dyDescent="0.25">
      <c r="A31" t="s">
        <v>9090</v>
      </c>
      <c r="B31">
        <v>19265652</v>
      </c>
      <c r="C31" t="s">
        <v>9088</v>
      </c>
      <c r="D31" t="s">
        <v>3147</v>
      </c>
      <c r="E31" s="2" t="s">
        <v>9118</v>
      </c>
      <c r="F31" t="s">
        <v>9119</v>
      </c>
      <c r="G31" t="s">
        <v>7582</v>
      </c>
      <c r="H31">
        <v>170</v>
      </c>
      <c r="I31">
        <v>15</v>
      </c>
      <c r="J31">
        <v>5</v>
      </c>
      <c r="K31">
        <v>7</v>
      </c>
    </row>
    <row r="32" spans="1:11" hidden="1" x14ac:dyDescent="0.25">
      <c r="A32" t="s">
        <v>9090</v>
      </c>
      <c r="B32">
        <v>7078</v>
      </c>
      <c r="C32" t="s">
        <v>8417</v>
      </c>
      <c r="D32" t="s">
        <v>3146</v>
      </c>
      <c r="E32" s="2" t="s">
        <v>8418</v>
      </c>
      <c r="G32" t="s">
        <v>7578</v>
      </c>
      <c r="H32">
        <v>884</v>
      </c>
      <c r="I32">
        <v>100</v>
      </c>
      <c r="J32">
        <v>0</v>
      </c>
      <c r="K32">
        <v>0</v>
      </c>
    </row>
    <row r="33" spans="1:11" hidden="1" x14ac:dyDescent="0.25">
      <c r="A33" t="s">
        <v>9090</v>
      </c>
      <c r="B33">
        <v>3382</v>
      </c>
      <c r="C33" t="s">
        <v>9141</v>
      </c>
      <c r="D33" t="s">
        <v>3146</v>
      </c>
      <c r="E33" s="2" t="s">
        <v>9142</v>
      </c>
      <c r="G33" t="s">
        <v>7578</v>
      </c>
      <c r="H33">
        <v>458</v>
      </c>
      <c r="I33">
        <v>27.74</v>
      </c>
      <c r="J33">
        <v>47.81</v>
      </c>
      <c r="K33">
        <v>9</v>
      </c>
    </row>
    <row r="34" spans="1:11" hidden="1" x14ac:dyDescent="0.25">
      <c r="A34" t="s">
        <v>9090</v>
      </c>
      <c r="B34">
        <v>3344</v>
      </c>
      <c r="C34" t="s">
        <v>9088</v>
      </c>
      <c r="D34" t="s">
        <v>3146</v>
      </c>
      <c r="E34" s="2" t="s">
        <v>9106</v>
      </c>
      <c r="G34" t="s">
        <v>7578</v>
      </c>
      <c r="H34">
        <v>578</v>
      </c>
      <c r="I34">
        <v>50.64</v>
      </c>
      <c r="J34">
        <v>19.739999999999998</v>
      </c>
      <c r="K34">
        <v>21.26</v>
      </c>
    </row>
    <row r="35" spans="1:11" hidden="1" x14ac:dyDescent="0.25">
      <c r="A35" t="s">
        <v>9090</v>
      </c>
      <c r="B35">
        <v>7242</v>
      </c>
      <c r="C35" t="s">
        <v>9124</v>
      </c>
      <c r="D35" t="s">
        <v>3146</v>
      </c>
      <c r="E35" s="2" t="s">
        <v>9131</v>
      </c>
      <c r="G35" t="s">
        <v>7578</v>
      </c>
      <c r="H35">
        <v>567</v>
      </c>
      <c r="I35">
        <v>44.33</v>
      </c>
      <c r="J35">
        <v>31.78</v>
      </c>
      <c r="K35">
        <v>17.649999999999999</v>
      </c>
    </row>
    <row r="36" spans="1:11" hidden="1" x14ac:dyDescent="0.25">
      <c r="A36" t="s">
        <v>9090</v>
      </c>
      <c r="B36">
        <v>3347</v>
      </c>
      <c r="C36" t="s">
        <v>9188</v>
      </c>
      <c r="D36" t="s">
        <v>3146</v>
      </c>
      <c r="E36" s="2" t="s">
        <v>9189</v>
      </c>
      <c r="G36" t="s">
        <v>7578</v>
      </c>
      <c r="H36">
        <v>597</v>
      </c>
      <c r="I36">
        <v>52.83</v>
      </c>
      <c r="J36">
        <v>19.29</v>
      </c>
      <c r="K36">
        <v>22.09</v>
      </c>
    </row>
    <row r="37" spans="1:11" hidden="1" x14ac:dyDescent="0.25">
      <c r="A37" t="s">
        <v>9090</v>
      </c>
      <c r="B37">
        <v>3348</v>
      </c>
      <c r="C37" t="s">
        <v>9122</v>
      </c>
      <c r="D37" t="s">
        <v>3146</v>
      </c>
      <c r="E37" s="2" t="s">
        <v>9137</v>
      </c>
      <c r="G37" t="s">
        <v>7578</v>
      </c>
      <c r="H37">
        <v>597</v>
      </c>
      <c r="I37">
        <v>52.83</v>
      </c>
      <c r="J37">
        <v>19.29</v>
      </c>
      <c r="K37">
        <v>22.09</v>
      </c>
    </row>
    <row r="38" spans="1:11" hidden="1" x14ac:dyDescent="0.25">
      <c r="A38" t="s">
        <v>9090</v>
      </c>
      <c r="B38">
        <v>3349</v>
      </c>
      <c r="C38" t="s">
        <v>9113</v>
      </c>
      <c r="D38" t="s">
        <v>3146</v>
      </c>
      <c r="E38" s="2" t="s">
        <v>9136</v>
      </c>
      <c r="G38" t="s">
        <v>7979</v>
      </c>
      <c r="H38">
        <v>1017</v>
      </c>
      <c r="I38">
        <v>86.62</v>
      </c>
      <c r="J38">
        <v>45.22</v>
      </c>
      <c r="K38">
        <v>33.39</v>
      </c>
    </row>
    <row r="39" spans="1:11" hidden="1" x14ac:dyDescent="0.25">
      <c r="A39" t="s">
        <v>9090</v>
      </c>
      <c r="B39">
        <v>3346</v>
      </c>
      <c r="C39" t="s">
        <v>9104</v>
      </c>
      <c r="D39" t="s">
        <v>3146</v>
      </c>
      <c r="E39" s="2" t="s">
        <v>9105</v>
      </c>
      <c r="G39" t="s">
        <v>7578</v>
      </c>
      <c r="H39">
        <v>607</v>
      </c>
      <c r="I39">
        <v>55.17</v>
      </c>
      <c r="J39">
        <v>17.68</v>
      </c>
      <c r="K39">
        <v>21.23</v>
      </c>
    </row>
    <row r="40" spans="1:11" hidden="1" x14ac:dyDescent="0.25">
      <c r="A40" t="s">
        <v>9090</v>
      </c>
      <c r="B40">
        <v>7243</v>
      </c>
      <c r="C40" t="s">
        <v>9132</v>
      </c>
      <c r="D40" t="s">
        <v>3146</v>
      </c>
      <c r="E40" s="2" t="s">
        <v>9133</v>
      </c>
      <c r="G40" t="s">
        <v>7578</v>
      </c>
      <c r="H40">
        <v>472</v>
      </c>
      <c r="I40">
        <v>17.5</v>
      </c>
      <c r="J40">
        <v>68.69</v>
      </c>
      <c r="K40">
        <v>10</v>
      </c>
    </row>
    <row r="41" spans="1:11" hidden="1" x14ac:dyDescent="0.25">
      <c r="A41" t="s">
        <v>9090</v>
      </c>
      <c r="B41">
        <v>3367</v>
      </c>
      <c r="C41" t="s">
        <v>1502</v>
      </c>
      <c r="D41" t="s">
        <v>3146</v>
      </c>
      <c r="E41" s="2" t="s">
        <v>4799</v>
      </c>
      <c r="G41" t="s">
        <v>7578</v>
      </c>
      <c r="H41">
        <v>650</v>
      </c>
      <c r="I41">
        <v>64.67</v>
      </c>
      <c r="J41">
        <v>14.04</v>
      </c>
      <c r="K41">
        <v>14.8</v>
      </c>
    </row>
    <row r="42" spans="1:11" hidden="1" x14ac:dyDescent="0.25">
      <c r="A42" t="s">
        <v>9090</v>
      </c>
      <c r="B42">
        <v>14725369</v>
      </c>
      <c r="C42" t="s">
        <v>9181</v>
      </c>
      <c r="D42" t="s">
        <v>3146</v>
      </c>
      <c r="E42" s="2" t="s">
        <v>9182</v>
      </c>
      <c r="G42" t="s">
        <v>7917</v>
      </c>
      <c r="H42">
        <v>2463</v>
      </c>
      <c r="I42">
        <v>211.02</v>
      </c>
      <c r="J42">
        <v>59.16</v>
      </c>
      <c r="K42">
        <v>108.37</v>
      </c>
    </row>
    <row r="43" spans="1:11" hidden="1" x14ac:dyDescent="0.25">
      <c r="A43" t="s">
        <v>9090</v>
      </c>
      <c r="B43">
        <v>37108</v>
      </c>
      <c r="C43" t="s">
        <v>9173</v>
      </c>
      <c r="D43" t="s">
        <v>3146</v>
      </c>
      <c r="E43" s="2" t="s">
        <v>9174</v>
      </c>
      <c r="G43" t="s">
        <v>7578</v>
      </c>
      <c r="H43">
        <v>633</v>
      </c>
      <c r="I43">
        <v>59.1</v>
      </c>
      <c r="J43">
        <v>21.22</v>
      </c>
      <c r="K43">
        <v>15.08</v>
      </c>
    </row>
    <row r="44" spans="1:11" hidden="1" x14ac:dyDescent="0.25">
      <c r="A44" t="s">
        <v>9090</v>
      </c>
      <c r="B44">
        <v>37044</v>
      </c>
      <c r="C44" t="s">
        <v>9157</v>
      </c>
      <c r="D44" t="s">
        <v>3146</v>
      </c>
      <c r="E44" s="2" t="s">
        <v>9158</v>
      </c>
      <c r="G44" t="s">
        <v>7578</v>
      </c>
      <c r="H44">
        <v>458</v>
      </c>
      <c r="I44">
        <v>27.74</v>
      </c>
      <c r="J44">
        <v>47.81</v>
      </c>
      <c r="K44">
        <v>9</v>
      </c>
    </row>
    <row r="45" spans="1:11" hidden="1" x14ac:dyDescent="0.25">
      <c r="A45" t="s">
        <v>9090</v>
      </c>
      <c r="B45">
        <v>37040</v>
      </c>
      <c r="C45" t="s">
        <v>9088</v>
      </c>
      <c r="D45" t="s">
        <v>3146</v>
      </c>
      <c r="E45" s="2" t="s">
        <v>9089</v>
      </c>
      <c r="G45" t="s">
        <v>7578</v>
      </c>
      <c r="H45">
        <v>578</v>
      </c>
      <c r="I45">
        <v>50.64</v>
      </c>
      <c r="J45">
        <v>19.739999999999998</v>
      </c>
      <c r="K45">
        <v>21.26</v>
      </c>
    </row>
    <row r="46" spans="1:11" hidden="1" x14ac:dyDescent="0.25">
      <c r="A46" t="s">
        <v>9090</v>
      </c>
      <c r="B46">
        <v>37125</v>
      </c>
      <c r="C46" t="s">
        <v>9102</v>
      </c>
      <c r="D46" t="s">
        <v>3146</v>
      </c>
      <c r="E46" s="2" t="s">
        <v>9103</v>
      </c>
      <c r="G46" t="s">
        <v>7578</v>
      </c>
      <c r="H46">
        <v>597</v>
      </c>
      <c r="I46">
        <v>52.83</v>
      </c>
      <c r="J46">
        <v>19.29</v>
      </c>
      <c r="K46">
        <v>22.09</v>
      </c>
    </row>
    <row r="47" spans="1:11" hidden="1" x14ac:dyDescent="0.25">
      <c r="A47" t="s">
        <v>9090</v>
      </c>
      <c r="B47">
        <v>37042</v>
      </c>
      <c r="C47" t="s">
        <v>9116</v>
      </c>
      <c r="D47" t="s">
        <v>3146</v>
      </c>
      <c r="E47" s="2" t="s">
        <v>9117</v>
      </c>
      <c r="G47" t="s">
        <v>7578</v>
      </c>
      <c r="H47">
        <v>597</v>
      </c>
      <c r="I47">
        <v>52.83</v>
      </c>
      <c r="J47">
        <v>19.29</v>
      </c>
      <c r="K47">
        <v>22.09</v>
      </c>
    </row>
    <row r="48" spans="1:11" hidden="1" x14ac:dyDescent="0.25">
      <c r="A48" t="s">
        <v>9090</v>
      </c>
      <c r="B48">
        <v>39302</v>
      </c>
      <c r="C48" t="s">
        <v>9129</v>
      </c>
      <c r="D48" t="s">
        <v>3146</v>
      </c>
      <c r="E48" s="2" t="s">
        <v>9130</v>
      </c>
      <c r="G48" t="s">
        <v>7578</v>
      </c>
      <c r="H48">
        <v>495</v>
      </c>
      <c r="I48">
        <v>25.5</v>
      </c>
      <c r="J48">
        <v>62</v>
      </c>
      <c r="K48">
        <v>7.7</v>
      </c>
    </row>
    <row r="49" spans="1:11" hidden="1" x14ac:dyDescent="0.25">
      <c r="A49" t="s">
        <v>9090</v>
      </c>
      <c r="B49">
        <v>37043</v>
      </c>
      <c r="C49" t="s">
        <v>9149</v>
      </c>
      <c r="D49" t="s">
        <v>3146</v>
      </c>
      <c r="E49" s="2" t="s">
        <v>9150</v>
      </c>
      <c r="G49" t="s">
        <v>7578</v>
      </c>
      <c r="H49">
        <v>607</v>
      </c>
      <c r="I49">
        <v>55.17</v>
      </c>
      <c r="J49">
        <v>17.68</v>
      </c>
      <c r="K49">
        <v>21.23</v>
      </c>
    </row>
    <row r="50" spans="1:11" hidden="1" x14ac:dyDescent="0.25">
      <c r="A50" t="s">
        <v>9090</v>
      </c>
      <c r="B50">
        <v>39651</v>
      </c>
      <c r="C50" t="s">
        <v>9132</v>
      </c>
      <c r="D50" t="s">
        <v>3146</v>
      </c>
      <c r="E50" s="2" t="s">
        <v>9153</v>
      </c>
      <c r="G50" t="s">
        <v>7578</v>
      </c>
      <c r="H50">
        <v>472</v>
      </c>
      <c r="I50">
        <v>17.5</v>
      </c>
      <c r="J50">
        <v>68.69</v>
      </c>
      <c r="K50">
        <v>10</v>
      </c>
    </row>
    <row r="51" spans="1:11" hidden="1" x14ac:dyDescent="0.25">
      <c r="A51" t="s">
        <v>9090</v>
      </c>
      <c r="B51">
        <v>37117</v>
      </c>
      <c r="C51" t="s">
        <v>9151</v>
      </c>
      <c r="D51" t="s">
        <v>3146</v>
      </c>
      <c r="E51" s="2" t="s">
        <v>9152</v>
      </c>
      <c r="G51" t="s">
        <v>7578</v>
      </c>
      <c r="H51">
        <v>594</v>
      </c>
      <c r="I51">
        <v>49.9</v>
      </c>
      <c r="J51">
        <v>27.9</v>
      </c>
      <c r="K51">
        <v>18.170000000000002</v>
      </c>
    </row>
    <row r="52" spans="1:11" x14ac:dyDescent="0.25">
      <c r="A52" t="s">
        <v>506</v>
      </c>
      <c r="B52">
        <v>3082524</v>
      </c>
      <c r="C52" t="s">
        <v>506</v>
      </c>
      <c r="D52" t="s">
        <v>3147</v>
      </c>
      <c r="E52" s="2" t="s">
        <v>3665</v>
      </c>
      <c r="F52" t="s">
        <v>6952</v>
      </c>
      <c r="G52" t="s">
        <v>7689</v>
      </c>
      <c r="H52">
        <v>80</v>
      </c>
      <c r="I52">
        <v>0</v>
      </c>
      <c r="J52">
        <v>22</v>
      </c>
      <c r="K52">
        <v>0</v>
      </c>
    </row>
    <row r="53" spans="1:11" x14ac:dyDescent="0.25">
      <c r="A53" t="s">
        <v>506</v>
      </c>
      <c r="B53">
        <v>939758</v>
      </c>
      <c r="C53" t="s">
        <v>513</v>
      </c>
      <c r="D53" t="s">
        <v>3147</v>
      </c>
      <c r="E53" s="2" t="s">
        <v>3662</v>
      </c>
      <c r="F53" t="s">
        <v>6949</v>
      </c>
      <c r="G53" t="s">
        <v>7688</v>
      </c>
      <c r="H53">
        <v>130</v>
      </c>
      <c r="I53">
        <v>0</v>
      </c>
      <c r="J53">
        <v>34</v>
      </c>
      <c r="K53">
        <v>1</v>
      </c>
    </row>
    <row r="54" spans="1:11" x14ac:dyDescent="0.25">
      <c r="A54" t="s">
        <v>506</v>
      </c>
      <c r="B54">
        <v>76982</v>
      </c>
      <c r="C54" t="s">
        <v>515</v>
      </c>
      <c r="D54" t="s">
        <v>3147</v>
      </c>
      <c r="E54" s="2" t="s">
        <v>3666</v>
      </c>
      <c r="F54" t="s">
        <v>6953</v>
      </c>
      <c r="G54" t="s">
        <v>7690</v>
      </c>
      <c r="H54">
        <v>30</v>
      </c>
      <c r="I54">
        <v>0</v>
      </c>
      <c r="J54">
        <v>8</v>
      </c>
      <c r="K54">
        <v>0</v>
      </c>
    </row>
    <row r="55" spans="1:11" x14ac:dyDescent="0.25">
      <c r="A55" t="s">
        <v>506</v>
      </c>
      <c r="B55">
        <v>50958372</v>
      </c>
      <c r="C55" t="s">
        <v>531</v>
      </c>
      <c r="D55" t="s">
        <v>3147</v>
      </c>
      <c r="E55" s="2" t="s">
        <v>3685</v>
      </c>
      <c r="F55" t="s">
        <v>6955</v>
      </c>
      <c r="G55" t="s">
        <v>7687</v>
      </c>
      <c r="H55">
        <v>80</v>
      </c>
      <c r="I55">
        <v>0</v>
      </c>
      <c r="J55">
        <v>22</v>
      </c>
      <c r="K55">
        <v>0</v>
      </c>
    </row>
    <row r="56" spans="1:11" x14ac:dyDescent="0.25">
      <c r="A56" t="s">
        <v>506</v>
      </c>
      <c r="B56">
        <v>1419687</v>
      </c>
      <c r="C56" t="s">
        <v>504</v>
      </c>
      <c r="D56" t="s">
        <v>3147</v>
      </c>
      <c r="E56" s="2" t="s">
        <v>3675</v>
      </c>
      <c r="F56" t="s">
        <v>6720</v>
      </c>
      <c r="G56" t="s">
        <v>7689</v>
      </c>
      <c r="H56">
        <v>80</v>
      </c>
      <c r="I56">
        <v>0</v>
      </c>
      <c r="J56">
        <v>22</v>
      </c>
      <c r="K56">
        <v>0</v>
      </c>
    </row>
    <row r="57" spans="1:11" x14ac:dyDescent="0.25">
      <c r="A57" t="s">
        <v>506</v>
      </c>
      <c r="B57">
        <v>86968</v>
      </c>
      <c r="C57" t="s">
        <v>536</v>
      </c>
      <c r="D57" t="s">
        <v>3147</v>
      </c>
      <c r="E57" s="2" t="s">
        <v>3690</v>
      </c>
      <c r="F57" t="s">
        <v>6954</v>
      </c>
      <c r="G57" t="s">
        <v>7614</v>
      </c>
      <c r="H57">
        <v>150</v>
      </c>
      <c r="I57">
        <v>9</v>
      </c>
      <c r="J57">
        <v>13</v>
      </c>
      <c r="K57">
        <v>7</v>
      </c>
    </row>
    <row r="58" spans="1:11" x14ac:dyDescent="0.25">
      <c r="A58" t="s">
        <v>506</v>
      </c>
      <c r="B58">
        <v>2878496</v>
      </c>
      <c r="C58" t="s">
        <v>523</v>
      </c>
      <c r="D58" t="s">
        <v>3147</v>
      </c>
      <c r="E58" s="2" t="s">
        <v>3677</v>
      </c>
      <c r="F58" t="s">
        <v>6954</v>
      </c>
      <c r="G58" t="s">
        <v>7691</v>
      </c>
      <c r="H58">
        <v>70</v>
      </c>
      <c r="I58">
        <v>0</v>
      </c>
      <c r="J58">
        <v>17</v>
      </c>
      <c r="K58">
        <v>0</v>
      </c>
    </row>
    <row r="59" spans="1:11" x14ac:dyDescent="0.25">
      <c r="A59" t="s">
        <v>506</v>
      </c>
      <c r="B59">
        <v>44911664</v>
      </c>
      <c r="C59" t="s">
        <v>506</v>
      </c>
      <c r="D59" t="s">
        <v>3147</v>
      </c>
      <c r="E59" s="2" t="s">
        <v>3653</v>
      </c>
      <c r="F59" t="s">
        <v>6946</v>
      </c>
      <c r="G59" t="s">
        <v>7686</v>
      </c>
      <c r="H59">
        <v>100</v>
      </c>
      <c r="I59">
        <v>0.5</v>
      </c>
      <c r="J59">
        <v>24</v>
      </c>
      <c r="K59">
        <v>0</v>
      </c>
    </row>
    <row r="60" spans="1:11" x14ac:dyDescent="0.25">
      <c r="A60" t="s">
        <v>506</v>
      </c>
      <c r="B60">
        <v>309121</v>
      </c>
      <c r="C60" t="s">
        <v>520</v>
      </c>
      <c r="D60" t="s">
        <v>3147</v>
      </c>
      <c r="E60" s="2" t="s">
        <v>3672</v>
      </c>
      <c r="F60" t="s">
        <v>6710</v>
      </c>
      <c r="G60" t="s">
        <v>7686</v>
      </c>
      <c r="H60">
        <v>130</v>
      </c>
      <c r="I60">
        <v>0</v>
      </c>
      <c r="J60">
        <v>34</v>
      </c>
      <c r="K60">
        <v>1</v>
      </c>
    </row>
    <row r="61" spans="1:11" x14ac:dyDescent="0.25">
      <c r="A61" t="s">
        <v>506</v>
      </c>
      <c r="B61">
        <v>2220753</v>
      </c>
      <c r="C61" t="s">
        <v>522</v>
      </c>
      <c r="D61" t="s">
        <v>3147</v>
      </c>
      <c r="E61" s="2" t="s">
        <v>3674</v>
      </c>
      <c r="F61" t="s">
        <v>6710</v>
      </c>
      <c r="G61" t="s">
        <v>7686</v>
      </c>
      <c r="H61">
        <v>80</v>
      </c>
      <c r="I61">
        <v>0</v>
      </c>
      <c r="J61">
        <v>22</v>
      </c>
      <c r="K61">
        <v>0</v>
      </c>
    </row>
    <row r="62" spans="1:11" x14ac:dyDescent="0.25">
      <c r="A62" t="s">
        <v>506</v>
      </c>
      <c r="B62">
        <v>23411726</v>
      </c>
      <c r="C62" t="s">
        <v>506</v>
      </c>
      <c r="D62" t="s">
        <v>3147</v>
      </c>
      <c r="E62" s="2" t="s">
        <v>3657</v>
      </c>
      <c r="F62" t="s">
        <v>6948</v>
      </c>
      <c r="G62" t="s">
        <v>7687</v>
      </c>
      <c r="H62">
        <v>95</v>
      </c>
      <c r="I62">
        <v>0</v>
      </c>
      <c r="J62">
        <v>25</v>
      </c>
      <c r="K62">
        <v>0.5</v>
      </c>
    </row>
    <row r="63" spans="1:11" x14ac:dyDescent="0.25">
      <c r="A63" t="s">
        <v>506</v>
      </c>
      <c r="B63">
        <v>244131</v>
      </c>
      <c r="C63" t="s">
        <v>518</v>
      </c>
      <c r="D63" t="s">
        <v>3147</v>
      </c>
      <c r="E63" s="2" t="s">
        <v>3670</v>
      </c>
      <c r="F63" t="s">
        <v>6711</v>
      </c>
      <c r="G63" t="s">
        <v>7584</v>
      </c>
      <c r="H63">
        <v>70</v>
      </c>
      <c r="I63">
        <v>0</v>
      </c>
      <c r="J63">
        <v>19</v>
      </c>
      <c r="K63">
        <v>0</v>
      </c>
    </row>
    <row r="64" spans="1:11" x14ac:dyDescent="0.25">
      <c r="A64" t="s">
        <v>506</v>
      </c>
      <c r="B64">
        <v>92810</v>
      </c>
      <c r="C64" t="s">
        <v>540</v>
      </c>
      <c r="D64" t="s">
        <v>3147</v>
      </c>
      <c r="E64" s="2" t="s">
        <v>3695</v>
      </c>
      <c r="F64" t="s">
        <v>6956</v>
      </c>
      <c r="G64" t="s">
        <v>7596</v>
      </c>
      <c r="H64">
        <v>50</v>
      </c>
      <c r="I64">
        <v>0</v>
      </c>
      <c r="J64">
        <v>13</v>
      </c>
      <c r="K64">
        <v>0</v>
      </c>
    </row>
    <row r="65" spans="1:11" x14ac:dyDescent="0.25">
      <c r="A65" t="s">
        <v>506</v>
      </c>
      <c r="B65">
        <v>2087094</v>
      </c>
      <c r="C65" t="s">
        <v>506</v>
      </c>
      <c r="D65" t="s">
        <v>3147</v>
      </c>
      <c r="E65" s="2" t="s">
        <v>3676</v>
      </c>
      <c r="F65" t="s">
        <v>6737</v>
      </c>
      <c r="G65" t="s">
        <v>7580</v>
      </c>
      <c r="H65">
        <v>80</v>
      </c>
      <c r="I65">
        <v>0</v>
      </c>
      <c r="J65">
        <v>22</v>
      </c>
      <c r="K65">
        <v>0</v>
      </c>
    </row>
    <row r="66" spans="1:11" x14ac:dyDescent="0.25">
      <c r="A66" t="s">
        <v>506</v>
      </c>
      <c r="B66">
        <v>8374091</v>
      </c>
      <c r="C66" t="s">
        <v>503</v>
      </c>
      <c r="D66" t="s">
        <v>3147</v>
      </c>
      <c r="E66" s="2" t="s">
        <v>3651</v>
      </c>
      <c r="F66" t="s">
        <v>6945</v>
      </c>
      <c r="G66" t="s">
        <v>7684</v>
      </c>
      <c r="H66">
        <v>130</v>
      </c>
      <c r="I66">
        <v>0</v>
      </c>
      <c r="J66">
        <v>34</v>
      </c>
      <c r="K66">
        <v>1</v>
      </c>
    </row>
    <row r="67" spans="1:11" x14ac:dyDescent="0.25">
      <c r="A67" t="s">
        <v>506</v>
      </c>
      <c r="B67">
        <v>3042163</v>
      </c>
      <c r="C67" t="s">
        <v>509</v>
      </c>
      <c r="D67" t="s">
        <v>3147</v>
      </c>
      <c r="E67" s="2" t="s">
        <v>3656</v>
      </c>
      <c r="F67" t="s">
        <v>6947</v>
      </c>
      <c r="G67" t="s">
        <v>7596</v>
      </c>
      <c r="H67">
        <v>50</v>
      </c>
      <c r="I67">
        <v>0</v>
      </c>
      <c r="J67">
        <v>12</v>
      </c>
      <c r="K67">
        <v>0</v>
      </c>
    </row>
    <row r="68" spans="1:11" x14ac:dyDescent="0.25">
      <c r="A68" t="s">
        <v>506</v>
      </c>
      <c r="B68">
        <v>104924</v>
      </c>
      <c r="C68" t="s">
        <v>516</v>
      </c>
      <c r="D68" t="s">
        <v>3147</v>
      </c>
      <c r="E68" s="2" t="s">
        <v>3668</v>
      </c>
      <c r="F68" t="s">
        <v>6718</v>
      </c>
      <c r="G68" t="s">
        <v>7686</v>
      </c>
      <c r="H68">
        <v>110</v>
      </c>
      <c r="I68">
        <v>0</v>
      </c>
      <c r="J68">
        <v>22</v>
      </c>
      <c r="K68">
        <v>0</v>
      </c>
    </row>
    <row r="69" spans="1:11" x14ac:dyDescent="0.25">
      <c r="A69" t="s">
        <v>506</v>
      </c>
      <c r="B69">
        <v>3059298</v>
      </c>
      <c r="C69" t="s">
        <v>541</v>
      </c>
      <c r="D69" t="s">
        <v>3147</v>
      </c>
      <c r="E69" s="2" t="s">
        <v>3696</v>
      </c>
      <c r="F69" t="s">
        <v>6698</v>
      </c>
      <c r="G69" t="s">
        <v>7687</v>
      </c>
      <c r="H69">
        <v>80</v>
      </c>
      <c r="I69">
        <v>0</v>
      </c>
      <c r="J69">
        <v>22</v>
      </c>
      <c r="K69">
        <v>0</v>
      </c>
    </row>
    <row r="70" spans="1:11" x14ac:dyDescent="0.25">
      <c r="A70" t="s">
        <v>506</v>
      </c>
      <c r="B70">
        <v>69903651</v>
      </c>
      <c r="C70" t="s">
        <v>506</v>
      </c>
      <c r="D70" t="s">
        <v>3147</v>
      </c>
      <c r="E70" s="2" t="s">
        <v>3667</v>
      </c>
      <c r="F70" t="s">
        <v>6880</v>
      </c>
      <c r="G70" t="s">
        <v>7580</v>
      </c>
      <c r="H70">
        <v>90</v>
      </c>
      <c r="I70">
        <v>0</v>
      </c>
      <c r="J70">
        <v>25</v>
      </c>
      <c r="K70">
        <v>0</v>
      </c>
    </row>
    <row r="71" spans="1:11" x14ac:dyDescent="0.25">
      <c r="A71" t="s">
        <v>506</v>
      </c>
      <c r="B71">
        <v>4380223</v>
      </c>
      <c r="C71" t="s">
        <v>514</v>
      </c>
      <c r="D71" t="s">
        <v>3147</v>
      </c>
      <c r="E71" s="2" t="s">
        <v>3663</v>
      </c>
      <c r="F71" t="s">
        <v>6950</v>
      </c>
      <c r="G71" t="s">
        <v>7687</v>
      </c>
      <c r="H71">
        <v>80</v>
      </c>
      <c r="I71">
        <v>0</v>
      </c>
      <c r="J71">
        <v>22</v>
      </c>
      <c r="K71">
        <v>0</v>
      </c>
    </row>
    <row r="72" spans="1:11" x14ac:dyDescent="0.25">
      <c r="A72" t="s">
        <v>506</v>
      </c>
      <c r="B72">
        <v>8549920</v>
      </c>
      <c r="C72" t="s">
        <v>512</v>
      </c>
      <c r="D72" t="s">
        <v>3147</v>
      </c>
      <c r="E72" s="2" t="s">
        <v>3660</v>
      </c>
      <c r="F72" t="s">
        <v>6814</v>
      </c>
      <c r="G72" t="s">
        <v>7687</v>
      </c>
      <c r="H72">
        <v>80</v>
      </c>
      <c r="I72">
        <v>0</v>
      </c>
      <c r="J72">
        <v>21</v>
      </c>
      <c r="K72">
        <v>0</v>
      </c>
    </row>
    <row r="73" spans="1:11" x14ac:dyDescent="0.25">
      <c r="A73" t="s">
        <v>506</v>
      </c>
      <c r="B73">
        <v>42182</v>
      </c>
      <c r="C73" t="s">
        <v>506</v>
      </c>
      <c r="D73" t="s">
        <v>3147</v>
      </c>
      <c r="E73" s="2" t="s">
        <v>3664</v>
      </c>
      <c r="F73" t="s">
        <v>6951</v>
      </c>
      <c r="G73" t="s">
        <v>7686</v>
      </c>
      <c r="H73">
        <v>65</v>
      </c>
      <c r="I73">
        <v>0.21</v>
      </c>
      <c r="J73">
        <v>17.260000000000002</v>
      </c>
      <c r="K73">
        <v>0.32</v>
      </c>
    </row>
    <row r="74" spans="1:11" hidden="1" x14ac:dyDescent="0.25">
      <c r="A74" t="s">
        <v>506</v>
      </c>
      <c r="B74">
        <v>5374</v>
      </c>
      <c r="C74" t="s">
        <v>533</v>
      </c>
      <c r="D74" t="s">
        <v>3146</v>
      </c>
      <c r="E74" s="2" t="s">
        <v>3687</v>
      </c>
      <c r="G74" t="s">
        <v>7693</v>
      </c>
      <c r="H74">
        <v>147</v>
      </c>
      <c r="I74">
        <v>0.25</v>
      </c>
      <c r="J74">
        <v>38.36</v>
      </c>
      <c r="K74">
        <v>0.39</v>
      </c>
    </row>
    <row r="75" spans="1:11" hidden="1" x14ac:dyDescent="0.25">
      <c r="A75" t="s">
        <v>506</v>
      </c>
      <c r="B75">
        <v>5375</v>
      </c>
      <c r="C75" t="s">
        <v>534</v>
      </c>
      <c r="D75" t="s">
        <v>3146</v>
      </c>
      <c r="E75" s="2" t="s">
        <v>3688</v>
      </c>
      <c r="G75" t="s">
        <v>7578</v>
      </c>
      <c r="H75">
        <v>56</v>
      </c>
      <c r="I75">
        <v>0.18</v>
      </c>
      <c r="J75">
        <v>14.85</v>
      </c>
      <c r="K75">
        <v>0.28000000000000003</v>
      </c>
    </row>
    <row r="76" spans="1:11" hidden="1" x14ac:dyDescent="0.25">
      <c r="A76" t="s">
        <v>506</v>
      </c>
      <c r="B76">
        <v>5332</v>
      </c>
      <c r="C76" t="s">
        <v>529</v>
      </c>
      <c r="D76" t="s">
        <v>3146</v>
      </c>
      <c r="E76" s="2" t="s">
        <v>3683</v>
      </c>
      <c r="G76" t="s">
        <v>7578</v>
      </c>
      <c r="H76">
        <v>460</v>
      </c>
      <c r="I76">
        <v>21.66</v>
      </c>
      <c r="J76">
        <v>73.7</v>
      </c>
      <c r="K76">
        <v>1.04</v>
      </c>
    </row>
    <row r="77" spans="1:11" hidden="1" x14ac:dyDescent="0.25">
      <c r="A77" t="s">
        <v>506</v>
      </c>
      <c r="B77">
        <v>5373</v>
      </c>
      <c r="C77" t="s">
        <v>521</v>
      </c>
      <c r="D77" t="s">
        <v>3146</v>
      </c>
      <c r="E77" s="2" t="s">
        <v>3673</v>
      </c>
      <c r="G77" t="s">
        <v>7578</v>
      </c>
      <c r="H77">
        <v>67</v>
      </c>
      <c r="I77">
        <v>0.43</v>
      </c>
      <c r="J77">
        <v>16.84</v>
      </c>
      <c r="K77">
        <v>0.18</v>
      </c>
    </row>
    <row r="78" spans="1:11" hidden="1" x14ac:dyDescent="0.25">
      <c r="A78" t="s">
        <v>506</v>
      </c>
      <c r="B78">
        <v>5593</v>
      </c>
      <c r="C78" t="s">
        <v>532</v>
      </c>
      <c r="D78" t="s">
        <v>3146</v>
      </c>
      <c r="E78" s="2" t="s">
        <v>3686</v>
      </c>
      <c r="G78" t="s">
        <v>7578</v>
      </c>
      <c r="H78">
        <v>53</v>
      </c>
      <c r="I78">
        <v>0.1</v>
      </c>
      <c r="J78">
        <v>12.99</v>
      </c>
      <c r="K78">
        <v>0.26</v>
      </c>
    </row>
    <row r="79" spans="1:11" hidden="1" x14ac:dyDescent="0.25">
      <c r="A79" t="s">
        <v>506</v>
      </c>
      <c r="B79">
        <v>5594</v>
      </c>
      <c r="C79" t="s">
        <v>525</v>
      </c>
      <c r="D79" t="s">
        <v>3146</v>
      </c>
      <c r="E79" s="2" t="s">
        <v>3679</v>
      </c>
      <c r="G79" t="s">
        <v>7578</v>
      </c>
      <c r="H79">
        <v>51</v>
      </c>
      <c r="I79">
        <v>0.11</v>
      </c>
      <c r="J79">
        <v>12.6</v>
      </c>
      <c r="K79">
        <v>0.22</v>
      </c>
    </row>
    <row r="80" spans="1:11" hidden="1" x14ac:dyDescent="0.25">
      <c r="A80" t="s">
        <v>506</v>
      </c>
      <c r="B80">
        <v>7534</v>
      </c>
      <c r="C80" t="s">
        <v>538</v>
      </c>
      <c r="D80" t="s">
        <v>3146</v>
      </c>
      <c r="E80" s="2" t="s">
        <v>3693</v>
      </c>
      <c r="G80" t="s">
        <v>7578</v>
      </c>
      <c r="H80">
        <v>52</v>
      </c>
      <c r="I80">
        <v>0.06</v>
      </c>
      <c r="J80">
        <v>13.38</v>
      </c>
      <c r="K80">
        <v>0.11</v>
      </c>
    </row>
    <row r="81" spans="1:11" hidden="1" x14ac:dyDescent="0.25">
      <c r="A81" t="s">
        <v>506</v>
      </c>
      <c r="B81">
        <v>5367</v>
      </c>
      <c r="C81" t="s">
        <v>506</v>
      </c>
      <c r="D81" t="s">
        <v>3146</v>
      </c>
      <c r="E81" s="2" t="s">
        <v>3661</v>
      </c>
      <c r="G81" t="s">
        <v>7578</v>
      </c>
      <c r="H81">
        <v>52</v>
      </c>
      <c r="I81">
        <v>0.17</v>
      </c>
      <c r="J81">
        <v>13.81</v>
      </c>
      <c r="K81">
        <v>0.26</v>
      </c>
    </row>
    <row r="82" spans="1:11" hidden="1" x14ac:dyDescent="0.25">
      <c r="A82" t="s">
        <v>506</v>
      </c>
      <c r="B82">
        <v>5547</v>
      </c>
      <c r="C82" t="s">
        <v>537</v>
      </c>
      <c r="D82" t="s">
        <v>3146</v>
      </c>
      <c r="E82" s="2" t="s">
        <v>3692</v>
      </c>
      <c r="G82" t="s">
        <v>7694</v>
      </c>
      <c r="H82">
        <v>743</v>
      </c>
      <c r="I82">
        <v>63.13</v>
      </c>
      <c r="J82">
        <v>46.03</v>
      </c>
      <c r="K82">
        <v>6.3</v>
      </c>
    </row>
    <row r="83" spans="1:11" hidden="1" x14ac:dyDescent="0.25">
      <c r="A83" t="s">
        <v>506</v>
      </c>
      <c r="B83">
        <v>561206</v>
      </c>
      <c r="C83" t="s">
        <v>504</v>
      </c>
      <c r="D83" t="s">
        <v>3146</v>
      </c>
      <c r="E83" s="2" t="s">
        <v>3650</v>
      </c>
      <c r="G83" t="s">
        <v>7683</v>
      </c>
      <c r="H83">
        <v>51</v>
      </c>
      <c r="I83">
        <v>0.17</v>
      </c>
      <c r="J83">
        <v>13.67</v>
      </c>
      <c r="K83">
        <v>0.26</v>
      </c>
    </row>
    <row r="84" spans="1:11" hidden="1" x14ac:dyDescent="0.25">
      <c r="A84" t="s">
        <v>506</v>
      </c>
      <c r="B84">
        <v>568597</v>
      </c>
      <c r="C84" t="s">
        <v>503</v>
      </c>
      <c r="D84" t="s">
        <v>3146</v>
      </c>
      <c r="E84" s="2" t="s">
        <v>3649</v>
      </c>
      <c r="G84" t="s">
        <v>7683</v>
      </c>
      <c r="H84">
        <v>51</v>
      </c>
      <c r="I84">
        <v>0.17</v>
      </c>
      <c r="J84">
        <v>13.67</v>
      </c>
      <c r="K84">
        <v>0.26</v>
      </c>
    </row>
    <row r="85" spans="1:11" hidden="1" x14ac:dyDescent="0.25">
      <c r="A85" t="s">
        <v>506</v>
      </c>
      <c r="B85">
        <v>568586</v>
      </c>
      <c r="C85" t="s">
        <v>510</v>
      </c>
      <c r="D85" t="s">
        <v>3146</v>
      </c>
      <c r="E85" s="2" t="s">
        <v>3658</v>
      </c>
      <c r="G85" t="s">
        <v>7685</v>
      </c>
      <c r="H85">
        <v>53</v>
      </c>
      <c r="I85">
        <v>0.17</v>
      </c>
      <c r="J85">
        <v>13.95</v>
      </c>
      <c r="K85">
        <v>0.26</v>
      </c>
    </row>
    <row r="86" spans="1:11" hidden="1" x14ac:dyDescent="0.25">
      <c r="A86" t="s">
        <v>506</v>
      </c>
      <c r="B86">
        <v>564224</v>
      </c>
      <c r="C86" t="s">
        <v>507</v>
      </c>
      <c r="D86" t="s">
        <v>3146</v>
      </c>
      <c r="E86" s="2" t="s">
        <v>3654</v>
      </c>
      <c r="G86" t="s">
        <v>7578</v>
      </c>
      <c r="H86">
        <v>52</v>
      </c>
      <c r="I86">
        <v>0.17</v>
      </c>
      <c r="J86">
        <v>13.81</v>
      </c>
      <c r="K86">
        <v>0.26</v>
      </c>
    </row>
    <row r="87" spans="1:11" hidden="1" x14ac:dyDescent="0.25">
      <c r="A87" t="s">
        <v>506</v>
      </c>
      <c r="B87">
        <v>1902657</v>
      </c>
      <c r="C87" t="s">
        <v>502</v>
      </c>
      <c r="D87" t="s">
        <v>3146</v>
      </c>
      <c r="E87" s="2" t="s">
        <v>3648</v>
      </c>
      <c r="G87" t="s">
        <v>7578</v>
      </c>
      <c r="H87">
        <v>52</v>
      </c>
      <c r="I87">
        <v>0.17</v>
      </c>
      <c r="J87">
        <v>13.81</v>
      </c>
      <c r="K87">
        <v>0.26</v>
      </c>
    </row>
    <row r="88" spans="1:11" hidden="1" x14ac:dyDescent="0.25">
      <c r="A88" t="s">
        <v>506</v>
      </c>
      <c r="B88">
        <v>552071</v>
      </c>
      <c r="C88" t="s">
        <v>508</v>
      </c>
      <c r="D88" t="s">
        <v>3146</v>
      </c>
      <c r="E88" s="2" t="s">
        <v>3655</v>
      </c>
      <c r="G88" t="s">
        <v>7578</v>
      </c>
      <c r="H88">
        <v>52</v>
      </c>
      <c r="I88">
        <v>0.17</v>
      </c>
      <c r="J88">
        <v>13.81</v>
      </c>
      <c r="K88">
        <v>0.26</v>
      </c>
    </row>
    <row r="89" spans="1:11" hidden="1" x14ac:dyDescent="0.25">
      <c r="A89" t="s">
        <v>506</v>
      </c>
      <c r="B89">
        <v>564129</v>
      </c>
      <c r="C89" t="s">
        <v>505</v>
      </c>
      <c r="D89" t="s">
        <v>3146</v>
      </c>
      <c r="E89" s="2" t="s">
        <v>3652</v>
      </c>
      <c r="G89" t="s">
        <v>7685</v>
      </c>
      <c r="H89">
        <v>53</v>
      </c>
      <c r="I89">
        <v>0.17</v>
      </c>
      <c r="J89">
        <v>13.95</v>
      </c>
      <c r="K89">
        <v>0.26</v>
      </c>
    </row>
    <row r="90" spans="1:11" hidden="1" x14ac:dyDescent="0.25">
      <c r="A90" t="s">
        <v>506</v>
      </c>
      <c r="B90">
        <v>4159</v>
      </c>
      <c r="C90" t="s">
        <v>524</v>
      </c>
      <c r="D90" t="s">
        <v>3146</v>
      </c>
      <c r="E90" s="2" t="s">
        <v>3678</v>
      </c>
      <c r="G90" t="s">
        <v>7692</v>
      </c>
      <c r="H90">
        <v>2356</v>
      </c>
      <c r="I90">
        <v>151.49</v>
      </c>
      <c r="J90">
        <v>214.4</v>
      </c>
      <c r="K90">
        <v>39.81</v>
      </c>
    </row>
    <row r="91" spans="1:11" hidden="1" x14ac:dyDescent="0.25">
      <c r="A91" t="s">
        <v>506</v>
      </c>
      <c r="B91">
        <v>5366</v>
      </c>
      <c r="C91" t="s">
        <v>539</v>
      </c>
      <c r="D91" t="s">
        <v>3146</v>
      </c>
      <c r="E91" s="2" t="s">
        <v>3694</v>
      </c>
      <c r="G91" t="s">
        <v>7578</v>
      </c>
      <c r="H91">
        <v>58</v>
      </c>
      <c r="I91">
        <v>0.2</v>
      </c>
      <c r="J91">
        <v>15.02</v>
      </c>
      <c r="K91">
        <v>0.7</v>
      </c>
    </row>
    <row r="92" spans="1:11" hidden="1" x14ac:dyDescent="0.25">
      <c r="A92" t="s">
        <v>506</v>
      </c>
      <c r="B92">
        <v>4182</v>
      </c>
      <c r="C92" t="s">
        <v>519</v>
      </c>
      <c r="D92" t="s">
        <v>3146</v>
      </c>
      <c r="E92" s="2" t="s">
        <v>3691</v>
      </c>
      <c r="G92" t="s">
        <v>7578</v>
      </c>
      <c r="H92">
        <v>274</v>
      </c>
      <c r="I92">
        <v>11.2</v>
      </c>
      <c r="J92">
        <v>41.1</v>
      </c>
      <c r="K92">
        <v>3.3</v>
      </c>
    </row>
    <row r="93" spans="1:11" hidden="1" x14ac:dyDescent="0.25">
      <c r="A93" t="s">
        <v>506</v>
      </c>
      <c r="B93">
        <v>40752</v>
      </c>
      <c r="C93" t="s">
        <v>527</v>
      </c>
      <c r="D93" t="s">
        <v>3146</v>
      </c>
      <c r="E93" s="2" t="s">
        <v>3681</v>
      </c>
      <c r="G93" t="s">
        <v>7578</v>
      </c>
      <c r="H93">
        <v>395</v>
      </c>
      <c r="I93">
        <v>0</v>
      </c>
      <c r="J93">
        <v>98.8</v>
      </c>
      <c r="K93">
        <v>0</v>
      </c>
    </row>
    <row r="94" spans="1:11" hidden="1" x14ac:dyDescent="0.25">
      <c r="A94" t="s">
        <v>506</v>
      </c>
      <c r="B94">
        <v>38959</v>
      </c>
      <c r="C94" t="s">
        <v>528</v>
      </c>
      <c r="D94" t="s">
        <v>3146</v>
      </c>
      <c r="E94" s="2" t="s">
        <v>3682</v>
      </c>
      <c r="G94" t="s">
        <v>7578</v>
      </c>
      <c r="H94">
        <v>254</v>
      </c>
      <c r="I94">
        <v>8.6999999999999993</v>
      </c>
      <c r="J94">
        <v>37.1</v>
      </c>
      <c r="K94">
        <v>7.4</v>
      </c>
    </row>
    <row r="95" spans="1:11" hidden="1" x14ac:dyDescent="0.25">
      <c r="A95" t="s">
        <v>506</v>
      </c>
      <c r="B95">
        <v>39535</v>
      </c>
      <c r="C95" t="s">
        <v>526</v>
      </c>
      <c r="D95" t="s">
        <v>3146</v>
      </c>
      <c r="E95" s="2" t="s">
        <v>3680</v>
      </c>
      <c r="G95" t="s">
        <v>7578</v>
      </c>
      <c r="H95">
        <v>173</v>
      </c>
      <c r="I95">
        <v>0</v>
      </c>
      <c r="J95">
        <v>42.77</v>
      </c>
      <c r="K95">
        <v>0.39</v>
      </c>
    </row>
    <row r="96" spans="1:11" hidden="1" x14ac:dyDescent="0.25">
      <c r="A96" t="s">
        <v>506</v>
      </c>
      <c r="B96">
        <v>39015</v>
      </c>
      <c r="C96" t="s">
        <v>530</v>
      </c>
      <c r="D96" t="s">
        <v>3146</v>
      </c>
      <c r="E96" s="2" t="s">
        <v>3684</v>
      </c>
      <c r="G96" t="s">
        <v>7578</v>
      </c>
      <c r="H96">
        <v>237</v>
      </c>
      <c r="I96">
        <v>11</v>
      </c>
      <c r="J96">
        <v>34</v>
      </c>
      <c r="K96">
        <v>1.9</v>
      </c>
    </row>
    <row r="97" spans="1:11" hidden="1" x14ac:dyDescent="0.25">
      <c r="A97" t="s">
        <v>506</v>
      </c>
      <c r="B97">
        <v>39059</v>
      </c>
      <c r="C97" t="s">
        <v>519</v>
      </c>
      <c r="D97" t="s">
        <v>3146</v>
      </c>
      <c r="E97" s="2" t="s">
        <v>3671</v>
      </c>
      <c r="G97" t="s">
        <v>7578</v>
      </c>
      <c r="H97">
        <v>274</v>
      </c>
      <c r="I97">
        <v>11.2</v>
      </c>
      <c r="J97">
        <v>41.1</v>
      </c>
      <c r="K97">
        <v>3.3</v>
      </c>
    </row>
    <row r="98" spans="1:11" hidden="1" x14ac:dyDescent="0.25">
      <c r="A98" t="s">
        <v>506</v>
      </c>
      <c r="B98">
        <v>35718</v>
      </c>
      <c r="C98" t="s">
        <v>501</v>
      </c>
      <c r="D98" t="s">
        <v>3146</v>
      </c>
      <c r="E98" s="2" t="s">
        <v>3647</v>
      </c>
      <c r="G98" t="s">
        <v>7578</v>
      </c>
      <c r="H98">
        <v>52</v>
      </c>
      <c r="I98">
        <v>0.17</v>
      </c>
      <c r="J98">
        <v>13.81</v>
      </c>
      <c r="K98">
        <v>0.26</v>
      </c>
    </row>
    <row r="99" spans="1:11" hidden="1" x14ac:dyDescent="0.25">
      <c r="A99" t="s">
        <v>506</v>
      </c>
      <c r="B99">
        <v>35722</v>
      </c>
      <c r="C99" t="s">
        <v>517</v>
      </c>
      <c r="D99" t="s">
        <v>3146</v>
      </c>
      <c r="E99" s="2" t="s">
        <v>3669</v>
      </c>
      <c r="G99" t="s">
        <v>7578</v>
      </c>
      <c r="H99">
        <v>67</v>
      </c>
      <c r="I99">
        <v>0.49</v>
      </c>
      <c r="J99">
        <v>16.7</v>
      </c>
      <c r="K99">
        <v>0.18</v>
      </c>
    </row>
    <row r="100" spans="1:11" hidden="1" x14ac:dyDescent="0.25">
      <c r="A100" t="s">
        <v>506</v>
      </c>
      <c r="B100">
        <v>35719</v>
      </c>
      <c r="C100" t="s">
        <v>511</v>
      </c>
      <c r="D100" t="s">
        <v>3146</v>
      </c>
      <c r="E100" s="2" t="s">
        <v>3659</v>
      </c>
      <c r="G100" t="s">
        <v>7578</v>
      </c>
      <c r="H100">
        <v>48</v>
      </c>
      <c r="I100">
        <v>0.13</v>
      </c>
      <c r="J100">
        <v>12.76</v>
      </c>
      <c r="K100">
        <v>0.27</v>
      </c>
    </row>
    <row r="101" spans="1:11" hidden="1" x14ac:dyDescent="0.25">
      <c r="A101" t="s">
        <v>506</v>
      </c>
      <c r="B101">
        <v>35862</v>
      </c>
      <c r="C101" t="s">
        <v>535</v>
      </c>
      <c r="D101" t="s">
        <v>3146</v>
      </c>
      <c r="E101" s="2" t="s">
        <v>3689</v>
      </c>
      <c r="G101" t="s">
        <v>7578</v>
      </c>
      <c r="H101">
        <v>51</v>
      </c>
      <c r="I101">
        <v>0.5</v>
      </c>
      <c r="J101">
        <v>12.5</v>
      </c>
      <c r="K101">
        <v>0.5</v>
      </c>
    </row>
    <row r="102" spans="1:11" x14ac:dyDescent="0.25">
      <c r="A102" t="s">
        <v>11571</v>
      </c>
      <c r="B102">
        <v>429935</v>
      </c>
      <c r="C102" t="s">
        <v>11572</v>
      </c>
      <c r="D102" t="s">
        <v>3147</v>
      </c>
      <c r="E102" s="2" t="s">
        <v>11573</v>
      </c>
      <c r="F102" t="s">
        <v>7350</v>
      </c>
      <c r="G102" t="s">
        <v>7583</v>
      </c>
      <c r="H102">
        <v>70</v>
      </c>
      <c r="I102">
        <v>5</v>
      </c>
      <c r="J102">
        <v>1</v>
      </c>
      <c r="K102">
        <v>6</v>
      </c>
    </row>
    <row r="103" spans="1:11" hidden="1" x14ac:dyDescent="0.25">
      <c r="A103" t="s">
        <v>11571</v>
      </c>
      <c r="B103">
        <v>3720</v>
      </c>
      <c r="C103" t="s">
        <v>11636</v>
      </c>
      <c r="D103" t="s">
        <v>3146</v>
      </c>
      <c r="E103" s="2" t="s">
        <v>11637</v>
      </c>
      <c r="G103" t="s">
        <v>7945</v>
      </c>
      <c r="H103">
        <v>2219</v>
      </c>
      <c r="I103">
        <v>111.92</v>
      </c>
      <c r="J103">
        <v>248.18</v>
      </c>
      <c r="K103">
        <v>54.89</v>
      </c>
    </row>
    <row r="104" spans="1:11" hidden="1" x14ac:dyDescent="0.25">
      <c r="A104" t="s">
        <v>11571</v>
      </c>
      <c r="B104">
        <v>4147</v>
      </c>
      <c r="C104" t="s">
        <v>11607</v>
      </c>
      <c r="D104" t="s">
        <v>3146</v>
      </c>
      <c r="E104" s="2" t="s">
        <v>11608</v>
      </c>
      <c r="G104" t="s">
        <v>11609</v>
      </c>
      <c r="H104">
        <v>1652</v>
      </c>
      <c r="I104">
        <v>70.040000000000006</v>
      </c>
      <c r="J104">
        <v>170.54</v>
      </c>
      <c r="K104">
        <v>83.03</v>
      </c>
    </row>
    <row r="105" spans="1:11" hidden="1" x14ac:dyDescent="0.25">
      <c r="A105" t="s">
        <v>11571</v>
      </c>
      <c r="B105">
        <v>3459</v>
      </c>
      <c r="C105" t="s">
        <v>1278</v>
      </c>
      <c r="D105" t="s">
        <v>3146</v>
      </c>
      <c r="E105" s="2" t="s">
        <v>4559</v>
      </c>
      <c r="G105" t="s">
        <v>7578</v>
      </c>
      <c r="H105">
        <v>273</v>
      </c>
      <c r="I105">
        <v>4.78</v>
      </c>
      <c r="J105">
        <v>48.14</v>
      </c>
      <c r="K105">
        <v>8.5</v>
      </c>
    </row>
    <row r="106" spans="1:11" hidden="1" x14ac:dyDescent="0.25">
      <c r="A106" t="s">
        <v>11571</v>
      </c>
      <c r="B106">
        <v>16722463</v>
      </c>
      <c r="C106" t="s">
        <v>11585</v>
      </c>
      <c r="D106" t="s">
        <v>3146</v>
      </c>
      <c r="E106" s="2" t="s">
        <v>11586</v>
      </c>
      <c r="G106" t="s">
        <v>11587</v>
      </c>
      <c r="H106">
        <v>2210</v>
      </c>
      <c r="I106">
        <v>189.06</v>
      </c>
      <c r="J106">
        <v>60.73</v>
      </c>
      <c r="K106">
        <v>83.57</v>
      </c>
    </row>
    <row r="107" spans="1:11" hidden="1" x14ac:dyDescent="0.25">
      <c r="A107" t="s">
        <v>11571</v>
      </c>
      <c r="B107">
        <v>1240</v>
      </c>
      <c r="C107" t="s">
        <v>10918</v>
      </c>
      <c r="D107" t="s">
        <v>3146</v>
      </c>
      <c r="E107" s="2" t="s">
        <v>10919</v>
      </c>
      <c r="G107" t="s">
        <v>7578</v>
      </c>
      <c r="H107">
        <v>350</v>
      </c>
      <c r="I107">
        <v>26.91</v>
      </c>
      <c r="J107">
        <v>4.71</v>
      </c>
      <c r="K107">
        <v>22.21</v>
      </c>
    </row>
    <row r="108" spans="1:11" hidden="1" x14ac:dyDescent="0.25">
      <c r="A108" t="s">
        <v>11571</v>
      </c>
      <c r="B108">
        <v>288333</v>
      </c>
      <c r="C108" t="s">
        <v>11643</v>
      </c>
      <c r="D108" t="s">
        <v>3146</v>
      </c>
      <c r="E108" s="2" t="s">
        <v>11644</v>
      </c>
      <c r="G108" t="s">
        <v>7578</v>
      </c>
      <c r="H108">
        <v>337</v>
      </c>
      <c r="I108">
        <v>26.05</v>
      </c>
      <c r="J108">
        <v>6.94</v>
      </c>
      <c r="K108">
        <v>18.940000000000001</v>
      </c>
    </row>
    <row r="109" spans="1:11" hidden="1" x14ac:dyDescent="0.25">
      <c r="A109" t="s">
        <v>11571</v>
      </c>
      <c r="B109">
        <v>1244</v>
      </c>
      <c r="C109" t="s">
        <v>11653</v>
      </c>
      <c r="D109" t="s">
        <v>3146</v>
      </c>
      <c r="E109" s="2" t="s">
        <v>11654</v>
      </c>
      <c r="G109" t="s">
        <v>7578</v>
      </c>
      <c r="H109">
        <v>371</v>
      </c>
      <c r="I109">
        <v>29.68</v>
      </c>
      <c r="J109">
        <v>2.79</v>
      </c>
      <c r="K109">
        <v>23.24</v>
      </c>
    </row>
    <row r="110" spans="1:11" hidden="1" x14ac:dyDescent="0.25">
      <c r="A110" t="s">
        <v>11571</v>
      </c>
      <c r="B110">
        <v>1247</v>
      </c>
      <c r="C110" t="s">
        <v>11605</v>
      </c>
      <c r="D110" t="s">
        <v>3146</v>
      </c>
      <c r="E110" s="2" t="s">
        <v>11606</v>
      </c>
      <c r="G110" t="s">
        <v>7578</v>
      </c>
      <c r="H110">
        <v>334</v>
      </c>
      <c r="I110">
        <v>27.68</v>
      </c>
      <c r="J110">
        <v>0.45</v>
      </c>
      <c r="K110">
        <v>20.75</v>
      </c>
    </row>
    <row r="111" spans="1:11" hidden="1" x14ac:dyDescent="0.25">
      <c r="A111" t="s">
        <v>11571</v>
      </c>
      <c r="B111">
        <v>1297</v>
      </c>
      <c r="C111" t="s">
        <v>11634</v>
      </c>
      <c r="D111" t="s">
        <v>3146</v>
      </c>
      <c r="E111" s="2" t="s">
        <v>11635</v>
      </c>
      <c r="G111" t="s">
        <v>7578</v>
      </c>
      <c r="H111">
        <v>349</v>
      </c>
      <c r="I111">
        <v>34.869999999999997</v>
      </c>
      <c r="J111">
        <v>2.66</v>
      </c>
      <c r="K111">
        <v>7.55</v>
      </c>
    </row>
    <row r="112" spans="1:11" hidden="1" x14ac:dyDescent="0.25">
      <c r="A112" t="s">
        <v>11571</v>
      </c>
      <c r="B112">
        <v>1332</v>
      </c>
      <c r="C112" t="s">
        <v>11618</v>
      </c>
      <c r="D112" t="s">
        <v>3146</v>
      </c>
      <c r="E112" s="2" t="s">
        <v>11619</v>
      </c>
      <c r="G112" t="s">
        <v>11620</v>
      </c>
      <c r="H112">
        <v>1104</v>
      </c>
      <c r="I112">
        <v>63.27</v>
      </c>
      <c r="J112">
        <v>25.29</v>
      </c>
      <c r="K112">
        <v>62.26</v>
      </c>
    </row>
    <row r="113" spans="1:11" hidden="1" x14ac:dyDescent="0.25">
      <c r="A113" t="s">
        <v>11571</v>
      </c>
      <c r="B113">
        <v>1254</v>
      </c>
      <c r="C113" t="s">
        <v>10907</v>
      </c>
      <c r="D113" t="s">
        <v>3146</v>
      </c>
      <c r="E113" s="2" t="s">
        <v>10908</v>
      </c>
      <c r="G113" t="s">
        <v>7578</v>
      </c>
      <c r="H113">
        <v>361</v>
      </c>
      <c r="I113">
        <v>28.85</v>
      </c>
      <c r="J113">
        <v>1.87</v>
      </c>
      <c r="K113">
        <v>23.52</v>
      </c>
    </row>
    <row r="114" spans="1:11" hidden="1" x14ac:dyDescent="0.25">
      <c r="A114" t="s">
        <v>11571</v>
      </c>
      <c r="B114">
        <v>344683</v>
      </c>
      <c r="C114" t="s">
        <v>11655</v>
      </c>
      <c r="D114" t="s">
        <v>3146</v>
      </c>
      <c r="E114" s="2" t="s">
        <v>11656</v>
      </c>
      <c r="G114" t="s">
        <v>7578</v>
      </c>
      <c r="H114">
        <v>353</v>
      </c>
      <c r="I114">
        <v>28.74</v>
      </c>
      <c r="J114">
        <v>2.34</v>
      </c>
      <c r="K114">
        <v>21.4</v>
      </c>
    </row>
    <row r="115" spans="1:11" hidden="1" x14ac:dyDescent="0.25">
      <c r="A115" t="s">
        <v>11571</v>
      </c>
      <c r="B115">
        <v>1256</v>
      </c>
      <c r="C115" t="s">
        <v>11610</v>
      </c>
      <c r="D115" t="s">
        <v>3146</v>
      </c>
      <c r="E115" s="2" t="s">
        <v>11611</v>
      </c>
      <c r="G115" t="s">
        <v>7578</v>
      </c>
      <c r="H115">
        <v>413</v>
      </c>
      <c r="I115">
        <v>32.340000000000003</v>
      </c>
      <c r="J115">
        <v>0.36</v>
      </c>
      <c r="K115">
        <v>29.81</v>
      </c>
    </row>
    <row r="116" spans="1:11" hidden="1" x14ac:dyDescent="0.25">
      <c r="A116" t="s">
        <v>11571</v>
      </c>
      <c r="B116">
        <v>1258</v>
      </c>
      <c r="C116" t="s">
        <v>11614</v>
      </c>
      <c r="D116" t="s">
        <v>3146</v>
      </c>
      <c r="E116" s="2" t="s">
        <v>11615</v>
      </c>
      <c r="G116" t="s">
        <v>7578</v>
      </c>
      <c r="H116">
        <v>373</v>
      </c>
      <c r="I116">
        <v>30.28</v>
      </c>
      <c r="J116">
        <v>0.68</v>
      </c>
      <c r="K116">
        <v>24.48</v>
      </c>
    </row>
    <row r="117" spans="1:11" hidden="1" x14ac:dyDescent="0.25">
      <c r="A117" t="s">
        <v>11571</v>
      </c>
      <c r="B117">
        <v>1260</v>
      </c>
      <c r="C117" t="s">
        <v>11651</v>
      </c>
      <c r="D117" t="s">
        <v>3146</v>
      </c>
      <c r="E117" s="2" t="s">
        <v>11652</v>
      </c>
      <c r="G117" t="s">
        <v>7578</v>
      </c>
      <c r="H117">
        <v>302</v>
      </c>
      <c r="I117">
        <v>20.03</v>
      </c>
      <c r="J117">
        <v>3.83</v>
      </c>
      <c r="K117">
        <v>25.96</v>
      </c>
    </row>
    <row r="118" spans="1:11" hidden="1" x14ac:dyDescent="0.25">
      <c r="A118" t="s">
        <v>11571</v>
      </c>
      <c r="B118">
        <v>1242</v>
      </c>
      <c r="C118" t="s">
        <v>1582</v>
      </c>
      <c r="D118" t="s">
        <v>3146</v>
      </c>
      <c r="E118" s="2" t="s">
        <v>4889</v>
      </c>
      <c r="G118" t="s">
        <v>7578</v>
      </c>
      <c r="H118">
        <v>363</v>
      </c>
      <c r="I118">
        <v>27.77</v>
      </c>
      <c r="J118">
        <v>2.4700000000000002</v>
      </c>
      <c r="K118">
        <v>25.48</v>
      </c>
    </row>
    <row r="119" spans="1:11" hidden="1" x14ac:dyDescent="0.25">
      <c r="A119" t="s">
        <v>11571</v>
      </c>
      <c r="B119">
        <v>7189818</v>
      </c>
      <c r="C119" t="s">
        <v>2702</v>
      </c>
      <c r="D119" t="s">
        <v>3146</v>
      </c>
      <c r="E119" s="2" t="s">
        <v>6163</v>
      </c>
      <c r="G119" t="s">
        <v>7578</v>
      </c>
      <c r="H119">
        <v>372</v>
      </c>
      <c r="I119">
        <v>30.01</v>
      </c>
      <c r="J119">
        <v>1.76</v>
      </c>
      <c r="K119">
        <v>24.24</v>
      </c>
    </row>
    <row r="120" spans="1:11" hidden="1" x14ac:dyDescent="0.25">
      <c r="A120" t="s">
        <v>11571</v>
      </c>
      <c r="B120">
        <v>436968</v>
      </c>
      <c r="C120" t="s">
        <v>10912</v>
      </c>
      <c r="D120" t="s">
        <v>3146</v>
      </c>
      <c r="E120" s="2" t="s">
        <v>10913</v>
      </c>
      <c r="G120" t="s">
        <v>7578</v>
      </c>
      <c r="H120">
        <v>302</v>
      </c>
      <c r="I120">
        <v>20.03</v>
      </c>
      <c r="J120">
        <v>3.83</v>
      </c>
      <c r="K120">
        <v>25.96</v>
      </c>
    </row>
    <row r="121" spans="1:11" hidden="1" x14ac:dyDescent="0.25">
      <c r="A121" t="s">
        <v>11571</v>
      </c>
      <c r="B121">
        <v>1308</v>
      </c>
      <c r="C121" t="s">
        <v>11649</v>
      </c>
      <c r="D121" t="s">
        <v>3146</v>
      </c>
      <c r="E121" s="2" t="s">
        <v>11650</v>
      </c>
      <c r="G121" t="s">
        <v>7578</v>
      </c>
      <c r="H121">
        <v>330</v>
      </c>
      <c r="I121">
        <v>25.18</v>
      </c>
      <c r="J121">
        <v>7.83</v>
      </c>
      <c r="K121">
        <v>18.399999999999999</v>
      </c>
    </row>
    <row r="122" spans="1:11" hidden="1" x14ac:dyDescent="0.25">
      <c r="A122" t="s">
        <v>11571</v>
      </c>
      <c r="B122">
        <v>1303</v>
      </c>
      <c r="C122" t="s">
        <v>11599</v>
      </c>
      <c r="D122" t="s">
        <v>3146</v>
      </c>
      <c r="E122" s="2" t="s">
        <v>11600</v>
      </c>
      <c r="G122" t="s">
        <v>7578</v>
      </c>
      <c r="H122">
        <v>240</v>
      </c>
      <c r="I122">
        <v>14.1</v>
      </c>
      <c r="J122">
        <v>10.6</v>
      </c>
      <c r="K122">
        <v>17.600000000000001</v>
      </c>
    </row>
    <row r="123" spans="1:11" hidden="1" x14ac:dyDescent="0.25">
      <c r="A123" t="s">
        <v>11571</v>
      </c>
      <c r="B123">
        <v>1286</v>
      </c>
      <c r="C123" t="s">
        <v>10890</v>
      </c>
      <c r="D123" t="s">
        <v>3146</v>
      </c>
      <c r="E123" s="2" t="s">
        <v>10891</v>
      </c>
      <c r="G123" t="s">
        <v>7578</v>
      </c>
      <c r="H123">
        <v>156</v>
      </c>
      <c r="I123">
        <v>10.44</v>
      </c>
      <c r="J123">
        <v>4.09</v>
      </c>
      <c r="K123">
        <v>11.32</v>
      </c>
    </row>
    <row r="124" spans="1:11" hidden="1" x14ac:dyDescent="0.25">
      <c r="A124" t="s">
        <v>11571</v>
      </c>
      <c r="B124">
        <v>1335</v>
      </c>
      <c r="C124" t="s">
        <v>11645</v>
      </c>
      <c r="D124" t="s">
        <v>3146</v>
      </c>
      <c r="E124" s="2" t="s">
        <v>11646</v>
      </c>
      <c r="G124" t="s">
        <v>7972</v>
      </c>
      <c r="H124">
        <v>269</v>
      </c>
      <c r="I124">
        <v>13.03</v>
      </c>
      <c r="J124">
        <v>28.38</v>
      </c>
      <c r="K124">
        <v>9.35</v>
      </c>
    </row>
    <row r="125" spans="1:11" hidden="1" x14ac:dyDescent="0.25">
      <c r="A125" t="s">
        <v>11571</v>
      </c>
      <c r="B125">
        <v>1340</v>
      </c>
      <c r="C125" t="s">
        <v>11594</v>
      </c>
      <c r="D125" t="s">
        <v>3146</v>
      </c>
      <c r="E125" s="2" t="s">
        <v>11595</v>
      </c>
      <c r="G125" t="s">
        <v>7932</v>
      </c>
      <c r="H125">
        <v>1041</v>
      </c>
      <c r="I125">
        <v>59.13</v>
      </c>
      <c r="J125">
        <v>52.13</v>
      </c>
      <c r="K125">
        <v>74.23</v>
      </c>
    </row>
    <row r="126" spans="1:11" hidden="1" x14ac:dyDescent="0.25">
      <c r="A126" t="s">
        <v>11571</v>
      </c>
      <c r="B126">
        <v>1333</v>
      </c>
      <c r="C126" t="s">
        <v>10909</v>
      </c>
      <c r="D126" t="s">
        <v>3146</v>
      </c>
      <c r="E126" s="2" t="s">
        <v>10910</v>
      </c>
      <c r="G126" t="s">
        <v>10911</v>
      </c>
      <c r="H126">
        <v>1114</v>
      </c>
      <c r="I126">
        <v>84.85</v>
      </c>
      <c r="J126">
        <v>33.799999999999997</v>
      </c>
      <c r="K126">
        <v>52.63</v>
      </c>
    </row>
    <row r="127" spans="1:11" hidden="1" x14ac:dyDescent="0.25">
      <c r="A127" t="s">
        <v>11571</v>
      </c>
      <c r="B127">
        <v>1311</v>
      </c>
      <c r="C127" t="s">
        <v>11616</v>
      </c>
      <c r="D127" t="s">
        <v>3146</v>
      </c>
      <c r="E127" s="2" t="s">
        <v>11617</v>
      </c>
      <c r="G127" t="s">
        <v>7578</v>
      </c>
      <c r="H127">
        <v>290</v>
      </c>
      <c r="I127">
        <v>21.23</v>
      </c>
      <c r="J127">
        <v>8.73</v>
      </c>
      <c r="K127">
        <v>16.41</v>
      </c>
    </row>
    <row r="128" spans="1:11" hidden="1" x14ac:dyDescent="0.25">
      <c r="A128" t="s">
        <v>11571</v>
      </c>
      <c r="B128">
        <v>1273</v>
      </c>
      <c r="C128" t="s">
        <v>11629</v>
      </c>
      <c r="D128" t="s">
        <v>3146</v>
      </c>
      <c r="E128" s="2" t="s">
        <v>11630</v>
      </c>
      <c r="G128" t="s">
        <v>7578</v>
      </c>
      <c r="H128">
        <v>380</v>
      </c>
      <c r="I128">
        <v>27.8</v>
      </c>
      <c r="J128">
        <v>5.38</v>
      </c>
      <c r="K128">
        <v>26.93</v>
      </c>
    </row>
    <row r="129" spans="1:11" hidden="1" x14ac:dyDescent="0.25">
      <c r="A129" t="s">
        <v>11571</v>
      </c>
      <c r="B129">
        <v>1323</v>
      </c>
      <c r="C129" t="s">
        <v>1477</v>
      </c>
      <c r="D129" t="s">
        <v>3146</v>
      </c>
      <c r="E129" s="2" t="s">
        <v>4774</v>
      </c>
      <c r="G129" t="s">
        <v>7880</v>
      </c>
      <c r="H129">
        <v>1026</v>
      </c>
      <c r="I129">
        <v>82.7</v>
      </c>
      <c r="J129">
        <v>9.57</v>
      </c>
      <c r="K129">
        <v>63.12</v>
      </c>
    </row>
    <row r="130" spans="1:11" hidden="1" x14ac:dyDescent="0.25">
      <c r="A130" t="s">
        <v>11571</v>
      </c>
      <c r="B130">
        <v>4746763</v>
      </c>
      <c r="C130" t="s">
        <v>11583</v>
      </c>
      <c r="D130" t="s">
        <v>3146</v>
      </c>
      <c r="E130" s="2" t="s">
        <v>11584</v>
      </c>
      <c r="G130" t="s">
        <v>8193</v>
      </c>
      <c r="H130">
        <v>1263</v>
      </c>
      <c r="I130">
        <v>125.17</v>
      </c>
      <c r="J130">
        <v>17.87</v>
      </c>
      <c r="K130">
        <v>19.03</v>
      </c>
    </row>
    <row r="131" spans="1:11" hidden="1" x14ac:dyDescent="0.25">
      <c r="A131" t="s">
        <v>11571</v>
      </c>
      <c r="B131">
        <v>12221351</v>
      </c>
      <c r="C131" t="s">
        <v>11577</v>
      </c>
      <c r="D131" t="s">
        <v>3146</v>
      </c>
      <c r="E131" s="2" t="s">
        <v>11578</v>
      </c>
      <c r="G131" t="s">
        <v>11579</v>
      </c>
      <c r="H131">
        <v>375</v>
      </c>
      <c r="I131">
        <v>29.42</v>
      </c>
      <c r="J131">
        <v>8.9499999999999993</v>
      </c>
      <c r="K131">
        <v>18.920000000000002</v>
      </c>
    </row>
    <row r="132" spans="1:11" hidden="1" x14ac:dyDescent="0.25">
      <c r="A132" t="s">
        <v>11571</v>
      </c>
      <c r="B132">
        <v>3534</v>
      </c>
      <c r="C132" t="s">
        <v>11621</v>
      </c>
      <c r="D132" t="s">
        <v>3146</v>
      </c>
      <c r="E132" s="2" t="s">
        <v>11622</v>
      </c>
      <c r="G132" t="s">
        <v>7578</v>
      </c>
      <c r="H132">
        <v>414</v>
      </c>
      <c r="I132">
        <v>20.9</v>
      </c>
      <c r="J132">
        <v>47</v>
      </c>
      <c r="K132">
        <v>9.1999999999999993</v>
      </c>
    </row>
    <row r="133" spans="1:11" hidden="1" x14ac:dyDescent="0.25">
      <c r="A133" t="s">
        <v>11571</v>
      </c>
      <c r="B133">
        <v>1327</v>
      </c>
      <c r="C133" t="s">
        <v>10914</v>
      </c>
      <c r="D133" t="s">
        <v>3146</v>
      </c>
      <c r="E133" s="2" t="s">
        <v>10915</v>
      </c>
      <c r="G133" t="s">
        <v>7578</v>
      </c>
      <c r="H133">
        <v>290</v>
      </c>
      <c r="I133">
        <v>21.23</v>
      </c>
      <c r="J133">
        <v>8.73</v>
      </c>
      <c r="K133">
        <v>16.41</v>
      </c>
    </row>
    <row r="134" spans="1:11" hidden="1" x14ac:dyDescent="0.25">
      <c r="A134" t="s">
        <v>11571</v>
      </c>
      <c r="B134">
        <v>1324</v>
      </c>
      <c r="C134" t="s">
        <v>11647</v>
      </c>
      <c r="D134" t="s">
        <v>3146</v>
      </c>
      <c r="E134" s="2" t="s">
        <v>11648</v>
      </c>
      <c r="G134" t="s">
        <v>7840</v>
      </c>
      <c r="H134">
        <v>766</v>
      </c>
      <c r="I134">
        <v>77.19</v>
      </c>
      <c r="J134">
        <v>7.42</v>
      </c>
      <c r="K134">
        <v>13.55</v>
      </c>
    </row>
    <row r="135" spans="1:11" hidden="1" x14ac:dyDescent="0.25">
      <c r="A135" t="s">
        <v>11571</v>
      </c>
      <c r="B135">
        <v>4364927</v>
      </c>
      <c r="C135" t="s">
        <v>11574</v>
      </c>
      <c r="D135" t="s">
        <v>3146</v>
      </c>
      <c r="E135" s="2" t="s">
        <v>11575</v>
      </c>
      <c r="G135" t="s">
        <v>11576</v>
      </c>
      <c r="H135">
        <v>7548</v>
      </c>
      <c r="I135">
        <v>470.98</v>
      </c>
      <c r="J135">
        <v>573.02</v>
      </c>
      <c r="K135">
        <v>246.12</v>
      </c>
    </row>
    <row r="136" spans="1:11" hidden="1" x14ac:dyDescent="0.25">
      <c r="A136" t="s">
        <v>11571</v>
      </c>
      <c r="B136">
        <v>4946</v>
      </c>
      <c r="C136" t="s">
        <v>11631</v>
      </c>
      <c r="D136" t="s">
        <v>3146</v>
      </c>
      <c r="E136" s="2" t="s">
        <v>11632</v>
      </c>
      <c r="G136" t="s">
        <v>11633</v>
      </c>
      <c r="H136">
        <v>1429</v>
      </c>
      <c r="I136">
        <v>94.43</v>
      </c>
      <c r="J136">
        <v>68.489999999999995</v>
      </c>
      <c r="K136">
        <v>74.39</v>
      </c>
    </row>
    <row r="137" spans="1:11" hidden="1" x14ac:dyDescent="0.25">
      <c r="A137" t="s">
        <v>11571</v>
      </c>
      <c r="B137">
        <v>285681</v>
      </c>
      <c r="C137" t="s">
        <v>11638</v>
      </c>
      <c r="D137" t="s">
        <v>3146</v>
      </c>
      <c r="E137" s="2" t="s">
        <v>11639</v>
      </c>
      <c r="G137" t="s">
        <v>7578</v>
      </c>
      <c r="H137">
        <v>371</v>
      </c>
      <c r="I137">
        <v>29.68</v>
      </c>
      <c r="J137">
        <v>2.79</v>
      </c>
      <c r="K137">
        <v>23.24</v>
      </c>
    </row>
    <row r="138" spans="1:11" hidden="1" x14ac:dyDescent="0.25">
      <c r="A138" t="s">
        <v>11571</v>
      </c>
      <c r="B138">
        <v>1873</v>
      </c>
      <c r="C138" t="s">
        <v>11601</v>
      </c>
      <c r="D138" t="s">
        <v>3146</v>
      </c>
      <c r="E138" s="2" t="s">
        <v>11602</v>
      </c>
      <c r="G138" t="s">
        <v>7578</v>
      </c>
      <c r="H138">
        <v>157</v>
      </c>
      <c r="I138">
        <v>10.9</v>
      </c>
      <c r="J138">
        <v>0</v>
      </c>
      <c r="K138">
        <v>13.83</v>
      </c>
    </row>
    <row r="139" spans="1:11" hidden="1" x14ac:dyDescent="0.25">
      <c r="A139" t="s">
        <v>11571</v>
      </c>
      <c r="B139">
        <v>14935697</v>
      </c>
      <c r="C139" t="s">
        <v>11580</v>
      </c>
      <c r="D139" t="s">
        <v>3146</v>
      </c>
      <c r="E139" s="2" t="s">
        <v>11581</v>
      </c>
      <c r="G139" t="s">
        <v>11582</v>
      </c>
      <c r="H139">
        <v>859</v>
      </c>
      <c r="I139">
        <v>85.71</v>
      </c>
      <c r="J139">
        <v>4.0599999999999996</v>
      </c>
      <c r="K139">
        <v>20.94</v>
      </c>
    </row>
    <row r="140" spans="1:11" hidden="1" x14ac:dyDescent="0.25">
      <c r="A140" t="s">
        <v>11571</v>
      </c>
      <c r="B140">
        <v>4950</v>
      </c>
      <c r="C140" t="s">
        <v>11596</v>
      </c>
      <c r="D140" t="s">
        <v>3146</v>
      </c>
      <c r="E140" s="2" t="s">
        <v>11597</v>
      </c>
      <c r="G140" t="s">
        <v>11598</v>
      </c>
      <c r="H140">
        <v>2745</v>
      </c>
      <c r="I140">
        <v>154.41999999999999</v>
      </c>
      <c r="J140">
        <v>249.92</v>
      </c>
      <c r="K140">
        <v>85.07</v>
      </c>
    </row>
    <row r="141" spans="1:11" hidden="1" x14ac:dyDescent="0.25">
      <c r="A141" t="s">
        <v>11571</v>
      </c>
      <c r="B141">
        <v>5060</v>
      </c>
      <c r="C141" t="s">
        <v>1593</v>
      </c>
      <c r="D141" t="s">
        <v>3146</v>
      </c>
      <c r="E141" s="2" t="s">
        <v>4900</v>
      </c>
      <c r="G141" t="s">
        <v>7915</v>
      </c>
      <c r="H141">
        <v>1412</v>
      </c>
      <c r="I141">
        <v>42.37</v>
      </c>
      <c r="J141">
        <v>198.53</v>
      </c>
      <c r="K141">
        <v>55.86</v>
      </c>
    </row>
    <row r="142" spans="1:11" hidden="1" x14ac:dyDescent="0.25">
      <c r="A142" t="s">
        <v>11571</v>
      </c>
      <c r="B142">
        <v>3762</v>
      </c>
      <c r="C142" t="s">
        <v>11612</v>
      </c>
      <c r="D142" t="s">
        <v>3146</v>
      </c>
      <c r="E142" s="2" t="s">
        <v>11613</v>
      </c>
      <c r="G142" t="s">
        <v>7578</v>
      </c>
      <c r="H142">
        <v>308</v>
      </c>
      <c r="I142">
        <v>12.54</v>
      </c>
      <c r="J142">
        <v>39.72</v>
      </c>
      <c r="K142">
        <v>8.8800000000000008</v>
      </c>
    </row>
    <row r="143" spans="1:11" hidden="1" x14ac:dyDescent="0.25">
      <c r="A143" t="s">
        <v>11571</v>
      </c>
      <c r="B143">
        <v>4881</v>
      </c>
      <c r="C143" t="s">
        <v>11603</v>
      </c>
      <c r="D143" t="s">
        <v>3146</v>
      </c>
      <c r="E143" s="2" t="s">
        <v>11604</v>
      </c>
      <c r="G143" t="s">
        <v>7578</v>
      </c>
      <c r="H143">
        <v>276</v>
      </c>
      <c r="I143">
        <v>11.74</v>
      </c>
      <c r="J143">
        <v>30.33</v>
      </c>
      <c r="K143">
        <v>12.33</v>
      </c>
    </row>
    <row r="144" spans="1:11" hidden="1" x14ac:dyDescent="0.25">
      <c r="A144" t="s">
        <v>11571</v>
      </c>
      <c r="B144">
        <v>4905</v>
      </c>
      <c r="C144" t="s">
        <v>11640</v>
      </c>
      <c r="D144" t="s">
        <v>3146</v>
      </c>
      <c r="E144" s="2" t="s">
        <v>11641</v>
      </c>
      <c r="G144" t="s">
        <v>7578</v>
      </c>
      <c r="H144">
        <v>242</v>
      </c>
      <c r="I144">
        <v>6.5</v>
      </c>
      <c r="J144">
        <v>40.04</v>
      </c>
      <c r="K144">
        <v>5.55</v>
      </c>
    </row>
    <row r="145" spans="1:11" hidden="1" x14ac:dyDescent="0.25">
      <c r="A145" t="s">
        <v>11571</v>
      </c>
      <c r="B145">
        <v>1280</v>
      </c>
      <c r="C145" t="s">
        <v>11569</v>
      </c>
      <c r="D145" t="s">
        <v>3146</v>
      </c>
      <c r="E145" s="2" t="s">
        <v>11570</v>
      </c>
      <c r="G145" t="s">
        <v>7578</v>
      </c>
      <c r="H145">
        <v>356</v>
      </c>
      <c r="I145">
        <v>28.26</v>
      </c>
      <c r="J145">
        <v>2.87</v>
      </c>
      <c r="K145">
        <v>22.6</v>
      </c>
    </row>
    <row r="146" spans="1:11" hidden="1" x14ac:dyDescent="0.25">
      <c r="A146" t="s">
        <v>11571</v>
      </c>
      <c r="B146">
        <v>491557</v>
      </c>
      <c r="C146" t="s">
        <v>11623</v>
      </c>
      <c r="D146" t="s">
        <v>3146</v>
      </c>
      <c r="E146" s="2" t="s">
        <v>11624</v>
      </c>
      <c r="G146" t="s">
        <v>11625</v>
      </c>
      <c r="H146">
        <v>1382</v>
      </c>
      <c r="I146">
        <v>50.94</v>
      </c>
      <c r="J146">
        <v>171.8</v>
      </c>
      <c r="K146">
        <v>54.44</v>
      </c>
    </row>
    <row r="147" spans="1:11" hidden="1" x14ac:dyDescent="0.25">
      <c r="A147" t="s">
        <v>11571</v>
      </c>
      <c r="B147">
        <v>3506</v>
      </c>
      <c r="C147" t="s">
        <v>1277</v>
      </c>
      <c r="D147" t="s">
        <v>3146</v>
      </c>
      <c r="E147" s="2" t="s">
        <v>4558</v>
      </c>
      <c r="G147" t="s">
        <v>7578</v>
      </c>
      <c r="H147">
        <v>305</v>
      </c>
      <c r="I147">
        <v>8.59</v>
      </c>
      <c r="J147">
        <v>47.94</v>
      </c>
      <c r="K147">
        <v>9.2200000000000006</v>
      </c>
    </row>
    <row r="148" spans="1:11" hidden="1" x14ac:dyDescent="0.25">
      <c r="A148" t="s">
        <v>11571</v>
      </c>
      <c r="B148">
        <v>7024458</v>
      </c>
      <c r="C148" t="s">
        <v>11592</v>
      </c>
      <c r="D148" t="s">
        <v>3146</v>
      </c>
      <c r="E148" s="2" t="s">
        <v>11593</v>
      </c>
      <c r="G148" t="s">
        <v>8232</v>
      </c>
      <c r="H148">
        <v>428</v>
      </c>
      <c r="I148">
        <v>26.22</v>
      </c>
      <c r="J148">
        <v>28.35</v>
      </c>
      <c r="K148">
        <v>19.02</v>
      </c>
    </row>
    <row r="149" spans="1:11" hidden="1" x14ac:dyDescent="0.25">
      <c r="A149" t="s">
        <v>11571</v>
      </c>
      <c r="B149">
        <v>4330</v>
      </c>
      <c r="C149" t="s">
        <v>11590</v>
      </c>
      <c r="D149" t="s">
        <v>3146</v>
      </c>
      <c r="E149" s="2" t="s">
        <v>11591</v>
      </c>
      <c r="G149" t="s">
        <v>7578</v>
      </c>
      <c r="H149">
        <v>432</v>
      </c>
      <c r="I149">
        <v>12.1</v>
      </c>
      <c r="J149">
        <v>72.349999999999994</v>
      </c>
      <c r="K149">
        <v>8.5</v>
      </c>
    </row>
    <row r="150" spans="1:11" hidden="1" x14ac:dyDescent="0.25">
      <c r="A150" t="s">
        <v>11571</v>
      </c>
      <c r="B150">
        <v>4322</v>
      </c>
      <c r="C150" t="s">
        <v>11588</v>
      </c>
      <c r="D150" t="s">
        <v>3146</v>
      </c>
      <c r="E150" s="2" t="s">
        <v>11589</v>
      </c>
      <c r="G150" t="s">
        <v>7578</v>
      </c>
      <c r="H150">
        <v>559</v>
      </c>
      <c r="I150">
        <v>35.76</v>
      </c>
      <c r="J150">
        <v>54.1</v>
      </c>
      <c r="K150">
        <v>5.76</v>
      </c>
    </row>
    <row r="151" spans="1:11" hidden="1" x14ac:dyDescent="0.25">
      <c r="A151" t="s">
        <v>11571</v>
      </c>
      <c r="B151">
        <v>4185</v>
      </c>
      <c r="C151" t="s">
        <v>11626</v>
      </c>
      <c r="D151" t="s">
        <v>3146</v>
      </c>
      <c r="E151" s="2" t="s">
        <v>11627</v>
      </c>
      <c r="G151" t="s">
        <v>11628</v>
      </c>
      <c r="H151">
        <v>4250</v>
      </c>
      <c r="I151">
        <v>178.08</v>
      </c>
      <c r="J151">
        <v>525.45000000000005</v>
      </c>
      <c r="K151">
        <v>140.72999999999999</v>
      </c>
    </row>
    <row r="152" spans="1:11" x14ac:dyDescent="0.25">
      <c r="A152" t="s">
        <v>2757</v>
      </c>
      <c r="B152">
        <v>222267</v>
      </c>
      <c r="C152" t="s">
        <v>2757</v>
      </c>
      <c r="D152" t="s">
        <v>3147</v>
      </c>
      <c r="E152" s="2" t="s">
        <v>6251</v>
      </c>
      <c r="F152" t="s">
        <v>7512</v>
      </c>
      <c r="G152" t="s">
        <v>8182</v>
      </c>
      <c r="H152">
        <v>20</v>
      </c>
      <c r="I152">
        <v>0</v>
      </c>
      <c r="J152">
        <v>5</v>
      </c>
      <c r="K152">
        <v>2</v>
      </c>
    </row>
    <row r="153" spans="1:11" x14ac:dyDescent="0.25">
      <c r="A153" t="s">
        <v>2757</v>
      </c>
      <c r="B153">
        <v>355834</v>
      </c>
      <c r="C153" t="s">
        <v>2790</v>
      </c>
      <c r="D153" t="s">
        <v>3147</v>
      </c>
      <c r="E153" s="2" t="s">
        <v>6271</v>
      </c>
      <c r="F153" t="s">
        <v>6720</v>
      </c>
      <c r="G153" t="s">
        <v>7584</v>
      </c>
      <c r="H153">
        <v>25</v>
      </c>
      <c r="I153">
        <v>0</v>
      </c>
      <c r="J153">
        <v>4</v>
      </c>
      <c r="K153">
        <v>1</v>
      </c>
    </row>
    <row r="154" spans="1:11" x14ac:dyDescent="0.25">
      <c r="A154" t="s">
        <v>2757</v>
      </c>
      <c r="B154">
        <v>55040</v>
      </c>
      <c r="C154" t="s">
        <v>2792</v>
      </c>
      <c r="D154" t="s">
        <v>3147</v>
      </c>
      <c r="E154" s="2" t="s">
        <v>6275</v>
      </c>
      <c r="F154" t="s">
        <v>7173</v>
      </c>
      <c r="G154" t="s">
        <v>7607</v>
      </c>
      <c r="H154">
        <v>70</v>
      </c>
      <c r="I154">
        <v>0.5</v>
      </c>
      <c r="J154">
        <v>13</v>
      </c>
      <c r="K154">
        <v>2</v>
      </c>
    </row>
    <row r="155" spans="1:11" x14ac:dyDescent="0.25">
      <c r="A155" t="s">
        <v>2757</v>
      </c>
      <c r="B155">
        <v>690915</v>
      </c>
      <c r="C155" t="s">
        <v>2768</v>
      </c>
      <c r="D155" t="s">
        <v>3147</v>
      </c>
      <c r="E155" s="2" t="s">
        <v>6241</v>
      </c>
      <c r="F155" t="s">
        <v>7173</v>
      </c>
      <c r="G155" t="s">
        <v>8176</v>
      </c>
      <c r="H155">
        <v>20</v>
      </c>
      <c r="I155">
        <v>0</v>
      </c>
      <c r="J155">
        <v>3</v>
      </c>
      <c r="K155">
        <v>2</v>
      </c>
    </row>
    <row r="156" spans="1:11" x14ac:dyDescent="0.25">
      <c r="A156" t="s">
        <v>2757</v>
      </c>
      <c r="B156">
        <v>74602</v>
      </c>
      <c r="C156" t="s">
        <v>2763</v>
      </c>
      <c r="D156" t="s">
        <v>3147</v>
      </c>
      <c r="E156" s="2" t="s">
        <v>6244</v>
      </c>
      <c r="F156" t="s">
        <v>6705</v>
      </c>
      <c r="G156" t="s">
        <v>8180</v>
      </c>
      <c r="H156">
        <v>14</v>
      </c>
      <c r="I156">
        <v>0</v>
      </c>
      <c r="J156">
        <v>3</v>
      </c>
      <c r="K156">
        <v>0</v>
      </c>
    </row>
    <row r="157" spans="1:11" x14ac:dyDescent="0.25">
      <c r="A157" t="s">
        <v>2757</v>
      </c>
      <c r="B157">
        <v>64090</v>
      </c>
      <c r="C157" t="s">
        <v>2763</v>
      </c>
      <c r="D157" t="s">
        <v>3147</v>
      </c>
      <c r="E157" s="2" t="s">
        <v>6252</v>
      </c>
      <c r="F157" t="s">
        <v>6709</v>
      </c>
      <c r="G157" t="s">
        <v>7596</v>
      </c>
      <c r="H157">
        <v>20</v>
      </c>
      <c r="I157">
        <v>0</v>
      </c>
      <c r="J157">
        <v>4</v>
      </c>
      <c r="K157">
        <v>2</v>
      </c>
    </row>
    <row r="158" spans="1:11" x14ac:dyDescent="0.25">
      <c r="A158" t="s">
        <v>2757</v>
      </c>
      <c r="B158">
        <v>1769521</v>
      </c>
      <c r="C158" t="s">
        <v>2767</v>
      </c>
      <c r="D158" t="s">
        <v>3147</v>
      </c>
      <c r="E158" s="2" t="s">
        <v>6240</v>
      </c>
      <c r="F158" t="s">
        <v>6711</v>
      </c>
      <c r="G158" t="s">
        <v>7695</v>
      </c>
      <c r="H158">
        <v>70</v>
      </c>
      <c r="I158">
        <v>5</v>
      </c>
      <c r="J158">
        <v>4</v>
      </c>
      <c r="K158">
        <v>2</v>
      </c>
    </row>
    <row r="159" spans="1:11" x14ac:dyDescent="0.25">
      <c r="A159" t="s">
        <v>2757</v>
      </c>
      <c r="B159">
        <v>78745</v>
      </c>
      <c r="C159" t="s">
        <v>2791</v>
      </c>
      <c r="D159" t="s">
        <v>3147</v>
      </c>
      <c r="E159" s="2" t="s">
        <v>6274</v>
      </c>
      <c r="F159" t="s">
        <v>7519</v>
      </c>
      <c r="G159" t="s">
        <v>7598</v>
      </c>
      <c r="H159">
        <v>50</v>
      </c>
      <c r="I159">
        <v>0</v>
      </c>
      <c r="J159">
        <v>10</v>
      </c>
      <c r="K159">
        <v>2</v>
      </c>
    </row>
    <row r="160" spans="1:11" x14ac:dyDescent="0.25">
      <c r="A160" t="s">
        <v>2757</v>
      </c>
      <c r="B160">
        <v>58667</v>
      </c>
      <c r="C160" t="s">
        <v>2777</v>
      </c>
      <c r="D160" t="s">
        <v>3147</v>
      </c>
      <c r="E160" s="2" t="s">
        <v>6254</v>
      </c>
      <c r="F160" t="s">
        <v>6721</v>
      </c>
      <c r="G160" t="s">
        <v>7607</v>
      </c>
      <c r="H160">
        <v>20</v>
      </c>
      <c r="I160">
        <v>0</v>
      </c>
      <c r="J160">
        <v>4</v>
      </c>
      <c r="K160">
        <v>2</v>
      </c>
    </row>
    <row r="161" spans="1:11" x14ac:dyDescent="0.25">
      <c r="A161" t="s">
        <v>2757</v>
      </c>
      <c r="B161">
        <v>13935288</v>
      </c>
      <c r="C161" t="s">
        <v>2786</v>
      </c>
      <c r="D161" t="s">
        <v>3147</v>
      </c>
      <c r="E161" s="2" t="s">
        <v>6266</v>
      </c>
      <c r="F161" t="s">
        <v>6787</v>
      </c>
      <c r="G161" t="s">
        <v>8176</v>
      </c>
      <c r="H161">
        <v>20</v>
      </c>
      <c r="I161">
        <v>0</v>
      </c>
      <c r="J161">
        <v>3</v>
      </c>
      <c r="K161">
        <v>2</v>
      </c>
    </row>
    <row r="162" spans="1:11" x14ac:dyDescent="0.25">
      <c r="A162" t="s">
        <v>2757</v>
      </c>
      <c r="B162">
        <v>59234</v>
      </c>
      <c r="C162" t="s">
        <v>2770</v>
      </c>
      <c r="D162" t="s">
        <v>3147</v>
      </c>
      <c r="E162" s="2" t="s">
        <v>6243</v>
      </c>
      <c r="F162" t="s">
        <v>6726</v>
      </c>
      <c r="G162" t="s">
        <v>7596</v>
      </c>
      <c r="H162">
        <v>15</v>
      </c>
      <c r="I162">
        <v>0</v>
      </c>
      <c r="J162">
        <v>2</v>
      </c>
      <c r="K162">
        <v>2</v>
      </c>
    </row>
    <row r="163" spans="1:11" x14ac:dyDescent="0.25">
      <c r="A163" t="s">
        <v>2757</v>
      </c>
      <c r="B163">
        <v>2878943</v>
      </c>
      <c r="C163" t="s">
        <v>2769</v>
      </c>
      <c r="D163" t="s">
        <v>3147</v>
      </c>
      <c r="E163" s="2" t="s">
        <v>6242</v>
      </c>
      <c r="F163" t="s">
        <v>6726</v>
      </c>
      <c r="G163" t="s">
        <v>8179</v>
      </c>
      <c r="H163">
        <v>15</v>
      </c>
      <c r="I163">
        <v>0</v>
      </c>
      <c r="J163">
        <v>4</v>
      </c>
      <c r="K163">
        <v>2</v>
      </c>
    </row>
    <row r="164" spans="1:11" x14ac:dyDescent="0.25">
      <c r="A164" t="s">
        <v>2757</v>
      </c>
      <c r="B164">
        <v>3358178</v>
      </c>
      <c r="C164" t="s">
        <v>2763</v>
      </c>
      <c r="D164" t="s">
        <v>3147</v>
      </c>
      <c r="E164" s="2" t="s">
        <v>6261</v>
      </c>
      <c r="F164" t="s">
        <v>7171</v>
      </c>
      <c r="G164" t="s">
        <v>8182</v>
      </c>
      <c r="H164">
        <v>20</v>
      </c>
      <c r="I164">
        <v>0</v>
      </c>
      <c r="J164">
        <v>3</v>
      </c>
      <c r="K164">
        <v>2</v>
      </c>
    </row>
    <row r="165" spans="1:11" x14ac:dyDescent="0.25">
      <c r="A165" t="s">
        <v>2757</v>
      </c>
      <c r="B165">
        <v>2665793</v>
      </c>
      <c r="C165" t="s">
        <v>2788</v>
      </c>
      <c r="D165" t="s">
        <v>3147</v>
      </c>
      <c r="E165" s="2" t="s">
        <v>6269</v>
      </c>
      <c r="F165" t="s">
        <v>7171</v>
      </c>
      <c r="G165" t="s">
        <v>8185</v>
      </c>
      <c r="H165">
        <v>20</v>
      </c>
      <c r="I165">
        <v>0</v>
      </c>
      <c r="J165">
        <v>4</v>
      </c>
      <c r="K165">
        <v>2</v>
      </c>
    </row>
    <row r="166" spans="1:11" x14ac:dyDescent="0.25">
      <c r="A166" t="s">
        <v>2757</v>
      </c>
      <c r="B166">
        <v>47724</v>
      </c>
      <c r="C166" t="s">
        <v>2763</v>
      </c>
      <c r="D166" t="s">
        <v>3147</v>
      </c>
      <c r="E166" s="2" t="s">
        <v>6268</v>
      </c>
      <c r="F166" t="s">
        <v>6784</v>
      </c>
      <c r="G166" t="s">
        <v>8178</v>
      </c>
      <c r="H166">
        <v>20</v>
      </c>
      <c r="I166">
        <v>0</v>
      </c>
      <c r="J166">
        <v>3</v>
      </c>
      <c r="K166">
        <v>2</v>
      </c>
    </row>
    <row r="167" spans="1:11" x14ac:dyDescent="0.25">
      <c r="A167" t="s">
        <v>2757</v>
      </c>
      <c r="B167">
        <v>57209</v>
      </c>
      <c r="C167" t="s">
        <v>2784</v>
      </c>
      <c r="D167" t="s">
        <v>3147</v>
      </c>
      <c r="E167" s="2" t="s">
        <v>6264</v>
      </c>
      <c r="F167" t="s">
        <v>7428</v>
      </c>
      <c r="G167" t="s">
        <v>8177</v>
      </c>
      <c r="H167">
        <v>20</v>
      </c>
      <c r="I167">
        <v>0</v>
      </c>
      <c r="J167">
        <v>3</v>
      </c>
      <c r="K167">
        <v>3</v>
      </c>
    </row>
    <row r="168" spans="1:11" x14ac:dyDescent="0.25">
      <c r="A168" t="s">
        <v>2757</v>
      </c>
      <c r="B168">
        <v>3167867</v>
      </c>
      <c r="C168" t="s">
        <v>2763</v>
      </c>
      <c r="D168" t="s">
        <v>3147</v>
      </c>
      <c r="E168" s="2" t="s">
        <v>6236</v>
      </c>
      <c r="F168" t="s">
        <v>6727</v>
      </c>
      <c r="G168" t="s">
        <v>8176</v>
      </c>
      <c r="H168">
        <v>25</v>
      </c>
      <c r="I168">
        <v>0</v>
      </c>
      <c r="J168">
        <v>4</v>
      </c>
      <c r="K168">
        <v>2</v>
      </c>
    </row>
    <row r="169" spans="1:11" x14ac:dyDescent="0.25">
      <c r="A169" t="s">
        <v>2757</v>
      </c>
      <c r="B169">
        <v>149360</v>
      </c>
      <c r="C169" t="s">
        <v>2771</v>
      </c>
      <c r="D169" t="s">
        <v>3147</v>
      </c>
      <c r="E169" s="2" t="s">
        <v>6245</v>
      </c>
      <c r="F169" t="s">
        <v>6737</v>
      </c>
      <c r="G169" t="s">
        <v>7596</v>
      </c>
      <c r="H169">
        <v>20</v>
      </c>
      <c r="I169">
        <v>0</v>
      </c>
      <c r="J169">
        <v>3</v>
      </c>
      <c r="K169">
        <v>2</v>
      </c>
    </row>
    <row r="170" spans="1:11" x14ac:dyDescent="0.25">
      <c r="A170" t="s">
        <v>2757</v>
      </c>
      <c r="B170">
        <v>137994</v>
      </c>
      <c r="C170" t="s">
        <v>2760</v>
      </c>
      <c r="D170" t="s">
        <v>3147</v>
      </c>
      <c r="E170" s="2" t="s">
        <v>6232</v>
      </c>
      <c r="F170" t="s">
        <v>6737</v>
      </c>
      <c r="G170" t="s">
        <v>8176</v>
      </c>
      <c r="H170">
        <v>25</v>
      </c>
      <c r="I170">
        <v>0</v>
      </c>
      <c r="J170">
        <v>3</v>
      </c>
      <c r="K170">
        <v>2</v>
      </c>
    </row>
    <row r="171" spans="1:11" x14ac:dyDescent="0.25">
      <c r="A171" t="s">
        <v>2757</v>
      </c>
      <c r="B171">
        <v>137524</v>
      </c>
      <c r="C171" t="s">
        <v>2782</v>
      </c>
      <c r="D171" t="s">
        <v>3147</v>
      </c>
      <c r="E171" s="2" t="s">
        <v>6260</v>
      </c>
      <c r="F171" t="s">
        <v>7515</v>
      </c>
      <c r="G171" t="s">
        <v>7580</v>
      </c>
      <c r="H171">
        <v>25</v>
      </c>
      <c r="I171">
        <v>0.5</v>
      </c>
      <c r="J171">
        <v>3</v>
      </c>
      <c r="K171">
        <v>1.5</v>
      </c>
    </row>
    <row r="172" spans="1:11" x14ac:dyDescent="0.25">
      <c r="A172" t="s">
        <v>2757</v>
      </c>
      <c r="B172">
        <v>4662780</v>
      </c>
      <c r="C172" t="s">
        <v>2780</v>
      </c>
      <c r="D172" t="s">
        <v>3147</v>
      </c>
      <c r="E172" s="2" t="s">
        <v>6257</v>
      </c>
      <c r="F172" t="s">
        <v>7513</v>
      </c>
      <c r="G172" t="s">
        <v>7580</v>
      </c>
      <c r="H172">
        <v>70</v>
      </c>
      <c r="I172">
        <v>5</v>
      </c>
      <c r="J172">
        <v>5</v>
      </c>
      <c r="K172">
        <v>5</v>
      </c>
    </row>
    <row r="173" spans="1:11" x14ac:dyDescent="0.25">
      <c r="A173" t="s">
        <v>2757</v>
      </c>
      <c r="B173">
        <v>2751868</v>
      </c>
      <c r="C173" t="s">
        <v>2757</v>
      </c>
      <c r="D173" t="s">
        <v>3147</v>
      </c>
      <c r="E173" s="2" t="s">
        <v>6273</v>
      </c>
      <c r="F173" t="s">
        <v>7518</v>
      </c>
      <c r="G173" t="s">
        <v>8186</v>
      </c>
      <c r="H173">
        <v>30</v>
      </c>
      <c r="I173">
        <v>0</v>
      </c>
      <c r="J173">
        <v>4</v>
      </c>
      <c r="K173">
        <v>3</v>
      </c>
    </row>
    <row r="174" spans="1:11" x14ac:dyDescent="0.25">
      <c r="A174" t="s">
        <v>2757</v>
      </c>
      <c r="B174">
        <v>3817878</v>
      </c>
      <c r="C174" t="s">
        <v>2766</v>
      </c>
      <c r="D174" t="s">
        <v>3147</v>
      </c>
      <c r="E174" s="2" t="s">
        <v>6239</v>
      </c>
      <c r="F174" t="s">
        <v>7418</v>
      </c>
      <c r="G174" t="s">
        <v>8178</v>
      </c>
      <c r="H174">
        <v>80</v>
      </c>
      <c r="I174">
        <v>7</v>
      </c>
      <c r="J174">
        <v>3</v>
      </c>
      <c r="K174">
        <v>2</v>
      </c>
    </row>
    <row r="175" spans="1:11" x14ac:dyDescent="0.25">
      <c r="A175" t="s">
        <v>2757</v>
      </c>
      <c r="B175">
        <v>7560756</v>
      </c>
      <c r="C175" t="s">
        <v>2781</v>
      </c>
      <c r="D175" t="s">
        <v>3147</v>
      </c>
      <c r="E175" s="2" t="s">
        <v>6258</v>
      </c>
      <c r="F175" t="s">
        <v>7514</v>
      </c>
      <c r="G175" t="s">
        <v>7851</v>
      </c>
      <c r="H175">
        <v>40</v>
      </c>
      <c r="I175">
        <v>2</v>
      </c>
      <c r="J175">
        <v>4</v>
      </c>
      <c r="K175">
        <v>2</v>
      </c>
    </row>
    <row r="176" spans="1:11" x14ac:dyDescent="0.25">
      <c r="A176" t="s">
        <v>2757</v>
      </c>
      <c r="B176">
        <v>2297889</v>
      </c>
      <c r="C176" t="s">
        <v>2794</v>
      </c>
      <c r="D176" t="s">
        <v>3147</v>
      </c>
      <c r="E176" s="2" t="s">
        <v>6277</v>
      </c>
      <c r="F176" t="s">
        <v>7175</v>
      </c>
      <c r="G176" t="s">
        <v>7580</v>
      </c>
      <c r="H176">
        <v>10</v>
      </c>
      <c r="I176">
        <v>0</v>
      </c>
      <c r="J176">
        <v>2</v>
      </c>
      <c r="K176">
        <v>1</v>
      </c>
    </row>
    <row r="177" spans="1:11" x14ac:dyDescent="0.25">
      <c r="A177" t="s">
        <v>2757</v>
      </c>
      <c r="B177">
        <v>5426999</v>
      </c>
      <c r="C177" t="s">
        <v>2757</v>
      </c>
      <c r="D177" t="s">
        <v>3147</v>
      </c>
      <c r="E177" s="2" t="s">
        <v>6272</v>
      </c>
      <c r="F177" t="s">
        <v>7517</v>
      </c>
      <c r="G177" t="s">
        <v>7580</v>
      </c>
      <c r="H177">
        <v>64</v>
      </c>
      <c r="I177">
        <v>3</v>
      </c>
      <c r="J177">
        <v>7</v>
      </c>
      <c r="K177">
        <v>4</v>
      </c>
    </row>
    <row r="178" spans="1:11" x14ac:dyDescent="0.25">
      <c r="A178" t="s">
        <v>2757</v>
      </c>
      <c r="B178">
        <v>7710396</v>
      </c>
      <c r="C178" t="s">
        <v>2757</v>
      </c>
      <c r="D178" t="s">
        <v>3147</v>
      </c>
      <c r="E178" s="2" t="s">
        <v>6262</v>
      </c>
      <c r="F178" t="s">
        <v>7446</v>
      </c>
      <c r="G178" t="s">
        <v>7580</v>
      </c>
      <c r="H178">
        <v>27</v>
      </c>
      <c r="I178">
        <v>0</v>
      </c>
      <c r="J178">
        <v>4</v>
      </c>
      <c r="K178">
        <v>4</v>
      </c>
    </row>
    <row r="179" spans="1:11" x14ac:dyDescent="0.25">
      <c r="A179" t="s">
        <v>2757</v>
      </c>
      <c r="B179">
        <v>69935</v>
      </c>
      <c r="C179" t="s">
        <v>2793</v>
      </c>
      <c r="D179" t="s">
        <v>3147</v>
      </c>
      <c r="E179" s="2" t="s">
        <v>6276</v>
      </c>
      <c r="F179" t="s">
        <v>7429</v>
      </c>
      <c r="G179" t="s">
        <v>7598</v>
      </c>
      <c r="H179">
        <v>30</v>
      </c>
      <c r="I179">
        <v>0</v>
      </c>
      <c r="J179">
        <v>6</v>
      </c>
      <c r="K179">
        <v>0</v>
      </c>
    </row>
    <row r="180" spans="1:11" x14ac:dyDescent="0.25">
      <c r="A180" t="s">
        <v>2757</v>
      </c>
      <c r="B180">
        <v>2659237</v>
      </c>
      <c r="C180" t="s">
        <v>2787</v>
      </c>
      <c r="D180" t="s">
        <v>3147</v>
      </c>
      <c r="E180" s="2" t="s">
        <v>6267</v>
      </c>
      <c r="F180" t="s">
        <v>7429</v>
      </c>
      <c r="G180" t="s">
        <v>7721</v>
      </c>
      <c r="H180">
        <v>40</v>
      </c>
      <c r="I180">
        <v>1</v>
      </c>
      <c r="J180">
        <v>6</v>
      </c>
      <c r="K180">
        <v>2</v>
      </c>
    </row>
    <row r="181" spans="1:11" x14ac:dyDescent="0.25">
      <c r="A181" t="s">
        <v>2757</v>
      </c>
      <c r="B181">
        <v>4030852</v>
      </c>
      <c r="C181" t="s">
        <v>2785</v>
      </c>
      <c r="D181" t="s">
        <v>3147</v>
      </c>
      <c r="E181" s="2" t="s">
        <v>6265</v>
      </c>
      <c r="F181" t="s">
        <v>7516</v>
      </c>
      <c r="G181" t="s">
        <v>8184</v>
      </c>
      <c r="H181">
        <v>10</v>
      </c>
      <c r="I181">
        <v>0</v>
      </c>
      <c r="J181">
        <v>1</v>
      </c>
      <c r="K181">
        <v>1</v>
      </c>
    </row>
    <row r="182" spans="1:11" x14ac:dyDescent="0.25">
      <c r="A182" t="s">
        <v>2757</v>
      </c>
      <c r="B182">
        <v>1970319</v>
      </c>
      <c r="C182" t="s">
        <v>2776</v>
      </c>
      <c r="D182" t="s">
        <v>3147</v>
      </c>
      <c r="E182" s="2" t="s">
        <v>6253</v>
      </c>
      <c r="F182" t="s">
        <v>6716</v>
      </c>
      <c r="G182" t="s">
        <v>8178</v>
      </c>
      <c r="H182">
        <v>20</v>
      </c>
      <c r="I182">
        <v>0</v>
      </c>
      <c r="J182">
        <v>3</v>
      </c>
      <c r="K182">
        <v>2</v>
      </c>
    </row>
    <row r="183" spans="1:11" x14ac:dyDescent="0.25">
      <c r="A183" t="s">
        <v>2757</v>
      </c>
      <c r="B183">
        <v>106755</v>
      </c>
      <c r="C183" t="s">
        <v>2775</v>
      </c>
      <c r="D183" t="s">
        <v>3147</v>
      </c>
      <c r="E183" s="2" t="s">
        <v>6249</v>
      </c>
      <c r="F183" t="s">
        <v>6776</v>
      </c>
      <c r="G183" t="s">
        <v>8178</v>
      </c>
      <c r="H183">
        <v>20</v>
      </c>
      <c r="I183">
        <v>0</v>
      </c>
      <c r="J183">
        <v>3</v>
      </c>
      <c r="K183">
        <v>2</v>
      </c>
    </row>
    <row r="184" spans="1:11" x14ac:dyDescent="0.25">
      <c r="A184" t="s">
        <v>2757</v>
      </c>
      <c r="B184">
        <v>1589924</v>
      </c>
      <c r="C184" t="s">
        <v>2763</v>
      </c>
      <c r="D184" t="s">
        <v>3147</v>
      </c>
      <c r="E184" s="2" t="s">
        <v>6250</v>
      </c>
      <c r="F184" t="s">
        <v>6769</v>
      </c>
      <c r="G184" t="s">
        <v>8176</v>
      </c>
      <c r="H184">
        <v>20</v>
      </c>
      <c r="I184">
        <v>0</v>
      </c>
      <c r="J184">
        <v>3</v>
      </c>
      <c r="K184">
        <v>3</v>
      </c>
    </row>
    <row r="185" spans="1:11" x14ac:dyDescent="0.25">
      <c r="A185" t="s">
        <v>2757</v>
      </c>
      <c r="B185">
        <v>55086</v>
      </c>
      <c r="C185" t="s">
        <v>2757</v>
      </c>
      <c r="D185" t="s">
        <v>3147</v>
      </c>
      <c r="E185" s="2" t="s">
        <v>6259</v>
      </c>
      <c r="F185" t="s">
        <v>7419</v>
      </c>
      <c r="G185" t="s">
        <v>8183</v>
      </c>
      <c r="H185">
        <v>25</v>
      </c>
      <c r="I185">
        <v>0</v>
      </c>
      <c r="J185">
        <v>4</v>
      </c>
      <c r="K185">
        <v>2</v>
      </c>
    </row>
    <row r="186" spans="1:11" x14ac:dyDescent="0.25">
      <c r="A186" t="s">
        <v>2757</v>
      </c>
      <c r="B186">
        <v>271460</v>
      </c>
      <c r="C186" t="s">
        <v>2795</v>
      </c>
      <c r="D186" t="s">
        <v>3147</v>
      </c>
      <c r="E186" s="2" t="s">
        <v>6278</v>
      </c>
      <c r="F186" t="s">
        <v>7520</v>
      </c>
      <c r="G186" t="s">
        <v>8187</v>
      </c>
      <c r="H186">
        <v>10</v>
      </c>
      <c r="I186">
        <v>0</v>
      </c>
      <c r="J186">
        <v>1</v>
      </c>
      <c r="K186">
        <v>1</v>
      </c>
    </row>
    <row r="187" spans="1:11" x14ac:dyDescent="0.25">
      <c r="A187" t="s">
        <v>2757</v>
      </c>
      <c r="B187">
        <v>5602849</v>
      </c>
      <c r="C187" t="s">
        <v>2779</v>
      </c>
      <c r="D187" t="s">
        <v>3147</v>
      </c>
      <c r="E187" s="2" t="s">
        <v>6256</v>
      </c>
      <c r="F187" t="s">
        <v>6698</v>
      </c>
      <c r="G187" t="s">
        <v>8178</v>
      </c>
      <c r="H187">
        <v>20</v>
      </c>
      <c r="I187">
        <v>0</v>
      </c>
      <c r="J187">
        <v>3</v>
      </c>
      <c r="K187">
        <v>2</v>
      </c>
    </row>
    <row r="188" spans="1:11" x14ac:dyDescent="0.25">
      <c r="A188" t="s">
        <v>2757</v>
      </c>
      <c r="B188">
        <v>1630511</v>
      </c>
      <c r="C188" t="s">
        <v>2761</v>
      </c>
      <c r="D188" t="s">
        <v>3147</v>
      </c>
      <c r="E188" s="2" t="s">
        <v>6233</v>
      </c>
      <c r="F188" t="s">
        <v>6698</v>
      </c>
      <c r="G188" t="s">
        <v>8177</v>
      </c>
      <c r="H188">
        <v>20</v>
      </c>
      <c r="I188">
        <v>0</v>
      </c>
      <c r="J188">
        <v>3</v>
      </c>
      <c r="K188">
        <v>3</v>
      </c>
    </row>
    <row r="189" spans="1:11" hidden="1" x14ac:dyDescent="0.25">
      <c r="A189" t="s">
        <v>2757</v>
      </c>
      <c r="B189">
        <v>6334</v>
      </c>
      <c r="C189" t="s">
        <v>2759</v>
      </c>
      <c r="D189" t="s">
        <v>3146</v>
      </c>
      <c r="E189" s="2" t="s">
        <v>6231</v>
      </c>
      <c r="G189" t="s">
        <v>8127</v>
      </c>
      <c r="H189">
        <v>72</v>
      </c>
      <c r="I189">
        <v>4.0999999999999996</v>
      </c>
      <c r="J189">
        <v>7.48</v>
      </c>
      <c r="K189">
        <v>4.33</v>
      </c>
    </row>
    <row r="190" spans="1:11" hidden="1" x14ac:dyDescent="0.25">
      <c r="A190" t="s">
        <v>2757</v>
      </c>
      <c r="B190">
        <v>6294</v>
      </c>
      <c r="C190" t="s">
        <v>2765</v>
      </c>
      <c r="D190" t="s">
        <v>3146</v>
      </c>
      <c r="E190" s="2" t="s">
        <v>6238</v>
      </c>
      <c r="G190" t="s">
        <v>8048</v>
      </c>
      <c r="H190">
        <v>40</v>
      </c>
      <c r="I190">
        <v>0.4</v>
      </c>
      <c r="J190">
        <v>7.4</v>
      </c>
      <c r="K190">
        <v>4.33</v>
      </c>
    </row>
    <row r="191" spans="1:11" hidden="1" x14ac:dyDescent="0.25">
      <c r="A191" t="s">
        <v>2757</v>
      </c>
      <c r="B191">
        <v>6292</v>
      </c>
      <c r="C191" t="s">
        <v>2758</v>
      </c>
      <c r="D191" t="s">
        <v>3146</v>
      </c>
      <c r="E191" s="2" t="s">
        <v>6230</v>
      </c>
      <c r="G191" t="s">
        <v>8127</v>
      </c>
      <c r="H191">
        <v>72</v>
      </c>
      <c r="I191">
        <v>4.0999999999999996</v>
      </c>
      <c r="J191">
        <v>7.48</v>
      </c>
      <c r="K191">
        <v>4.33</v>
      </c>
    </row>
    <row r="192" spans="1:11" hidden="1" x14ac:dyDescent="0.25">
      <c r="A192" t="s">
        <v>2757</v>
      </c>
      <c r="B192">
        <v>6335</v>
      </c>
      <c r="C192" t="s">
        <v>2764</v>
      </c>
      <c r="D192" t="s">
        <v>3146</v>
      </c>
      <c r="E192" s="2" t="s">
        <v>6237</v>
      </c>
      <c r="G192" t="s">
        <v>8127</v>
      </c>
      <c r="H192">
        <v>72</v>
      </c>
      <c r="I192">
        <v>4.0999999999999996</v>
      </c>
      <c r="J192">
        <v>7.48</v>
      </c>
      <c r="K192">
        <v>4.33</v>
      </c>
    </row>
    <row r="193" spans="1:11" hidden="1" x14ac:dyDescent="0.25">
      <c r="A193" t="s">
        <v>2757</v>
      </c>
      <c r="B193">
        <v>6427</v>
      </c>
      <c r="C193" t="s">
        <v>2772</v>
      </c>
      <c r="D193" t="s">
        <v>3146</v>
      </c>
      <c r="E193" s="2" t="s">
        <v>6246</v>
      </c>
      <c r="G193" t="s">
        <v>8048</v>
      </c>
      <c r="H193">
        <v>40</v>
      </c>
      <c r="I193">
        <v>0.4</v>
      </c>
      <c r="J193">
        <v>7.4</v>
      </c>
      <c r="K193">
        <v>4.33</v>
      </c>
    </row>
    <row r="194" spans="1:11" hidden="1" x14ac:dyDescent="0.25">
      <c r="A194" t="s">
        <v>2757</v>
      </c>
      <c r="B194">
        <v>6293</v>
      </c>
      <c r="C194" t="s">
        <v>2774</v>
      </c>
      <c r="D194" t="s">
        <v>3146</v>
      </c>
      <c r="E194" s="2" t="s">
        <v>6248</v>
      </c>
      <c r="G194" t="s">
        <v>8022</v>
      </c>
      <c r="H194">
        <v>55</v>
      </c>
      <c r="I194">
        <v>4.21</v>
      </c>
      <c r="J194">
        <v>2.4</v>
      </c>
      <c r="K194">
        <v>3.54</v>
      </c>
    </row>
    <row r="195" spans="1:11" hidden="1" x14ac:dyDescent="0.25">
      <c r="A195" t="s">
        <v>2757</v>
      </c>
      <c r="B195">
        <v>6298</v>
      </c>
      <c r="C195" t="s">
        <v>2762</v>
      </c>
      <c r="D195" t="s">
        <v>3146</v>
      </c>
      <c r="E195" s="2" t="s">
        <v>6234</v>
      </c>
      <c r="G195" t="s">
        <v>8127</v>
      </c>
      <c r="H195">
        <v>72</v>
      </c>
      <c r="I195">
        <v>4.0999999999999996</v>
      </c>
      <c r="J195">
        <v>7.48</v>
      </c>
      <c r="K195">
        <v>4.33</v>
      </c>
    </row>
    <row r="196" spans="1:11" hidden="1" x14ac:dyDescent="0.25">
      <c r="A196" t="s">
        <v>2757</v>
      </c>
      <c r="B196">
        <v>6742</v>
      </c>
      <c r="C196" t="s">
        <v>2783</v>
      </c>
      <c r="D196" t="s">
        <v>3146</v>
      </c>
      <c r="E196" s="2" t="s">
        <v>6263</v>
      </c>
      <c r="G196" t="s">
        <v>8181</v>
      </c>
      <c r="H196">
        <v>246</v>
      </c>
      <c r="I196">
        <v>16.41</v>
      </c>
      <c r="J196">
        <v>13.48</v>
      </c>
      <c r="K196">
        <v>13.75</v>
      </c>
    </row>
    <row r="197" spans="1:11" hidden="1" x14ac:dyDescent="0.25">
      <c r="A197" t="s">
        <v>2757</v>
      </c>
      <c r="B197">
        <v>6743</v>
      </c>
      <c r="C197" t="s">
        <v>2773</v>
      </c>
      <c r="D197" t="s">
        <v>3146</v>
      </c>
      <c r="E197" s="2" t="s">
        <v>6247</v>
      </c>
      <c r="G197" t="s">
        <v>8181</v>
      </c>
      <c r="H197">
        <v>238</v>
      </c>
      <c r="I197">
        <v>16.760000000000002</v>
      </c>
      <c r="J197">
        <v>9.56</v>
      </c>
      <c r="K197">
        <v>14.76</v>
      </c>
    </row>
    <row r="198" spans="1:11" hidden="1" x14ac:dyDescent="0.25">
      <c r="A198" t="s">
        <v>2757</v>
      </c>
      <c r="B198">
        <v>6227</v>
      </c>
      <c r="C198" t="s">
        <v>2757</v>
      </c>
      <c r="D198" t="s">
        <v>3146</v>
      </c>
      <c r="E198" s="2" t="s">
        <v>6235</v>
      </c>
      <c r="G198" t="s">
        <v>7578</v>
      </c>
      <c r="H198">
        <v>20</v>
      </c>
      <c r="I198">
        <v>0.12</v>
      </c>
      <c r="J198">
        <v>3.88</v>
      </c>
      <c r="K198">
        <v>2.2000000000000002</v>
      </c>
    </row>
    <row r="199" spans="1:11" hidden="1" x14ac:dyDescent="0.25">
      <c r="A199" t="s">
        <v>2757</v>
      </c>
      <c r="B199">
        <v>36246</v>
      </c>
      <c r="C199" t="s">
        <v>2757</v>
      </c>
      <c r="D199" t="s">
        <v>3146</v>
      </c>
      <c r="E199" s="2" t="s">
        <v>6229</v>
      </c>
      <c r="G199" t="s">
        <v>7578</v>
      </c>
      <c r="H199">
        <v>20</v>
      </c>
      <c r="I199">
        <v>0.12</v>
      </c>
      <c r="J199">
        <v>3.88</v>
      </c>
      <c r="K199">
        <v>2.2000000000000002</v>
      </c>
    </row>
    <row r="200" spans="1:11" hidden="1" x14ac:dyDescent="0.25">
      <c r="A200" t="s">
        <v>2757</v>
      </c>
      <c r="B200">
        <v>36248</v>
      </c>
      <c r="C200" t="s">
        <v>2789</v>
      </c>
      <c r="D200" t="s">
        <v>3146</v>
      </c>
      <c r="E200" s="2" t="s">
        <v>6270</v>
      </c>
      <c r="G200" t="s">
        <v>7578</v>
      </c>
      <c r="H200">
        <v>15</v>
      </c>
      <c r="I200">
        <v>0.18</v>
      </c>
      <c r="J200">
        <v>2.4700000000000002</v>
      </c>
      <c r="K200">
        <v>1.8</v>
      </c>
    </row>
    <row r="201" spans="1:11" hidden="1" x14ac:dyDescent="0.25">
      <c r="A201" t="s">
        <v>2757</v>
      </c>
      <c r="B201">
        <v>36250</v>
      </c>
      <c r="C201" t="s">
        <v>2778</v>
      </c>
      <c r="D201" t="s">
        <v>3146</v>
      </c>
      <c r="E201" s="2" t="s">
        <v>6255</v>
      </c>
      <c r="G201" t="s">
        <v>7578</v>
      </c>
      <c r="H201">
        <v>24</v>
      </c>
      <c r="I201">
        <v>0.23</v>
      </c>
      <c r="J201">
        <v>4.0999999999999996</v>
      </c>
      <c r="K201">
        <v>3.23</v>
      </c>
    </row>
    <row r="202" spans="1:11" x14ac:dyDescent="0.25">
      <c r="A202" t="s">
        <v>8483</v>
      </c>
      <c r="B202">
        <v>49208295</v>
      </c>
      <c r="C202" t="s">
        <v>8530</v>
      </c>
      <c r="D202" t="s">
        <v>3147</v>
      </c>
      <c r="E202" s="2" t="s">
        <v>8531</v>
      </c>
      <c r="F202" t="s">
        <v>6888</v>
      </c>
      <c r="G202" t="s">
        <v>7582</v>
      </c>
      <c r="H202">
        <v>50</v>
      </c>
      <c r="I202">
        <v>4.5</v>
      </c>
      <c r="J202">
        <v>3</v>
      </c>
      <c r="K202">
        <v>1</v>
      </c>
    </row>
    <row r="203" spans="1:11" x14ac:dyDescent="0.25">
      <c r="A203" t="s">
        <v>8483</v>
      </c>
      <c r="B203">
        <v>2144869</v>
      </c>
      <c r="C203" t="s">
        <v>8542</v>
      </c>
      <c r="D203" t="s">
        <v>3147</v>
      </c>
      <c r="E203" s="2" t="s">
        <v>8555</v>
      </c>
      <c r="F203" t="s">
        <v>8556</v>
      </c>
      <c r="G203" t="s">
        <v>7616</v>
      </c>
      <c r="H203">
        <v>120</v>
      </c>
      <c r="I203">
        <v>14</v>
      </c>
      <c r="J203">
        <v>0</v>
      </c>
      <c r="K203">
        <v>0</v>
      </c>
    </row>
    <row r="204" spans="1:11" x14ac:dyDescent="0.25">
      <c r="A204" t="s">
        <v>8483</v>
      </c>
      <c r="B204">
        <v>30152986</v>
      </c>
      <c r="C204" t="s">
        <v>8483</v>
      </c>
      <c r="D204" t="s">
        <v>3147</v>
      </c>
      <c r="E204" s="2" t="s">
        <v>8497</v>
      </c>
      <c r="F204" t="s">
        <v>8498</v>
      </c>
      <c r="G204" t="s">
        <v>8496</v>
      </c>
      <c r="H204">
        <v>80</v>
      </c>
      <c r="I204">
        <v>8</v>
      </c>
      <c r="J204">
        <v>1</v>
      </c>
      <c r="K204">
        <v>1</v>
      </c>
    </row>
    <row r="205" spans="1:11" x14ac:dyDescent="0.25">
      <c r="A205" t="s">
        <v>8483</v>
      </c>
      <c r="B205">
        <v>3328082</v>
      </c>
      <c r="C205" t="s">
        <v>8483</v>
      </c>
      <c r="D205" t="s">
        <v>3147</v>
      </c>
      <c r="E205" s="2" t="s">
        <v>8522</v>
      </c>
      <c r="F205" t="s">
        <v>8523</v>
      </c>
      <c r="G205" t="s">
        <v>7689</v>
      </c>
      <c r="H205">
        <v>50</v>
      </c>
      <c r="I205">
        <v>4.5</v>
      </c>
      <c r="J205">
        <v>3</v>
      </c>
      <c r="K205">
        <v>1</v>
      </c>
    </row>
    <row r="206" spans="1:11" x14ac:dyDescent="0.25">
      <c r="A206" t="s">
        <v>8483</v>
      </c>
      <c r="B206">
        <v>552761</v>
      </c>
      <c r="C206" t="s">
        <v>8553</v>
      </c>
      <c r="D206" t="s">
        <v>3147</v>
      </c>
      <c r="E206" s="2" t="s">
        <v>8554</v>
      </c>
      <c r="F206" t="s">
        <v>7568</v>
      </c>
      <c r="G206" t="s">
        <v>7580</v>
      </c>
      <c r="H206">
        <v>950</v>
      </c>
      <c r="I206">
        <v>54</v>
      </c>
      <c r="J206">
        <v>109</v>
      </c>
      <c r="K206">
        <v>14</v>
      </c>
    </row>
    <row r="207" spans="1:11" x14ac:dyDescent="0.25">
      <c r="A207" t="s">
        <v>8483</v>
      </c>
      <c r="B207">
        <v>72201548</v>
      </c>
      <c r="C207" t="s">
        <v>8483</v>
      </c>
      <c r="D207" t="s">
        <v>3147</v>
      </c>
      <c r="E207" s="2" t="s">
        <v>8501</v>
      </c>
      <c r="F207" t="s">
        <v>7568</v>
      </c>
      <c r="G207" t="s">
        <v>7580</v>
      </c>
      <c r="H207">
        <v>100</v>
      </c>
      <c r="I207">
        <v>8</v>
      </c>
      <c r="J207">
        <v>5</v>
      </c>
      <c r="K207">
        <v>1</v>
      </c>
    </row>
    <row r="208" spans="1:11" x14ac:dyDescent="0.25">
      <c r="A208" t="s">
        <v>8483</v>
      </c>
      <c r="B208">
        <v>71410230</v>
      </c>
      <c r="C208" t="s">
        <v>8483</v>
      </c>
      <c r="D208" t="s">
        <v>3147</v>
      </c>
      <c r="E208" s="2" t="s">
        <v>8510</v>
      </c>
      <c r="F208" t="s">
        <v>7220</v>
      </c>
      <c r="G208" t="s">
        <v>7580</v>
      </c>
      <c r="H208">
        <v>60</v>
      </c>
      <c r="I208">
        <v>5</v>
      </c>
      <c r="J208">
        <v>2</v>
      </c>
      <c r="K208">
        <v>1</v>
      </c>
    </row>
    <row r="209" spans="1:11" x14ac:dyDescent="0.25">
      <c r="A209" t="s">
        <v>8483</v>
      </c>
      <c r="B209">
        <v>66325</v>
      </c>
      <c r="C209" t="s">
        <v>8483</v>
      </c>
      <c r="D209" t="s">
        <v>3147</v>
      </c>
      <c r="E209" s="2" t="s">
        <v>8484</v>
      </c>
      <c r="F209" t="s">
        <v>8486</v>
      </c>
      <c r="G209" t="s">
        <v>8485</v>
      </c>
      <c r="H209">
        <v>130</v>
      </c>
      <c r="I209">
        <v>12</v>
      </c>
      <c r="J209">
        <v>1</v>
      </c>
      <c r="K209">
        <v>1</v>
      </c>
    </row>
    <row r="210" spans="1:11" x14ac:dyDescent="0.25">
      <c r="A210" t="s">
        <v>8483</v>
      </c>
      <c r="B210">
        <v>69472409</v>
      </c>
      <c r="C210" t="s">
        <v>8483</v>
      </c>
      <c r="D210" t="s">
        <v>3147</v>
      </c>
      <c r="E210" s="2" t="s">
        <v>8529</v>
      </c>
      <c r="F210" t="s">
        <v>6764</v>
      </c>
      <c r="G210" t="s">
        <v>7580</v>
      </c>
      <c r="H210">
        <v>160</v>
      </c>
      <c r="I210">
        <v>14</v>
      </c>
      <c r="J210">
        <v>8</v>
      </c>
      <c r="K210">
        <v>2</v>
      </c>
    </row>
    <row r="211" spans="1:11" x14ac:dyDescent="0.25">
      <c r="A211" t="s">
        <v>8483</v>
      </c>
      <c r="B211">
        <v>69475988</v>
      </c>
      <c r="C211" t="s">
        <v>8545</v>
      </c>
      <c r="D211" t="s">
        <v>3147</v>
      </c>
      <c r="E211" s="2" t="s">
        <v>8546</v>
      </c>
      <c r="F211" t="s">
        <v>6764</v>
      </c>
      <c r="G211" t="s">
        <v>7580</v>
      </c>
      <c r="H211">
        <v>40</v>
      </c>
      <c r="I211">
        <v>3.5</v>
      </c>
      <c r="J211">
        <v>2</v>
      </c>
      <c r="K211">
        <v>0</v>
      </c>
    </row>
    <row r="212" spans="1:11" x14ac:dyDescent="0.25">
      <c r="A212" t="s">
        <v>8483</v>
      </c>
      <c r="B212">
        <v>12010907</v>
      </c>
      <c r="C212" t="s">
        <v>8483</v>
      </c>
      <c r="D212" t="s">
        <v>3147</v>
      </c>
      <c r="E212" s="2" t="s">
        <v>8490</v>
      </c>
      <c r="F212" t="s">
        <v>6709</v>
      </c>
      <c r="G212" t="s">
        <v>8491</v>
      </c>
      <c r="H212">
        <v>240</v>
      </c>
      <c r="I212">
        <v>26</v>
      </c>
      <c r="J212">
        <v>15</v>
      </c>
      <c r="K212">
        <v>0</v>
      </c>
    </row>
    <row r="213" spans="1:11" x14ac:dyDescent="0.25">
      <c r="A213" t="s">
        <v>8483</v>
      </c>
      <c r="B213">
        <v>9671894</v>
      </c>
      <c r="C213" t="s">
        <v>8565</v>
      </c>
      <c r="D213" t="s">
        <v>3147</v>
      </c>
      <c r="E213" s="2" t="s">
        <v>8566</v>
      </c>
      <c r="F213" t="s">
        <v>8567</v>
      </c>
      <c r="G213" t="s">
        <v>7616</v>
      </c>
      <c r="H213">
        <v>100</v>
      </c>
      <c r="I213">
        <v>11</v>
      </c>
      <c r="J213">
        <v>0</v>
      </c>
      <c r="K213">
        <v>0</v>
      </c>
    </row>
    <row r="214" spans="1:11" x14ac:dyDescent="0.25">
      <c r="A214" t="s">
        <v>8483</v>
      </c>
      <c r="B214">
        <v>24360908</v>
      </c>
      <c r="C214" t="s">
        <v>8562</v>
      </c>
      <c r="D214" t="s">
        <v>3147</v>
      </c>
      <c r="E214" s="2" t="s">
        <v>8563</v>
      </c>
      <c r="F214" t="s">
        <v>7529</v>
      </c>
      <c r="G214" t="s">
        <v>7580</v>
      </c>
      <c r="H214">
        <v>380</v>
      </c>
      <c r="I214">
        <v>9</v>
      </c>
      <c r="J214">
        <v>63</v>
      </c>
      <c r="K214">
        <v>11</v>
      </c>
    </row>
    <row r="215" spans="1:11" x14ac:dyDescent="0.25">
      <c r="A215" t="s">
        <v>8483</v>
      </c>
      <c r="B215">
        <v>72093132</v>
      </c>
      <c r="C215" t="s">
        <v>8571</v>
      </c>
      <c r="D215" t="s">
        <v>3147</v>
      </c>
      <c r="E215" s="2" t="s">
        <v>8572</v>
      </c>
      <c r="F215" t="s">
        <v>8573</v>
      </c>
      <c r="G215" t="s">
        <v>7618</v>
      </c>
      <c r="H215">
        <v>30</v>
      </c>
      <c r="I215">
        <v>2</v>
      </c>
      <c r="J215">
        <v>2</v>
      </c>
      <c r="K215">
        <v>1</v>
      </c>
    </row>
    <row r="216" spans="1:11" x14ac:dyDescent="0.25">
      <c r="A216" t="s">
        <v>8483</v>
      </c>
      <c r="B216">
        <v>28980960</v>
      </c>
      <c r="C216" t="s">
        <v>8537</v>
      </c>
      <c r="D216" t="s">
        <v>3147</v>
      </c>
      <c r="E216" s="2" t="s">
        <v>8576</v>
      </c>
      <c r="F216" t="s">
        <v>8577</v>
      </c>
      <c r="G216" t="s">
        <v>7618</v>
      </c>
      <c r="H216">
        <v>90</v>
      </c>
      <c r="I216">
        <v>9</v>
      </c>
      <c r="J216">
        <v>2</v>
      </c>
      <c r="K216">
        <v>0</v>
      </c>
    </row>
    <row r="217" spans="1:11" x14ac:dyDescent="0.25">
      <c r="A217" t="s">
        <v>8483</v>
      </c>
      <c r="B217">
        <v>8854532</v>
      </c>
      <c r="C217" t="s">
        <v>8492</v>
      </c>
      <c r="D217" t="s">
        <v>3147</v>
      </c>
      <c r="E217" s="2" t="s">
        <v>8511</v>
      </c>
      <c r="F217" t="s">
        <v>7171</v>
      </c>
      <c r="G217" t="s">
        <v>8512</v>
      </c>
      <c r="H217">
        <v>80</v>
      </c>
      <c r="I217">
        <v>7.5</v>
      </c>
      <c r="J217">
        <v>3</v>
      </c>
      <c r="K217">
        <v>1</v>
      </c>
    </row>
    <row r="218" spans="1:11" x14ac:dyDescent="0.25">
      <c r="A218" t="s">
        <v>8483</v>
      </c>
      <c r="B218">
        <v>47600835</v>
      </c>
      <c r="C218" t="s">
        <v>8530</v>
      </c>
      <c r="D218" t="s">
        <v>3147</v>
      </c>
      <c r="E218" s="2" t="s">
        <v>8536</v>
      </c>
      <c r="F218" t="s">
        <v>6727</v>
      </c>
      <c r="G218" t="s">
        <v>7580</v>
      </c>
      <c r="H218">
        <v>110</v>
      </c>
      <c r="I218">
        <v>8</v>
      </c>
      <c r="J218">
        <v>8</v>
      </c>
      <c r="K218">
        <v>1</v>
      </c>
    </row>
    <row r="219" spans="1:11" x14ac:dyDescent="0.25">
      <c r="A219" t="s">
        <v>8483</v>
      </c>
      <c r="B219">
        <v>67436968</v>
      </c>
      <c r="C219" t="s">
        <v>8568</v>
      </c>
      <c r="D219" t="s">
        <v>3147</v>
      </c>
      <c r="E219" s="2" t="s">
        <v>8569</v>
      </c>
      <c r="F219" t="s">
        <v>8570</v>
      </c>
      <c r="G219" t="s">
        <v>7618</v>
      </c>
      <c r="H219">
        <v>60</v>
      </c>
      <c r="I219">
        <v>5</v>
      </c>
      <c r="J219">
        <v>3</v>
      </c>
      <c r="K219">
        <v>0</v>
      </c>
    </row>
    <row r="220" spans="1:11" x14ac:dyDescent="0.25">
      <c r="A220" t="s">
        <v>8483</v>
      </c>
      <c r="B220">
        <v>49858485</v>
      </c>
      <c r="C220" t="s">
        <v>8530</v>
      </c>
      <c r="D220" t="s">
        <v>3147</v>
      </c>
      <c r="E220" s="2" t="s">
        <v>8541</v>
      </c>
      <c r="F220" t="s">
        <v>7088</v>
      </c>
      <c r="G220" t="s">
        <v>7600</v>
      </c>
      <c r="H220">
        <v>80</v>
      </c>
      <c r="I220">
        <v>7</v>
      </c>
      <c r="J220">
        <v>4</v>
      </c>
      <c r="K220">
        <v>3</v>
      </c>
    </row>
    <row r="221" spans="1:11" x14ac:dyDescent="0.25">
      <c r="A221" t="s">
        <v>8483</v>
      </c>
      <c r="B221">
        <v>68992531</v>
      </c>
      <c r="C221" t="s">
        <v>8483</v>
      </c>
      <c r="D221" t="s">
        <v>3147</v>
      </c>
      <c r="E221" s="2" t="s">
        <v>8532</v>
      </c>
      <c r="F221" t="s">
        <v>7533</v>
      </c>
      <c r="G221" t="s">
        <v>7580</v>
      </c>
      <c r="H221">
        <v>80</v>
      </c>
      <c r="I221">
        <v>7</v>
      </c>
      <c r="J221">
        <v>4</v>
      </c>
      <c r="K221">
        <v>1</v>
      </c>
    </row>
    <row r="222" spans="1:11" x14ac:dyDescent="0.25">
      <c r="A222" t="s">
        <v>8483</v>
      </c>
      <c r="B222">
        <v>26824423</v>
      </c>
      <c r="C222" t="s">
        <v>8542</v>
      </c>
      <c r="D222" t="s">
        <v>3147</v>
      </c>
      <c r="E222" s="2" t="s">
        <v>8543</v>
      </c>
      <c r="F222" t="s">
        <v>8544</v>
      </c>
      <c r="G222" t="s">
        <v>7616</v>
      </c>
      <c r="H222">
        <v>124</v>
      </c>
      <c r="I222">
        <v>14</v>
      </c>
      <c r="J222">
        <v>0</v>
      </c>
      <c r="K222">
        <v>0</v>
      </c>
    </row>
    <row r="223" spans="1:11" x14ac:dyDescent="0.25">
      <c r="A223" t="s">
        <v>8483</v>
      </c>
      <c r="B223">
        <v>28145829</v>
      </c>
      <c r="C223" t="s">
        <v>8533</v>
      </c>
      <c r="D223" t="s">
        <v>3147</v>
      </c>
      <c r="E223" s="2" t="s">
        <v>8534</v>
      </c>
      <c r="F223" t="s">
        <v>7175</v>
      </c>
      <c r="G223" t="s">
        <v>7618</v>
      </c>
      <c r="H223">
        <v>20</v>
      </c>
      <c r="I223">
        <v>1.5</v>
      </c>
      <c r="J223">
        <v>2</v>
      </c>
      <c r="K223">
        <v>0</v>
      </c>
    </row>
    <row r="224" spans="1:11" x14ac:dyDescent="0.25">
      <c r="A224" t="s">
        <v>8483</v>
      </c>
      <c r="B224">
        <v>73050223</v>
      </c>
      <c r="C224" t="s">
        <v>8483</v>
      </c>
      <c r="D224" t="s">
        <v>3147</v>
      </c>
      <c r="E224" s="2" t="s">
        <v>8514</v>
      </c>
      <c r="F224" t="s">
        <v>7072</v>
      </c>
      <c r="G224" t="s">
        <v>7580</v>
      </c>
      <c r="H224">
        <v>68</v>
      </c>
      <c r="I224">
        <v>6</v>
      </c>
      <c r="J224">
        <v>3</v>
      </c>
      <c r="K224">
        <v>1</v>
      </c>
    </row>
    <row r="225" spans="1:11" x14ac:dyDescent="0.25">
      <c r="A225" t="s">
        <v>8483</v>
      </c>
      <c r="B225">
        <v>997863</v>
      </c>
      <c r="C225" t="s">
        <v>8483</v>
      </c>
      <c r="D225" t="s">
        <v>3147</v>
      </c>
      <c r="E225" s="2" t="s">
        <v>8495</v>
      </c>
      <c r="F225" t="s">
        <v>7276</v>
      </c>
      <c r="G225" t="s">
        <v>8496</v>
      </c>
      <c r="H225">
        <v>80</v>
      </c>
      <c r="I225">
        <v>8</v>
      </c>
      <c r="J225">
        <v>4</v>
      </c>
      <c r="K225">
        <v>1</v>
      </c>
    </row>
    <row r="226" spans="1:11" x14ac:dyDescent="0.25">
      <c r="A226" t="s">
        <v>8483</v>
      </c>
      <c r="B226">
        <v>61987888</v>
      </c>
      <c r="C226" t="s">
        <v>8524</v>
      </c>
      <c r="D226" t="s">
        <v>3147</v>
      </c>
      <c r="E226" s="2" t="s">
        <v>8525</v>
      </c>
      <c r="F226" t="s">
        <v>6718</v>
      </c>
      <c r="G226" t="s">
        <v>7584</v>
      </c>
      <c r="H226">
        <v>220</v>
      </c>
      <c r="I226">
        <v>21</v>
      </c>
      <c r="J226">
        <v>12</v>
      </c>
      <c r="K226">
        <v>3</v>
      </c>
    </row>
    <row r="227" spans="1:11" x14ac:dyDescent="0.25">
      <c r="A227" t="s">
        <v>8483</v>
      </c>
      <c r="B227">
        <v>56393705</v>
      </c>
      <c r="C227" t="s">
        <v>8530</v>
      </c>
      <c r="D227" t="s">
        <v>3147</v>
      </c>
      <c r="E227" s="2" t="s">
        <v>8539</v>
      </c>
      <c r="F227" t="s">
        <v>8540</v>
      </c>
      <c r="G227" t="s">
        <v>7598</v>
      </c>
      <c r="H227">
        <v>190</v>
      </c>
      <c r="I227">
        <v>18</v>
      </c>
      <c r="J227">
        <v>6</v>
      </c>
      <c r="K227">
        <v>1</v>
      </c>
    </row>
    <row r="228" spans="1:11" x14ac:dyDescent="0.25">
      <c r="A228" t="s">
        <v>8483</v>
      </c>
      <c r="B228">
        <v>11685985</v>
      </c>
      <c r="C228" t="s">
        <v>8542</v>
      </c>
      <c r="D228" t="s">
        <v>3147</v>
      </c>
      <c r="E228" s="2" t="s">
        <v>8580</v>
      </c>
      <c r="F228" t="s">
        <v>8581</v>
      </c>
      <c r="G228" t="s">
        <v>7617</v>
      </c>
      <c r="H228">
        <v>120</v>
      </c>
      <c r="I228">
        <v>14</v>
      </c>
      <c r="J228">
        <v>0</v>
      </c>
      <c r="K228">
        <v>0</v>
      </c>
    </row>
    <row r="229" spans="1:11" x14ac:dyDescent="0.25">
      <c r="A229" t="s">
        <v>8483</v>
      </c>
      <c r="B229">
        <v>69396169</v>
      </c>
      <c r="C229" t="s">
        <v>8547</v>
      </c>
      <c r="D229" t="s">
        <v>3147</v>
      </c>
      <c r="E229" s="2" t="s">
        <v>8548</v>
      </c>
      <c r="F229" t="s">
        <v>8549</v>
      </c>
      <c r="G229" t="s">
        <v>7580</v>
      </c>
      <c r="H229">
        <v>90</v>
      </c>
      <c r="I229">
        <v>8</v>
      </c>
      <c r="J229">
        <v>5</v>
      </c>
      <c r="K229">
        <v>1</v>
      </c>
    </row>
    <row r="230" spans="1:11" x14ac:dyDescent="0.25">
      <c r="A230" t="s">
        <v>8483</v>
      </c>
      <c r="B230">
        <v>68267277</v>
      </c>
      <c r="C230" t="s">
        <v>8560</v>
      </c>
      <c r="D230" t="s">
        <v>3147</v>
      </c>
      <c r="E230" s="2" t="s">
        <v>8561</v>
      </c>
      <c r="F230" t="s">
        <v>7455</v>
      </c>
      <c r="G230" t="s">
        <v>7580</v>
      </c>
      <c r="H230">
        <v>45</v>
      </c>
      <c r="I230">
        <v>4</v>
      </c>
      <c r="J230">
        <v>2</v>
      </c>
      <c r="K230">
        <v>1</v>
      </c>
    </row>
    <row r="231" spans="1:11" x14ac:dyDescent="0.25">
      <c r="A231" t="s">
        <v>8483</v>
      </c>
      <c r="B231">
        <v>2264242</v>
      </c>
      <c r="C231" t="s">
        <v>8550</v>
      </c>
      <c r="D231" t="s">
        <v>3147</v>
      </c>
      <c r="E231" s="2" t="s">
        <v>8551</v>
      </c>
      <c r="F231" t="s">
        <v>8552</v>
      </c>
      <c r="G231" t="s">
        <v>7618</v>
      </c>
      <c r="H231">
        <v>50</v>
      </c>
      <c r="I231">
        <v>2.5</v>
      </c>
      <c r="J231">
        <v>5</v>
      </c>
      <c r="K231">
        <v>2</v>
      </c>
    </row>
    <row r="232" spans="1:11" x14ac:dyDescent="0.25">
      <c r="A232" t="s">
        <v>8483</v>
      </c>
      <c r="B232">
        <v>17486179</v>
      </c>
      <c r="C232" t="s">
        <v>8483</v>
      </c>
      <c r="D232" t="s">
        <v>3147</v>
      </c>
      <c r="E232" s="2" t="s">
        <v>8513</v>
      </c>
      <c r="F232" t="s">
        <v>6872</v>
      </c>
      <c r="G232" t="s">
        <v>7580</v>
      </c>
      <c r="H232">
        <v>160</v>
      </c>
      <c r="I232">
        <v>13</v>
      </c>
      <c r="J232">
        <v>8</v>
      </c>
      <c r="K232">
        <v>3</v>
      </c>
    </row>
    <row r="233" spans="1:11" x14ac:dyDescent="0.25">
      <c r="A233" t="s">
        <v>8483</v>
      </c>
      <c r="B233">
        <v>57701254</v>
      </c>
      <c r="C233" t="s">
        <v>8537</v>
      </c>
      <c r="D233" t="s">
        <v>3147</v>
      </c>
      <c r="E233" s="2" t="s">
        <v>8538</v>
      </c>
      <c r="F233" t="s">
        <v>7080</v>
      </c>
      <c r="G233" t="s">
        <v>7618</v>
      </c>
      <c r="H233">
        <v>110</v>
      </c>
      <c r="I233">
        <v>11</v>
      </c>
      <c r="J233">
        <v>2</v>
      </c>
      <c r="K233">
        <v>0</v>
      </c>
    </row>
    <row r="234" spans="1:11" x14ac:dyDescent="0.25">
      <c r="A234" t="s">
        <v>8483</v>
      </c>
      <c r="B234">
        <v>570638</v>
      </c>
      <c r="C234" t="s">
        <v>8507</v>
      </c>
      <c r="D234" t="s">
        <v>3147</v>
      </c>
      <c r="E234" s="2" t="s">
        <v>8508</v>
      </c>
      <c r="F234" t="s">
        <v>6698</v>
      </c>
      <c r="G234" t="s">
        <v>7618</v>
      </c>
      <c r="H234">
        <v>50</v>
      </c>
      <c r="I234">
        <v>4.5</v>
      </c>
      <c r="J234">
        <v>3</v>
      </c>
      <c r="K234">
        <v>1</v>
      </c>
    </row>
    <row r="235" spans="1:11" x14ac:dyDescent="0.25">
      <c r="A235" t="s">
        <v>8483</v>
      </c>
      <c r="B235">
        <v>270988</v>
      </c>
      <c r="C235" t="s">
        <v>8492</v>
      </c>
      <c r="D235" t="s">
        <v>3147</v>
      </c>
      <c r="E235" s="2" t="s">
        <v>8493</v>
      </c>
      <c r="F235" t="s">
        <v>6698</v>
      </c>
      <c r="G235" t="s">
        <v>8494</v>
      </c>
      <c r="H235">
        <v>50</v>
      </c>
      <c r="I235">
        <v>4.5</v>
      </c>
      <c r="J235">
        <v>3</v>
      </c>
      <c r="K235">
        <v>0</v>
      </c>
    </row>
    <row r="236" spans="1:11" x14ac:dyDescent="0.25">
      <c r="A236" t="s">
        <v>8483</v>
      </c>
      <c r="B236">
        <v>16929465</v>
      </c>
      <c r="C236" t="s">
        <v>8504</v>
      </c>
      <c r="D236" t="s">
        <v>3147</v>
      </c>
      <c r="E236" s="2" t="s">
        <v>8505</v>
      </c>
      <c r="F236" t="s">
        <v>6698</v>
      </c>
      <c r="G236" t="s">
        <v>8506</v>
      </c>
      <c r="H236">
        <v>160</v>
      </c>
      <c r="I236">
        <v>15</v>
      </c>
      <c r="J236">
        <v>9</v>
      </c>
      <c r="K236">
        <v>3</v>
      </c>
    </row>
    <row r="237" spans="1:11" x14ac:dyDescent="0.25">
      <c r="A237" t="s">
        <v>8483</v>
      </c>
      <c r="B237">
        <v>73821268</v>
      </c>
      <c r="C237" t="s">
        <v>8483</v>
      </c>
      <c r="D237" t="s">
        <v>3147</v>
      </c>
      <c r="E237" s="2" t="s">
        <v>8489</v>
      </c>
      <c r="F237" t="s">
        <v>6688</v>
      </c>
      <c r="G237" t="s">
        <v>7580</v>
      </c>
      <c r="H237">
        <v>80</v>
      </c>
      <c r="I237">
        <v>7</v>
      </c>
      <c r="J237">
        <v>4</v>
      </c>
      <c r="K237">
        <v>1</v>
      </c>
    </row>
    <row r="238" spans="1:11" x14ac:dyDescent="0.25">
      <c r="A238" t="s">
        <v>8483</v>
      </c>
      <c r="B238">
        <v>2571699</v>
      </c>
      <c r="C238" t="s">
        <v>8550</v>
      </c>
      <c r="D238" t="s">
        <v>3147</v>
      </c>
      <c r="E238" s="2" t="s">
        <v>8564</v>
      </c>
      <c r="F238" t="s">
        <v>6814</v>
      </c>
      <c r="G238" t="s">
        <v>7618</v>
      </c>
      <c r="H238">
        <v>50</v>
      </c>
      <c r="I238">
        <v>2.5</v>
      </c>
      <c r="J238">
        <v>5</v>
      </c>
      <c r="K238">
        <v>2</v>
      </c>
    </row>
    <row r="239" spans="1:11" x14ac:dyDescent="0.25">
      <c r="A239" t="s">
        <v>8483</v>
      </c>
      <c r="B239">
        <v>25343691</v>
      </c>
      <c r="C239" t="s">
        <v>8487</v>
      </c>
      <c r="D239" t="s">
        <v>3147</v>
      </c>
      <c r="E239" s="2" t="s">
        <v>8535</v>
      </c>
      <c r="F239" t="s">
        <v>6728</v>
      </c>
      <c r="G239" t="s">
        <v>7673</v>
      </c>
      <c r="H239">
        <v>80</v>
      </c>
      <c r="I239">
        <v>7</v>
      </c>
      <c r="J239">
        <v>4</v>
      </c>
      <c r="K239">
        <v>1</v>
      </c>
    </row>
    <row r="240" spans="1:11" x14ac:dyDescent="0.25">
      <c r="A240" t="s">
        <v>8483</v>
      </c>
      <c r="B240">
        <v>72300862</v>
      </c>
      <c r="C240" t="s">
        <v>8483</v>
      </c>
      <c r="D240" t="s">
        <v>3147</v>
      </c>
      <c r="E240" s="2" t="s">
        <v>8509</v>
      </c>
      <c r="F240" t="s">
        <v>7223</v>
      </c>
      <c r="G240" t="s">
        <v>7580</v>
      </c>
      <c r="H240">
        <v>90</v>
      </c>
      <c r="I240">
        <v>9</v>
      </c>
      <c r="J240">
        <v>4</v>
      </c>
      <c r="K240">
        <v>1</v>
      </c>
    </row>
    <row r="241" spans="1:11" x14ac:dyDescent="0.25">
      <c r="A241" t="s">
        <v>8483</v>
      </c>
      <c r="B241">
        <v>35670386</v>
      </c>
      <c r="C241" t="s">
        <v>8518</v>
      </c>
      <c r="D241" t="s">
        <v>3147</v>
      </c>
      <c r="E241" s="2" t="s">
        <v>8519</v>
      </c>
      <c r="F241" t="s">
        <v>8521</v>
      </c>
      <c r="G241" t="s">
        <v>8520</v>
      </c>
      <c r="H241">
        <v>130</v>
      </c>
      <c r="I241">
        <v>11</v>
      </c>
      <c r="J241">
        <v>5</v>
      </c>
      <c r="K241">
        <v>1</v>
      </c>
    </row>
    <row r="242" spans="1:11" x14ac:dyDescent="0.25">
      <c r="A242" t="s">
        <v>8483</v>
      </c>
      <c r="B242">
        <v>4670889</v>
      </c>
      <c r="C242" t="s">
        <v>8578</v>
      </c>
      <c r="D242" t="s">
        <v>3147</v>
      </c>
      <c r="E242" s="2" t="s">
        <v>8579</v>
      </c>
      <c r="F242" t="s">
        <v>8528</v>
      </c>
      <c r="G242" t="s">
        <v>7618</v>
      </c>
      <c r="H242">
        <v>35</v>
      </c>
      <c r="I242">
        <v>3</v>
      </c>
      <c r="J242">
        <v>2</v>
      </c>
      <c r="K242">
        <v>0</v>
      </c>
    </row>
    <row r="243" spans="1:11" x14ac:dyDescent="0.25">
      <c r="A243" t="s">
        <v>8483</v>
      </c>
      <c r="B243">
        <v>66953</v>
      </c>
      <c r="C243" t="s">
        <v>8574</v>
      </c>
      <c r="D243" t="s">
        <v>3147</v>
      </c>
      <c r="E243" s="2" t="s">
        <v>8575</v>
      </c>
      <c r="F243" t="s">
        <v>8528</v>
      </c>
      <c r="G243" t="s">
        <v>7618</v>
      </c>
      <c r="H243">
        <v>45</v>
      </c>
      <c r="I243">
        <v>4</v>
      </c>
      <c r="J243">
        <v>2</v>
      </c>
      <c r="K243">
        <v>1</v>
      </c>
    </row>
    <row r="244" spans="1:11" x14ac:dyDescent="0.25">
      <c r="A244" t="s">
        <v>8483</v>
      </c>
      <c r="B244">
        <v>6513867</v>
      </c>
      <c r="C244" t="s">
        <v>8526</v>
      </c>
      <c r="D244" t="s">
        <v>3147</v>
      </c>
      <c r="E244" s="2" t="s">
        <v>8527</v>
      </c>
      <c r="F244" t="s">
        <v>8528</v>
      </c>
      <c r="G244" t="s">
        <v>8520</v>
      </c>
      <c r="H244">
        <v>120</v>
      </c>
      <c r="I244">
        <v>10</v>
      </c>
      <c r="J244">
        <v>5</v>
      </c>
      <c r="K244">
        <v>1</v>
      </c>
    </row>
    <row r="245" spans="1:11" hidden="1" x14ac:dyDescent="0.25">
      <c r="A245" t="s">
        <v>8483</v>
      </c>
      <c r="B245">
        <v>5387</v>
      </c>
      <c r="C245" t="s">
        <v>8483</v>
      </c>
      <c r="D245" t="s">
        <v>3146</v>
      </c>
      <c r="E245" s="2" t="s">
        <v>8500</v>
      </c>
      <c r="G245" t="s">
        <v>7578</v>
      </c>
      <c r="H245">
        <v>160</v>
      </c>
      <c r="I245">
        <v>14.66</v>
      </c>
      <c r="J245">
        <v>8.5299999999999994</v>
      </c>
      <c r="K245">
        <v>2</v>
      </c>
    </row>
    <row r="246" spans="1:11" hidden="1" x14ac:dyDescent="0.25">
      <c r="A246" t="s">
        <v>8483</v>
      </c>
      <c r="B246">
        <v>299826</v>
      </c>
      <c r="C246" t="s">
        <v>8568</v>
      </c>
      <c r="D246" t="s">
        <v>3146</v>
      </c>
      <c r="E246" s="2" t="s">
        <v>8582</v>
      </c>
      <c r="G246" t="s">
        <v>8517</v>
      </c>
      <c r="H246">
        <v>645</v>
      </c>
      <c r="I246">
        <v>58.93</v>
      </c>
      <c r="J246">
        <v>35.07</v>
      </c>
      <c r="K246">
        <v>8.09</v>
      </c>
    </row>
    <row r="247" spans="1:11" hidden="1" x14ac:dyDescent="0.25">
      <c r="A247" t="s">
        <v>8483</v>
      </c>
      <c r="B247">
        <v>5571</v>
      </c>
      <c r="C247" t="s">
        <v>8515</v>
      </c>
      <c r="D247" t="s">
        <v>3146</v>
      </c>
      <c r="E247" s="2" t="s">
        <v>8516</v>
      </c>
      <c r="G247" t="s">
        <v>8517</v>
      </c>
      <c r="H247">
        <v>647</v>
      </c>
      <c r="I247">
        <v>58.95</v>
      </c>
      <c r="J247">
        <v>35.049999999999997</v>
      </c>
      <c r="K247">
        <v>8.07</v>
      </c>
    </row>
    <row r="248" spans="1:11" hidden="1" x14ac:dyDescent="0.25">
      <c r="A248" t="s">
        <v>8483</v>
      </c>
      <c r="B248">
        <v>6862993</v>
      </c>
      <c r="C248" t="s">
        <v>8557</v>
      </c>
      <c r="D248" t="s">
        <v>3146</v>
      </c>
      <c r="E248" s="2" t="s">
        <v>8558</v>
      </c>
      <c r="G248" t="s">
        <v>8559</v>
      </c>
      <c r="H248">
        <v>1675</v>
      </c>
      <c r="I248">
        <v>31.39</v>
      </c>
      <c r="J248">
        <v>311.36</v>
      </c>
      <c r="K248">
        <v>27.46</v>
      </c>
    </row>
    <row r="249" spans="1:11" hidden="1" x14ac:dyDescent="0.25">
      <c r="A249" t="s">
        <v>8483</v>
      </c>
      <c r="B249">
        <v>34304</v>
      </c>
      <c r="C249" t="s">
        <v>8400</v>
      </c>
      <c r="D249" t="s">
        <v>3146</v>
      </c>
      <c r="E249" s="2" t="s">
        <v>8401</v>
      </c>
      <c r="G249" t="s">
        <v>7578</v>
      </c>
      <c r="H249">
        <v>884</v>
      </c>
      <c r="I249">
        <v>100</v>
      </c>
      <c r="J249">
        <v>0</v>
      </c>
      <c r="K249">
        <v>0</v>
      </c>
    </row>
    <row r="250" spans="1:11" hidden="1" x14ac:dyDescent="0.25">
      <c r="A250" t="s">
        <v>8483</v>
      </c>
      <c r="B250">
        <v>35752</v>
      </c>
      <c r="C250" t="s">
        <v>8487</v>
      </c>
      <c r="D250" t="s">
        <v>3146</v>
      </c>
      <c r="E250" s="2" t="s">
        <v>8488</v>
      </c>
      <c r="G250" t="s">
        <v>7578</v>
      </c>
      <c r="H250">
        <v>160</v>
      </c>
      <c r="I250">
        <v>14.66</v>
      </c>
      <c r="J250">
        <v>8.5299999999999994</v>
      </c>
      <c r="K250">
        <v>2</v>
      </c>
    </row>
    <row r="251" spans="1:11" hidden="1" x14ac:dyDescent="0.25">
      <c r="A251" t="s">
        <v>8483</v>
      </c>
      <c r="B251">
        <v>35753</v>
      </c>
      <c r="C251" t="s">
        <v>8502</v>
      </c>
      <c r="D251" t="s">
        <v>3146</v>
      </c>
      <c r="E251" s="2" t="s">
        <v>8503</v>
      </c>
      <c r="G251" t="s">
        <v>7578</v>
      </c>
      <c r="H251">
        <v>167</v>
      </c>
      <c r="I251">
        <v>15.41</v>
      </c>
      <c r="J251">
        <v>8.64</v>
      </c>
      <c r="K251">
        <v>1.96</v>
      </c>
    </row>
    <row r="252" spans="1:11" x14ac:dyDescent="0.25">
      <c r="A252" t="s">
        <v>755</v>
      </c>
      <c r="B252">
        <v>2200332</v>
      </c>
      <c r="C252" t="s">
        <v>766</v>
      </c>
      <c r="D252" t="s">
        <v>3147</v>
      </c>
      <c r="E252" s="2" t="s">
        <v>3980</v>
      </c>
      <c r="F252" t="s">
        <v>7036</v>
      </c>
      <c r="G252" t="s">
        <v>7583</v>
      </c>
      <c r="H252">
        <v>140</v>
      </c>
      <c r="I252">
        <v>8</v>
      </c>
      <c r="J252">
        <v>18</v>
      </c>
      <c r="K252">
        <v>0</v>
      </c>
    </row>
    <row r="253" spans="1:11" x14ac:dyDescent="0.25">
      <c r="A253" t="s">
        <v>755</v>
      </c>
      <c r="B253">
        <v>4696542</v>
      </c>
      <c r="C253" t="s">
        <v>783</v>
      </c>
      <c r="D253" t="s">
        <v>3147</v>
      </c>
      <c r="E253" s="2" t="s">
        <v>3981</v>
      </c>
      <c r="F253" t="s">
        <v>6720</v>
      </c>
      <c r="G253" t="s">
        <v>7611</v>
      </c>
      <c r="H253">
        <v>230</v>
      </c>
      <c r="I253">
        <v>1.5</v>
      </c>
      <c r="J253">
        <v>61</v>
      </c>
      <c r="K253">
        <v>3</v>
      </c>
    </row>
    <row r="254" spans="1:11" x14ac:dyDescent="0.25">
      <c r="A254" t="s">
        <v>755</v>
      </c>
      <c r="B254">
        <v>78747</v>
      </c>
      <c r="C254" t="s">
        <v>769</v>
      </c>
      <c r="D254" t="s">
        <v>3147</v>
      </c>
      <c r="E254" s="2" t="s">
        <v>3963</v>
      </c>
      <c r="F254" t="s">
        <v>7032</v>
      </c>
      <c r="G254" t="s">
        <v>7736</v>
      </c>
      <c r="H254">
        <v>209</v>
      </c>
      <c r="I254">
        <v>2.4</v>
      </c>
      <c r="J254">
        <v>27.8</v>
      </c>
      <c r="K254">
        <v>18.600000000000001</v>
      </c>
    </row>
    <row r="255" spans="1:11" x14ac:dyDescent="0.25">
      <c r="A255" t="s">
        <v>755</v>
      </c>
      <c r="B255">
        <v>3864996</v>
      </c>
      <c r="C255" t="s">
        <v>755</v>
      </c>
      <c r="D255" t="s">
        <v>3147</v>
      </c>
      <c r="E255" s="2" t="s">
        <v>3943</v>
      </c>
      <c r="F255" t="s">
        <v>6954</v>
      </c>
      <c r="G255" t="s">
        <v>7729</v>
      </c>
      <c r="H255">
        <v>108</v>
      </c>
      <c r="I255">
        <v>0.6</v>
      </c>
      <c r="J255">
        <v>28.8</v>
      </c>
      <c r="K255">
        <v>1.4</v>
      </c>
    </row>
    <row r="256" spans="1:11" x14ac:dyDescent="0.25">
      <c r="A256" t="s">
        <v>755</v>
      </c>
      <c r="B256">
        <v>886932</v>
      </c>
      <c r="C256" t="s">
        <v>757</v>
      </c>
      <c r="D256" t="s">
        <v>3147</v>
      </c>
      <c r="E256" s="2" t="s">
        <v>3945</v>
      </c>
      <c r="F256" t="s">
        <v>6954</v>
      </c>
      <c r="G256" t="s">
        <v>7731</v>
      </c>
      <c r="H256">
        <v>55</v>
      </c>
      <c r="I256">
        <v>0</v>
      </c>
      <c r="J256">
        <v>14.5</v>
      </c>
      <c r="K256">
        <v>0.5</v>
      </c>
    </row>
    <row r="257" spans="1:11" x14ac:dyDescent="0.25">
      <c r="A257" t="s">
        <v>755</v>
      </c>
      <c r="B257">
        <v>72448314</v>
      </c>
      <c r="C257" t="s">
        <v>754</v>
      </c>
      <c r="D257" t="s">
        <v>3147</v>
      </c>
      <c r="E257" s="2" t="s">
        <v>3951</v>
      </c>
      <c r="F257" t="s">
        <v>7029</v>
      </c>
      <c r="G257" t="s">
        <v>7580</v>
      </c>
      <c r="H257">
        <v>50</v>
      </c>
      <c r="I257">
        <v>0</v>
      </c>
      <c r="J257">
        <v>13</v>
      </c>
      <c r="K257">
        <v>1</v>
      </c>
    </row>
    <row r="258" spans="1:11" x14ac:dyDescent="0.25">
      <c r="A258" t="s">
        <v>755</v>
      </c>
      <c r="B258">
        <v>70973825</v>
      </c>
      <c r="C258" t="s">
        <v>754</v>
      </c>
      <c r="D258" t="s">
        <v>3147</v>
      </c>
      <c r="E258" s="2" t="s">
        <v>3950</v>
      </c>
      <c r="F258" t="s">
        <v>7028</v>
      </c>
      <c r="G258" t="s">
        <v>7580</v>
      </c>
      <c r="H258">
        <v>50</v>
      </c>
      <c r="I258">
        <v>0</v>
      </c>
      <c r="J258">
        <v>12</v>
      </c>
      <c r="K258">
        <v>1</v>
      </c>
    </row>
    <row r="259" spans="1:11" x14ac:dyDescent="0.25">
      <c r="A259" t="s">
        <v>755</v>
      </c>
      <c r="B259">
        <v>69939588</v>
      </c>
      <c r="C259" t="s">
        <v>755</v>
      </c>
      <c r="D259" t="s">
        <v>3147</v>
      </c>
      <c r="E259" s="2" t="s">
        <v>3967</v>
      </c>
      <c r="F259" t="s">
        <v>7034</v>
      </c>
      <c r="G259" t="s">
        <v>7580</v>
      </c>
      <c r="H259">
        <v>110</v>
      </c>
      <c r="I259">
        <v>0</v>
      </c>
      <c r="J259">
        <v>27</v>
      </c>
      <c r="K259">
        <v>1</v>
      </c>
    </row>
    <row r="260" spans="1:11" x14ac:dyDescent="0.25">
      <c r="A260" t="s">
        <v>755</v>
      </c>
      <c r="B260">
        <v>1823250</v>
      </c>
      <c r="C260" t="s">
        <v>755</v>
      </c>
      <c r="D260" t="s">
        <v>3147</v>
      </c>
      <c r="E260" s="2" t="s">
        <v>3947</v>
      </c>
      <c r="F260" t="s">
        <v>6709</v>
      </c>
      <c r="G260" t="s">
        <v>7689</v>
      </c>
      <c r="H260">
        <v>110</v>
      </c>
      <c r="I260">
        <v>0</v>
      </c>
      <c r="J260">
        <v>29</v>
      </c>
      <c r="K260">
        <v>1</v>
      </c>
    </row>
    <row r="261" spans="1:11" x14ac:dyDescent="0.25">
      <c r="A261" t="s">
        <v>755</v>
      </c>
      <c r="B261">
        <v>983492</v>
      </c>
      <c r="C261" t="s">
        <v>760</v>
      </c>
      <c r="D261" t="s">
        <v>3147</v>
      </c>
      <c r="E261" s="2" t="s">
        <v>3952</v>
      </c>
      <c r="F261" t="s">
        <v>6709</v>
      </c>
      <c r="G261" t="s">
        <v>7733</v>
      </c>
      <c r="H261">
        <v>90</v>
      </c>
      <c r="I261">
        <v>0</v>
      </c>
      <c r="J261">
        <v>24</v>
      </c>
      <c r="K261">
        <v>1</v>
      </c>
    </row>
    <row r="262" spans="1:11" x14ac:dyDescent="0.25">
      <c r="A262" t="s">
        <v>755</v>
      </c>
      <c r="B262">
        <v>71618</v>
      </c>
      <c r="C262" t="s">
        <v>767</v>
      </c>
      <c r="D262" t="s">
        <v>3147</v>
      </c>
      <c r="E262" s="2" t="s">
        <v>3960</v>
      </c>
      <c r="F262" t="s">
        <v>7031</v>
      </c>
      <c r="G262" t="s">
        <v>7735</v>
      </c>
      <c r="H262">
        <v>240</v>
      </c>
      <c r="I262">
        <v>7</v>
      </c>
      <c r="J262">
        <v>41</v>
      </c>
      <c r="K262">
        <v>4</v>
      </c>
    </row>
    <row r="263" spans="1:11" x14ac:dyDescent="0.25">
      <c r="A263" t="s">
        <v>755</v>
      </c>
      <c r="B263">
        <v>8871158</v>
      </c>
      <c r="C263" t="s">
        <v>758</v>
      </c>
      <c r="D263" t="s">
        <v>3147</v>
      </c>
      <c r="E263" s="2" t="s">
        <v>3946</v>
      </c>
      <c r="F263" t="s">
        <v>6697</v>
      </c>
      <c r="G263" t="s">
        <v>7732</v>
      </c>
      <c r="H263">
        <v>72</v>
      </c>
      <c r="I263">
        <v>0</v>
      </c>
      <c r="J263">
        <v>19</v>
      </c>
      <c r="K263">
        <v>1</v>
      </c>
    </row>
    <row r="264" spans="1:11" x14ac:dyDescent="0.25">
      <c r="A264" t="s">
        <v>755</v>
      </c>
      <c r="B264">
        <v>624623</v>
      </c>
      <c r="C264" t="s">
        <v>754</v>
      </c>
      <c r="D264" t="s">
        <v>3147</v>
      </c>
      <c r="E264" s="2" t="s">
        <v>3942</v>
      </c>
      <c r="F264" t="s">
        <v>6697</v>
      </c>
      <c r="G264" t="s">
        <v>7689</v>
      </c>
      <c r="H264">
        <v>110</v>
      </c>
      <c r="I264">
        <v>0.3</v>
      </c>
      <c r="J264">
        <v>29</v>
      </c>
      <c r="K264">
        <v>1</v>
      </c>
    </row>
    <row r="265" spans="1:11" x14ac:dyDescent="0.25">
      <c r="A265" t="s">
        <v>755</v>
      </c>
      <c r="B265">
        <v>547041</v>
      </c>
      <c r="C265" t="s">
        <v>759</v>
      </c>
      <c r="D265" t="s">
        <v>3147</v>
      </c>
      <c r="E265" s="2" t="s">
        <v>3949</v>
      </c>
      <c r="F265" t="s">
        <v>6697</v>
      </c>
      <c r="G265" t="s">
        <v>7689</v>
      </c>
      <c r="H265">
        <v>110</v>
      </c>
      <c r="I265">
        <v>0</v>
      </c>
      <c r="J265">
        <v>29</v>
      </c>
      <c r="K265">
        <v>1</v>
      </c>
    </row>
    <row r="266" spans="1:11" x14ac:dyDescent="0.25">
      <c r="A266" t="s">
        <v>755</v>
      </c>
      <c r="B266">
        <v>4688214</v>
      </c>
      <c r="C266" t="s">
        <v>775</v>
      </c>
      <c r="D266" t="s">
        <v>3147</v>
      </c>
      <c r="E266" s="2" t="s">
        <v>3971</v>
      </c>
      <c r="F266" t="s">
        <v>6697</v>
      </c>
      <c r="G266" t="s">
        <v>7584</v>
      </c>
      <c r="H266">
        <v>100</v>
      </c>
      <c r="I266">
        <v>0</v>
      </c>
      <c r="J266">
        <v>22</v>
      </c>
      <c r="K266">
        <v>1</v>
      </c>
    </row>
    <row r="267" spans="1:11" x14ac:dyDescent="0.25">
      <c r="A267" t="s">
        <v>755</v>
      </c>
      <c r="B267">
        <v>561943</v>
      </c>
      <c r="C267" t="s">
        <v>764</v>
      </c>
      <c r="D267" t="s">
        <v>3147</v>
      </c>
      <c r="E267" s="2" t="s">
        <v>3957</v>
      </c>
      <c r="F267" t="s">
        <v>6697</v>
      </c>
      <c r="G267" t="s">
        <v>7729</v>
      </c>
      <c r="H267">
        <v>110</v>
      </c>
      <c r="I267">
        <v>0</v>
      </c>
      <c r="J267">
        <v>29</v>
      </c>
      <c r="K267">
        <v>1</v>
      </c>
    </row>
    <row r="268" spans="1:11" x14ac:dyDescent="0.25">
      <c r="A268" t="s">
        <v>755</v>
      </c>
      <c r="B268">
        <v>58432</v>
      </c>
      <c r="C268" t="s">
        <v>765</v>
      </c>
      <c r="D268" t="s">
        <v>3147</v>
      </c>
      <c r="E268" s="2" t="s">
        <v>3958</v>
      </c>
      <c r="F268" t="s">
        <v>6721</v>
      </c>
      <c r="G268" t="s">
        <v>7730</v>
      </c>
      <c r="H268">
        <v>80</v>
      </c>
      <c r="I268">
        <v>0</v>
      </c>
      <c r="J268">
        <v>20</v>
      </c>
      <c r="K268">
        <v>1</v>
      </c>
    </row>
    <row r="269" spans="1:11" x14ac:dyDescent="0.25">
      <c r="A269" t="s">
        <v>755</v>
      </c>
      <c r="B269">
        <v>2811210</v>
      </c>
      <c r="C269" t="s">
        <v>788</v>
      </c>
      <c r="D269" t="s">
        <v>3147</v>
      </c>
      <c r="E269" s="2" t="s">
        <v>3988</v>
      </c>
      <c r="F269" t="s">
        <v>7009</v>
      </c>
      <c r="G269" t="s">
        <v>7658</v>
      </c>
      <c r="H269">
        <v>80</v>
      </c>
      <c r="I269">
        <v>0</v>
      </c>
      <c r="J269">
        <v>21</v>
      </c>
      <c r="K269">
        <v>1</v>
      </c>
    </row>
    <row r="270" spans="1:11" x14ac:dyDescent="0.25">
      <c r="A270" t="s">
        <v>755</v>
      </c>
      <c r="B270">
        <v>1898912</v>
      </c>
      <c r="C270" t="s">
        <v>754</v>
      </c>
      <c r="D270" t="s">
        <v>3147</v>
      </c>
      <c r="E270" s="2" t="s">
        <v>3976</v>
      </c>
      <c r="F270" t="s">
        <v>7009</v>
      </c>
      <c r="G270" t="s">
        <v>7658</v>
      </c>
      <c r="H270">
        <v>100</v>
      </c>
      <c r="I270">
        <v>0</v>
      </c>
      <c r="J270">
        <v>23</v>
      </c>
      <c r="K270">
        <v>1</v>
      </c>
    </row>
    <row r="271" spans="1:11" x14ac:dyDescent="0.25">
      <c r="A271" t="s">
        <v>755</v>
      </c>
      <c r="B271">
        <v>69416</v>
      </c>
      <c r="C271" t="s">
        <v>756</v>
      </c>
      <c r="D271" t="s">
        <v>3147</v>
      </c>
      <c r="E271" s="2" t="s">
        <v>3944</v>
      </c>
      <c r="F271" t="s">
        <v>7027</v>
      </c>
      <c r="G271" t="s">
        <v>7730</v>
      </c>
      <c r="H271">
        <v>121</v>
      </c>
      <c r="I271">
        <v>0</v>
      </c>
      <c r="J271">
        <v>31</v>
      </c>
      <c r="K271">
        <v>1</v>
      </c>
    </row>
    <row r="272" spans="1:11" x14ac:dyDescent="0.25">
      <c r="A272" t="s">
        <v>755</v>
      </c>
      <c r="B272">
        <v>12884555</v>
      </c>
      <c r="C272" t="s">
        <v>761</v>
      </c>
      <c r="D272" t="s">
        <v>3147</v>
      </c>
      <c r="E272" s="2" t="s">
        <v>3953</v>
      </c>
      <c r="F272" t="s">
        <v>6726</v>
      </c>
      <c r="G272" t="s">
        <v>7584</v>
      </c>
      <c r="H272">
        <v>200</v>
      </c>
      <c r="I272">
        <v>0</v>
      </c>
      <c r="J272">
        <v>45</v>
      </c>
      <c r="K272">
        <v>3</v>
      </c>
    </row>
    <row r="273" spans="1:11" x14ac:dyDescent="0.25">
      <c r="A273" t="s">
        <v>755</v>
      </c>
      <c r="B273">
        <v>3939517</v>
      </c>
      <c r="C273" t="s">
        <v>780</v>
      </c>
      <c r="D273" t="s">
        <v>3147</v>
      </c>
      <c r="E273" s="2" t="s">
        <v>3977</v>
      </c>
      <c r="F273" t="s">
        <v>6727</v>
      </c>
      <c r="G273" t="s">
        <v>7584</v>
      </c>
      <c r="H273">
        <v>100</v>
      </c>
      <c r="I273">
        <v>0</v>
      </c>
      <c r="J273">
        <v>21</v>
      </c>
      <c r="K273">
        <v>1</v>
      </c>
    </row>
    <row r="274" spans="1:11" x14ac:dyDescent="0.25">
      <c r="A274" t="s">
        <v>755</v>
      </c>
      <c r="B274">
        <v>5957375</v>
      </c>
      <c r="C274" t="s">
        <v>768</v>
      </c>
      <c r="D274" t="s">
        <v>3147</v>
      </c>
      <c r="E274" s="2" t="s">
        <v>3962</v>
      </c>
      <c r="F274" t="s">
        <v>6857</v>
      </c>
      <c r="G274" t="s">
        <v>7582</v>
      </c>
      <c r="H274">
        <v>100</v>
      </c>
      <c r="I274">
        <v>0.5</v>
      </c>
      <c r="J274">
        <v>26</v>
      </c>
      <c r="K274">
        <v>1</v>
      </c>
    </row>
    <row r="275" spans="1:11" x14ac:dyDescent="0.25">
      <c r="A275" t="s">
        <v>755</v>
      </c>
      <c r="B275">
        <v>69219533</v>
      </c>
      <c r="C275" t="s">
        <v>755</v>
      </c>
      <c r="D275" t="s">
        <v>3147</v>
      </c>
      <c r="E275" s="2" t="s">
        <v>3948</v>
      </c>
      <c r="F275" t="s">
        <v>6741</v>
      </c>
      <c r="G275" t="s">
        <v>7730</v>
      </c>
      <c r="H275">
        <v>90</v>
      </c>
      <c r="I275">
        <v>0</v>
      </c>
      <c r="J275">
        <v>23</v>
      </c>
      <c r="K275">
        <v>1</v>
      </c>
    </row>
    <row r="276" spans="1:11" x14ac:dyDescent="0.25">
      <c r="A276" t="s">
        <v>755</v>
      </c>
      <c r="B276">
        <v>69400791</v>
      </c>
      <c r="C276" t="s">
        <v>755</v>
      </c>
      <c r="D276" t="s">
        <v>3147</v>
      </c>
      <c r="E276" s="2" t="s">
        <v>3954</v>
      </c>
      <c r="F276" t="s">
        <v>7030</v>
      </c>
      <c r="G276" t="s">
        <v>7580</v>
      </c>
      <c r="H276">
        <v>100</v>
      </c>
      <c r="I276">
        <v>0</v>
      </c>
      <c r="J276">
        <v>27</v>
      </c>
      <c r="K276">
        <v>1</v>
      </c>
    </row>
    <row r="277" spans="1:11" x14ac:dyDescent="0.25">
      <c r="A277" t="s">
        <v>755</v>
      </c>
      <c r="B277">
        <v>25810149</v>
      </c>
      <c r="C277" t="s">
        <v>787</v>
      </c>
      <c r="D277" t="s">
        <v>3147</v>
      </c>
      <c r="E277" s="2" t="s">
        <v>3987</v>
      </c>
      <c r="F277" t="s">
        <v>7037</v>
      </c>
      <c r="G277" t="s">
        <v>7668</v>
      </c>
      <c r="H277">
        <v>100</v>
      </c>
      <c r="I277">
        <v>2.5</v>
      </c>
      <c r="J277">
        <v>6</v>
      </c>
      <c r="K277">
        <v>15</v>
      </c>
    </row>
    <row r="278" spans="1:11" x14ac:dyDescent="0.25">
      <c r="A278" t="s">
        <v>755</v>
      </c>
      <c r="B278">
        <v>48517112</v>
      </c>
      <c r="C278" t="s">
        <v>773</v>
      </c>
      <c r="D278" t="s">
        <v>3147</v>
      </c>
      <c r="E278" s="2" t="s">
        <v>3968</v>
      </c>
      <c r="F278" t="s">
        <v>7035</v>
      </c>
      <c r="G278" t="s">
        <v>7737</v>
      </c>
      <c r="H278">
        <v>113</v>
      </c>
      <c r="I278">
        <v>9</v>
      </c>
      <c r="J278">
        <v>20</v>
      </c>
      <c r="K278">
        <v>8</v>
      </c>
    </row>
    <row r="279" spans="1:11" x14ac:dyDescent="0.25">
      <c r="A279" t="s">
        <v>755</v>
      </c>
      <c r="B279">
        <v>73764</v>
      </c>
      <c r="C279" t="s">
        <v>766</v>
      </c>
      <c r="D279" t="s">
        <v>3147</v>
      </c>
      <c r="E279" s="2" t="s">
        <v>3970</v>
      </c>
      <c r="F279" t="s">
        <v>7022</v>
      </c>
      <c r="G279" t="s">
        <v>7675</v>
      </c>
      <c r="H279">
        <v>210</v>
      </c>
      <c r="I279">
        <v>11</v>
      </c>
      <c r="J279">
        <v>20</v>
      </c>
      <c r="K279">
        <v>0</v>
      </c>
    </row>
    <row r="280" spans="1:11" x14ac:dyDescent="0.25">
      <c r="A280" t="s">
        <v>755</v>
      </c>
      <c r="B280">
        <v>1896943</v>
      </c>
      <c r="C280" t="s">
        <v>772</v>
      </c>
      <c r="D280" t="s">
        <v>3147</v>
      </c>
      <c r="E280" s="2" t="s">
        <v>3966</v>
      </c>
      <c r="F280" t="s">
        <v>7033</v>
      </c>
      <c r="G280" t="s">
        <v>7621</v>
      </c>
      <c r="H280">
        <v>130</v>
      </c>
      <c r="I280">
        <v>6</v>
      </c>
      <c r="J280">
        <v>16</v>
      </c>
      <c r="K280">
        <v>4</v>
      </c>
    </row>
    <row r="281" spans="1:11" x14ac:dyDescent="0.25">
      <c r="A281" t="s">
        <v>755</v>
      </c>
      <c r="B281">
        <v>42982405</v>
      </c>
      <c r="C281" t="s">
        <v>755</v>
      </c>
      <c r="D281" t="s">
        <v>3147</v>
      </c>
      <c r="E281" s="2" t="s">
        <v>3986</v>
      </c>
      <c r="F281" t="s">
        <v>6778</v>
      </c>
      <c r="G281" t="s">
        <v>7627</v>
      </c>
      <c r="H281">
        <v>400</v>
      </c>
      <c r="I281">
        <v>24</v>
      </c>
      <c r="J281">
        <v>37</v>
      </c>
      <c r="K281">
        <v>20</v>
      </c>
    </row>
    <row r="282" spans="1:11" x14ac:dyDescent="0.25">
      <c r="A282" t="s">
        <v>755</v>
      </c>
      <c r="B282">
        <v>529401</v>
      </c>
      <c r="C282" t="s">
        <v>766</v>
      </c>
      <c r="D282" t="s">
        <v>3147</v>
      </c>
      <c r="E282" s="2" t="s">
        <v>3959</v>
      </c>
      <c r="F282" t="s">
        <v>6984</v>
      </c>
      <c r="G282" t="s">
        <v>7596</v>
      </c>
      <c r="H282">
        <v>200</v>
      </c>
      <c r="I282">
        <v>11</v>
      </c>
      <c r="J282">
        <v>27</v>
      </c>
      <c r="K282">
        <v>1</v>
      </c>
    </row>
    <row r="283" spans="1:11" x14ac:dyDescent="0.25">
      <c r="A283" t="s">
        <v>755</v>
      </c>
      <c r="B283">
        <v>3719403</v>
      </c>
      <c r="C283" t="s">
        <v>766</v>
      </c>
      <c r="D283" t="s">
        <v>3147</v>
      </c>
      <c r="E283" s="2" t="s">
        <v>3985</v>
      </c>
      <c r="F283" t="s">
        <v>6849</v>
      </c>
      <c r="G283" t="s">
        <v>7743</v>
      </c>
      <c r="H283">
        <v>60</v>
      </c>
      <c r="I283">
        <v>4</v>
      </c>
      <c r="J283">
        <v>6</v>
      </c>
      <c r="K283">
        <v>0</v>
      </c>
    </row>
    <row r="284" spans="1:11" hidden="1" x14ac:dyDescent="0.25">
      <c r="A284" t="s">
        <v>755</v>
      </c>
      <c r="B284">
        <v>5394</v>
      </c>
      <c r="C284" t="s">
        <v>762</v>
      </c>
      <c r="D284" t="s">
        <v>3146</v>
      </c>
      <c r="E284" s="2" t="s">
        <v>3955</v>
      </c>
      <c r="G284" t="s">
        <v>7734</v>
      </c>
      <c r="H284">
        <v>166</v>
      </c>
      <c r="I284">
        <v>0.48</v>
      </c>
      <c r="J284">
        <v>42.62</v>
      </c>
      <c r="K284">
        <v>1.59</v>
      </c>
    </row>
    <row r="285" spans="1:11" hidden="1" x14ac:dyDescent="0.25">
      <c r="A285" t="s">
        <v>755</v>
      </c>
      <c r="B285">
        <v>5391</v>
      </c>
      <c r="C285" t="s">
        <v>763</v>
      </c>
      <c r="D285" t="s">
        <v>3146</v>
      </c>
      <c r="E285" s="2" t="s">
        <v>3956</v>
      </c>
      <c r="G285" t="s">
        <v>7578</v>
      </c>
      <c r="H285">
        <v>89</v>
      </c>
      <c r="I285">
        <v>0.33</v>
      </c>
      <c r="J285">
        <v>22.84</v>
      </c>
      <c r="K285">
        <v>1.0900000000000001</v>
      </c>
    </row>
    <row r="286" spans="1:11" hidden="1" x14ac:dyDescent="0.25">
      <c r="A286" t="s">
        <v>755</v>
      </c>
      <c r="B286">
        <v>5337</v>
      </c>
      <c r="C286" t="s">
        <v>784</v>
      </c>
      <c r="D286" t="s">
        <v>3146</v>
      </c>
      <c r="E286" s="2" t="s">
        <v>3982</v>
      </c>
      <c r="G286" t="s">
        <v>7578</v>
      </c>
      <c r="H286">
        <v>346</v>
      </c>
      <c r="I286">
        <v>1.81</v>
      </c>
      <c r="J286">
        <v>88.28</v>
      </c>
      <c r="K286">
        <v>3.89</v>
      </c>
    </row>
    <row r="287" spans="1:11" hidden="1" x14ac:dyDescent="0.25">
      <c r="A287" t="s">
        <v>755</v>
      </c>
      <c r="B287">
        <v>40136200</v>
      </c>
      <c r="C287" t="s">
        <v>777</v>
      </c>
      <c r="D287" t="s">
        <v>3146</v>
      </c>
      <c r="E287" s="2" t="s">
        <v>3973</v>
      </c>
      <c r="G287" t="s">
        <v>7740</v>
      </c>
      <c r="H287">
        <v>1828</v>
      </c>
      <c r="I287">
        <v>91.15</v>
      </c>
      <c r="J287">
        <v>201.98</v>
      </c>
      <c r="K287">
        <v>59.36</v>
      </c>
    </row>
    <row r="288" spans="1:11" hidden="1" x14ac:dyDescent="0.25">
      <c r="A288" t="s">
        <v>755</v>
      </c>
      <c r="B288">
        <v>5388</v>
      </c>
      <c r="C288" t="s">
        <v>755</v>
      </c>
      <c r="D288" t="s">
        <v>3146</v>
      </c>
      <c r="E288" s="2" t="s">
        <v>3941</v>
      </c>
      <c r="G288" t="s">
        <v>7578</v>
      </c>
      <c r="H288">
        <v>89</v>
      </c>
      <c r="I288">
        <v>0.33</v>
      </c>
      <c r="J288">
        <v>22.84</v>
      </c>
      <c r="K288">
        <v>1.0900000000000001</v>
      </c>
    </row>
    <row r="289" spans="1:11" hidden="1" x14ac:dyDescent="0.25">
      <c r="A289" t="s">
        <v>755</v>
      </c>
      <c r="B289">
        <v>4744016</v>
      </c>
      <c r="C289" t="s">
        <v>781</v>
      </c>
      <c r="D289" t="s">
        <v>3146</v>
      </c>
      <c r="E289" s="2" t="s">
        <v>3978</v>
      </c>
      <c r="G289" t="s">
        <v>7742</v>
      </c>
      <c r="H289">
        <v>2261</v>
      </c>
      <c r="I289">
        <v>68.94</v>
      </c>
      <c r="J289">
        <v>386.68</v>
      </c>
      <c r="K289">
        <v>32.81</v>
      </c>
    </row>
    <row r="290" spans="1:11" hidden="1" x14ac:dyDescent="0.25">
      <c r="A290" t="s">
        <v>755</v>
      </c>
      <c r="B290">
        <v>6147050</v>
      </c>
      <c r="C290" t="s">
        <v>774</v>
      </c>
      <c r="D290" t="s">
        <v>3146</v>
      </c>
      <c r="E290" s="2" t="s">
        <v>3969</v>
      </c>
      <c r="G290" t="s">
        <v>7738</v>
      </c>
      <c r="H290">
        <v>2138</v>
      </c>
      <c r="I290">
        <v>47.96</v>
      </c>
      <c r="J290">
        <v>385.82</v>
      </c>
      <c r="K290">
        <v>43.19</v>
      </c>
    </row>
    <row r="291" spans="1:11" hidden="1" x14ac:dyDescent="0.25">
      <c r="A291" t="s">
        <v>755</v>
      </c>
      <c r="B291">
        <v>6265</v>
      </c>
      <c r="C291" t="s">
        <v>771</v>
      </c>
      <c r="D291" t="s">
        <v>3146</v>
      </c>
      <c r="E291" s="2" t="s">
        <v>3965</v>
      </c>
      <c r="G291" t="s">
        <v>7578</v>
      </c>
      <c r="H291">
        <v>27</v>
      </c>
      <c r="I291">
        <v>0.45</v>
      </c>
      <c r="J291">
        <v>5.35</v>
      </c>
      <c r="K291">
        <v>1.66</v>
      </c>
    </row>
    <row r="292" spans="1:11" hidden="1" x14ac:dyDescent="0.25">
      <c r="A292" t="s">
        <v>755</v>
      </c>
      <c r="B292">
        <v>4103</v>
      </c>
      <c r="C292" t="s">
        <v>776</v>
      </c>
      <c r="D292" t="s">
        <v>3146</v>
      </c>
      <c r="E292" s="2" t="s">
        <v>3972</v>
      </c>
      <c r="G292" t="s">
        <v>7739</v>
      </c>
      <c r="H292">
        <v>2878</v>
      </c>
      <c r="I292">
        <v>131.74</v>
      </c>
      <c r="J292">
        <v>376.28</v>
      </c>
      <c r="K292">
        <v>54.64</v>
      </c>
    </row>
    <row r="293" spans="1:11" hidden="1" x14ac:dyDescent="0.25">
      <c r="A293" t="s">
        <v>755</v>
      </c>
      <c r="B293">
        <v>29780358</v>
      </c>
      <c r="C293" t="s">
        <v>778</v>
      </c>
      <c r="D293" t="s">
        <v>3146</v>
      </c>
      <c r="E293" s="2" t="s">
        <v>3974</v>
      </c>
      <c r="G293" t="s">
        <v>7741</v>
      </c>
      <c r="H293">
        <v>417</v>
      </c>
      <c r="I293">
        <v>2.41</v>
      </c>
      <c r="J293">
        <v>103.18</v>
      </c>
      <c r="K293">
        <v>6.6</v>
      </c>
    </row>
    <row r="294" spans="1:11" hidden="1" x14ac:dyDescent="0.25">
      <c r="A294" t="s">
        <v>755</v>
      </c>
      <c r="B294">
        <v>38782</v>
      </c>
      <c r="C294" t="s">
        <v>786</v>
      </c>
      <c r="D294" t="s">
        <v>3146</v>
      </c>
      <c r="E294" s="2" t="s">
        <v>3984</v>
      </c>
      <c r="G294" t="s">
        <v>7578</v>
      </c>
      <c r="H294">
        <v>326</v>
      </c>
      <c r="I294">
        <v>10.5</v>
      </c>
      <c r="J294">
        <v>54.6</v>
      </c>
      <c r="K294">
        <v>4.3</v>
      </c>
    </row>
    <row r="295" spans="1:11" hidden="1" x14ac:dyDescent="0.25">
      <c r="A295" t="s">
        <v>755</v>
      </c>
      <c r="B295">
        <v>39585</v>
      </c>
      <c r="C295" t="s">
        <v>766</v>
      </c>
      <c r="D295" t="s">
        <v>3146</v>
      </c>
      <c r="E295" s="2" t="s">
        <v>3961</v>
      </c>
      <c r="G295" t="s">
        <v>7578</v>
      </c>
      <c r="H295">
        <v>519</v>
      </c>
      <c r="I295">
        <v>33.6</v>
      </c>
      <c r="J295">
        <v>58.4</v>
      </c>
      <c r="K295">
        <v>2.2999999999999998</v>
      </c>
    </row>
    <row r="296" spans="1:11" hidden="1" x14ac:dyDescent="0.25">
      <c r="A296" t="s">
        <v>755</v>
      </c>
      <c r="B296">
        <v>39017</v>
      </c>
      <c r="C296" t="s">
        <v>782</v>
      </c>
      <c r="D296" t="s">
        <v>3146</v>
      </c>
      <c r="E296" s="2" t="s">
        <v>3979</v>
      </c>
      <c r="G296" t="s">
        <v>7578</v>
      </c>
      <c r="H296">
        <v>251</v>
      </c>
      <c r="I296">
        <v>12.9</v>
      </c>
      <c r="J296">
        <v>31.6</v>
      </c>
      <c r="K296">
        <v>3.4</v>
      </c>
    </row>
    <row r="297" spans="1:11" hidden="1" x14ac:dyDescent="0.25">
      <c r="A297" t="s">
        <v>755</v>
      </c>
      <c r="B297">
        <v>40562</v>
      </c>
      <c r="C297" t="s">
        <v>551</v>
      </c>
      <c r="D297" t="s">
        <v>3146</v>
      </c>
      <c r="E297" s="2" t="s">
        <v>3707</v>
      </c>
      <c r="G297" t="s">
        <v>7578</v>
      </c>
      <c r="H297">
        <v>21</v>
      </c>
      <c r="I297">
        <v>0.2</v>
      </c>
      <c r="J297">
        <v>4.0599999999999996</v>
      </c>
      <c r="K297">
        <v>0.84</v>
      </c>
    </row>
    <row r="298" spans="1:11" hidden="1" x14ac:dyDescent="0.25">
      <c r="A298" t="s">
        <v>755</v>
      </c>
      <c r="B298">
        <v>39543</v>
      </c>
      <c r="C298" t="s">
        <v>779</v>
      </c>
      <c r="D298" t="s">
        <v>3146</v>
      </c>
      <c r="E298" s="2" t="s">
        <v>3975</v>
      </c>
      <c r="G298" t="s">
        <v>7578</v>
      </c>
      <c r="H298">
        <v>127</v>
      </c>
      <c r="I298">
        <v>3.6</v>
      </c>
      <c r="J298">
        <v>21.2</v>
      </c>
      <c r="K298">
        <v>2.4</v>
      </c>
    </row>
    <row r="299" spans="1:11" hidden="1" x14ac:dyDescent="0.25">
      <c r="A299" t="s">
        <v>755</v>
      </c>
      <c r="B299">
        <v>39547</v>
      </c>
      <c r="C299" t="s">
        <v>785</v>
      </c>
      <c r="D299" t="s">
        <v>3146</v>
      </c>
      <c r="E299" s="2" t="s">
        <v>3983</v>
      </c>
      <c r="G299" t="s">
        <v>7578</v>
      </c>
      <c r="H299">
        <v>115</v>
      </c>
      <c r="I299">
        <v>2.87</v>
      </c>
      <c r="J299">
        <v>19.63</v>
      </c>
      <c r="K299">
        <v>2.73</v>
      </c>
    </row>
    <row r="300" spans="1:11" hidden="1" x14ac:dyDescent="0.25">
      <c r="A300" t="s">
        <v>755</v>
      </c>
      <c r="B300">
        <v>39549</v>
      </c>
      <c r="C300" t="s">
        <v>770</v>
      </c>
      <c r="D300" t="s">
        <v>3146</v>
      </c>
      <c r="E300" s="2" t="s">
        <v>3964</v>
      </c>
      <c r="G300" t="s">
        <v>7578</v>
      </c>
      <c r="H300">
        <v>111</v>
      </c>
      <c r="I300">
        <v>2.97</v>
      </c>
      <c r="J300">
        <v>18.309999999999999</v>
      </c>
      <c r="K300">
        <v>2.86</v>
      </c>
    </row>
    <row r="301" spans="1:11" hidden="1" x14ac:dyDescent="0.25">
      <c r="A301" t="s">
        <v>755</v>
      </c>
      <c r="B301">
        <v>35755</v>
      </c>
      <c r="C301" t="s">
        <v>754</v>
      </c>
      <c r="D301" t="s">
        <v>3146</v>
      </c>
      <c r="E301" s="2" t="s">
        <v>3940</v>
      </c>
      <c r="G301" t="s">
        <v>7578</v>
      </c>
      <c r="H301">
        <v>89</v>
      </c>
      <c r="I301">
        <v>0.33</v>
      </c>
      <c r="J301">
        <v>22.84</v>
      </c>
      <c r="K301">
        <v>1.0900000000000001</v>
      </c>
    </row>
    <row r="302" spans="1:11" x14ac:dyDescent="0.25">
      <c r="A302" t="s">
        <v>12935</v>
      </c>
      <c r="B302">
        <v>50796</v>
      </c>
      <c r="C302" t="s">
        <v>1854</v>
      </c>
      <c r="D302" t="s">
        <v>3147</v>
      </c>
      <c r="E302" s="2" t="s">
        <v>13036</v>
      </c>
      <c r="F302" t="s">
        <v>13037</v>
      </c>
      <c r="G302" t="s">
        <v>7596</v>
      </c>
      <c r="H302">
        <v>140</v>
      </c>
      <c r="I302">
        <v>1</v>
      </c>
      <c r="J302">
        <v>29</v>
      </c>
      <c r="K302">
        <v>6</v>
      </c>
    </row>
    <row r="303" spans="1:11" x14ac:dyDescent="0.25">
      <c r="A303" t="s">
        <v>12935</v>
      </c>
      <c r="B303">
        <v>49889</v>
      </c>
      <c r="C303" t="s">
        <v>13038</v>
      </c>
      <c r="D303" t="s">
        <v>3147</v>
      </c>
      <c r="E303" s="2" t="s">
        <v>13039</v>
      </c>
      <c r="F303" t="s">
        <v>13037</v>
      </c>
      <c r="G303" t="s">
        <v>7596</v>
      </c>
      <c r="H303">
        <v>110</v>
      </c>
      <c r="I303">
        <v>0</v>
      </c>
      <c r="J303">
        <v>20</v>
      </c>
      <c r="K303">
        <v>8</v>
      </c>
    </row>
    <row r="304" spans="1:11" x14ac:dyDescent="0.25">
      <c r="A304" t="s">
        <v>12935</v>
      </c>
      <c r="B304">
        <v>32904</v>
      </c>
      <c r="C304" t="s">
        <v>13040</v>
      </c>
      <c r="D304" t="s">
        <v>3147</v>
      </c>
      <c r="E304" s="2" t="s">
        <v>13041</v>
      </c>
      <c r="F304" t="s">
        <v>13037</v>
      </c>
      <c r="G304" t="s">
        <v>7596</v>
      </c>
      <c r="H304">
        <v>100</v>
      </c>
      <c r="I304">
        <v>0</v>
      </c>
      <c r="J304">
        <v>19</v>
      </c>
      <c r="K304">
        <v>7</v>
      </c>
    </row>
    <row r="305" spans="1:11" x14ac:dyDescent="0.25">
      <c r="A305" t="s">
        <v>12935</v>
      </c>
      <c r="B305">
        <v>47985</v>
      </c>
      <c r="C305" t="s">
        <v>13042</v>
      </c>
      <c r="D305" t="s">
        <v>3147</v>
      </c>
      <c r="E305" s="2" t="s">
        <v>13043</v>
      </c>
      <c r="F305" t="s">
        <v>13037</v>
      </c>
      <c r="G305" t="s">
        <v>7596</v>
      </c>
      <c r="H305">
        <v>170</v>
      </c>
      <c r="I305">
        <v>0.5</v>
      </c>
      <c r="J305">
        <v>35</v>
      </c>
      <c r="K305">
        <v>7</v>
      </c>
    </row>
    <row r="306" spans="1:11" x14ac:dyDescent="0.25">
      <c r="A306" t="s">
        <v>12935</v>
      </c>
      <c r="B306">
        <v>59257</v>
      </c>
      <c r="C306" t="s">
        <v>12929</v>
      </c>
      <c r="D306" t="s">
        <v>3147</v>
      </c>
      <c r="E306" s="2" t="s">
        <v>13044</v>
      </c>
      <c r="F306" t="s">
        <v>6726</v>
      </c>
      <c r="G306" t="s">
        <v>7596</v>
      </c>
      <c r="H306">
        <v>110</v>
      </c>
      <c r="I306">
        <v>2</v>
      </c>
      <c r="J306">
        <v>18</v>
      </c>
      <c r="K306">
        <v>6</v>
      </c>
    </row>
    <row r="307" spans="1:11" x14ac:dyDescent="0.25">
      <c r="A307" t="s">
        <v>12935</v>
      </c>
      <c r="B307">
        <v>32626</v>
      </c>
      <c r="C307" t="s">
        <v>13045</v>
      </c>
      <c r="D307" t="s">
        <v>3147</v>
      </c>
      <c r="E307" s="2" t="s">
        <v>13046</v>
      </c>
      <c r="F307" t="s">
        <v>6726</v>
      </c>
      <c r="G307" t="s">
        <v>7596</v>
      </c>
      <c r="H307">
        <v>110</v>
      </c>
      <c r="I307">
        <v>1</v>
      </c>
      <c r="J307">
        <v>16</v>
      </c>
      <c r="K307">
        <v>8</v>
      </c>
    </row>
    <row r="308" spans="1:11" x14ac:dyDescent="0.25">
      <c r="A308" t="s">
        <v>12935</v>
      </c>
      <c r="B308">
        <v>47736</v>
      </c>
      <c r="C308" t="s">
        <v>13047</v>
      </c>
      <c r="D308" t="s">
        <v>3147</v>
      </c>
      <c r="E308" s="2" t="s">
        <v>13048</v>
      </c>
      <c r="F308" t="s">
        <v>6784</v>
      </c>
      <c r="G308" t="s">
        <v>7579</v>
      </c>
      <c r="H308">
        <v>120</v>
      </c>
      <c r="I308">
        <v>0</v>
      </c>
      <c r="J308">
        <v>22</v>
      </c>
      <c r="K308">
        <v>8</v>
      </c>
    </row>
    <row r="309" spans="1:11" x14ac:dyDescent="0.25">
      <c r="A309" t="s">
        <v>12935</v>
      </c>
      <c r="B309">
        <v>29723</v>
      </c>
      <c r="C309" t="s">
        <v>13049</v>
      </c>
      <c r="D309" t="s">
        <v>3147</v>
      </c>
      <c r="E309" s="2" t="s">
        <v>13050</v>
      </c>
      <c r="F309" t="s">
        <v>7541</v>
      </c>
      <c r="G309" t="s">
        <v>7596</v>
      </c>
      <c r="H309">
        <v>160</v>
      </c>
      <c r="I309">
        <v>0.5</v>
      </c>
      <c r="J309">
        <v>31</v>
      </c>
      <c r="K309">
        <v>8</v>
      </c>
    </row>
    <row r="310" spans="1:11" x14ac:dyDescent="0.25">
      <c r="A310" t="s">
        <v>12935</v>
      </c>
      <c r="B310">
        <v>31492</v>
      </c>
      <c r="C310" t="s">
        <v>13051</v>
      </c>
      <c r="D310" t="s">
        <v>3147</v>
      </c>
      <c r="E310" s="2" t="s">
        <v>13052</v>
      </c>
      <c r="F310" t="s">
        <v>7085</v>
      </c>
      <c r="G310" t="s">
        <v>7596</v>
      </c>
      <c r="H310">
        <v>110</v>
      </c>
      <c r="I310">
        <v>2</v>
      </c>
      <c r="J310">
        <v>18</v>
      </c>
      <c r="K310">
        <v>6</v>
      </c>
    </row>
    <row r="311" spans="1:11" x14ac:dyDescent="0.25">
      <c r="A311" t="s">
        <v>12935</v>
      </c>
      <c r="B311">
        <v>86861</v>
      </c>
      <c r="C311" t="s">
        <v>13047</v>
      </c>
      <c r="D311" t="s">
        <v>3147</v>
      </c>
      <c r="E311" s="2" t="s">
        <v>13053</v>
      </c>
      <c r="F311" t="s">
        <v>7139</v>
      </c>
      <c r="G311" t="s">
        <v>7890</v>
      </c>
      <c r="H311">
        <v>60</v>
      </c>
      <c r="I311">
        <v>0</v>
      </c>
      <c r="J311">
        <v>22</v>
      </c>
      <c r="K311">
        <v>7</v>
      </c>
    </row>
    <row r="312" spans="1:11" x14ac:dyDescent="0.25">
      <c r="A312" t="s">
        <v>12935</v>
      </c>
      <c r="B312">
        <v>43075</v>
      </c>
      <c r="C312" t="s">
        <v>2730</v>
      </c>
      <c r="D312" t="s">
        <v>3147</v>
      </c>
      <c r="E312" s="2" t="s">
        <v>13054</v>
      </c>
      <c r="F312" t="s">
        <v>13055</v>
      </c>
      <c r="G312" t="s">
        <v>7596</v>
      </c>
      <c r="H312">
        <v>20</v>
      </c>
      <c r="I312">
        <v>0</v>
      </c>
      <c r="J312">
        <v>4</v>
      </c>
      <c r="K312">
        <v>1</v>
      </c>
    </row>
    <row r="313" spans="1:11" hidden="1" x14ac:dyDescent="0.25">
      <c r="A313" t="s">
        <v>12935</v>
      </c>
      <c r="B313">
        <v>3183</v>
      </c>
      <c r="C313" t="s">
        <v>1983</v>
      </c>
      <c r="D313" t="s">
        <v>3146</v>
      </c>
      <c r="E313" s="2" t="s">
        <v>5310</v>
      </c>
      <c r="G313" t="s">
        <v>7685</v>
      </c>
      <c r="H313">
        <v>188</v>
      </c>
      <c r="I313">
        <v>8.36</v>
      </c>
      <c r="J313">
        <v>21.12</v>
      </c>
      <c r="K313">
        <v>8.0500000000000007</v>
      </c>
    </row>
    <row r="314" spans="1:11" hidden="1" x14ac:dyDescent="0.25">
      <c r="A314" t="s">
        <v>12935</v>
      </c>
      <c r="B314">
        <v>3184</v>
      </c>
      <c r="C314" t="s">
        <v>13056</v>
      </c>
      <c r="D314" t="s">
        <v>3146</v>
      </c>
      <c r="E314" s="2" t="s">
        <v>13057</v>
      </c>
      <c r="G314" t="s">
        <v>7685</v>
      </c>
      <c r="H314">
        <v>188</v>
      </c>
      <c r="I314">
        <v>8.36</v>
      </c>
      <c r="J314">
        <v>21.12</v>
      </c>
      <c r="K314">
        <v>8.0500000000000007</v>
      </c>
    </row>
    <row r="315" spans="1:11" hidden="1" x14ac:dyDescent="0.25">
      <c r="A315" t="s">
        <v>12935</v>
      </c>
      <c r="B315">
        <v>6340</v>
      </c>
      <c r="C315" t="s">
        <v>12779</v>
      </c>
      <c r="D315" t="s">
        <v>3146</v>
      </c>
      <c r="E315" s="2" t="s">
        <v>12780</v>
      </c>
      <c r="G315" t="s">
        <v>8003</v>
      </c>
      <c r="H315">
        <v>210</v>
      </c>
      <c r="I315">
        <v>4.42</v>
      </c>
      <c r="J315">
        <v>33.15</v>
      </c>
      <c r="K315">
        <v>10.11</v>
      </c>
    </row>
    <row r="316" spans="1:11" hidden="1" x14ac:dyDescent="0.25">
      <c r="A316" t="s">
        <v>12935</v>
      </c>
      <c r="B316">
        <v>6339</v>
      </c>
      <c r="C316" t="s">
        <v>13058</v>
      </c>
      <c r="D316" t="s">
        <v>3146</v>
      </c>
      <c r="E316" s="2" t="s">
        <v>13059</v>
      </c>
      <c r="G316" t="s">
        <v>8035</v>
      </c>
      <c r="H316">
        <v>242</v>
      </c>
      <c r="I316">
        <v>4.25</v>
      </c>
      <c r="J316">
        <v>40.28</v>
      </c>
      <c r="K316">
        <v>11.59</v>
      </c>
    </row>
    <row r="317" spans="1:11" hidden="1" x14ac:dyDescent="0.25">
      <c r="A317" t="s">
        <v>12935</v>
      </c>
      <c r="B317">
        <v>6303</v>
      </c>
      <c r="C317" t="s">
        <v>1919</v>
      </c>
      <c r="D317" t="s">
        <v>3146</v>
      </c>
      <c r="E317" s="2" t="s">
        <v>5233</v>
      </c>
      <c r="G317" t="s">
        <v>8029</v>
      </c>
      <c r="H317">
        <v>209</v>
      </c>
      <c r="I317">
        <v>0.55000000000000004</v>
      </c>
      <c r="J317">
        <v>40.19</v>
      </c>
      <c r="K317">
        <v>11.57</v>
      </c>
    </row>
    <row r="318" spans="1:11" hidden="1" x14ac:dyDescent="0.25">
      <c r="A318" t="s">
        <v>12935</v>
      </c>
      <c r="B318">
        <v>6306</v>
      </c>
      <c r="C318" t="s">
        <v>13060</v>
      </c>
      <c r="D318" t="s">
        <v>3146</v>
      </c>
      <c r="E318" s="2" t="s">
        <v>13061</v>
      </c>
      <c r="G318" t="s">
        <v>8035</v>
      </c>
      <c r="H318">
        <v>242</v>
      </c>
      <c r="I318">
        <v>4.25</v>
      </c>
      <c r="J318">
        <v>40.28</v>
      </c>
      <c r="K318">
        <v>11.59</v>
      </c>
    </row>
    <row r="319" spans="1:11" hidden="1" x14ac:dyDescent="0.25">
      <c r="A319" t="s">
        <v>12935</v>
      </c>
      <c r="B319">
        <v>6764</v>
      </c>
      <c r="C319" t="s">
        <v>1992</v>
      </c>
      <c r="D319" t="s">
        <v>3146</v>
      </c>
      <c r="E319" s="2" t="s">
        <v>5319</v>
      </c>
      <c r="G319" t="s">
        <v>8051</v>
      </c>
      <c r="H319">
        <v>333</v>
      </c>
      <c r="I319">
        <v>8.5399999999999991</v>
      </c>
      <c r="J319">
        <v>50.07</v>
      </c>
      <c r="K319">
        <v>14.61</v>
      </c>
    </row>
    <row r="320" spans="1:11" hidden="1" x14ac:dyDescent="0.25">
      <c r="A320" t="s">
        <v>12935</v>
      </c>
      <c r="B320">
        <v>6230</v>
      </c>
      <c r="C320" t="s">
        <v>12777</v>
      </c>
      <c r="D320" t="s">
        <v>3146</v>
      </c>
      <c r="E320" s="2" t="s">
        <v>12778</v>
      </c>
      <c r="G320" t="s">
        <v>7578</v>
      </c>
      <c r="H320">
        <v>113</v>
      </c>
      <c r="I320">
        <v>0.86</v>
      </c>
      <c r="J320">
        <v>20.170000000000002</v>
      </c>
      <c r="K320">
        <v>6.84</v>
      </c>
    </row>
    <row r="321" spans="1:11" hidden="1" x14ac:dyDescent="0.25">
      <c r="A321" t="s">
        <v>12935</v>
      </c>
      <c r="B321">
        <v>6342</v>
      </c>
      <c r="C321" t="s">
        <v>1991</v>
      </c>
      <c r="D321" t="s">
        <v>3146</v>
      </c>
      <c r="E321" s="2" t="s">
        <v>5318</v>
      </c>
      <c r="G321" t="s">
        <v>7837</v>
      </c>
      <c r="H321">
        <v>60</v>
      </c>
      <c r="I321">
        <v>3.84</v>
      </c>
      <c r="J321">
        <v>6.16</v>
      </c>
      <c r="K321">
        <v>1.57</v>
      </c>
    </row>
    <row r="322" spans="1:11" hidden="1" x14ac:dyDescent="0.25">
      <c r="A322" t="s">
        <v>12935</v>
      </c>
      <c r="B322">
        <v>6316</v>
      </c>
      <c r="C322" t="s">
        <v>1920</v>
      </c>
      <c r="D322" t="s">
        <v>3146</v>
      </c>
      <c r="E322" s="2" t="s">
        <v>5234</v>
      </c>
      <c r="G322" t="s">
        <v>8022</v>
      </c>
      <c r="H322">
        <v>44</v>
      </c>
      <c r="I322">
        <v>0.35</v>
      </c>
      <c r="J322">
        <v>9.85</v>
      </c>
      <c r="K322">
        <v>2.37</v>
      </c>
    </row>
    <row r="323" spans="1:11" hidden="1" x14ac:dyDescent="0.25">
      <c r="A323" t="s">
        <v>12935</v>
      </c>
      <c r="B323">
        <v>6371</v>
      </c>
      <c r="C323" t="s">
        <v>2736</v>
      </c>
      <c r="D323" t="s">
        <v>3146</v>
      </c>
      <c r="E323" s="2" t="s">
        <v>6200</v>
      </c>
      <c r="G323" t="s">
        <v>7837</v>
      </c>
      <c r="H323">
        <v>60</v>
      </c>
      <c r="I323">
        <v>3.84</v>
      </c>
      <c r="J323">
        <v>6.16</v>
      </c>
      <c r="K323">
        <v>1.57</v>
      </c>
    </row>
    <row r="324" spans="1:11" hidden="1" x14ac:dyDescent="0.25">
      <c r="A324" t="s">
        <v>12935</v>
      </c>
      <c r="B324">
        <v>6398</v>
      </c>
      <c r="C324" t="s">
        <v>1988</v>
      </c>
      <c r="D324" t="s">
        <v>3146</v>
      </c>
      <c r="E324" s="2" t="s">
        <v>5315</v>
      </c>
      <c r="G324" t="s">
        <v>7837</v>
      </c>
      <c r="H324">
        <v>60</v>
      </c>
      <c r="I324">
        <v>3.84</v>
      </c>
      <c r="J324">
        <v>6.16</v>
      </c>
      <c r="K324">
        <v>1.57</v>
      </c>
    </row>
    <row r="325" spans="1:11" hidden="1" x14ac:dyDescent="0.25">
      <c r="A325" t="s">
        <v>12935</v>
      </c>
      <c r="B325">
        <v>299727</v>
      </c>
      <c r="C325" t="s">
        <v>12936</v>
      </c>
      <c r="D325" t="s">
        <v>3146</v>
      </c>
      <c r="E325" s="2" t="s">
        <v>12937</v>
      </c>
      <c r="G325" t="s">
        <v>7578</v>
      </c>
      <c r="H325">
        <v>91</v>
      </c>
      <c r="I325">
        <v>0.28999999999999998</v>
      </c>
      <c r="J325">
        <v>16.559999999999999</v>
      </c>
      <c r="K325">
        <v>6.03</v>
      </c>
    </row>
    <row r="326" spans="1:11" hidden="1" x14ac:dyDescent="0.25">
      <c r="A326" t="s">
        <v>12935</v>
      </c>
      <c r="B326">
        <v>3189</v>
      </c>
      <c r="C326" t="s">
        <v>13062</v>
      </c>
      <c r="D326" t="s">
        <v>3146</v>
      </c>
      <c r="E326" s="2" t="s">
        <v>13063</v>
      </c>
      <c r="G326" t="s">
        <v>7685</v>
      </c>
      <c r="H326">
        <v>177</v>
      </c>
      <c r="I326">
        <v>8.44</v>
      </c>
      <c r="J326">
        <v>19.399999999999999</v>
      </c>
      <c r="K326">
        <v>6.72</v>
      </c>
    </row>
    <row r="327" spans="1:11" hidden="1" x14ac:dyDescent="0.25">
      <c r="A327" t="s">
        <v>12935</v>
      </c>
      <c r="B327">
        <v>3201</v>
      </c>
      <c r="C327" t="s">
        <v>1995</v>
      </c>
      <c r="D327" t="s">
        <v>3146</v>
      </c>
      <c r="E327" s="2" t="s">
        <v>5322</v>
      </c>
      <c r="G327" t="s">
        <v>7685</v>
      </c>
      <c r="H327">
        <v>177</v>
      </c>
      <c r="I327">
        <v>8.3800000000000008</v>
      </c>
      <c r="J327">
        <v>19.149999999999999</v>
      </c>
      <c r="K327">
        <v>6.55</v>
      </c>
    </row>
    <row r="328" spans="1:11" hidden="1" x14ac:dyDescent="0.25">
      <c r="A328" t="s">
        <v>12935</v>
      </c>
      <c r="B328">
        <v>3202</v>
      </c>
      <c r="C328" t="s">
        <v>13064</v>
      </c>
      <c r="D328" t="s">
        <v>3146</v>
      </c>
      <c r="E328" s="2" t="s">
        <v>13065</v>
      </c>
      <c r="G328" t="s">
        <v>7685</v>
      </c>
      <c r="H328">
        <v>177</v>
      </c>
      <c r="I328">
        <v>8.3800000000000008</v>
      </c>
      <c r="J328">
        <v>19.149999999999999</v>
      </c>
      <c r="K328">
        <v>6.55</v>
      </c>
    </row>
    <row r="329" spans="1:11" hidden="1" x14ac:dyDescent="0.25">
      <c r="A329" t="s">
        <v>12935</v>
      </c>
      <c r="B329">
        <v>3203</v>
      </c>
      <c r="C329" t="s">
        <v>1935</v>
      </c>
      <c r="D329" t="s">
        <v>3146</v>
      </c>
      <c r="E329" s="2" t="s">
        <v>5249</v>
      </c>
      <c r="G329" t="s">
        <v>8034</v>
      </c>
      <c r="H329">
        <v>106</v>
      </c>
      <c r="I329">
        <v>0.38</v>
      </c>
      <c r="J329">
        <v>19.14</v>
      </c>
      <c r="K329">
        <v>6.56</v>
      </c>
    </row>
    <row r="330" spans="1:11" hidden="1" x14ac:dyDescent="0.25">
      <c r="A330" t="s">
        <v>12935</v>
      </c>
      <c r="B330">
        <v>3217</v>
      </c>
      <c r="C330" t="s">
        <v>12932</v>
      </c>
      <c r="D330" t="s">
        <v>3146</v>
      </c>
      <c r="E330" s="2" t="s">
        <v>12933</v>
      </c>
      <c r="G330" t="s">
        <v>8002</v>
      </c>
      <c r="H330">
        <v>1365</v>
      </c>
      <c r="I330">
        <v>49.15</v>
      </c>
      <c r="J330">
        <v>177.31</v>
      </c>
      <c r="K330">
        <v>59.23</v>
      </c>
    </row>
    <row r="331" spans="1:11" hidden="1" x14ac:dyDescent="0.25">
      <c r="A331" t="s">
        <v>12935</v>
      </c>
      <c r="B331">
        <v>3207</v>
      </c>
      <c r="C331" t="s">
        <v>13066</v>
      </c>
      <c r="D331" t="s">
        <v>3146</v>
      </c>
      <c r="E331" s="2" t="s">
        <v>13067</v>
      </c>
      <c r="G331" t="s">
        <v>7685</v>
      </c>
      <c r="H331">
        <v>173</v>
      </c>
      <c r="I331">
        <v>8.9700000000000006</v>
      </c>
      <c r="J331">
        <v>9.93</v>
      </c>
      <c r="K331">
        <v>16.64</v>
      </c>
    </row>
    <row r="332" spans="1:11" hidden="1" x14ac:dyDescent="0.25">
      <c r="A332" t="s">
        <v>12935</v>
      </c>
      <c r="B332">
        <v>3186</v>
      </c>
      <c r="C332" t="s">
        <v>1987</v>
      </c>
      <c r="D332" t="s">
        <v>3146</v>
      </c>
      <c r="E332" s="2" t="s">
        <v>5314</v>
      </c>
      <c r="G332" t="s">
        <v>7685</v>
      </c>
      <c r="H332">
        <v>199</v>
      </c>
      <c r="I332">
        <v>8.32</v>
      </c>
      <c r="J332">
        <v>23.09</v>
      </c>
      <c r="K332">
        <v>8.9600000000000009</v>
      </c>
    </row>
    <row r="333" spans="1:11" hidden="1" x14ac:dyDescent="0.25">
      <c r="A333" t="s">
        <v>12935</v>
      </c>
      <c r="B333">
        <v>36266</v>
      </c>
      <c r="C333" t="s">
        <v>13068</v>
      </c>
      <c r="D333" t="s">
        <v>3146</v>
      </c>
      <c r="E333" s="2" t="s">
        <v>13069</v>
      </c>
      <c r="G333" t="s">
        <v>7578</v>
      </c>
      <c r="H333">
        <v>132</v>
      </c>
      <c r="I333">
        <v>0.44</v>
      </c>
      <c r="J333">
        <v>25.13</v>
      </c>
      <c r="K333">
        <v>7.59</v>
      </c>
    </row>
    <row r="334" spans="1:11" hidden="1" x14ac:dyDescent="0.25">
      <c r="A334" t="s">
        <v>12935</v>
      </c>
      <c r="B334">
        <v>38218</v>
      </c>
      <c r="C334" t="s">
        <v>1854</v>
      </c>
      <c r="D334" t="s">
        <v>3146</v>
      </c>
      <c r="E334" s="2" t="s">
        <v>13070</v>
      </c>
      <c r="G334" t="s">
        <v>7578</v>
      </c>
      <c r="H334">
        <v>151</v>
      </c>
      <c r="I334">
        <v>5.15</v>
      </c>
      <c r="J334">
        <v>21.39</v>
      </c>
      <c r="K334">
        <v>5.54</v>
      </c>
    </row>
    <row r="335" spans="1:11" hidden="1" x14ac:dyDescent="0.25">
      <c r="A335" t="s">
        <v>12935</v>
      </c>
      <c r="B335">
        <v>38223</v>
      </c>
      <c r="C335" t="s">
        <v>13071</v>
      </c>
      <c r="D335" t="s">
        <v>3146</v>
      </c>
      <c r="E335" s="2" t="s">
        <v>13072</v>
      </c>
      <c r="G335" t="s">
        <v>7578</v>
      </c>
      <c r="H335">
        <v>112</v>
      </c>
      <c r="I335">
        <v>1.44</v>
      </c>
      <c r="J335">
        <v>21.12</v>
      </c>
      <c r="K335">
        <v>5.29</v>
      </c>
    </row>
    <row r="336" spans="1:11" hidden="1" x14ac:dyDescent="0.25">
      <c r="A336" t="s">
        <v>12935</v>
      </c>
      <c r="B336">
        <v>38265</v>
      </c>
      <c r="C336" t="s">
        <v>13073</v>
      </c>
      <c r="D336" t="s">
        <v>3146</v>
      </c>
      <c r="E336" s="2" t="s">
        <v>13074</v>
      </c>
      <c r="G336" t="s">
        <v>7578</v>
      </c>
      <c r="H336">
        <v>71</v>
      </c>
      <c r="I336">
        <v>0.22</v>
      </c>
      <c r="J336">
        <v>12.41</v>
      </c>
      <c r="K336">
        <v>5.47</v>
      </c>
    </row>
    <row r="337" spans="1:11" hidden="1" x14ac:dyDescent="0.25">
      <c r="A337" t="s">
        <v>12935</v>
      </c>
      <c r="B337">
        <v>38241</v>
      </c>
      <c r="C337" t="s">
        <v>13075</v>
      </c>
      <c r="D337" t="s">
        <v>3146</v>
      </c>
      <c r="E337" s="2" t="s">
        <v>13076</v>
      </c>
      <c r="G337" t="s">
        <v>7578</v>
      </c>
      <c r="H337">
        <v>330</v>
      </c>
      <c r="I337">
        <v>0.25</v>
      </c>
      <c r="J337">
        <v>59.8</v>
      </c>
      <c r="K337">
        <v>24.37</v>
      </c>
    </row>
    <row r="338" spans="1:11" hidden="1" x14ac:dyDescent="0.25">
      <c r="A338" t="s">
        <v>12935</v>
      </c>
      <c r="B338">
        <v>38269</v>
      </c>
      <c r="C338" t="s">
        <v>1970</v>
      </c>
      <c r="D338" t="s">
        <v>3146</v>
      </c>
      <c r="E338" s="2" t="s">
        <v>5289</v>
      </c>
      <c r="G338" t="s">
        <v>7578</v>
      </c>
      <c r="H338">
        <v>119</v>
      </c>
      <c r="I338">
        <v>1.1399999999999999</v>
      </c>
      <c r="J338">
        <v>22.62</v>
      </c>
      <c r="K338">
        <v>4.95</v>
      </c>
    </row>
    <row r="339" spans="1:11" hidden="1" x14ac:dyDescent="0.25">
      <c r="A339" t="s">
        <v>12935</v>
      </c>
      <c r="B339">
        <v>36391</v>
      </c>
      <c r="C339" t="s">
        <v>13077</v>
      </c>
      <c r="D339" t="s">
        <v>3146</v>
      </c>
      <c r="E339" s="2" t="s">
        <v>13078</v>
      </c>
      <c r="G339" t="s">
        <v>7578</v>
      </c>
      <c r="H339">
        <v>46</v>
      </c>
      <c r="I339">
        <v>0.2</v>
      </c>
      <c r="J339">
        <v>9.19</v>
      </c>
      <c r="K339">
        <v>2.1</v>
      </c>
    </row>
    <row r="340" spans="1:11" hidden="1" x14ac:dyDescent="0.25">
      <c r="A340" t="s">
        <v>12935</v>
      </c>
      <c r="B340">
        <v>36259</v>
      </c>
      <c r="C340" t="s">
        <v>2290</v>
      </c>
      <c r="D340" t="s">
        <v>3146</v>
      </c>
      <c r="E340" s="2" t="s">
        <v>5669</v>
      </c>
      <c r="G340" t="s">
        <v>7578</v>
      </c>
      <c r="H340">
        <v>29</v>
      </c>
      <c r="I340">
        <v>0.5</v>
      </c>
      <c r="J340">
        <v>4.0999999999999996</v>
      </c>
      <c r="K340">
        <v>4.2</v>
      </c>
    </row>
    <row r="341" spans="1:11" hidden="1" x14ac:dyDescent="0.25">
      <c r="A341" t="s">
        <v>12935</v>
      </c>
      <c r="B341">
        <v>36743</v>
      </c>
      <c r="C341" t="s">
        <v>13079</v>
      </c>
      <c r="D341" t="s">
        <v>3146</v>
      </c>
      <c r="E341" s="2" t="s">
        <v>13080</v>
      </c>
      <c r="G341" t="s">
        <v>7578</v>
      </c>
      <c r="H341">
        <v>71</v>
      </c>
      <c r="I341">
        <v>0.28999999999999998</v>
      </c>
      <c r="J341">
        <v>13.33</v>
      </c>
      <c r="K341">
        <v>4.07</v>
      </c>
    </row>
    <row r="342" spans="1:11" hidden="1" x14ac:dyDescent="0.25">
      <c r="A342" t="s">
        <v>12935</v>
      </c>
      <c r="B342">
        <v>38288</v>
      </c>
      <c r="C342" t="s">
        <v>13081</v>
      </c>
      <c r="D342" t="s">
        <v>3146</v>
      </c>
      <c r="E342" s="2" t="s">
        <v>13082</v>
      </c>
      <c r="G342" t="s">
        <v>7578</v>
      </c>
      <c r="H342">
        <v>343</v>
      </c>
      <c r="I342">
        <v>1.61</v>
      </c>
      <c r="J342">
        <v>61.52</v>
      </c>
      <c r="K342">
        <v>22.94</v>
      </c>
    </row>
    <row r="343" spans="1:11" hidden="1" x14ac:dyDescent="0.25">
      <c r="A343" t="s">
        <v>12935</v>
      </c>
      <c r="B343">
        <v>36268</v>
      </c>
      <c r="C343" t="s">
        <v>2293</v>
      </c>
      <c r="D343" t="s">
        <v>3146</v>
      </c>
      <c r="E343" s="2" t="s">
        <v>5672</v>
      </c>
      <c r="G343" t="s">
        <v>7578</v>
      </c>
      <c r="H343">
        <v>30</v>
      </c>
      <c r="I343">
        <v>0.18</v>
      </c>
      <c r="J343">
        <v>5.94</v>
      </c>
      <c r="K343">
        <v>3.04</v>
      </c>
    </row>
    <row r="344" spans="1:11" hidden="1" x14ac:dyDescent="0.25">
      <c r="A344" t="s">
        <v>12935</v>
      </c>
      <c r="B344">
        <v>38248</v>
      </c>
      <c r="C344" t="s">
        <v>13083</v>
      </c>
      <c r="D344" t="s">
        <v>3146</v>
      </c>
      <c r="E344" s="2" t="s">
        <v>13084</v>
      </c>
      <c r="G344" t="s">
        <v>7578</v>
      </c>
      <c r="H344">
        <v>337</v>
      </c>
      <c r="I344">
        <v>1.5</v>
      </c>
      <c r="J344">
        <v>60.75</v>
      </c>
      <c r="K344">
        <v>22.33</v>
      </c>
    </row>
    <row r="345" spans="1:11" hidden="1" x14ac:dyDescent="0.25">
      <c r="A345" t="s">
        <v>12935</v>
      </c>
      <c r="B345">
        <v>38250</v>
      </c>
      <c r="C345" t="s">
        <v>13085</v>
      </c>
      <c r="D345" t="s">
        <v>3146</v>
      </c>
      <c r="E345" s="2" t="s">
        <v>13086</v>
      </c>
      <c r="G345" t="s">
        <v>7578</v>
      </c>
      <c r="H345">
        <v>113</v>
      </c>
      <c r="I345">
        <v>0.43</v>
      </c>
      <c r="J345">
        <v>20.45</v>
      </c>
      <c r="K345">
        <v>7.53</v>
      </c>
    </row>
    <row r="346" spans="1:11" hidden="1" x14ac:dyDescent="0.25">
      <c r="A346" t="s">
        <v>12935</v>
      </c>
      <c r="B346">
        <v>38376</v>
      </c>
      <c r="C346" t="s">
        <v>13087</v>
      </c>
      <c r="D346" t="s">
        <v>3146</v>
      </c>
      <c r="E346" s="2" t="s">
        <v>13088</v>
      </c>
      <c r="G346" t="s">
        <v>7578</v>
      </c>
      <c r="H346">
        <v>127</v>
      </c>
      <c r="I346">
        <v>0.5</v>
      </c>
      <c r="J346">
        <v>22.8</v>
      </c>
      <c r="K346">
        <v>8.67</v>
      </c>
    </row>
    <row r="347" spans="1:11" hidden="1" x14ac:dyDescent="0.25">
      <c r="A347" t="s">
        <v>12935</v>
      </c>
      <c r="B347">
        <v>38244</v>
      </c>
      <c r="C347" t="s">
        <v>13089</v>
      </c>
      <c r="D347" t="s">
        <v>3146</v>
      </c>
      <c r="E347" s="2" t="s">
        <v>13090</v>
      </c>
      <c r="G347" t="s">
        <v>7578</v>
      </c>
      <c r="H347">
        <v>127</v>
      </c>
      <c r="I347">
        <v>0.5</v>
      </c>
      <c r="J347">
        <v>22.8</v>
      </c>
      <c r="K347">
        <v>8.67</v>
      </c>
    </row>
    <row r="348" spans="1:11" hidden="1" x14ac:dyDescent="0.25">
      <c r="A348" t="s">
        <v>12935</v>
      </c>
      <c r="B348">
        <v>38313</v>
      </c>
      <c r="C348" t="s">
        <v>13091</v>
      </c>
      <c r="D348" t="s">
        <v>3146</v>
      </c>
      <c r="E348" s="2" t="s">
        <v>13092</v>
      </c>
      <c r="G348" t="s">
        <v>7578</v>
      </c>
      <c r="H348">
        <v>94</v>
      </c>
      <c r="I348">
        <v>1.26</v>
      </c>
      <c r="J348">
        <v>15.53</v>
      </c>
      <c r="K348">
        <v>5.49</v>
      </c>
    </row>
    <row r="349" spans="1:11" hidden="1" x14ac:dyDescent="0.25">
      <c r="A349" t="s">
        <v>12935</v>
      </c>
      <c r="B349">
        <v>36672</v>
      </c>
      <c r="C349" t="s">
        <v>13093</v>
      </c>
      <c r="D349" t="s">
        <v>3146</v>
      </c>
      <c r="E349" s="2" t="s">
        <v>13094</v>
      </c>
      <c r="G349" t="s">
        <v>7578</v>
      </c>
      <c r="H349">
        <v>49</v>
      </c>
      <c r="I349">
        <v>0.87</v>
      </c>
      <c r="J349">
        <v>4.3099999999999996</v>
      </c>
      <c r="K349">
        <v>6.95</v>
      </c>
    </row>
    <row r="350" spans="1:11" hidden="1" x14ac:dyDescent="0.25">
      <c r="A350" t="s">
        <v>12935</v>
      </c>
      <c r="B350">
        <v>36954</v>
      </c>
      <c r="C350" t="s">
        <v>13095</v>
      </c>
      <c r="D350" t="s">
        <v>3146</v>
      </c>
      <c r="E350" s="2" t="s">
        <v>13096</v>
      </c>
      <c r="G350" t="s">
        <v>7578</v>
      </c>
      <c r="H350">
        <v>20</v>
      </c>
      <c r="I350">
        <v>0.1</v>
      </c>
      <c r="J350">
        <v>4.5</v>
      </c>
      <c r="K350">
        <v>1.1499999999999999</v>
      </c>
    </row>
    <row r="351" spans="1:11" hidden="1" x14ac:dyDescent="0.25">
      <c r="A351" t="s">
        <v>12935</v>
      </c>
      <c r="B351">
        <v>36955</v>
      </c>
      <c r="C351" t="s">
        <v>13097</v>
      </c>
      <c r="D351" t="s">
        <v>3146</v>
      </c>
      <c r="E351" s="2" t="s">
        <v>13098</v>
      </c>
      <c r="G351" t="s">
        <v>7578</v>
      </c>
      <c r="H351">
        <v>20</v>
      </c>
      <c r="I351">
        <v>0.1</v>
      </c>
      <c r="J351">
        <v>4.5</v>
      </c>
      <c r="K351">
        <v>1.1499999999999999</v>
      </c>
    </row>
    <row r="352" spans="1:11" x14ac:dyDescent="0.25">
      <c r="A352" t="s">
        <v>9835</v>
      </c>
      <c r="B352">
        <v>9644902</v>
      </c>
      <c r="C352" t="s">
        <v>9845</v>
      </c>
      <c r="D352" t="s">
        <v>3147</v>
      </c>
      <c r="E352" s="2" t="s">
        <v>9846</v>
      </c>
      <c r="F352" t="s">
        <v>7315</v>
      </c>
      <c r="G352" t="s">
        <v>7695</v>
      </c>
      <c r="H352">
        <v>240</v>
      </c>
      <c r="I352">
        <v>16</v>
      </c>
      <c r="J352">
        <v>0</v>
      </c>
      <c r="K352">
        <v>22</v>
      </c>
    </row>
    <row r="353" spans="1:11" x14ac:dyDescent="0.25">
      <c r="A353" t="s">
        <v>9835</v>
      </c>
      <c r="B353">
        <v>9589295</v>
      </c>
      <c r="C353" t="s">
        <v>9869</v>
      </c>
      <c r="D353" t="s">
        <v>3147</v>
      </c>
      <c r="E353" s="2" t="s">
        <v>9870</v>
      </c>
      <c r="F353" t="s">
        <v>7432</v>
      </c>
      <c r="G353" t="s">
        <v>7614</v>
      </c>
      <c r="H353">
        <v>380</v>
      </c>
      <c r="I353">
        <v>9</v>
      </c>
      <c r="J353">
        <v>49</v>
      </c>
      <c r="K353">
        <v>27</v>
      </c>
    </row>
    <row r="354" spans="1:11" x14ac:dyDescent="0.25">
      <c r="A354" t="s">
        <v>9835</v>
      </c>
      <c r="B354">
        <v>266512</v>
      </c>
      <c r="C354" t="s">
        <v>9885</v>
      </c>
      <c r="D354" t="s">
        <v>3147</v>
      </c>
      <c r="E354" s="2" t="s">
        <v>9886</v>
      </c>
      <c r="F354" t="s">
        <v>9887</v>
      </c>
      <c r="G354" t="s">
        <v>9858</v>
      </c>
      <c r="H354">
        <v>220</v>
      </c>
      <c r="I354">
        <v>15</v>
      </c>
      <c r="J354">
        <v>0</v>
      </c>
      <c r="K354">
        <v>21</v>
      </c>
    </row>
    <row r="355" spans="1:11" x14ac:dyDescent="0.25">
      <c r="A355" t="s">
        <v>9835</v>
      </c>
      <c r="B355">
        <v>2201801</v>
      </c>
      <c r="C355" t="s">
        <v>9874</v>
      </c>
      <c r="D355" t="s">
        <v>3147</v>
      </c>
      <c r="E355" s="2" t="s">
        <v>9875</v>
      </c>
      <c r="F355" t="s">
        <v>9877</v>
      </c>
      <c r="G355" t="s">
        <v>9876</v>
      </c>
      <c r="H355">
        <v>400</v>
      </c>
      <c r="I355">
        <v>9</v>
      </c>
      <c r="J355">
        <v>62</v>
      </c>
      <c r="K355">
        <v>20</v>
      </c>
    </row>
    <row r="356" spans="1:11" x14ac:dyDescent="0.25">
      <c r="A356" t="s">
        <v>9835</v>
      </c>
      <c r="B356">
        <v>13924315</v>
      </c>
      <c r="C356" t="s">
        <v>9948</v>
      </c>
      <c r="D356" t="s">
        <v>3147</v>
      </c>
      <c r="E356" s="2" t="s">
        <v>9949</v>
      </c>
      <c r="F356" t="s">
        <v>9950</v>
      </c>
      <c r="G356" t="s">
        <v>7966</v>
      </c>
      <c r="H356">
        <v>140</v>
      </c>
      <c r="I356">
        <v>6</v>
      </c>
      <c r="J356">
        <v>7</v>
      </c>
      <c r="K356">
        <v>14</v>
      </c>
    </row>
    <row r="357" spans="1:11" x14ac:dyDescent="0.25">
      <c r="A357" t="s">
        <v>9835</v>
      </c>
      <c r="B357">
        <v>12752413</v>
      </c>
      <c r="C357" t="s">
        <v>9840</v>
      </c>
      <c r="D357" t="s">
        <v>3147</v>
      </c>
      <c r="E357" s="2" t="s">
        <v>9841</v>
      </c>
      <c r="F357" t="s">
        <v>7372</v>
      </c>
      <c r="G357" t="s">
        <v>7695</v>
      </c>
      <c r="H357">
        <v>150</v>
      </c>
      <c r="I357">
        <v>6</v>
      </c>
      <c r="J357">
        <v>0</v>
      </c>
      <c r="K357">
        <v>22</v>
      </c>
    </row>
    <row r="358" spans="1:11" x14ac:dyDescent="0.25">
      <c r="A358" t="s">
        <v>9835</v>
      </c>
      <c r="B358">
        <v>4309894</v>
      </c>
      <c r="C358" t="s">
        <v>9836</v>
      </c>
      <c r="D358" t="s">
        <v>3147</v>
      </c>
      <c r="E358" s="2" t="s">
        <v>9837</v>
      </c>
      <c r="F358" t="s">
        <v>6711</v>
      </c>
      <c r="G358" t="s">
        <v>7695</v>
      </c>
      <c r="H358">
        <v>210</v>
      </c>
      <c r="I358">
        <v>8</v>
      </c>
      <c r="J358">
        <v>0</v>
      </c>
      <c r="K358">
        <v>33</v>
      </c>
    </row>
    <row r="359" spans="1:11" x14ac:dyDescent="0.25">
      <c r="A359" t="s">
        <v>9835</v>
      </c>
      <c r="B359">
        <v>3779291</v>
      </c>
      <c r="C359" t="s">
        <v>9842</v>
      </c>
      <c r="D359" t="s">
        <v>3147</v>
      </c>
      <c r="E359" s="2" t="s">
        <v>9843</v>
      </c>
      <c r="F359" t="s">
        <v>9844</v>
      </c>
      <c r="G359" t="s">
        <v>7735</v>
      </c>
      <c r="H359">
        <v>420</v>
      </c>
      <c r="I359">
        <v>30</v>
      </c>
      <c r="J359">
        <v>1</v>
      </c>
      <c r="K359">
        <v>27</v>
      </c>
    </row>
    <row r="360" spans="1:11" x14ac:dyDescent="0.25">
      <c r="A360" t="s">
        <v>9835</v>
      </c>
      <c r="B360">
        <v>4709418</v>
      </c>
      <c r="C360" t="s">
        <v>9833</v>
      </c>
      <c r="D360" t="s">
        <v>3147</v>
      </c>
      <c r="E360" s="2" t="s">
        <v>9864</v>
      </c>
      <c r="F360" t="s">
        <v>6726</v>
      </c>
      <c r="G360" t="s">
        <v>7614</v>
      </c>
      <c r="H360">
        <v>60</v>
      </c>
      <c r="I360">
        <v>1.5</v>
      </c>
      <c r="J360">
        <v>5</v>
      </c>
      <c r="K360">
        <v>7</v>
      </c>
    </row>
    <row r="361" spans="1:11" x14ac:dyDescent="0.25">
      <c r="A361" t="s">
        <v>9835</v>
      </c>
      <c r="B361">
        <v>323381</v>
      </c>
      <c r="C361" t="s">
        <v>9888</v>
      </c>
      <c r="D361" t="s">
        <v>3147</v>
      </c>
      <c r="E361" s="2" t="s">
        <v>9889</v>
      </c>
      <c r="F361" t="s">
        <v>6784</v>
      </c>
      <c r="G361" t="s">
        <v>7695</v>
      </c>
      <c r="H361">
        <v>180</v>
      </c>
      <c r="I361">
        <v>9</v>
      </c>
      <c r="J361">
        <v>0</v>
      </c>
      <c r="K361">
        <v>25</v>
      </c>
    </row>
    <row r="362" spans="1:11" x14ac:dyDescent="0.25">
      <c r="A362" t="s">
        <v>9835</v>
      </c>
      <c r="B362">
        <v>71424</v>
      </c>
      <c r="C362" t="s">
        <v>9908</v>
      </c>
      <c r="D362" t="s">
        <v>3147</v>
      </c>
      <c r="E362" s="2" t="s">
        <v>9909</v>
      </c>
      <c r="F362" t="s">
        <v>6687</v>
      </c>
      <c r="G362" t="s">
        <v>7695</v>
      </c>
      <c r="H362">
        <v>260</v>
      </c>
      <c r="I362">
        <v>18</v>
      </c>
      <c r="J362">
        <v>0</v>
      </c>
      <c r="K362">
        <v>23</v>
      </c>
    </row>
    <row r="363" spans="1:11" x14ac:dyDescent="0.25">
      <c r="A363" t="s">
        <v>9835</v>
      </c>
      <c r="B363">
        <v>146379</v>
      </c>
      <c r="C363" t="s">
        <v>9854</v>
      </c>
      <c r="D363" t="s">
        <v>3147</v>
      </c>
      <c r="E363" s="2" t="s">
        <v>9855</v>
      </c>
      <c r="F363" t="s">
        <v>6687</v>
      </c>
      <c r="G363" t="s">
        <v>7695</v>
      </c>
      <c r="H363">
        <v>260</v>
      </c>
      <c r="I363">
        <v>17</v>
      </c>
      <c r="J363">
        <v>0</v>
      </c>
      <c r="K363">
        <v>25</v>
      </c>
    </row>
    <row r="364" spans="1:11" x14ac:dyDescent="0.25">
      <c r="A364" t="s">
        <v>9835</v>
      </c>
      <c r="B364">
        <v>78121</v>
      </c>
      <c r="C364" t="s">
        <v>9943</v>
      </c>
      <c r="D364" t="s">
        <v>3147</v>
      </c>
      <c r="E364" s="2" t="s">
        <v>9944</v>
      </c>
      <c r="F364" t="s">
        <v>9945</v>
      </c>
      <c r="G364" t="s">
        <v>7782</v>
      </c>
      <c r="H364">
        <v>220</v>
      </c>
      <c r="I364">
        <v>3.5</v>
      </c>
      <c r="J364">
        <v>29</v>
      </c>
      <c r="K364">
        <v>19</v>
      </c>
    </row>
    <row r="365" spans="1:11" x14ac:dyDescent="0.25">
      <c r="A365" t="s">
        <v>9835</v>
      </c>
      <c r="B365">
        <v>29399031</v>
      </c>
      <c r="C365" t="s">
        <v>9918</v>
      </c>
      <c r="D365" t="s">
        <v>3147</v>
      </c>
      <c r="E365" s="2" t="s">
        <v>9919</v>
      </c>
      <c r="F365" t="s">
        <v>9899</v>
      </c>
      <c r="G365" t="s">
        <v>7614</v>
      </c>
      <c r="H365">
        <v>210</v>
      </c>
      <c r="I365">
        <v>4.5</v>
      </c>
      <c r="J365">
        <v>13</v>
      </c>
      <c r="K365">
        <v>29</v>
      </c>
    </row>
    <row r="366" spans="1:11" x14ac:dyDescent="0.25">
      <c r="A366" t="s">
        <v>9835</v>
      </c>
      <c r="B366">
        <v>6504299</v>
      </c>
      <c r="C366" t="s">
        <v>9937</v>
      </c>
      <c r="D366" t="s">
        <v>3147</v>
      </c>
      <c r="E366" s="2" t="s">
        <v>9938</v>
      </c>
      <c r="F366" t="s">
        <v>9899</v>
      </c>
      <c r="G366" t="s">
        <v>7614</v>
      </c>
      <c r="H366">
        <v>70</v>
      </c>
      <c r="I366">
        <v>1.5</v>
      </c>
      <c r="J366">
        <v>6</v>
      </c>
      <c r="K366">
        <v>10</v>
      </c>
    </row>
    <row r="367" spans="1:11" x14ac:dyDescent="0.25">
      <c r="A367" t="s">
        <v>9835</v>
      </c>
      <c r="B367">
        <v>12947790</v>
      </c>
      <c r="C367" t="s">
        <v>9941</v>
      </c>
      <c r="D367" t="s">
        <v>3147</v>
      </c>
      <c r="E367" s="2" t="s">
        <v>9942</v>
      </c>
      <c r="F367" t="s">
        <v>9899</v>
      </c>
      <c r="G367" t="s">
        <v>7614</v>
      </c>
      <c r="H367">
        <v>50</v>
      </c>
      <c r="I367">
        <v>1.5</v>
      </c>
      <c r="J367">
        <v>3</v>
      </c>
      <c r="K367">
        <v>8</v>
      </c>
    </row>
    <row r="368" spans="1:11" x14ac:dyDescent="0.25">
      <c r="A368" t="s">
        <v>9835</v>
      </c>
      <c r="B368">
        <v>275226</v>
      </c>
      <c r="C368" t="s">
        <v>9906</v>
      </c>
      <c r="D368" t="s">
        <v>3147</v>
      </c>
      <c r="E368" s="2" t="s">
        <v>9907</v>
      </c>
      <c r="F368" t="s">
        <v>9899</v>
      </c>
      <c r="G368" t="s">
        <v>7614</v>
      </c>
      <c r="H368">
        <v>140</v>
      </c>
      <c r="I368">
        <v>3</v>
      </c>
      <c r="J368">
        <v>9</v>
      </c>
      <c r="K368">
        <v>19</v>
      </c>
    </row>
    <row r="369" spans="1:11" x14ac:dyDescent="0.25">
      <c r="A369" t="s">
        <v>9835</v>
      </c>
      <c r="B369">
        <v>133889</v>
      </c>
      <c r="C369" t="s">
        <v>9897</v>
      </c>
      <c r="D369" t="s">
        <v>3147</v>
      </c>
      <c r="E369" s="2" t="s">
        <v>9898</v>
      </c>
      <c r="F369" t="s">
        <v>9899</v>
      </c>
      <c r="G369" t="s">
        <v>7583</v>
      </c>
      <c r="H369">
        <v>70</v>
      </c>
      <c r="I369">
        <v>1</v>
      </c>
      <c r="J369">
        <v>5</v>
      </c>
      <c r="K369">
        <v>10</v>
      </c>
    </row>
    <row r="370" spans="1:11" x14ac:dyDescent="0.25">
      <c r="A370" t="s">
        <v>9835</v>
      </c>
      <c r="B370">
        <v>7131254</v>
      </c>
      <c r="C370" t="s">
        <v>9935</v>
      </c>
      <c r="D370" t="s">
        <v>3147</v>
      </c>
      <c r="E370" s="2" t="s">
        <v>9936</v>
      </c>
      <c r="F370" t="s">
        <v>9899</v>
      </c>
      <c r="G370" t="s">
        <v>7583</v>
      </c>
      <c r="H370">
        <v>70</v>
      </c>
      <c r="I370">
        <v>1.5</v>
      </c>
      <c r="J370">
        <v>4</v>
      </c>
      <c r="K370">
        <v>10</v>
      </c>
    </row>
    <row r="371" spans="1:11" x14ac:dyDescent="0.25">
      <c r="A371" t="s">
        <v>9835</v>
      </c>
      <c r="B371">
        <v>137417</v>
      </c>
      <c r="C371" t="s">
        <v>9849</v>
      </c>
      <c r="D371" t="s">
        <v>3147</v>
      </c>
      <c r="E371" s="2" t="s">
        <v>9850</v>
      </c>
      <c r="F371" t="s">
        <v>6737</v>
      </c>
      <c r="G371" t="s">
        <v>7695</v>
      </c>
      <c r="H371">
        <v>170</v>
      </c>
      <c r="I371">
        <v>9</v>
      </c>
      <c r="J371">
        <v>0</v>
      </c>
      <c r="K371">
        <v>22</v>
      </c>
    </row>
    <row r="372" spans="1:11" x14ac:dyDescent="0.25">
      <c r="A372" t="s">
        <v>9835</v>
      </c>
      <c r="B372">
        <v>2148349</v>
      </c>
      <c r="C372" t="s">
        <v>9851</v>
      </c>
      <c r="D372" t="s">
        <v>3147</v>
      </c>
      <c r="E372" s="2" t="s">
        <v>9852</v>
      </c>
      <c r="F372" t="s">
        <v>9853</v>
      </c>
      <c r="G372" t="s">
        <v>7695</v>
      </c>
      <c r="H372">
        <v>175</v>
      </c>
      <c r="I372">
        <v>9</v>
      </c>
      <c r="J372">
        <v>0</v>
      </c>
      <c r="K372">
        <v>24</v>
      </c>
    </row>
    <row r="373" spans="1:11" x14ac:dyDescent="0.25">
      <c r="A373" t="s">
        <v>9835</v>
      </c>
      <c r="B373">
        <v>79508</v>
      </c>
      <c r="C373" t="s">
        <v>9929</v>
      </c>
      <c r="D373" t="s">
        <v>3147</v>
      </c>
      <c r="E373" s="2" t="s">
        <v>9930</v>
      </c>
      <c r="F373" t="s">
        <v>7308</v>
      </c>
      <c r="G373" t="s">
        <v>7857</v>
      </c>
      <c r="H373">
        <v>530</v>
      </c>
      <c r="I373">
        <v>30</v>
      </c>
      <c r="J373">
        <v>49</v>
      </c>
      <c r="K373">
        <v>17</v>
      </c>
    </row>
    <row r="374" spans="1:11" x14ac:dyDescent="0.25">
      <c r="A374" t="s">
        <v>9835</v>
      </c>
      <c r="B374">
        <v>16218664</v>
      </c>
      <c r="C374" t="s">
        <v>9900</v>
      </c>
      <c r="D374" t="s">
        <v>3147</v>
      </c>
      <c r="E374" s="2" t="s">
        <v>9901</v>
      </c>
      <c r="F374" t="s">
        <v>6863</v>
      </c>
      <c r="G374" t="s">
        <v>7695</v>
      </c>
      <c r="H374">
        <v>150</v>
      </c>
      <c r="I374">
        <v>6</v>
      </c>
      <c r="J374">
        <v>0</v>
      </c>
      <c r="K374">
        <v>24</v>
      </c>
    </row>
    <row r="375" spans="1:11" x14ac:dyDescent="0.25">
      <c r="A375" t="s">
        <v>9835</v>
      </c>
      <c r="B375">
        <v>2167452</v>
      </c>
      <c r="C375" t="s">
        <v>9865</v>
      </c>
      <c r="D375" t="s">
        <v>3147</v>
      </c>
      <c r="E375" s="2" t="s">
        <v>9866</v>
      </c>
      <c r="F375" t="s">
        <v>9863</v>
      </c>
      <c r="G375" t="s">
        <v>7580</v>
      </c>
      <c r="H375">
        <v>300</v>
      </c>
      <c r="I375">
        <v>20</v>
      </c>
      <c r="J375">
        <v>0</v>
      </c>
      <c r="K375">
        <v>28</v>
      </c>
    </row>
    <row r="376" spans="1:11" x14ac:dyDescent="0.25">
      <c r="A376" t="s">
        <v>9835</v>
      </c>
      <c r="B376">
        <v>14686552</v>
      </c>
      <c r="C376" t="s">
        <v>9860</v>
      </c>
      <c r="D376" t="s">
        <v>3147</v>
      </c>
      <c r="E376" s="2" t="s">
        <v>9861</v>
      </c>
      <c r="F376" t="s">
        <v>9863</v>
      </c>
      <c r="G376" t="s">
        <v>9862</v>
      </c>
      <c r="H376">
        <v>520</v>
      </c>
      <c r="I376">
        <v>35</v>
      </c>
      <c r="J376">
        <v>20</v>
      </c>
      <c r="K376">
        <v>29</v>
      </c>
    </row>
    <row r="377" spans="1:11" x14ac:dyDescent="0.25">
      <c r="A377" t="s">
        <v>9835</v>
      </c>
      <c r="B377">
        <v>5101011</v>
      </c>
      <c r="C377" t="s">
        <v>9939</v>
      </c>
      <c r="D377" t="s">
        <v>3147</v>
      </c>
      <c r="E377" s="2" t="s">
        <v>9940</v>
      </c>
      <c r="F377" t="s">
        <v>9863</v>
      </c>
      <c r="G377" t="s">
        <v>9858</v>
      </c>
      <c r="H377">
        <v>320</v>
      </c>
      <c r="I377">
        <v>14</v>
      </c>
      <c r="J377">
        <v>28</v>
      </c>
      <c r="K377">
        <v>19</v>
      </c>
    </row>
    <row r="378" spans="1:11" x14ac:dyDescent="0.25">
      <c r="A378" t="s">
        <v>9835</v>
      </c>
      <c r="B378">
        <v>6149386</v>
      </c>
      <c r="C378" t="s">
        <v>9913</v>
      </c>
      <c r="D378" t="s">
        <v>3147</v>
      </c>
      <c r="E378" s="2" t="s">
        <v>9914</v>
      </c>
      <c r="F378" t="s">
        <v>9863</v>
      </c>
      <c r="G378" t="s">
        <v>7941</v>
      </c>
      <c r="H378">
        <v>360</v>
      </c>
      <c r="I378">
        <v>28</v>
      </c>
      <c r="J378">
        <v>0</v>
      </c>
      <c r="K378">
        <v>24</v>
      </c>
    </row>
    <row r="379" spans="1:11" x14ac:dyDescent="0.25">
      <c r="A379" t="s">
        <v>9835</v>
      </c>
      <c r="B379">
        <v>57074</v>
      </c>
      <c r="C379" t="s">
        <v>9878</v>
      </c>
      <c r="D379" t="s">
        <v>3147</v>
      </c>
      <c r="E379" s="2" t="s">
        <v>9879</v>
      </c>
      <c r="F379" t="s">
        <v>9880</v>
      </c>
      <c r="G379" t="s">
        <v>9858</v>
      </c>
      <c r="H379">
        <v>450</v>
      </c>
      <c r="I379">
        <v>28</v>
      </c>
      <c r="J379">
        <v>0</v>
      </c>
      <c r="K379">
        <v>50</v>
      </c>
    </row>
    <row r="380" spans="1:11" x14ac:dyDescent="0.25">
      <c r="A380" t="s">
        <v>9835</v>
      </c>
      <c r="B380">
        <v>57076</v>
      </c>
      <c r="C380" t="s">
        <v>9920</v>
      </c>
      <c r="D380" t="s">
        <v>3147</v>
      </c>
      <c r="E380" s="2" t="s">
        <v>9921</v>
      </c>
      <c r="F380" t="s">
        <v>9880</v>
      </c>
      <c r="G380" t="s">
        <v>9922</v>
      </c>
      <c r="H380">
        <v>470</v>
      </c>
      <c r="I380">
        <v>31</v>
      </c>
      <c r="J380">
        <v>0</v>
      </c>
      <c r="K380">
        <v>47</v>
      </c>
    </row>
    <row r="381" spans="1:11" x14ac:dyDescent="0.25">
      <c r="A381" t="s">
        <v>9835</v>
      </c>
      <c r="B381">
        <v>70516</v>
      </c>
      <c r="C381" t="s">
        <v>9915</v>
      </c>
      <c r="D381" t="s">
        <v>3147</v>
      </c>
      <c r="E381" s="2" t="s">
        <v>9916</v>
      </c>
      <c r="F381" t="s">
        <v>9917</v>
      </c>
      <c r="G381" t="s">
        <v>7845</v>
      </c>
      <c r="H381">
        <v>130</v>
      </c>
      <c r="I381">
        <v>11</v>
      </c>
      <c r="J381">
        <v>0</v>
      </c>
      <c r="K381">
        <v>7</v>
      </c>
    </row>
    <row r="382" spans="1:11" x14ac:dyDescent="0.25">
      <c r="A382" t="s">
        <v>9835</v>
      </c>
      <c r="B382">
        <v>4713181</v>
      </c>
      <c r="C382" t="s">
        <v>9856</v>
      </c>
      <c r="D382" t="s">
        <v>3147</v>
      </c>
      <c r="E382" s="2" t="s">
        <v>9857</v>
      </c>
      <c r="F382" t="s">
        <v>9859</v>
      </c>
      <c r="G382" t="s">
        <v>9858</v>
      </c>
      <c r="H382">
        <v>650</v>
      </c>
      <c r="I382">
        <v>48</v>
      </c>
      <c r="J382">
        <v>1</v>
      </c>
      <c r="K382">
        <v>49</v>
      </c>
    </row>
    <row r="383" spans="1:11" x14ac:dyDescent="0.25">
      <c r="A383" t="s">
        <v>9835</v>
      </c>
      <c r="B383">
        <v>60307</v>
      </c>
      <c r="C383" t="s">
        <v>9925</v>
      </c>
      <c r="D383" t="s">
        <v>3147</v>
      </c>
      <c r="E383" s="2" t="s">
        <v>9926</v>
      </c>
      <c r="F383" t="s">
        <v>9928</v>
      </c>
      <c r="G383" t="s">
        <v>9927</v>
      </c>
      <c r="H383">
        <v>140</v>
      </c>
      <c r="I383">
        <v>5</v>
      </c>
      <c r="J383">
        <v>1</v>
      </c>
      <c r="K383">
        <v>21</v>
      </c>
    </row>
    <row r="384" spans="1:11" x14ac:dyDescent="0.25">
      <c r="A384" t="s">
        <v>9835</v>
      </c>
      <c r="B384">
        <v>120550</v>
      </c>
      <c r="C384" t="s">
        <v>9874</v>
      </c>
      <c r="D384" t="s">
        <v>3147</v>
      </c>
      <c r="E384" s="2" t="s">
        <v>9890</v>
      </c>
      <c r="F384" t="s">
        <v>6698</v>
      </c>
      <c r="G384" t="s">
        <v>9876</v>
      </c>
      <c r="H384">
        <v>380</v>
      </c>
      <c r="I384">
        <v>9</v>
      </c>
      <c r="J384">
        <v>63</v>
      </c>
      <c r="K384">
        <v>16</v>
      </c>
    </row>
    <row r="385" spans="1:11" x14ac:dyDescent="0.25">
      <c r="A385" t="s">
        <v>9835</v>
      </c>
      <c r="B385">
        <v>97012</v>
      </c>
      <c r="C385" t="s">
        <v>9881</v>
      </c>
      <c r="D385" t="s">
        <v>3147</v>
      </c>
      <c r="E385" s="2" t="s">
        <v>9882</v>
      </c>
      <c r="F385" t="s">
        <v>6698</v>
      </c>
      <c r="G385" t="s">
        <v>7695</v>
      </c>
      <c r="H385">
        <v>290</v>
      </c>
      <c r="I385">
        <v>14</v>
      </c>
      <c r="J385">
        <v>18</v>
      </c>
      <c r="K385">
        <v>21</v>
      </c>
    </row>
    <row r="386" spans="1:11" x14ac:dyDescent="0.25">
      <c r="A386" t="s">
        <v>9835</v>
      </c>
      <c r="B386">
        <v>166250</v>
      </c>
      <c r="C386" t="s">
        <v>9867</v>
      </c>
      <c r="D386" t="s">
        <v>3147</v>
      </c>
      <c r="E386" s="2" t="s">
        <v>9868</v>
      </c>
      <c r="F386" t="s">
        <v>6698</v>
      </c>
      <c r="G386" t="s">
        <v>7695</v>
      </c>
      <c r="H386">
        <v>190</v>
      </c>
      <c r="I386">
        <v>10</v>
      </c>
      <c r="J386">
        <v>0</v>
      </c>
      <c r="K386">
        <v>23</v>
      </c>
    </row>
    <row r="387" spans="1:11" x14ac:dyDescent="0.25">
      <c r="A387" t="s">
        <v>9835</v>
      </c>
      <c r="B387">
        <v>156397</v>
      </c>
      <c r="C387" t="s">
        <v>9893</v>
      </c>
      <c r="D387" t="s">
        <v>3147</v>
      </c>
      <c r="E387" s="2" t="s">
        <v>9894</v>
      </c>
      <c r="F387" t="s">
        <v>6950</v>
      </c>
      <c r="G387" t="s">
        <v>7695</v>
      </c>
      <c r="H387">
        <v>140</v>
      </c>
      <c r="I387">
        <v>4.5</v>
      </c>
      <c r="J387">
        <v>0</v>
      </c>
      <c r="K387">
        <v>25</v>
      </c>
    </row>
    <row r="388" spans="1:11" x14ac:dyDescent="0.25">
      <c r="A388" t="s">
        <v>9835</v>
      </c>
      <c r="B388">
        <v>187458</v>
      </c>
      <c r="C388" t="s">
        <v>9910</v>
      </c>
      <c r="D388" t="s">
        <v>3147</v>
      </c>
      <c r="E388" s="2" t="s">
        <v>9911</v>
      </c>
      <c r="F388" t="s">
        <v>6814</v>
      </c>
      <c r="G388" t="s">
        <v>9912</v>
      </c>
      <c r="H388">
        <v>130</v>
      </c>
      <c r="I388">
        <v>3.5</v>
      </c>
      <c r="J388">
        <v>1</v>
      </c>
      <c r="K388">
        <v>25</v>
      </c>
    </row>
    <row r="389" spans="1:11" hidden="1" x14ac:dyDescent="0.25">
      <c r="A389" t="s">
        <v>9835</v>
      </c>
      <c r="B389">
        <v>1364</v>
      </c>
      <c r="C389" t="s">
        <v>9847</v>
      </c>
      <c r="D389" t="s">
        <v>3146</v>
      </c>
      <c r="E389" s="2" t="s">
        <v>9848</v>
      </c>
      <c r="G389" t="s">
        <v>7685</v>
      </c>
      <c r="H389">
        <v>290</v>
      </c>
      <c r="I389">
        <v>17.52</v>
      </c>
      <c r="J389">
        <v>0</v>
      </c>
      <c r="K389">
        <v>30.91</v>
      </c>
    </row>
    <row r="390" spans="1:11" hidden="1" x14ac:dyDescent="0.25">
      <c r="A390" t="s">
        <v>9835</v>
      </c>
      <c r="B390">
        <v>1360</v>
      </c>
      <c r="C390" t="s">
        <v>9838</v>
      </c>
      <c r="D390" t="s">
        <v>3146</v>
      </c>
      <c r="E390" s="2" t="s">
        <v>9839</v>
      </c>
      <c r="G390" t="s">
        <v>7685</v>
      </c>
      <c r="H390">
        <v>189</v>
      </c>
      <c r="I390">
        <v>6.69</v>
      </c>
      <c r="J390">
        <v>0</v>
      </c>
      <c r="K390">
        <v>30.06</v>
      </c>
    </row>
    <row r="391" spans="1:11" hidden="1" x14ac:dyDescent="0.25">
      <c r="A391" t="s">
        <v>9835</v>
      </c>
      <c r="B391">
        <v>1358</v>
      </c>
      <c r="C391" t="s">
        <v>9833</v>
      </c>
      <c r="D391" t="s">
        <v>3146</v>
      </c>
      <c r="E391" s="2" t="s">
        <v>9834</v>
      </c>
      <c r="G391" t="s">
        <v>7685</v>
      </c>
      <c r="H391">
        <v>254</v>
      </c>
      <c r="I391">
        <v>15.14</v>
      </c>
      <c r="J391">
        <v>0</v>
      </c>
      <c r="K391">
        <v>27.52</v>
      </c>
    </row>
    <row r="392" spans="1:11" hidden="1" x14ac:dyDescent="0.25">
      <c r="A392" t="s">
        <v>9835</v>
      </c>
      <c r="B392">
        <v>40382</v>
      </c>
      <c r="C392" t="s">
        <v>9872</v>
      </c>
      <c r="D392" t="s">
        <v>3146</v>
      </c>
      <c r="E392" s="2" t="s">
        <v>9873</v>
      </c>
      <c r="G392" t="s">
        <v>7578</v>
      </c>
      <c r="H392">
        <v>113</v>
      </c>
      <c r="I392">
        <v>3.5</v>
      </c>
      <c r="J392">
        <v>0</v>
      </c>
      <c r="K392">
        <v>19</v>
      </c>
    </row>
    <row r="393" spans="1:11" hidden="1" x14ac:dyDescent="0.25">
      <c r="A393" t="s">
        <v>9835</v>
      </c>
      <c r="B393">
        <v>40316</v>
      </c>
      <c r="C393" t="s">
        <v>9883</v>
      </c>
      <c r="D393" t="s">
        <v>3146</v>
      </c>
      <c r="E393" s="2" t="s">
        <v>9884</v>
      </c>
      <c r="G393" t="s">
        <v>7578</v>
      </c>
      <c r="H393">
        <v>228</v>
      </c>
      <c r="I393">
        <v>13.59</v>
      </c>
      <c r="J393">
        <v>0</v>
      </c>
      <c r="K393">
        <v>24.7</v>
      </c>
    </row>
    <row r="394" spans="1:11" hidden="1" x14ac:dyDescent="0.25">
      <c r="A394" t="s">
        <v>9835</v>
      </c>
      <c r="B394">
        <v>40377</v>
      </c>
      <c r="C394" t="s">
        <v>9923</v>
      </c>
      <c r="D394" t="s">
        <v>3146</v>
      </c>
      <c r="E394" s="2" t="s">
        <v>9924</v>
      </c>
      <c r="G394" t="s">
        <v>7578</v>
      </c>
      <c r="H394">
        <v>220</v>
      </c>
      <c r="I394">
        <v>12.05</v>
      </c>
      <c r="J394">
        <v>0</v>
      </c>
      <c r="K394">
        <v>26.13</v>
      </c>
    </row>
    <row r="395" spans="1:11" hidden="1" x14ac:dyDescent="0.25">
      <c r="A395" t="s">
        <v>9835</v>
      </c>
      <c r="B395">
        <v>37714</v>
      </c>
      <c r="C395" t="s">
        <v>9931</v>
      </c>
      <c r="D395" t="s">
        <v>3146</v>
      </c>
      <c r="E395" s="2" t="s">
        <v>9932</v>
      </c>
      <c r="G395" t="s">
        <v>7578</v>
      </c>
      <c r="H395">
        <v>150</v>
      </c>
      <c r="I395">
        <v>6.85</v>
      </c>
      <c r="J395">
        <v>0</v>
      </c>
      <c r="K395">
        <v>20.74</v>
      </c>
    </row>
    <row r="396" spans="1:11" hidden="1" x14ac:dyDescent="0.25">
      <c r="A396" t="s">
        <v>9835</v>
      </c>
      <c r="B396">
        <v>40336</v>
      </c>
      <c r="C396" t="s">
        <v>9946</v>
      </c>
      <c r="D396" t="s">
        <v>3146</v>
      </c>
      <c r="E396" s="2" t="s">
        <v>9947</v>
      </c>
      <c r="G396" t="s">
        <v>7578</v>
      </c>
      <c r="H396">
        <v>177</v>
      </c>
      <c r="I396">
        <v>6.78</v>
      </c>
      <c r="J396">
        <v>0</v>
      </c>
      <c r="K396">
        <v>27.12</v>
      </c>
    </row>
    <row r="397" spans="1:11" hidden="1" x14ac:dyDescent="0.25">
      <c r="A397" t="s">
        <v>9835</v>
      </c>
      <c r="B397">
        <v>40322</v>
      </c>
      <c r="C397" t="s">
        <v>9904</v>
      </c>
      <c r="D397" t="s">
        <v>3146</v>
      </c>
      <c r="E397" s="2" t="s">
        <v>9905</v>
      </c>
      <c r="G397" t="s">
        <v>7578</v>
      </c>
      <c r="H397">
        <v>162</v>
      </c>
      <c r="I397">
        <v>5.32</v>
      </c>
      <c r="J397">
        <v>0</v>
      </c>
      <c r="K397">
        <v>26.61</v>
      </c>
    </row>
    <row r="398" spans="1:11" hidden="1" x14ac:dyDescent="0.25">
      <c r="A398" t="s">
        <v>9835</v>
      </c>
      <c r="B398">
        <v>40324</v>
      </c>
      <c r="C398" t="s">
        <v>9933</v>
      </c>
      <c r="D398" t="s">
        <v>3146</v>
      </c>
      <c r="E398" s="2" t="s">
        <v>9934</v>
      </c>
      <c r="G398" t="s">
        <v>7578</v>
      </c>
      <c r="H398">
        <v>191</v>
      </c>
      <c r="I398">
        <v>8.3000000000000007</v>
      </c>
      <c r="J398">
        <v>0</v>
      </c>
      <c r="K398">
        <v>27.22</v>
      </c>
    </row>
    <row r="399" spans="1:11" hidden="1" x14ac:dyDescent="0.25">
      <c r="A399" t="s">
        <v>9835</v>
      </c>
      <c r="B399">
        <v>40338</v>
      </c>
      <c r="C399" t="s">
        <v>9891</v>
      </c>
      <c r="D399" t="s">
        <v>3146</v>
      </c>
      <c r="E399" s="2" t="s">
        <v>9892</v>
      </c>
      <c r="G399" t="s">
        <v>7578</v>
      </c>
      <c r="H399">
        <v>182</v>
      </c>
      <c r="I399">
        <v>7.1</v>
      </c>
      <c r="J399">
        <v>0</v>
      </c>
      <c r="K399">
        <v>27.52</v>
      </c>
    </row>
    <row r="400" spans="1:11" hidden="1" x14ac:dyDescent="0.25">
      <c r="A400" t="s">
        <v>9835</v>
      </c>
      <c r="B400">
        <v>37288</v>
      </c>
      <c r="C400" t="s">
        <v>9895</v>
      </c>
      <c r="D400" t="s">
        <v>3146</v>
      </c>
      <c r="E400" s="2" t="s">
        <v>9896</v>
      </c>
      <c r="G400" t="s">
        <v>7578</v>
      </c>
      <c r="H400">
        <v>250</v>
      </c>
      <c r="I400">
        <v>19.07</v>
      </c>
      <c r="J400">
        <v>0</v>
      </c>
      <c r="K400">
        <v>18.170000000000002</v>
      </c>
    </row>
    <row r="401" spans="1:11" hidden="1" x14ac:dyDescent="0.25">
      <c r="A401" t="s">
        <v>9835</v>
      </c>
      <c r="B401">
        <v>40277</v>
      </c>
      <c r="C401" t="s">
        <v>9902</v>
      </c>
      <c r="D401" t="s">
        <v>3146</v>
      </c>
      <c r="E401" s="2" t="s">
        <v>9903</v>
      </c>
      <c r="G401" t="s">
        <v>7578</v>
      </c>
      <c r="H401">
        <v>297</v>
      </c>
      <c r="I401">
        <v>21.83</v>
      </c>
      <c r="J401">
        <v>0</v>
      </c>
      <c r="K401">
        <v>23.51</v>
      </c>
    </row>
    <row r="402" spans="1:11" x14ac:dyDescent="0.25">
      <c r="A402" t="s">
        <v>2364</v>
      </c>
      <c r="B402">
        <v>2694365</v>
      </c>
      <c r="C402" t="s">
        <v>2374</v>
      </c>
      <c r="D402" t="s">
        <v>3147</v>
      </c>
      <c r="E402" s="2" t="s">
        <v>5775</v>
      </c>
      <c r="F402" t="s">
        <v>7424</v>
      </c>
      <c r="G402" t="s">
        <v>7614</v>
      </c>
      <c r="H402">
        <v>225</v>
      </c>
      <c r="I402">
        <v>14.5</v>
      </c>
      <c r="J402">
        <v>18.100000000000001</v>
      </c>
      <c r="K402">
        <v>3.5</v>
      </c>
    </row>
    <row r="403" spans="1:11" x14ac:dyDescent="0.25">
      <c r="A403" t="s">
        <v>2364</v>
      </c>
      <c r="B403">
        <v>129877</v>
      </c>
      <c r="C403" t="s">
        <v>2364</v>
      </c>
      <c r="D403" t="s">
        <v>3147</v>
      </c>
      <c r="E403" s="2" t="s">
        <v>5765</v>
      </c>
      <c r="F403" t="s">
        <v>7423</v>
      </c>
      <c r="G403" t="s">
        <v>8116</v>
      </c>
      <c r="H403">
        <v>26</v>
      </c>
      <c r="I403">
        <v>0.1</v>
      </c>
      <c r="J403">
        <v>5.0999999999999996</v>
      </c>
      <c r="K403">
        <v>1.2</v>
      </c>
    </row>
    <row r="404" spans="1:11" x14ac:dyDescent="0.25">
      <c r="A404" t="s">
        <v>2364</v>
      </c>
      <c r="B404">
        <v>29867858</v>
      </c>
      <c r="C404" t="s">
        <v>2376</v>
      </c>
      <c r="D404" t="s">
        <v>3147</v>
      </c>
      <c r="E404" s="2" t="s">
        <v>5777</v>
      </c>
      <c r="F404" t="s">
        <v>7425</v>
      </c>
      <c r="G404" t="s">
        <v>7617</v>
      </c>
      <c r="H404">
        <v>30</v>
      </c>
      <c r="I404">
        <v>0</v>
      </c>
      <c r="J404">
        <v>8</v>
      </c>
      <c r="K404">
        <v>0</v>
      </c>
    </row>
    <row r="405" spans="1:11" x14ac:dyDescent="0.25">
      <c r="A405" t="s">
        <v>2364</v>
      </c>
      <c r="B405">
        <v>41385534</v>
      </c>
      <c r="C405" t="s">
        <v>2378</v>
      </c>
      <c r="D405" t="s">
        <v>3147</v>
      </c>
      <c r="E405" s="2" t="s">
        <v>5779</v>
      </c>
      <c r="F405" t="s">
        <v>7426</v>
      </c>
      <c r="G405" t="s">
        <v>8042</v>
      </c>
      <c r="H405">
        <v>170</v>
      </c>
      <c r="I405">
        <v>7</v>
      </c>
      <c r="J405">
        <v>26</v>
      </c>
      <c r="K405">
        <v>4</v>
      </c>
    </row>
    <row r="406" spans="1:11" hidden="1" x14ac:dyDescent="0.25">
      <c r="A406" t="s">
        <v>2364</v>
      </c>
      <c r="B406">
        <v>6499</v>
      </c>
      <c r="C406" t="s">
        <v>2369</v>
      </c>
      <c r="D406" t="s">
        <v>3146</v>
      </c>
      <c r="E406" s="2" t="s">
        <v>5770</v>
      </c>
      <c r="G406" t="s">
        <v>8117</v>
      </c>
      <c r="H406">
        <v>103</v>
      </c>
      <c r="I406">
        <v>3.86</v>
      </c>
      <c r="J406">
        <v>16.25</v>
      </c>
      <c r="K406">
        <v>1.98</v>
      </c>
    </row>
    <row r="407" spans="1:11" hidden="1" x14ac:dyDescent="0.25">
      <c r="A407" t="s">
        <v>2364</v>
      </c>
      <c r="B407">
        <v>6466</v>
      </c>
      <c r="C407" t="s">
        <v>2371</v>
      </c>
      <c r="D407" t="s">
        <v>3146</v>
      </c>
      <c r="E407" s="2" t="s">
        <v>5772</v>
      </c>
      <c r="G407" t="s">
        <v>8117</v>
      </c>
      <c r="H407">
        <v>103</v>
      </c>
      <c r="I407">
        <v>3.86</v>
      </c>
      <c r="J407">
        <v>16.25</v>
      </c>
      <c r="K407">
        <v>1.98</v>
      </c>
    </row>
    <row r="408" spans="1:11" hidden="1" x14ac:dyDescent="0.25">
      <c r="A408" t="s">
        <v>2364</v>
      </c>
      <c r="B408">
        <v>6465</v>
      </c>
      <c r="C408" t="s">
        <v>2368</v>
      </c>
      <c r="D408" t="s">
        <v>3146</v>
      </c>
      <c r="E408" s="2" t="s">
        <v>5769</v>
      </c>
      <c r="G408" t="s">
        <v>7578</v>
      </c>
      <c r="H408">
        <v>28</v>
      </c>
      <c r="I408">
        <v>7.0000000000000007E-2</v>
      </c>
      <c r="J408">
        <v>6.57</v>
      </c>
      <c r="K408">
        <v>0.8</v>
      </c>
    </row>
    <row r="409" spans="1:11" hidden="1" x14ac:dyDescent="0.25">
      <c r="A409" t="s">
        <v>2364</v>
      </c>
      <c r="B409">
        <v>6356</v>
      </c>
      <c r="C409" t="s">
        <v>2377</v>
      </c>
      <c r="D409" t="s">
        <v>3146</v>
      </c>
      <c r="E409" s="2" t="s">
        <v>5778</v>
      </c>
      <c r="G409" t="s">
        <v>8053</v>
      </c>
      <c r="H409">
        <v>86</v>
      </c>
      <c r="I409">
        <v>3.95</v>
      </c>
      <c r="J409">
        <v>12.35</v>
      </c>
      <c r="K409">
        <v>1.56</v>
      </c>
    </row>
    <row r="410" spans="1:11" hidden="1" x14ac:dyDescent="0.25">
      <c r="A410" t="s">
        <v>2364</v>
      </c>
      <c r="B410">
        <v>6530</v>
      </c>
      <c r="C410" t="s">
        <v>2367</v>
      </c>
      <c r="D410" t="s">
        <v>3146</v>
      </c>
      <c r="E410" s="2" t="s">
        <v>5768</v>
      </c>
      <c r="G410" t="s">
        <v>8053</v>
      </c>
      <c r="H410">
        <v>86</v>
      </c>
      <c r="I410">
        <v>3.95</v>
      </c>
      <c r="J410">
        <v>12.35</v>
      </c>
      <c r="K410">
        <v>1.56</v>
      </c>
    </row>
    <row r="411" spans="1:11" hidden="1" x14ac:dyDescent="0.25">
      <c r="A411" t="s">
        <v>2364</v>
      </c>
      <c r="B411">
        <v>6376</v>
      </c>
      <c r="C411" t="s">
        <v>2365</v>
      </c>
      <c r="D411" t="s">
        <v>3146</v>
      </c>
      <c r="E411" s="2" t="s">
        <v>5766</v>
      </c>
      <c r="G411" t="s">
        <v>7792</v>
      </c>
      <c r="H411">
        <v>53</v>
      </c>
      <c r="I411">
        <v>0.24</v>
      </c>
      <c r="J411">
        <v>12.26</v>
      </c>
      <c r="K411">
        <v>1.55</v>
      </c>
    </row>
    <row r="412" spans="1:11" hidden="1" x14ac:dyDescent="0.25">
      <c r="A412" t="s">
        <v>2364</v>
      </c>
      <c r="B412">
        <v>6231</v>
      </c>
      <c r="C412" t="s">
        <v>2363</v>
      </c>
      <c r="D412" t="s">
        <v>3146</v>
      </c>
      <c r="E412" s="2" t="s">
        <v>5763</v>
      </c>
      <c r="G412" t="s">
        <v>7578</v>
      </c>
      <c r="H412">
        <v>43</v>
      </c>
      <c r="I412">
        <v>0.17</v>
      </c>
      <c r="J412">
        <v>9.56</v>
      </c>
      <c r="K412">
        <v>1.61</v>
      </c>
    </row>
    <row r="413" spans="1:11" hidden="1" x14ac:dyDescent="0.25">
      <c r="A413" t="s">
        <v>2364</v>
      </c>
      <c r="B413">
        <v>36283</v>
      </c>
      <c r="C413" t="s">
        <v>2363</v>
      </c>
      <c r="D413" t="s">
        <v>3146</v>
      </c>
      <c r="E413" s="2" t="s">
        <v>5764</v>
      </c>
      <c r="G413" t="s">
        <v>7578</v>
      </c>
      <c r="H413">
        <v>43</v>
      </c>
      <c r="I413">
        <v>0.17</v>
      </c>
      <c r="J413">
        <v>9.56</v>
      </c>
      <c r="K413">
        <v>1.61</v>
      </c>
    </row>
    <row r="414" spans="1:11" hidden="1" x14ac:dyDescent="0.25">
      <c r="A414" t="s">
        <v>2364</v>
      </c>
      <c r="B414">
        <v>36286</v>
      </c>
      <c r="C414" t="s">
        <v>2375</v>
      </c>
      <c r="D414" t="s">
        <v>3146</v>
      </c>
      <c r="E414" s="2" t="s">
        <v>5776</v>
      </c>
      <c r="G414" t="s">
        <v>7578</v>
      </c>
      <c r="H414">
        <v>31</v>
      </c>
      <c r="I414">
        <v>0.14000000000000001</v>
      </c>
      <c r="J414">
        <v>7.21</v>
      </c>
      <c r="K414">
        <v>0.91</v>
      </c>
    </row>
    <row r="415" spans="1:11" hidden="1" x14ac:dyDescent="0.25">
      <c r="A415" t="s">
        <v>2364</v>
      </c>
      <c r="B415">
        <v>36763</v>
      </c>
      <c r="C415" t="s">
        <v>2373</v>
      </c>
      <c r="D415" t="s">
        <v>3146</v>
      </c>
      <c r="E415" s="2" t="s">
        <v>5774</v>
      </c>
      <c r="G415" t="s">
        <v>7578</v>
      </c>
      <c r="H415">
        <v>28</v>
      </c>
      <c r="I415">
        <v>7.0000000000000007E-2</v>
      </c>
      <c r="J415">
        <v>6.57</v>
      </c>
      <c r="K415">
        <v>0.8</v>
      </c>
    </row>
    <row r="416" spans="1:11" hidden="1" x14ac:dyDescent="0.25">
      <c r="A416" t="s">
        <v>2364</v>
      </c>
      <c r="B416">
        <v>36285</v>
      </c>
      <c r="C416" t="s">
        <v>2370</v>
      </c>
      <c r="D416" t="s">
        <v>3146</v>
      </c>
      <c r="E416" s="2" t="s">
        <v>5771</v>
      </c>
      <c r="G416" t="s">
        <v>7578</v>
      </c>
      <c r="H416">
        <v>30</v>
      </c>
      <c r="I416">
        <v>0.09</v>
      </c>
      <c r="J416">
        <v>7.14</v>
      </c>
      <c r="K416">
        <v>0.73</v>
      </c>
    </row>
    <row r="417" spans="1:11" hidden="1" x14ac:dyDescent="0.25">
      <c r="A417" t="s">
        <v>2364</v>
      </c>
      <c r="B417">
        <v>36680</v>
      </c>
      <c r="C417" t="s">
        <v>2372</v>
      </c>
      <c r="D417" t="s">
        <v>3146</v>
      </c>
      <c r="E417" s="2" t="s">
        <v>5773</v>
      </c>
      <c r="G417" t="s">
        <v>7578</v>
      </c>
      <c r="H417">
        <v>73</v>
      </c>
      <c r="I417">
        <v>0.06</v>
      </c>
      <c r="J417">
        <v>18.18</v>
      </c>
      <c r="K417">
        <v>0.84</v>
      </c>
    </row>
    <row r="418" spans="1:11" hidden="1" x14ac:dyDescent="0.25">
      <c r="A418" t="s">
        <v>2364</v>
      </c>
      <c r="B418">
        <v>36681</v>
      </c>
      <c r="C418" t="s">
        <v>2366</v>
      </c>
      <c r="D418" t="s">
        <v>3146</v>
      </c>
      <c r="E418" s="2" t="s">
        <v>5767</v>
      </c>
      <c r="G418" t="s">
        <v>7578</v>
      </c>
      <c r="H418">
        <v>65</v>
      </c>
      <c r="I418">
        <v>0.08</v>
      </c>
      <c r="J418">
        <v>16.28</v>
      </c>
      <c r="K418">
        <v>0.8</v>
      </c>
    </row>
    <row r="419" spans="1:11" x14ac:dyDescent="0.25">
      <c r="A419" t="s">
        <v>8285</v>
      </c>
      <c r="B419">
        <v>11084092</v>
      </c>
      <c r="C419" t="s">
        <v>3135</v>
      </c>
      <c r="D419" t="s">
        <v>3147</v>
      </c>
      <c r="E419" s="2" t="s">
        <v>6676</v>
      </c>
      <c r="F419" t="s">
        <v>7574</v>
      </c>
      <c r="G419" t="s">
        <v>7616</v>
      </c>
      <c r="H419">
        <v>15</v>
      </c>
      <c r="I419">
        <v>0</v>
      </c>
      <c r="J419">
        <v>4</v>
      </c>
      <c r="K419">
        <v>1</v>
      </c>
    </row>
    <row r="420" spans="1:11" x14ac:dyDescent="0.25">
      <c r="A420" t="s">
        <v>8285</v>
      </c>
      <c r="B420">
        <v>8778550</v>
      </c>
      <c r="C420" t="s">
        <v>3100</v>
      </c>
      <c r="D420" t="s">
        <v>3147</v>
      </c>
      <c r="E420" s="2" t="s">
        <v>6637</v>
      </c>
      <c r="F420" t="s">
        <v>7564</v>
      </c>
      <c r="G420" t="s">
        <v>8245</v>
      </c>
      <c r="H420">
        <v>40</v>
      </c>
      <c r="I420">
        <v>0</v>
      </c>
      <c r="J420">
        <v>6</v>
      </c>
      <c r="K420">
        <v>1</v>
      </c>
    </row>
    <row r="421" spans="1:11" x14ac:dyDescent="0.25">
      <c r="A421" t="s">
        <v>8285</v>
      </c>
      <c r="B421">
        <v>8738125</v>
      </c>
      <c r="C421" t="s">
        <v>3100</v>
      </c>
      <c r="D421" t="s">
        <v>3147</v>
      </c>
      <c r="E421" s="2" t="s">
        <v>6638</v>
      </c>
      <c r="F421" t="s">
        <v>7565</v>
      </c>
      <c r="G421" t="s">
        <v>8245</v>
      </c>
      <c r="H421">
        <v>40</v>
      </c>
      <c r="I421">
        <v>0</v>
      </c>
      <c r="J421">
        <v>6</v>
      </c>
      <c r="K421">
        <v>1</v>
      </c>
    </row>
    <row r="422" spans="1:11" x14ac:dyDescent="0.25">
      <c r="A422" t="s">
        <v>8285</v>
      </c>
      <c r="B422">
        <v>72200979</v>
      </c>
      <c r="C422" t="s">
        <v>3121</v>
      </c>
      <c r="D422" t="s">
        <v>3147</v>
      </c>
      <c r="E422" s="2" t="s">
        <v>6662</v>
      </c>
      <c r="F422" t="s">
        <v>7568</v>
      </c>
      <c r="G422" t="s">
        <v>7580</v>
      </c>
      <c r="H422">
        <v>10</v>
      </c>
      <c r="I422">
        <v>2</v>
      </c>
      <c r="J422">
        <v>9</v>
      </c>
      <c r="K422">
        <v>3</v>
      </c>
    </row>
    <row r="423" spans="1:11" x14ac:dyDescent="0.25">
      <c r="A423" t="s">
        <v>8285</v>
      </c>
      <c r="B423">
        <v>72200835</v>
      </c>
      <c r="C423" t="s">
        <v>3127</v>
      </c>
      <c r="D423" t="s">
        <v>3147</v>
      </c>
      <c r="E423" s="2" t="s">
        <v>6668</v>
      </c>
      <c r="F423" t="s">
        <v>7568</v>
      </c>
      <c r="G423" t="s">
        <v>7580</v>
      </c>
      <c r="H423">
        <v>20</v>
      </c>
      <c r="I423">
        <v>0</v>
      </c>
      <c r="J423">
        <v>1</v>
      </c>
      <c r="K423">
        <v>0</v>
      </c>
    </row>
    <row r="424" spans="1:11" x14ac:dyDescent="0.25">
      <c r="A424" t="s">
        <v>8285</v>
      </c>
      <c r="B424">
        <v>72200678</v>
      </c>
      <c r="C424" t="s">
        <v>3123</v>
      </c>
      <c r="D424" t="s">
        <v>3147</v>
      </c>
      <c r="E424" s="2" t="s">
        <v>6664</v>
      </c>
      <c r="F424" t="s">
        <v>7568</v>
      </c>
      <c r="G424" t="s">
        <v>7580</v>
      </c>
      <c r="H424">
        <v>5</v>
      </c>
      <c r="I424">
        <v>0</v>
      </c>
      <c r="J424">
        <v>1</v>
      </c>
      <c r="K424">
        <v>0</v>
      </c>
    </row>
    <row r="425" spans="1:11" x14ac:dyDescent="0.25">
      <c r="A425" t="s">
        <v>8285</v>
      </c>
      <c r="B425">
        <v>72200743</v>
      </c>
      <c r="C425" t="s">
        <v>3126</v>
      </c>
      <c r="D425" t="s">
        <v>3147</v>
      </c>
      <c r="E425" s="2" t="s">
        <v>6667</v>
      </c>
      <c r="F425" t="s">
        <v>7568</v>
      </c>
      <c r="G425" t="s">
        <v>7580</v>
      </c>
      <c r="H425">
        <v>10</v>
      </c>
      <c r="I425">
        <v>0</v>
      </c>
      <c r="J425">
        <v>1</v>
      </c>
      <c r="K425">
        <v>0</v>
      </c>
    </row>
    <row r="426" spans="1:11" x14ac:dyDescent="0.25">
      <c r="A426" t="s">
        <v>8285</v>
      </c>
      <c r="B426">
        <v>74694216</v>
      </c>
      <c r="C426" t="s">
        <v>3111</v>
      </c>
      <c r="D426" t="s">
        <v>3147</v>
      </c>
      <c r="E426" s="2" t="s">
        <v>6651</v>
      </c>
      <c r="F426" t="s">
        <v>7454</v>
      </c>
      <c r="G426" t="s">
        <v>7580</v>
      </c>
      <c r="H426">
        <v>5</v>
      </c>
      <c r="I426">
        <v>0</v>
      </c>
      <c r="J426">
        <v>1</v>
      </c>
      <c r="K426">
        <v>0</v>
      </c>
    </row>
    <row r="427" spans="1:11" x14ac:dyDescent="0.25">
      <c r="A427" t="s">
        <v>8285</v>
      </c>
      <c r="B427">
        <v>71410228</v>
      </c>
      <c r="C427" t="s">
        <v>3120</v>
      </c>
      <c r="D427" t="s">
        <v>3147</v>
      </c>
      <c r="E427" s="2" t="s">
        <v>6661</v>
      </c>
      <c r="F427" t="s">
        <v>7220</v>
      </c>
      <c r="G427" t="s">
        <v>7580</v>
      </c>
      <c r="H427">
        <v>5</v>
      </c>
      <c r="I427">
        <v>0</v>
      </c>
      <c r="J427">
        <v>1</v>
      </c>
      <c r="K427">
        <v>0</v>
      </c>
    </row>
    <row r="428" spans="1:11" x14ac:dyDescent="0.25">
      <c r="A428" t="s">
        <v>8285</v>
      </c>
      <c r="B428">
        <v>74048760</v>
      </c>
      <c r="C428" t="s">
        <v>3105</v>
      </c>
      <c r="D428" t="s">
        <v>3147</v>
      </c>
      <c r="E428" s="2" t="s">
        <v>6649</v>
      </c>
      <c r="F428" t="s">
        <v>7544</v>
      </c>
      <c r="G428" t="s">
        <v>7580</v>
      </c>
      <c r="H428">
        <v>5</v>
      </c>
      <c r="I428">
        <v>0</v>
      </c>
      <c r="J428">
        <v>1</v>
      </c>
      <c r="K428">
        <v>0</v>
      </c>
    </row>
    <row r="429" spans="1:11" x14ac:dyDescent="0.25">
      <c r="A429" t="s">
        <v>8285</v>
      </c>
      <c r="B429">
        <v>74048771</v>
      </c>
      <c r="C429" t="s">
        <v>3113</v>
      </c>
      <c r="D429" t="s">
        <v>3147</v>
      </c>
      <c r="E429" s="2" t="s">
        <v>6653</v>
      </c>
      <c r="F429" t="s">
        <v>7544</v>
      </c>
      <c r="G429" t="s">
        <v>7580</v>
      </c>
      <c r="H429">
        <v>10</v>
      </c>
      <c r="I429">
        <v>0</v>
      </c>
      <c r="J429">
        <v>2</v>
      </c>
      <c r="K429">
        <v>0</v>
      </c>
    </row>
    <row r="430" spans="1:11" x14ac:dyDescent="0.25">
      <c r="A430" t="s">
        <v>8285</v>
      </c>
      <c r="B430">
        <v>69476002</v>
      </c>
      <c r="C430" t="s">
        <v>3101</v>
      </c>
      <c r="D430" t="s">
        <v>3147</v>
      </c>
      <c r="E430" s="2" t="s">
        <v>6639</v>
      </c>
      <c r="F430" t="s">
        <v>6764</v>
      </c>
      <c r="G430" t="s">
        <v>7580</v>
      </c>
      <c r="H430">
        <v>15</v>
      </c>
      <c r="I430">
        <v>0</v>
      </c>
      <c r="J430">
        <v>4</v>
      </c>
      <c r="K430">
        <v>1</v>
      </c>
    </row>
    <row r="431" spans="1:11" x14ac:dyDescent="0.25">
      <c r="A431" t="s">
        <v>8285</v>
      </c>
      <c r="B431">
        <v>68754129</v>
      </c>
      <c r="C431" t="s">
        <v>3110</v>
      </c>
      <c r="D431" t="s">
        <v>3147</v>
      </c>
      <c r="E431" s="2" t="s">
        <v>6648</v>
      </c>
      <c r="F431" t="s">
        <v>7532</v>
      </c>
      <c r="G431" t="s">
        <v>7580</v>
      </c>
      <c r="H431">
        <v>80</v>
      </c>
      <c r="I431">
        <v>6</v>
      </c>
      <c r="J431">
        <v>6</v>
      </c>
      <c r="K431">
        <v>1</v>
      </c>
    </row>
    <row r="432" spans="1:11" x14ac:dyDescent="0.25">
      <c r="A432" t="s">
        <v>8285</v>
      </c>
      <c r="B432">
        <v>74659761</v>
      </c>
      <c r="C432" t="s">
        <v>3140</v>
      </c>
      <c r="D432" t="s">
        <v>3147</v>
      </c>
      <c r="E432" s="2" t="s">
        <v>6681</v>
      </c>
      <c r="F432" t="s">
        <v>7102</v>
      </c>
      <c r="G432" t="s">
        <v>7580</v>
      </c>
      <c r="H432">
        <v>80</v>
      </c>
      <c r="I432">
        <v>6</v>
      </c>
      <c r="J432">
        <v>1</v>
      </c>
      <c r="K432">
        <v>6</v>
      </c>
    </row>
    <row r="433" spans="1:11" x14ac:dyDescent="0.25">
      <c r="A433" t="s">
        <v>8285</v>
      </c>
      <c r="B433">
        <v>75156987</v>
      </c>
      <c r="C433" t="s">
        <v>3102</v>
      </c>
      <c r="D433" t="s">
        <v>3147</v>
      </c>
      <c r="E433" s="2" t="s">
        <v>6640</v>
      </c>
      <c r="F433" t="s">
        <v>7566</v>
      </c>
      <c r="G433" t="s">
        <v>7580</v>
      </c>
      <c r="H433">
        <v>10</v>
      </c>
      <c r="I433">
        <v>0</v>
      </c>
      <c r="J433">
        <v>3</v>
      </c>
      <c r="K433">
        <v>0</v>
      </c>
    </row>
    <row r="434" spans="1:11" x14ac:dyDescent="0.25">
      <c r="A434" t="s">
        <v>8285</v>
      </c>
      <c r="B434">
        <v>75156964</v>
      </c>
      <c r="C434" t="s">
        <v>3103</v>
      </c>
      <c r="D434" t="s">
        <v>3147</v>
      </c>
      <c r="E434" s="2" t="s">
        <v>6641</v>
      </c>
      <c r="F434" t="s">
        <v>7566</v>
      </c>
      <c r="G434" t="s">
        <v>7580</v>
      </c>
      <c r="H434">
        <v>10</v>
      </c>
      <c r="I434">
        <v>0</v>
      </c>
      <c r="J434">
        <v>2</v>
      </c>
      <c r="K434">
        <v>0</v>
      </c>
    </row>
    <row r="435" spans="1:11" x14ac:dyDescent="0.25">
      <c r="A435" t="s">
        <v>8285</v>
      </c>
      <c r="B435">
        <v>75156933</v>
      </c>
      <c r="C435" t="s">
        <v>3104</v>
      </c>
      <c r="D435" t="s">
        <v>3147</v>
      </c>
      <c r="E435" s="2" t="s">
        <v>6642</v>
      </c>
      <c r="F435" t="s">
        <v>7566</v>
      </c>
      <c r="G435" t="s">
        <v>7580</v>
      </c>
      <c r="H435">
        <v>5</v>
      </c>
      <c r="I435">
        <v>0</v>
      </c>
      <c r="J435">
        <v>1</v>
      </c>
      <c r="K435">
        <v>0</v>
      </c>
    </row>
    <row r="436" spans="1:11" x14ac:dyDescent="0.25">
      <c r="A436" t="s">
        <v>8285</v>
      </c>
      <c r="B436">
        <v>69937327</v>
      </c>
      <c r="C436" t="s">
        <v>3124</v>
      </c>
      <c r="D436" t="s">
        <v>3147</v>
      </c>
      <c r="E436" s="2" t="s">
        <v>6665</v>
      </c>
      <c r="F436" t="s">
        <v>7133</v>
      </c>
      <c r="G436" t="s">
        <v>7580</v>
      </c>
      <c r="H436">
        <v>70</v>
      </c>
      <c r="I436">
        <v>6</v>
      </c>
      <c r="J436">
        <v>4</v>
      </c>
      <c r="K436">
        <v>0</v>
      </c>
    </row>
    <row r="437" spans="1:11" x14ac:dyDescent="0.25">
      <c r="A437" t="s">
        <v>8285</v>
      </c>
      <c r="B437">
        <v>71986030</v>
      </c>
      <c r="C437" t="s">
        <v>3141</v>
      </c>
      <c r="D437" t="s">
        <v>3147</v>
      </c>
      <c r="E437" s="2" t="s">
        <v>6682</v>
      </c>
      <c r="F437" t="s">
        <v>7577</v>
      </c>
      <c r="G437" t="s">
        <v>7580</v>
      </c>
      <c r="H437">
        <v>0</v>
      </c>
      <c r="I437">
        <v>0</v>
      </c>
      <c r="J437">
        <v>1</v>
      </c>
      <c r="K437">
        <v>0</v>
      </c>
    </row>
    <row r="438" spans="1:11" x14ac:dyDescent="0.25">
      <c r="A438" t="s">
        <v>8285</v>
      </c>
      <c r="B438">
        <v>71986262</v>
      </c>
      <c r="C438" t="s">
        <v>3142</v>
      </c>
      <c r="D438" t="s">
        <v>3147</v>
      </c>
      <c r="E438" s="2" t="s">
        <v>6683</v>
      </c>
      <c r="F438" t="s">
        <v>7577</v>
      </c>
      <c r="G438" t="s">
        <v>7580</v>
      </c>
      <c r="H438">
        <v>0</v>
      </c>
      <c r="I438">
        <v>0</v>
      </c>
      <c r="J438">
        <v>0</v>
      </c>
      <c r="K438">
        <v>0</v>
      </c>
    </row>
    <row r="439" spans="1:11" x14ac:dyDescent="0.25">
      <c r="A439" t="s">
        <v>8285</v>
      </c>
      <c r="B439">
        <v>25529670</v>
      </c>
      <c r="C439" t="s">
        <v>3118</v>
      </c>
      <c r="D439" t="s">
        <v>3147</v>
      </c>
      <c r="E439" s="2" t="s">
        <v>6660</v>
      </c>
      <c r="F439" t="s">
        <v>7018</v>
      </c>
      <c r="G439" t="s">
        <v>8250</v>
      </c>
      <c r="H439">
        <v>180</v>
      </c>
      <c r="I439">
        <v>11</v>
      </c>
      <c r="J439">
        <v>7</v>
      </c>
      <c r="K439">
        <v>15</v>
      </c>
    </row>
    <row r="440" spans="1:11" x14ac:dyDescent="0.25">
      <c r="A440" t="s">
        <v>8285</v>
      </c>
      <c r="B440">
        <v>6884910</v>
      </c>
      <c r="C440" t="s">
        <v>3118</v>
      </c>
      <c r="D440" t="s">
        <v>3147</v>
      </c>
      <c r="E440" s="2" t="s">
        <v>6658</v>
      </c>
      <c r="F440" t="s">
        <v>6711</v>
      </c>
      <c r="G440" t="s">
        <v>8249</v>
      </c>
      <c r="H440">
        <v>100</v>
      </c>
      <c r="I440">
        <v>5</v>
      </c>
      <c r="J440">
        <v>11</v>
      </c>
      <c r="K440">
        <v>5</v>
      </c>
    </row>
    <row r="441" spans="1:11" x14ac:dyDescent="0.25">
      <c r="A441" t="s">
        <v>8285</v>
      </c>
      <c r="B441">
        <v>2639657</v>
      </c>
      <c r="C441" t="s">
        <v>3134</v>
      </c>
      <c r="D441" t="s">
        <v>3147</v>
      </c>
      <c r="E441" s="2" t="s">
        <v>6675</v>
      </c>
      <c r="F441" t="s">
        <v>7573</v>
      </c>
      <c r="G441" t="s">
        <v>8246</v>
      </c>
      <c r="H441">
        <v>240</v>
      </c>
      <c r="I441">
        <v>13</v>
      </c>
      <c r="J441">
        <v>14</v>
      </c>
      <c r="K441">
        <v>16</v>
      </c>
    </row>
    <row r="442" spans="1:11" x14ac:dyDescent="0.25">
      <c r="A442" t="s">
        <v>8285</v>
      </c>
      <c r="B442">
        <v>75121097</v>
      </c>
      <c r="C442" t="s">
        <v>3116</v>
      </c>
      <c r="D442" t="s">
        <v>3147</v>
      </c>
      <c r="E442" s="2" t="s">
        <v>6656</v>
      </c>
      <c r="F442" t="s">
        <v>7567</v>
      </c>
      <c r="G442" t="s">
        <v>7580</v>
      </c>
      <c r="H442">
        <v>0</v>
      </c>
      <c r="I442">
        <v>0</v>
      </c>
      <c r="J442">
        <v>1</v>
      </c>
      <c r="K442">
        <v>0</v>
      </c>
    </row>
    <row r="443" spans="1:11" x14ac:dyDescent="0.25">
      <c r="A443" t="s">
        <v>8285</v>
      </c>
      <c r="B443">
        <v>75121095</v>
      </c>
      <c r="C443" t="s">
        <v>3114</v>
      </c>
      <c r="D443" t="s">
        <v>3147</v>
      </c>
      <c r="E443" s="2" t="s">
        <v>6654</v>
      </c>
      <c r="F443" t="s">
        <v>7567</v>
      </c>
      <c r="G443" t="s">
        <v>7580</v>
      </c>
      <c r="H443">
        <v>0</v>
      </c>
      <c r="I443">
        <v>0</v>
      </c>
      <c r="J443">
        <v>0</v>
      </c>
      <c r="K443">
        <v>0</v>
      </c>
    </row>
    <row r="444" spans="1:11" x14ac:dyDescent="0.25">
      <c r="A444" t="s">
        <v>8285</v>
      </c>
      <c r="B444">
        <v>75121096</v>
      </c>
      <c r="C444" t="s">
        <v>3106</v>
      </c>
      <c r="D444" t="s">
        <v>3147</v>
      </c>
      <c r="E444" s="2" t="s">
        <v>6644</v>
      </c>
      <c r="F444" t="s">
        <v>7567</v>
      </c>
      <c r="G444" t="s">
        <v>7580</v>
      </c>
      <c r="H444">
        <v>0</v>
      </c>
      <c r="I444">
        <v>0</v>
      </c>
      <c r="J444">
        <v>0</v>
      </c>
      <c r="K444">
        <v>0</v>
      </c>
    </row>
    <row r="445" spans="1:11" x14ac:dyDescent="0.25">
      <c r="A445" t="s">
        <v>8285</v>
      </c>
      <c r="B445">
        <v>32981537</v>
      </c>
      <c r="C445" t="s">
        <v>3131</v>
      </c>
      <c r="D445" t="s">
        <v>3147</v>
      </c>
      <c r="E445" s="2" t="s">
        <v>6672</v>
      </c>
      <c r="F445" t="s">
        <v>7165</v>
      </c>
      <c r="G445" t="s">
        <v>7614</v>
      </c>
      <c r="H445">
        <v>240</v>
      </c>
      <c r="I445">
        <v>12</v>
      </c>
      <c r="J445">
        <v>12</v>
      </c>
      <c r="K445">
        <v>20</v>
      </c>
    </row>
    <row r="446" spans="1:11" x14ac:dyDescent="0.25">
      <c r="A446" t="s">
        <v>8285</v>
      </c>
      <c r="B446">
        <v>30759141</v>
      </c>
      <c r="C446" t="s">
        <v>3139</v>
      </c>
      <c r="D446" t="s">
        <v>3147</v>
      </c>
      <c r="E446" s="2" t="s">
        <v>6680</v>
      </c>
      <c r="F446" t="s">
        <v>7576</v>
      </c>
      <c r="G446" t="s">
        <v>8252</v>
      </c>
      <c r="H446">
        <v>240</v>
      </c>
      <c r="I446">
        <v>17</v>
      </c>
      <c r="J446">
        <v>7</v>
      </c>
      <c r="K446">
        <v>13</v>
      </c>
    </row>
    <row r="447" spans="1:11" x14ac:dyDescent="0.25">
      <c r="A447" t="s">
        <v>8285</v>
      </c>
      <c r="B447">
        <v>61700</v>
      </c>
      <c r="C447" t="s">
        <v>3107</v>
      </c>
      <c r="D447" t="s">
        <v>3147</v>
      </c>
      <c r="E447" s="2" t="s">
        <v>6645</v>
      </c>
      <c r="F447" t="s">
        <v>6692</v>
      </c>
      <c r="G447" t="s">
        <v>7583</v>
      </c>
      <c r="H447">
        <v>90</v>
      </c>
      <c r="I447">
        <v>1</v>
      </c>
      <c r="J447">
        <v>19</v>
      </c>
      <c r="K447">
        <v>5</v>
      </c>
    </row>
    <row r="448" spans="1:11" x14ac:dyDescent="0.25">
      <c r="A448" t="s">
        <v>8285</v>
      </c>
      <c r="B448">
        <v>13510866</v>
      </c>
      <c r="C448" t="s">
        <v>3109</v>
      </c>
      <c r="D448" t="s">
        <v>3147</v>
      </c>
      <c r="E448" s="2" t="s">
        <v>6647</v>
      </c>
      <c r="F448" t="s">
        <v>6708</v>
      </c>
      <c r="G448" t="s">
        <v>8247</v>
      </c>
      <c r="H448">
        <v>350</v>
      </c>
      <c r="I448">
        <v>16</v>
      </c>
      <c r="J448">
        <v>27</v>
      </c>
      <c r="K448">
        <v>26</v>
      </c>
    </row>
    <row r="449" spans="1:11" x14ac:dyDescent="0.25">
      <c r="A449" t="s">
        <v>8285</v>
      </c>
      <c r="B449">
        <v>29260879</v>
      </c>
      <c r="C449" t="s">
        <v>3115</v>
      </c>
      <c r="D449" t="s">
        <v>3147</v>
      </c>
      <c r="E449" s="2" t="s">
        <v>6655</v>
      </c>
      <c r="F449" t="s">
        <v>6737</v>
      </c>
      <c r="G449" t="s">
        <v>7598</v>
      </c>
      <c r="H449">
        <v>25</v>
      </c>
      <c r="I449">
        <v>0</v>
      </c>
      <c r="J449">
        <v>4</v>
      </c>
      <c r="K449">
        <v>1</v>
      </c>
    </row>
    <row r="450" spans="1:11" x14ac:dyDescent="0.25">
      <c r="A450" t="s">
        <v>8285</v>
      </c>
      <c r="B450">
        <v>70198404</v>
      </c>
      <c r="C450" t="s">
        <v>3128</v>
      </c>
      <c r="D450" t="s">
        <v>3147</v>
      </c>
      <c r="E450" s="2" t="s">
        <v>6669</v>
      </c>
      <c r="F450" t="s">
        <v>7570</v>
      </c>
      <c r="G450" t="s">
        <v>8251</v>
      </c>
      <c r="H450">
        <v>10</v>
      </c>
      <c r="I450">
        <v>0</v>
      </c>
      <c r="J450">
        <v>2</v>
      </c>
      <c r="K450">
        <v>0</v>
      </c>
    </row>
    <row r="451" spans="1:11" x14ac:dyDescent="0.25">
      <c r="A451" t="s">
        <v>8285</v>
      </c>
      <c r="B451">
        <v>71656122</v>
      </c>
      <c r="C451" t="s">
        <v>3138</v>
      </c>
      <c r="D451" t="s">
        <v>3147</v>
      </c>
      <c r="E451" s="2" t="s">
        <v>6679</v>
      </c>
      <c r="F451" t="s">
        <v>7569</v>
      </c>
      <c r="G451" t="s">
        <v>7580</v>
      </c>
      <c r="H451">
        <v>5</v>
      </c>
      <c r="I451">
        <v>0</v>
      </c>
      <c r="J451">
        <v>1</v>
      </c>
      <c r="K451">
        <v>0</v>
      </c>
    </row>
    <row r="452" spans="1:11" x14ac:dyDescent="0.25">
      <c r="A452" t="s">
        <v>8285</v>
      </c>
      <c r="B452">
        <v>71657342</v>
      </c>
      <c r="C452" t="s">
        <v>3136</v>
      </c>
      <c r="D452" t="s">
        <v>3147</v>
      </c>
      <c r="E452" s="2" t="s">
        <v>6677</v>
      </c>
      <c r="F452" t="s">
        <v>7569</v>
      </c>
      <c r="G452" t="s">
        <v>7580</v>
      </c>
      <c r="H452">
        <v>0</v>
      </c>
      <c r="I452">
        <v>0</v>
      </c>
      <c r="J452">
        <v>1</v>
      </c>
      <c r="K452">
        <v>0</v>
      </c>
    </row>
    <row r="453" spans="1:11" x14ac:dyDescent="0.25">
      <c r="A453" t="s">
        <v>8285</v>
      </c>
      <c r="B453">
        <v>71657465</v>
      </c>
      <c r="C453" t="s">
        <v>3125</v>
      </c>
      <c r="D453" t="s">
        <v>3147</v>
      </c>
      <c r="E453" s="2" t="s">
        <v>6666</v>
      </c>
      <c r="F453" t="s">
        <v>7569</v>
      </c>
      <c r="G453" t="s">
        <v>7580</v>
      </c>
      <c r="H453">
        <v>5</v>
      </c>
      <c r="I453">
        <v>0</v>
      </c>
      <c r="J453">
        <v>1</v>
      </c>
      <c r="K453">
        <v>0</v>
      </c>
    </row>
    <row r="454" spans="1:11" x14ac:dyDescent="0.25">
      <c r="A454" t="s">
        <v>8285</v>
      </c>
      <c r="B454">
        <v>58876</v>
      </c>
      <c r="C454" t="s">
        <v>3117</v>
      </c>
      <c r="D454" t="s">
        <v>3147</v>
      </c>
      <c r="E454" s="2" t="s">
        <v>6657</v>
      </c>
      <c r="F454" t="s">
        <v>6722</v>
      </c>
      <c r="G454" t="s">
        <v>7607</v>
      </c>
      <c r="H454">
        <v>25</v>
      </c>
      <c r="I454">
        <v>0</v>
      </c>
      <c r="J454">
        <v>4</v>
      </c>
      <c r="K454">
        <v>3</v>
      </c>
    </row>
    <row r="455" spans="1:11" x14ac:dyDescent="0.25">
      <c r="A455" t="s">
        <v>8285</v>
      </c>
      <c r="B455">
        <v>261629</v>
      </c>
      <c r="C455" t="s">
        <v>3133</v>
      </c>
      <c r="D455" t="s">
        <v>3147</v>
      </c>
      <c r="E455" s="2" t="s">
        <v>6674</v>
      </c>
      <c r="F455" t="s">
        <v>6713</v>
      </c>
      <c r="G455" t="s">
        <v>7583</v>
      </c>
      <c r="H455">
        <v>10</v>
      </c>
      <c r="I455">
        <v>0</v>
      </c>
      <c r="J455">
        <v>1</v>
      </c>
      <c r="K455">
        <v>0</v>
      </c>
    </row>
    <row r="456" spans="1:11" x14ac:dyDescent="0.25">
      <c r="A456" t="s">
        <v>8285</v>
      </c>
      <c r="B456">
        <v>29009</v>
      </c>
      <c r="C456" t="s">
        <v>3119</v>
      </c>
      <c r="D456" t="s">
        <v>3147</v>
      </c>
      <c r="E456" s="2" t="s">
        <v>6659</v>
      </c>
      <c r="F456" t="s">
        <v>6742</v>
      </c>
      <c r="G456" t="s">
        <v>8248</v>
      </c>
      <c r="H456">
        <v>10</v>
      </c>
      <c r="I456">
        <v>0</v>
      </c>
      <c r="J456">
        <v>1</v>
      </c>
      <c r="K456">
        <v>0</v>
      </c>
    </row>
    <row r="457" spans="1:11" x14ac:dyDescent="0.25">
      <c r="A457" t="s">
        <v>8285</v>
      </c>
      <c r="B457">
        <v>2223806</v>
      </c>
      <c r="C457" t="s">
        <v>3112</v>
      </c>
      <c r="D457" t="s">
        <v>3147</v>
      </c>
      <c r="E457" s="2" t="s">
        <v>6652</v>
      </c>
      <c r="F457" t="s">
        <v>6742</v>
      </c>
      <c r="G457" t="s">
        <v>8248</v>
      </c>
      <c r="H457">
        <v>10</v>
      </c>
      <c r="I457">
        <v>0</v>
      </c>
      <c r="J457">
        <v>2</v>
      </c>
      <c r="K457">
        <v>0</v>
      </c>
    </row>
    <row r="458" spans="1:11" x14ac:dyDescent="0.25">
      <c r="A458" t="s">
        <v>8285</v>
      </c>
      <c r="B458">
        <v>74654850</v>
      </c>
      <c r="C458" t="s">
        <v>3137</v>
      </c>
      <c r="D458" t="s">
        <v>3147</v>
      </c>
      <c r="E458" s="2" t="s">
        <v>6678</v>
      </c>
      <c r="F458" t="s">
        <v>7575</v>
      </c>
      <c r="G458" t="s">
        <v>7580</v>
      </c>
      <c r="H458">
        <v>5</v>
      </c>
      <c r="I458">
        <v>0</v>
      </c>
      <c r="J458">
        <v>2</v>
      </c>
      <c r="K458">
        <v>0</v>
      </c>
    </row>
    <row r="459" spans="1:11" x14ac:dyDescent="0.25">
      <c r="A459" t="s">
        <v>8285</v>
      </c>
      <c r="B459">
        <v>73114810</v>
      </c>
      <c r="C459" t="s">
        <v>3105</v>
      </c>
      <c r="D459" t="s">
        <v>3147</v>
      </c>
      <c r="E459" s="2" t="s">
        <v>6643</v>
      </c>
      <c r="F459" t="s">
        <v>7450</v>
      </c>
      <c r="G459" t="s">
        <v>7580</v>
      </c>
      <c r="H459">
        <v>5</v>
      </c>
      <c r="I459">
        <v>0</v>
      </c>
      <c r="J459">
        <v>1</v>
      </c>
      <c r="K459">
        <v>0</v>
      </c>
    </row>
    <row r="460" spans="1:11" x14ac:dyDescent="0.25">
      <c r="A460" t="s">
        <v>8285</v>
      </c>
      <c r="B460">
        <v>55533233</v>
      </c>
      <c r="C460" t="s">
        <v>3122</v>
      </c>
      <c r="D460" t="s">
        <v>3147</v>
      </c>
      <c r="E460" s="2" t="s">
        <v>6663</v>
      </c>
      <c r="F460" t="s">
        <v>7503</v>
      </c>
      <c r="G460" t="s">
        <v>8245</v>
      </c>
      <c r="H460">
        <v>323</v>
      </c>
      <c r="I460">
        <v>10</v>
      </c>
      <c r="J460">
        <v>20</v>
      </c>
      <c r="K460">
        <v>40</v>
      </c>
    </row>
    <row r="461" spans="1:11" x14ac:dyDescent="0.25">
      <c r="A461" t="s">
        <v>8285</v>
      </c>
      <c r="B461">
        <v>75088797</v>
      </c>
      <c r="C461" t="s">
        <v>3132</v>
      </c>
      <c r="D461" t="s">
        <v>3147</v>
      </c>
      <c r="E461" s="2" t="s">
        <v>6673</v>
      </c>
      <c r="F461" t="s">
        <v>7572</v>
      </c>
      <c r="G461" t="s">
        <v>7580</v>
      </c>
      <c r="H461">
        <v>5</v>
      </c>
      <c r="I461">
        <v>0</v>
      </c>
      <c r="J461">
        <v>1</v>
      </c>
      <c r="K461">
        <v>0</v>
      </c>
    </row>
    <row r="462" spans="1:11" x14ac:dyDescent="0.25">
      <c r="A462" t="s">
        <v>8285</v>
      </c>
      <c r="B462">
        <v>74889916</v>
      </c>
      <c r="C462" t="s">
        <v>3099</v>
      </c>
      <c r="D462" t="s">
        <v>3147</v>
      </c>
      <c r="E462" s="2" t="s">
        <v>6636</v>
      </c>
      <c r="F462" t="s">
        <v>7563</v>
      </c>
      <c r="G462" t="s">
        <v>7580</v>
      </c>
      <c r="H462">
        <v>5</v>
      </c>
      <c r="I462">
        <v>0</v>
      </c>
      <c r="J462">
        <v>1</v>
      </c>
      <c r="K462">
        <v>0</v>
      </c>
    </row>
    <row r="463" spans="1:11" x14ac:dyDescent="0.25">
      <c r="A463" t="s">
        <v>8285</v>
      </c>
      <c r="B463">
        <v>17661098</v>
      </c>
      <c r="C463" t="s">
        <v>3130</v>
      </c>
      <c r="D463" t="s">
        <v>3147</v>
      </c>
      <c r="E463" s="2" t="s">
        <v>6671</v>
      </c>
      <c r="F463" t="s">
        <v>7571</v>
      </c>
      <c r="G463" t="s">
        <v>7583</v>
      </c>
      <c r="H463">
        <v>5</v>
      </c>
      <c r="I463">
        <v>0</v>
      </c>
      <c r="J463">
        <v>1</v>
      </c>
      <c r="K463">
        <v>0</v>
      </c>
    </row>
    <row r="464" spans="1:11" x14ac:dyDescent="0.25">
      <c r="A464" t="s">
        <v>8285</v>
      </c>
      <c r="B464">
        <v>1268286</v>
      </c>
      <c r="C464" t="s">
        <v>3105</v>
      </c>
      <c r="D464" t="s">
        <v>3147</v>
      </c>
      <c r="E464" s="2" t="s">
        <v>6650</v>
      </c>
      <c r="F464" t="s">
        <v>7010</v>
      </c>
      <c r="G464" t="s">
        <v>7582</v>
      </c>
      <c r="H464">
        <v>10</v>
      </c>
      <c r="I464">
        <v>0</v>
      </c>
      <c r="J464">
        <v>2</v>
      </c>
      <c r="K464">
        <v>0</v>
      </c>
    </row>
    <row r="465" spans="1:11" x14ac:dyDescent="0.25">
      <c r="A465" t="s">
        <v>8285</v>
      </c>
      <c r="B465">
        <v>10308722</v>
      </c>
      <c r="C465" t="s">
        <v>3108</v>
      </c>
      <c r="D465" t="s">
        <v>3147</v>
      </c>
      <c r="E465" s="2" t="s">
        <v>6646</v>
      </c>
      <c r="F465" t="s">
        <v>7546</v>
      </c>
      <c r="G465" t="s">
        <v>8246</v>
      </c>
      <c r="H465">
        <v>25</v>
      </c>
      <c r="I465">
        <v>0</v>
      </c>
      <c r="J465">
        <v>5</v>
      </c>
      <c r="K465">
        <v>1</v>
      </c>
    </row>
    <row r="466" spans="1:11" x14ac:dyDescent="0.25">
      <c r="A466" t="s">
        <v>8285</v>
      </c>
      <c r="B466">
        <v>55089</v>
      </c>
      <c r="C466" t="s">
        <v>3099</v>
      </c>
      <c r="D466" t="s">
        <v>3147</v>
      </c>
      <c r="E466" s="2" t="s">
        <v>6635</v>
      </c>
      <c r="F466" t="s">
        <v>7419</v>
      </c>
      <c r="G466" t="s">
        <v>8244</v>
      </c>
      <c r="H466">
        <v>30</v>
      </c>
      <c r="I466">
        <v>0</v>
      </c>
      <c r="J466">
        <v>7</v>
      </c>
      <c r="K466">
        <v>1</v>
      </c>
    </row>
    <row r="467" spans="1:11" x14ac:dyDescent="0.25">
      <c r="A467" t="s">
        <v>8285</v>
      </c>
      <c r="B467">
        <v>583034</v>
      </c>
      <c r="C467" t="s">
        <v>3129</v>
      </c>
      <c r="D467" t="s">
        <v>3147</v>
      </c>
      <c r="E467" s="2" t="s">
        <v>6670</v>
      </c>
      <c r="F467" t="s">
        <v>6698</v>
      </c>
      <c r="G467" t="s">
        <v>7607</v>
      </c>
      <c r="H467">
        <v>20</v>
      </c>
      <c r="I467">
        <v>0</v>
      </c>
      <c r="J467">
        <v>5</v>
      </c>
      <c r="K467">
        <v>1</v>
      </c>
    </row>
    <row r="468" spans="1:11" hidden="1" x14ac:dyDescent="0.25">
      <c r="A468" t="s">
        <v>8285</v>
      </c>
      <c r="B468">
        <v>285829</v>
      </c>
      <c r="C468" t="s">
        <v>3099</v>
      </c>
      <c r="D468" t="s">
        <v>3146</v>
      </c>
      <c r="E468" s="2" t="s">
        <v>6634</v>
      </c>
      <c r="G468" t="s">
        <v>7578</v>
      </c>
      <c r="H468">
        <v>26</v>
      </c>
      <c r="I468">
        <v>0.3</v>
      </c>
      <c r="J468">
        <v>6.03</v>
      </c>
      <c r="K468">
        <v>0.99</v>
      </c>
    </row>
    <row r="469" spans="1:11" x14ac:dyDescent="0.25">
      <c r="A469" t="s">
        <v>8255</v>
      </c>
      <c r="B469">
        <v>8689323</v>
      </c>
      <c r="C469" t="s">
        <v>924</v>
      </c>
      <c r="D469" t="s">
        <v>3147</v>
      </c>
      <c r="E469" s="2" t="s">
        <v>4152</v>
      </c>
      <c r="F469" t="s">
        <v>7100</v>
      </c>
      <c r="G469" t="s">
        <v>7598</v>
      </c>
      <c r="H469">
        <v>90</v>
      </c>
      <c r="I469">
        <v>0.5</v>
      </c>
      <c r="J469">
        <v>22</v>
      </c>
      <c r="K469">
        <v>2</v>
      </c>
    </row>
    <row r="470" spans="1:11" x14ac:dyDescent="0.25">
      <c r="A470" t="s">
        <v>8255</v>
      </c>
      <c r="B470">
        <v>69599556</v>
      </c>
      <c r="C470" t="s">
        <v>914</v>
      </c>
      <c r="D470" t="s">
        <v>3147</v>
      </c>
      <c r="E470" s="2" t="s">
        <v>4164</v>
      </c>
      <c r="F470" t="s">
        <v>7105</v>
      </c>
      <c r="G470" t="s">
        <v>7580</v>
      </c>
      <c r="H470">
        <v>190</v>
      </c>
      <c r="I470">
        <v>0</v>
      </c>
      <c r="J470">
        <v>49</v>
      </c>
      <c r="K470">
        <v>0</v>
      </c>
    </row>
    <row r="471" spans="1:11" x14ac:dyDescent="0.25">
      <c r="A471" t="s">
        <v>8255</v>
      </c>
      <c r="B471">
        <v>263254</v>
      </c>
      <c r="C471" t="s">
        <v>923</v>
      </c>
      <c r="D471" t="s">
        <v>3147</v>
      </c>
      <c r="E471" s="2" t="s">
        <v>4170</v>
      </c>
      <c r="F471" t="s">
        <v>6757</v>
      </c>
      <c r="G471" t="s">
        <v>7616</v>
      </c>
      <c r="H471">
        <v>50</v>
      </c>
      <c r="I471">
        <v>0</v>
      </c>
      <c r="J471">
        <v>13</v>
      </c>
      <c r="K471">
        <v>0</v>
      </c>
    </row>
    <row r="472" spans="1:11" x14ac:dyDescent="0.25">
      <c r="A472" t="s">
        <v>8255</v>
      </c>
      <c r="B472">
        <v>46618925</v>
      </c>
      <c r="C472" t="s">
        <v>921</v>
      </c>
      <c r="D472" t="s">
        <v>3147</v>
      </c>
      <c r="E472" s="2" t="s">
        <v>4169</v>
      </c>
      <c r="F472" t="s">
        <v>7108</v>
      </c>
      <c r="G472" t="s">
        <v>7616</v>
      </c>
      <c r="H472">
        <v>52</v>
      </c>
      <c r="I472">
        <v>0</v>
      </c>
      <c r="J472">
        <v>13</v>
      </c>
      <c r="K472">
        <v>0</v>
      </c>
    </row>
    <row r="473" spans="1:11" x14ac:dyDescent="0.25">
      <c r="A473" t="s">
        <v>8255</v>
      </c>
      <c r="B473">
        <v>545273</v>
      </c>
      <c r="C473" t="s">
        <v>927</v>
      </c>
      <c r="D473" t="s">
        <v>3147</v>
      </c>
      <c r="E473" s="2" t="s">
        <v>4156</v>
      </c>
      <c r="F473" t="s">
        <v>7102</v>
      </c>
      <c r="G473" t="s">
        <v>7766</v>
      </c>
      <c r="H473">
        <v>360</v>
      </c>
      <c r="I473">
        <v>19</v>
      </c>
      <c r="J473">
        <v>44</v>
      </c>
      <c r="K473">
        <v>3</v>
      </c>
    </row>
    <row r="474" spans="1:11" x14ac:dyDescent="0.25">
      <c r="A474" t="s">
        <v>8255</v>
      </c>
      <c r="B474">
        <v>71457</v>
      </c>
      <c r="C474" t="s">
        <v>909</v>
      </c>
      <c r="D474" t="s">
        <v>3147</v>
      </c>
      <c r="E474" s="2" t="s">
        <v>4130</v>
      </c>
      <c r="F474" t="s">
        <v>6767</v>
      </c>
      <c r="G474" t="s">
        <v>7584</v>
      </c>
      <c r="H474">
        <v>60</v>
      </c>
      <c r="I474">
        <v>0.5</v>
      </c>
      <c r="J474">
        <v>14</v>
      </c>
      <c r="K474">
        <v>2</v>
      </c>
    </row>
    <row r="475" spans="1:11" x14ac:dyDescent="0.25">
      <c r="A475" t="s">
        <v>8255</v>
      </c>
      <c r="B475">
        <v>2554843</v>
      </c>
      <c r="C475" t="s">
        <v>929</v>
      </c>
      <c r="D475" t="s">
        <v>3147</v>
      </c>
      <c r="E475" s="2" t="s">
        <v>4160</v>
      </c>
      <c r="F475" t="s">
        <v>7104</v>
      </c>
      <c r="G475" t="s">
        <v>7767</v>
      </c>
      <c r="H475">
        <v>150</v>
      </c>
      <c r="I475">
        <v>2</v>
      </c>
      <c r="J475">
        <v>28</v>
      </c>
      <c r="K475">
        <v>6</v>
      </c>
    </row>
    <row r="476" spans="1:11" x14ac:dyDescent="0.25">
      <c r="A476" t="s">
        <v>8255</v>
      </c>
      <c r="B476">
        <v>16397011</v>
      </c>
      <c r="C476" t="s">
        <v>919</v>
      </c>
      <c r="D476" t="s">
        <v>3147</v>
      </c>
      <c r="E476" s="2" t="s">
        <v>4146</v>
      </c>
      <c r="F476" t="s">
        <v>6974</v>
      </c>
      <c r="G476" t="s">
        <v>7627</v>
      </c>
      <c r="H476">
        <v>140</v>
      </c>
      <c r="I476">
        <v>0</v>
      </c>
      <c r="J476">
        <v>35</v>
      </c>
      <c r="K476">
        <v>0</v>
      </c>
    </row>
    <row r="477" spans="1:11" x14ac:dyDescent="0.25">
      <c r="A477" t="s">
        <v>8255</v>
      </c>
      <c r="B477">
        <v>158782</v>
      </c>
      <c r="C477" t="s">
        <v>909</v>
      </c>
      <c r="D477" t="s">
        <v>3147</v>
      </c>
      <c r="E477" s="2" t="s">
        <v>4155</v>
      </c>
      <c r="F477" t="s">
        <v>6726</v>
      </c>
      <c r="G477" t="s">
        <v>7584</v>
      </c>
      <c r="H477">
        <v>90</v>
      </c>
      <c r="I477">
        <v>0.5</v>
      </c>
      <c r="J477">
        <v>22</v>
      </c>
      <c r="K477">
        <v>2</v>
      </c>
    </row>
    <row r="478" spans="1:11" x14ac:dyDescent="0.25">
      <c r="A478" t="s">
        <v>8255</v>
      </c>
      <c r="B478">
        <v>19382354</v>
      </c>
      <c r="C478" t="s">
        <v>914</v>
      </c>
      <c r="D478" t="s">
        <v>3147</v>
      </c>
      <c r="E478" s="2" t="s">
        <v>4163</v>
      </c>
      <c r="F478" t="s">
        <v>6726</v>
      </c>
      <c r="G478" t="s">
        <v>7638</v>
      </c>
      <c r="H478">
        <v>5</v>
      </c>
      <c r="I478">
        <v>0</v>
      </c>
      <c r="J478">
        <v>1</v>
      </c>
      <c r="K478">
        <v>0</v>
      </c>
    </row>
    <row r="479" spans="1:11" x14ac:dyDescent="0.25">
      <c r="A479" t="s">
        <v>8255</v>
      </c>
      <c r="B479">
        <v>165807</v>
      </c>
      <c r="C479" t="s">
        <v>921</v>
      </c>
      <c r="D479" t="s">
        <v>3147</v>
      </c>
      <c r="E479" s="2" t="s">
        <v>4149</v>
      </c>
      <c r="F479" t="s">
        <v>6726</v>
      </c>
      <c r="G479" t="s">
        <v>7616</v>
      </c>
      <c r="H479">
        <v>50</v>
      </c>
      <c r="I479">
        <v>0</v>
      </c>
      <c r="J479">
        <v>13</v>
      </c>
      <c r="K479">
        <v>0</v>
      </c>
    </row>
    <row r="480" spans="1:11" x14ac:dyDescent="0.25">
      <c r="A480" t="s">
        <v>8255</v>
      </c>
      <c r="B480">
        <v>6513544</v>
      </c>
      <c r="C480" t="s">
        <v>914</v>
      </c>
      <c r="D480" t="s">
        <v>3147</v>
      </c>
      <c r="E480" s="2" t="s">
        <v>4140</v>
      </c>
      <c r="F480" t="s">
        <v>7094</v>
      </c>
      <c r="G480" t="s">
        <v>7587</v>
      </c>
      <c r="H480">
        <v>60</v>
      </c>
      <c r="I480">
        <v>0</v>
      </c>
      <c r="J480">
        <v>16</v>
      </c>
      <c r="K480">
        <v>0</v>
      </c>
    </row>
    <row r="481" spans="1:11" x14ac:dyDescent="0.25">
      <c r="A481" t="s">
        <v>8255</v>
      </c>
      <c r="B481">
        <v>26214916</v>
      </c>
      <c r="C481" t="s">
        <v>932</v>
      </c>
      <c r="D481" t="s">
        <v>3147</v>
      </c>
      <c r="E481" s="2" t="s">
        <v>4171</v>
      </c>
      <c r="F481" t="s">
        <v>7109</v>
      </c>
      <c r="G481" t="s">
        <v>7702</v>
      </c>
      <c r="H481">
        <v>103</v>
      </c>
      <c r="I481">
        <v>0</v>
      </c>
      <c r="J481">
        <v>11</v>
      </c>
      <c r="K481">
        <v>0</v>
      </c>
    </row>
    <row r="482" spans="1:11" x14ac:dyDescent="0.25">
      <c r="A482" t="s">
        <v>8255</v>
      </c>
      <c r="B482">
        <v>7090447</v>
      </c>
      <c r="C482" t="s">
        <v>922</v>
      </c>
      <c r="D482" t="s">
        <v>3147</v>
      </c>
      <c r="E482" s="2" t="s">
        <v>4174</v>
      </c>
      <c r="F482" t="s">
        <v>6773</v>
      </c>
      <c r="G482" t="s">
        <v>7598</v>
      </c>
      <c r="H482">
        <v>90</v>
      </c>
      <c r="I482">
        <v>0</v>
      </c>
      <c r="J482">
        <v>20</v>
      </c>
      <c r="K482">
        <v>1</v>
      </c>
    </row>
    <row r="483" spans="1:11" x14ac:dyDescent="0.25">
      <c r="A483" t="s">
        <v>8255</v>
      </c>
      <c r="B483">
        <v>14245396</v>
      </c>
      <c r="C483" t="s">
        <v>925</v>
      </c>
      <c r="D483" t="s">
        <v>3147</v>
      </c>
      <c r="E483" s="2" t="s">
        <v>4153</v>
      </c>
      <c r="F483" t="s">
        <v>6916</v>
      </c>
      <c r="G483" t="s">
        <v>7596</v>
      </c>
      <c r="H483">
        <v>80</v>
      </c>
      <c r="I483">
        <v>0</v>
      </c>
      <c r="J483">
        <v>19</v>
      </c>
      <c r="K483">
        <v>2</v>
      </c>
    </row>
    <row r="484" spans="1:11" x14ac:dyDescent="0.25">
      <c r="A484" t="s">
        <v>8255</v>
      </c>
      <c r="B484">
        <v>53818652</v>
      </c>
      <c r="C484" t="s">
        <v>927</v>
      </c>
      <c r="D484" t="s">
        <v>3147</v>
      </c>
      <c r="E484" s="2" t="s">
        <v>4177</v>
      </c>
      <c r="F484" t="s">
        <v>7111</v>
      </c>
      <c r="G484" t="s">
        <v>7768</v>
      </c>
      <c r="H484">
        <v>400</v>
      </c>
      <c r="I484">
        <v>17</v>
      </c>
      <c r="J484">
        <v>61</v>
      </c>
      <c r="K484">
        <v>3</v>
      </c>
    </row>
    <row r="485" spans="1:11" x14ac:dyDescent="0.25">
      <c r="A485" t="s">
        <v>8255</v>
      </c>
      <c r="B485">
        <v>925144</v>
      </c>
      <c r="C485" t="s">
        <v>921</v>
      </c>
      <c r="D485" t="s">
        <v>3147</v>
      </c>
      <c r="E485" s="2" t="s">
        <v>4148</v>
      </c>
      <c r="F485" t="s">
        <v>7097</v>
      </c>
      <c r="G485" t="s">
        <v>7616</v>
      </c>
      <c r="H485">
        <v>30</v>
      </c>
      <c r="I485">
        <v>0</v>
      </c>
      <c r="J485">
        <v>7</v>
      </c>
      <c r="K485">
        <v>0</v>
      </c>
    </row>
    <row r="486" spans="1:11" x14ac:dyDescent="0.25">
      <c r="A486" t="s">
        <v>8255</v>
      </c>
      <c r="B486">
        <v>1837855</v>
      </c>
      <c r="C486" t="s">
        <v>909</v>
      </c>
      <c r="D486" t="s">
        <v>3147</v>
      </c>
      <c r="E486" s="2" t="s">
        <v>4172</v>
      </c>
      <c r="F486" t="s">
        <v>6863</v>
      </c>
      <c r="G486" t="s">
        <v>7598</v>
      </c>
      <c r="H486">
        <v>90</v>
      </c>
      <c r="I486">
        <v>0</v>
      </c>
      <c r="J486">
        <v>20</v>
      </c>
      <c r="K486">
        <v>1</v>
      </c>
    </row>
    <row r="487" spans="1:11" x14ac:dyDescent="0.25">
      <c r="A487" t="s">
        <v>8255</v>
      </c>
      <c r="B487">
        <v>48780</v>
      </c>
      <c r="C487" t="s">
        <v>912</v>
      </c>
      <c r="D487" t="s">
        <v>3147</v>
      </c>
      <c r="E487" s="2" t="s">
        <v>4135</v>
      </c>
      <c r="F487" t="s">
        <v>6717</v>
      </c>
      <c r="G487" t="s">
        <v>7616</v>
      </c>
      <c r="H487">
        <v>50</v>
      </c>
      <c r="I487">
        <v>0</v>
      </c>
      <c r="J487">
        <v>13</v>
      </c>
      <c r="K487">
        <v>0</v>
      </c>
    </row>
    <row r="488" spans="1:11" x14ac:dyDescent="0.25">
      <c r="A488" t="s">
        <v>8255</v>
      </c>
      <c r="B488">
        <v>6466624</v>
      </c>
      <c r="C488" t="s">
        <v>912</v>
      </c>
      <c r="D488" t="s">
        <v>3147</v>
      </c>
      <c r="E488" s="2" t="s">
        <v>4142</v>
      </c>
      <c r="F488" t="s">
        <v>7095</v>
      </c>
      <c r="G488" t="s">
        <v>7668</v>
      </c>
      <c r="H488">
        <v>80</v>
      </c>
      <c r="I488">
        <v>0</v>
      </c>
      <c r="J488">
        <v>19</v>
      </c>
      <c r="K488">
        <v>0</v>
      </c>
    </row>
    <row r="489" spans="1:11" x14ac:dyDescent="0.25">
      <c r="A489" t="s">
        <v>8255</v>
      </c>
      <c r="B489">
        <v>7288025</v>
      </c>
      <c r="C489" t="s">
        <v>909</v>
      </c>
      <c r="D489" t="s">
        <v>3147</v>
      </c>
      <c r="E489" s="2" t="s">
        <v>4137</v>
      </c>
      <c r="F489" t="s">
        <v>7092</v>
      </c>
      <c r="G489" t="s">
        <v>7607</v>
      </c>
      <c r="H489">
        <v>90</v>
      </c>
      <c r="I489">
        <v>0.5</v>
      </c>
      <c r="J489">
        <v>22</v>
      </c>
      <c r="K489">
        <v>2</v>
      </c>
    </row>
    <row r="490" spans="1:11" x14ac:dyDescent="0.25">
      <c r="A490" t="s">
        <v>8255</v>
      </c>
      <c r="B490">
        <v>8784458</v>
      </c>
      <c r="C490" t="s">
        <v>909</v>
      </c>
      <c r="D490" t="s">
        <v>3147</v>
      </c>
      <c r="E490" s="2" t="s">
        <v>4144</v>
      </c>
      <c r="F490" t="s">
        <v>7096</v>
      </c>
      <c r="G490" t="s">
        <v>7584</v>
      </c>
      <c r="H490">
        <v>60</v>
      </c>
      <c r="I490">
        <v>0.5</v>
      </c>
      <c r="J490">
        <v>14</v>
      </c>
      <c r="K490">
        <v>2</v>
      </c>
    </row>
    <row r="491" spans="1:11" x14ac:dyDescent="0.25">
      <c r="A491" t="s">
        <v>8255</v>
      </c>
      <c r="B491">
        <v>38058879</v>
      </c>
      <c r="C491" t="s">
        <v>929</v>
      </c>
      <c r="D491" t="s">
        <v>3147</v>
      </c>
      <c r="E491" s="2" t="s">
        <v>4168</v>
      </c>
      <c r="F491" t="s">
        <v>7091</v>
      </c>
      <c r="G491" t="s">
        <v>7588</v>
      </c>
      <c r="H491">
        <v>270</v>
      </c>
      <c r="I491">
        <v>11</v>
      </c>
      <c r="J491">
        <v>33</v>
      </c>
      <c r="K491">
        <v>11</v>
      </c>
    </row>
    <row r="492" spans="1:11" x14ac:dyDescent="0.25">
      <c r="A492" t="s">
        <v>8255</v>
      </c>
      <c r="B492">
        <v>53759391</v>
      </c>
      <c r="C492" t="s">
        <v>928</v>
      </c>
      <c r="D492" t="s">
        <v>3147</v>
      </c>
      <c r="E492" s="2" t="s">
        <v>4159</v>
      </c>
      <c r="F492" t="s">
        <v>7103</v>
      </c>
      <c r="G492" t="s">
        <v>7615</v>
      </c>
      <c r="H492">
        <v>15</v>
      </c>
      <c r="I492">
        <v>0</v>
      </c>
      <c r="J492">
        <v>14</v>
      </c>
      <c r="K492">
        <v>0</v>
      </c>
    </row>
    <row r="493" spans="1:11" x14ac:dyDescent="0.25">
      <c r="A493" t="s">
        <v>8255</v>
      </c>
      <c r="B493">
        <v>764369</v>
      </c>
      <c r="C493" t="s">
        <v>923</v>
      </c>
      <c r="D493" t="s">
        <v>3147</v>
      </c>
      <c r="E493" s="2" t="s">
        <v>4151</v>
      </c>
      <c r="F493" t="s">
        <v>7099</v>
      </c>
      <c r="G493" t="s">
        <v>7616</v>
      </c>
      <c r="H493">
        <v>30</v>
      </c>
      <c r="I493">
        <v>0</v>
      </c>
      <c r="J493">
        <v>10</v>
      </c>
      <c r="K493">
        <v>0</v>
      </c>
    </row>
    <row r="494" spans="1:11" x14ac:dyDescent="0.25">
      <c r="A494" t="s">
        <v>8255</v>
      </c>
      <c r="B494">
        <v>50000899</v>
      </c>
      <c r="C494" t="s">
        <v>914</v>
      </c>
      <c r="D494" t="s">
        <v>3147</v>
      </c>
      <c r="E494" s="2" t="s">
        <v>4138</v>
      </c>
      <c r="F494" t="s">
        <v>7093</v>
      </c>
      <c r="G494" t="s">
        <v>7627</v>
      </c>
      <c r="H494">
        <v>35</v>
      </c>
      <c r="I494">
        <v>0</v>
      </c>
      <c r="J494">
        <v>36</v>
      </c>
      <c r="K494">
        <v>1</v>
      </c>
    </row>
    <row r="495" spans="1:11" x14ac:dyDescent="0.25">
      <c r="A495" t="s">
        <v>8255</v>
      </c>
      <c r="B495">
        <v>1637235</v>
      </c>
      <c r="C495" t="s">
        <v>922</v>
      </c>
      <c r="D495" t="s">
        <v>3147</v>
      </c>
      <c r="E495" s="2" t="s">
        <v>4157</v>
      </c>
      <c r="F495" t="s">
        <v>6716</v>
      </c>
      <c r="G495" t="s">
        <v>7598</v>
      </c>
      <c r="H495">
        <v>80</v>
      </c>
      <c r="I495">
        <v>0</v>
      </c>
      <c r="J495">
        <v>17</v>
      </c>
      <c r="K495">
        <v>2</v>
      </c>
    </row>
    <row r="496" spans="1:11" x14ac:dyDescent="0.25">
      <c r="A496" t="s">
        <v>8255</v>
      </c>
      <c r="B496">
        <v>2124271</v>
      </c>
      <c r="C496" t="s">
        <v>909</v>
      </c>
      <c r="D496" t="s">
        <v>3147</v>
      </c>
      <c r="E496" s="2" t="s">
        <v>4134</v>
      </c>
      <c r="F496" t="s">
        <v>6718</v>
      </c>
      <c r="G496" t="s">
        <v>7584</v>
      </c>
      <c r="H496">
        <v>90</v>
      </c>
      <c r="I496">
        <v>0.5</v>
      </c>
      <c r="J496">
        <v>22</v>
      </c>
      <c r="K496">
        <v>2</v>
      </c>
    </row>
    <row r="497" spans="1:11" x14ac:dyDescent="0.25">
      <c r="A497" t="s">
        <v>8255</v>
      </c>
      <c r="B497">
        <v>41288627</v>
      </c>
      <c r="C497" t="s">
        <v>914</v>
      </c>
      <c r="D497" t="s">
        <v>3147</v>
      </c>
      <c r="E497" s="2" t="s">
        <v>4158</v>
      </c>
      <c r="F497" t="s">
        <v>6718</v>
      </c>
      <c r="G497" t="s">
        <v>7587</v>
      </c>
      <c r="H497">
        <v>100</v>
      </c>
      <c r="I497">
        <v>0</v>
      </c>
      <c r="J497">
        <v>27</v>
      </c>
      <c r="K497">
        <v>0</v>
      </c>
    </row>
    <row r="498" spans="1:11" x14ac:dyDescent="0.25">
      <c r="A498" t="s">
        <v>8255</v>
      </c>
      <c r="B498">
        <v>235441</v>
      </c>
      <c r="C498" t="s">
        <v>921</v>
      </c>
      <c r="D498" t="s">
        <v>3147</v>
      </c>
      <c r="E498" s="2" t="s">
        <v>4162</v>
      </c>
      <c r="F498" t="s">
        <v>6718</v>
      </c>
      <c r="G498" t="s">
        <v>7616</v>
      </c>
      <c r="H498">
        <v>50</v>
      </c>
      <c r="I498">
        <v>0</v>
      </c>
      <c r="J498">
        <v>13</v>
      </c>
      <c r="K498">
        <v>0</v>
      </c>
    </row>
    <row r="499" spans="1:11" x14ac:dyDescent="0.25">
      <c r="A499" t="s">
        <v>8255</v>
      </c>
      <c r="B499">
        <v>72050791</v>
      </c>
      <c r="C499" t="s">
        <v>926</v>
      </c>
      <c r="D499" t="s">
        <v>3147</v>
      </c>
      <c r="E499" s="2" t="s">
        <v>4154</v>
      </c>
      <c r="F499" t="s">
        <v>7101</v>
      </c>
      <c r="G499" t="s">
        <v>7615</v>
      </c>
      <c r="H499">
        <v>50</v>
      </c>
      <c r="I499">
        <v>0</v>
      </c>
      <c r="J499">
        <v>15</v>
      </c>
      <c r="K499">
        <v>0</v>
      </c>
    </row>
    <row r="500" spans="1:11" x14ac:dyDescent="0.25">
      <c r="A500" t="s">
        <v>8255</v>
      </c>
      <c r="B500">
        <v>470512</v>
      </c>
      <c r="C500" t="s">
        <v>921</v>
      </c>
      <c r="D500" t="s">
        <v>3147</v>
      </c>
      <c r="E500" s="2" t="s">
        <v>4176</v>
      </c>
      <c r="F500" t="s">
        <v>6776</v>
      </c>
      <c r="G500" t="s">
        <v>7616</v>
      </c>
      <c r="H500">
        <v>50</v>
      </c>
      <c r="I500">
        <v>0</v>
      </c>
      <c r="J500">
        <v>13</v>
      </c>
      <c r="K500">
        <v>0</v>
      </c>
    </row>
    <row r="501" spans="1:11" x14ac:dyDescent="0.25">
      <c r="A501" t="s">
        <v>8255</v>
      </c>
      <c r="B501">
        <v>3887425</v>
      </c>
      <c r="C501" t="s">
        <v>922</v>
      </c>
      <c r="D501" t="s">
        <v>3147</v>
      </c>
      <c r="E501" s="2" t="s">
        <v>4165</v>
      </c>
      <c r="F501" t="s">
        <v>6776</v>
      </c>
      <c r="G501" t="s">
        <v>7584</v>
      </c>
      <c r="H501">
        <v>110</v>
      </c>
      <c r="I501">
        <v>0</v>
      </c>
      <c r="J501">
        <v>26</v>
      </c>
      <c r="K501">
        <v>1</v>
      </c>
    </row>
    <row r="502" spans="1:11" x14ac:dyDescent="0.25">
      <c r="A502" t="s">
        <v>8255</v>
      </c>
      <c r="B502">
        <v>16110801</v>
      </c>
      <c r="C502" t="s">
        <v>922</v>
      </c>
      <c r="D502" t="s">
        <v>3147</v>
      </c>
      <c r="E502" s="2" t="s">
        <v>4150</v>
      </c>
      <c r="F502" t="s">
        <v>7098</v>
      </c>
      <c r="G502" t="s">
        <v>7607</v>
      </c>
      <c r="H502">
        <v>70</v>
      </c>
      <c r="I502">
        <v>0</v>
      </c>
      <c r="J502">
        <v>12</v>
      </c>
      <c r="K502">
        <v>1</v>
      </c>
    </row>
    <row r="503" spans="1:11" x14ac:dyDescent="0.25">
      <c r="A503" t="s">
        <v>8255</v>
      </c>
      <c r="B503">
        <v>5832749</v>
      </c>
      <c r="C503" t="s">
        <v>909</v>
      </c>
      <c r="D503" t="s">
        <v>3147</v>
      </c>
      <c r="E503" s="2" t="s">
        <v>4173</v>
      </c>
      <c r="F503" t="s">
        <v>7110</v>
      </c>
      <c r="G503" t="s">
        <v>7584</v>
      </c>
      <c r="H503">
        <v>60</v>
      </c>
      <c r="I503">
        <v>1</v>
      </c>
      <c r="J503">
        <v>12</v>
      </c>
      <c r="K503">
        <v>1</v>
      </c>
    </row>
    <row r="504" spans="1:11" x14ac:dyDescent="0.25">
      <c r="A504" t="s">
        <v>8255</v>
      </c>
      <c r="B504">
        <v>18655783</v>
      </c>
      <c r="C504" t="s">
        <v>931</v>
      </c>
      <c r="D504" t="s">
        <v>3147</v>
      </c>
      <c r="E504" s="2" t="s">
        <v>4166</v>
      </c>
      <c r="F504" t="s">
        <v>7106</v>
      </c>
      <c r="G504" t="s">
        <v>7580</v>
      </c>
      <c r="H504">
        <v>0</v>
      </c>
      <c r="I504">
        <v>0</v>
      </c>
      <c r="J504">
        <v>0</v>
      </c>
      <c r="K504">
        <v>0</v>
      </c>
    </row>
    <row r="505" spans="1:11" x14ac:dyDescent="0.25">
      <c r="A505" t="s">
        <v>8255</v>
      </c>
      <c r="B505">
        <v>2157427</v>
      </c>
      <c r="C505" t="s">
        <v>911</v>
      </c>
      <c r="D505" t="s">
        <v>3147</v>
      </c>
      <c r="E505" s="2" t="s">
        <v>4133</v>
      </c>
      <c r="F505" t="s">
        <v>6706</v>
      </c>
      <c r="G505" t="s">
        <v>7598</v>
      </c>
      <c r="H505">
        <v>64</v>
      </c>
      <c r="I505">
        <v>0</v>
      </c>
      <c r="J505">
        <v>16</v>
      </c>
      <c r="K505">
        <v>1</v>
      </c>
    </row>
    <row r="506" spans="1:11" x14ac:dyDescent="0.25">
      <c r="A506" t="s">
        <v>8255</v>
      </c>
      <c r="B506">
        <v>14812991</v>
      </c>
      <c r="C506" t="s">
        <v>909</v>
      </c>
      <c r="D506" t="s">
        <v>3147</v>
      </c>
      <c r="E506" s="2" t="s">
        <v>4131</v>
      </c>
      <c r="F506" t="s">
        <v>6698</v>
      </c>
      <c r="G506" t="s">
        <v>7580</v>
      </c>
      <c r="H506">
        <v>62</v>
      </c>
      <c r="I506">
        <v>1</v>
      </c>
      <c r="J506">
        <v>15</v>
      </c>
      <c r="K506">
        <v>2</v>
      </c>
    </row>
    <row r="507" spans="1:11" x14ac:dyDescent="0.25">
      <c r="A507" t="s">
        <v>8255</v>
      </c>
      <c r="B507">
        <v>60398</v>
      </c>
      <c r="C507" t="s">
        <v>921</v>
      </c>
      <c r="D507" t="s">
        <v>3147</v>
      </c>
      <c r="E507" s="2" t="s">
        <v>4175</v>
      </c>
      <c r="F507" t="s">
        <v>6698</v>
      </c>
      <c r="G507" t="s">
        <v>7616</v>
      </c>
      <c r="H507">
        <v>50</v>
      </c>
      <c r="I507">
        <v>0</v>
      </c>
      <c r="J507">
        <v>13</v>
      </c>
      <c r="K507">
        <v>0</v>
      </c>
    </row>
    <row r="508" spans="1:11" x14ac:dyDescent="0.25">
      <c r="A508" t="s">
        <v>8255</v>
      </c>
      <c r="B508">
        <v>2501712</v>
      </c>
      <c r="C508" t="s">
        <v>912</v>
      </c>
      <c r="D508" t="s">
        <v>3147</v>
      </c>
      <c r="E508" s="2" t="s">
        <v>4167</v>
      </c>
      <c r="F508" t="s">
        <v>7107</v>
      </c>
      <c r="G508" t="s">
        <v>7616</v>
      </c>
      <c r="H508">
        <v>50</v>
      </c>
      <c r="I508">
        <v>0</v>
      </c>
      <c r="J508">
        <v>13</v>
      </c>
      <c r="K508">
        <v>0</v>
      </c>
    </row>
    <row r="509" spans="1:11" hidden="1" x14ac:dyDescent="0.25">
      <c r="A509" t="s">
        <v>8255</v>
      </c>
      <c r="B509">
        <v>5495</v>
      </c>
      <c r="C509" t="s">
        <v>920</v>
      </c>
      <c r="D509" t="s">
        <v>3146</v>
      </c>
      <c r="E509" s="2" t="s">
        <v>4147</v>
      </c>
      <c r="G509" t="s">
        <v>7578</v>
      </c>
      <c r="H509">
        <v>92</v>
      </c>
      <c r="I509">
        <v>0.14000000000000001</v>
      </c>
      <c r="J509">
        <v>23.1</v>
      </c>
      <c r="K509">
        <v>1.31</v>
      </c>
    </row>
    <row r="510" spans="1:11" hidden="1" x14ac:dyDescent="0.25">
      <c r="A510" t="s">
        <v>8255</v>
      </c>
      <c r="B510">
        <v>5494</v>
      </c>
      <c r="C510" t="s">
        <v>930</v>
      </c>
      <c r="D510" t="s">
        <v>3146</v>
      </c>
      <c r="E510" s="2" t="s">
        <v>4161</v>
      </c>
      <c r="G510" t="s">
        <v>7578</v>
      </c>
      <c r="H510">
        <v>92</v>
      </c>
      <c r="I510">
        <v>0.14000000000000001</v>
      </c>
      <c r="J510">
        <v>23.1</v>
      </c>
      <c r="K510">
        <v>1.31</v>
      </c>
    </row>
    <row r="511" spans="1:11" hidden="1" x14ac:dyDescent="0.25">
      <c r="A511" t="s">
        <v>8255</v>
      </c>
      <c r="B511">
        <v>5493</v>
      </c>
      <c r="C511" t="s">
        <v>909</v>
      </c>
      <c r="D511" t="s">
        <v>3146</v>
      </c>
      <c r="E511" s="2" t="s">
        <v>4132</v>
      </c>
      <c r="G511" t="s">
        <v>7578</v>
      </c>
      <c r="H511">
        <v>43</v>
      </c>
      <c r="I511">
        <v>0.49</v>
      </c>
      <c r="J511">
        <v>9.61</v>
      </c>
      <c r="K511">
        <v>1.39</v>
      </c>
    </row>
    <row r="512" spans="1:11" hidden="1" x14ac:dyDescent="0.25">
      <c r="A512" t="s">
        <v>8255</v>
      </c>
      <c r="B512">
        <v>5595</v>
      </c>
      <c r="C512" t="s">
        <v>913</v>
      </c>
      <c r="D512" t="s">
        <v>3146</v>
      </c>
      <c r="E512" s="2" t="s">
        <v>4136</v>
      </c>
      <c r="G512" t="s">
        <v>7578</v>
      </c>
      <c r="H512">
        <v>38</v>
      </c>
      <c r="I512">
        <v>0.6</v>
      </c>
      <c r="J512">
        <v>7.8</v>
      </c>
      <c r="K512">
        <v>0.3</v>
      </c>
    </row>
    <row r="513" spans="1:11" hidden="1" x14ac:dyDescent="0.25">
      <c r="A513" t="s">
        <v>8255</v>
      </c>
      <c r="B513">
        <v>5506</v>
      </c>
      <c r="C513" t="s">
        <v>915</v>
      </c>
      <c r="D513" t="s">
        <v>3146</v>
      </c>
      <c r="E513" s="2" t="s">
        <v>4139</v>
      </c>
      <c r="G513" t="s">
        <v>7578</v>
      </c>
      <c r="H513">
        <v>43</v>
      </c>
      <c r="I513">
        <v>0.49</v>
      </c>
      <c r="J513">
        <v>9.61</v>
      </c>
      <c r="K513">
        <v>1.39</v>
      </c>
    </row>
    <row r="514" spans="1:11" hidden="1" x14ac:dyDescent="0.25">
      <c r="A514" t="s">
        <v>8255</v>
      </c>
      <c r="B514">
        <v>5511</v>
      </c>
      <c r="C514" t="s">
        <v>916</v>
      </c>
      <c r="D514" t="s">
        <v>3146</v>
      </c>
      <c r="E514" s="2" t="s">
        <v>4141</v>
      </c>
      <c r="G514" t="s">
        <v>7578</v>
      </c>
      <c r="H514">
        <v>43</v>
      </c>
      <c r="I514">
        <v>0.49</v>
      </c>
      <c r="J514">
        <v>9.61</v>
      </c>
      <c r="K514">
        <v>1.39</v>
      </c>
    </row>
    <row r="515" spans="1:11" hidden="1" x14ac:dyDescent="0.25">
      <c r="A515" t="s">
        <v>8255</v>
      </c>
      <c r="B515">
        <v>4064</v>
      </c>
      <c r="C515" t="s">
        <v>917</v>
      </c>
      <c r="D515" t="s">
        <v>3146</v>
      </c>
      <c r="E515" s="2" t="s">
        <v>4143</v>
      </c>
      <c r="G515" t="s">
        <v>7764</v>
      </c>
      <c r="H515">
        <v>3984</v>
      </c>
      <c r="I515">
        <v>198.63</v>
      </c>
      <c r="J515">
        <v>518.89</v>
      </c>
      <c r="K515">
        <v>44.05</v>
      </c>
    </row>
    <row r="516" spans="1:11" hidden="1" x14ac:dyDescent="0.25">
      <c r="A516" t="s">
        <v>8255</v>
      </c>
      <c r="B516">
        <v>4063</v>
      </c>
      <c r="C516" t="s">
        <v>918</v>
      </c>
      <c r="D516" t="s">
        <v>3146</v>
      </c>
      <c r="E516" s="2" t="s">
        <v>4145</v>
      </c>
      <c r="G516" t="s">
        <v>7765</v>
      </c>
      <c r="H516">
        <v>3420</v>
      </c>
      <c r="I516">
        <v>163.16</v>
      </c>
      <c r="J516">
        <v>467.02</v>
      </c>
      <c r="K516">
        <v>36.94</v>
      </c>
    </row>
    <row r="517" spans="1:11" hidden="1" x14ac:dyDescent="0.25">
      <c r="A517" t="s">
        <v>8255</v>
      </c>
      <c r="B517">
        <v>35757</v>
      </c>
      <c r="C517" t="s">
        <v>909</v>
      </c>
      <c r="D517" t="s">
        <v>3146</v>
      </c>
      <c r="E517" s="2" t="s">
        <v>4128</v>
      </c>
      <c r="G517" t="s">
        <v>7578</v>
      </c>
      <c r="H517">
        <v>43</v>
      </c>
      <c r="I517">
        <v>0.49</v>
      </c>
      <c r="J517">
        <v>9.61</v>
      </c>
      <c r="K517">
        <v>1.39</v>
      </c>
    </row>
    <row r="518" spans="1:11" hidden="1" x14ac:dyDescent="0.25">
      <c r="A518" t="s">
        <v>8255</v>
      </c>
      <c r="B518">
        <v>40500</v>
      </c>
      <c r="C518" t="s">
        <v>910</v>
      </c>
      <c r="D518" t="s">
        <v>3146</v>
      </c>
      <c r="E518" s="2" t="s">
        <v>4129</v>
      </c>
      <c r="G518" t="s">
        <v>7578</v>
      </c>
      <c r="H518">
        <v>55</v>
      </c>
      <c r="I518">
        <v>1</v>
      </c>
      <c r="J518">
        <v>10.9</v>
      </c>
      <c r="K518">
        <v>0.5</v>
      </c>
    </row>
    <row r="519" spans="1:11" x14ac:dyDescent="0.25">
      <c r="A519" t="s">
        <v>88</v>
      </c>
      <c r="B519">
        <v>71872442</v>
      </c>
      <c r="C519" t="s">
        <v>89</v>
      </c>
      <c r="D519" t="s">
        <v>3147</v>
      </c>
      <c r="E519" s="2" t="s">
        <v>3151</v>
      </c>
      <c r="F519" t="s">
        <v>6689</v>
      </c>
      <c r="G519" t="s">
        <v>7580</v>
      </c>
      <c r="H519">
        <v>370</v>
      </c>
      <c r="I519">
        <v>9</v>
      </c>
      <c r="J519">
        <v>65</v>
      </c>
      <c r="K519">
        <v>11</v>
      </c>
    </row>
    <row r="520" spans="1:11" x14ac:dyDescent="0.25">
      <c r="A520" t="s">
        <v>88</v>
      </c>
      <c r="B520">
        <v>1829397</v>
      </c>
      <c r="C520" t="s">
        <v>90</v>
      </c>
      <c r="D520" t="s">
        <v>3147</v>
      </c>
      <c r="E520" s="2" t="s">
        <v>3152</v>
      </c>
      <c r="F520" t="s">
        <v>6690</v>
      </c>
      <c r="G520" t="s">
        <v>7581</v>
      </c>
      <c r="H520">
        <v>42</v>
      </c>
      <c r="I520">
        <v>0</v>
      </c>
      <c r="J520">
        <v>11</v>
      </c>
      <c r="K520">
        <v>1</v>
      </c>
    </row>
    <row r="521" spans="1:11" x14ac:dyDescent="0.25">
      <c r="A521" t="s">
        <v>88</v>
      </c>
      <c r="B521">
        <v>76193</v>
      </c>
      <c r="C521" t="s">
        <v>100</v>
      </c>
      <c r="D521" t="s">
        <v>3147</v>
      </c>
      <c r="E521" s="2" t="s">
        <v>3164</v>
      </c>
      <c r="F521" t="s">
        <v>6695</v>
      </c>
      <c r="G521" t="s">
        <v>7586</v>
      </c>
      <c r="H521">
        <v>450</v>
      </c>
      <c r="I521">
        <v>19</v>
      </c>
      <c r="J521">
        <v>63</v>
      </c>
      <c r="K521">
        <v>6</v>
      </c>
    </row>
    <row r="522" spans="1:11" x14ac:dyDescent="0.25">
      <c r="A522" t="s">
        <v>88</v>
      </c>
      <c r="B522">
        <v>200350</v>
      </c>
      <c r="C522" t="s">
        <v>96</v>
      </c>
      <c r="D522" t="s">
        <v>3147</v>
      </c>
      <c r="E522" s="2" t="s">
        <v>3160</v>
      </c>
      <c r="F522" t="s">
        <v>6694</v>
      </c>
      <c r="G522" t="s">
        <v>7584</v>
      </c>
      <c r="H522">
        <v>70</v>
      </c>
      <c r="I522">
        <v>1</v>
      </c>
      <c r="J522">
        <v>17</v>
      </c>
      <c r="K522">
        <v>1</v>
      </c>
    </row>
    <row r="523" spans="1:11" x14ac:dyDescent="0.25">
      <c r="A523" t="s">
        <v>88</v>
      </c>
      <c r="B523">
        <v>61202</v>
      </c>
      <c r="C523" t="s">
        <v>91</v>
      </c>
      <c r="D523" t="s">
        <v>3147</v>
      </c>
      <c r="E523" s="2" t="s">
        <v>3188</v>
      </c>
      <c r="F523" t="s">
        <v>6705</v>
      </c>
      <c r="G523" t="s">
        <v>7598</v>
      </c>
      <c r="H523">
        <v>70</v>
      </c>
      <c r="I523">
        <v>0</v>
      </c>
      <c r="J523">
        <v>12</v>
      </c>
      <c r="K523">
        <v>0</v>
      </c>
    </row>
    <row r="524" spans="1:11" x14ac:dyDescent="0.25">
      <c r="A524" t="s">
        <v>88</v>
      </c>
      <c r="B524">
        <v>1222929</v>
      </c>
      <c r="C524" t="s">
        <v>126</v>
      </c>
      <c r="D524" t="s">
        <v>3147</v>
      </c>
      <c r="E524" s="2" t="s">
        <v>3197</v>
      </c>
      <c r="F524" t="s">
        <v>6709</v>
      </c>
      <c r="G524" t="s">
        <v>7584</v>
      </c>
      <c r="H524">
        <v>100</v>
      </c>
      <c r="I524">
        <v>0.5</v>
      </c>
      <c r="J524">
        <v>25</v>
      </c>
      <c r="K524">
        <v>1</v>
      </c>
    </row>
    <row r="525" spans="1:11" x14ac:dyDescent="0.25">
      <c r="A525" t="s">
        <v>88</v>
      </c>
      <c r="B525">
        <v>2603966</v>
      </c>
      <c r="C525" t="s">
        <v>87</v>
      </c>
      <c r="D525" t="s">
        <v>3147</v>
      </c>
      <c r="E525" s="2" t="s">
        <v>3166</v>
      </c>
      <c r="F525" t="s">
        <v>6697</v>
      </c>
      <c r="G525" t="s">
        <v>7588</v>
      </c>
      <c r="H525">
        <v>50</v>
      </c>
      <c r="I525">
        <v>0.5</v>
      </c>
      <c r="J525">
        <v>10</v>
      </c>
      <c r="K525">
        <v>0</v>
      </c>
    </row>
    <row r="526" spans="1:11" x14ac:dyDescent="0.25">
      <c r="A526" t="s">
        <v>88</v>
      </c>
      <c r="B526">
        <v>3564234</v>
      </c>
      <c r="C526" t="s">
        <v>110</v>
      </c>
      <c r="D526" t="s">
        <v>3147</v>
      </c>
      <c r="E526" s="2" t="s">
        <v>3176</v>
      </c>
      <c r="F526" t="s">
        <v>6697</v>
      </c>
      <c r="G526" t="s">
        <v>7584</v>
      </c>
      <c r="H526">
        <v>80</v>
      </c>
      <c r="I526">
        <v>0</v>
      </c>
      <c r="J526">
        <v>19</v>
      </c>
      <c r="K526">
        <v>0</v>
      </c>
    </row>
    <row r="527" spans="1:11" x14ac:dyDescent="0.25">
      <c r="A527" t="s">
        <v>88</v>
      </c>
      <c r="B527">
        <v>47770</v>
      </c>
      <c r="C527" t="s">
        <v>87</v>
      </c>
      <c r="D527" t="s">
        <v>3147</v>
      </c>
      <c r="E527" s="2" t="s">
        <v>3149</v>
      </c>
      <c r="F527" t="s">
        <v>6687</v>
      </c>
      <c r="G527" t="s">
        <v>7579</v>
      </c>
      <c r="H527">
        <v>60</v>
      </c>
      <c r="I527">
        <v>0</v>
      </c>
      <c r="J527">
        <v>14</v>
      </c>
      <c r="K527">
        <v>1</v>
      </c>
    </row>
    <row r="528" spans="1:11" x14ac:dyDescent="0.25">
      <c r="A528" t="s">
        <v>88</v>
      </c>
      <c r="B528">
        <v>52911</v>
      </c>
      <c r="C528" t="s">
        <v>95</v>
      </c>
      <c r="D528" t="s">
        <v>3147</v>
      </c>
      <c r="E528" s="2" t="s">
        <v>3177</v>
      </c>
      <c r="F528" t="s">
        <v>6699</v>
      </c>
      <c r="G528" t="s">
        <v>7594</v>
      </c>
      <c r="H528">
        <v>180</v>
      </c>
      <c r="I528">
        <v>5</v>
      </c>
      <c r="J528">
        <v>26</v>
      </c>
      <c r="K528">
        <v>2</v>
      </c>
    </row>
    <row r="529" spans="1:11" x14ac:dyDescent="0.25">
      <c r="A529" t="s">
        <v>88</v>
      </c>
      <c r="B529">
        <v>69094</v>
      </c>
      <c r="C529" t="s">
        <v>92</v>
      </c>
      <c r="D529" t="s">
        <v>3147</v>
      </c>
      <c r="E529" s="2" t="s">
        <v>3156</v>
      </c>
      <c r="F529" t="s">
        <v>6692</v>
      </c>
      <c r="G529" t="s">
        <v>7583</v>
      </c>
      <c r="H529">
        <v>16</v>
      </c>
      <c r="I529">
        <v>0</v>
      </c>
      <c r="J529">
        <v>4</v>
      </c>
      <c r="K529">
        <v>1</v>
      </c>
    </row>
    <row r="530" spans="1:11" x14ac:dyDescent="0.25">
      <c r="A530" t="s">
        <v>88</v>
      </c>
      <c r="B530">
        <v>49253</v>
      </c>
      <c r="C530" t="s">
        <v>124</v>
      </c>
      <c r="D530" t="s">
        <v>3147</v>
      </c>
      <c r="E530" s="2" t="s">
        <v>3195</v>
      </c>
      <c r="F530" t="s">
        <v>6708</v>
      </c>
      <c r="G530" t="s">
        <v>7600</v>
      </c>
      <c r="H530">
        <v>130</v>
      </c>
      <c r="I530">
        <v>0</v>
      </c>
      <c r="J530">
        <v>32</v>
      </c>
      <c r="K530">
        <v>0</v>
      </c>
    </row>
    <row r="531" spans="1:11" x14ac:dyDescent="0.25">
      <c r="A531" t="s">
        <v>88</v>
      </c>
      <c r="B531">
        <v>54166</v>
      </c>
      <c r="C531" t="s">
        <v>123</v>
      </c>
      <c r="D531" t="s">
        <v>3147</v>
      </c>
      <c r="E531" s="2" t="s">
        <v>3194</v>
      </c>
      <c r="F531" t="s">
        <v>6707</v>
      </c>
      <c r="G531" t="s">
        <v>7599</v>
      </c>
      <c r="H531">
        <v>70</v>
      </c>
      <c r="I531">
        <v>0</v>
      </c>
      <c r="J531">
        <v>17</v>
      </c>
      <c r="K531">
        <v>0</v>
      </c>
    </row>
    <row r="532" spans="1:11" x14ac:dyDescent="0.25">
      <c r="A532" t="s">
        <v>88</v>
      </c>
      <c r="B532">
        <v>102529</v>
      </c>
      <c r="C532" t="s">
        <v>95</v>
      </c>
      <c r="D532" t="s">
        <v>3147</v>
      </c>
      <c r="E532" s="2" t="s">
        <v>3185</v>
      </c>
      <c r="F532" t="s">
        <v>6703</v>
      </c>
      <c r="G532" t="s">
        <v>7594</v>
      </c>
      <c r="H532">
        <v>190</v>
      </c>
      <c r="I532">
        <v>8</v>
      </c>
      <c r="J532">
        <v>27</v>
      </c>
      <c r="K532">
        <v>3</v>
      </c>
    </row>
    <row r="533" spans="1:11" x14ac:dyDescent="0.25">
      <c r="A533" t="s">
        <v>88</v>
      </c>
      <c r="B533">
        <v>75827</v>
      </c>
      <c r="C533" t="s">
        <v>115</v>
      </c>
      <c r="D533" t="s">
        <v>3147</v>
      </c>
      <c r="E533" s="2" t="s">
        <v>3183</v>
      </c>
      <c r="F533" t="s">
        <v>6702</v>
      </c>
      <c r="G533" t="s">
        <v>7596</v>
      </c>
      <c r="H533">
        <v>80</v>
      </c>
      <c r="I533">
        <v>0</v>
      </c>
      <c r="J533">
        <v>21</v>
      </c>
      <c r="K533">
        <v>0</v>
      </c>
    </row>
    <row r="534" spans="1:11" x14ac:dyDescent="0.25">
      <c r="A534" t="s">
        <v>88</v>
      </c>
      <c r="B534">
        <v>88350</v>
      </c>
      <c r="C534" t="s">
        <v>94</v>
      </c>
      <c r="D534" t="s">
        <v>3147</v>
      </c>
      <c r="E534" s="2" t="s">
        <v>3158</v>
      </c>
      <c r="F534" t="s">
        <v>6693</v>
      </c>
      <c r="G534" t="s">
        <v>7582</v>
      </c>
      <c r="H534">
        <v>200</v>
      </c>
      <c r="I534">
        <v>0</v>
      </c>
      <c r="J534">
        <v>51</v>
      </c>
      <c r="K534">
        <v>0</v>
      </c>
    </row>
    <row r="535" spans="1:11" x14ac:dyDescent="0.25">
      <c r="A535" t="s">
        <v>88</v>
      </c>
      <c r="B535">
        <v>46179</v>
      </c>
      <c r="C535" t="s">
        <v>87</v>
      </c>
      <c r="D535" t="s">
        <v>3147</v>
      </c>
      <c r="E535" s="2" t="s">
        <v>3154</v>
      </c>
      <c r="F535" t="s">
        <v>6691</v>
      </c>
      <c r="G535" t="s">
        <v>7582</v>
      </c>
      <c r="H535">
        <v>140</v>
      </c>
      <c r="I535">
        <v>0</v>
      </c>
      <c r="J535">
        <v>33</v>
      </c>
      <c r="K535">
        <v>1</v>
      </c>
    </row>
    <row r="536" spans="1:11" x14ac:dyDescent="0.25">
      <c r="A536" t="s">
        <v>88</v>
      </c>
      <c r="B536">
        <v>82159</v>
      </c>
      <c r="C536" t="s">
        <v>87</v>
      </c>
      <c r="D536" t="s">
        <v>3147</v>
      </c>
      <c r="E536" s="2" t="s">
        <v>3187</v>
      </c>
      <c r="F536" t="s">
        <v>6704</v>
      </c>
      <c r="G536" t="s">
        <v>7584</v>
      </c>
      <c r="H536">
        <v>70</v>
      </c>
      <c r="I536">
        <v>1</v>
      </c>
      <c r="J536">
        <v>17</v>
      </c>
      <c r="K536">
        <v>1</v>
      </c>
    </row>
    <row r="537" spans="1:11" x14ac:dyDescent="0.25">
      <c r="A537" t="s">
        <v>88</v>
      </c>
      <c r="B537">
        <v>4367854</v>
      </c>
      <c r="C537" t="s">
        <v>101</v>
      </c>
      <c r="D537" t="s">
        <v>3147</v>
      </c>
      <c r="E537" s="2" t="s">
        <v>3165</v>
      </c>
      <c r="F537" t="s">
        <v>6696</v>
      </c>
      <c r="G537" t="s">
        <v>7587</v>
      </c>
      <c r="H537">
        <v>130</v>
      </c>
      <c r="I537">
        <v>0</v>
      </c>
      <c r="J537">
        <v>32</v>
      </c>
      <c r="K537">
        <v>0</v>
      </c>
    </row>
    <row r="538" spans="1:11" x14ac:dyDescent="0.25">
      <c r="A538" t="s">
        <v>88</v>
      </c>
      <c r="B538">
        <v>734087</v>
      </c>
      <c r="C538" t="s">
        <v>120</v>
      </c>
      <c r="D538" t="s">
        <v>3147</v>
      </c>
      <c r="E538" s="2" t="s">
        <v>3191</v>
      </c>
      <c r="F538" t="s">
        <v>6706</v>
      </c>
      <c r="G538" t="s">
        <v>7598</v>
      </c>
      <c r="H538">
        <v>80</v>
      </c>
      <c r="I538">
        <v>0</v>
      </c>
      <c r="J538">
        <v>19</v>
      </c>
      <c r="K538">
        <v>1</v>
      </c>
    </row>
    <row r="539" spans="1:11" x14ac:dyDescent="0.25">
      <c r="A539" t="s">
        <v>88</v>
      </c>
      <c r="B539">
        <v>132307</v>
      </c>
      <c r="C539" t="s">
        <v>111</v>
      </c>
      <c r="D539" t="s">
        <v>3147</v>
      </c>
      <c r="E539" s="2" t="s">
        <v>3178</v>
      </c>
      <c r="F539" t="s">
        <v>6698</v>
      </c>
      <c r="G539" t="s">
        <v>7595</v>
      </c>
      <c r="H539">
        <v>240</v>
      </c>
      <c r="I539">
        <v>10</v>
      </c>
      <c r="J539">
        <v>32</v>
      </c>
      <c r="K539">
        <v>5</v>
      </c>
    </row>
    <row r="540" spans="1:11" x14ac:dyDescent="0.25">
      <c r="A540" t="s">
        <v>88</v>
      </c>
      <c r="B540">
        <v>198486</v>
      </c>
      <c r="C540" t="s">
        <v>107</v>
      </c>
      <c r="D540" t="s">
        <v>3147</v>
      </c>
      <c r="E540" s="2" t="s">
        <v>3173</v>
      </c>
      <c r="F540" t="s">
        <v>6698</v>
      </c>
      <c r="G540" t="s">
        <v>7592</v>
      </c>
      <c r="H540">
        <v>120</v>
      </c>
      <c r="I540">
        <v>0.5</v>
      </c>
      <c r="J540">
        <v>30</v>
      </c>
      <c r="K540">
        <v>6</v>
      </c>
    </row>
    <row r="541" spans="1:11" x14ac:dyDescent="0.25">
      <c r="A541" t="s">
        <v>88</v>
      </c>
      <c r="B541">
        <v>138538</v>
      </c>
      <c r="C541" t="s">
        <v>91</v>
      </c>
      <c r="D541" t="s">
        <v>3147</v>
      </c>
      <c r="E541" s="2" t="s">
        <v>3170</v>
      </c>
      <c r="F541" t="s">
        <v>6698</v>
      </c>
      <c r="G541" t="s">
        <v>7590</v>
      </c>
      <c r="H541">
        <v>70</v>
      </c>
      <c r="I541">
        <v>1</v>
      </c>
      <c r="J541">
        <v>17</v>
      </c>
      <c r="K541">
        <v>1</v>
      </c>
    </row>
    <row r="542" spans="1:11" x14ac:dyDescent="0.25">
      <c r="A542" t="s">
        <v>88</v>
      </c>
      <c r="B542">
        <v>84636</v>
      </c>
      <c r="C542" t="s">
        <v>119</v>
      </c>
      <c r="D542" t="s">
        <v>3147</v>
      </c>
      <c r="E542" s="2" t="s">
        <v>3190</v>
      </c>
      <c r="F542" t="s">
        <v>6698</v>
      </c>
      <c r="G542" t="s">
        <v>7584</v>
      </c>
      <c r="H542">
        <v>80</v>
      </c>
      <c r="I542">
        <v>0</v>
      </c>
      <c r="J542">
        <v>20</v>
      </c>
      <c r="K542">
        <v>0</v>
      </c>
    </row>
    <row r="543" spans="1:11" x14ac:dyDescent="0.25">
      <c r="A543" t="s">
        <v>88</v>
      </c>
      <c r="B543">
        <v>60643</v>
      </c>
      <c r="C543" t="s">
        <v>118</v>
      </c>
      <c r="D543" t="s">
        <v>3147</v>
      </c>
      <c r="E543" s="2" t="s">
        <v>3189</v>
      </c>
      <c r="F543" t="s">
        <v>6698</v>
      </c>
      <c r="G543" t="s">
        <v>7584</v>
      </c>
      <c r="H543">
        <v>80</v>
      </c>
      <c r="I543">
        <v>0</v>
      </c>
      <c r="J543">
        <v>20</v>
      </c>
      <c r="K543">
        <v>0</v>
      </c>
    </row>
    <row r="544" spans="1:11" x14ac:dyDescent="0.25">
      <c r="A544" t="s">
        <v>88</v>
      </c>
      <c r="B544">
        <v>449099</v>
      </c>
      <c r="C544" t="s">
        <v>95</v>
      </c>
      <c r="D544" t="s">
        <v>3147</v>
      </c>
      <c r="E544" s="2" t="s">
        <v>3182</v>
      </c>
      <c r="F544" t="s">
        <v>6701</v>
      </c>
      <c r="G544" t="s">
        <v>7594</v>
      </c>
      <c r="H544">
        <v>200</v>
      </c>
      <c r="I544">
        <v>10</v>
      </c>
      <c r="J544">
        <v>27</v>
      </c>
      <c r="K544">
        <v>2</v>
      </c>
    </row>
    <row r="545" spans="1:11" x14ac:dyDescent="0.25">
      <c r="A545" t="s">
        <v>88</v>
      </c>
      <c r="B545">
        <v>73822784</v>
      </c>
      <c r="C545" t="s">
        <v>88</v>
      </c>
      <c r="D545" t="s">
        <v>3147</v>
      </c>
      <c r="E545" s="2" t="s">
        <v>3150</v>
      </c>
      <c r="F545" t="s">
        <v>6688</v>
      </c>
      <c r="G545" t="s">
        <v>7580</v>
      </c>
      <c r="H545">
        <v>250</v>
      </c>
      <c r="I545">
        <v>0.5</v>
      </c>
      <c r="J545">
        <v>62</v>
      </c>
      <c r="K545">
        <v>0</v>
      </c>
    </row>
    <row r="546" spans="1:11" x14ac:dyDescent="0.25">
      <c r="A546" t="s">
        <v>88</v>
      </c>
      <c r="B546">
        <v>26773</v>
      </c>
      <c r="C546" t="s">
        <v>113</v>
      </c>
      <c r="D546" t="s">
        <v>3147</v>
      </c>
      <c r="E546" s="2" t="s">
        <v>3180</v>
      </c>
      <c r="F546" t="s">
        <v>6700</v>
      </c>
      <c r="G546" t="s">
        <v>7584</v>
      </c>
      <c r="H546">
        <v>60</v>
      </c>
      <c r="I546">
        <v>0</v>
      </c>
      <c r="J546">
        <v>18</v>
      </c>
      <c r="K546">
        <v>0</v>
      </c>
    </row>
    <row r="547" spans="1:11" hidden="1" x14ac:dyDescent="0.25">
      <c r="A547" t="s">
        <v>88</v>
      </c>
      <c r="B547">
        <v>5501</v>
      </c>
      <c r="C547" t="s">
        <v>112</v>
      </c>
      <c r="D547" t="s">
        <v>3146</v>
      </c>
      <c r="E547" s="2" t="s">
        <v>3179</v>
      </c>
      <c r="G547" t="s">
        <v>7578</v>
      </c>
      <c r="H547">
        <v>88</v>
      </c>
      <c r="I547">
        <v>0.33</v>
      </c>
      <c r="J547">
        <v>22.06</v>
      </c>
      <c r="K547">
        <v>0.65</v>
      </c>
    </row>
    <row r="548" spans="1:11" hidden="1" x14ac:dyDescent="0.25">
      <c r="A548" t="s">
        <v>88</v>
      </c>
      <c r="B548">
        <v>5499</v>
      </c>
      <c r="C548" t="s">
        <v>114</v>
      </c>
      <c r="D548" t="s">
        <v>3146</v>
      </c>
      <c r="E548" s="2" t="s">
        <v>3181</v>
      </c>
      <c r="G548" t="s">
        <v>7578</v>
      </c>
      <c r="H548">
        <v>88</v>
      </c>
      <c r="I548">
        <v>0.33</v>
      </c>
      <c r="J548">
        <v>22.06</v>
      </c>
      <c r="K548">
        <v>0.65</v>
      </c>
    </row>
    <row r="549" spans="1:11" hidden="1" x14ac:dyDescent="0.25">
      <c r="A549" t="s">
        <v>88</v>
      </c>
      <c r="B549">
        <v>5500</v>
      </c>
      <c r="C549" t="s">
        <v>121</v>
      </c>
      <c r="D549" t="s">
        <v>3146</v>
      </c>
      <c r="E549" s="2" t="s">
        <v>3192</v>
      </c>
      <c r="G549" t="s">
        <v>7578</v>
      </c>
      <c r="H549">
        <v>38</v>
      </c>
      <c r="I549">
        <v>0.22</v>
      </c>
      <c r="J549">
        <v>9.7100000000000009</v>
      </c>
      <c r="K549">
        <v>0.5</v>
      </c>
    </row>
    <row r="550" spans="1:11" hidden="1" x14ac:dyDescent="0.25">
      <c r="A550" t="s">
        <v>88</v>
      </c>
      <c r="B550">
        <v>5503</v>
      </c>
      <c r="C550" t="s">
        <v>91</v>
      </c>
      <c r="D550" t="s">
        <v>3146</v>
      </c>
      <c r="E550" s="2" t="s">
        <v>3155</v>
      </c>
      <c r="G550" t="s">
        <v>7578</v>
      </c>
      <c r="H550">
        <v>51</v>
      </c>
      <c r="I550">
        <v>0.64</v>
      </c>
      <c r="J550">
        <v>12.17</v>
      </c>
      <c r="K550">
        <v>0.42</v>
      </c>
    </row>
    <row r="551" spans="1:11" hidden="1" x14ac:dyDescent="0.25">
      <c r="A551" t="s">
        <v>88</v>
      </c>
      <c r="B551">
        <v>5502</v>
      </c>
      <c r="C551" t="s">
        <v>125</v>
      </c>
      <c r="D551" t="s">
        <v>3146</v>
      </c>
      <c r="E551" s="2" t="s">
        <v>3196</v>
      </c>
      <c r="G551" t="s">
        <v>7578</v>
      </c>
      <c r="H551">
        <v>81</v>
      </c>
      <c r="I551">
        <v>0.13</v>
      </c>
      <c r="J551">
        <v>21.95</v>
      </c>
      <c r="K551">
        <v>0.4</v>
      </c>
    </row>
    <row r="552" spans="1:11" hidden="1" x14ac:dyDescent="0.25">
      <c r="A552" t="s">
        <v>88</v>
      </c>
      <c r="B552">
        <v>5498</v>
      </c>
      <c r="C552" t="s">
        <v>87</v>
      </c>
      <c r="D552" t="s">
        <v>3146</v>
      </c>
      <c r="E552" s="2" t="s">
        <v>3153</v>
      </c>
      <c r="G552" t="s">
        <v>7578</v>
      </c>
      <c r="H552">
        <v>57</v>
      </c>
      <c r="I552">
        <v>0.33</v>
      </c>
      <c r="J552">
        <v>14.49</v>
      </c>
      <c r="K552">
        <v>0.74</v>
      </c>
    </row>
    <row r="553" spans="1:11" hidden="1" x14ac:dyDescent="0.25">
      <c r="A553" t="s">
        <v>88</v>
      </c>
      <c r="B553">
        <v>17473072</v>
      </c>
      <c r="C553" t="s">
        <v>99</v>
      </c>
      <c r="D553" t="s">
        <v>3146</v>
      </c>
      <c r="E553" s="2" t="s">
        <v>3163</v>
      </c>
      <c r="G553" t="s">
        <v>7585</v>
      </c>
      <c r="H553">
        <v>498</v>
      </c>
      <c r="I553">
        <v>12.11</v>
      </c>
      <c r="J553">
        <v>86.02</v>
      </c>
      <c r="K553">
        <v>15.73</v>
      </c>
    </row>
    <row r="554" spans="1:11" hidden="1" x14ac:dyDescent="0.25">
      <c r="A554" t="s">
        <v>88</v>
      </c>
      <c r="B554">
        <v>376015</v>
      </c>
      <c r="C554" t="s">
        <v>105</v>
      </c>
      <c r="D554" t="s">
        <v>3146</v>
      </c>
      <c r="E554" s="2" t="s">
        <v>3171</v>
      </c>
      <c r="G554" t="s">
        <v>7591</v>
      </c>
      <c r="H554">
        <v>2089</v>
      </c>
      <c r="I554">
        <v>78.87</v>
      </c>
      <c r="J554">
        <v>301.24</v>
      </c>
      <c r="K554">
        <v>52.03</v>
      </c>
    </row>
    <row r="555" spans="1:11" hidden="1" x14ac:dyDescent="0.25">
      <c r="A555" t="s">
        <v>88</v>
      </c>
      <c r="B555">
        <v>4162</v>
      </c>
      <c r="C555" t="s">
        <v>102</v>
      </c>
      <c r="D555" t="s">
        <v>3146</v>
      </c>
      <c r="E555" s="2" t="s">
        <v>3167</v>
      </c>
      <c r="G555" t="s">
        <v>7589</v>
      </c>
      <c r="H555">
        <v>2599</v>
      </c>
      <c r="I555">
        <v>102.24</v>
      </c>
      <c r="J555">
        <v>421.07</v>
      </c>
      <c r="K555">
        <v>18.760000000000002</v>
      </c>
    </row>
    <row r="556" spans="1:11" hidden="1" x14ac:dyDescent="0.25">
      <c r="A556" t="s">
        <v>88</v>
      </c>
      <c r="B556">
        <v>17073274</v>
      </c>
      <c r="C556" t="s">
        <v>109</v>
      </c>
      <c r="D556" t="s">
        <v>3146</v>
      </c>
      <c r="E556" s="2" t="s">
        <v>3175</v>
      </c>
      <c r="G556" t="s">
        <v>7593</v>
      </c>
      <c r="H556">
        <v>717</v>
      </c>
      <c r="I556">
        <v>57.47</v>
      </c>
      <c r="J556">
        <v>28.98</v>
      </c>
      <c r="K556">
        <v>24.39</v>
      </c>
    </row>
    <row r="557" spans="1:11" hidden="1" x14ac:dyDescent="0.25">
      <c r="A557" t="s">
        <v>88</v>
      </c>
      <c r="B557">
        <v>3748</v>
      </c>
      <c r="C557" t="s">
        <v>103</v>
      </c>
      <c r="D557" t="s">
        <v>3146</v>
      </c>
      <c r="E557" s="2" t="s">
        <v>3168</v>
      </c>
      <c r="G557" t="s">
        <v>7578</v>
      </c>
      <c r="H557">
        <v>277</v>
      </c>
      <c r="I557">
        <v>6.5</v>
      </c>
      <c r="J557">
        <v>48</v>
      </c>
      <c r="K557">
        <v>5.5</v>
      </c>
    </row>
    <row r="558" spans="1:11" hidden="1" x14ac:dyDescent="0.25">
      <c r="A558" t="s">
        <v>88</v>
      </c>
      <c r="B558">
        <v>4070</v>
      </c>
      <c r="C558" t="s">
        <v>117</v>
      </c>
      <c r="D558" t="s">
        <v>3146</v>
      </c>
      <c r="E558" s="2" t="s">
        <v>3186</v>
      </c>
      <c r="G558" t="s">
        <v>7597</v>
      </c>
      <c r="H558">
        <v>4066</v>
      </c>
      <c r="I558">
        <v>197.65</v>
      </c>
      <c r="J558">
        <v>550.04999999999995</v>
      </c>
      <c r="K558">
        <v>39.950000000000003</v>
      </c>
    </row>
    <row r="559" spans="1:11" hidden="1" x14ac:dyDescent="0.25">
      <c r="A559" t="s">
        <v>88</v>
      </c>
      <c r="B559">
        <v>35761</v>
      </c>
      <c r="C559" t="s">
        <v>87</v>
      </c>
      <c r="D559" t="s">
        <v>3146</v>
      </c>
      <c r="E559" s="2" t="s">
        <v>3148</v>
      </c>
      <c r="G559" t="s">
        <v>7578</v>
      </c>
      <c r="H559">
        <v>57</v>
      </c>
      <c r="I559">
        <v>0.33</v>
      </c>
      <c r="J559">
        <v>14.49</v>
      </c>
      <c r="K559">
        <v>0.74</v>
      </c>
    </row>
    <row r="560" spans="1:11" hidden="1" x14ac:dyDescent="0.25">
      <c r="A560" t="s">
        <v>88</v>
      </c>
      <c r="B560">
        <v>35762</v>
      </c>
      <c r="C560" t="s">
        <v>116</v>
      </c>
      <c r="D560" t="s">
        <v>3146</v>
      </c>
      <c r="E560" s="2" t="s">
        <v>3184</v>
      </c>
      <c r="G560" t="s">
        <v>7578</v>
      </c>
      <c r="H560">
        <v>88</v>
      </c>
      <c r="I560">
        <v>0.33</v>
      </c>
      <c r="J560">
        <v>22.06</v>
      </c>
      <c r="K560">
        <v>0.65</v>
      </c>
    </row>
    <row r="561" spans="1:11" hidden="1" x14ac:dyDescent="0.25">
      <c r="A561" t="s">
        <v>88</v>
      </c>
      <c r="B561">
        <v>35763</v>
      </c>
      <c r="C561" t="s">
        <v>122</v>
      </c>
      <c r="D561" t="s">
        <v>3146</v>
      </c>
      <c r="E561" s="2" t="s">
        <v>3193</v>
      </c>
      <c r="G561" t="s">
        <v>7578</v>
      </c>
      <c r="H561">
        <v>51</v>
      </c>
      <c r="I561">
        <v>0.64</v>
      </c>
      <c r="J561">
        <v>12.17</v>
      </c>
      <c r="K561">
        <v>0.42</v>
      </c>
    </row>
    <row r="562" spans="1:11" hidden="1" x14ac:dyDescent="0.25">
      <c r="A562" t="s">
        <v>88</v>
      </c>
      <c r="B562">
        <v>38993</v>
      </c>
      <c r="C562" t="s">
        <v>95</v>
      </c>
      <c r="D562" t="s">
        <v>3146</v>
      </c>
      <c r="E562" s="2" t="s">
        <v>3159</v>
      </c>
      <c r="G562" t="s">
        <v>7578</v>
      </c>
      <c r="H562">
        <v>277</v>
      </c>
      <c r="I562">
        <v>6.5</v>
      </c>
      <c r="J562">
        <v>48</v>
      </c>
      <c r="K562">
        <v>5.5</v>
      </c>
    </row>
    <row r="563" spans="1:11" hidden="1" x14ac:dyDescent="0.25">
      <c r="A563" t="s">
        <v>88</v>
      </c>
      <c r="B563">
        <v>38994</v>
      </c>
      <c r="C563" t="s">
        <v>93</v>
      </c>
      <c r="D563" t="s">
        <v>3146</v>
      </c>
      <c r="E563" s="2" t="s">
        <v>3157</v>
      </c>
      <c r="G563" t="s">
        <v>7578</v>
      </c>
      <c r="H563">
        <v>366</v>
      </c>
      <c r="I563">
        <v>10</v>
      </c>
      <c r="J563">
        <v>63.2</v>
      </c>
      <c r="K563">
        <v>4.9000000000000004</v>
      </c>
    </row>
    <row r="564" spans="1:11" hidden="1" x14ac:dyDescent="0.25">
      <c r="A564" t="s">
        <v>88</v>
      </c>
      <c r="B564">
        <v>38996</v>
      </c>
      <c r="C564" t="s">
        <v>97</v>
      </c>
      <c r="D564" t="s">
        <v>3146</v>
      </c>
      <c r="E564" s="2" t="s">
        <v>3161</v>
      </c>
      <c r="G564" t="s">
        <v>7578</v>
      </c>
      <c r="H564">
        <v>285</v>
      </c>
      <c r="I564">
        <v>10.8</v>
      </c>
      <c r="J564">
        <v>40.700000000000003</v>
      </c>
      <c r="K564">
        <v>6.5</v>
      </c>
    </row>
    <row r="565" spans="1:11" hidden="1" x14ac:dyDescent="0.25">
      <c r="A565" t="s">
        <v>88</v>
      </c>
      <c r="B565">
        <v>39010</v>
      </c>
      <c r="C565" t="s">
        <v>98</v>
      </c>
      <c r="D565" t="s">
        <v>3146</v>
      </c>
      <c r="E565" s="2" t="s">
        <v>3162</v>
      </c>
      <c r="G565" t="s">
        <v>7578</v>
      </c>
      <c r="H565">
        <v>222</v>
      </c>
      <c r="I565">
        <v>9.1999999999999993</v>
      </c>
      <c r="J565">
        <v>29</v>
      </c>
      <c r="K565">
        <v>6.1</v>
      </c>
    </row>
    <row r="566" spans="1:11" hidden="1" x14ac:dyDescent="0.25">
      <c r="A566" t="s">
        <v>88</v>
      </c>
      <c r="B566">
        <v>39020</v>
      </c>
      <c r="C566" t="s">
        <v>104</v>
      </c>
      <c r="D566" t="s">
        <v>3146</v>
      </c>
      <c r="E566" s="2" t="s">
        <v>3169</v>
      </c>
      <c r="G566" t="s">
        <v>7578</v>
      </c>
      <c r="H566">
        <v>245</v>
      </c>
      <c r="I566">
        <v>11.9</v>
      </c>
      <c r="J566">
        <v>33.5</v>
      </c>
      <c r="K566">
        <v>2.7</v>
      </c>
    </row>
    <row r="567" spans="1:11" hidden="1" x14ac:dyDescent="0.25">
      <c r="A567" t="s">
        <v>88</v>
      </c>
      <c r="B567">
        <v>39019</v>
      </c>
      <c r="C567" t="s">
        <v>106</v>
      </c>
      <c r="D567" t="s">
        <v>3146</v>
      </c>
      <c r="E567" s="2" t="s">
        <v>3172</v>
      </c>
      <c r="G567" t="s">
        <v>7578</v>
      </c>
      <c r="H567">
        <v>232</v>
      </c>
      <c r="I567">
        <v>10</v>
      </c>
      <c r="J567">
        <v>34.9</v>
      </c>
      <c r="K567">
        <v>1.8</v>
      </c>
    </row>
    <row r="568" spans="1:11" hidden="1" x14ac:dyDescent="0.25">
      <c r="A568" t="s">
        <v>88</v>
      </c>
      <c r="B568">
        <v>40814</v>
      </c>
      <c r="C568" t="s">
        <v>108</v>
      </c>
      <c r="D568" t="s">
        <v>3146</v>
      </c>
      <c r="E568" s="2" t="s">
        <v>3174</v>
      </c>
      <c r="G568" t="s">
        <v>7578</v>
      </c>
      <c r="H568">
        <v>181</v>
      </c>
      <c r="I568">
        <v>0.2</v>
      </c>
      <c r="J568">
        <v>44.38</v>
      </c>
      <c r="K568">
        <v>0.41</v>
      </c>
    </row>
    <row r="569" spans="1:11" x14ac:dyDescent="0.25">
      <c r="A569" t="s">
        <v>12847</v>
      </c>
      <c r="B569">
        <v>2639347</v>
      </c>
      <c r="C569" t="s">
        <v>12860</v>
      </c>
      <c r="D569" t="s">
        <v>3147</v>
      </c>
      <c r="E569" s="2" t="s">
        <v>12861</v>
      </c>
      <c r="F569" t="s">
        <v>10627</v>
      </c>
      <c r="G569" t="s">
        <v>10603</v>
      </c>
      <c r="H569">
        <v>170</v>
      </c>
      <c r="I569">
        <v>1.5</v>
      </c>
      <c r="J569">
        <v>33</v>
      </c>
      <c r="K569">
        <v>8</v>
      </c>
    </row>
    <row r="570" spans="1:11" x14ac:dyDescent="0.25">
      <c r="A570" t="s">
        <v>12847</v>
      </c>
      <c r="B570">
        <v>233610</v>
      </c>
      <c r="C570" t="s">
        <v>13099</v>
      </c>
      <c r="D570" t="s">
        <v>3147</v>
      </c>
      <c r="E570" s="2" t="s">
        <v>13100</v>
      </c>
      <c r="F570" t="s">
        <v>12867</v>
      </c>
      <c r="G570" t="s">
        <v>7641</v>
      </c>
      <c r="H570">
        <v>10</v>
      </c>
      <c r="I570">
        <v>0</v>
      </c>
      <c r="J570">
        <v>1</v>
      </c>
      <c r="K570">
        <v>1</v>
      </c>
    </row>
    <row r="571" spans="1:11" x14ac:dyDescent="0.25">
      <c r="A571" t="s">
        <v>12847</v>
      </c>
      <c r="B571">
        <v>3119692</v>
      </c>
      <c r="C571" t="s">
        <v>12868</v>
      </c>
      <c r="D571" t="s">
        <v>3147</v>
      </c>
      <c r="E571" s="2" t="s">
        <v>12869</v>
      </c>
      <c r="F571" t="s">
        <v>12867</v>
      </c>
      <c r="G571" t="s">
        <v>7641</v>
      </c>
      <c r="H571">
        <v>10</v>
      </c>
      <c r="I571">
        <v>0.5</v>
      </c>
      <c r="J571">
        <v>2</v>
      </c>
      <c r="K571">
        <v>1</v>
      </c>
    </row>
    <row r="572" spans="1:11" x14ac:dyDescent="0.25">
      <c r="A572" t="s">
        <v>12847</v>
      </c>
      <c r="B572">
        <v>28331217</v>
      </c>
      <c r="C572" t="s">
        <v>13101</v>
      </c>
      <c r="D572" t="s">
        <v>3147</v>
      </c>
      <c r="E572" s="2" t="s">
        <v>13102</v>
      </c>
      <c r="F572" t="s">
        <v>12867</v>
      </c>
      <c r="G572" t="s">
        <v>8040</v>
      </c>
      <c r="H572">
        <v>35</v>
      </c>
      <c r="I572">
        <v>0</v>
      </c>
      <c r="J572">
        <v>2</v>
      </c>
      <c r="K572">
        <v>1</v>
      </c>
    </row>
    <row r="573" spans="1:11" x14ac:dyDescent="0.25">
      <c r="A573" t="s">
        <v>12847</v>
      </c>
      <c r="B573">
        <v>32963813</v>
      </c>
      <c r="C573" t="s">
        <v>13103</v>
      </c>
      <c r="D573" t="s">
        <v>3147</v>
      </c>
      <c r="E573" s="2" t="s">
        <v>13104</v>
      </c>
      <c r="F573" t="s">
        <v>12867</v>
      </c>
      <c r="G573" t="s">
        <v>7641</v>
      </c>
      <c r="H573">
        <v>14</v>
      </c>
      <c r="I573">
        <v>0.6</v>
      </c>
      <c r="J573">
        <v>1</v>
      </c>
      <c r="K573">
        <v>0.6</v>
      </c>
    </row>
    <row r="574" spans="1:11" x14ac:dyDescent="0.25">
      <c r="A574" t="s">
        <v>12847</v>
      </c>
      <c r="B574">
        <v>87077</v>
      </c>
      <c r="C574" t="s">
        <v>13105</v>
      </c>
      <c r="D574" t="s">
        <v>3147</v>
      </c>
      <c r="E574" s="2" t="s">
        <v>13106</v>
      </c>
      <c r="F574" t="s">
        <v>12867</v>
      </c>
      <c r="G574" t="s">
        <v>7641</v>
      </c>
      <c r="H574">
        <v>10</v>
      </c>
      <c r="I574">
        <v>0</v>
      </c>
      <c r="J574">
        <v>1</v>
      </c>
      <c r="K574">
        <v>1</v>
      </c>
    </row>
    <row r="575" spans="1:11" x14ac:dyDescent="0.25">
      <c r="A575" t="s">
        <v>12847</v>
      </c>
      <c r="B575">
        <v>233608</v>
      </c>
      <c r="C575" t="s">
        <v>13107</v>
      </c>
      <c r="D575" t="s">
        <v>3147</v>
      </c>
      <c r="E575" s="2" t="s">
        <v>13108</v>
      </c>
      <c r="F575" t="s">
        <v>12867</v>
      </c>
      <c r="G575" t="s">
        <v>7641</v>
      </c>
      <c r="H575">
        <v>10</v>
      </c>
      <c r="I575">
        <v>0</v>
      </c>
      <c r="J575">
        <v>2</v>
      </c>
      <c r="K575">
        <v>0</v>
      </c>
    </row>
    <row r="576" spans="1:11" x14ac:dyDescent="0.25">
      <c r="A576" t="s">
        <v>12847</v>
      </c>
      <c r="B576">
        <v>23818682</v>
      </c>
      <c r="C576" t="s">
        <v>12872</v>
      </c>
      <c r="D576" t="s">
        <v>3147</v>
      </c>
      <c r="E576" s="2" t="s">
        <v>12873</v>
      </c>
      <c r="F576" t="s">
        <v>12867</v>
      </c>
      <c r="G576" t="s">
        <v>7641</v>
      </c>
      <c r="H576">
        <v>15</v>
      </c>
      <c r="I576">
        <v>0.5</v>
      </c>
      <c r="J576">
        <v>2</v>
      </c>
      <c r="K576">
        <v>0.5</v>
      </c>
    </row>
    <row r="577" spans="1:11" x14ac:dyDescent="0.25">
      <c r="A577" t="s">
        <v>12847</v>
      </c>
      <c r="B577">
        <v>786291</v>
      </c>
      <c r="C577" t="s">
        <v>12865</v>
      </c>
      <c r="D577" t="s">
        <v>3147</v>
      </c>
      <c r="E577" s="2" t="s">
        <v>12866</v>
      </c>
      <c r="F577" t="s">
        <v>12867</v>
      </c>
      <c r="G577" t="s">
        <v>7641</v>
      </c>
      <c r="H577">
        <v>5</v>
      </c>
      <c r="I577">
        <v>0</v>
      </c>
      <c r="J577">
        <v>1</v>
      </c>
      <c r="K577">
        <v>0</v>
      </c>
    </row>
    <row r="578" spans="1:11" x14ac:dyDescent="0.25">
      <c r="A578" t="s">
        <v>12847</v>
      </c>
      <c r="B578">
        <v>17472254</v>
      </c>
      <c r="C578" t="s">
        <v>13109</v>
      </c>
      <c r="D578" t="s">
        <v>3147</v>
      </c>
      <c r="E578" s="2" t="s">
        <v>13110</v>
      </c>
      <c r="F578" t="s">
        <v>12867</v>
      </c>
      <c r="G578" t="s">
        <v>7641</v>
      </c>
      <c r="H578">
        <v>10</v>
      </c>
      <c r="I578">
        <v>0</v>
      </c>
      <c r="J578">
        <v>2</v>
      </c>
      <c r="K578">
        <v>1</v>
      </c>
    </row>
    <row r="579" spans="1:11" x14ac:dyDescent="0.25">
      <c r="A579" t="s">
        <v>12847</v>
      </c>
      <c r="B579">
        <v>4337789</v>
      </c>
      <c r="C579" t="s">
        <v>13111</v>
      </c>
      <c r="D579" t="s">
        <v>3147</v>
      </c>
      <c r="E579" s="2" t="s">
        <v>13112</v>
      </c>
      <c r="F579" t="s">
        <v>12867</v>
      </c>
      <c r="G579" t="s">
        <v>7641</v>
      </c>
      <c r="H579">
        <v>10</v>
      </c>
      <c r="I579">
        <v>0</v>
      </c>
      <c r="J579">
        <v>1</v>
      </c>
      <c r="K579">
        <v>1</v>
      </c>
    </row>
    <row r="580" spans="1:11" x14ac:dyDescent="0.25">
      <c r="A580" t="s">
        <v>12847</v>
      </c>
      <c r="B580">
        <v>3121837</v>
      </c>
      <c r="C580" t="s">
        <v>13113</v>
      </c>
      <c r="D580" t="s">
        <v>3147</v>
      </c>
      <c r="E580" s="2" t="s">
        <v>13114</v>
      </c>
      <c r="F580" t="s">
        <v>12867</v>
      </c>
      <c r="G580" t="s">
        <v>7641</v>
      </c>
      <c r="H580">
        <v>15</v>
      </c>
      <c r="I580">
        <v>0.5</v>
      </c>
      <c r="J580">
        <v>2</v>
      </c>
      <c r="K580">
        <v>1</v>
      </c>
    </row>
    <row r="581" spans="1:11" x14ac:dyDescent="0.25">
      <c r="A581" t="s">
        <v>12847</v>
      </c>
      <c r="B581">
        <v>4183932</v>
      </c>
      <c r="C581" t="s">
        <v>13115</v>
      </c>
      <c r="D581" t="s">
        <v>3147</v>
      </c>
      <c r="E581" s="2" t="s">
        <v>13116</v>
      </c>
      <c r="F581" t="s">
        <v>12867</v>
      </c>
      <c r="G581" t="s">
        <v>7641</v>
      </c>
      <c r="H581">
        <v>15</v>
      </c>
      <c r="I581">
        <v>0</v>
      </c>
      <c r="J581">
        <v>2</v>
      </c>
      <c r="K581">
        <v>1</v>
      </c>
    </row>
    <row r="582" spans="1:11" x14ac:dyDescent="0.25">
      <c r="A582" t="s">
        <v>12847</v>
      </c>
      <c r="B582">
        <v>25579876</v>
      </c>
      <c r="C582" t="s">
        <v>12874</v>
      </c>
      <c r="D582" t="s">
        <v>3147</v>
      </c>
      <c r="E582" s="2" t="s">
        <v>12875</v>
      </c>
      <c r="F582" t="s">
        <v>12867</v>
      </c>
      <c r="G582" t="s">
        <v>7641</v>
      </c>
      <c r="H582">
        <v>10</v>
      </c>
      <c r="I582">
        <v>0</v>
      </c>
      <c r="J582">
        <v>2</v>
      </c>
      <c r="K582">
        <v>0</v>
      </c>
    </row>
    <row r="583" spans="1:11" x14ac:dyDescent="0.25">
      <c r="A583" t="s">
        <v>12847</v>
      </c>
      <c r="B583">
        <v>59171997</v>
      </c>
      <c r="C583" t="s">
        <v>13117</v>
      </c>
      <c r="D583" t="s">
        <v>3147</v>
      </c>
      <c r="E583" s="2" t="s">
        <v>13118</v>
      </c>
      <c r="F583" t="s">
        <v>13119</v>
      </c>
      <c r="G583" t="s">
        <v>7641</v>
      </c>
      <c r="H583">
        <v>10</v>
      </c>
      <c r="I583">
        <v>0</v>
      </c>
      <c r="J583">
        <v>2</v>
      </c>
      <c r="K583">
        <v>0</v>
      </c>
    </row>
    <row r="584" spans="1:11" x14ac:dyDescent="0.25">
      <c r="A584" t="s">
        <v>12847</v>
      </c>
      <c r="B584">
        <v>2290171</v>
      </c>
      <c r="C584" t="s">
        <v>13120</v>
      </c>
      <c r="D584" t="s">
        <v>3147</v>
      </c>
      <c r="E584" s="2" t="s">
        <v>13121</v>
      </c>
      <c r="F584" t="s">
        <v>12867</v>
      </c>
      <c r="G584" t="s">
        <v>7641</v>
      </c>
      <c r="H584">
        <v>10</v>
      </c>
      <c r="I584">
        <v>0</v>
      </c>
      <c r="J584">
        <v>1</v>
      </c>
      <c r="K584">
        <v>1</v>
      </c>
    </row>
    <row r="585" spans="1:11" x14ac:dyDescent="0.25">
      <c r="A585" t="s">
        <v>12847</v>
      </c>
      <c r="B585">
        <v>5556026</v>
      </c>
      <c r="C585" t="s">
        <v>12870</v>
      </c>
      <c r="D585" t="s">
        <v>3147</v>
      </c>
      <c r="E585" s="2" t="s">
        <v>12871</v>
      </c>
      <c r="F585" t="s">
        <v>12867</v>
      </c>
      <c r="G585" t="s">
        <v>7641</v>
      </c>
      <c r="H585">
        <v>15</v>
      </c>
      <c r="I585">
        <v>0.5</v>
      </c>
      <c r="J585">
        <v>2</v>
      </c>
      <c r="K585">
        <v>0</v>
      </c>
    </row>
    <row r="586" spans="1:11" x14ac:dyDescent="0.25">
      <c r="A586" t="s">
        <v>12847</v>
      </c>
      <c r="B586">
        <v>173183</v>
      </c>
      <c r="C586" t="s">
        <v>13122</v>
      </c>
      <c r="D586" t="s">
        <v>3147</v>
      </c>
      <c r="E586" s="2" t="s">
        <v>13123</v>
      </c>
      <c r="F586" t="s">
        <v>6711</v>
      </c>
      <c r="G586" t="s">
        <v>13124</v>
      </c>
      <c r="H586">
        <v>330</v>
      </c>
      <c r="I586">
        <v>3</v>
      </c>
      <c r="J586">
        <v>65</v>
      </c>
      <c r="K586">
        <v>10</v>
      </c>
    </row>
    <row r="587" spans="1:11" x14ac:dyDescent="0.25">
      <c r="A587" t="s">
        <v>12847</v>
      </c>
      <c r="B587">
        <v>39283058</v>
      </c>
      <c r="C587" t="s">
        <v>12858</v>
      </c>
      <c r="D587" t="s">
        <v>3147</v>
      </c>
      <c r="E587" s="2" t="s">
        <v>12859</v>
      </c>
      <c r="F587" t="s">
        <v>6727</v>
      </c>
      <c r="G587" t="s">
        <v>10603</v>
      </c>
      <c r="H587">
        <v>200</v>
      </c>
      <c r="I587">
        <v>2</v>
      </c>
      <c r="J587">
        <v>37</v>
      </c>
      <c r="K587">
        <v>7</v>
      </c>
    </row>
    <row r="588" spans="1:11" x14ac:dyDescent="0.25">
      <c r="A588" t="s">
        <v>12847</v>
      </c>
      <c r="B588">
        <v>383552</v>
      </c>
      <c r="C588" t="s">
        <v>12862</v>
      </c>
      <c r="D588" t="s">
        <v>3147</v>
      </c>
      <c r="E588" s="2" t="s">
        <v>12863</v>
      </c>
      <c r="F588" t="s">
        <v>6737</v>
      </c>
      <c r="G588" t="s">
        <v>10603</v>
      </c>
      <c r="H588">
        <v>180</v>
      </c>
      <c r="I588">
        <v>2.5</v>
      </c>
      <c r="J588">
        <v>33</v>
      </c>
      <c r="K588">
        <v>8</v>
      </c>
    </row>
    <row r="589" spans="1:11" x14ac:dyDescent="0.25">
      <c r="A589" t="s">
        <v>12847</v>
      </c>
      <c r="B589">
        <v>280153</v>
      </c>
      <c r="C589" t="s">
        <v>12860</v>
      </c>
      <c r="D589" t="s">
        <v>3147</v>
      </c>
      <c r="E589" s="2" t="s">
        <v>12864</v>
      </c>
      <c r="F589" t="s">
        <v>6737</v>
      </c>
      <c r="G589" t="s">
        <v>10603</v>
      </c>
      <c r="H589">
        <v>270</v>
      </c>
      <c r="I589">
        <v>2</v>
      </c>
      <c r="J589">
        <v>56</v>
      </c>
      <c r="K589">
        <v>7</v>
      </c>
    </row>
    <row r="590" spans="1:11" x14ac:dyDescent="0.25">
      <c r="A590" t="s">
        <v>12847</v>
      </c>
      <c r="B590">
        <v>2410337</v>
      </c>
      <c r="C590" t="s">
        <v>12852</v>
      </c>
      <c r="D590" t="s">
        <v>3147</v>
      </c>
      <c r="E590" s="2" t="s">
        <v>12854</v>
      </c>
      <c r="F590" t="s">
        <v>6717</v>
      </c>
      <c r="G590" t="s">
        <v>10603</v>
      </c>
      <c r="H590">
        <v>160</v>
      </c>
      <c r="I590">
        <v>2.5</v>
      </c>
      <c r="J590">
        <v>29</v>
      </c>
      <c r="K590">
        <v>6</v>
      </c>
    </row>
    <row r="591" spans="1:11" x14ac:dyDescent="0.25">
      <c r="A591" t="s">
        <v>12847</v>
      </c>
      <c r="B591">
        <v>10297369</v>
      </c>
      <c r="C591" t="s">
        <v>12855</v>
      </c>
      <c r="D591" t="s">
        <v>3147</v>
      </c>
      <c r="E591" s="2" t="s">
        <v>12856</v>
      </c>
      <c r="F591" t="s">
        <v>6722</v>
      </c>
      <c r="G591" t="s">
        <v>10603</v>
      </c>
      <c r="H591">
        <v>190</v>
      </c>
      <c r="I591">
        <v>2</v>
      </c>
      <c r="J591">
        <v>37</v>
      </c>
      <c r="K591">
        <v>7</v>
      </c>
    </row>
    <row r="592" spans="1:11" x14ac:dyDescent="0.25">
      <c r="A592" t="s">
        <v>12847</v>
      </c>
      <c r="B592">
        <v>66976</v>
      </c>
      <c r="C592" t="s">
        <v>12852</v>
      </c>
      <c r="D592" t="s">
        <v>3147</v>
      </c>
      <c r="E592" s="2" t="s">
        <v>12853</v>
      </c>
      <c r="F592" t="s">
        <v>9030</v>
      </c>
      <c r="G592" t="s">
        <v>10603</v>
      </c>
      <c r="H592">
        <v>170</v>
      </c>
      <c r="I592">
        <v>2</v>
      </c>
      <c r="J592">
        <v>32</v>
      </c>
      <c r="K592">
        <v>6</v>
      </c>
    </row>
    <row r="593" spans="1:11" x14ac:dyDescent="0.25">
      <c r="A593" t="s">
        <v>12847</v>
      </c>
      <c r="B593">
        <v>428094</v>
      </c>
      <c r="C593" t="s">
        <v>12852</v>
      </c>
      <c r="D593" t="s">
        <v>3147</v>
      </c>
      <c r="E593" s="2" t="s">
        <v>12857</v>
      </c>
      <c r="F593" t="s">
        <v>11319</v>
      </c>
      <c r="G593" t="s">
        <v>10603</v>
      </c>
      <c r="H593">
        <v>240</v>
      </c>
      <c r="I593">
        <v>4</v>
      </c>
      <c r="J593">
        <v>42</v>
      </c>
      <c r="K593">
        <v>8</v>
      </c>
    </row>
    <row r="594" spans="1:11" hidden="1" x14ac:dyDescent="0.25">
      <c r="A594" t="s">
        <v>12847</v>
      </c>
      <c r="B594">
        <v>2564660</v>
      </c>
      <c r="C594" t="s">
        <v>12847</v>
      </c>
      <c r="D594" t="s">
        <v>3146</v>
      </c>
      <c r="E594" s="2" t="s">
        <v>12848</v>
      </c>
      <c r="G594" t="s">
        <v>7578</v>
      </c>
      <c r="H594">
        <v>277</v>
      </c>
      <c r="I594">
        <v>4.3</v>
      </c>
      <c r="J594">
        <v>50.2</v>
      </c>
      <c r="K594">
        <v>8.6</v>
      </c>
    </row>
    <row r="595" spans="1:11" hidden="1" x14ac:dyDescent="0.25">
      <c r="A595" t="s">
        <v>12847</v>
      </c>
      <c r="B595">
        <v>3512</v>
      </c>
      <c r="C595" t="s">
        <v>12849</v>
      </c>
      <c r="D595" t="s">
        <v>3146</v>
      </c>
      <c r="E595" s="2" t="s">
        <v>12850</v>
      </c>
      <c r="G595" t="s">
        <v>12851</v>
      </c>
      <c r="H595">
        <v>3437</v>
      </c>
      <c r="I595">
        <v>20.28</v>
      </c>
      <c r="J595">
        <v>680.53</v>
      </c>
      <c r="K595">
        <v>115.09</v>
      </c>
    </row>
    <row r="596" spans="1:11" hidden="1" x14ac:dyDescent="0.25">
      <c r="A596" t="s">
        <v>8264</v>
      </c>
      <c r="B596">
        <v>3422</v>
      </c>
      <c r="C596" t="s">
        <v>1280</v>
      </c>
      <c r="D596" t="s">
        <v>3146</v>
      </c>
      <c r="E596" s="2" t="s">
        <v>4561</v>
      </c>
      <c r="G596" t="s">
        <v>7578</v>
      </c>
      <c r="H596">
        <v>266</v>
      </c>
      <c r="I596">
        <v>3.29</v>
      </c>
      <c r="J596">
        <v>50.61</v>
      </c>
      <c r="K596">
        <v>7.64</v>
      </c>
    </row>
    <row r="597" spans="1:11" hidden="1" x14ac:dyDescent="0.25">
      <c r="A597" t="s">
        <v>8264</v>
      </c>
      <c r="B597">
        <v>14948301</v>
      </c>
      <c r="C597" t="s">
        <v>1619</v>
      </c>
      <c r="D597" t="s">
        <v>3146</v>
      </c>
      <c r="E597" s="2" t="s">
        <v>4926</v>
      </c>
      <c r="G597" t="s">
        <v>7927</v>
      </c>
      <c r="H597">
        <v>1677</v>
      </c>
      <c r="I597">
        <v>140.69999999999999</v>
      </c>
      <c r="J597">
        <v>53.06</v>
      </c>
      <c r="K597">
        <v>73.11</v>
      </c>
    </row>
    <row r="598" spans="1:11" hidden="1" x14ac:dyDescent="0.25">
      <c r="A598" t="s">
        <v>8264</v>
      </c>
      <c r="B598">
        <v>3695</v>
      </c>
      <c r="C598" t="s">
        <v>1604</v>
      </c>
      <c r="D598" t="s">
        <v>3146</v>
      </c>
      <c r="E598" s="2" t="s">
        <v>4911</v>
      </c>
      <c r="G598" t="s">
        <v>7919</v>
      </c>
      <c r="H598">
        <v>4302</v>
      </c>
      <c r="I598">
        <v>49.89</v>
      </c>
      <c r="J598">
        <v>834.36</v>
      </c>
      <c r="K598">
        <v>129.07</v>
      </c>
    </row>
    <row r="599" spans="1:11" hidden="1" x14ac:dyDescent="0.25">
      <c r="A599" t="s">
        <v>8264</v>
      </c>
      <c r="B599">
        <v>3458</v>
      </c>
      <c r="C599" t="s">
        <v>1599</v>
      </c>
      <c r="D599" t="s">
        <v>3146</v>
      </c>
      <c r="E599" s="2" t="s">
        <v>4906</v>
      </c>
      <c r="G599" t="s">
        <v>7917</v>
      </c>
      <c r="H599">
        <v>1863</v>
      </c>
      <c r="I599">
        <v>43.16</v>
      </c>
      <c r="J599">
        <v>308.93</v>
      </c>
      <c r="K599">
        <v>54.75</v>
      </c>
    </row>
    <row r="600" spans="1:11" hidden="1" x14ac:dyDescent="0.25">
      <c r="A600" t="s">
        <v>8264</v>
      </c>
      <c r="B600">
        <v>3660</v>
      </c>
      <c r="C600" t="s">
        <v>1603</v>
      </c>
      <c r="D600" t="s">
        <v>3146</v>
      </c>
      <c r="E600" s="2" t="s">
        <v>4910</v>
      </c>
      <c r="G600" t="s">
        <v>7578</v>
      </c>
      <c r="H600">
        <v>250</v>
      </c>
      <c r="I600">
        <v>3.1</v>
      </c>
      <c r="J600">
        <v>47.5</v>
      </c>
      <c r="K600">
        <v>8.6999999999999993</v>
      </c>
    </row>
    <row r="601" spans="1:11" hidden="1" x14ac:dyDescent="0.25">
      <c r="A601" t="s">
        <v>8264</v>
      </c>
      <c r="B601">
        <v>3698</v>
      </c>
      <c r="C601" t="s">
        <v>1605</v>
      </c>
      <c r="D601" t="s">
        <v>3146</v>
      </c>
      <c r="E601" s="2" t="s">
        <v>4912</v>
      </c>
      <c r="G601" t="s">
        <v>7920</v>
      </c>
      <c r="H601">
        <v>3633</v>
      </c>
      <c r="I601">
        <v>52.99</v>
      </c>
      <c r="J601">
        <v>677.21</v>
      </c>
      <c r="K601">
        <v>118.67</v>
      </c>
    </row>
    <row r="602" spans="1:11" hidden="1" x14ac:dyDescent="0.25">
      <c r="A602" t="s">
        <v>8264</v>
      </c>
      <c r="B602">
        <v>3459</v>
      </c>
      <c r="C602" t="s">
        <v>1278</v>
      </c>
      <c r="D602" t="s">
        <v>3146</v>
      </c>
      <c r="E602" s="2" t="s">
        <v>4559</v>
      </c>
      <c r="G602" t="s">
        <v>7578</v>
      </c>
      <c r="H602">
        <v>273</v>
      </c>
      <c r="I602">
        <v>4.78</v>
      </c>
      <c r="J602">
        <v>48.14</v>
      </c>
      <c r="K602">
        <v>8.5</v>
      </c>
    </row>
    <row r="603" spans="1:11" hidden="1" x14ac:dyDescent="0.25">
      <c r="A603" t="s">
        <v>8264</v>
      </c>
      <c r="B603">
        <v>3439</v>
      </c>
      <c r="C603" t="s">
        <v>1598</v>
      </c>
      <c r="D603" t="s">
        <v>3146</v>
      </c>
      <c r="E603" s="2" t="s">
        <v>4905</v>
      </c>
      <c r="G603" t="s">
        <v>7916</v>
      </c>
      <c r="H603">
        <v>21410</v>
      </c>
      <c r="I603">
        <v>251.98</v>
      </c>
      <c r="J603">
        <v>4017.72</v>
      </c>
      <c r="K603">
        <v>678.64</v>
      </c>
    </row>
    <row r="604" spans="1:11" hidden="1" x14ac:dyDescent="0.25">
      <c r="A604" t="s">
        <v>8264</v>
      </c>
      <c r="B604">
        <v>3466</v>
      </c>
      <c r="C604" t="s">
        <v>1282</v>
      </c>
      <c r="D604" t="s">
        <v>3146</v>
      </c>
      <c r="E604" s="2" t="s">
        <v>4563</v>
      </c>
      <c r="G604" t="s">
        <v>7578</v>
      </c>
      <c r="H604">
        <v>315</v>
      </c>
      <c r="I604">
        <v>6.6</v>
      </c>
      <c r="J604">
        <v>52.6</v>
      </c>
      <c r="K604">
        <v>10.5</v>
      </c>
    </row>
    <row r="605" spans="1:11" hidden="1" x14ac:dyDescent="0.25">
      <c r="A605" t="s">
        <v>8264</v>
      </c>
      <c r="B605">
        <v>4744016</v>
      </c>
      <c r="C605" t="s">
        <v>781</v>
      </c>
      <c r="D605" t="s">
        <v>3146</v>
      </c>
      <c r="E605" s="2" t="s">
        <v>3978</v>
      </c>
      <c r="G605" t="s">
        <v>7742</v>
      </c>
      <c r="H605">
        <v>2261</v>
      </c>
      <c r="I605">
        <v>68.94</v>
      </c>
      <c r="J605">
        <v>386.68</v>
      </c>
      <c r="K605">
        <v>32.81</v>
      </c>
    </row>
    <row r="606" spans="1:11" hidden="1" x14ac:dyDescent="0.25">
      <c r="A606" t="s">
        <v>8264</v>
      </c>
      <c r="B606">
        <v>8679718</v>
      </c>
      <c r="C606" t="s">
        <v>1289</v>
      </c>
      <c r="D606" t="s">
        <v>3146</v>
      </c>
      <c r="E606" s="2" t="s">
        <v>4570</v>
      </c>
      <c r="G606" t="s">
        <v>7836</v>
      </c>
      <c r="H606">
        <v>1571</v>
      </c>
      <c r="I606">
        <v>51.77</v>
      </c>
      <c r="J606">
        <v>240.29</v>
      </c>
      <c r="K606">
        <v>39.299999999999997</v>
      </c>
    </row>
    <row r="607" spans="1:11" hidden="1" x14ac:dyDescent="0.25">
      <c r="A607" t="s">
        <v>8264</v>
      </c>
      <c r="B607">
        <v>3481</v>
      </c>
      <c r="C607" t="s">
        <v>1283</v>
      </c>
      <c r="D607" t="s">
        <v>3146</v>
      </c>
      <c r="E607" s="2" t="s">
        <v>4564</v>
      </c>
      <c r="G607" t="s">
        <v>7578</v>
      </c>
      <c r="H607">
        <v>270</v>
      </c>
      <c r="I607">
        <v>2.4</v>
      </c>
      <c r="J607">
        <v>48.1</v>
      </c>
      <c r="K607">
        <v>13.2</v>
      </c>
    </row>
    <row r="608" spans="1:11" hidden="1" x14ac:dyDescent="0.25">
      <c r="A608" t="s">
        <v>8264</v>
      </c>
      <c r="B608">
        <v>14725276</v>
      </c>
      <c r="C608" t="s">
        <v>1607</v>
      </c>
      <c r="D608" t="s">
        <v>3146</v>
      </c>
      <c r="E608" s="2" t="s">
        <v>4914</v>
      </c>
      <c r="G608" t="s">
        <v>7922</v>
      </c>
      <c r="H608">
        <v>2724</v>
      </c>
      <c r="I608">
        <v>234.23</v>
      </c>
      <c r="J608">
        <v>66.66</v>
      </c>
      <c r="K608">
        <v>117.87</v>
      </c>
    </row>
    <row r="609" spans="1:11" hidden="1" x14ac:dyDescent="0.25">
      <c r="A609" t="s">
        <v>8264</v>
      </c>
      <c r="B609">
        <v>3467</v>
      </c>
      <c r="C609" t="s">
        <v>1594</v>
      </c>
      <c r="D609" t="s">
        <v>3146</v>
      </c>
      <c r="E609" s="2" t="s">
        <v>4901</v>
      </c>
      <c r="G609" t="s">
        <v>7578</v>
      </c>
      <c r="H609">
        <v>271</v>
      </c>
      <c r="I609">
        <v>3.5</v>
      </c>
      <c r="J609">
        <v>50</v>
      </c>
      <c r="K609">
        <v>8.8000000000000007</v>
      </c>
    </row>
    <row r="610" spans="1:11" hidden="1" x14ac:dyDescent="0.25">
      <c r="A610" t="s">
        <v>8264</v>
      </c>
      <c r="B610">
        <v>3682</v>
      </c>
      <c r="C610" t="s">
        <v>1614</v>
      </c>
      <c r="D610" t="s">
        <v>3146</v>
      </c>
      <c r="E610" s="2" t="s">
        <v>4921</v>
      </c>
      <c r="G610" t="s">
        <v>7578</v>
      </c>
      <c r="H610">
        <v>251</v>
      </c>
      <c r="I610">
        <v>3.8</v>
      </c>
      <c r="J610">
        <v>46.4</v>
      </c>
      <c r="K610">
        <v>10</v>
      </c>
    </row>
    <row r="611" spans="1:11" hidden="1" x14ac:dyDescent="0.25">
      <c r="A611" t="s">
        <v>8264</v>
      </c>
      <c r="B611">
        <v>3685</v>
      </c>
      <c r="C611" t="s">
        <v>1625</v>
      </c>
      <c r="D611" t="s">
        <v>3146</v>
      </c>
      <c r="E611" s="2" t="s">
        <v>4932</v>
      </c>
      <c r="G611" t="s">
        <v>7683</v>
      </c>
      <c r="H611">
        <v>230</v>
      </c>
      <c r="I611">
        <v>3.28</v>
      </c>
      <c r="J611">
        <v>51.8</v>
      </c>
      <c r="K611">
        <v>10.59</v>
      </c>
    </row>
    <row r="612" spans="1:11" hidden="1" x14ac:dyDescent="0.25">
      <c r="A612" t="s">
        <v>8264</v>
      </c>
      <c r="B612">
        <v>3681</v>
      </c>
      <c r="C612" t="s">
        <v>1286</v>
      </c>
      <c r="D612" t="s">
        <v>3146</v>
      </c>
      <c r="E612" s="2" t="s">
        <v>4567</v>
      </c>
      <c r="G612" t="s">
        <v>7578</v>
      </c>
      <c r="H612">
        <v>272</v>
      </c>
      <c r="I612">
        <v>4.0999999999999996</v>
      </c>
      <c r="J612">
        <v>50.4</v>
      </c>
      <c r="K612">
        <v>10.9</v>
      </c>
    </row>
    <row r="613" spans="1:11" hidden="1" x14ac:dyDescent="0.25">
      <c r="A613" t="s">
        <v>8264</v>
      </c>
      <c r="B613">
        <v>3684</v>
      </c>
      <c r="C613" t="s">
        <v>1597</v>
      </c>
      <c r="D613" t="s">
        <v>3146</v>
      </c>
      <c r="E613" s="2" t="s">
        <v>4904</v>
      </c>
      <c r="G613" t="s">
        <v>7578</v>
      </c>
      <c r="H613">
        <v>275</v>
      </c>
      <c r="I613">
        <v>3.03</v>
      </c>
      <c r="J613">
        <v>55.26</v>
      </c>
      <c r="K613">
        <v>9.09</v>
      </c>
    </row>
    <row r="614" spans="1:11" hidden="1" x14ac:dyDescent="0.25">
      <c r="A614" t="s">
        <v>8264</v>
      </c>
      <c r="B614">
        <v>15040784</v>
      </c>
      <c r="C614" t="s">
        <v>1290</v>
      </c>
      <c r="D614" t="s">
        <v>3146</v>
      </c>
      <c r="E614" s="2" t="s">
        <v>4571</v>
      </c>
      <c r="G614" t="s">
        <v>7837</v>
      </c>
      <c r="H614">
        <v>396</v>
      </c>
      <c r="I614">
        <v>32.74</v>
      </c>
      <c r="J614">
        <v>9.7799999999999994</v>
      </c>
      <c r="K614">
        <v>19.63</v>
      </c>
    </row>
    <row r="615" spans="1:11" hidden="1" x14ac:dyDescent="0.25">
      <c r="A615" t="s">
        <v>8264</v>
      </c>
      <c r="B615">
        <v>3774</v>
      </c>
      <c r="C615" t="s">
        <v>1279</v>
      </c>
      <c r="D615" t="s">
        <v>3146</v>
      </c>
      <c r="E615" s="2" t="s">
        <v>4560</v>
      </c>
      <c r="G615" t="s">
        <v>7834</v>
      </c>
      <c r="H615">
        <v>2977</v>
      </c>
      <c r="I615">
        <v>134.13</v>
      </c>
      <c r="J615">
        <v>390.21</v>
      </c>
      <c r="K615">
        <v>65.14</v>
      </c>
    </row>
    <row r="616" spans="1:11" hidden="1" x14ac:dyDescent="0.25">
      <c r="A616" t="s">
        <v>8264</v>
      </c>
      <c r="B616">
        <v>3471</v>
      </c>
      <c r="C616" t="s">
        <v>1600</v>
      </c>
      <c r="D616" t="s">
        <v>3146</v>
      </c>
      <c r="E616" s="2" t="s">
        <v>4907</v>
      </c>
      <c r="G616" t="s">
        <v>7918</v>
      </c>
      <c r="H616">
        <v>269</v>
      </c>
      <c r="I616">
        <v>3.3</v>
      </c>
      <c r="J616">
        <v>51.32</v>
      </c>
      <c r="K616">
        <v>7.7</v>
      </c>
    </row>
    <row r="617" spans="1:11" hidden="1" x14ac:dyDescent="0.25">
      <c r="A617" t="s">
        <v>8264</v>
      </c>
      <c r="B617">
        <v>3610</v>
      </c>
      <c r="C617" t="s">
        <v>1624</v>
      </c>
      <c r="D617" t="s">
        <v>3146</v>
      </c>
      <c r="E617" s="2" t="s">
        <v>4931</v>
      </c>
      <c r="G617" t="s">
        <v>7928</v>
      </c>
      <c r="H617">
        <v>1265</v>
      </c>
      <c r="I617">
        <v>6.57</v>
      </c>
      <c r="J617">
        <v>257.98</v>
      </c>
      <c r="K617">
        <v>48.39</v>
      </c>
    </row>
    <row r="618" spans="1:11" hidden="1" x14ac:dyDescent="0.25">
      <c r="A618" t="s">
        <v>8264</v>
      </c>
      <c r="B618">
        <v>3572</v>
      </c>
      <c r="C618" t="s">
        <v>1596</v>
      </c>
      <c r="D618" t="s">
        <v>3146</v>
      </c>
      <c r="E618" s="2" t="s">
        <v>4903</v>
      </c>
      <c r="G618" t="s">
        <v>7578</v>
      </c>
      <c r="H618">
        <v>266</v>
      </c>
      <c r="I618">
        <v>2.6</v>
      </c>
      <c r="J618">
        <v>55</v>
      </c>
      <c r="K618">
        <v>9.8000000000000007</v>
      </c>
    </row>
    <row r="619" spans="1:11" hidden="1" x14ac:dyDescent="0.25">
      <c r="A619" t="s">
        <v>8264</v>
      </c>
      <c r="B619">
        <v>3484</v>
      </c>
      <c r="C619" t="s">
        <v>1165</v>
      </c>
      <c r="D619" t="s">
        <v>3146</v>
      </c>
      <c r="E619" s="2" t="s">
        <v>4444</v>
      </c>
      <c r="G619" t="s">
        <v>7578</v>
      </c>
      <c r="H619">
        <v>266</v>
      </c>
      <c r="I619">
        <v>3.29</v>
      </c>
      <c r="J619">
        <v>50.61</v>
      </c>
      <c r="K619">
        <v>7.64</v>
      </c>
    </row>
    <row r="620" spans="1:11" hidden="1" x14ac:dyDescent="0.25">
      <c r="A620" t="s">
        <v>8264</v>
      </c>
      <c r="B620">
        <v>3654</v>
      </c>
      <c r="C620" t="s">
        <v>1601</v>
      </c>
      <c r="D620" t="s">
        <v>3146</v>
      </c>
      <c r="E620" s="2" t="s">
        <v>4908</v>
      </c>
      <c r="G620" t="s">
        <v>7578</v>
      </c>
      <c r="H620">
        <v>250</v>
      </c>
      <c r="I620">
        <v>3.1</v>
      </c>
      <c r="J620">
        <v>47.5</v>
      </c>
      <c r="K620">
        <v>8.6999999999999993</v>
      </c>
    </row>
    <row r="621" spans="1:11" hidden="1" x14ac:dyDescent="0.25">
      <c r="A621" t="s">
        <v>8264</v>
      </c>
      <c r="B621">
        <v>3775</v>
      </c>
      <c r="C621" t="s">
        <v>1617</v>
      </c>
      <c r="D621" t="s">
        <v>3146</v>
      </c>
      <c r="E621" s="2" t="s">
        <v>4924</v>
      </c>
      <c r="G621" t="s">
        <v>7925</v>
      </c>
      <c r="H621">
        <v>3227</v>
      </c>
      <c r="I621">
        <v>75.8</v>
      </c>
      <c r="J621">
        <v>609.12</v>
      </c>
      <c r="K621">
        <v>44.72</v>
      </c>
    </row>
    <row r="622" spans="1:11" hidden="1" x14ac:dyDescent="0.25">
      <c r="A622" t="s">
        <v>8264</v>
      </c>
      <c r="B622">
        <v>3594</v>
      </c>
      <c r="C622" t="s">
        <v>1592</v>
      </c>
      <c r="D622" t="s">
        <v>3146</v>
      </c>
      <c r="E622" s="2" t="s">
        <v>4899</v>
      </c>
      <c r="G622" t="s">
        <v>7914</v>
      </c>
      <c r="H622">
        <v>629</v>
      </c>
      <c r="I622">
        <v>20.03</v>
      </c>
      <c r="J622">
        <v>99.26</v>
      </c>
      <c r="K622">
        <v>16.02</v>
      </c>
    </row>
    <row r="623" spans="1:11" hidden="1" x14ac:dyDescent="0.25">
      <c r="A623" t="s">
        <v>8264</v>
      </c>
      <c r="B623">
        <v>3475</v>
      </c>
      <c r="C623" t="s">
        <v>1622</v>
      </c>
      <c r="D623" t="s">
        <v>3146</v>
      </c>
      <c r="E623" s="2" t="s">
        <v>4929</v>
      </c>
      <c r="G623" t="s">
        <v>7578</v>
      </c>
      <c r="H623">
        <v>234</v>
      </c>
      <c r="I623">
        <v>3.4</v>
      </c>
      <c r="J623">
        <v>46.64</v>
      </c>
      <c r="K623">
        <v>8.68</v>
      </c>
    </row>
    <row r="624" spans="1:11" hidden="1" x14ac:dyDescent="0.25">
      <c r="A624" t="s">
        <v>8264</v>
      </c>
      <c r="B624">
        <v>3704</v>
      </c>
      <c r="C624" t="s">
        <v>1616</v>
      </c>
      <c r="D624" t="s">
        <v>3146</v>
      </c>
      <c r="E624" s="2" t="s">
        <v>4923</v>
      </c>
      <c r="G624" t="s">
        <v>7578</v>
      </c>
      <c r="H624">
        <v>243</v>
      </c>
      <c r="I624">
        <v>4.5999999999999996</v>
      </c>
      <c r="J624">
        <v>43.5</v>
      </c>
      <c r="K624">
        <v>8.9</v>
      </c>
    </row>
    <row r="625" spans="1:11" hidden="1" x14ac:dyDescent="0.25">
      <c r="A625" t="s">
        <v>8264</v>
      </c>
      <c r="B625">
        <v>3646</v>
      </c>
      <c r="C625" t="s">
        <v>1613</v>
      </c>
      <c r="D625" t="s">
        <v>3146</v>
      </c>
      <c r="E625" s="2" t="s">
        <v>4920</v>
      </c>
      <c r="G625" t="s">
        <v>7578</v>
      </c>
      <c r="H625">
        <v>259</v>
      </c>
      <c r="I625">
        <v>3.3</v>
      </c>
      <c r="J625">
        <v>48.3</v>
      </c>
      <c r="K625">
        <v>8.5</v>
      </c>
    </row>
    <row r="626" spans="1:11" hidden="1" x14ac:dyDescent="0.25">
      <c r="A626" t="s">
        <v>8264</v>
      </c>
      <c r="B626">
        <v>584711</v>
      </c>
      <c r="C626" t="s">
        <v>1602</v>
      </c>
      <c r="D626" t="s">
        <v>3146</v>
      </c>
      <c r="E626" s="2" t="s">
        <v>4909</v>
      </c>
      <c r="G626" t="s">
        <v>7578</v>
      </c>
      <c r="H626">
        <v>271</v>
      </c>
      <c r="I626">
        <v>3.5</v>
      </c>
      <c r="J626">
        <v>50</v>
      </c>
      <c r="K626">
        <v>8.8000000000000007</v>
      </c>
    </row>
    <row r="627" spans="1:11" hidden="1" x14ac:dyDescent="0.25">
      <c r="A627" t="s">
        <v>8264</v>
      </c>
      <c r="B627">
        <v>3700</v>
      </c>
      <c r="C627" t="s">
        <v>1606</v>
      </c>
      <c r="D627" t="s">
        <v>3146</v>
      </c>
      <c r="E627" s="2" t="s">
        <v>4913</v>
      </c>
      <c r="G627" t="s">
        <v>7921</v>
      </c>
      <c r="H627">
        <v>3714</v>
      </c>
      <c r="I627">
        <v>53.12</v>
      </c>
      <c r="J627">
        <v>628.91</v>
      </c>
      <c r="K627">
        <v>179.83</v>
      </c>
    </row>
    <row r="628" spans="1:11" hidden="1" x14ac:dyDescent="0.25">
      <c r="A628" t="s">
        <v>8264</v>
      </c>
      <c r="B628">
        <v>3550</v>
      </c>
      <c r="C628" t="s">
        <v>1612</v>
      </c>
      <c r="D628" t="s">
        <v>3146</v>
      </c>
      <c r="E628" s="2" t="s">
        <v>4919</v>
      </c>
      <c r="G628" t="s">
        <v>7578</v>
      </c>
      <c r="H628">
        <v>412</v>
      </c>
      <c r="I628">
        <v>9.5</v>
      </c>
      <c r="J628">
        <v>68.400000000000006</v>
      </c>
      <c r="K628">
        <v>12</v>
      </c>
    </row>
    <row r="629" spans="1:11" hidden="1" x14ac:dyDescent="0.25">
      <c r="A629" t="s">
        <v>8264</v>
      </c>
      <c r="B629">
        <v>3548</v>
      </c>
      <c r="C629" t="s">
        <v>1284</v>
      </c>
      <c r="D629" t="s">
        <v>3146</v>
      </c>
      <c r="E629" s="2" t="s">
        <v>4565</v>
      </c>
      <c r="G629" t="s">
        <v>7578</v>
      </c>
      <c r="H629">
        <v>412</v>
      </c>
      <c r="I629">
        <v>9.5</v>
      </c>
      <c r="J629">
        <v>68.400000000000006</v>
      </c>
      <c r="K629">
        <v>12</v>
      </c>
    </row>
    <row r="630" spans="1:11" hidden="1" x14ac:dyDescent="0.25">
      <c r="A630" t="s">
        <v>8264</v>
      </c>
      <c r="B630">
        <v>3546</v>
      </c>
      <c r="C630" t="s">
        <v>1611</v>
      </c>
      <c r="D630" t="s">
        <v>3146</v>
      </c>
      <c r="E630" s="2" t="s">
        <v>4918</v>
      </c>
      <c r="G630" t="s">
        <v>7924</v>
      </c>
      <c r="H630">
        <v>1095</v>
      </c>
      <c r="I630">
        <v>52.37</v>
      </c>
      <c r="J630">
        <v>135.58000000000001</v>
      </c>
      <c r="K630">
        <v>19.53</v>
      </c>
    </row>
    <row r="631" spans="1:11" hidden="1" x14ac:dyDescent="0.25">
      <c r="A631" t="s">
        <v>8264</v>
      </c>
      <c r="B631">
        <v>3702</v>
      </c>
      <c r="C631" t="s">
        <v>1288</v>
      </c>
      <c r="D631" t="s">
        <v>3146</v>
      </c>
      <c r="E631" s="2" t="s">
        <v>4569</v>
      </c>
      <c r="G631" t="s">
        <v>7835</v>
      </c>
      <c r="H631">
        <v>3342</v>
      </c>
      <c r="I631">
        <v>70.52</v>
      </c>
      <c r="J631">
        <v>555.80999999999995</v>
      </c>
      <c r="K631">
        <v>119.85</v>
      </c>
    </row>
    <row r="632" spans="1:11" hidden="1" x14ac:dyDescent="0.25">
      <c r="A632" t="s">
        <v>8264</v>
      </c>
      <c r="B632">
        <v>3492</v>
      </c>
      <c r="C632" t="s">
        <v>1610</v>
      </c>
      <c r="D632" t="s">
        <v>3146</v>
      </c>
      <c r="E632" s="2" t="s">
        <v>4917</v>
      </c>
      <c r="G632" t="s">
        <v>7923</v>
      </c>
      <c r="H632">
        <v>2524</v>
      </c>
      <c r="I632">
        <v>53.47</v>
      </c>
      <c r="J632">
        <v>437.66</v>
      </c>
      <c r="K632">
        <v>68.98</v>
      </c>
    </row>
    <row r="633" spans="1:11" hidden="1" x14ac:dyDescent="0.25">
      <c r="A633" t="s">
        <v>8264</v>
      </c>
      <c r="B633">
        <v>3423</v>
      </c>
      <c r="C633" t="s">
        <v>1608</v>
      </c>
      <c r="D633" t="s">
        <v>3146</v>
      </c>
      <c r="E633" s="2" t="s">
        <v>4915</v>
      </c>
      <c r="G633" t="s">
        <v>7578</v>
      </c>
      <c r="H633">
        <v>293</v>
      </c>
      <c r="I633">
        <v>4</v>
      </c>
      <c r="J633">
        <v>54.4</v>
      </c>
      <c r="K633">
        <v>9</v>
      </c>
    </row>
    <row r="634" spans="1:11" hidden="1" x14ac:dyDescent="0.25">
      <c r="A634" t="s">
        <v>8264</v>
      </c>
      <c r="B634">
        <v>3696</v>
      </c>
      <c r="C634" t="s">
        <v>1615</v>
      </c>
      <c r="D634" t="s">
        <v>3146</v>
      </c>
      <c r="E634" s="2" t="s">
        <v>4922</v>
      </c>
      <c r="G634" t="s">
        <v>7578</v>
      </c>
      <c r="H634">
        <v>252</v>
      </c>
      <c r="I634">
        <v>3.75</v>
      </c>
      <c r="J634">
        <v>47.2</v>
      </c>
      <c r="K634">
        <v>9.1</v>
      </c>
    </row>
    <row r="635" spans="1:11" hidden="1" x14ac:dyDescent="0.25">
      <c r="A635" t="s">
        <v>8264</v>
      </c>
      <c r="B635">
        <v>3697</v>
      </c>
      <c r="C635" t="s">
        <v>1287</v>
      </c>
      <c r="D635" t="s">
        <v>3146</v>
      </c>
      <c r="E635" s="2" t="s">
        <v>4568</v>
      </c>
      <c r="G635" t="s">
        <v>7578</v>
      </c>
      <c r="H635">
        <v>280</v>
      </c>
      <c r="I635">
        <v>4.2</v>
      </c>
      <c r="J635">
        <v>52.4</v>
      </c>
      <c r="K635">
        <v>10.15</v>
      </c>
    </row>
    <row r="636" spans="1:11" hidden="1" x14ac:dyDescent="0.25">
      <c r="A636" t="s">
        <v>8264</v>
      </c>
      <c r="B636">
        <v>3433</v>
      </c>
      <c r="C636" t="s">
        <v>1609</v>
      </c>
      <c r="D636" t="s">
        <v>3146</v>
      </c>
      <c r="E636" s="2" t="s">
        <v>4916</v>
      </c>
      <c r="G636" t="s">
        <v>7578</v>
      </c>
      <c r="H636">
        <v>266</v>
      </c>
      <c r="I636">
        <v>3.29</v>
      </c>
      <c r="J636">
        <v>50.61</v>
      </c>
      <c r="K636">
        <v>7.64</v>
      </c>
    </row>
    <row r="637" spans="1:11" hidden="1" x14ac:dyDescent="0.25">
      <c r="A637" t="s">
        <v>8264</v>
      </c>
      <c r="B637">
        <v>3436</v>
      </c>
      <c r="C637" t="s">
        <v>1620</v>
      </c>
      <c r="D637" t="s">
        <v>3146</v>
      </c>
      <c r="E637" s="2" t="s">
        <v>4927</v>
      </c>
      <c r="G637" t="s">
        <v>7578</v>
      </c>
      <c r="H637">
        <v>315</v>
      </c>
      <c r="I637">
        <v>6.34</v>
      </c>
      <c r="J637">
        <v>54.78</v>
      </c>
      <c r="K637">
        <v>8.67</v>
      </c>
    </row>
    <row r="638" spans="1:11" hidden="1" x14ac:dyDescent="0.25">
      <c r="A638" t="s">
        <v>8264</v>
      </c>
      <c r="B638">
        <v>3434</v>
      </c>
      <c r="C638" t="s">
        <v>1281</v>
      </c>
      <c r="D638" t="s">
        <v>3146</v>
      </c>
      <c r="E638" s="2" t="s">
        <v>4562</v>
      </c>
      <c r="G638" t="s">
        <v>7578</v>
      </c>
      <c r="H638">
        <v>293</v>
      </c>
      <c r="I638">
        <v>4</v>
      </c>
      <c r="J638">
        <v>54.4</v>
      </c>
      <c r="K638">
        <v>9</v>
      </c>
    </row>
    <row r="639" spans="1:11" hidden="1" x14ac:dyDescent="0.25">
      <c r="A639" t="s">
        <v>8264</v>
      </c>
      <c r="B639">
        <v>3438</v>
      </c>
      <c r="C639" t="s">
        <v>1621</v>
      </c>
      <c r="D639" t="s">
        <v>3146</v>
      </c>
      <c r="E639" s="2" t="s">
        <v>4928</v>
      </c>
      <c r="G639" t="s">
        <v>7578</v>
      </c>
      <c r="H639">
        <v>285</v>
      </c>
      <c r="I639">
        <v>4.4000000000000004</v>
      </c>
      <c r="J639">
        <v>53.05</v>
      </c>
      <c r="K639">
        <v>9.9499999999999993</v>
      </c>
    </row>
    <row r="640" spans="1:11" hidden="1" x14ac:dyDescent="0.25">
      <c r="A640" t="s">
        <v>8264</v>
      </c>
      <c r="B640">
        <v>3567</v>
      </c>
      <c r="C640" t="s">
        <v>1595</v>
      </c>
      <c r="D640" t="s">
        <v>3146</v>
      </c>
      <c r="E640" s="2" t="s">
        <v>4902</v>
      </c>
      <c r="G640" t="s">
        <v>7578</v>
      </c>
      <c r="H640">
        <v>277</v>
      </c>
      <c r="I640">
        <v>4.8</v>
      </c>
      <c r="J640">
        <v>51.7</v>
      </c>
      <c r="K640">
        <v>10.9</v>
      </c>
    </row>
    <row r="641" spans="1:11" hidden="1" x14ac:dyDescent="0.25">
      <c r="A641" t="s">
        <v>8264</v>
      </c>
      <c r="B641">
        <v>3570</v>
      </c>
      <c r="C641" t="s">
        <v>1623</v>
      </c>
      <c r="D641" t="s">
        <v>3146</v>
      </c>
      <c r="E641" s="2" t="s">
        <v>4930</v>
      </c>
      <c r="G641" t="s">
        <v>7578</v>
      </c>
      <c r="H641">
        <v>252</v>
      </c>
      <c r="I641">
        <v>3.77</v>
      </c>
      <c r="J641">
        <v>49.9</v>
      </c>
      <c r="K641">
        <v>8.94</v>
      </c>
    </row>
    <row r="642" spans="1:11" hidden="1" x14ac:dyDescent="0.25">
      <c r="A642" t="s">
        <v>8264</v>
      </c>
      <c r="B642">
        <v>3591</v>
      </c>
      <c r="C642" t="s">
        <v>1285</v>
      </c>
      <c r="D642" t="s">
        <v>3146</v>
      </c>
      <c r="E642" s="2" t="s">
        <v>4566</v>
      </c>
      <c r="G642" t="s">
        <v>7578</v>
      </c>
      <c r="H642">
        <v>282</v>
      </c>
      <c r="I642">
        <v>4.42</v>
      </c>
      <c r="J642">
        <v>51.32</v>
      </c>
      <c r="K642">
        <v>9.9499999999999993</v>
      </c>
    </row>
    <row r="643" spans="1:11" hidden="1" x14ac:dyDescent="0.25">
      <c r="A643" t="s">
        <v>8264</v>
      </c>
      <c r="B643">
        <v>3779</v>
      </c>
      <c r="C643" t="s">
        <v>1618</v>
      </c>
      <c r="D643" t="s">
        <v>3146</v>
      </c>
      <c r="E643" s="2" t="s">
        <v>4925</v>
      </c>
      <c r="G643" t="s">
        <v>7926</v>
      </c>
      <c r="H643">
        <v>2688</v>
      </c>
      <c r="I643">
        <v>134.63</v>
      </c>
      <c r="J643">
        <v>338.98</v>
      </c>
      <c r="K643">
        <v>37.74</v>
      </c>
    </row>
    <row r="644" spans="1:11" hidden="1" x14ac:dyDescent="0.25">
      <c r="A644" t="s">
        <v>8264</v>
      </c>
      <c r="B644">
        <v>5060</v>
      </c>
      <c r="C644" t="s">
        <v>1593</v>
      </c>
      <c r="D644" t="s">
        <v>3146</v>
      </c>
      <c r="E644" s="2" t="s">
        <v>4900</v>
      </c>
      <c r="G644" t="s">
        <v>7915</v>
      </c>
      <c r="H644">
        <v>1412</v>
      </c>
      <c r="I644">
        <v>42.37</v>
      </c>
      <c r="J644">
        <v>198.53</v>
      </c>
      <c r="K644">
        <v>55.86</v>
      </c>
    </row>
    <row r="645" spans="1:11" hidden="1" x14ac:dyDescent="0.25">
      <c r="A645" t="s">
        <v>8264</v>
      </c>
      <c r="B645">
        <v>3505</v>
      </c>
      <c r="C645" t="s">
        <v>1274</v>
      </c>
      <c r="D645" t="s">
        <v>3146</v>
      </c>
      <c r="E645" s="2" t="s">
        <v>4555</v>
      </c>
      <c r="G645" t="s">
        <v>7578</v>
      </c>
      <c r="H645">
        <v>320</v>
      </c>
      <c r="I645">
        <v>6.67</v>
      </c>
      <c r="J645">
        <v>54.17</v>
      </c>
      <c r="K645">
        <v>9.9</v>
      </c>
    </row>
    <row r="646" spans="1:11" x14ac:dyDescent="0.25">
      <c r="A646" t="s">
        <v>2379</v>
      </c>
      <c r="B646">
        <v>56080</v>
      </c>
      <c r="C646" t="s">
        <v>2405</v>
      </c>
      <c r="D646" t="s">
        <v>3147</v>
      </c>
      <c r="E646" s="2" t="s">
        <v>5816</v>
      </c>
      <c r="F646" t="s">
        <v>7173</v>
      </c>
      <c r="G646" t="s">
        <v>7584</v>
      </c>
      <c r="H646">
        <v>25</v>
      </c>
      <c r="I646">
        <v>0</v>
      </c>
      <c r="J646">
        <v>4</v>
      </c>
      <c r="K646">
        <v>1</v>
      </c>
    </row>
    <row r="647" spans="1:11" x14ac:dyDescent="0.25">
      <c r="A647" t="s">
        <v>2379</v>
      </c>
      <c r="B647">
        <v>5595899</v>
      </c>
      <c r="C647" t="s">
        <v>2387</v>
      </c>
      <c r="D647" t="s">
        <v>3147</v>
      </c>
      <c r="E647" s="2" t="s">
        <v>5789</v>
      </c>
      <c r="F647" t="s">
        <v>7173</v>
      </c>
      <c r="G647" t="s">
        <v>8120</v>
      </c>
      <c r="H647">
        <v>30</v>
      </c>
      <c r="I647">
        <v>0</v>
      </c>
      <c r="J647">
        <v>4</v>
      </c>
      <c r="K647">
        <v>1</v>
      </c>
    </row>
    <row r="648" spans="1:11" x14ac:dyDescent="0.25">
      <c r="A648" t="s">
        <v>2379</v>
      </c>
      <c r="B648">
        <v>1091814</v>
      </c>
      <c r="C648" t="s">
        <v>2382</v>
      </c>
      <c r="D648" t="s">
        <v>3147</v>
      </c>
      <c r="E648" s="2" t="s">
        <v>5802</v>
      </c>
      <c r="F648" t="s">
        <v>6719</v>
      </c>
      <c r="G648" t="s">
        <v>7584</v>
      </c>
      <c r="H648">
        <v>30</v>
      </c>
      <c r="I648">
        <v>0</v>
      </c>
      <c r="J648">
        <v>4</v>
      </c>
      <c r="K648">
        <v>1</v>
      </c>
    </row>
    <row r="649" spans="1:11" x14ac:dyDescent="0.25">
      <c r="A649" t="s">
        <v>2379</v>
      </c>
      <c r="B649">
        <v>104568</v>
      </c>
      <c r="C649" t="s">
        <v>2407</v>
      </c>
      <c r="D649" t="s">
        <v>3147</v>
      </c>
      <c r="E649" s="2" t="s">
        <v>5818</v>
      </c>
      <c r="F649" t="s">
        <v>7432</v>
      </c>
      <c r="G649" t="s">
        <v>7580</v>
      </c>
      <c r="H649">
        <v>80</v>
      </c>
      <c r="I649">
        <v>6</v>
      </c>
      <c r="J649">
        <v>6</v>
      </c>
      <c r="K649">
        <v>3</v>
      </c>
    </row>
    <row r="650" spans="1:11" x14ac:dyDescent="0.25">
      <c r="A650" t="s">
        <v>2379</v>
      </c>
      <c r="B650">
        <v>1589206</v>
      </c>
      <c r="C650" t="s">
        <v>2409</v>
      </c>
      <c r="D650" t="s">
        <v>3147</v>
      </c>
      <c r="E650" s="2" t="s">
        <v>5820</v>
      </c>
      <c r="F650" t="s">
        <v>7433</v>
      </c>
      <c r="G650" t="s">
        <v>7583</v>
      </c>
      <c r="H650">
        <v>10</v>
      </c>
      <c r="I650">
        <v>0</v>
      </c>
      <c r="J650">
        <v>1</v>
      </c>
      <c r="K650">
        <v>0</v>
      </c>
    </row>
    <row r="651" spans="1:11" x14ac:dyDescent="0.25">
      <c r="A651" t="s">
        <v>2379</v>
      </c>
      <c r="B651">
        <v>61198</v>
      </c>
      <c r="C651" t="s">
        <v>2382</v>
      </c>
      <c r="D651" t="s">
        <v>3147</v>
      </c>
      <c r="E651" s="2" t="s">
        <v>5807</v>
      </c>
      <c r="F651" t="s">
        <v>6705</v>
      </c>
      <c r="G651" t="s">
        <v>7584</v>
      </c>
      <c r="H651">
        <v>30</v>
      </c>
      <c r="I651">
        <v>0</v>
      </c>
      <c r="J651">
        <v>4</v>
      </c>
      <c r="K651">
        <v>1</v>
      </c>
    </row>
    <row r="652" spans="1:11" x14ac:dyDescent="0.25">
      <c r="A652" t="s">
        <v>2379</v>
      </c>
      <c r="B652">
        <v>71642</v>
      </c>
      <c r="C652" t="s">
        <v>2408</v>
      </c>
      <c r="D652" t="s">
        <v>3147</v>
      </c>
      <c r="E652" s="2" t="s">
        <v>5819</v>
      </c>
      <c r="F652" t="s">
        <v>7031</v>
      </c>
      <c r="G652" t="s">
        <v>7735</v>
      </c>
      <c r="H652">
        <v>120</v>
      </c>
      <c r="I652">
        <v>9</v>
      </c>
      <c r="J652">
        <v>10</v>
      </c>
      <c r="K652">
        <v>4</v>
      </c>
    </row>
    <row r="653" spans="1:11" x14ac:dyDescent="0.25">
      <c r="A653" t="s">
        <v>2379</v>
      </c>
      <c r="B653">
        <v>206882</v>
      </c>
      <c r="C653" t="s">
        <v>2379</v>
      </c>
      <c r="D653" t="s">
        <v>3147</v>
      </c>
      <c r="E653" s="2" t="s">
        <v>5813</v>
      </c>
      <c r="F653" t="s">
        <v>7178</v>
      </c>
      <c r="G653" t="s">
        <v>7580</v>
      </c>
      <c r="H653">
        <v>25</v>
      </c>
      <c r="I653">
        <v>0</v>
      </c>
      <c r="J653">
        <v>5</v>
      </c>
      <c r="K653">
        <v>3</v>
      </c>
    </row>
    <row r="654" spans="1:11" x14ac:dyDescent="0.25">
      <c r="A654" t="s">
        <v>2379</v>
      </c>
      <c r="B654">
        <v>206881</v>
      </c>
      <c r="C654" t="s">
        <v>2399</v>
      </c>
      <c r="D654" t="s">
        <v>3147</v>
      </c>
      <c r="E654" s="2" t="s">
        <v>5806</v>
      </c>
      <c r="F654" t="s">
        <v>7178</v>
      </c>
      <c r="G654" t="s">
        <v>7580</v>
      </c>
      <c r="H654">
        <v>35</v>
      </c>
      <c r="I654">
        <v>0</v>
      </c>
      <c r="J654">
        <v>5</v>
      </c>
      <c r="K654">
        <v>1</v>
      </c>
    </row>
    <row r="655" spans="1:11" x14ac:dyDescent="0.25">
      <c r="A655" t="s">
        <v>2379</v>
      </c>
      <c r="B655">
        <v>273702</v>
      </c>
      <c r="C655" t="s">
        <v>2401</v>
      </c>
      <c r="D655" t="s">
        <v>3147</v>
      </c>
      <c r="E655" s="2" t="s">
        <v>5809</v>
      </c>
      <c r="F655" t="s">
        <v>6711</v>
      </c>
      <c r="G655" t="s">
        <v>7780</v>
      </c>
      <c r="H655">
        <v>25</v>
      </c>
      <c r="I655">
        <v>0</v>
      </c>
      <c r="J655">
        <v>5</v>
      </c>
      <c r="K655">
        <v>2</v>
      </c>
    </row>
    <row r="656" spans="1:11" x14ac:dyDescent="0.25">
      <c r="A656" t="s">
        <v>2379</v>
      </c>
      <c r="B656">
        <v>157794</v>
      </c>
      <c r="C656" t="s">
        <v>2382</v>
      </c>
      <c r="D656" t="s">
        <v>3147</v>
      </c>
      <c r="E656" s="2" t="s">
        <v>5801</v>
      </c>
      <c r="F656" t="s">
        <v>6711</v>
      </c>
      <c r="G656" t="s">
        <v>7780</v>
      </c>
      <c r="H656">
        <v>25</v>
      </c>
      <c r="I656">
        <v>0</v>
      </c>
      <c r="J656">
        <v>4</v>
      </c>
      <c r="K656">
        <v>3</v>
      </c>
    </row>
    <row r="657" spans="1:11" x14ac:dyDescent="0.25">
      <c r="A657" t="s">
        <v>2379</v>
      </c>
      <c r="B657">
        <v>131624</v>
      </c>
      <c r="C657" t="s">
        <v>2403</v>
      </c>
      <c r="D657" t="s">
        <v>3147</v>
      </c>
      <c r="E657" s="2" t="s">
        <v>5812</v>
      </c>
      <c r="F657" t="s">
        <v>6711</v>
      </c>
      <c r="G657" t="s">
        <v>7780</v>
      </c>
      <c r="H657">
        <v>25</v>
      </c>
      <c r="I657">
        <v>0</v>
      </c>
      <c r="J657">
        <v>6</v>
      </c>
      <c r="K657">
        <v>2</v>
      </c>
    </row>
    <row r="658" spans="1:11" x14ac:dyDescent="0.25">
      <c r="A658" t="s">
        <v>2379</v>
      </c>
      <c r="B658">
        <v>1482821</v>
      </c>
      <c r="C658" t="s">
        <v>2382</v>
      </c>
      <c r="D658" t="s">
        <v>3147</v>
      </c>
      <c r="E658" s="2" t="s">
        <v>5783</v>
      </c>
      <c r="F658" t="s">
        <v>6726</v>
      </c>
      <c r="G658" t="s">
        <v>7584</v>
      </c>
      <c r="H658">
        <v>25</v>
      </c>
      <c r="I658">
        <v>0</v>
      </c>
      <c r="J658">
        <v>4</v>
      </c>
      <c r="K658">
        <v>3</v>
      </c>
    </row>
    <row r="659" spans="1:11" x14ac:dyDescent="0.25">
      <c r="A659" t="s">
        <v>2379</v>
      </c>
      <c r="B659">
        <v>44325</v>
      </c>
      <c r="C659" t="s">
        <v>2396</v>
      </c>
      <c r="D659" t="s">
        <v>3147</v>
      </c>
      <c r="E659" s="2" t="s">
        <v>5803</v>
      </c>
      <c r="F659" t="s">
        <v>6726</v>
      </c>
      <c r="G659" t="s">
        <v>7598</v>
      </c>
      <c r="H659">
        <v>35</v>
      </c>
      <c r="I659">
        <v>0</v>
      </c>
      <c r="J659">
        <v>7</v>
      </c>
      <c r="K659">
        <v>2</v>
      </c>
    </row>
    <row r="660" spans="1:11" x14ac:dyDescent="0.25">
      <c r="A660" t="s">
        <v>2379</v>
      </c>
      <c r="B660">
        <v>80336</v>
      </c>
      <c r="C660" t="s">
        <v>2391</v>
      </c>
      <c r="D660" t="s">
        <v>3147</v>
      </c>
      <c r="E660" s="2" t="s">
        <v>5795</v>
      </c>
      <c r="F660" t="s">
        <v>6726</v>
      </c>
      <c r="G660" t="s">
        <v>7584</v>
      </c>
      <c r="H660">
        <v>30</v>
      </c>
      <c r="I660">
        <v>0</v>
      </c>
      <c r="J660">
        <v>4</v>
      </c>
      <c r="K660">
        <v>2</v>
      </c>
    </row>
    <row r="661" spans="1:11" x14ac:dyDescent="0.25">
      <c r="A661" t="s">
        <v>2379</v>
      </c>
      <c r="B661">
        <v>49651</v>
      </c>
      <c r="C661" t="s">
        <v>2410</v>
      </c>
      <c r="D661" t="s">
        <v>3147</v>
      </c>
      <c r="E661" s="2" t="s">
        <v>5821</v>
      </c>
      <c r="F661" t="s">
        <v>6726</v>
      </c>
      <c r="G661" t="s">
        <v>7584</v>
      </c>
      <c r="H661">
        <v>25</v>
      </c>
      <c r="I661">
        <v>0</v>
      </c>
      <c r="J661">
        <v>5</v>
      </c>
      <c r="K661">
        <v>3</v>
      </c>
    </row>
    <row r="662" spans="1:11" x14ac:dyDescent="0.25">
      <c r="A662" t="s">
        <v>2379</v>
      </c>
      <c r="B662">
        <v>107421</v>
      </c>
      <c r="C662" t="s">
        <v>2416</v>
      </c>
      <c r="D662" t="s">
        <v>3147</v>
      </c>
      <c r="E662" s="2" t="s">
        <v>5829</v>
      </c>
      <c r="F662" t="s">
        <v>7171</v>
      </c>
      <c r="G662" t="s">
        <v>8125</v>
      </c>
      <c r="H662">
        <v>150</v>
      </c>
      <c r="I662">
        <v>5</v>
      </c>
      <c r="J662">
        <v>21</v>
      </c>
      <c r="K662">
        <v>5</v>
      </c>
    </row>
    <row r="663" spans="1:11" x14ac:dyDescent="0.25">
      <c r="A663" t="s">
        <v>2379</v>
      </c>
      <c r="B663">
        <v>57207</v>
      </c>
      <c r="C663" t="s">
        <v>2397</v>
      </c>
      <c r="D663" t="s">
        <v>3147</v>
      </c>
      <c r="E663" s="2" t="s">
        <v>5804</v>
      </c>
      <c r="F663" t="s">
        <v>7428</v>
      </c>
      <c r="G663" t="s">
        <v>8118</v>
      </c>
      <c r="H663">
        <v>25</v>
      </c>
      <c r="I663">
        <v>0</v>
      </c>
      <c r="J663">
        <v>3</v>
      </c>
      <c r="K663">
        <v>3</v>
      </c>
    </row>
    <row r="664" spans="1:11" x14ac:dyDescent="0.25">
      <c r="A664" t="s">
        <v>2379</v>
      </c>
      <c r="B664">
        <v>1171411</v>
      </c>
      <c r="C664" t="s">
        <v>2400</v>
      </c>
      <c r="D664" t="s">
        <v>3147</v>
      </c>
      <c r="E664" s="2" t="s">
        <v>5808</v>
      </c>
      <c r="F664" t="s">
        <v>6687</v>
      </c>
      <c r="G664" t="s">
        <v>7584</v>
      </c>
      <c r="H664">
        <v>30</v>
      </c>
      <c r="I664">
        <v>0</v>
      </c>
      <c r="J664">
        <v>4</v>
      </c>
      <c r="K664">
        <v>1</v>
      </c>
    </row>
    <row r="665" spans="1:11" x14ac:dyDescent="0.25">
      <c r="A665" t="s">
        <v>2379</v>
      </c>
      <c r="B665">
        <v>2635959</v>
      </c>
      <c r="C665" t="s">
        <v>2382</v>
      </c>
      <c r="D665" t="s">
        <v>3147</v>
      </c>
      <c r="E665" s="2" t="s">
        <v>5815</v>
      </c>
      <c r="F665" t="s">
        <v>7430</v>
      </c>
      <c r="G665" t="s">
        <v>7580</v>
      </c>
      <c r="H665">
        <v>80</v>
      </c>
      <c r="I665">
        <v>6</v>
      </c>
      <c r="J665">
        <v>6</v>
      </c>
      <c r="K665">
        <v>3</v>
      </c>
    </row>
    <row r="666" spans="1:11" x14ac:dyDescent="0.25">
      <c r="A666" t="s">
        <v>2379</v>
      </c>
      <c r="B666">
        <v>59860</v>
      </c>
      <c r="C666" t="s">
        <v>2398</v>
      </c>
      <c r="D666" t="s">
        <v>3147</v>
      </c>
      <c r="E666" s="2" t="s">
        <v>5805</v>
      </c>
      <c r="F666" t="s">
        <v>6737</v>
      </c>
      <c r="G666" t="s">
        <v>7584</v>
      </c>
      <c r="H666">
        <v>130</v>
      </c>
      <c r="I666">
        <v>1.5</v>
      </c>
      <c r="J666">
        <v>25</v>
      </c>
      <c r="K666">
        <v>4</v>
      </c>
    </row>
    <row r="667" spans="1:11" x14ac:dyDescent="0.25">
      <c r="A667" t="s">
        <v>2379</v>
      </c>
      <c r="B667">
        <v>1414842</v>
      </c>
      <c r="C667" t="s">
        <v>2406</v>
      </c>
      <c r="D667" t="s">
        <v>3147</v>
      </c>
      <c r="E667" s="2" t="s">
        <v>5817</v>
      </c>
      <c r="F667" t="s">
        <v>7431</v>
      </c>
      <c r="G667" t="s">
        <v>8123</v>
      </c>
      <c r="H667">
        <v>35</v>
      </c>
      <c r="I667">
        <v>0</v>
      </c>
      <c r="J667">
        <v>6</v>
      </c>
      <c r="K667">
        <v>3</v>
      </c>
    </row>
    <row r="668" spans="1:11" x14ac:dyDescent="0.25">
      <c r="A668" t="s">
        <v>2379</v>
      </c>
      <c r="B668">
        <v>5204975</v>
      </c>
      <c r="C668" t="s">
        <v>2382</v>
      </c>
      <c r="D668" t="s">
        <v>3147</v>
      </c>
      <c r="E668" s="2" t="s">
        <v>5822</v>
      </c>
      <c r="F668" t="s">
        <v>6863</v>
      </c>
      <c r="G668" t="s">
        <v>7584</v>
      </c>
      <c r="H668">
        <v>25</v>
      </c>
      <c r="I668">
        <v>0</v>
      </c>
      <c r="J668">
        <v>4</v>
      </c>
      <c r="K668">
        <v>2</v>
      </c>
    </row>
    <row r="669" spans="1:11" x14ac:dyDescent="0.25">
      <c r="A669" t="s">
        <v>2379</v>
      </c>
      <c r="B669">
        <v>100827</v>
      </c>
      <c r="C669" t="s">
        <v>2404</v>
      </c>
      <c r="D669" t="s">
        <v>3147</v>
      </c>
      <c r="E669" s="2" t="s">
        <v>5814</v>
      </c>
      <c r="F669" t="s">
        <v>7429</v>
      </c>
      <c r="G669" t="s">
        <v>7584</v>
      </c>
      <c r="H669">
        <v>30</v>
      </c>
      <c r="I669">
        <v>0</v>
      </c>
      <c r="J669">
        <v>4</v>
      </c>
      <c r="K669">
        <v>1</v>
      </c>
    </row>
    <row r="670" spans="1:11" x14ac:dyDescent="0.25">
      <c r="A670" t="s">
        <v>2379</v>
      </c>
      <c r="B670">
        <v>491182</v>
      </c>
      <c r="C670" t="s">
        <v>2382</v>
      </c>
      <c r="D670" t="s">
        <v>3147</v>
      </c>
      <c r="E670" s="2" t="s">
        <v>5790</v>
      </c>
      <c r="F670" t="s">
        <v>6716</v>
      </c>
      <c r="G670" t="s">
        <v>7695</v>
      </c>
      <c r="H670">
        <v>25</v>
      </c>
      <c r="I670">
        <v>0</v>
      </c>
      <c r="J670">
        <v>4</v>
      </c>
      <c r="K670">
        <v>3</v>
      </c>
    </row>
    <row r="671" spans="1:11" x14ac:dyDescent="0.25">
      <c r="A671" t="s">
        <v>2379</v>
      </c>
      <c r="B671">
        <v>152973</v>
      </c>
      <c r="C671" t="s">
        <v>2392</v>
      </c>
      <c r="D671" t="s">
        <v>3147</v>
      </c>
      <c r="E671" s="2" t="s">
        <v>5796</v>
      </c>
      <c r="F671" t="s">
        <v>7427</v>
      </c>
      <c r="G671" t="s">
        <v>7580</v>
      </c>
      <c r="H671">
        <v>70</v>
      </c>
      <c r="I671">
        <v>1</v>
      </c>
      <c r="J671">
        <v>5</v>
      </c>
      <c r="K671">
        <v>4</v>
      </c>
    </row>
    <row r="672" spans="1:11" x14ac:dyDescent="0.25">
      <c r="A672" t="s">
        <v>2379</v>
      </c>
      <c r="B672">
        <v>78778</v>
      </c>
      <c r="C672" t="s">
        <v>2382</v>
      </c>
      <c r="D672" t="s">
        <v>3147</v>
      </c>
      <c r="E672" s="2" t="s">
        <v>5824</v>
      </c>
      <c r="F672" t="s">
        <v>6769</v>
      </c>
      <c r="G672" t="s">
        <v>7584</v>
      </c>
      <c r="H672">
        <v>30</v>
      </c>
      <c r="I672">
        <v>0</v>
      </c>
      <c r="J672">
        <v>4</v>
      </c>
      <c r="K672">
        <v>1</v>
      </c>
    </row>
    <row r="673" spans="1:11" x14ac:dyDescent="0.25">
      <c r="A673" t="s">
        <v>2379</v>
      </c>
      <c r="B673">
        <v>68451</v>
      </c>
      <c r="C673" t="s">
        <v>2382</v>
      </c>
      <c r="D673" t="s">
        <v>3147</v>
      </c>
      <c r="E673" s="2" t="s">
        <v>5785</v>
      </c>
      <c r="F673" t="s">
        <v>7098</v>
      </c>
      <c r="G673" t="s">
        <v>8118</v>
      </c>
      <c r="H673">
        <v>30</v>
      </c>
      <c r="I673">
        <v>0</v>
      </c>
      <c r="J673">
        <v>0</v>
      </c>
      <c r="K673">
        <v>1</v>
      </c>
    </row>
    <row r="674" spans="1:11" x14ac:dyDescent="0.25">
      <c r="A674" t="s">
        <v>2379</v>
      </c>
      <c r="B674">
        <v>1889895</v>
      </c>
      <c r="C674" t="s">
        <v>2414</v>
      </c>
      <c r="D674" t="s">
        <v>3147</v>
      </c>
      <c r="E674" s="2" t="s">
        <v>5827</v>
      </c>
      <c r="F674" t="s">
        <v>7135</v>
      </c>
      <c r="G674" t="s">
        <v>7695</v>
      </c>
      <c r="H674">
        <v>40</v>
      </c>
      <c r="I674">
        <v>0</v>
      </c>
      <c r="J674">
        <v>8</v>
      </c>
      <c r="K674">
        <v>3</v>
      </c>
    </row>
    <row r="675" spans="1:11" x14ac:dyDescent="0.25">
      <c r="A675" t="s">
        <v>2379</v>
      </c>
      <c r="B675">
        <v>2620699</v>
      </c>
      <c r="C675" t="s">
        <v>2382</v>
      </c>
      <c r="D675" t="s">
        <v>3147</v>
      </c>
      <c r="E675" s="2" t="s">
        <v>5799</v>
      </c>
      <c r="F675" t="s">
        <v>6698</v>
      </c>
      <c r="G675" t="s">
        <v>7584</v>
      </c>
      <c r="H675">
        <v>20</v>
      </c>
      <c r="I675">
        <v>0</v>
      </c>
      <c r="J675">
        <v>4</v>
      </c>
      <c r="K675">
        <v>2</v>
      </c>
    </row>
    <row r="676" spans="1:11" x14ac:dyDescent="0.25">
      <c r="A676" t="s">
        <v>2379</v>
      </c>
      <c r="B676">
        <v>42865</v>
      </c>
      <c r="C676" t="s">
        <v>2401</v>
      </c>
      <c r="D676" t="s">
        <v>3147</v>
      </c>
      <c r="E676" s="2" t="s">
        <v>5811</v>
      </c>
      <c r="F676" t="s">
        <v>6814</v>
      </c>
      <c r="G676" t="s">
        <v>7780</v>
      </c>
      <c r="H676">
        <v>25</v>
      </c>
      <c r="I676">
        <v>0</v>
      </c>
      <c r="J676">
        <v>5</v>
      </c>
      <c r="K676">
        <v>2</v>
      </c>
    </row>
    <row r="677" spans="1:11" x14ac:dyDescent="0.25">
      <c r="A677" t="s">
        <v>2379</v>
      </c>
      <c r="B677">
        <v>5909796</v>
      </c>
      <c r="C677" t="s">
        <v>2412</v>
      </c>
      <c r="D677" t="s">
        <v>3147</v>
      </c>
      <c r="E677" s="2" t="s">
        <v>5825</v>
      </c>
      <c r="F677" t="s">
        <v>6951</v>
      </c>
      <c r="G677" t="s">
        <v>7584</v>
      </c>
      <c r="H677">
        <v>25</v>
      </c>
      <c r="I677">
        <v>0</v>
      </c>
      <c r="J677">
        <v>4</v>
      </c>
      <c r="K677">
        <v>2</v>
      </c>
    </row>
    <row r="678" spans="1:11" hidden="1" x14ac:dyDescent="0.25">
      <c r="A678" t="s">
        <v>2379</v>
      </c>
      <c r="B678">
        <v>6012</v>
      </c>
      <c r="C678" t="s">
        <v>2381</v>
      </c>
      <c r="D678" t="s">
        <v>3146</v>
      </c>
      <c r="E678" s="2" t="s">
        <v>5782</v>
      </c>
      <c r="G678" t="s">
        <v>7793</v>
      </c>
      <c r="H678">
        <v>87</v>
      </c>
      <c r="I678">
        <v>4.3499999999999996</v>
      </c>
      <c r="J678">
        <v>11.28</v>
      </c>
      <c r="K678">
        <v>3.72</v>
      </c>
    </row>
    <row r="679" spans="1:11" hidden="1" x14ac:dyDescent="0.25">
      <c r="A679" t="s">
        <v>2379</v>
      </c>
      <c r="B679">
        <v>6009</v>
      </c>
      <c r="C679" t="s">
        <v>2380</v>
      </c>
      <c r="D679" t="s">
        <v>3146</v>
      </c>
      <c r="E679" s="2" t="s">
        <v>5781</v>
      </c>
      <c r="G679" t="s">
        <v>7812</v>
      </c>
      <c r="H679">
        <v>55</v>
      </c>
      <c r="I679">
        <v>0.64</v>
      </c>
      <c r="J679">
        <v>11.21</v>
      </c>
      <c r="K679">
        <v>3.72</v>
      </c>
    </row>
    <row r="680" spans="1:11" hidden="1" x14ac:dyDescent="0.25">
      <c r="A680" t="s">
        <v>2379</v>
      </c>
      <c r="B680">
        <v>6007</v>
      </c>
      <c r="C680" t="s">
        <v>2383</v>
      </c>
      <c r="D680" t="s">
        <v>3146</v>
      </c>
      <c r="E680" s="2" t="s">
        <v>5784</v>
      </c>
      <c r="G680" t="s">
        <v>7793</v>
      </c>
      <c r="H680">
        <v>87</v>
      </c>
      <c r="I680">
        <v>4.3499999999999996</v>
      </c>
      <c r="J680">
        <v>11.28</v>
      </c>
      <c r="K680">
        <v>3.72</v>
      </c>
    </row>
    <row r="681" spans="1:11" hidden="1" x14ac:dyDescent="0.25">
      <c r="A681" t="s">
        <v>2379</v>
      </c>
      <c r="B681">
        <v>6013</v>
      </c>
      <c r="C681" t="s">
        <v>2386</v>
      </c>
      <c r="D681" t="s">
        <v>3146</v>
      </c>
      <c r="E681" s="2" t="s">
        <v>5788</v>
      </c>
      <c r="G681" t="s">
        <v>7793</v>
      </c>
      <c r="H681">
        <v>87</v>
      </c>
      <c r="I681">
        <v>4.3499999999999996</v>
      </c>
      <c r="J681">
        <v>11.28</v>
      </c>
      <c r="K681">
        <v>3.72</v>
      </c>
    </row>
    <row r="682" spans="1:11" hidden="1" x14ac:dyDescent="0.25">
      <c r="A682" t="s">
        <v>2379</v>
      </c>
      <c r="B682">
        <v>6010</v>
      </c>
      <c r="C682" t="s">
        <v>2389</v>
      </c>
      <c r="D682" t="s">
        <v>3146</v>
      </c>
      <c r="E682" s="2" t="s">
        <v>5793</v>
      </c>
      <c r="G682" t="s">
        <v>7812</v>
      </c>
      <c r="H682">
        <v>55</v>
      </c>
      <c r="I682">
        <v>0.64</v>
      </c>
      <c r="J682">
        <v>11.21</v>
      </c>
      <c r="K682">
        <v>3.72</v>
      </c>
    </row>
    <row r="683" spans="1:11" hidden="1" x14ac:dyDescent="0.25">
      <c r="A683" t="s">
        <v>2379</v>
      </c>
      <c r="B683">
        <v>6008</v>
      </c>
      <c r="C683" t="s">
        <v>2385</v>
      </c>
      <c r="D683" t="s">
        <v>3146</v>
      </c>
      <c r="E683" s="2" t="s">
        <v>5787</v>
      </c>
      <c r="G683" t="s">
        <v>8119</v>
      </c>
      <c r="H683">
        <v>85</v>
      </c>
      <c r="I683">
        <v>3.91</v>
      </c>
      <c r="J683">
        <v>9.94</v>
      </c>
      <c r="K683">
        <v>5.71</v>
      </c>
    </row>
    <row r="684" spans="1:11" hidden="1" x14ac:dyDescent="0.25">
      <c r="A684" t="s">
        <v>2379</v>
      </c>
      <c r="B684">
        <v>6014</v>
      </c>
      <c r="C684" t="s">
        <v>2394</v>
      </c>
      <c r="D684" t="s">
        <v>3146</v>
      </c>
      <c r="E684" s="2" t="s">
        <v>5798</v>
      </c>
      <c r="G684" t="s">
        <v>8119</v>
      </c>
      <c r="H684">
        <v>85</v>
      </c>
      <c r="I684">
        <v>3.91</v>
      </c>
      <c r="J684">
        <v>9.94</v>
      </c>
      <c r="K684">
        <v>5.71</v>
      </c>
    </row>
    <row r="685" spans="1:11" hidden="1" x14ac:dyDescent="0.25">
      <c r="A685" t="s">
        <v>2379</v>
      </c>
      <c r="B685">
        <v>6011</v>
      </c>
      <c r="C685" t="s">
        <v>2395</v>
      </c>
      <c r="D685" t="s">
        <v>3146</v>
      </c>
      <c r="E685" s="2" t="s">
        <v>5800</v>
      </c>
      <c r="G685" t="s">
        <v>7847</v>
      </c>
      <c r="H685">
        <v>52</v>
      </c>
      <c r="I685">
        <v>0.2</v>
      </c>
      <c r="J685">
        <v>9.84</v>
      </c>
      <c r="K685">
        <v>5.7</v>
      </c>
    </row>
    <row r="686" spans="1:11" hidden="1" x14ac:dyDescent="0.25">
      <c r="A686" t="s">
        <v>2379</v>
      </c>
      <c r="B686">
        <v>6017</v>
      </c>
      <c r="C686" t="s">
        <v>2393</v>
      </c>
      <c r="D686" t="s">
        <v>3146</v>
      </c>
      <c r="E686" s="2" t="s">
        <v>5797</v>
      </c>
      <c r="G686" t="s">
        <v>8121</v>
      </c>
      <c r="H686">
        <v>258</v>
      </c>
      <c r="I686">
        <v>16.21</v>
      </c>
      <c r="J686">
        <v>15.94</v>
      </c>
      <c r="K686">
        <v>15.14</v>
      </c>
    </row>
    <row r="687" spans="1:11" hidden="1" x14ac:dyDescent="0.25">
      <c r="A687" t="s">
        <v>2379</v>
      </c>
      <c r="B687">
        <v>6020</v>
      </c>
      <c r="C687" t="s">
        <v>2415</v>
      </c>
      <c r="D687" t="s">
        <v>3146</v>
      </c>
      <c r="E687" s="2" t="s">
        <v>5828</v>
      </c>
      <c r="G687" t="s">
        <v>8124</v>
      </c>
      <c r="H687">
        <v>173</v>
      </c>
      <c r="I687">
        <v>8.23</v>
      </c>
      <c r="J687">
        <v>19.72</v>
      </c>
      <c r="K687">
        <v>8.74</v>
      </c>
    </row>
    <row r="688" spans="1:11" hidden="1" x14ac:dyDescent="0.25">
      <c r="A688" t="s">
        <v>2379</v>
      </c>
      <c r="B688">
        <v>6006</v>
      </c>
      <c r="C688" t="s">
        <v>2390</v>
      </c>
      <c r="D688" t="s">
        <v>3146</v>
      </c>
      <c r="E688" s="2" t="s">
        <v>5794</v>
      </c>
      <c r="G688" t="s">
        <v>7793</v>
      </c>
      <c r="H688">
        <v>87</v>
      </c>
      <c r="I688">
        <v>4.3499999999999996</v>
      </c>
      <c r="J688">
        <v>11.28</v>
      </c>
      <c r="K688">
        <v>3.72</v>
      </c>
    </row>
    <row r="689" spans="1:11" hidden="1" x14ac:dyDescent="0.25">
      <c r="A689" t="s">
        <v>2379</v>
      </c>
      <c r="B689">
        <v>6021</v>
      </c>
      <c r="C689" t="s">
        <v>2402</v>
      </c>
      <c r="D689" t="s">
        <v>3146</v>
      </c>
      <c r="E689" s="2" t="s">
        <v>5810</v>
      </c>
      <c r="G689" t="s">
        <v>8122</v>
      </c>
      <c r="H689">
        <v>235</v>
      </c>
      <c r="I689">
        <v>13.5</v>
      </c>
      <c r="J689">
        <v>21.32</v>
      </c>
      <c r="K689">
        <v>10.51</v>
      </c>
    </row>
    <row r="690" spans="1:11" hidden="1" x14ac:dyDescent="0.25">
      <c r="A690" t="s">
        <v>2379</v>
      </c>
      <c r="B690">
        <v>6005</v>
      </c>
      <c r="C690" t="s">
        <v>2379</v>
      </c>
      <c r="D690" t="s">
        <v>3146</v>
      </c>
      <c r="E690" s="2" t="s">
        <v>5791</v>
      </c>
      <c r="G690" t="s">
        <v>7578</v>
      </c>
      <c r="H690">
        <v>34</v>
      </c>
      <c r="I690">
        <v>0.37</v>
      </c>
      <c r="J690">
        <v>6.64</v>
      </c>
      <c r="K690">
        <v>2.82</v>
      </c>
    </row>
    <row r="691" spans="1:11" hidden="1" x14ac:dyDescent="0.25">
      <c r="A691" t="s">
        <v>2379</v>
      </c>
      <c r="B691">
        <v>6739</v>
      </c>
      <c r="C691" t="s">
        <v>2411</v>
      </c>
      <c r="D691" t="s">
        <v>3146</v>
      </c>
      <c r="E691" s="2" t="s">
        <v>5823</v>
      </c>
      <c r="G691" t="s">
        <v>7756</v>
      </c>
      <c r="H691">
        <v>62</v>
      </c>
      <c r="I691">
        <v>2.88</v>
      </c>
      <c r="J691">
        <v>8.67</v>
      </c>
      <c r="K691">
        <v>2.0099999999999998</v>
      </c>
    </row>
    <row r="692" spans="1:11" hidden="1" x14ac:dyDescent="0.25">
      <c r="A692" t="s">
        <v>2379</v>
      </c>
      <c r="B692">
        <v>36291</v>
      </c>
      <c r="C692" t="s">
        <v>2379</v>
      </c>
      <c r="D692" t="s">
        <v>3146</v>
      </c>
      <c r="E692" s="2" t="s">
        <v>5780</v>
      </c>
      <c r="G692" t="s">
        <v>7578</v>
      </c>
      <c r="H692">
        <v>34</v>
      </c>
      <c r="I692">
        <v>0.37</v>
      </c>
      <c r="J692">
        <v>6.64</v>
      </c>
      <c r="K692">
        <v>2.82</v>
      </c>
    </row>
    <row r="693" spans="1:11" hidden="1" x14ac:dyDescent="0.25">
      <c r="A693" t="s">
        <v>2379</v>
      </c>
      <c r="B693">
        <v>36770</v>
      </c>
      <c r="C693" t="s">
        <v>2384</v>
      </c>
      <c r="D693" t="s">
        <v>3146</v>
      </c>
      <c r="E693" s="2" t="s">
        <v>5786</v>
      </c>
      <c r="G693" t="s">
        <v>7578</v>
      </c>
      <c r="H693">
        <v>28</v>
      </c>
      <c r="I693">
        <v>0.35</v>
      </c>
      <c r="J693">
        <v>5.0599999999999996</v>
      </c>
      <c r="K693">
        <v>2.98</v>
      </c>
    </row>
    <row r="694" spans="1:11" hidden="1" x14ac:dyDescent="0.25">
      <c r="A694" t="s">
        <v>2379</v>
      </c>
      <c r="B694">
        <v>36768</v>
      </c>
      <c r="C694" t="s">
        <v>2388</v>
      </c>
      <c r="D694" t="s">
        <v>3146</v>
      </c>
      <c r="E694" s="2" t="s">
        <v>5792</v>
      </c>
      <c r="G694" t="s">
        <v>7578</v>
      </c>
      <c r="H694">
        <v>28</v>
      </c>
      <c r="I694">
        <v>0.35</v>
      </c>
      <c r="J694">
        <v>5.24</v>
      </c>
      <c r="K694">
        <v>2.98</v>
      </c>
    </row>
    <row r="695" spans="1:11" hidden="1" x14ac:dyDescent="0.25">
      <c r="A695" t="s">
        <v>2379</v>
      </c>
      <c r="B695">
        <v>36767</v>
      </c>
      <c r="C695" t="s">
        <v>2413</v>
      </c>
      <c r="D695" t="s">
        <v>3146</v>
      </c>
      <c r="E695" s="2" t="s">
        <v>5826</v>
      </c>
      <c r="G695" t="s">
        <v>7578</v>
      </c>
      <c r="H695">
        <v>28</v>
      </c>
      <c r="I695">
        <v>0.35</v>
      </c>
      <c r="J695">
        <v>5.24</v>
      </c>
      <c r="K695">
        <v>2.98</v>
      </c>
    </row>
    <row r="696" spans="1:11" x14ac:dyDescent="0.25">
      <c r="A696" t="s">
        <v>8584</v>
      </c>
      <c r="B696">
        <v>32159</v>
      </c>
      <c r="C696" t="s">
        <v>8593</v>
      </c>
      <c r="D696" t="s">
        <v>3147</v>
      </c>
      <c r="E696" s="2" t="s">
        <v>8642</v>
      </c>
      <c r="F696" t="s">
        <v>8643</v>
      </c>
      <c r="G696" t="s">
        <v>7616</v>
      </c>
      <c r="H696">
        <v>100</v>
      </c>
      <c r="I696">
        <v>11</v>
      </c>
      <c r="J696">
        <v>0</v>
      </c>
      <c r="K696">
        <v>0</v>
      </c>
    </row>
    <row r="697" spans="1:11" x14ac:dyDescent="0.25">
      <c r="A697" t="s">
        <v>8584</v>
      </c>
      <c r="B697">
        <v>1229041</v>
      </c>
      <c r="C697" t="s">
        <v>8584</v>
      </c>
      <c r="D697" t="s">
        <v>3147</v>
      </c>
      <c r="E697" s="2" t="s">
        <v>8665</v>
      </c>
      <c r="F697" t="s">
        <v>8666</v>
      </c>
      <c r="G697" t="s">
        <v>8040</v>
      </c>
      <c r="H697">
        <v>70</v>
      </c>
      <c r="I697">
        <v>8</v>
      </c>
      <c r="J697">
        <v>0</v>
      </c>
      <c r="K697">
        <v>0</v>
      </c>
    </row>
    <row r="698" spans="1:11" x14ac:dyDescent="0.25">
      <c r="A698" t="s">
        <v>8584</v>
      </c>
      <c r="B698">
        <v>320472</v>
      </c>
      <c r="C698" t="s">
        <v>8584</v>
      </c>
      <c r="D698" t="s">
        <v>3147</v>
      </c>
      <c r="E698" s="2" t="s">
        <v>8622</v>
      </c>
      <c r="F698" t="s">
        <v>8623</v>
      </c>
      <c r="G698" t="s">
        <v>7616</v>
      </c>
      <c r="H698">
        <v>60</v>
      </c>
      <c r="I698">
        <v>7</v>
      </c>
      <c r="J698">
        <v>0</v>
      </c>
      <c r="K698">
        <v>0</v>
      </c>
    </row>
    <row r="699" spans="1:11" x14ac:dyDescent="0.25">
      <c r="A699" t="s">
        <v>8584</v>
      </c>
      <c r="B699">
        <v>266273</v>
      </c>
      <c r="C699" t="s">
        <v>8600</v>
      </c>
      <c r="D699" t="s">
        <v>3147</v>
      </c>
      <c r="E699" s="2" t="s">
        <v>8644</v>
      </c>
      <c r="F699" t="s">
        <v>8623</v>
      </c>
      <c r="G699" t="s">
        <v>7616</v>
      </c>
      <c r="H699">
        <v>40</v>
      </c>
      <c r="I699">
        <v>4.5</v>
      </c>
      <c r="J699">
        <v>0</v>
      </c>
      <c r="K699">
        <v>0</v>
      </c>
    </row>
    <row r="700" spans="1:11" x14ac:dyDescent="0.25">
      <c r="A700" t="s">
        <v>8584</v>
      </c>
      <c r="B700">
        <v>99896</v>
      </c>
      <c r="C700" t="s">
        <v>8588</v>
      </c>
      <c r="D700" t="s">
        <v>3147</v>
      </c>
      <c r="E700" s="2" t="s">
        <v>8640</v>
      </c>
      <c r="F700" t="s">
        <v>8641</v>
      </c>
      <c r="G700" t="s">
        <v>7616</v>
      </c>
      <c r="H700">
        <v>100</v>
      </c>
      <c r="I700">
        <v>11</v>
      </c>
      <c r="J700">
        <v>0</v>
      </c>
      <c r="K700">
        <v>0</v>
      </c>
    </row>
    <row r="701" spans="1:11" x14ac:dyDescent="0.25">
      <c r="A701" t="s">
        <v>8584</v>
      </c>
      <c r="B701">
        <v>54659</v>
      </c>
      <c r="C701" t="s">
        <v>8611</v>
      </c>
      <c r="D701" t="s">
        <v>3147</v>
      </c>
      <c r="E701" s="2" t="s">
        <v>8612</v>
      </c>
      <c r="F701" t="s">
        <v>8613</v>
      </c>
      <c r="G701" t="s">
        <v>7616</v>
      </c>
      <c r="H701">
        <v>100</v>
      </c>
      <c r="I701">
        <v>11</v>
      </c>
      <c r="J701">
        <v>0</v>
      </c>
      <c r="K701">
        <v>0</v>
      </c>
    </row>
    <row r="702" spans="1:11" x14ac:dyDescent="0.25">
      <c r="A702" t="s">
        <v>8584</v>
      </c>
      <c r="B702">
        <v>1003576</v>
      </c>
      <c r="C702" t="s">
        <v>8606</v>
      </c>
      <c r="D702" t="s">
        <v>3147</v>
      </c>
      <c r="E702" s="2" t="s">
        <v>8607</v>
      </c>
      <c r="F702" t="s">
        <v>8609</v>
      </c>
      <c r="G702" t="s">
        <v>8608</v>
      </c>
      <c r="H702">
        <v>35</v>
      </c>
      <c r="I702">
        <v>4</v>
      </c>
      <c r="J702">
        <v>0</v>
      </c>
      <c r="K702">
        <v>0</v>
      </c>
    </row>
    <row r="703" spans="1:11" x14ac:dyDescent="0.25">
      <c r="A703" t="s">
        <v>8584</v>
      </c>
      <c r="B703">
        <v>5366724</v>
      </c>
      <c r="C703" t="s">
        <v>8586</v>
      </c>
      <c r="D703" t="s">
        <v>3147</v>
      </c>
      <c r="E703" s="2" t="s">
        <v>8610</v>
      </c>
      <c r="F703" t="s">
        <v>6726</v>
      </c>
      <c r="G703" t="s">
        <v>7616</v>
      </c>
      <c r="H703">
        <v>100</v>
      </c>
      <c r="I703">
        <v>11</v>
      </c>
      <c r="J703">
        <v>0</v>
      </c>
      <c r="K703">
        <v>0</v>
      </c>
    </row>
    <row r="704" spans="1:11" x14ac:dyDescent="0.25">
      <c r="A704" t="s">
        <v>8584</v>
      </c>
      <c r="B704">
        <v>370209</v>
      </c>
      <c r="C704" t="s">
        <v>8645</v>
      </c>
      <c r="D704" t="s">
        <v>3147</v>
      </c>
      <c r="E704" s="2" t="s">
        <v>8646</v>
      </c>
      <c r="F704" t="s">
        <v>6726</v>
      </c>
      <c r="G704" t="s">
        <v>7616</v>
      </c>
      <c r="H704">
        <v>100</v>
      </c>
      <c r="I704">
        <v>11</v>
      </c>
      <c r="J704">
        <v>0</v>
      </c>
      <c r="K704">
        <v>0</v>
      </c>
    </row>
    <row r="705" spans="1:11" x14ac:dyDescent="0.25">
      <c r="A705" t="s">
        <v>8584</v>
      </c>
      <c r="B705">
        <v>91273</v>
      </c>
      <c r="C705" t="s">
        <v>8673</v>
      </c>
      <c r="D705" t="s">
        <v>3147</v>
      </c>
      <c r="E705" s="2" t="s">
        <v>8674</v>
      </c>
      <c r="F705" t="s">
        <v>8675</v>
      </c>
      <c r="G705" t="s">
        <v>7616</v>
      </c>
      <c r="H705">
        <v>100</v>
      </c>
      <c r="I705">
        <v>11</v>
      </c>
      <c r="J705">
        <v>0</v>
      </c>
      <c r="K705">
        <v>0</v>
      </c>
    </row>
    <row r="706" spans="1:11" x14ac:dyDescent="0.25">
      <c r="A706" t="s">
        <v>8584</v>
      </c>
      <c r="B706">
        <v>2266397</v>
      </c>
      <c r="C706" t="s">
        <v>8593</v>
      </c>
      <c r="D706" t="s">
        <v>3147</v>
      </c>
      <c r="E706" s="2" t="s">
        <v>8594</v>
      </c>
      <c r="F706" t="s">
        <v>8595</v>
      </c>
      <c r="G706" t="s">
        <v>7616</v>
      </c>
      <c r="H706">
        <v>100</v>
      </c>
      <c r="I706">
        <v>11</v>
      </c>
      <c r="J706">
        <v>0</v>
      </c>
      <c r="K706">
        <v>0</v>
      </c>
    </row>
    <row r="707" spans="1:11" x14ac:dyDescent="0.25">
      <c r="A707" t="s">
        <v>8584</v>
      </c>
      <c r="B707">
        <v>3633457</v>
      </c>
      <c r="C707" t="s">
        <v>8624</v>
      </c>
      <c r="D707" t="s">
        <v>3147</v>
      </c>
      <c r="E707" s="2" t="s">
        <v>8625</v>
      </c>
      <c r="F707" t="s">
        <v>8595</v>
      </c>
      <c r="G707" t="s">
        <v>7616</v>
      </c>
      <c r="H707">
        <v>100</v>
      </c>
      <c r="I707">
        <v>12</v>
      </c>
      <c r="J707">
        <v>0</v>
      </c>
      <c r="K707">
        <v>0</v>
      </c>
    </row>
    <row r="708" spans="1:11" x14ac:dyDescent="0.25">
      <c r="A708" t="s">
        <v>8584</v>
      </c>
      <c r="B708">
        <v>61865</v>
      </c>
      <c r="C708" t="s">
        <v>8631</v>
      </c>
      <c r="D708" t="s">
        <v>3147</v>
      </c>
      <c r="E708" s="2" t="s">
        <v>8632</v>
      </c>
      <c r="F708" t="s">
        <v>6708</v>
      </c>
      <c r="G708" t="s">
        <v>7616</v>
      </c>
      <c r="H708">
        <v>100</v>
      </c>
      <c r="I708">
        <v>11</v>
      </c>
      <c r="J708">
        <v>0</v>
      </c>
      <c r="K708">
        <v>0</v>
      </c>
    </row>
    <row r="709" spans="1:11" x14ac:dyDescent="0.25">
      <c r="A709" t="s">
        <v>8584</v>
      </c>
      <c r="B709">
        <v>164574</v>
      </c>
      <c r="C709" t="s">
        <v>8588</v>
      </c>
      <c r="D709" t="s">
        <v>3147</v>
      </c>
      <c r="E709" s="2" t="s">
        <v>8626</v>
      </c>
      <c r="F709" t="s">
        <v>6737</v>
      </c>
      <c r="G709" t="s">
        <v>7616</v>
      </c>
      <c r="H709">
        <v>100</v>
      </c>
      <c r="I709">
        <v>11</v>
      </c>
      <c r="J709">
        <v>0</v>
      </c>
      <c r="K709">
        <v>0</v>
      </c>
    </row>
    <row r="710" spans="1:11" x14ac:dyDescent="0.25">
      <c r="A710" t="s">
        <v>8584</v>
      </c>
      <c r="B710">
        <v>257117</v>
      </c>
      <c r="C710" t="s">
        <v>8673</v>
      </c>
      <c r="D710" t="s">
        <v>3147</v>
      </c>
      <c r="E710" s="2" t="s">
        <v>8684</v>
      </c>
      <c r="F710" t="s">
        <v>6737</v>
      </c>
      <c r="G710" t="s">
        <v>7616</v>
      </c>
      <c r="H710">
        <v>100</v>
      </c>
      <c r="I710">
        <v>11</v>
      </c>
      <c r="J710">
        <v>0</v>
      </c>
      <c r="K710">
        <v>0</v>
      </c>
    </row>
    <row r="711" spans="1:11" x14ac:dyDescent="0.25">
      <c r="A711" t="s">
        <v>8584</v>
      </c>
      <c r="B711">
        <v>55885</v>
      </c>
      <c r="C711" t="s">
        <v>8588</v>
      </c>
      <c r="D711" t="s">
        <v>3147</v>
      </c>
      <c r="E711" s="2" t="s">
        <v>8614</v>
      </c>
      <c r="F711" t="s">
        <v>8616</v>
      </c>
      <c r="G711" t="s">
        <v>8615</v>
      </c>
      <c r="H711">
        <v>70</v>
      </c>
      <c r="I711">
        <v>8</v>
      </c>
      <c r="J711">
        <v>0</v>
      </c>
      <c r="K711">
        <v>0</v>
      </c>
    </row>
    <row r="712" spans="1:11" x14ac:dyDescent="0.25">
      <c r="A712" t="s">
        <v>8584</v>
      </c>
      <c r="B712">
        <v>575572</v>
      </c>
      <c r="C712" t="s">
        <v>8604</v>
      </c>
      <c r="D712" t="s">
        <v>3147</v>
      </c>
      <c r="E712" s="2" t="s">
        <v>8605</v>
      </c>
      <c r="F712" t="s">
        <v>8590</v>
      </c>
      <c r="G712" t="s">
        <v>7616</v>
      </c>
      <c r="H712">
        <v>90</v>
      </c>
      <c r="I712">
        <v>10</v>
      </c>
      <c r="J712">
        <v>0</v>
      </c>
      <c r="K712">
        <v>0</v>
      </c>
    </row>
    <row r="713" spans="1:11" x14ac:dyDescent="0.25">
      <c r="A713" t="s">
        <v>8584</v>
      </c>
      <c r="B713">
        <v>43607</v>
      </c>
      <c r="C713" t="s">
        <v>8649</v>
      </c>
      <c r="D713" t="s">
        <v>3147</v>
      </c>
      <c r="E713" s="2" t="s">
        <v>8650</v>
      </c>
      <c r="F713" t="s">
        <v>8590</v>
      </c>
      <c r="G713" t="s">
        <v>7616</v>
      </c>
      <c r="H713">
        <v>70</v>
      </c>
      <c r="I713">
        <v>8</v>
      </c>
      <c r="J713">
        <v>0</v>
      </c>
      <c r="K713">
        <v>0</v>
      </c>
    </row>
    <row r="714" spans="1:11" x14ac:dyDescent="0.25">
      <c r="A714" t="s">
        <v>8584</v>
      </c>
      <c r="B714">
        <v>77088</v>
      </c>
      <c r="C714" t="s">
        <v>8600</v>
      </c>
      <c r="D714" t="s">
        <v>3147</v>
      </c>
      <c r="E714" s="2" t="s">
        <v>8601</v>
      </c>
      <c r="F714" t="s">
        <v>8590</v>
      </c>
      <c r="G714" t="s">
        <v>7616</v>
      </c>
      <c r="H714">
        <v>50</v>
      </c>
      <c r="I714">
        <v>6</v>
      </c>
      <c r="J714">
        <v>0</v>
      </c>
      <c r="K714">
        <v>0</v>
      </c>
    </row>
    <row r="715" spans="1:11" x14ac:dyDescent="0.25">
      <c r="A715" t="s">
        <v>8584</v>
      </c>
      <c r="B715">
        <v>77104</v>
      </c>
      <c r="C715" t="s">
        <v>8657</v>
      </c>
      <c r="D715" t="s">
        <v>3147</v>
      </c>
      <c r="E715" s="2" t="s">
        <v>8658</v>
      </c>
      <c r="F715" t="s">
        <v>8590</v>
      </c>
      <c r="G715" t="s">
        <v>7616</v>
      </c>
      <c r="H715">
        <v>50</v>
      </c>
      <c r="I715">
        <v>6</v>
      </c>
      <c r="J715">
        <v>0</v>
      </c>
      <c r="K715">
        <v>0</v>
      </c>
    </row>
    <row r="716" spans="1:11" x14ac:dyDescent="0.25">
      <c r="A716" t="s">
        <v>8584</v>
      </c>
      <c r="B716">
        <v>82992</v>
      </c>
      <c r="C716" t="s">
        <v>8588</v>
      </c>
      <c r="D716" t="s">
        <v>3147</v>
      </c>
      <c r="E716" s="2" t="s">
        <v>8589</v>
      </c>
      <c r="F716" t="s">
        <v>8590</v>
      </c>
      <c r="G716" t="s">
        <v>7616</v>
      </c>
      <c r="H716">
        <v>100</v>
      </c>
      <c r="I716">
        <v>11</v>
      </c>
      <c r="J716">
        <v>0</v>
      </c>
      <c r="K716">
        <v>0</v>
      </c>
    </row>
    <row r="717" spans="1:11" x14ac:dyDescent="0.25">
      <c r="A717" t="s">
        <v>8584</v>
      </c>
      <c r="B717">
        <v>29373</v>
      </c>
      <c r="C717" t="s">
        <v>8602</v>
      </c>
      <c r="D717" t="s">
        <v>3147</v>
      </c>
      <c r="E717" s="2" t="s">
        <v>8603</v>
      </c>
      <c r="F717" t="s">
        <v>8590</v>
      </c>
      <c r="G717" t="s">
        <v>7616</v>
      </c>
      <c r="H717">
        <v>100</v>
      </c>
      <c r="I717">
        <v>11</v>
      </c>
      <c r="J717">
        <v>0</v>
      </c>
      <c r="K717">
        <v>0</v>
      </c>
    </row>
    <row r="718" spans="1:11" x14ac:dyDescent="0.25">
      <c r="A718" t="s">
        <v>8584</v>
      </c>
      <c r="B718">
        <v>370087</v>
      </c>
      <c r="C718" t="s">
        <v>8661</v>
      </c>
      <c r="D718" t="s">
        <v>3147</v>
      </c>
      <c r="E718" s="2" t="s">
        <v>8662</v>
      </c>
      <c r="F718" t="s">
        <v>8590</v>
      </c>
      <c r="G718" t="s">
        <v>7580</v>
      </c>
      <c r="H718">
        <v>100</v>
      </c>
      <c r="I718">
        <v>11</v>
      </c>
      <c r="J718">
        <v>0</v>
      </c>
      <c r="K718">
        <v>0</v>
      </c>
    </row>
    <row r="719" spans="1:11" x14ac:dyDescent="0.25">
      <c r="A719" t="s">
        <v>8584</v>
      </c>
      <c r="B719">
        <v>77587</v>
      </c>
      <c r="C719" t="s">
        <v>8618</v>
      </c>
      <c r="D719" t="s">
        <v>3147</v>
      </c>
      <c r="E719" s="2" t="s">
        <v>8619</v>
      </c>
      <c r="F719" t="s">
        <v>8590</v>
      </c>
      <c r="G719" t="s">
        <v>7616</v>
      </c>
      <c r="H719">
        <v>100</v>
      </c>
      <c r="I719">
        <v>11</v>
      </c>
      <c r="J719">
        <v>0</v>
      </c>
      <c r="K719">
        <v>0</v>
      </c>
    </row>
    <row r="720" spans="1:11" x14ac:dyDescent="0.25">
      <c r="A720" t="s">
        <v>8584</v>
      </c>
      <c r="B720">
        <v>370291</v>
      </c>
      <c r="C720" t="s">
        <v>8676</v>
      </c>
      <c r="D720" t="s">
        <v>3147</v>
      </c>
      <c r="E720" s="2" t="s">
        <v>8677</v>
      </c>
      <c r="F720" t="s">
        <v>8590</v>
      </c>
      <c r="G720" t="s">
        <v>7616</v>
      </c>
      <c r="H720">
        <v>100</v>
      </c>
      <c r="I720">
        <v>11</v>
      </c>
      <c r="J720">
        <v>0</v>
      </c>
      <c r="K720">
        <v>0</v>
      </c>
    </row>
    <row r="721" spans="1:11" x14ac:dyDescent="0.25">
      <c r="A721" t="s">
        <v>8584</v>
      </c>
      <c r="B721">
        <v>56073</v>
      </c>
      <c r="C721" t="s">
        <v>8638</v>
      </c>
      <c r="D721" t="s">
        <v>3147</v>
      </c>
      <c r="E721" s="2" t="s">
        <v>8639</v>
      </c>
      <c r="F721" t="s">
        <v>8590</v>
      </c>
      <c r="G721" t="s">
        <v>7616</v>
      </c>
      <c r="H721">
        <v>50</v>
      </c>
      <c r="I721">
        <v>6</v>
      </c>
      <c r="J721">
        <v>0</v>
      </c>
      <c r="K721">
        <v>0</v>
      </c>
    </row>
    <row r="722" spans="1:11" x14ac:dyDescent="0.25">
      <c r="A722" t="s">
        <v>8584</v>
      </c>
      <c r="B722">
        <v>2877317</v>
      </c>
      <c r="C722" t="s">
        <v>8647</v>
      </c>
      <c r="D722" t="s">
        <v>3147</v>
      </c>
      <c r="E722" s="2" t="s">
        <v>8648</v>
      </c>
      <c r="F722" t="s">
        <v>8590</v>
      </c>
      <c r="G722" t="s">
        <v>7616</v>
      </c>
      <c r="H722">
        <v>45</v>
      </c>
      <c r="I722">
        <v>5</v>
      </c>
      <c r="J722">
        <v>0</v>
      </c>
      <c r="K722">
        <v>0</v>
      </c>
    </row>
    <row r="723" spans="1:11" x14ac:dyDescent="0.25">
      <c r="A723" t="s">
        <v>8584</v>
      </c>
      <c r="B723">
        <v>90294</v>
      </c>
      <c r="C723" t="s">
        <v>8671</v>
      </c>
      <c r="D723" t="s">
        <v>3147</v>
      </c>
      <c r="E723" s="2" t="s">
        <v>8672</v>
      </c>
      <c r="F723" t="s">
        <v>7003</v>
      </c>
      <c r="G723" t="s">
        <v>7616</v>
      </c>
      <c r="H723">
        <v>60</v>
      </c>
      <c r="I723">
        <v>7</v>
      </c>
      <c r="J723">
        <v>0</v>
      </c>
      <c r="K723">
        <v>0</v>
      </c>
    </row>
    <row r="724" spans="1:11" x14ac:dyDescent="0.25">
      <c r="A724" t="s">
        <v>8584</v>
      </c>
      <c r="B724">
        <v>56363</v>
      </c>
      <c r="C724" t="s">
        <v>8635</v>
      </c>
      <c r="D724" t="s">
        <v>3147</v>
      </c>
      <c r="E724" s="2" t="s">
        <v>8636</v>
      </c>
      <c r="F724" t="s">
        <v>8637</v>
      </c>
      <c r="G724" t="s">
        <v>7616</v>
      </c>
      <c r="H724">
        <v>80</v>
      </c>
      <c r="I724">
        <v>8</v>
      </c>
      <c r="J724">
        <v>0</v>
      </c>
      <c r="K724">
        <v>0</v>
      </c>
    </row>
    <row r="725" spans="1:11" x14ac:dyDescent="0.25">
      <c r="A725" t="s">
        <v>8584</v>
      </c>
      <c r="B725">
        <v>974261</v>
      </c>
      <c r="C725" t="s">
        <v>8584</v>
      </c>
      <c r="D725" t="s">
        <v>3147</v>
      </c>
      <c r="E725" s="2" t="s">
        <v>8651</v>
      </c>
      <c r="F725" t="s">
        <v>8652</v>
      </c>
      <c r="G725" t="s">
        <v>7616</v>
      </c>
      <c r="H725">
        <v>100</v>
      </c>
      <c r="I725">
        <v>11</v>
      </c>
      <c r="J725">
        <v>0</v>
      </c>
      <c r="K725">
        <v>0</v>
      </c>
    </row>
    <row r="726" spans="1:11" x14ac:dyDescent="0.25">
      <c r="A726" t="s">
        <v>8584</v>
      </c>
      <c r="B726">
        <v>367360</v>
      </c>
      <c r="C726" t="s">
        <v>8584</v>
      </c>
      <c r="D726" t="s">
        <v>3147</v>
      </c>
      <c r="E726" s="2" t="s">
        <v>8596</v>
      </c>
      <c r="F726" t="s">
        <v>8597</v>
      </c>
      <c r="G726" t="s">
        <v>8040</v>
      </c>
      <c r="H726">
        <v>70</v>
      </c>
      <c r="I726">
        <v>8</v>
      </c>
      <c r="J726">
        <v>0</v>
      </c>
      <c r="K726">
        <v>0.1</v>
      </c>
    </row>
    <row r="727" spans="1:11" x14ac:dyDescent="0.25">
      <c r="A727" t="s">
        <v>8584</v>
      </c>
      <c r="B727">
        <v>26451</v>
      </c>
      <c r="C727" t="s">
        <v>8629</v>
      </c>
      <c r="D727" t="s">
        <v>3147</v>
      </c>
      <c r="E727" s="2" t="s">
        <v>8630</v>
      </c>
      <c r="F727" t="s">
        <v>8465</v>
      </c>
      <c r="G727" t="s">
        <v>7616</v>
      </c>
      <c r="H727">
        <v>50</v>
      </c>
      <c r="I727">
        <v>5</v>
      </c>
      <c r="J727">
        <v>0</v>
      </c>
      <c r="K727">
        <v>0</v>
      </c>
    </row>
    <row r="728" spans="1:11" x14ac:dyDescent="0.25">
      <c r="A728" t="s">
        <v>8584</v>
      </c>
      <c r="B728">
        <v>129536</v>
      </c>
      <c r="C728" t="s">
        <v>8653</v>
      </c>
      <c r="D728" t="s">
        <v>3147</v>
      </c>
      <c r="E728" s="2" t="s">
        <v>8654</v>
      </c>
      <c r="F728" t="s">
        <v>6698</v>
      </c>
      <c r="G728" t="s">
        <v>7618</v>
      </c>
      <c r="H728">
        <v>200</v>
      </c>
      <c r="I728">
        <v>16</v>
      </c>
      <c r="J728">
        <v>7</v>
      </c>
      <c r="K728">
        <v>7</v>
      </c>
    </row>
    <row r="729" spans="1:11" x14ac:dyDescent="0.25">
      <c r="A729" t="s">
        <v>8584</v>
      </c>
      <c r="B729">
        <v>155048</v>
      </c>
      <c r="C729" t="s">
        <v>8685</v>
      </c>
      <c r="D729" t="s">
        <v>3147</v>
      </c>
      <c r="E729" s="2" t="s">
        <v>8686</v>
      </c>
      <c r="F729" t="s">
        <v>6814</v>
      </c>
      <c r="G729" t="s">
        <v>7616</v>
      </c>
      <c r="H729">
        <v>100</v>
      </c>
      <c r="I729">
        <v>11</v>
      </c>
      <c r="J729">
        <v>0</v>
      </c>
      <c r="K729">
        <v>0</v>
      </c>
    </row>
    <row r="730" spans="1:11" x14ac:dyDescent="0.25">
      <c r="A730" t="s">
        <v>8584</v>
      </c>
      <c r="B730">
        <v>167573</v>
      </c>
      <c r="C730" t="s">
        <v>8584</v>
      </c>
      <c r="D730" t="s">
        <v>3147</v>
      </c>
      <c r="E730" s="2" t="s">
        <v>8627</v>
      </c>
      <c r="F730" t="s">
        <v>8628</v>
      </c>
      <c r="G730" t="s">
        <v>7580</v>
      </c>
      <c r="H730">
        <v>30</v>
      </c>
      <c r="I730">
        <v>3.5</v>
      </c>
      <c r="J730">
        <v>0</v>
      </c>
      <c r="K730">
        <v>0</v>
      </c>
    </row>
    <row r="731" spans="1:11" hidden="1" x14ac:dyDescent="0.25">
      <c r="A731" t="s">
        <v>8584</v>
      </c>
      <c r="B731">
        <v>7214</v>
      </c>
      <c r="C731" t="s">
        <v>8584</v>
      </c>
      <c r="D731" t="s">
        <v>3146</v>
      </c>
      <c r="E731" s="2" t="s">
        <v>8617</v>
      </c>
      <c r="G731" t="s">
        <v>7578</v>
      </c>
      <c r="H731">
        <v>717</v>
      </c>
      <c r="I731">
        <v>81.11</v>
      </c>
      <c r="J731">
        <v>0.06</v>
      </c>
      <c r="K731">
        <v>0.85</v>
      </c>
    </row>
    <row r="732" spans="1:11" hidden="1" x14ac:dyDescent="0.25">
      <c r="A732" t="s">
        <v>8584</v>
      </c>
      <c r="B732">
        <v>7032</v>
      </c>
      <c r="C732" t="s">
        <v>8669</v>
      </c>
      <c r="D732" t="s">
        <v>3146</v>
      </c>
      <c r="E732" s="2" t="s">
        <v>8670</v>
      </c>
      <c r="G732" t="s">
        <v>7578</v>
      </c>
      <c r="H732">
        <v>711</v>
      </c>
      <c r="I732">
        <v>79.94</v>
      </c>
      <c r="J732">
        <v>1</v>
      </c>
      <c r="K732">
        <v>0.52</v>
      </c>
    </row>
    <row r="733" spans="1:11" hidden="1" x14ac:dyDescent="0.25">
      <c r="A733" t="s">
        <v>8584</v>
      </c>
      <c r="B733">
        <v>6992</v>
      </c>
      <c r="C733" t="s">
        <v>8633</v>
      </c>
      <c r="D733" t="s">
        <v>3146</v>
      </c>
      <c r="E733" s="2" t="s">
        <v>8634</v>
      </c>
      <c r="G733" t="s">
        <v>7578</v>
      </c>
      <c r="H733">
        <v>717</v>
      </c>
      <c r="I733">
        <v>81.11</v>
      </c>
      <c r="J733">
        <v>0.06</v>
      </c>
      <c r="K733">
        <v>0.85</v>
      </c>
    </row>
    <row r="734" spans="1:11" hidden="1" x14ac:dyDescent="0.25">
      <c r="A734" t="s">
        <v>8584</v>
      </c>
      <c r="B734">
        <v>6994</v>
      </c>
      <c r="C734" t="s">
        <v>8598</v>
      </c>
      <c r="D734" t="s">
        <v>3146</v>
      </c>
      <c r="E734" s="2" t="s">
        <v>8599</v>
      </c>
      <c r="G734" t="s">
        <v>7578</v>
      </c>
      <c r="H734">
        <v>717</v>
      </c>
      <c r="I734">
        <v>81.11</v>
      </c>
      <c r="J734">
        <v>0.06</v>
      </c>
      <c r="K734">
        <v>0.85</v>
      </c>
    </row>
    <row r="735" spans="1:11" hidden="1" x14ac:dyDescent="0.25">
      <c r="A735" t="s">
        <v>8584</v>
      </c>
      <c r="B735">
        <v>7148</v>
      </c>
      <c r="C735" t="s">
        <v>8678</v>
      </c>
      <c r="D735" t="s">
        <v>3146</v>
      </c>
      <c r="E735" s="2" t="s">
        <v>8679</v>
      </c>
      <c r="G735" t="s">
        <v>7578</v>
      </c>
      <c r="H735">
        <v>718</v>
      </c>
      <c r="I735">
        <v>80.7</v>
      </c>
      <c r="J735">
        <v>0.65</v>
      </c>
      <c r="K735">
        <v>0.88</v>
      </c>
    </row>
    <row r="736" spans="1:11" hidden="1" x14ac:dyDescent="0.25">
      <c r="A736" t="s">
        <v>8584</v>
      </c>
      <c r="B736">
        <v>6996</v>
      </c>
      <c r="C736" t="s">
        <v>8591</v>
      </c>
      <c r="D736" t="s">
        <v>3146</v>
      </c>
      <c r="E736" s="2" t="s">
        <v>8592</v>
      </c>
      <c r="G736" t="s">
        <v>7578</v>
      </c>
      <c r="H736">
        <v>717</v>
      </c>
      <c r="I736">
        <v>81.11</v>
      </c>
      <c r="J736">
        <v>0.06</v>
      </c>
      <c r="K736">
        <v>0.85</v>
      </c>
    </row>
    <row r="737" spans="1:11" hidden="1" x14ac:dyDescent="0.25">
      <c r="A737" t="s">
        <v>8584</v>
      </c>
      <c r="B737">
        <v>7201</v>
      </c>
      <c r="C737" t="s">
        <v>8659</v>
      </c>
      <c r="D737" t="s">
        <v>3146</v>
      </c>
      <c r="E737" s="2" t="s">
        <v>8660</v>
      </c>
      <c r="G737" t="s">
        <v>7578</v>
      </c>
      <c r="H737">
        <v>173</v>
      </c>
      <c r="I737">
        <v>0</v>
      </c>
      <c r="J737">
        <v>42.77</v>
      </c>
      <c r="K737">
        <v>0.39</v>
      </c>
    </row>
    <row r="738" spans="1:11" hidden="1" x14ac:dyDescent="0.25">
      <c r="A738" t="s">
        <v>8584</v>
      </c>
      <c r="B738">
        <v>7152</v>
      </c>
      <c r="C738" t="s">
        <v>8682</v>
      </c>
      <c r="D738" t="s">
        <v>3146</v>
      </c>
      <c r="E738" s="2" t="s">
        <v>8683</v>
      </c>
      <c r="G738" t="s">
        <v>7578</v>
      </c>
      <c r="H738">
        <v>876</v>
      </c>
      <c r="I738">
        <v>99.48</v>
      </c>
      <c r="J738">
        <v>0</v>
      </c>
      <c r="K738">
        <v>0.28000000000000003</v>
      </c>
    </row>
    <row r="739" spans="1:11" hidden="1" x14ac:dyDescent="0.25">
      <c r="A739" t="s">
        <v>8584</v>
      </c>
      <c r="B739">
        <v>7142</v>
      </c>
      <c r="C739" t="s">
        <v>8655</v>
      </c>
      <c r="D739" t="s">
        <v>3146</v>
      </c>
      <c r="E739" s="2" t="s">
        <v>8656</v>
      </c>
      <c r="G739" t="s">
        <v>7578</v>
      </c>
      <c r="H739">
        <v>499</v>
      </c>
      <c r="I739">
        <v>55.1</v>
      </c>
      <c r="J739">
        <v>0</v>
      </c>
      <c r="K739">
        <v>3.3</v>
      </c>
    </row>
    <row r="740" spans="1:11" hidden="1" x14ac:dyDescent="0.25">
      <c r="A740" t="s">
        <v>8584</v>
      </c>
      <c r="B740">
        <v>33814</v>
      </c>
      <c r="C740" t="s">
        <v>8584</v>
      </c>
      <c r="D740" t="s">
        <v>3146</v>
      </c>
      <c r="E740" s="2" t="s">
        <v>8585</v>
      </c>
      <c r="G740" t="s">
        <v>7578</v>
      </c>
      <c r="H740">
        <v>717</v>
      </c>
      <c r="I740">
        <v>81.11</v>
      </c>
      <c r="J740">
        <v>0.06</v>
      </c>
      <c r="K740">
        <v>0.85</v>
      </c>
    </row>
    <row r="741" spans="1:11" hidden="1" x14ac:dyDescent="0.25">
      <c r="A741" t="s">
        <v>8584</v>
      </c>
      <c r="B741">
        <v>33681</v>
      </c>
      <c r="C741" t="s">
        <v>8586</v>
      </c>
      <c r="D741" t="s">
        <v>3146</v>
      </c>
      <c r="E741" s="2" t="s">
        <v>8587</v>
      </c>
      <c r="G741" t="s">
        <v>7578</v>
      </c>
      <c r="H741">
        <v>717</v>
      </c>
      <c r="I741">
        <v>81.11</v>
      </c>
      <c r="J741">
        <v>0.06</v>
      </c>
      <c r="K741">
        <v>0.85</v>
      </c>
    </row>
    <row r="742" spans="1:11" hidden="1" x14ac:dyDescent="0.25">
      <c r="A742" t="s">
        <v>8584</v>
      </c>
      <c r="B742">
        <v>40660</v>
      </c>
      <c r="C742" t="s">
        <v>8680</v>
      </c>
      <c r="D742" t="s">
        <v>3146</v>
      </c>
      <c r="E742" s="2" t="s">
        <v>8681</v>
      </c>
      <c r="G742" t="s">
        <v>7578</v>
      </c>
      <c r="H742">
        <v>718</v>
      </c>
      <c r="I742">
        <v>80.7</v>
      </c>
      <c r="J742">
        <v>0.6</v>
      </c>
      <c r="K742">
        <v>0.9</v>
      </c>
    </row>
    <row r="743" spans="1:11" hidden="1" x14ac:dyDescent="0.25">
      <c r="A743" t="s">
        <v>8584</v>
      </c>
      <c r="B743">
        <v>33683</v>
      </c>
      <c r="C743" t="s">
        <v>8663</v>
      </c>
      <c r="D743" t="s">
        <v>3146</v>
      </c>
      <c r="E743" s="2" t="s">
        <v>8664</v>
      </c>
      <c r="G743" t="s">
        <v>7578</v>
      </c>
      <c r="H743">
        <v>876</v>
      </c>
      <c r="I743">
        <v>99.48</v>
      </c>
      <c r="J743">
        <v>0</v>
      </c>
      <c r="K743">
        <v>0.28000000000000003</v>
      </c>
    </row>
    <row r="744" spans="1:11" hidden="1" x14ac:dyDescent="0.25">
      <c r="A744" t="s">
        <v>8584</v>
      </c>
      <c r="B744">
        <v>33682</v>
      </c>
      <c r="C744" t="s">
        <v>8620</v>
      </c>
      <c r="D744" t="s">
        <v>3146</v>
      </c>
      <c r="E744" s="2" t="s">
        <v>8621</v>
      </c>
      <c r="G744" t="s">
        <v>7578</v>
      </c>
      <c r="H744">
        <v>717</v>
      </c>
      <c r="I744">
        <v>81.11</v>
      </c>
      <c r="J744">
        <v>0.06</v>
      </c>
      <c r="K744">
        <v>0.85</v>
      </c>
    </row>
    <row r="745" spans="1:11" hidden="1" x14ac:dyDescent="0.25">
      <c r="A745" t="s">
        <v>8584</v>
      </c>
      <c r="B745">
        <v>40602</v>
      </c>
      <c r="C745" t="s">
        <v>8667</v>
      </c>
      <c r="D745" t="s">
        <v>3146</v>
      </c>
      <c r="E745" s="2" t="s">
        <v>8668</v>
      </c>
      <c r="G745" t="s">
        <v>7578</v>
      </c>
      <c r="H745">
        <v>465</v>
      </c>
      <c r="I745">
        <v>53</v>
      </c>
      <c r="J745">
        <v>0</v>
      </c>
      <c r="K745">
        <v>0</v>
      </c>
    </row>
    <row r="746" spans="1:11" x14ac:dyDescent="0.25">
      <c r="A746" t="s">
        <v>2498</v>
      </c>
      <c r="B746">
        <v>69299</v>
      </c>
      <c r="C746" t="s">
        <v>2529</v>
      </c>
      <c r="D746" t="s">
        <v>3147</v>
      </c>
      <c r="E746" s="2" t="s">
        <v>5962</v>
      </c>
      <c r="F746" t="s">
        <v>7465</v>
      </c>
      <c r="G746" t="s">
        <v>7580</v>
      </c>
      <c r="H746">
        <v>30</v>
      </c>
      <c r="I746">
        <v>0</v>
      </c>
      <c r="J746">
        <v>5</v>
      </c>
      <c r="K746">
        <v>2</v>
      </c>
    </row>
    <row r="747" spans="1:11" x14ac:dyDescent="0.25">
      <c r="A747" t="s">
        <v>2498</v>
      </c>
      <c r="B747">
        <v>31580</v>
      </c>
      <c r="C747" t="s">
        <v>2527</v>
      </c>
      <c r="D747" t="s">
        <v>3147</v>
      </c>
      <c r="E747" s="2" t="s">
        <v>5966</v>
      </c>
      <c r="F747" t="s">
        <v>7467</v>
      </c>
      <c r="G747" t="s">
        <v>7618</v>
      </c>
      <c r="H747">
        <v>5</v>
      </c>
      <c r="I747">
        <v>0</v>
      </c>
      <c r="J747">
        <v>1</v>
      </c>
      <c r="K747">
        <v>0</v>
      </c>
    </row>
    <row r="748" spans="1:11" x14ac:dyDescent="0.25">
      <c r="A748" t="s">
        <v>2498</v>
      </c>
      <c r="B748">
        <v>49116</v>
      </c>
      <c r="C748" t="s">
        <v>2533</v>
      </c>
      <c r="D748" t="s">
        <v>3147</v>
      </c>
      <c r="E748" s="2" t="s">
        <v>5967</v>
      </c>
      <c r="F748" t="s">
        <v>7468</v>
      </c>
      <c r="G748" t="s">
        <v>8147</v>
      </c>
      <c r="H748">
        <v>139</v>
      </c>
      <c r="I748">
        <v>2.7</v>
      </c>
      <c r="J748">
        <v>24.6</v>
      </c>
      <c r="K748">
        <v>4.0999999999999996</v>
      </c>
    </row>
    <row r="749" spans="1:11" x14ac:dyDescent="0.25">
      <c r="A749" t="s">
        <v>2498</v>
      </c>
      <c r="B749">
        <v>2318370</v>
      </c>
      <c r="C749" t="s">
        <v>2535</v>
      </c>
      <c r="D749" t="s">
        <v>3147</v>
      </c>
      <c r="E749" s="2" t="s">
        <v>5969</v>
      </c>
      <c r="F749" t="s">
        <v>7469</v>
      </c>
      <c r="G749" t="s">
        <v>7609</v>
      </c>
      <c r="H749">
        <v>130</v>
      </c>
      <c r="I749">
        <v>3</v>
      </c>
      <c r="J749">
        <v>0</v>
      </c>
      <c r="K749">
        <v>26</v>
      </c>
    </row>
    <row r="750" spans="1:11" x14ac:dyDescent="0.25">
      <c r="A750" t="s">
        <v>2498</v>
      </c>
      <c r="B750">
        <v>5745889</v>
      </c>
      <c r="C750" t="s">
        <v>2531</v>
      </c>
      <c r="D750" t="s">
        <v>3147</v>
      </c>
      <c r="E750" s="2" t="s">
        <v>5964</v>
      </c>
      <c r="F750" t="s">
        <v>6697</v>
      </c>
      <c r="G750" t="s">
        <v>7584</v>
      </c>
      <c r="H750">
        <v>25</v>
      </c>
      <c r="I750">
        <v>0</v>
      </c>
      <c r="J750">
        <v>6</v>
      </c>
      <c r="K750">
        <v>1</v>
      </c>
    </row>
    <row r="751" spans="1:11" x14ac:dyDescent="0.25">
      <c r="A751" t="s">
        <v>2498</v>
      </c>
      <c r="B751">
        <v>1559744</v>
      </c>
      <c r="C751" t="s">
        <v>2502</v>
      </c>
      <c r="D751" t="s">
        <v>3147</v>
      </c>
      <c r="E751" s="2" t="s">
        <v>5934</v>
      </c>
      <c r="F751" t="s">
        <v>6711</v>
      </c>
      <c r="G751" t="s">
        <v>7695</v>
      </c>
      <c r="H751">
        <v>25</v>
      </c>
      <c r="I751">
        <v>0</v>
      </c>
      <c r="J751">
        <v>6</v>
      </c>
      <c r="K751">
        <v>1</v>
      </c>
    </row>
    <row r="752" spans="1:11" x14ac:dyDescent="0.25">
      <c r="A752" t="s">
        <v>2498</v>
      </c>
      <c r="B752">
        <v>58620</v>
      </c>
      <c r="C752" t="s">
        <v>2539</v>
      </c>
      <c r="D752" t="s">
        <v>3147</v>
      </c>
      <c r="E752" s="2" t="s">
        <v>5975</v>
      </c>
      <c r="F752" t="s">
        <v>6721</v>
      </c>
      <c r="G752" t="s">
        <v>7584</v>
      </c>
      <c r="H752">
        <v>15</v>
      </c>
      <c r="I752">
        <v>0</v>
      </c>
      <c r="J752">
        <v>3</v>
      </c>
      <c r="K752">
        <v>1</v>
      </c>
    </row>
    <row r="753" spans="1:11" x14ac:dyDescent="0.25">
      <c r="A753" t="s">
        <v>2498</v>
      </c>
      <c r="B753">
        <v>1895203</v>
      </c>
      <c r="C753" t="s">
        <v>2505</v>
      </c>
      <c r="D753" t="s">
        <v>3147</v>
      </c>
      <c r="E753" s="2" t="s">
        <v>5970</v>
      </c>
      <c r="F753" t="s">
        <v>7470</v>
      </c>
      <c r="G753" t="s">
        <v>7582</v>
      </c>
      <c r="H753">
        <v>40</v>
      </c>
      <c r="I753">
        <v>3.5</v>
      </c>
      <c r="J753">
        <v>2</v>
      </c>
      <c r="K753">
        <v>0</v>
      </c>
    </row>
    <row r="754" spans="1:11" x14ac:dyDescent="0.25">
      <c r="A754" t="s">
        <v>2498</v>
      </c>
      <c r="B754">
        <v>57896</v>
      </c>
      <c r="C754" t="s">
        <v>2527</v>
      </c>
      <c r="D754" t="s">
        <v>3147</v>
      </c>
      <c r="E754" s="2" t="s">
        <v>5960</v>
      </c>
      <c r="F754" t="s">
        <v>7464</v>
      </c>
      <c r="G754" t="s">
        <v>7596</v>
      </c>
      <c r="H754">
        <v>15</v>
      </c>
      <c r="I754">
        <v>0</v>
      </c>
      <c r="J754">
        <v>3</v>
      </c>
      <c r="K754">
        <v>0</v>
      </c>
    </row>
    <row r="755" spans="1:11" x14ac:dyDescent="0.25">
      <c r="A755" t="s">
        <v>2498</v>
      </c>
      <c r="B755">
        <v>271565</v>
      </c>
      <c r="C755" t="s">
        <v>2508</v>
      </c>
      <c r="D755" t="s">
        <v>3147</v>
      </c>
      <c r="E755" s="2" t="s">
        <v>5940</v>
      </c>
      <c r="F755" t="s">
        <v>7458</v>
      </c>
      <c r="G755" t="s">
        <v>7596</v>
      </c>
      <c r="H755">
        <v>35</v>
      </c>
      <c r="I755">
        <v>1</v>
      </c>
      <c r="J755">
        <v>6</v>
      </c>
      <c r="K755">
        <v>1</v>
      </c>
    </row>
    <row r="756" spans="1:11" x14ac:dyDescent="0.25">
      <c r="A756" t="s">
        <v>2498</v>
      </c>
      <c r="B756">
        <v>47039</v>
      </c>
      <c r="C756" t="s">
        <v>2536</v>
      </c>
      <c r="D756" t="s">
        <v>3147</v>
      </c>
      <c r="E756" s="2" t="s">
        <v>5971</v>
      </c>
      <c r="F756" t="s">
        <v>7471</v>
      </c>
      <c r="G756" t="s">
        <v>7584</v>
      </c>
      <c r="H756">
        <v>30</v>
      </c>
      <c r="I756">
        <v>0</v>
      </c>
      <c r="J756">
        <v>6</v>
      </c>
      <c r="K756">
        <v>2</v>
      </c>
    </row>
    <row r="757" spans="1:11" x14ac:dyDescent="0.25">
      <c r="A757" t="s">
        <v>2498</v>
      </c>
      <c r="B757">
        <v>7827968</v>
      </c>
      <c r="C757" t="s">
        <v>2511</v>
      </c>
      <c r="D757" t="s">
        <v>3147</v>
      </c>
      <c r="E757" s="2" t="s">
        <v>5943</v>
      </c>
      <c r="F757" t="s">
        <v>6727</v>
      </c>
      <c r="G757" t="s">
        <v>7779</v>
      </c>
      <c r="H757">
        <v>25</v>
      </c>
      <c r="I757">
        <v>0</v>
      </c>
      <c r="J757">
        <v>5</v>
      </c>
      <c r="K757">
        <v>1</v>
      </c>
    </row>
    <row r="758" spans="1:11" x14ac:dyDescent="0.25">
      <c r="A758" t="s">
        <v>2498</v>
      </c>
      <c r="B758">
        <v>2369357</v>
      </c>
      <c r="C758" t="s">
        <v>2525</v>
      </c>
      <c r="D758" t="s">
        <v>3147</v>
      </c>
      <c r="E758" s="2" t="s">
        <v>5958</v>
      </c>
      <c r="F758" t="s">
        <v>7463</v>
      </c>
      <c r="G758" t="s">
        <v>7584</v>
      </c>
      <c r="H758">
        <v>80</v>
      </c>
      <c r="I758">
        <v>0</v>
      </c>
      <c r="J758">
        <v>19</v>
      </c>
      <c r="K758">
        <v>2</v>
      </c>
    </row>
    <row r="759" spans="1:11" x14ac:dyDescent="0.25">
      <c r="A759" t="s">
        <v>2498</v>
      </c>
      <c r="B759">
        <v>849448</v>
      </c>
      <c r="C759" t="s">
        <v>2526</v>
      </c>
      <c r="D759" t="s">
        <v>3147</v>
      </c>
      <c r="E759" s="2" t="s">
        <v>5959</v>
      </c>
      <c r="F759" t="s">
        <v>6772</v>
      </c>
      <c r="G759" t="s">
        <v>7623</v>
      </c>
      <c r="H759">
        <v>70</v>
      </c>
      <c r="I759">
        <v>5</v>
      </c>
      <c r="J759">
        <v>6</v>
      </c>
      <c r="K759">
        <v>2</v>
      </c>
    </row>
    <row r="760" spans="1:11" x14ac:dyDescent="0.25">
      <c r="A760" t="s">
        <v>2498</v>
      </c>
      <c r="B760">
        <v>1122404</v>
      </c>
      <c r="C760" t="s">
        <v>2538</v>
      </c>
      <c r="D760" t="s">
        <v>3147</v>
      </c>
      <c r="E760" s="2" t="s">
        <v>5974</v>
      </c>
      <c r="F760" t="s">
        <v>7473</v>
      </c>
      <c r="G760" t="s">
        <v>7584</v>
      </c>
      <c r="H760">
        <v>70</v>
      </c>
      <c r="I760">
        <v>0</v>
      </c>
      <c r="J760">
        <v>15</v>
      </c>
      <c r="K760">
        <v>2</v>
      </c>
    </row>
    <row r="761" spans="1:11" x14ac:dyDescent="0.25">
      <c r="A761" t="s">
        <v>2498</v>
      </c>
      <c r="B761">
        <v>2100015</v>
      </c>
      <c r="C761" t="s">
        <v>2498</v>
      </c>
      <c r="D761" t="s">
        <v>3147</v>
      </c>
      <c r="E761" s="2" t="s">
        <v>5973</v>
      </c>
      <c r="F761" t="s">
        <v>7472</v>
      </c>
      <c r="G761" t="s">
        <v>7580</v>
      </c>
      <c r="H761">
        <v>35</v>
      </c>
      <c r="I761">
        <v>2</v>
      </c>
      <c r="J761">
        <v>4</v>
      </c>
      <c r="K761">
        <v>2</v>
      </c>
    </row>
    <row r="762" spans="1:11" x14ac:dyDescent="0.25">
      <c r="A762" t="s">
        <v>2498</v>
      </c>
      <c r="B762">
        <v>6167222</v>
      </c>
      <c r="C762" t="s">
        <v>2524</v>
      </c>
      <c r="D762" t="s">
        <v>3147</v>
      </c>
      <c r="E762" s="2" t="s">
        <v>5957</v>
      </c>
      <c r="F762" t="s">
        <v>7462</v>
      </c>
      <c r="G762" t="s">
        <v>7614</v>
      </c>
      <c r="H762">
        <v>220</v>
      </c>
      <c r="I762">
        <v>5</v>
      </c>
      <c r="J762">
        <v>36</v>
      </c>
      <c r="K762">
        <v>13</v>
      </c>
    </row>
    <row r="763" spans="1:11" x14ac:dyDescent="0.25">
      <c r="A763" t="s">
        <v>2498</v>
      </c>
      <c r="B763">
        <v>871634</v>
      </c>
      <c r="C763" t="s">
        <v>2498</v>
      </c>
      <c r="D763" t="s">
        <v>3147</v>
      </c>
      <c r="E763" s="2" t="s">
        <v>5953</v>
      </c>
      <c r="F763" t="s">
        <v>7460</v>
      </c>
      <c r="G763" t="s">
        <v>7580</v>
      </c>
      <c r="H763">
        <v>35</v>
      </c>
      <c r="I763">
        <v>0</v>
      </c>
      <c r="J763">
        <v>6</v>
      </c>
      <c r="K763">
        <v>1</v>
      </c>
    </row>
    <row r="764" spans="1:11" x14ac:dyDescent="0.25">
      <c r="A764" t="s">
        <v>2498</v>
      </c>
      <c r="B764">
        <v>1505909</v>
      </c>
      <c r="C764" t="s">
        <v>2516</v>
      </c>
      <c r="D764" t="s">
        <v>3147</v>
      </c>
      <c r="E764" s="2" t="s">
        <v>5948</v>
      </c>
      <c r="F764" t="s">
        <v>7459</v>
      </c>
      <c r="G764" t="s">
        <v>7580</v>
      </c>
      <c r="H764">
        <v>66</v>
      </c>
      <c r="I764">
        <v>5</v>
      </c>
      <c r="J764">
        <v>6</v>
      </c>
      <c r="K764">
        <v>1</v>
      </c>
    </row>
    <row r="765" spans="1:11" x14ac:dyDescent="0.25">
      <c r="A765" t="s">
        <v>2498</v>
      </c>
      <c r="B765">
        <v>4613239</v>
      </c>
      <c r="C765" t="s">
        <v>2532</v>
      </c>
      <c r="D765" t="s">
        <v>3147</v>
      </c>
      <c r="E765" s="2" t="s">
        <v>5965</v>
      </c>
      <c r="F765" t="s">
        <v>7466</v>
      </c>
      <c r="G765" t="s">
        <v>8146</v>
      </c>
      <c r="H765">
        <v>25</v>
      </c>
      <c r="I765">
        <v>0</v>
      </c>
      <c r="J765">
        <v>5</v>
      </c>
      <c r="K765">
        <v>2</v>
      </c>
    </row>
    <row r="766" spans="1:11" x14ac:dyDescent="0.25">
      <c r="A766" t="s">
        <v>2498</v>
      </c>
      <c r="B766">
        <v>73032</v>
      </c>
      <c r="C766" t="s">
        <v>2521</v>
      </c>
      <c r="D766" t="s">
        <v>3147</v>
      </c>
      <c r="E766" s="2" t="s">
        <v>5954</v>
      </c>
      <c r="F766" t="s">
        <v>7461</v>
      </c>
      <c r="G766" t="s">
        <v>7618</v>
      </c>
      <c r="H766">
        <v>15</v>
      </c>
      <c r="I766">
        <v>0</v>
      </c>
      <c r="J766">
        <v>5</v>
      </c>
      <c r="K766">
        <v>0</v>
      </c>
    </row>
    <row r="767" spans="1:11" x14ac:dyDescent="0.25">
      <c r="A767" t="s">
        <v>2498</v>
      </c>
      <c r="B767">
        <v>11162977</v>
      </c>
      <c r="C767" t="s">
        <v>2512</v>
      </c>
      <c r="D767" t="s">
        <v>3147</v>
      </c>
      <c r="E767" s="2" t="s">
        <v>5944</v>
      </c>
      <c r="F767" t="s">
        <v>6698</v>
      </c>
      <c r="G767" t="s">
        <v>7636</v>
      </c>
      <c r="H767">
        <v>30</v>
      </c>
      <c r="I767">
        <v>0</v>
      </c>
      <c r="J767">
        <v>6</v>
      </c>
      <c r="K767">
        <v>1</v>
      </c>
    </row>
    <row r="768" spans="1:11" x14ac:dyDescent="0.25">
      <c r="A768" t="s">
        <v>2498</v>
      </c>
      <c r="B768">
        <v>4514827</v>
      </c>
      <c r="C768" t="s">
        <v>2532</v>
      </c>
      <c r="D768" t="s">
        <v>3147</v>
      </c>
      <c r="E768" s="2" t="s">
        <v>5979</v>
      </c>
      <c r="F768" t="s">
        <v>7475</v>
      </c>
      <c r="G768" t="s">
        <v>7596</v>
      </c>
      <c r="H768">
        <v>25</v>
      </c>
      <c r="I768">
        <v>0</v>
      </c>
      <c r="J768">
        <v>5</v>
      </c>
      <c r="K768">
        <v>2</v>
      </c>
    </row>
    <row r="769" spans="1:11" x14ac:dyDescent="0.25">
      <c r="A769" t="s">
        <v>2498</v>
      </c>
      <c r="B769">
        <v>102345</v>
      </c>
      <c r="C769" t="s">
        <v>2541</v>
      </c>
      <c r="D769" t="s">
        <v>3147</v>
      </c>
      <c r="E769" s="2" t="s">
        <v>5977</v>
      </c>
      <c r="F769" t="s">
        <v>7474</v>
      </c>
      <c r="G769" t="s">
        <v>7582</v>
      </c>
      <c r="H769">
        <v>5</v>
      </c>
      <c r="I769">
        <v>0</v>
      </c>
      <c r="J769">
        <v>1</v>
      </c>
      <c r="K769">
        <v>0</v>
      </c>
    </row>
    <row r="770" spans="1:11" hidden="1" x14ac:dyDescent="0.25">
      <c r="A770" t="s">
        <v>2498</v>
      </c>
      <c r="B770">
        <v>6469</v>
      </c>
      <c r="C770" t="s">
        <v>2518</v>
      </c>
      <c r="D770" t="s">
        <v>3146</v>
      </c>
      <c r="E770" s="2" t="s">
        <v>5950</v>
      </c>
      <c r="G770" t="s">
        <v>7704</v>
      </c>
      <c r="H770">
        <v>49</v>
      </c>
      <c r="I770">
        <v>3.91</v>
      </c>
      <c r="J770">
        <v>2.83</v>
      </c>
      <c r="K770">
        <v>1.79</v>
      </c>
    </row>
    <row r="771" spans="1:11" hidden="1" x14ac:dyDescent="0.25">
      <c r="A771" t="s">
        <v>2498</v>
      </c>
      <c r="B771">
        <v>6468</v>
      </c>
      <c r="C771" t="s">
        <v>2542</v>
      </c>
      <c r="D771" t="s">
        <v>3146</v>
      </c>
      <c r="E771" s="2" t="s">
        <v>5978</v>
      </c>
      <c r="G771" t="s">
        <v>7685</v>
      </c>
      <c r="H771">
        <v>14</v>
      </c>
      <c r="I771">
        <v>0.18</v>
      </c>
      <c r="J771">
        <v>2.5099999999999998</v>
      </c>
      <c r="K771">
        <v>1.38</v>
      </c>
    </row>
    <row r="772" spans="1:11" hidden="1" x14ac:dyDescent="0.25">
      <c r="A772" t="s">
        <v>2498</v>
      </c>
      <c r="B772">
        <v>6235</v>
      </c>
      <c r="C772" t="s">
        <v>2540</v>
      </c>
      <c r="D772" t="s">
        <v>3146</v>
      </c>
      <c r="E772" s="2" t="s">
        <v>5976</v>
      </c>
      <c r="G772" t="s">
        <v>7578</v>
      </c>
      <c r="H772">
        <v>13</v>
      </c>
      <c r="I772">
        <v>0.2</v>
      </c>
      <c r="J772">
        <v>2.1800000000000002</v>
      </c>
      <c r="K772">
        <v>1.5</v>
      </c>
    </row>
    <row r="773" spans="1:11" hidden="1" x14ac:dyDescent="0.25">
      <c r="A773" t="s">
        <v>2498</v>
      </c>
      <c r="B773">
        <v>6536</v>
      </c>
      <c r="C773" t="s">
        <v>2499</v>
      </c>
      <c r="D773" t="s">
        <v>3146</v>
      </c>
      <c r="E773" s="2" t="s">
        <v>5931</v>
      </c>
      <c r="G773" t="s">
        <v>8104</v>
      </c>
      <c r="H773">
        <v>65</v>
      </c>
      <c r="I773">
        <v>4.34</v>
      </c>
      <c r="J773">
        <v>6.79</v>
      </c>
      <c r="K773">
        <v>1.54</v>
      </c>
    </row>
    <row r="774" spans="1:11" hidden="1" x14ac:dyDescent="0.25">
      <c r="A774" t="s">
        <v>2498</v>
      </c>
      <c r="B774">
        <v>6503</v>
      </c>
      <c r="C774" t="s">
        <v>2500</v>
      </c>
      <c r="D774" t="s">
        <v>3146</v>
      </c>
      <c r="E774" s="2" t="s">
        <v>5932</v>
      </c>
      <c r="G774" t="s">
        <v>8104</v>
      </c>
      <c r="H774">
        <v>65</v>
      </c>
      <c r="I774">
        <v>4.34</v>
      </c>
      <c r="J774">
        <v>6.79</v>
      </c>
      <c r="K774">
        <v>1.54</v>
      </c>
    </row>
    <row r="775" spans="1:11" hidden="1" x14ac:dyDescent="0.25">
      <c r="A775" t="s">
        <v>2498</v>
      </c>
      <c r="B775">
        <v>6386</v>
      </c>
      <c r="C775" t="s">
        <v>2501</v>
      </c>
      <c r="D775" t="s">
        <v>3146</v>
      </c>
      <c r="E775" s="2" t="s">
        <v>5933</v>
      </c>
      <c r="G775" t="s">
        <v>7685</v>
      </c>
      <c r="H775">
        <v>22</v>
      </c>
      <c r="I775">
        <v>0.43</v>
      </c>
      <c r="J775">
        <v>4.46</v>
      </c>
      <c r="K775">
        <v>1.02</v>
      </c>
    </row>
    <row r="776" spans="1:11" hidden="1" x14ac:dyDescent="0.25">
      <c r="A776" t="s">
        <v>2498</v>
      </c>
      <c r="B776">
        <v>6234</v>
      </c>
      <c r="C776" t="s">
        <v>2504</v>
      </c>
      <c r="D776" t="s">
        <v>3146</v>
      </c>
      <c r="E776" s="2" t="s">
        <v>5936</v>
      </c>
      <c r="G776" t="s">
        <v>7578</v>
      </c>
      <c r="H776">
        <v>24</v>
      </c>
      <c r="I776">
        <v>0.12</v>
      </c>
      <c r="J776">
        <v>5.58</v>
      </c>
      <c r="K776">
        <v>1.44</v>
      </c>
    </row>
    <row r="777" spans="1:11" hidden="1" x14ac:dyDescent="0.25">
      <c r="A777" t="s">
        <v>2498</v>
      </c>
      <c r="B777">
        <v>6792</v>
      </c>
      <c r="C777" t="s">
        <v>2517</v>
      </c>
      <c r="D777" t="s">
        <v>3146</v>
      </c>
      <c r="E777" s="2" t="s">
        <v>5949</v>
      </c>
      <c r="G777" t="s">
        <v>7796</v>
      </c>
      <c r="H777">
        <v>27</v>
      </c>
      <c r="I777">
        <v>0.28000000000000003</v>
      </c>
      <c r="J777">
        <v>5.17</v>
      </c>
      <c r="K777">
        <v>2.1</v>
      </c>
    </row>
    <row r="778" spans="1:11" hidden="1" x14ac:dyDescent="0.25">
      <c r="A778" t="s">
        <v>2498</v>
      </c>
      <c r="B778">
        <v>6793</v>
      </c>
      <c r="C778" t="s">
        <v>2534</v>
      </c>
      <c r="D778" t="s">
        <v>3146</v>
      </c>
      <c r="E778" s="2" t="s">
        <v>5968</v>
      </c>
      <c r="G778" t="s">
        <v>7578</v>
      </c>
      <c r="H778">
        <v>28</v>
      </c>
      <c r="I778">
        <v>0.1</v>
      </c>
      <c r="J778">
        <v>5.63</v>
      </c>
      <c r="K778">
        <v>1.1000000000000001</v>
      </c>
    </row>
    <row r="779" spans="1:11" hidden="1" x14ac:dyDescent="0.25">
      <c r="A779" t="s">
        <v>2498</v>
      </c>
      <c r="B779">
        <v>6470</v>
      </c>
      <c r="C779" t="s">
        <v>2506</v>
      </c>
      <c r="D779" t="s">
        <v>3146</v>
      </c>
      <c r="E779" s="2" t="s">
        <v>5938</v>
      </c>
      <c r="G779" t="s">
        <v>8104</v>
      </c>
      <c r="H779">
        <v>76</v>
      </c>
      <c r="I779">
        <v>3.84</v>
      </c>
      <c r="J779">
        <v>10.5</v>
      </c>
      <c r="K779">
        <v>2.27</v>
      </c>
    </row>
    <row r="780" spans="1:11" hidden="1" x14ac:dyDescent="0.25">
      <c r="A780" t="s">
        <v>2498</v>
      </c>
      <c r="B780">
        <v>6538</v>
      </c>
      <c r="C780" t="s">
        <v>2509</v>
      </c>
      <c r="D780" t="s">
        <v>3146</v>
      </c>
      <c r="E780" s="2" t="s">
        <v>5941</v>
      </c>
      <c r="G780" t="s">
        <v>7883</v>
      </c>
      <c r="H780">
        <v>72</v>
      </c>
      <c r="I780">
        <v>3.86</v>
      </c>
      <c r="J780">
        <v>8.93</v>
      </c>
      <c r="K780">
        <v>2.91</v>
      </c>
    </row>
    <row r="781" spans="1:11" hidden="1" x14ac:dyDescent="0.25">
      <c r="A781" t="s">
        <v>2498</v>
      </c>
      <c r="B781">
        <v>6388</v>
      </c>
      <c r="C781" t="s">
        <v>2520</v>
      </c>
      <c r="D781" t="s">
        <v>3146</v>
      </c>
      <c r="E781" s="2" t="s">
        <v>5952</v>
      </c>
      <c r="G781" t="s">
        <v>7685</v>
      </c>
      <c r="H781">
        <v>27</v>
      </c>
      <c r="I781">
        <v>0.1</v>
      </c>
      <c r="J781">
        <v>6.1</v>
      </c>
      <c r="K781">
        <v>2</v>
      </c>
    </row>
    <row r="782" spans="1:11" hidden="1" x14ac:dyDescent="0.25">
      <c r="A782" t="s">
        <v>2498</v>
      </c>
      <c r="B782">
        <v>6596</v>
      </c>
      <c r="C782" t="s">
        <v>2513</v>
      </c>
      <c r="D782" t="s">
        <v>3146</v>
      </c>
      <c r="E782" s="2" t="s">
        <v>5945</v>
      </c>
      <c r="G782" t="s">
        <v>7578</v>
      </c>
      <c r="H782">
        <v>22</v>
      </c>
      <c r="I782">
        <v>0.1</v>
      </c>
      <c r="J782">
        <v>4.3499999999999996</v>
      </c>
      <c r="K782">
        <v>0.9</v>
      </c>
    </row>
    <row r="783" spans="1:11" hidden="1" x14ac:dyDescent="0.25">
      <c r="A783" t="s">
        <v>2498</v>
      </c>
      <c r="B783">
        <v>6680</v>
      </c>
      <c r="C783" t="s">
        <v>2515</v>
      </c>
      <c r="D783" t="s">
        <v>3146</v>
      </c>
      <c r="E783" s="2" t="s">
        <v>5947</v>
      </c>
      <c r="G783" t="s">
        <v>7578</v>
      </c>
      <c r="H783">
        <v>19</v>
      </c>
      <c r="I783">
        <v>0.14000000000000001</v>
      </c>
      <c r="J783">
        <v>4.28</v>
      </c>
      <c r="K783">
        <v>0.91</v>
      </c>
    </row>
    <row r="784" spans="1:11" hidden="1" x14ac:dyDescent="0.25">
      <c r="A784" t="s">
        <v>2498</v>
      </c>
      <c r="B784">
        <v>2455</v>
      </c>
      <c r="C784" t="s">
        <v>2510</v>
      </c>
      <c r="D784" t="s">
        <v>3146</v>
      </c>
      <c r="E784" s="2" t="s">
        <v>5942</v>
      </c>
      <c r="G784" t="s">
        <v>8144</v>
      </c>
      <c r="H784">
        <v>1609</v>
      </c>
      <c r="I784">
        <v>72.819999999999993</v>
      </c>
      <c r="J784">
        <v>122.91</v>
      </c>
      <c r="K784">
        <v>120.66</v>
      </c>
    </row>
    <row r="785" spans="1:11" hidden="1" x14ac:dyDescent="0.25">
      <c r="A785" t="s">
        <v>2498</v>
      </c>
      <c r="B785">
        <v>6969</v>
      </c>
      <c r="C785" t="s">
        <v>2530</v>
      </c>
      <c r="D785" t="s">
        <v>3146</v>
      </c>
      <c r="E785" s="2" t="s">
        <v>5963</v>
      </c>
      <c r="G785" t="s">
        <v>8145</v>
      </c>
      <c r="H785">
        <v>1171</v>
      </c>
      <c r="I785">
        <v>46.69</v>
      </c>
      <c r="J785">
        <v>151.79</v>
      </c>
      <c r="K785">
        <v>46.28</v>
      </c>
    </row>
    <row r="786" spans="1:11" hidden="1" x14ac:dyDescent="0.25">
      <c r="A786" t="s">
        <v>2498</v>
      </c>
      <c r="B786">
        <v>36308</v>
      </c>
      <c r="C786" t="s">
        <v>2498</v>
      </c>
      <c r="D786" t="s">
        <v>3146</v>
      </c>
      <c r="E786" s="2" t="s">
        <v>5930</v>
      </c>
      <c r="G786" t="s">
        <v>7578</v>
      </c>
      <c r="H786">
        <v>24</v>
      </c>
      <c r="I786">
        <v>0.12</v>
      </c>
      <c r="J786">
        <v>5.58</v>
      </c>
      <c r="K786">
        <v>1.44</v>
      </c>
    </row>
    <row r="787" spans="1:11" hidden="1" x14ac:dyDescent="0.25">
      <c r="A787" t="s">
        <v>2498</v>
      </c>
      <c r="B787">
        <v>36779</v>
      </c>
      <c r="C787" t="s">
        <v>2503</v>
      </c>
      <c r="D787" t="s">
        <v>3146</v>
      </c>
      <c r="E787" s="2" t="s">
        <v>5935</v>
      </c>
      <c r="G787" t="s">
        <v>7578</v>
      </c>
      <c r="H787">
        <v>22</v>
      </c>
      <c r="I787">
        <v>0.43</v>
      </c>
      <c r="J787">
        <v>4.46</v>
      </c>
      <c r="K787">
        <v>1.02</v>
      </c>
    </row>
    <row r="788" spans="1:11" hidden="1" x14ac:dyDescent="0.25">
      <c r="A788" t="s">
        <v>2498</v>
      </c>
      <c r="B788">
        <v>36309</v>
      </c>
      <c r="C788" t="s">
        <v>2507</v>
      </c>
      <c r="D788" t="s">
        <v>3146</v>
      </c>
      <c r="E788" s="2" t="s">
        <v>5939</v>
      </c>
      <c r="G788" t="s">
        <v>7578</v>
      </c>
      <c r="H788">
        <v>22</v>
      </c>
      <c r="I788">
        <v>0.43</v>
      </c>
      <c r="J788">
        <v>4.46</v>
      </c>
      <c r="K788">
        <v>1.02</v>
      </c>
    </row>
    <row r="789" spans="1:11" hidden="1" x14ac:dyDescent="0.25">
      <c r="A789" t="s">
        <v>2498</v>
      </c>
      <c r="B789">
        <v>36314</v>
      </c>
      <c r="C789" t="s">
        <v>2519</v>
      </c>
      <c r="D789" t="s">
        <v>3146</v>
      </c>
      <c r="E789" s="2" t="s">
        <v>5951</v>
      </c>
      <c r="G789" t="s">
        <v>7578</v>
      </c>
      <c r="H789">
        <v>13</v>
      </c>
      <c r="I789">
        <v>0.2</v>
      </c>
      <c r="J789">
        <v>2.1800000000000002</v>
      </c>
      <c r="K789">
        <v>1.5</v>
      </c>
    </row>
    <row r="790" spans="1:11" hidden="1" x14ac:dyDescent="0.25">
      <c r="A790" t="s">
        <v>2498</v>
      </c>
      <c r="B790">
        <v>36782</v>
      </c>
      <c r="C790" t="s">
        <v>2514</v>
      </c>
      <c r="D790" t="s">
        <v>3146</v>
      </c>
      <c r="E790" s="2" t="s">
        <v>5946</v>
      </c>
      <c r="G790" t="s">
        <v>7578</v>
      </c>
      <c r="H790">
        <v>12</v>
      </c>
      <c r="I790">
        <v>0.16</v>
      </c>
      <c r="J790">
        <v>1.78</v>
      </c>
      <c r="K790">
        <v>1.56</v>
      </c>
    </row>
    <row r="791" spans="1:11" hidden="1" x14ac:dyDescent="0.25">
      <c r="A791" t="s">
        <v>2498</v>
      </c>
      <c r="B791">
        <v>36783</v>
      </c>
      <c r="C791" t="s">
        <v>2523</v>
      </c>
      <c r="D791" t="s">
        <v>3146</v>
      </c>
      <c r="E791" s="2" t="s">
        <v>5956</v>
      </c>
      <c r="G791" t="s">
        <v>7578</v>
      </c>
      <c r="H791">
        <v>14</v>
      </c>
      <c r="I791">
        <v>0.17</v>
      </c>
      <c r="J791">
        <v>2.41</v>
      </c>
      <c r="K791">
        <v>1.5</v>
      </c>
    </row>
    <row r="792" spans="1:11" hidden="1" x14ac:dyDescent="0.25">
      <c r="A792" t="s">
        <v>2498</v>
      </c>
      <c r="B792">
        <v>36317</v>
      </c>
      <c r="C792" t="s">
        <v>2522</v>
      </c>
      <c r="D792" t="s">
        <v>3146</v>
      </c>
      <c r="E792" s="2" t="s">
        <v>5955</v>
      </c>
      <c r="G792" t="s">
        <v>7578</v>
      </c>
      <c r="H792">
        <v>14</v>
      </c>
      <c r="I792">
        <v>0.17</v>
      </c>
      <c r="J792">
        <v>2.41</v>
      </c>
      <c r="K792">
        <v>1.5</v>
      </c>
    </row>
    <row r="793" spans="1:11" hidden="1" x14ac:dyDescent="0.25">
      <c r="A793" t="s">
        <v>2498</v>
      </c>
      <c r="B793">
        <v>36778</v>
      </c>
      <c r="C793" t="s">
        <v>2537</v>
      </c>
      <c r="D793" t="s">
        <v>3146</v>
      </c>
      <c r="E793" s="2" t="s">
        <v>5972</v>
      </c>
      <c r="G793" t="s">
        <v>7578</v>
      </c>
      <c r="H793">
        <v>24</v>
      </c>
      <c r="I793">
        <v>0.18</v>
      </c>
      <c r="J793">
        <v>5.37</v>
      </c>
      <c r="K793">
        <v>1.21</v>
      </c>
    </row>
    <row r="794" spans="1:11" hidden="1" x14ac:dyDescent="0.25">
      <c r="A794" t="s">
        <v>2498</v>
      </c>
      <c r="B794">
        <v>36310</v>
      </c>
      <c r="C794" t="s">
        <v>2505</v>
      </c>
      <c r="D794" t="s">
        <v>3146</v>
      </c>
      <c r="E794" s="2" t="s">
        <v>5937</v>
      </c>
      <c r="G794" t="s">
        <v>7578</v>
      </c>
      <c r="H794">
        <v>31</v>
      </c>
      <c r="I794">
        <v>0.16</v>
      </c>
      <c r="J794">
        <v>7.37</v>
      </c>
      <c r="K794">
        <v>1.43</v>
      </c>
    </row>
    <row r="795" spans="1:11" hidden="1" x14ac:dyDescent="0.25">
      <c r="A795" t="s">
        <v>2498</v>
      </c>
      <c r="B795">
        <v>36313</v>
      </c>
      <c r="C795" t="s">
        <v>2528</v>
      </c>
      <c r="D795" t="s">
        <v>3146</v>
      </c>
      <c r="E795" s="2" t="s">
        <v>5961</v>
      </c>
      <c r="G795" t="s">
        <v>7578</v>
      </c>
      <c r="H795">
        <v>24</v>
      </c>
      <c r="I795">
        <v>0.09</v>
      </c>
      <c r="J795">
        <v>5.41</v>
      </c>
      <c r="K795">
        <v>1.8</v>
      </c>
    </row>
    <row r="796" spans="1:11" x14ac:dyDescent="0.25">
      <c r="A796" t="s">
        <v>12183</v>
      </c>
      <c r="B796">
        <v>343668</v>
      </c>
      <c r="C796" t="s">
        <v>12188</v>
      </c>
      <c r="D796" t="s">
        <v>3147</v>
      </c>
      <c r="E796" s="2" t="s">
        <v>12189</v>
      </c>
      <c r="F796" t="s">
        <v>12190</v>
      </c>
      <c r="G796" t="s">
        <v>7580</v>
      </c>
      <c r="H796">
        <v>140</v>
      </c>
      <c r="I796">
        <v>3</v>
      </c>
      <c r="J796">
        <v>25</v>
      </c>
      <c r="K796">
        <v>2</v>
      </c>
    </row>
    <row r="797" spans="1:11" x14ac:dyDescent="0.25">
      <c r="A797" t="s">
        <v>12183</v>
      </c>
      <c r="B797">
        <v>10674424</v>
      </c>
      <c r="C797" t="s">
        <v>12185</v>
      </c>
      <c r="D797" t="s">
        <v>3147</v>
      </c>
      <c r="E797" s="2" t="s">
        <v>12186</v>
      </c>
      <c r="F797" t="s">
        <v>6737</v>
      </c>
      <c r="G797" t="s">
        <v>7618</v>
      </c>
      <c r="H797">
        <v>100</v>
      </c>
      <c r="I797">
        <v>8</v>
      </c>
      <c r="J797">
        <v>7</v>
      </c>
      <c r="K797">
        <v>1</v>
      </c>
    </row>
    <row r="798" spans="1:11" x14ac:dyDescent="0.25">
      <c r="A798" t="s">
        <v>12183</v>
      </c>
      <c r="B798">
        <v>3149455</v>
      </c>
      <c r="C798" t="s">
        <v>12181</v>
      </c>
      <c r="D798" t="s">
        <v>3147</v>
      </c>
      <c r="E798" s="2" t="s">
        <v>12182</v>
      </c>
      <c r="F798" t="s">
        <v>12184</v>
      </c>
      <c r="G798" t="s">
        <v>7618</v>
      </c>
      <c r="H798">
        <v>190</v>
      </c>
      <c r="I798">
        <v>16</v>
      </c>
      <c r="J798">
        <v>9</v>
      </c>
      <c r="K798">
        <v>6</v>
      </c>
    </row>
    <row r="799" spans="1:11" hidden="1" x14ac:dyDescent="0.25">
      <c r="A799" t="s">
        <v>12183</v>
      </c>
      <c r="B799">
        <v>2783</v>
      </c>
      <c r="C799" t="s">
        <v>12208</v>
      </c>
      <c r="D799" t="s">
        <v>3146</v>
      </c>
      <c r="E799" s="2" t="s">
        <v>12209</v>
      </c>
      <c r="G799" t="s">
        <v>12210</v>
      </c>
      <c r="H799">
        <v>393</v>
      </c>
      <c r="I799">
        <v>22.44</v>
      </c>
      <c r="J799">
        <v>30.51</v>
      </c>
      <c r="K799">
        <v>16.87</v>
      </c>
    </row>
    <row r="800" spans="1:11" hidden="1" x14ac:dyDescent="0.25">
      <c r="A800" t="s">
        <v>12183</v>
      </c>
      <c r="B800">
        <v>2835</v>
      </c>
      <c r="C800" t="s">
        <v>12253</v>
      </c>
      <c r="D800" t="s">
        <v>3146</v>
      </c>
      <c r="E800" s="2" t="s">
        <v>12254</v>
      </c>
      <c r="G800" t="s">
        <v>7972</v>
      </c>
      <c r="H800">
        <v>259</v>
      </c>
      <c r="I800">
        <v>12.38</v>
      </c>
      <c r="J800">
        <v>27.96</v>
      </c>
      <c r="K800">
        <v>8.2899999999999991</v>
      </c>
    </row>
    <row r="801" spans="1:11" hidden="1" x14ac:dyDescent="0.25">
      <c r="A801" t="s">
        <v>12183</v>
      </c>
      <c r="B801">
        <v>7249</v>
      </c>
      <c r="C801" t="s">
        <v>12243</v>
      </c>
      <c r="D801" t="s">
        <v>3146</v>
      </c>
      <c r="E801" s="2" t="s">
        <v>12244</v>
      </c>
      <c r="G801" t="s">
        <v>7578</v>
      </c>
      <c r="H801">
        <v>433</v>
      </c>
      <c r="I801">
        <v>14.23</v>
      </c>
      <c r="J801">
        <v>72.64</v>
      </c>
      <c r="K801">
        <v>2.2400000000000002</v>
      </c>
    </row>
    <row r="802" spans="1:11" hidden="1" x14ac:dyDescent="0.25">
      <c r="A802" t="s">
        <v>12183</v>
      </c>
      <c r="B802">
        <v>7247</v>
      </c>
      <c r="C802" t="s">
        <v>12234</v>
      </c>
      <c r="D802" t="s">
        <v>3146</v>
      </c>
      <c r="E802" s="2" t="s">
        <v>12235</v>
      </c>
      <c r="G802" t="s">
        <v>7578</v>
      </c>
      <c r="H802">
        <v>417</v>
      </c>
      <c r="I802">
        <v>13.06</v>
      </c>
      <c r="J802">
        <v>72.95</v>
      </c>
      <c r="K802">
        <v>5.3</v>
      </c>
    </row>
    <row r="803" spans="1:11" hidden="1" x14ac:dyDescent="0.25">
      <c r="A803" t="s">
        <v>12183</v>
      </c>
      <c r="B803">
        <v>7272</v>
      </c>
      <c r="C803" t="s">
        <v>12245</v>
      </c>
      <c r="D803" t="s">
        <v>3146</v>
      </c>
      <c r="E803" s="2" t="s">
        <v>12246</v>
      </c>
      <c r="G803" t="s">
        <v>7578</v>
      </c>
      <c r="H803">
        <v>387</v>
      </c>
      <c r="I803">
        <v>3.31</v>
      </c>
      <c r="J803">
        <v>87.73</v>
      </c>
      <c r="K803">
        <v>1.59</v>
      </c>
    </row>
    <row r="804" spans="1:11" hidden="1" x14ac:dyDescent="0.25">
      <c r="A804" t="s">
        <v>12183</v>
      </c>
      <c r="B804">
        <v>7246</v>
      </c>
      <c r="C804" t="s">
        <v>12236</v>
      </c>
      <c r="D804" t="s">
        <v>3146</v>
      </c>
      <c r="E804" s="2" t="s">
        <v>12237</v>
      </c>
      <c r="G804" t="s">
        <v>7578</v>
      </c>
      <c r="H804">
        <v>382</v>
      </c>
      <c r="I804">
        <v>8.1</v>
      </c>
      <c r="J804">
        <v>77</v>
      </c>
      <c r="K804">
        <v>4.5999999999999996</v>
      </c>
    </row>
    <row r="805" spans="1:11" hidden="1" x14ac:dyDescent="0.25">
      <c r="A805" t="s">
        <v>12183</v>
      </c>
      <c r="B805">
        <v>7327</v>
      </c>
      <c r="C805" t="s">
        <v>12240</v>
      </c>
      <c r="D805" t="s">
        <v>3146</v>
      </c>
      <c r="E805" s="2" t="s">
        <v>12241</v>
      </c>
      <c r="G805" t="s">
        <v>12242</v>
      </c>
      <c r="H805">
        <v>94</v>
      </c>
      <c r="I805">
        <v>3.27</v>
      </c>
      <c r="J805">
        <v>15.9</v>
      </c>
      <c r="K805">
        <v>1.31</v>
      </c>
    </row>
    <row r="806" spans="1:11" hidden="1" x14ac:dyDescent="0.25">
      <c r="A806" t="s">
        <v>12183</v>
      </c>
      <c r="B806">
        <v>7389</v>
      </c>
      <c r="C806" t="s">
        <v>12277</v>
      </c>
      <c r="D806" t="s">
        <v>3146</v>
      </c>
      <c r="E806" s="2" t="s">
        <v>12278</v>
      </c>
      <c r="G806" t="s">
        <v>11141</v>
      </c>
      <c r="H806">
        <v>248</v>
      </c>
      <c r="I806">
        <v>12.96</v>
      </c>
      <c r="J806">
        <v>32.56</v>
      </c>
      <c r="K806">
        <v>3.56</v>
      </c>
    </row>
    <row r="807" spans="1:11" hidden="1" x14ac:dyDescent="0.25">
      <c r="A807" t="s">
        <v>12183</v>
      </c>
      <c r="B807">
        <v>1311</v>
      </c>
      <c r="C807" t="s">
        <v>11616</v>
      </c>
      <c r="D807" t="s">
        <v>3146</v>
      </c>
      <c r="E807" s="2" t="s">
        <v>11617</v>
      </c>
      <c r="G807" t="s">
        <v>7578</v>
      </c>
      <c r="H807">
        <v>290</v>
      </c>
      <c r="I807">
        <v>21.23</v>
      </c>
      <c r="J807">
        <v>8.73</v>
      </c>
      <c r="K807">
        <v>16.41</v>
      </c>
    </row>
    <row r="808" spans="1:11" hidden="1" x14ac:dyDescent="0.25">
      <c r="A808" t="s">
        <v>12183</v>
      </c>
      <c r="B808">
        <v>1312</v>
      </c>
      <c r="C808" t="s">
        <v>12198</v>
      </c>
      <c r="D808" t="s">
        <v>3146</v>
      </c>
      <c r="E808" s="2" t="s">
        <v>12199</v>
      </c>
      <c r="G808" t="s">
        <v>7578</v>
      </c>
      <c r="H808">
        <v>290</v>
      </c>
      <c r="I808">
        <v>21.23</v>
      </c>
      <c r="J808">
        <v>8.73</v>
      </c>
      <c r="K808">
        <v>16.41</v>
      </c>
    </row>
    <row r="809" spans="1:11" hidden="1" x14ac:dyDescent="0.25">
      <c r="A809" t="s">
        <v>12183</v>
      </c>
      <c r="B809">
        <v>1314</v>
      </c>
      <c r="C809" t="s">
        <v>2121</v>
      </c>
      <c r="D809" t="s">
        <v>3146</v>
      </c>
      <c r="E809" s="2" t="s">
        <v>5499</v>
      </c>
      <c r="G809" t="s">
        <v>7578</v>
      </c>
      <c r="H809">
        <v>295</v>
      </c>
      <c r="I809">
        <v>28.6</v>
      </c>
      <c r="J809">
        <v>3.5</v>
      </c>
      <c r="K809">
        <v>7.1</v>
      </c>
    </row>
    <row r="810" spans="1:11" hidden="1" x14ac:dyDescent="0.25">
      <c r="A810" t="s">
        <v>12183</v>
      </c>
      <c r="B810">
        <v>1316</v>
      </c>
      <c r="C810" t="s">
        <v>12255</v>
      </c>
      <c r="D810" t="s">
        <v>3146</v>
      </c>
      <c r="E810" s="2" t="s">
        <v>12256</v>
      </c>
      <c r="G810" t="s">
        <v>7578</v>
      </c>
      <c r="H810">
        <v>290</v>
      </c>
      <c r="I810">
        <v>21.23</v>
      </c>
      <c r="J810">
        <v>8.73</v>
      </c>
      <c r="K810">
        <v>16.41</v>
      </c>
    </row>
    <row r="811" spans="1:11" hidden="1" x14ac:dyDescent="0.25">
      <c r="A811" t="s">
        <v>12183</v>
      </c>
      <c r="B811">
        <v>1338</v>
      </c>
      <c r="C811" t="s">
        <v>12257</v>
      </c>
      <c r="D811" t="s">
        <v>3146</v>
      </c>
      <c r="E811" s="2" t="s">
        <v>12258</v>
      </c>
      <c r="G811" t="s">
        <v>8006</v>
      </c>
      <c r="H811">
        <v>220</v>
      </c>
      <c r="I811">
        <v>7.73</v>
      </c>
      <c r="J811">
        <v>28.79</v>
      </c>
      <c r="K811">
        <v>8.6199999999999992</v>
      </c>
    </row>
    <row r="812" spans="1:11" hidden="1" x14ac:dyDescent="0.25">
      <c r="A812" t="s">
        <v>12183</v>
      </c>
      <c r="B812">
        <v>1313</v>
      </c>
      <c r="C812" t="s">
        <v>10921</v>
      </c>
      <c r="D812" t="s">
        <v>3146</v>
      </c>
      <c r="E812" s="2" t="s">
        <v>10922</v>
      </c>
      <c r="G812" t="s">
        <v>7578</v>
      </c>
      <c r="H812">
        <v>290</v>
      </c>
      <c r="I812">
        <v>21.23</v>
      </c>
      <c r="J812">
        <v>8.73</v>
      </c>
      <c r="K812">
        <v>16.41</v>
      </c>
    </row>
    <row r="813" spans="1:11" hidden="1" x14ac:dyDescent="0.25">
      <c r="A813" t="s">
        <v>12183</v>
      </c>
      <c r="B813">
        <v>2811</v>
      </c>
      <c r="C813" t="s">
        <v>10441</v>
      </c>
      <c r="D813" t="s">
        <v>3146</v>
      </c>
      <c r="E813" s="2" t="s">
        <v>10442</v>
      </c>
      <c r="G813" t="s">
        <v>10443</v>
      </c>
      <c r="H813">
        <v>694</v>
      </c>
      <c r="I813">
        <v>38.700000000000003</v>
      </c>
      <c r="J813">
        <v>51.98</v>
      </c>
      <c r="K813">
        <v>33.33</v>
      </c>
    </row>
    <row r="814" spans="1:11" hidden="1" x14ac:dyDescent="0.25">
      <c r="A814" t="s">
        <v>12183</v>
      </c>
      <c r="B814">
        <v>2817</v>
      </c>
      <c r="C814" t="s">
        <v>12230</v>
      </c>
      <c r="D814" t="s">
        <v>3146</v>
      </c>
      <c r="E814" s="2" t="s">
        <v>12231</v>
      </c>
      <c r="G814" t="s">
        <v>10075</v>
      </c>
      <c r="H814">
        <v>320</v>
      </c>
      <c r="I814">
        <v>8.2200000000000006</v>
      </c>
      <c r="J814">
        <v>37.799999999999997</v>
      </c>
      <c r="K814">
        <v>25.69</v>
      </c>
    </row>
    <row r="815" spans="1:11" hidden="1" x14ac:dyDescent="0.25">
      <c r="A815" t="s">
        <v>12183</v>
      </c>
      <c r="B815">
        <v>2818</v>
      </c>
      <c r="C815" t="s">
        <v>12232</v>
      </c>
      <c r="D815" t="s">
        <v>3146</v>
      </c>
      <c r="E815" s="2" t="s">
        <v>12233</v>
      </c>
      <c r="G815" t="s">
        <v>8119</v>
      </c>
      <c r="H815">
        <v>375</v>
      </c>
      <c r="I815">
        <v>11.4</v>
      </c>
      <c r="J815">
        <v>35.799999999999997</v>
      </c>
      <c r="K815">
        <v>33.47</v>
      </c>
    </row>
    <row r="816" spans="1:11" hidden="1" x14ac:dyDescent="0.25">
      <c r="A816" t="s">
        <v>12183</v>
      </c>
      <c r="B816">
        <v>1931</v>
      </c>
      <c r="C816" t="s">
        <v>12267</v>
      </c>
      <c r="D816" t="s">
        <v>3146</v>
      </c>
      <c r="E816" s="2" t="s">
        <v>12268</v>
      </c>
      <c r="G816" t="s">
        <v>7578</v>
      </c>
      <c r="H816">
        <v>200</v>
      </c>
      <c r="I816">
        <v>13.52</v>
      </c>
      <c r="J816">
        <v>7.41</v>
      </c>
      <c r="K816">
        <v>11.64</v>
      </c>
    </row>
    <row r="817" spans="1:11" hidden="1" x14ac:dyDescent="0.25">
      <c r="A817" t="s">
        <v>12183</v>
      </c>
      <c r="B817">
        <v>7461</v>
      </c>
      <c r="C817" t="s">
        <v>12249</v>
      </c>
      <c r="D817" t="s">
        <v>3146</v>
      </c>
      <c r="E817" s="2" t="s">
        <v>12250</v>
      </c>
      <c r="G817" t="s">
        <v>7578</v>
      </c>
      <c r="H817">
        <v>478</v>
      </c>
      <c r="I817">
        <v>20.12</v>
      </c>
      <c r="J817">
        <v>69.349999999999994</v>
      </c>
      <c r="K817">
        <v>5.54</v>
      </c>
    </row>
    <row r="818" spans="1:11" hidden="1" x14ac:dyDescent="0.25">
      <c r="A818" t="s">
        <v>12183</v>
      </c>
      <c r="B818">
        <v>3954</v>
      </c>
      <c r="C818" t="s">
        <v>12261</v>
      </c>
      <c r="D818" t="s">
        <v>3146</v>
      </c>
      <c r="E818" s="2" t="s">
        <v>12262</v>
      </c>
      <c r="G818" t="s">
        <v>7578</v>
      </c>
      <c r="H818">
        <v>502</v>
      </c>
      <c r="I818">
        <v>30.08</v>
      </c>
      <c r="J818">
        <v>57.52</v>
      </c>
      <c r="K818">
        <v>4.5599999999999996</v>
      </c>
    </row>
    <row r="819" spans="1:11" hidden="1" x14ac:dyDescent="0.25">
      <c r="A819" t="s">
        <v>12183</v>
      </c>
      <c r="B819">
        <v>2800</v>
      </c>
      <c r="C819" t="s">
        <v>12211</v>
      </c>
      <c r="D819" t="s">
        <v>3146</v>
      </c>
      <c r="E819" s="2" t="s">
        <v>12212</v>
      </c>
      <c r="G819" t="s">
        <v>8003</v>
      </c>
      <c r="H819">
        <v>687</v>
      </c>
      <c r="I819">
        <v>29.82</v>
      </c>
      <c r="J819">
        <v>57.42</v>
      </c>
      <c r="K819">
        <v>44.64</v>
      </c>
    </row>
    <row r="820" spans="1:11" hidden="1" x14ac:dyDescent="0.25">
      <c r="A820" t="s">
        <v>12183</v>
      </c>
      <c r="B820">
        <v>7399</v>
      </c>
      <c r="C820" t="s">
        <v>12279</v>
      </c>
      <c r="D820" t="s">
        <v>3146</v>
      </c>
      <c r="E820" s="2" t="s">
        <v>12280</v>
      </c>
      <c r="G820" t="s">
        <v>7578</v>
      </c>
      <c r="H820">
        <v>462</v>
      </c>
      <c r="I820">
        <v>23.1</v>
      </c>
      <c r="J820">
        <v>65.400000000000006</v>
      </c>
      <c r="K820">
        <v>7.7</v>
      </c>
    </row>
    <row r="821" spans="1:11" hidden="1" x14ac:dyDescent="0.25">
      <c r="A821" t="s">
        <v>12183</v>
      </c>
      <c r="B821">
        <v>2796</v>
      </c>
      <c r="C821" t="s">
        <v>12224</v>
      </c>
      <c r="D821" t="s">
        <v>3146</v>
      </c>
      <c r="E821" s="2" t="s">
        <v>12225</v>
      </c>
      <c r="G821" t="s">
        <v>7812</v>
      </c>
      <c r="H821">
        <v>345</v>
      </c>
      <c r="I821">
        <v>17.850000000000001</v>
      </c>
      <c r="J821">
        <v>26.21</v>
      </c>
      <c r="K821">
        <v>19.09</v>
      </c>
    </row>
    <row r="822" spans="1:11" hidden="1" x14ac:dyDescent="0.25">
      <c r="A822" t="s">
        <v>12183</v>
      </c>
      <c r="B822">
        <v>2792</v>
      </c>
      <c r="C822" t="s">
        <v>12222</v>
      </c>
      <c r="D822" t="s">
        <v>3146</v>
      </c>
      <c r="E822" s="2" t="s">
        <v>12223</v>
      </c>
      <c r="G822" t="s">
        <v>8232</v>
      </c>
      <c r="H822">
        <v>361</v>
      </c>
      <c r="I822">
        <v>17.690000000000001</v>
      </c>
      <c r="J822">
        <v>30.85</v>
      </c>
      <c r="K822">
        <v>18.850000000000001</v>
      </c>
    </row>
    <row r="823" spans="1:11" hidden="1" x14ac:dyDescent="0.25">
      <c r="A823" t="s">
        <v>12183</v>
      </c>
      <c r="B823">
        <v>2790</v>
      </c>
      <c r="C823" t="s">
        <v>12193</v>
      </c>
      <c r="D823" t="s">
        <v>3146</v>
      </c>
      <c r="E823" s="2" t="s">
        <v>12194</v>
      </c>
      <c r="G823" t="s">
        <v>12195</v>
      </c>
      <c r="H823">
        <v>280</v>
      </c>
      <c r="I823">
        <v>11.96</v>
      </c>
      <c r="J823">
        <v>28.76</v>
      </c>
      <c r="K823">
        <v>13.46</v>
      </c>
    </row>
    <row r="824" spans="1:11" hidden="1" x14ac:dyDescent="0.25">
      <c r="A824" t="s">
        <v>12183</v>
      </c>
      <c r="B824">
        <v>2834</v>
      </c>
      <c r="C824" t="s">
        <v>12200</v>
      </c>
      <c r="D824" t="s">
        <v>3146</v>
      </c>
      <c r="E824" s="2" t="s">
        <v>12201</v>
      </c>
      <c r="G824" t="s">
        <v>7972</v>
      </c>
      <c r="H824">
        <v>259</v>
      </c>
      <c r="I824">
        <v>12.38</v>
      </c>
      <c r="J824">
        <v>27.96</v>
      </c>
      <c r="K824">
        <v>8.2899999999999991</v>
      </c>
    </row>
    <row r="825" spans="1:11" hidden="1" x14ac:dyDescent="0.25">
      <c r="A825" t="s">
        <v>12183</v>
      </c>
      <c r="B825">
        <v>7013</v>
      </c>
      <c r="C825" t="s">
        <v>12220</v>
      </c>
      <c r="D825" t="s">
        <v>3146</v>
      </c>
      <c r="E825" s="2" t="s">
        <v>12221</v>
      </c>
      <c r="G825" t="s">
        <v>7578</v>
      </c>
      <c r="H825">
        <v>43</v>
      </c>
      <c r="I825">
        <v>3</v>
      </c>
      <c r="J825">
        <v>2.5</v>
      </c>
      <c r="K825">
        <v>1.5</v>
      </c>
    </row>
    <row r="826" spans="1:11" hidden="1" x14ac:dyDescent="0.25">
      <c r="A826" t="s">
        <v>12183</v>
      </c>
      <c r="B826">
        <v>7012</v>
      </c>
      <c r="C826" t="s">
        <v>12226</v>
      </c>
      <c r="D826" t="s">
        <v>3146</v>
      </c>
      <c r="E826" s="2" t="s">
        <v>12227</v>
      </c>
      <c r="G826" t="s">
        <v>7578</v>
      </c>
      <c r="H826">
        <v>175</v>
      </c>
      <c r="I826">
        <v>19.5</v>
      </c>
      <c r="J826">
        <v>0.4</v>
      </c>
      <c r="K826">
        <v>0</v>
      </c>
    </row>
    <row r="827" spans="1:11" hidden="1" x14ac:dyDescent="0.25">
      <c r="A827" t="s">
        <v>12183</v>
      </c>
      <c r="B827">
        <v>7029</v>
      </c>
      <c r="C827" t="s">
        <v>12228</v>
      </c>
      <c r="D827" t="s">
        <v>3146</v>
      </c>
      <c r="E827" s="2" t="s">
        <v>12229</v>
      </c>
      <c r="G827" t="s">
        <v>7578</v>
      </c>
      <c r="H827">
        <v>175</v>
      </c>
      <c r="I827">
        <v>19.5</v>
      </c>
      <c r="J827">
        <v>0.4</v>
      </c>
      <c r="K827">
        <v>0</v>
      </c>
    </row>
    <row r="828" spans="1:11" hidden="1" x14ac:dyDescent="0.25">
      <c r="A828" t="s">
        <v>12183</v>
      </c>
      <c r="B828">
        <v>7144</v>
      </c>
      <c r="C828" t="s">
        <v>12265</v>
      </c>
      <c r="D828" t="s">
        <v>3146</v>
      </c>
      <c r="E828" s="2" t="s">
        <v>12266</v>
      </c>
      <c r="G828" t="s">
        <v>7578</v>
      </c>
      <c r="H828">
        <v>518</v>
      </c>
      <c r="I828">
        <v>58.34</v>
      </c>
      <c r="J828">
        <v>0.14000000000000001</v>
      </c>
      <c r="K828">
        <v>0.6</v>
      </c>
    </row>
    <row r="829" spans="1:11" hidden="1" x14ac:dyDescent="0.25">
      <c r="A829" t="s">
        <v>12183</v>
      </c>
      <c r="B829">
        <v>7146</v>
      </c>
      <c r="C829" t="s">
        <v>12206</v>
      </c>
      <c r="D829" t="s">
        <v>3146</v>
      </c>
      <c r="E829" s="2" t="s">
        <v>12207</v>
      </c>
      <c r="G829" t="s">
        <v>7578</v>
      </c>
      <c r="H829">
        <v>519</v>
      </c>
      <c r="I829">
        <v>58.34</v>
      </c>
      <c r="J829">
        <v>0.14000000000000001</v>
      </c>
      <c r="K829">
        <v>0.6</v>
      </c>
    </row>
    <row r="830" spans="1:11" hidden="1" x14ac:dyDescent="0.25">
      <c r="A830" t="s">
        <v>12183</v>
      </c>
      <c r="B830">
        <v>7006</v>
      </c>
      <c r="C830" t="s">
        <v>12271</v>
      </c>
      <c r="D830" t="s">
        <v>3146</v>
      </c>
      <c r="E830" s="2" t="s">
        <v>12272</v>
      </c>
      <c r="G830" t="s">
        <v>7578</v>
      </c>
      <c r="H830">
        <v>531</v>
      </c>
      <c r="I830">
        <v>60</v>
      </c>
      <c r="J830">
        <v>0</v>
      </c>
      <c r="K830">
        <v>0.6</v>
      </c>
    </row>
    <row r="831" spans="1:11" hidden="1" x14ac:dyDescent="0.25">
      <c r="A831" t="s">
        <v>12183</v>
      </c>
      <c r="B831">
        <v>7007</v>
      </c>
      <c r="C831" t="s">
        <v>12204</v>
      </c>
      <c r="D831" t="s">
        <v>3146</v>
      </c>
      <c r="E831" s="2" t="s">
        <v>12205</v>
      </c>
      <c r="G831" t="s">
        <v>7578</v>
      </c>
      <c r="H831">
        <v>531</v>
      </c>
      <c r="I831">
        <v>60</v>
      </c>
      <c r="J831">
        <v>0</v>
      </c>
      <c r="K831">
        <v>0.6</v>
      </c>
    </row>
    <row r="832" spans="1:11" hidden="1" x14ac:dyDescent="0.25">
      <c r="A832" t="s">
        <v>12183</v>
      </c>
      <c r="B832">
        <v>7008</v>
      </c>
      <c r="C832" t="s">
        <v>12218</v>
      </c>
      <c r="D832" t="s">
        <v>3146</v>
      </c>
      <c r="E832" s="2" t="s">
        <v>12219</v>
      </c>
      <c r="G832" t="s">
        <v>7578</v>
      </c>
      <c r="H832">
        <v>531</v>
      </c>
      <c r="I832">
        <v>60</v>
      </c>
      <c r="J832">
        <v>0</v>
      </c>
      <c r="K832">
        <v>0.6</v>
      </c>
    </row>
    <row r="833" spans="1:11" hidden="1" x14ac:dyDescent="0.25">
      <c r="A833" t="s">
        <v>12183</v>
      </c>
      <c r="B833">
        <v>1930</v>
      </c>
      <c r="C833" t="s">
        <v>12263</v>
      </c>
      <c r="D833" t="s">
        <v>3146</v>
      </c>
      <c r="E833" s="2" t="s">
        <v>12264</v>
      </c>
      <c r="G833" t="s">
        <v>7578</v>
      </c>
      <c r="H833">
        <v>334</v>
      </c>
      <c r="I833">
        <v>30.3</v>
      </c>
      <c r="J833">
        <v>2.1</v>
      </c>
      <c r="K833">
        <v>12.5</v>
      </c>
    </row>
    <row r="834" spans="1:11" hidden="1" x14ac:dyDescent="0.25">
      <c r="A834" t="s">
        <v>12183</v>
      </c>
      <c r="B834">
        <v>2857</v>
      </c>
      <c r="C834" t="s">
        <v>12216</v>
      </c>
      <c r="D834" t="s">
        <v>3146</v>
      </c>
      <c r="E834" s="2" t="s">
        <v>12217</v>
      </c>
      <c r="G834" t="s">
        <v>8230</v>
      </c>
      <c r="H834">
        <v>272</v>
      </c>
      <c r="I834">
        <v>11.54</v>
      </c>
      <c r="J834">
        <v>33.090000000000003</v>
      </c>
      <c r="K834">
        <v>8.32</v>
      </c>
    </row>
    <row r="835" spans="1:11" hidden="1" x14ac:dyDescent="0.25">
      <c r="A835" t="s">
        <v>12183</v>
      </c>
      <c r="B835">
        <v>2801</v>
      </c>
      <c r="C835" t="s">
        <v>12213</v>
      </c>
      <c r="D835" t="s">
        <v>3146</v>
      </c>
      <c r="E835" s="2" t="s">
        <v>12214</v>
      </c>
      <c r="G835" t="s">
        <v>12215</v>
      </c>
      <c r="H835">
        <v>498</v>
      </c>
      <c r="I835">
        <v>19.079999999999998</v>
      </c>
      <c r="J835">
        <v>43.79</v>
      </c>
      <c r="K835">
        <v>36.369999999999997</v>
      </c>
    </row>
    <row r="836" spans="1:11" hidden="1" x14ac:dyDescent="0.25">
      <c r="A836" t="s">
        <v>12183</v>
      </c>
      <c r="B836">
        <v>7403</v>
      </c>
      <c r="C836" t="s">
        <v>12238</v>
      </c>
      <c r="D836" t="s">
        <v>3146</v>
      </c>
      <c r="E836" s="2" t="s">
        <v>12239</v>
      </c>
      <c r="G836" t="s">
        <v>7578</v>
      </c>
      <c r="H836">
        <v>423</v>
      </c>
      <c r="I836">
        <v>16.100000000000001</v>
      </c>
      <c r="J836">
        <v>71.7</v>
      </c>
      <c r="K836">
        <v>4.5</v>
      </c>
    </row>
    <row r="837" spans="1:11" hidden="1" x14ac:dyDescent="0.25">
      <c r="A837" t="s">
        <v>12183</v>
      </c>
      <c r="B837">
        <v>4344</v>
      </c>
      <c r="C837" t="s">
        <v>12275</v>
      </c>
      <c r="D837" t="s">
        <v>3146</v>
      </c>
      <c r="E837" s="2" t="s">
        <v>12276</v>
      </c>
      <c r="G837" t="s">
        <v>7578</v>
      </c>
      <c r="H837">
        <v>431</v>
      </c>
      <c r="I837">
        <v>12.8</v>
      </c>
      <c r="J837">
        <v>79.099999999999994</v>
      </c>
      <c r="K837">
        <v>3.8</v>
      </c>
    </row>
    <row r="838" spans="1:11" hidden="1" x14ac:dyDescent="0.25">
      <c r="A838" t="s">
        <v>12183</v>
      </c>
      <c r="B838">
        <v>4346</v>
      </c>
      <c r="C838" t="s">
        <v>12273</v>
      </c>
      <c r="D838" t="s">
        <v>3146</v>
      </c>
      <c r="E838" s="2" t="s">
        <v>12274</v>
      </c>
      <c r="G838" t="s">
        <v>7578</v>
      </c>
      <c r="H838">
        <v>381</v>
      </c>
      <c r="I838">
        <v>1.4</v>
      </c>
      <c r="J838">
        <v>90.06</v>
      </c>
      <c r="K838">
        <v>2</v>
      </c>
    </row>
    <row r="839" spans="1:11" hidden="1" x14ac:dyDescent="0.25">
      <c r="A839" t="s">
        <v>12183</v>
      </c>
      <c r="B839">
        <v>1934</v>
      </c>
      <c r="C839" t="s">
        <v>12251</v>
      </c>
      <c r="D839" t="s">
        <v>3146</v>
      </c>
      <c r="E839" s="2" t="s">
        <v>12252</v>
      </c>
      <c r="G839" t="s">
        <v>7578</v>
      </c>
      <c r="H839">
        <v>235</v>
      </c>
      <c r="I839">
        <v>17.34</v>
      </c>
      <c r="J839">
        <v>11.94</v>
      </c>
      <c r="K839">
        <v>7.66</v>
      </c>
    </row>
    <row r="840" spans="1:11" hidden="1" x14ac:dyDescent="0.25">
      <c r="A840" t="s">
        <v>12183</v>
      </c>
      <c r="B840">
        <v>7216</v>
      </c>
      <c r="C840" t="s">
        <v>12191</v>
      </c>
      <c r="D840" t="s">
        <v>3146</v>
      </c>
      <c r="E840" s="2" t="s">
        <v>12192</v>
      </c>
      <c r="G840" t="s">
        <v>7578</v>
      </c>
      <c r="H840">
        <v>389</v>
      </c>
      <c r="I840">
        <v>34</v>
      </c>
      <c r="J840">
        <v>22.4</v>
      </c>
      <c r="K840">
        <v>0.9</v>
      </c>
    </row>
    <row r="841" spans="1:11" hidden="1" x14ac:dyDescent="0.25">
      <c r="A841" t="s">
        <v>12183</v>
      </c>
      <c r="B841">
        <v>3335</v>
      </c>
      <c r="C841" t="s">
        <v>12202</v>
      </c>
      <c r="D841" t="s">
        <v>3146</v>
      </c>
      <c r="E841" s="2" t="s">
        <v>12203</v>
      </c>
      <c r="G841" t="s">
        <v>7578</v>
      </c>
      <c r="H841">
        <v>149</v>
      </c>
      <c r="I841">
        <v>9</v>
      </c>
      <c r="J841">
        <v>9</v>
      </c>
      <c r="K841">
        <v>8</v>
      </c>
    </row>
    <row r="842" spans="1:11" hidden="1" x14ac:dyDescent="0.25">
      <c r="A842" t="s">
        <v>12183</v>
      </c>
      <c r="B842">
        <v>7190</v>
      </c>
      <c r="C842" t="s">
        <v>12247</v>
      </c>
      <c r="D842" t="s">
        <v>3146</v>
      </c>
      <c r="E842" s="2" t="s">
        <v>12248</v>
      </c>
      <c r="G842" t="s">
        <v>7578</v>
      </c>
      <c r="H842">
        <v>285</v>
      </c>
      <c r="I842">
        <v>1.9</v>
      </c>
      <c r="J842">
        <v>72.81</v>
      </c>
      <c r="K842">
        <v>0.18</v>
      </c>
    </row>
    <row r="843" spans="1:11" hidden="1" x14ac:dyDescent="0.25">
      <c r="A843" t="s">
        <v>12183</v>
      </c>
      <c r="B843">
        <v>7415</v>
      </c>
      <c r="C843" t="s">
        <v>12259</v>
      </c>
      <c r="D843" t="s">
        <v>3146</v>
      </c>
      <c r="E843" s="2" t="s">
        <v>12260</v>
      </c>
      <c r="G843" t="s">
        <v>7578</v>
      </c>
      <c r="H843">
        <v>541</v>
      </c>
      <c r="I843">
        <v>29.73</v>
      </c>
      <c r="J843">
        <v>62.16</v>
      </c>
      <c r="K843">
        <v>5.41</v>
      </c>
    </row>
    <row r="844" spans="1:11" hidden="1" x14ac:dyDescent="0.25">
      <c r="A844" t="s">
        <v>12183</v>
      </c>
      <c r="B844">
        <v>2822</v>
      </c>
      <c r="C844" t="s">
        <v>12269</v>
      </c>
      <c r="D844" t="s">
        <v>3146</v>
      </c>
      <c r="E844" s="2" t="s">
        <v>12270</v>
      </c>
      <c r="G844" t="s">
        <v>8149</v>
      </c>
      <c r="H844">
        <v>332</v>
      </c>
      <c r="I844">
        <v>11.31</v>
      </c>
      <c r="J844">
        <v>26.58</v>
      </c>
      <c r="K844">
        <v>28.99</v>
      </c>
    </row>
    <row r="845" spans="1:11" hidden="1" x14ac:dyDescent="0.25">
      <c r="A845" t="s">
        <v>12183</v>
      </c>
      <c r="B845">
        <v>6638</v>
      </c>
      <c r="C845" t="s">
        <v>12196</v>
      </c>
      <c r="D845" t="s">
        <v>3146</v>
      </c>
      <c r="E845" s="2" t="s">
        <v>12197</v>
      </c>
      <c r="G845" t="s">
        <v>7578</v>
      </c>
      <c r="H845">
        <v>158</v>
      </c>
      <c r="I845">
        <v>0</v>
      </c>
      <c r="J845">
        <v>11.8</v>
      </c>
      <c r="K845">
        <v>27.8</v>
      </c>
    </row>
    <row r="846" spans="1:11" x14ac:dyDescent="0.25">
      <c r="A846" t="s">
        <v>8276</v>
      </c>
      <c r="B846">
        <v>39575140</v>
      </c>
      <c r="C846" t="s">
        <v>2238</v>
      </c>
      <c r="D846" t="s">
        <v>3147</v>
      </c>
      <c r="E846" s="2" t="s">
        <v>5617</v>
      </c>
      <c r="F846" t="s">
        <v>7392</v>
      </c>
      <c r="G846" t="s">
        <v>7668</v>
      </c>
      <c r="H846">
        <v>130</v>
      </c>
      <c r="I846">
        <v>1</v>
      </c>
      <c r="J846">
        <v>21</v>
      </c>
      <c r="K846">
        <v>10</v>
      </c>
    </row>
    <row r="847" spans="1:11" x14ac:dyDescent="0.25">
      <c r="A847" t="s">
        <v>8276</v>
      </c>
      <c r="B847">
        <v>230141</v>
      </c>
      <c r="C847" t="s">
        <v>2241</v>
      </c>
      <c r="D847" t="s">
        <v>3147</v>
      </c>
      <c r="E847" s="2" t="s">
        <v>5620</v>
      </c>
      <c r="F847" t="s">
        <v>7392</v>
      </c>
      <c r="G847" t="s">
        <v>7580</v>
      </c>
      <c r="H847">
        <v>90</v>
      </c>
      <c r="I847">
        <v>1</v>
      </c>
      <c r="J847">
        <v>18</v>
      </c>
      <c r="K847">
        <v>1</v>
      </c>
    </row>
    <row r="848" spans="1:11" x14ac:dyDescent="0.25">
      <c r="A848" t="s">
        <v>8276</v>
      </c>
      <c r="B848">
        <v>4465415</v>
      </c>
      <c r="C848" t="s">
        <v>2243</v>
      </c>
      <c r="D848" t="s">
        <v>3147</v>
      </c>
      <c r="E848" s="2" t="s">
        <v>5622</v>
      </c>
      <c r="F848" t="s">
        <v>7392</v>
      </c>
      <c r="G848" t="s">
        <v>7618</v>
      </c>
      <c r="H848">
        <v>30</v>
      </c>
      <c r="I848">
        <v>1</v>
      </c>
      <c r="J848">
        <v>3</v>
      </c>
      <c r="K848">
        <v>2</v>
      </c>
    </row>
    <row r="849" spans="1:11" x14ac:dyDescent="0.25">
      <c r="A849" t="s">
        <v>8276</v>
      </c>
      <c r="B849">
        <v>1727340</v>
      </c>
      <c r="C849" t="s">
        <v>2236</v>
      </c>
      <c r="D849" t="s">
        <v>3147</v>
      </c>
      <c r="E849" s="2" t="s">
        <v>5615</v>
      </c>
      <c r="F849" t="s">
        <v>7392</v>
      </c>
      <c r="G849" t="s">
        <v>7618</v>
      </c>
      <c r="H849">
        <v>40</v>
      </c>
      <c r="I849">
        <v>2</v>
      </c>
      <c r="J849">
        <v>3</v>
      </c>
      <c r="K849">
        <v>2</v>
      </c>
    </row>
    <row r="850" spans="1:11" x14ac:dyDescent="0.25">
      <c r="A850" t="s">
        <v>8276</v>
      </c>
      <c r="B850">
        <v>3332736</v>
      </c>
      <c r="C850" t="s">
        <v>2242</v>
      </c>
      <c r="D850" t="s">
        <v>3147</v>
      </c>
      <c r="E850" s="2" t="s">
        <v>5621</v>
      </c>
      <c r="F850" t="s">
        <v>7392</v>
      </c>
      <c r="G850" t="s">
        <v>7618</v>
      </c>
      <c r="H850">
        <v>25</v>
      </c>
      <c r="I850">
        <v>0</v>
      </c>
      <c r="J850">
        <v>4</v>
      </c>
      <c r="K850">
        <v>2</v>
      </c>
    </row>
    <row r="851" spans="1:11" x14ac:dyDescent="0.25">
      <c r="A851" t="s">
        <v>8276</v>
      </c>
      <c r="B851">
        <v>748649</v>
      </c>
      <c r="C851" t="s">
        <v>2237</v>
      </c>
      <c r="D851" t="s">
        <v>3147</v>
      </c>
      <c r="E851" s="2" t="s">
        <v>5616</v>
      </c>
      <c r="F851" t="s">
        <v>7392</v>
      </c>
      <c r="G851" t="s">
        <v>7627</v>
      </c>
      <c r="H851">
        <v>240</v>
      </c>
      <c r="I851">
        <v>6</v>
      </c>
      <c r="J851">
        <v>36</v>
      </c>
      <c r="K851">
        <v>10</v>
      </c>
    </row>
    <row r="852" spans="1:11" x14ac:dyDescent="0.25">
      <c r="A852" t="s">
        <v>8276</v>
      </c>
      <c r="B852">
        <v>5563948</v>
      </c>
      <c r="C852" t="s">
        <v>2235</v>
      </c>
      <c r="D852" t="s">
        <v>3147</v>
      </c>
      <c r="E852" s="2" t="s">
        <v>5614</v>
      </c>
      <c r="F852" t="s">
        <v>7392</v>
      </c>
      <c r="G852" t="s">
        <v>7668</v>
      </c>
      <c r="H852">
        <v>140</v>
      </c>
      <c r="I852">
        <v>1</v>
      </c>
      <c r="J852">
        <v>27</v>
      </c>
      <c r="K852">
        <v>5</v>
      </c>
    </row>
    <row r="853" spans="1:11" x14ac:dyDescent="0.25">
      <c r="A853" t="s">
        <v>8276</v>
      </c>
      <c r="B853">
        <v>5587966</v>
      </c>
      <c r="C853" t="s">
        <v>2244</v>
      </c>
      <c r="D853" t="s">
        <v>3147</v>
      </c>
      <c r="E853" s="2" t="s">
        <v>5623</v>
      </c>
      <c r="F853" t="s">
        <v>7392</v>
      </c>
      <c r="G853" t="s">
        <v>7668</v>
      </c>
      <c r="H853">
        <v>60</v>
      </c>
      <c r="I853">
        <v>0.5</v>
      </c>
      <c r="J853">
        <v>12</v>
      </c>
      <c r="K853">
        <v>5</v>
      </c>
    </row>
    <row r="854" spans="1:11" x14ac:dyDescent="0.25">
      <c r="A854" t="s">
        <v>8276</v>
      </c>
      <c r="B854">
        <v>2256396</v>
      </c>
      <c r="C854" t="s">
        <v>2247</v>
      </c>
      <c r="D854" t="s">
        <v>3147</v>
      </c>
      <c r="E854" s="2" t="s">
        <v>5626</v>
      </c>
      <c r="F854" t="s">
        <v>7392</v>
      </c>
      <c r="G854" t="s">
        <v>7627</v>
      </c>
      <c r="H854">
        <v>150</v>
      </c>
      <c r="I854">
        <v>5</v>
      </c>
      <c r="J854">
        <v>16</v>
      </c>
      <c r="K854">
        <v>13</v>
      </c>
    </row>
    <row r="855" spans="1:11" x14ac:dyDescent="0.25">
      <c r="A855" t="s">
        <v>8276</v>
      </c>
      <c r="B855">
        <v>58299801</v>
      </c>
      <c r="C855" t="s">
        <v>2246</v>
      </c>
      <c r="D855" t="s">
        <v>3147</v>
      </c>
      <c r="E855" s="2" t="s">
        <v>5625</v>
      </c>
      <c r="F855" t="s">
        <v>7392</v>
      </c>
      <c r="G855" t="s">
        <v>8096</v>
      </c>
      <c r="H855">
        <v>40</v>
      </c>
      <c r="I855">
        <v>2</v>
      </c>
      <c r="J855">
        <v>3</v>
      </c>
      <c r="K855">
        <v>2</v>
      </c>
    </row>
    <row r="856" spans="1:11" x14ac:dyDescent="0.25">
      <c r="A856" t="s">
        <v>8276</v>
      </c>
      <c r="B856">
        <v>3392446</v>
      </c>
      <c r="C856" t="s">
        <v>2239</v>
      </c>
      <c r="D856" t="s">
        <v>3147</v>
      </c>
      <c r="E856" s="2" t="s">
        <v>5618</v>
      </c>
      <c r="F856" t="s">
        <v>7392</v>
      </c>
      <c r="G856" t="s">
        <v>7582</v>
      </c>
      <c r="H856">
        <v>80</v>
      </c>
      <c r="I856">
        <v>0</v>
      </c>
      <c r="J856">
        <v>12</v>
      </c>
      <c r="K856">
        <v>8</v>
      </c>
    </row>
    <row r="857" spans="1:11" x14ac:dyDescent="0.25">
      <c r="A857" t="s">
        <v>8276</v>
      </c>
      <c r="B857">
        <v>1038159</v>
      </c>
      <c r="C857" t="s">
        <v>2240</v>
      </c>
      <c r="D857" t="s">
        <v>3147</v>
      </c>
      <c r="E857" s="2" t="s">
        <v>5619</v>
      </c>
      <c r="F857" t="s">
        <v>7392</v>
      </c>
      <c r="G857" t="s">
        <v>7599</v>
      </c>
      <c r="H857">
        <v>90</v>
      </c>
      <c r="I857">
        <v>2</v>
      </c>
      <c r="J857">
        <v>15</v>
      </c>
      <c r="K857">
        <v>2</v>
      </c>
    </row>
    <row r="858" spans="1:11" x14ac:dyDescent="0.25">
      <c r="A858" t="s">
        <v>8276</v>
      </c>
      <c r="B858">
        <v>3075381</v>
      </c>
      <c r="C858" t="s">
        <v>2245</v>
      </c>
      <c r="D858" t="s">
        <v>3147</v>
      </c>
      <c r="E858" s="2" t="s">
        <v>5624</v>
      </c>
      <c r="F858" t="s">
        <v>7392</v>
      </c>
      <c r="G858" t="s">
        <v>8095</v>
      </c>
      <c r="H858">
        <v>90</v>
      </c>
      <c r="I858">
        <v>0</v>
      </c>
      <c r="J858">
        <v>13</v>
      </c>
      <c r="K858">
        <v>9</v>
      </c>
    </row>
    <row r="859" spans="1:11" x14ac:dyDescent="0.25">
      <c r="A859" t="s">
        <v>8288</v>
      </c>
      <c r="B859">
        <v>26358</v>
      </c>
      <c r="C859" t="s">
        <v>8296</v>
      </c>
      <c r="D859" t="s">
        <v>3147</v>
      </c>
      <c r="E859" s="2" t="s">
        <v>8361</v>
      </c>
      <c r="F859" t="s">
        <v>7113</v>
      </c>
      <c r="G859" t="s">
        <v>7780</v>
      </c>
      <c r="H859">
        <v>35</v>
      </c>
      <c r="I859">
        <v>0</v>
      </c>
      <c r="J859">
        <v>8</v>
      </c>
      <c r="K859">
        <v>1</v>
      </c>
    </row>
    <row r="860" spans="1:11" x14ac:dyDescent="0.25">
      <c r="A860" t="s">
        <v>8288</v>
      </c>
      <c r="B860">
        <v>84429</v>
      </c>
      <c r="C860" t="s">
        <v>8346</v>
      </c>
      <c r="D860" t="s">
        <v>3147</v>
      </c>
      <c r="E860" s="2" t="s">
        <v>8347</v>
      </c>
      <c r="F860" t="s">
        <v>7113</v>
      </c>
      <c r="G860" t="s">
        <v>7613</v>
      </c>
      <c r="H860">
        <v>35</v>
      </c>
      <c r="I860">
        <v>0</v>
      </c>
      <c r="J860">
        <v>9</v>
      </c>
      <c r="K860">
        <v>1</v>
      </c>
    </row>
    <row r="861" spans="1:11" x14ac:dyDescent="0.25">
      <c r="A861" t="s">
        <v>8288</v>
      </c>
      <c r="B861">
        <v>30765007</v>
      </c>
      <c r="C861" t="s">
        <v>8329</v>
      </c>
      <c r="D861" t="s">
        <v>3147</v>
      </c>
      <c r="E861" s="2" t="s">
        <v>8386</v>
      </c>
      <c r="F861" t="s">
        <v>8387</v>
      </c>
      <c r="G861" t="s">
        <v>7592</v>
      </c>
      <c r="H861">
        <v>140</v>
      </c>
      <c r="I861">
        <v>0</v>
      </c>
      <c r="J861">
        <v>33</v>
      </c>
      <c r="K861">
        <v>2</v>
      </c>
    </row>
    <row r="862" spans="1:11" x14ac:dyDescent="0.25">
      <c r="A862" t="s">
        <v>8288</v>
      </c>
      <c r="B862">
        <v>71411224</v>
      </c>
      <c r="C862" t="s">
        <v>8286</v>
      </c>
      <c r="D862" t="s">
        <v>3147</v>
      </c>
      <c r="E862" s="2" t="s">
        <v>8324</v>
      </c>
      <c r="F862" t="s">
        <v>7220</v>
      </c>
      <c r="G862" t="s">
        <v>7580</v>
      </c>
      <c r="H862">
        <v>90</v>
      </c>
      <c r="I862">
        <v>4.5</v>
      </c>
      <c r="J862">
        <v>13</v>
      </c>
      <c r="K862">
        <v>1</v>
      </c>
    </row>
    <row r="863" spans="1:11" x14ac:dyDescent="0.25">
      <c r="A863" t="s">
        <v>8288</v>
      </c>
      <c r="B863">
        <v>88075</v>
      </c>
      <c r="C863" t="s">
        <v>8329</v>
      </c>
      <c r="D863" t="s">
        <v>3147</v>
      </c>
      <c r="E863" s="2" t="s">
        <v>8330</v>
      </c>
      <c r="F863" t="s">
        <v>6846</v>
      </c>
      <c r="G863" t="s">
        <v>8331</v>
      </c>
      <c r="H863">
        <v>35</v>
      </c>
      <c r="I863">
        <v>0</v>
      </c>
      <c r="J863">
        <v>8</v>
      </c>
      <c r="K863">
        <v>1</v>
      </c>
    </row>
    <row r="864" spans="1:11" x14ac:dyDescent="0.25">
      <c r="A864" t="s">
        <v>8288</v>
      </c>
      <c r="B864">
        <v>70482774</v>
      </c>
      <c r="C864" t="s">
        <v>8286</v>
      </c>
      <c r="D864" t="s">
        <v>3147</v>
      </c>
      <c r="E864" s="2" t="s">
        <v>8318</v>
      </c>
      <c r="F864" t="s">
        <v>7417</v>
      </c>
      <c r="G864" t="s">
        <v>7580</v>
      </c>
      <c r="H864">
        <v>50</v>
      </c>
      <c r="I864">
        <v>0</v>
      </c>
      <c r="J864">
        <v>11</v>
      </c>
      <c r="K864">
        <v>1</v>
      </c>
    </row>
    <row r="865" spans="1:11" x14ac:dyDescent="0.25">
      <c r="A865" t="s">
        <v>8288</v>
      </c>
      <c r="B865">
        <v>69474939</v>
      </c>
      <c r="C865" t="s">
        <v>8352</v>
      </c>
      <c r="D865" t="s">
        <v>3147</v>
      </c>
      <c r="E865" s="2" t="s">
        <v>8358</v>
      </c>
      <c r="F865" t="s">
        <v>6764</v>
      </c>
      <c r="G865" t="s">
        <v>7580</v>
      </c>
      <c r="H865">
        <v>1720</v>
      </c>
      <c r="I865">
        <v>122</v>
      </c>
      <c r="J865">
        <v>146</v>
      </c>
      <c r="K865">
        <v>15</v>
      </c>
    </row>
    <row r="866" spans="1:11" x14ac:dyDescent="0.25">
      <c r="A866" t="s">
        <v>8288</v>
      </c>
      <c r="B866">
        <v>62938</v>
      </c>
      <c r="C866" t="s">
        <v>8300</v>
      </c>
      <c r="D866" t="s">
        <v>3147</v>
      </c>
      <c r="E866" s="2" t="s">
        <v>8301</v>
      </c>
      <c r="F866" t="s">
        <v>7413</v>
      </c>
      <c r="G866" t="s">
        <v>8302</v>
      </c>
      <c r="H866">
        <v>30</v>
      </c>
      <c r="I866">
        <v>0</v>
      </c>
      <c r="J866">
        <v>7</v>
      </c>
      <c r="K866">
        <v>1</v>
      </c>
    </row>
    <row r="867" spans="1:11" x14ac:dyDescent="0.25">
      <c r="A867" t="s">
        <v>8288</v>
      </c>
      <c r="B867">
        <v>85366</v>
      </c>
      <c r="C867" t="s">
        <v>8321</v>
      </c>
      <c r="D867" t="s">
        <v>3147</v>
      </c>
      <c r="E867" s="2" t="s">
        <v>8322</v>
      </c>
      <c r="F867" t="s">
        <v>8323</v>
      </c>
      <c r="G867" t="s">
        <v>7747</v>
      </c>
      <c r="H867">
        <v>35</v>
      </c>
      <c r="I867">
        <v>0</v>
      </c>
      <c r="J867">
        <v>8</v>
      </c>
      <c r="K867">
        <v>1</v>
      </c>
    </row>
    <row r="868" spans="1:11" x14ac:dyDescent="0.25">
      <c r="A868" t="s">
        <v>8288</v>
      </c>
      <c r="B868">
        <v>59928</v>
      </c>
      <c r="C868" t="s">
        <v>8367</v>
      </c>
      <c r="D868" t="s">
        <v>3147</v>
      </c>
      <c r="E868" s="2" t="s">
        <v>8368</v>
      </c>
      <c r="F868" t="s">
        <v>7271</v>
      </c>
      <c r="G868" t="s">
        <v>7780</v>
      </c>
      <c r="H868">
        <v>35</v>
      </c>
      <c r="I868">
        <v>0</v>
      </c>
      <c r="J868">
        <v>8</v>
      </c>
      <c r="K868">
        <v>1</v>
      </c>
    </row>
    <row r="869" spans="1:11" x14ac:dyDescent="0.25">
      <c r="A869" t="s">
        <v>8288</v>
      </c>
      <c r="B869">
        <v>73083863</v>
      </c>
      <c r="C869" t="s">
        <v>8286</v>
      </c>
      <c r="D869" t="s">
        <v>3147</v>
      </c>
      <c r="E869" s="2" t="s">
        <v>8306</v>
      </c>
      <c r="F869" t="s">
        <v>7440</v>
      </c>
      <c r="G869" t="s">
        <v>7580</v>
      </c>
      <c r="H869">
        <v>40</v>
      </c>
      <c r="I869">
        <v>1</v>
      </c>
      <c r="J869">
        <v>9</v>
      </c>
      <c r="K869">
        <v>0.65</v>
      </c>
    </row>
    <row r="870" spans="1:11" x14ac:dyDescent="0.25">
      <c r="A870" t="s">
        <v>8288</v>
      </c>
      <c r="B870">
        <v>71461</v>
      </c>
      <c r="C870" t="s">
        <v>8290</v>
      </c>
      <c r="D870" t="s">
        <v>3147</v>
      </c>
      <c r="E870" s="2" t="s">
        <v>8291</v>
      </c>
      <c r="F870" t="s">
        <v>8292</v>
      </c>
      <c r="G870" t="s">
        <v>7780</v>
      </c>
      <c r="H870">
        <v>35</v>
      </c>
      <c r="I870">
        <v>0</v>
      </c>
      <c r="J870">
        <v>8</v>
      </c>
      <c r="K870">
        <v>1</v>
      </c>
    </row>
    <row r="871" spans="1:11" x14ac:dyDescent="0.25">
      <c r="A871" t="s">
        <v>8288</v>
      </c>
      <c r="B871">
        <v>40617774</v>
      </c>
      <c r="C871" t="s">
        <v>8329</v>
      </c>
      <c r="D871" t="s">
        <v>3147</v>
      </c>
      <c r="E871" s="2" t="s">
        <v>8339</v>
      </c>
      <c r="F871" t="s">
        <v>6891</v>
      </c>
      <c r="G871" t="s">
        <v>7780</v>
      </c>
      <c r="H871">
        <v>30</v>
      </c>
      <c r="I871">
        <v>0</v>
      </c>
      <c r="J871">
        <v>7</v>
      </c>
      <c r="K871">
        <v>0</v>
      </c>
    </row>
    <row r="872" spans="1:11" x14ac:dyDescent="0.25">
      <c r="A872" t="s">
        <v>8288</v>
      </c>
      <c r="B872">
        <v>88905</v>
      </c>
      <c r="C872" t="s">
        <v>8298</v>
      </c>
      <c r="D872" t="s">
        <v>3147</v>
      </c>
      <c r="E872" s="2" t="s">
        <v>8299</v>
      </c>
      <c r="F872" t="s">
        <v>6726</v>
      </c>
      <c r="G872" t="s">
        <v>7596</v>
      </c>
      <c r="H872">
        <v>20</v>
      </c>
      <c r="I872">
        <v>0</v>
      </c>
      <c r="J872">
        <v>4</v>
      </c>
      <c r="K872">
        <v>0</v>
      </c>
    </row>
    <row r="873" spans="1:11" x14ac:dyDescent="0.25">
      <c r="A873" t="s">
        <v>8288</v>
      </c>
      <c r="B873">
        <v>26673</v>
      </c>
      <c r="C873" t="s">
        <v>8359</v>
      </c>
      <c r="D873" t="s">
        <v>3147</v>
      </c>
      <c r="E873" s="2" t="s">
        <v>8360</v>
      </c>
      <c r="F873" t="s">
        <v>8305</v>
      </c>
      <c r="G873" t="s">
        <v>7614</v>
      </c>
      <c r="H873">
        <v>25</v>
      </c>
      <c r="I873">
        <v>0</v>
      </c>
      <c r="J873">
        <v>7</v>
      </c>
      <c r="K873">
        <v>0.5</v>
      </c>
    </row>
    <row r="874" spans="1:11" x14ac:dyDescent="0.25">
      <c r="A874" t="s">
        <v>8288</v>
      </c>
      <c r="B874">
        <v>80582</v>
      </c>
      <c r="C874" t="s">
        <v>8303</v>
      </c>
      <c r="D874" t="s">
        <v>3147</v>
      </c>
      <c r="E874" s="2" t="s">
        <v>8304</v>
      </c>
      <c r="F874" t="s">
        <v>8305</v>
      </c>
      <c r="G874" t="s">
        <v>7598</v>
      </c>
      <c r="H874">
        <v>35</v>
      </c>
      <c r="I874">
        <v>0</v>
      </c>
      <c r="J874">
        <v>8</v>
      </c>
      <c r="K874">
        <v>1</v>
      </c>
    </row>
    <row r="875" spans="1:11" x14ac:dyDescent="0.25">
      <c r="A875" t="s">
        <v>8288</v>
      </c>
      <c r="B875">
        <v>26402</v>
      </c>
      <c r="C875" t="s">
        <v>8296</v>
      </c>
      <c r="D875" t="s">
        <v>3147</v>
      </c>
      <c r="E875" s="2" t="s">
        <v>8332</v>
      </c>
      <c r="F875" t="s">
        <v>7375</v>
      </c>
      <c r="G875" t="s">
        <v>7780</v>
      </c>
      <c r="H875">
        <v>35</v>
      </c>
      <c r="I875">
        <v>0</v>
      </c>
      <c r="J875">
        <v>8</v>
      </c>
      <c r="K875">
        <v>1</v>
      </c>
    </row>
    <row r="876" spans="1:11" x14ac:dyDescent="0.25">
      <c r="A876" t="s">
        <v>8288</v>
      </c>
      <c r="B876">
        <v>45071748</v>
      </c>
      <c r="C876" t="s">
        <v>8371</v>
      </c>
      <c r="D876" t="s">
        <v>3147</v>
      </c>
      <c r="E876" s="2" t="s">
        <v>8372</v>
      </c>
      <c r="F876" t="s">
        <v>8373</v>
      </c>
      <c r="G876" t="s">
        <v>7596</v>
      </c>
      <c r="H876">
        <v>60</v>
      </c>
      <c r="I876">
        <v>1</v>
      </c>
      <c r="J876">
        <v>13</v>
      </c>
      <c r="K876">
        <v>1</v>
      </c>
    </row>
    <row r="877" spans="1:11" x14ac:dyDescent="0.25">
      <c r="A877" t="s">
        <v>8288</v>
      </c>
      <c r="B877">
        <v>106972</v>
      </c>
      <c r="C877" t="s">
        <v>8296</v>
      </c>
      <c r="D877" t="s">
        <v>3147</v>
      </c>
      <c r="E877" s="2" t="s">
        <v>8376</v>
      </c>
      <c r="F877" t="s">
        <v>6737</v>
      </c>
      <c r="G877" t="s">
        <v>7780</v>
      </c>
      <c r="H877">
        <v>35</v>
      </c>
      <c r="I877">
        <v>0</v>
      </c>
      <c r="J877">
        <v>8</v>
      </c>
      <c r="K877">
        <v>1</v>
      </c>
    </row>
    <row r="878" spans="1:11" x14ac:dyDescent="0.25">
      <c r="A878" t="s">
        <v>8288</v>
      </c>
      <c r="B878">
        <v>51119</v>
      </c>
      <c r="C878" t="s">
        <v>8296</v>
      </c>
      <c r="D878" t="s">
        <v>3147</v>
      </c>
      <c r="E878" s="2" t="s">
        <v>8340</v>
      </c>
      <c r="F878" t="s">
        <v>6983</v>
      </c>
      <c r="G878" t="s">
        <v>7598</v>
      </c>
      <c r="H878">
        <v>40</v>
      </c>
      <c r="I878">
        <v>0</v>
      </c>
      <c r="J878">
        <v>9</v>
      </c>
      <c r="K878">
        <v>1</v>
      </c>
    </row>
    <row r="879" spans="1:11" x14ac:dyDescent="0.25">
      <c r="A879" t="s">
        <v>8288</v>
      </c>
      <c r="B879">
        <v>86137</v>
      </c>
      <c r="C879" t="s">
        <v>8352</v>
      </c>
      <c r="D879" t="s">
        <v>3147</v>
      </c>
      <c r="E879" s="2" t="s">
        <v>8369</v>
      </c>
      <c r="F879" t="s">
        <v>8370</v>
      </c>
      <c r="G879" t="s">
        <v>7656</v>
      </c>
      <c r="H879">
        <v>390</v>
      </c>
      <c r="I879">
        <v>21</v>
      </c>
      <c r="J879">
        <v>47</v>
      </c>
      <c r="K879">
        <v>4</v>
      </c>
    </row>
    <row r="880" spans="1:11" x14ac:dyDescent="0.25">
      <c r="A880" t="s">
        <v>8288</v>
      </c>
      <c r="B880">
        <v>393287</v>
      </c>
      <c r="C880" t="s">
        <v>8352</v>
      </c>
      <c r="D880" t="s">
        <v>3147</v>
      </c>
      <c r="E880" s="2" t="s">
        <v>8385</v>
      </c>
      <c r="F880" t="s">
        <v>7071</v>
      </c>
      <c r="G880" t="s">
        <v>7580</v>
      </c>
      <c r="H880">
        <v>1290</v>
      </c>
      <c r="I880">
        <v>68</v>
      </c>
      <c r="J880">
        <v>174</v>
      </c>
      <c r="K880">
        <v>10</v>
      </c>
    </row>
    <row r="881" spans="1:11" x14ac:dyDescent="0.25">
      <c r="A881" t="s">
        <v>8288</v>
      </c>
      <c r="B881">
        <v>4562022</v>
      </c>
      <c r="C881" t="s">
        <v>8352</v>
      </c>
      <c r="D881" t="s">
        <v>3147</v>
      </c>
      <c r="E881" s="2" t="s">
        <v>8353</v>
      </c>
      <c r="F881" t="s">
        <v>8354</v>
      </c>
      <c r="G881" t="s">
        <v>7643</v>
      </c>
      <c r="H881">
        <v>610</v>
      </c>
      <c r="I881">
        <v>32</v>
      </c>
      <c r="J881">
        <v>77</v>
      </c>
      <c r="K881">
        <v>6</v>
      </c>
    </row>
    <row r="882" spans="1:11" x14ac:dyDescent="0.25">
      <c r="A882" t="s">
        <v>8288</v>
      </c>
      <c r="B882">
        <v>69129016</v>
      </c>
      <c r="C882" t="s">
        <v>8286</v>
      </c>
      <c r="D882" t="s">
        <v>3147</v>
      </c>
      <c r="E882" s="2" t="s">
        <v>8314</v>
      </c>
      <c r="F882" t="s">
        <v>6893</v>
      </c>
      <c r="G882" t="s">
        <v>7580</v>
      </c>
      <c r="H882">
        <v>15</v>
      </c>
      <c r="I882">
        <v>0</v>
      </c>
      <c r="J882">
        <v>4</v>
      </c>
      <c r="K882">
        <v>0</v>
      </c>
    </row>
    <row r="883" spans="1:11" x14ac:dyDescent="0.25">
      <c r="A883" t="s">
        <v>8288</v>
      </c>
      <c r="B883">
        <v>49644</v>
      </c>
      <c r="C883" t="s">
        <v>8341</v>
      </c>
      <c r="D883" t="s">
        <v>3147</v>
      </c>
      <c r="E883" s="2" t="s">
        <v>8342</v>
      </c>
      <c r="F883" t="s">
        <v>8343</v>
      </c>
      <c r="G883" t="s">
        <v>7614</v>
      </c>
      <c r="H883">
        <v>70</v>
      </c>
      <c r="I883">
        <v>0</v>
      </c>
      <c r="J883">
        <v>16</v>
      </c>
      <c r="K883">
        <v>1</v>
      </c>
    </row>
    <row r="884" spans="1:11" x14ac:dyDescent="0.25">
      <c r="A884" t="s">
        <v>8288</v>
      </c>
      <c r="B884">
        <v>52480609</v>
      </c>
      <c r="C884" t="s">
        <v>8286</v>
      </c>
      <c r="D884" t="s">
        <v>3147</v>
      </c>
      <c r="E884" s="2" t="s">
        <v>8319</v>
      </c>
      <c r="F884" t="s">
        <v>8320</v>
      </c>
      <c r="G884" t="s">
        <v>7580</v>
      </c>
      <c r="H884">
        <v>10</v>
      </c>
      <c r="I884">
        <v>0</v>
      </c>
      <c r="J884">
        <v>2</v>
      </c>
      <c r="K884">
        <v>0</v>
      </c>
    </row>
    <row r="885" spans="1:11" x14ac:dyDescent="0.25">
      <c r="A885" t="s">
        <v>8288</v>
      </c>
      <c r="B885">
        <v>4286381</v>
      </c>
      <c r="C885" t="s">
        <v>8352</v>
      </c>
      <c r="D885" t="s">
        <v>3147</v>
      </c>
      <c r="E885" s="2" t="s">
        <v>8377</v>
      </c>
      <c r="F885" t="s">
        <v>8379</v>
      </c>
      <c r="G885" t="s">
        <v>8378</v>
      </c>
      <c r="H885">
        <v>330</v>
      </c>
      <c r="I885">
        <v>18</v>
      </c>
      <c r="J885">
        <v>41</v>
      </c>
      <c r="K885">
        <v>4</v>
      </c>
    </row>
    <row r="886" spans="1:11" x14ac:dyDescent="0.25">
      <c r="A886" t="s">
        <v>8288</v>
      </c>
      <c r="B886">
        <v>41714831</v>
      </c>
      <c r="C886" t="s">
        <v>8286</v>
      </c>
      <c r="D886" t="s">
        <v>3147</v>
      </c>
      <c r="E886" s="2" t="s">
        <v>8364</v>
      </c>
      <c r="F886" t="s">
        <v>8366</v>
      </c>
      <c r="G886" t="s">
        <v>8365</v>
      </c>
      <c r="H886">
        <v>30</v>
      </c>
      <c r="I886">
        <v>0</v>
      </c>
      <c r="J886">
        <v>7</v>
      </c>
      <c r="K886">
        <v>1</v>
      </c>
    </row>
    <row r="887" spans="1:11" x14ac:dyDescent="0.25">
      <c r="A887" t="s">
        <v>8288</v>
      </c>
      <c r="B887">
        <v>71656287</v>
      </c>
      <c r="C887" t="s">
        <v>8374</v>
      </c>
      <c r="D887" t="s">
        <v>3147</v>
      </c>
      <c r="E887" s="2" t="s">
        <v>8375</v>
      </c>
      <c r="F887" t="s">
        <v>7060</v>
      </c>
      <c r="G887" t="s">
        <v>7580</v>
      </c>
      <c r="H887">
        <v>160</v>
      </c>
      <c r="I887">
        <v>0</v>
      </c>
      <c r="J887">
        <v>39</v>
      </c>
      <c r="K887">
        <v>1</v>
      </c>
    </row>
    <row r="888" spans="1:11" x14ac:dyDescent="0.25">
      <c r="A888" t="s">
        <v>8288</v>
      </c>
      <c r="B888">
        <v>50118</v>
      </c>
      <c r="C888" t="s">
        <v>8296</v>
      </c>
      <c r="D888" t="s">
        <v>3147</v>
      </c>
      <c r="E888" s="2" t="s">
        <v>8311</v>
      </c>
      <c r="F888" t="s">
        <v>6793</v>
      </c>
      <c r="G888" t="s">
        <v>7780</v>
      </c>
      <c r="H888">
        <v>30</v>
      </c>
      <c r="I888">
        <v>0</v>
      </c>
      <c r="J888">
        <v>7</v>
      </c>
      <c r="K888">
        <v>1</v>
      </c>
    </row>
    <row r="889" spans="1:11" x14ac:dyDescent="0.25">
      <c r="A889" t="s">
        <v>8288</v>
      </c>
      <c r="B889">
        <v>5616935</v>
      </c>
      <c r="C889" t="s">
        <v>8382</v>
      </c>
      <c r="D889" t="s">
        <v>3147</v>
      </c>
      <c r="E889" s="2" t="s">
        <v>8383</v>
      </c>
      <c r="F889" t="s">
        <v>8384</v>
      </c>
      <c r="G889" t="s">
        <v>7643</v>
      </c>
      <c r="H889">
        <v>116</v>
      </c>
      <c r="I889">
        <v>1</v>
      </c>
      <c r="J889">
        <v>18</v>
      </c>
      <c r="K889">
        <v>10</v>
      </c>
    </row>
    <row r="890" spans="1:11" x14ac:dyDescent="0.25">
      <c r="A890" t="s">
        <v>8288</v>
      </c>
      <c r="B890">
        <v>104898</v>
      </c>
      <c r="C890" t="s">
        <v>8380</v>
      </c>
      <c r="D890" t="s">
        <v>3147</v>
      </c>
      <c r="E890" s="2" t="s">
        <v>8381</v>
      </c>
      <c r="F890" t="s">
        <v>6698</v>
      </c>
      <c r="G890" t="s">
        <v>7780</v>
      </c>
      <c r="H890">
        <v>35</v>
      </c>
      <c r="I890">
        <v>0</v>
      </c>
      <c r="J890">
        <v>8</v>
      </c>
      <c r="K890">
        <v>1</v>
      </c>
    </row>
    <row r="891" spans="1:11" hidden="1" x14ac:dyDescent="0.25">
      <c r="A891" t="s">
        <v>8288</v>
      </c>
      <c r="B891">
        <v>3803</v>
      </c>
      <c r="C891" t="s">
        <v>8333</v>
      </c>
      <c r="D891" t="s">
        <v>3146</v>
      </c>
      <c r="E891" s="2" t="s">
        <v>8334</v>
      </c>
      <c r="G891" t="s">
        <v>8335</v>
      </c>
      <c r="H891">
        <v>6952</v>
      </c>
      <c r="I891">
        <v>355.78</v>
      </c>
      <c r="J891">
        <v>902.4</v>
      </c>
      <c r="K891">
        <v>65.77</v>
      </c>
    </row>
    <row r="892" spans="1:11" hidden="1" x14ac:dyDescent="0.25">
      <c r="A892" t="s">
        <v>8288</v>
      </c>
      <c r="B892">
        <v>3802</v>
      </c>
      <c r="C892" t="s">
        <v>8336</v>
      </c>
      <c r="D892" t="s">
        <v>3146</v>
      </c>
      <c r="E892" s="2" t="s">
        <v>8337</v>
      </c>
      <c r="G892" t="s">
        <v>8338</v>
      </c>
      <c r="H892">
        <v>5888</v>
      </c>
      <c r="I892">
        <v>328.94</v>
      </c>
      <c r="J892">
        <v>694.82</v>
      </c>
      <c r="K892">
        <v>59.73</v>
      </c>
    </row>
    <row r="893" spans="1:11" hidden="1" x14ac:dyDescent="0.25">
      <c r="A893" t="s">
        <v>8288</v>
      </c>
      <c r="B893">
        <v>6063</v>
      </c>
      <c r="C893" t="s">
        <v>8362</v>
      </c>
      <c r="D893" t="s">
        <v>3146</v>
      </c>
      <c r="E893" s="2" t="s">
        <v>8363</v>
      </c>
      <c r="G893" t="s">
        <v>8117</v>
      </c>
      <c r="H893">
        <v>90</v>
      </c>
      <c r="I893">
        <v>4.04</v>
      </c>
      <c r="J893">
        <v>13.31</v>
      </c>
      <c r="K893">
        <v>1.45</v>
      </c>
    </row>
    <row r="894" spans="1:11" hidden="1" x14ac:dyDescent="0.25">
      <c r="A894" t="s">
        <v>8288</v>
      </c>
      <c r="B894">
        <v>6045</v>
      </c>
      <c r="C894" t="s">
        <v>8307</v>
      </c>
      <c r="D894" t="s">
        <v>3146</v>
      </c>
      <c r="E894" s="2" t="s">
        <v>8308</v>
      </c>
      <c r="G894" t="s">
        <v>8027</v>
      </c>
      <c r="H894">
        <v>87</v>
      </c>
      <c r="I894">
        <v>3.99</v>
      </c>
      <c r="J894">
        <v>12.85</v>
      </c>
      <c r="K894">
        <v>1.19</v>
      </c>
    </row>
    <row r="895" spans="1:11" hidden="1" x14ac:dyDescent="0.25">
      <c r="A895" t="s">
        <v>8288</v>
      </c>
      <c r="B895">
        <v>6041</v>
      </c>
      <c r="C895" t="s">
        <v>8350</v>
      </c>
      <c r="D895" t="s">
        <v>3146</v>
      </c>
      <c r="E895" s="2" t="s">
        <v>8351</v>
      </c>
      <c r="G895" t="s">
        <v>8104</v>
      </c>
      <c r="H895">
        <v>55</v>
      </c>
      <c r="I895">
        <v>0.28000000000000003</v>
      </c>
      <c r="J895">
        <v>12.76</v>
      </c>
      <c r="K895">
        <v>1.19</v>
      </c>
    </row>
    <row r="896" spans="1:11" hidden="1" x14ac:dyDescent="0.25">
      <c r="A896" t="s">
        <v>8288</v>
      </c>
      <c r="B896">
        <v>6038</v>
      </c>
      <c r="C896" t="s">
        <v>8312</v>
      </c>
      <c r="D896" t="s">
        <v>3146</v>
      </c>
      <c r="E896" s="2" t="s">
        <v>8313</v>
      </c>
      <c r="G896" t="s">
        <v>8027</v>
      </c>
      <c r="H896">
        <v>87</v>
      </c>
      <c r="I896">
        <v>3.99</v>
      </c>
      <c r="J896">
        <v>12.85</v>
      </c>
      <c r="K896">
        <v>1.19</v>
      </c>
    </row>
    <row r="897" spans="1:11" hidden="1" x14ac:dyDescent="0.25">
      <c r="A897" t="s">
        <v>8288</v>
      </c>
      <c r="B897">
        <v>6042</v>
      </c>
      <c r="C897" t="s">
        <v>8309</v>
      </c>
      <c r="D897" t="s">
        <v>3146</v>
      </c>
      <c r="E897" s="2" t="s">
        <v>8310</v>
      </c>
      <c r="G897" t="s">
        <v>8104</v>
      </c>
      <c r="H897">
        <v>55</v>
      </c>
      <c r="I897">
        <v>0.28000000000000003</v>
      </c>
      <c r="J897">
        <v>12.76</v>
      </c>
      <c r="K897">
        <v>1.19</v>
      </c>
    </row>
    <row r="898" spans="1:11" hidden="1" x14ac:dyDescent="0.25">
      <c r="A898" t="s">
        <v>8288</v>
      </c>
      <c r="B898">
        <v>6058</v>
      </c>
      <c r="C898" t="s">
        <v>8315</v>
      </c>
      <c r="D898" t="s">
        <v>3146</v>
      </c>
      <c r="E898" s="2" t="s">
        <v>8316</v>
      </c>
      <c r="G898" t="s">
        <v>8317</v>
      </c>
      <c r="H898">
        <v>261</v>
      </c>
      <c r="I898">
        <v>16.28</v>
      </c>
      <c r="J898">
        <v>18.84</v>
      </c>
      <c r="K898">
        <v>10.63</v>
      </c>
    </row>
    <row r="899" spans="1:11" hidden="1" x14ac:dyDescent="0.25">
      <c r="A899" t="s">
        <v>8288</v>
      </c>
      <c r="B899">
        <v>6039</v>
      </c>
      <c r="C899" t="s">
        <v>3046</v>
      </c>
      <c r="D899" t="s">
        <v>3146</v>
      </c>
      <c r="E899" s="2" t="s">
        <v>6573</v>
      </c>
      <c r="G899" t="s">
        <v>8232</v>
      </c>
      <c r="H899">
        <v>86</v>
      </c>
      <c r="I899">
        <v>4.7</v>
      </c>
      <c r="J899">
        <v>11.38</v>
      </c>
      <c r="K899">
        <v>0.85</v>
      </c>
    </row>
    <row r="900" spans="1:11" hidden="1" x14ac:dyDescent="0.25">
      <c r="A900" t="s">
        <v>8288</v>
      </c>
      <c r="B900">
        <v>6037</v>
      </c>
      <c r="C900" t="s">
        <v>8293</v>
      </c>
      <c r="D900" t="s">
        <v>3146</v>
      </c>
      <c r="E900" s="2" t="s">
        <v>8294</v>
      </c>
      <c r="G900" t="s">
        <v>8027</v>
      </c>
      <c r="H900">
        <v>87</v>
      </c>
      <c r="I900">
        <v>3.99</v>
      </c>
      <c r="J900">
        <v>12.85</v>
      </c>
      <c r="K900">
        <v>1.19</v>
      </c>
    </row>
    <row r="901" spans="1:11" hidden="1" x14ac:dyDescent="0.25">
      <c r="A901" t="s">
        <v>8288</v>
      </c>
      <c r="B901">
        <v>6034</v>
      </c>
      <c r="C901" t="s">
        <v>8286</v>
      </c>
      <c r="D901" t="s">
        <v>3146</v>
      </c>
      <c r="E901" s="2" t="s">
        <v>8287</v>
      </c>
      <c r="G901" t="s">
        <v>7578</v>
      </c>
      <c r="H901">
        <v>41</v>
      </c>
      <c r="I901">
        <v>0.24</v>
      </c>
      <c r="J901">
        <v>9.58</v>
      </c>
      <c r="K901">
        <v>0.93</v>
      </c>
    </row>
    <row r="902" spans="1:11" hidden="1" x14ac:dyDescent="0.25">
      <c r="A902" t="s">
        <v>8288</v>
      </c>
      <c r="B902">
        <v>6035</v>
      </c>
      <c r="C902" t="s">
        <v>8355</v>
      </c>
      <c r="D902" t="s">
        <v>3146</v>
      </c>
      <c r="E902" s="2" t="s">
        <v>8356</v>
      </c>
      <c r="G902" t="s">
        <v>8357</v>
      </c>
      <c r="H902">
        <v>820</v>
      </c>
      <c r="I902">
        <v>58.06</v>
      </c>
      <c r="J902">
        <v>79.14</v>
      </c>
      <c r="K902">
        <v>4.79</v>
      </c>
    </row>
    <row r="903" spans="1:11" hidden="1" x14ac:dyDescent="0.25">
      <c r="A903" t="s">
        <v>8288</v>
      </c>
      <c r="B903">
        <v>36979</v>
      </c>
      <c r="C903" t="s">
        <v>8296</v>
      </c>
      <c r="D903" t="s">
        <v>3146</v>
      </c>
      <c r="E903" s="2" t="s">
        <v>8297</v>
      </c>
      <c r="G903" t="s">
        <v>7578</v>
      </c>
      <c r="H903">
        <v>35</v>
      </c>
      <c r="I903">
        <v>0.13</v>
      </c>
      <c r="J903">
        <v>8.24</v>
      </c>
      <c r="K903">
        <v>0.64</v>
      </c>
    </row>
    <row r="904" spans="1:11" hidden="1" x14ac:dyDescent="0.25">
      <c r="A904" t="s">
        <v>8288</v>
      </c>
      <c r="B904">
        <v>36725</v>
      </c>
      <c r="C904" t="s">
        <v>8325</v>
      </c>
      <c r="D904" t="s">
        <v>3146</v>
      </c>
      <c r="E904" s="2" t="s">
        <v>8326</v>
      </c>
      <c r="G904" t="s">
        <v>7578</v>
      </c>
      <c r="H904">
        <v>341</v>
      </c>
      <c r="I904">
        <v>1.49</v>
      </c>
      <c r="J904">
        <v>79.569999999999993</v>
      </c>
      <c r="K904">
        <v>8.1</v>
      </c>
    </row>
    <row r="905" spans="1:11" hidden="1" x14ac:dyDescent="0.25">
      <c r="A905" t="s">
        <v>8288</v>
      </c>
      <c r="B905">
        <v>38838</v>
      </c>
      <c r="C905" t="s">
        <v>8344</v>
      </c>
      <c r="D905" t="s">
        <v>3146</v>
      </c>
      <c r="E905" s="2" t="s">
        <v>8345</v>
      </c>
      <c r="G905" t="s">
        <v>7578</v>
      </c>
      <c r="H905">
        <v>415</v>
      </c>
      <c r="I905">
        <v>9.8000000000000007</v>
      </c>
      <c r="J905">
        <v>79.2</v>
      </c>
      <c r="K905">
        <v>5.0999999999999996</v>
      </c>
    </row>
    <row r="906" spans="1:11" hidden="1" x14ac:dyDescent="0.25">
      <c r="A906" t="s">
        <v>8288</v>
      </c>
      <c r="B906">
        <v>36320</v>
      </c>
      <c r="C906" t="s">
        <v>8286</v>
      </c>
      <c r="D906" t="s">
        <v>3146</v>
      </c>
      <c r="E906" s="2" t="s">
        <v>8289</v>
      </c>
      <c r="G906" t="s">
        <v>7578</v>
      </c>
      <c r="H906">
        <v>41</v>
      </c>
      <c r="I906">
        <v>0.24</v>
      </c>
      <c r="J906">
        <v>9.58</v>
      </c>
      <c r="K906">
        <v>0.93</v>
      </c>
    </row>
    <row r="907" spans="1:11" hidden="1" x14ac:dyDescent="0.25">
      <c r="A907" t="s">
        <v>8288</v>
      </c>
      <c r="B907">
        <v>36321</v>
      </c>
      <c r="C907" t="s">
        <v>8348</v>
      </c>
      <c r="D907" t="s">
        <v>3146</v>
      </c>
      <c r="E907" s="2" t="s">
        <v>8349</v>
      </c>
      <c r="G907" t="s">
        <v>7578</v>
      </c>
      <c r="H907">
        <v>35</v>
      </c>
      <c r="I907">
        <v>0.18</v>
      </c>
      <c r="J907">
        <v>8.2200000000000006</v>
      </c>
      <c r="K907">
        <v>0.76</v>
      </c>
    </row>
    <row r="908" spans="1:11" hidden="1" x14ac:dyDescent="0.25">
      <c r="A908" t="s">
        <v>8288</v>
      </c>
      <c r="B908">
        <v>36843</v>
      </c>
      <c r="C908" t="s">
        <v>8327</v>
      </c>
      <c r="D908" t="s">
        <v>3146</v>
      </c>
      <c r="E908" s="2" t="s">
        <v>8328</v>
      </c>
      <c r="G908" t="s">
        <v>7578</v>
      </c>
      <c r="H908">
        <v>38</v>
      </c>
      <c r="I908">
        <v>0.27</v>
      </c>
      <c r="J908">
        <v>8.48</v>
      </c>
      <c r="K908">
        <v>2.17</v>
      </c>
    </row>
    <row r="909" spans="1:11" x14ac:dyDescent="0.25">
      <c r="A909" t="s">
        <v>2543</v>
      </c>
      <c r="B909">
        <v>6528175</v>
      </c>
      <c r="C909" t="s">
        <v>2547</v>
      </c>
      <c r="D909" t="s">
        <v>3147</v>
      </c>
      <c r="E909" s="2" t="s">
        <v>5984</v>
      </c>
      <c r="F909" t="s">
        <v>7476</v>
      </c>
      <c r="G909" t="s">
        <v>7596</v>
      </c>
      <c r="H909">
        <v>100</v>
      </c>
      <c r="I909">
        <v>5</v>
      </c>
      <c r="J909">
        <v>12</v>
      </c>
      <c r="K909">
        <v>4</v>
      </c>
    </row>
    <row r="910" spans="1:11" x14ac:dyDescent="0.25">
      <c r="A910" t="s">
        <v>2543</v>
      </c>
      <c r="B910">
        <v>28689</v>
      </c>
      <c r="C910" t="s">
        <v>2563</v>
      </c>
      <c r="D910" t="s">
        <v>3147</v>
      </c>
      <c r="E910" s="2" t="s">
        <v>6003</v>
      </c>
      <c r="F910" t="s">
        <v>7173</v>
      </c>
      <c r="G910" t="s">
        <v>8061</v>
      </c>
      <c r="H910">
        <v>25</v>
      </c>
      <c r="I910">
        <v>0</v>
      </c>
      <c r="J910">
        <v>4</v>
      </c>
      <c r="K910">
        <v>1</v>
      </c>
    </row>
    <row r="911" spans="1:11" x14ac:dyDescent="0.25">
      <c r="A911" t="s">
        <v>2543</v>
      </c>
      <c r="B911">
        <v>33273</v>
      </c>
      <c r="C911" t="s">
        <v>2567</v>
      </c>
      <c r="D911" t="s">
        <v>3147</v>
      </c>
      <c r="E911" s="2" t="s">
        <v>6007</v>
      </c>
      <c r="F911" t="s">
        <v>7173</v>
      </c>
      <c r="G911" t="s">
        <v>7584</v>
      </c>
      <c r="H911">
        <v>40</v>
      </c>
      <c r="I911">
        <v>1.5</v>
      </c>
      <c r="J911">
        <v>5</v>
      </c>
      <c r="K911">
        <v>1</v>
      </c>
    </row>
    <row r="912" spans="1:11" x14ac:dyDescent="0.25">
      <c r="A912" t="s">
        <v>2543</v>
      </c>
      <c r="B912">
        <v>49492</v>
      </c>
      <c r="C912" t="s">
        <v>2560</v>
      </c>
      <c r="D912" t="s">
        <v>3147</v>
      </c>
      <c r="E912" s="2" t="s">
        <v>5999</v>
      </c>
      <c r="F912" t="s">
        <v>7173</v>
      </c>
      <c r="G912" t="s">
        <v>7584</v>
      </c>
      <c r="H912">
        <v>40</v>
      </c>
      <c r="I912">
        <v>1.5</v>
      </c>
      <c r="J912">
        <v>5</v>
      </c>
      <c r="K912">
        <v>1</v>
      </c>
    </row>
    <row r="913" spans="1:11" x14ac:dyDescent="0.25">
      <c r="A913" t="s">
        <v>2543</v>
      </c>
      <c r="B913">
        <v>353975</v>
      </c>
      <c r="C913" t="s">
        <v>2559</v>
      </c>
      <c r="D913" t="s">
        <v>3147</v>
      </c>
      <c r="E913" s="2" t="s">
        <v>5998</v>
      </c>
      <c r="F913" t="s">
        <v>6705</v>
      </c>
      <c r="G913" t="s">
        <v>7584</v>
      </c>
      <c r="H913">
        <v>25</v>
      </c>
      <c r="I913">
        <v>0</v>
      </c>
      <c r="J913">
        <v>5</v>
      </c>
      <c r="K913">
        <v>1</v>
      </c>
    </row>
    <row r="914" spans="1:11" x14ac:dyDescent="0.25">
      <c r="A914" t="s">
        <v>2543</v>
      </c>
      <c r="B914">
        <v>9546778</v>
      </c>
      <c r="C914" t="s">
        <v>2557</v>
      </c>
      <c r="D914" t="s">
        <v>3147</v>
      </c>
      <c r="E914" s="2" t="s">
        <v>5996</v>
      </c>
      <c r="F914" t="s">
        <v>6697</v>
      </c>
      <c r="G914" t="s">
        <v>8151</v>
      </c>
      <c r="H914">
        <v>25</v>
      </c>
      <c r="I914">
        <v>0</v>
      </c>
      <c r="J914">
        <v>5</v>
      </c>
      <c r="K914">
        <v>2</v>
      </c>
    </row>
    <row r="915" spans="1:11" x14ac:dyDescent="0.25">
      <c r="A915" t="s">
        <v>2543</v>
      </c>
      <c r="B915">
        <v>931328</v>
      </c>
      <c r="C915" t="s">
        <v>2543</v>
      </c>
      <c r="D915" t="s">
        <v>3147</v>
      </c>
      <c r="E915" s="2" t="s">
        <v>6009</v>
      </c>
      <c r="F915" t="s">
        <v>6715</v>
      </c>
      <c r="G915" t="s">
        <v>7584</v>
      </c>
      <c r="H915">
        <v>25</v>
      </c>
      <c r="I915">
        <v>0</v>
      </c>
      <c r="J915">
        <v>4</v>
      </c>
      <c r="K915">
        <v>1</v>
      </c>
    </row>
    <row r="916" spans="1:11" x14ac:dyDescent="0.25">
      <c r="A916" t="s">
        <v>2543</v>
      </c>
      <c r="B916">
        <v>3798705</v>
      </c>
      <c r="C916" t="s">
        <v>2556</v>
      </c>
      <c r="D916" t="s">
        <v>3147</v>
      </c>
      <c r="E916" s="2" t="s">
        <v>5995</v>
      </c>
      <c r="F916" t="s">
        <v>7478</v>
      </c>
      <c r="G916" t="s">
        <v>7770</v>
      </c>
      <c r="H916">
        <v>170</v>
      </c>
      <c r="I916">
        <v>9</v>
      </c>
      <c r="J916">
        <v>22</v>
      </c>
      <c r="K916">
        <v>3</v>
      </c>
    </row>
    <row r="917" spans="1:11" x14ac:dyDescent="0.25">
      <c r="A917" t="s">
        <v>2543</v>
      </c>
      <c r="B917">
        <v>1496023</v>
      </c>
      <c r="C917" t="s">
        <v>2550</v>
      </c>
      <c r="D917" t="s">
        <v>3147</v>
      </c>
      <c r="E917" s="2" t="s">
        <v>5987</v>
      </c>
      <c r="F917" t="s">
        <v>6726</v>
      </c>
      <c r="G917" t="s">
        <v>7584</v>
      </c>
      <c r="H917">
        <v>20</v>
      </c>
      <c r="I917">
        <v>0</v>
      </c>
      <c r="J917">
        <v>4</v>
      </c>
      <c r="K917">
        <v>2</v>
      </c>
    </row>
    <row r="918" spans="1:11" x14ac:dyDescent="0.25">
      <c r="A918" t="s">
        <v>2543</v>
      </c>
      <c r="B918">
        <v>13677608</v>
      </c>
      <c r="C918" t="s">
        <v>2561</v>
      </c>
      <c r="D918" t="s">
        <v>3147</v>
      </c>
      <c r="E918" s="2" t="s">
        <v>6000</v>
      </c>
      <c r="F918" t="s">
        <v>7171</v>
      </c>
      <c r="G918" t="s">
        <v>7596</v>
      </c>
      <c r="H918">
        <v>70</v>
      </c>
      <c r="I918">
        <v>4</v>
      </c>
      <c r="J918">
        <v>7</v>
      </c>
      <c r="K918">
        <v>2</v>
      </c>
    </row>
    <row r="919" spans="1:11" x14ac:dyDescent="0.25">
      <c r="A919" t="s">
        <v>2543</v>
      </c>
      <c r="B919">
        <v>6596427</v>
      </c>
      <c r="C919" t="s">
        <v>2575</v>
      </c>
      <c r="D919" t="s">
        <v>3147</v>
      </c>
      <c r="E919" s="2" t="s">
        <v>6019</v>
      </c>
      <c r="F919" t="s">
        <v>7171</v>
      </c>
      <c r="G919" t="s">
        <v>7596</v>
      </c>
      <c r="H919">
        <v>50</v>
      </c>
      <c r="I919">
        <v>2.5</v>
      </c>
      <c r="J919">
        <v>6</v>
      </c>
      <c r="K919">
        <v>2</v>
      </c>
    </row>
    <row r="920" spans="1:11" x14ac:dyDescent="0.25">
      <c r="A920" t="s">
        <v>2543</v>
      </c>
      <c r="B920">
        <v>687008</v>
      </c>
      <c r="C920" t="s">
        <v>2550</v>
      </c>
      <c r="D920" t="s">
        <v>3147</v>
      </c>
      <c r="E920" s="2" t="s">
        <v>6018</v>
      </c>
      <c r="F920" t="s">
        <v>6687</v>
      </c>
      <c r="G920" t="s">
        <v>7584</v>
      </c>
      <c r="H920">
        <v>25</v>
      </c>
      <c r="I920">
        <v>0</v>
      </c>
      <c r="J920">
        <v>4</v>
      </c>
      <c r="K920">
        <v>1</v>
      </c>
    </row>
    <row r="921" spans="1:11" x14ac:dyDescent="0.25">
      <c r="A921" t="s">
        <v>2543</v>
      </c>
      <c r="B921">
        <v>107173</v>
      </c>
      <c r="C921" t="s">
        <v>2580</v>
      </c>
      <c r="D921" t="s">
        <v>3147</v>
      </c>
      <c r="E921" s="2" t="s">
        <v>6025</v>
      </c>
      <c r="F921" t="s">
        <v>6727</v>
      </c>
      <c r="G921" t="s">
        <v>7584</v>
      </c>
      <c r="H921">
        <v>90</v>
      </c>
      <c r="I921">
        <v>5</v>
      </c>
      <c r="J921">
        <v>6</v>
      </c>
      <c r="K921">
        <v>4</v>
      </c>
    </row>
    <row r="922" spans="1:11" x14ac:dyDescent="0.25">
      <c r="A922" t="s">
        <v>2543</v>
      </c>
      <c r="B922">
        <v>2372201</v>
      </c>
      <c r="C922" t="s">
        <v>2549</v>
      </c>
      <c r="D922" t="s">
        <v>3147</v>
      </c>
      <c r="E922" s="2" t="s">
        <v>6001</v>
      </c>
      <c r="F922" t="s">
        <v>7479</v>
      </c>
      <c r="G922" t="s">
        <v>7584</v>
      </c>
      <c r="H922">
        <v>25</v>
      </c>
      <c r="I922">
        <v>0</v>
      </c>
      <c r="J922">
        <v>4</v>
      </c>
      <c r="K922">
        <v>1</v>
      </c>
    </row>
    <row r="923" spans="1:11" x14ac:dyDescent="0.25">
      <c r="A923" t="s">
        <v>2543</v>
      </c>
      <c r="B923">
        <v>18962803</v>
      </c>
      <c r="C923" t="s">
        <v>2583</v>
      </c>
      <c r="D923" t="s">
        <v>3147</v>
      </c>
      <c r="E923" s="2" t="s">
        <v>6029</v>
      </c>
      <c r="F923" t="s">
        <v>7482</v>
      </c>
      <c r="G923" t="s">
        <v>7584</v>
      </c>
      <c r="H923">
        <v>20</v>
      </c>
      <c r="I923">
        <v>0</v>
      </c>
      <c r="J923">
        <v>4</v>
      </c>
      <c r="K923">
        <v>2</v>
      </c>
    </row>
    <row r="924" spans="1:11" x14ac:dyDescent="0.25">
      <c r="A924" t="s">
        <v>2543</v>
      </c>
      <c r="B924">
        <v>2745830</v>
      </c>
      <c r="C924" t="s">
        <v>2574</v>
      </c>
      <c r="D924" t="s">
        <v>3147</v>
      </c>
      <c r="E924" s="2" t="s">
        <v>6024</v>
      </c>
      <c r="F924" t="s">
        <v>7431</v>
      </c>
      <c r="G924" t="s">
        <v>7780</v>
      </c>
      <c r="H924">
        <v>25</v>
      </c>
      <c r="I924">
        <v>0</v>
      </c>
      <c r="J924">
        <v>4</v>
      </c>
      <c r="K924">
        <v>2</v>
      </c>
    </row>
    <row r="925" spans="1:11" x14ac:dyDescent="0.25">
      <c r="A925" t="s">
        <v>2543</v>
      </c>
      <c r="B925">
        <v>23821466</v>
      </c>
      <c r="C925" t="s">
        <v>2562</v>
      </c>
      <c r="D925" t="s">
        <v>3147</v>
      </c>
      <c r="E925" s="2" t="s">
        <v>6002</v>
      </c>
      <c r="F925" t="s">
        <v>7257</v>
      </c>
      <c r="G925" t="s">
        <v>7607</v>
      </c>
      <c r="H925">
        <v>180</v>
      </c>
      <c r="I925">
        <v>10</v>
      </c>
      <c r="J925">
        <v>19</v>
      </c>
      <c r="K925">
        <v>3</v>
      </c>
    </row>
    <row r="926" spans="1:11" x14ac:dyDescent="0.25">
      <c r="A926" t="s">
        <v>2543</v>
      </c>
      <c r="B926">
        <v>1712822</v>
      </c>
      <c r="C926" t="s">
        <v>2573</v>
      </c>
      <c r="D926" t="s">
        <v>3147</v>
      </c>
      <c r="E926" s="2" t="s">
        <v>6016</v>
      </c>
      <c r="F926" t="s">
        <v>7429</v>
      </c>
      <c r="G926" t="s">
        <v>7584</v>
      </c>
      <c r="H926">
        <v>25</v>
      </c>
      <c r="I926">
        <v>0</v>
      </c>
      <c r="J926">
        <v>4</v>
      </c>
      <c r="K926">
        <v>1</v>
      </c>
    </row>
    <row r="927" spans="1:11" x14ac:dyDescent="0.25">
      <c r="A927" t="s">
        <v>2543</v>
      </c>
      <c r="B927">
        <v>1912455</v>
      </c>
      <c r="C927" t="s">
        <v>2543</v>
      </c>
      <c r="D927" t="s">
        <v>3147</v>
      </c>
      <c r="E927" s="2" t="s">
        <v>6008</v>
      </c>
      <c r="F927" t="s">
        <v>6718</v>
      </c>
      <c r="G927" t="s">
        <v>7622</v>
      </c>
      <c r="H927">
        <v>25</v>
      </c>
      <c r="I927">
        <v>0</v>
      </c>
      <c r="J927">
        <v>4</v>
      </c>
      <c r="K927">
        <v>1</v>
      </c>
    </row>
    <row r="928" spans="1:11" x14ac:dyDescent="0.25">
      <c r="A928" t="s">
        <v>2543</v>
      </c>
      <c r="B928">
        <v>374737</v>
      </c>
      <c r="C928" t="s">
        <v>2574</v>
      </c>
      <c r="D928" t="s">
        <v>3147</v>
      </c>
      <c r="E928" s="2" t="s">
        <v>6017</v>
      </c>
      <c r="F928" t="s">
        <v>7481</v>
      </c>
      <c r="G928" t="s">
        <v>7584</v>
      </c>
      <c r="H928">
        <v>25</v>
      </c>
      <c r="I928">
        <v>0</v>
      </c>
      <c r="J928">
        <v>4</v>
      </c>
      <c r="K928">
        <v>2</v>
      </c>
    </row>
    <row r="929" spans="1:11" x14ac:dyDescent="0.25">
      <c r="A929" t="s">
        <v>2543</v>
      </c>
      <c r="B929">
        <v>1488685</v>
      </c>
      <c r="C929" t="s">
        <v>2550</v>
      </c>
      <c r="D929" t="s">
        <v>3147</v>
      </c>
      <c r="E929" s="2" t="s">
        <v>6013</v>
      </c>
      <c r="F929" t="s">
        <v>6776</v>
      </c>
      <c r="G929" t="s">
        <v>7622</v>
      </c>
      <c r="H929">
        <v>25</v>
      </c>
      <c r="I929">
        <v>0</v>
      </c>
      <c r="J929">
        <v>4</v>
      </c>
      <c r="K929">
        <v>1</v>
      </c>
    </row>
    <row r="930" spans="1:11" x14ac:dyDescent="0.25">
      <c r="A930" t="s">
        <v>2543</v>
      </c>
      <c r="B930">
        <v>2171752</v>
      </c>
      <c r="C930" t="s">
        <v>2548</v>
      </c>
      <c r="D930" t="s">
        <v>3147</v>
      </c>
      <c r="E930" s="2" t="s">
        <v>5985</v>
      </c>
      <c r="F930" t="s">
        <v>7098</v>
      </c>
      <c r="G930" t="s">
        <v>7622</v>
      </c>
      <c r="H930">
        <v>20</v>
      </c>
      <c r="I930">
        <v>0</v>
      </c>
      <c r="J930">
        <v>3</v>
      </c>
      <c r="K930">
        <v>2</v>
      </c>
    </row>
    <row r="931" spans="1:11" x14ac:dyDescent="0.25">
      <c r="A931" t="s">
        <v>2543</v>
      </c>
      <c r="B931">
        <v>5618533</v>
      </c>
      <c r="C931" t="s">
        <v>2549</v>
      </c>
      <c r="D931" t="s">
        <v>3147</v>
      </c>
      <c r="E931" s="2" t="s">
        <v>6027</v>
      </c>
      <c r="F931" t="s">
        <v>6915</v>
      </c>
      <c r="G931" t="s">
        <v>7584</v>
      </c>
      <c r="H931">
        <v>25</v>
      </c>
      <c r="I931">
        <v>0</v>
      </c>
      <c r="J931">
        <v>4</v>
      </c>
      <c r="K931">
        <v>2</v>
      </c>
    </row>
    <row r="932" spans="1:11" x14ac:dyDescent="0.25">
      <c r="A932" t="s">
        <v>2543</v>
      </c>
      <c r="B932">
        <v>63418</v>
      </c>
      <c r="C932" t="s">
        <v>2565</v>
      </c>
      <c r="D932" t="s">
        <v>3147</v>
      </c>
      <c r="E932" s="2" t="s">
        <v>6005</v>
      </c>
      <c r="F932" t="s">
        <v>6698</v>
      </c>
      <c r="G932" t="s">
        <v>7780</v>
      </c>
      <c r="H932">
        <v>25</v>
      </c>
      <c r="I932">
        <v>0</v>
      </c>
      <c r="J932">
        <v>4</v>
      </c>
      <c r="K932">
        <v>2</v>
      </c>
    </row>
    <row r="933" spans="1:11" x14ac:dyDescent="0.25">
      <c r="A933" t="s">
        <v>2543</v>
      </c>
      <c r="B933">
        <v>45954</v>
      </c>
      <c r="C933" t="s">
        <v>2549</v>
      </c>
      <c r="D933" t="s">
        <v>3147</v>
      </c>
      <c r="E933" s="2" t="s">
        <v>5986</v>
      </c>
      <c r="F933" t="s">
        <v>6698</v>
      </c>
      <c r="G933" t="s">
        <v>7780</v>
      </c>
      <c r="H933">
        <v>20</v>
      </c>
      <c r="I933">
        <v>0</v>
      </c>
      <c r="J933">
        <v>4</v>
      </c>
      <c r="K933">
        <v>2</v>
      </c>
    </row>
    <row r="934" spans="1:11" x14ac:dyDescent="0.25">
      <c r="A934" t="s">
        <v>2543</v>
      </c>
      <c r="B934">
        <v>9726106</v>
      </c>
      <c r="C934" t="s">
        <v>2579</v>
      </c>
      <c r="D934" t="s">
        <v>3147</v>
      </c>
      <c r="E934" s="2" t="s">
        <v>6023</v>
      </c>
      <c r="F934" t="s">
        <v>6698</v>
      </c>
      <c r="G934" t="s">
        <v>8133</v>
      </c>
      <c r="H934">
        <v>40</v>
      </c>
      <c r="I934">
        <v>0</v>
      </c>
      <c r="J934">
        <v>8</v>
      </c>
      <c r="K934">
        <v>2</v>
      </c>
    </row>
    <row r="935" spans="1:11" x14ac:dyDescent="0.25">
      <c r="A935" t="s">
        <v>2543</v>
      </c>
      <c r="B935">
        <v>11023331</v>
      </c>
      <c r="C935" t="s">
        <v>2572</v>
      </c>
      <c r="D935" t="s">
        <v>3147</v>
      </c>
      <c r="E935" s="2" t="s">
        <v>6015</v>
      </c>
      <c r="F935" t="s">
        <v>7480</v>
      </c>
      <c r="G935" t="s">
        <v>7580</v>
      </c>
      <c r="H935">
        <v>530</v>
      </c>
      <c r="I935">
        <v>36</v>
      </c>
      <c r="J935">
        <v>43</v>
      </c>
      <c r="K935">
        <v>10</v>
      </c>
    </row>
    <row r="936" spans="1:11" x14ac:dyDescent="0.25">
      <c r="A936" t="s">
        <v>2543</v>
      </c>
      <c r="B936">
        <v>260637</v>
      </c>
      <c r="C936" t="s">
        <v>2554</v>
      </c>
      <c r="D936" t="s">
        <v>3147</v>
      </c>
      <c r="E936" s="2" t="s">
        <v>5993</v>
      </c>
      <c r="F936" t="s">
        <v>6814</v>
      </c>
      <c r="G936" t="s">
        <v>7596</v>
      </c>
      <c r="H936">
        <v>60</v>
      </c>
      <c r="I936">
        <v>1</v>
      </c>
      <c r="J936">
        <v>10</v>
      </c>
      <c r="K936">
        <v>2</v>
      </c>
    </row>
    <row r="937" spans="1:11" x14ac:dyDescent="0.25">
      <c r="A937" t="s">
        <v>2543</v>
      </c>
      <c r="B937">
        <v>240286</v>
      </c>
      <c r="C937" t="s">
        <v>2549</v>
      </c>
      <c r="D937" t="s">
        <v>3147</v>
      </c>
      <c r="E937" s="2" t="s">
        <v>5991</v>
      </c>
      <c r="F937" t="s">
        <v>7477</v>
      </c>
      <c r="G937" t="s">
        <v>7622</v>
      </c>
      <c r="H937">
        <v>25</v>
      </c>
      <c r="I937">
        <v>0</v>
      </c>
      <c r="J937">
        <v>4</v>
      </c>
      <c r="K937">
        <v>1</v>
      </c>
    </row>
    <row r="938" spans="1:11" x14ac:dyDescent="0.25">
      <c r="A938" t="s">
        <v>2543</v>
      </c>
      <c r="B938">
        <v>17586292</v>
      </c>
      <c r="C938" t="s">
        <v>2571</v>
      </c>
      <c r="D938" t="s">
        <v>3147</v>
      </c>
      <c r="E938" s="2" t="s">
        <v>6014</v>
      </c>
      <c r="F938" t="s">
        <v>6849</v>
      </c>
      <c r="G938" t="s">
        <v>7695</v>
      </c>
      <c r="H938">
        <v>80</v>
      </c>
      <c r="I938">
        <v>4</v>
      </c>
      <c r="J938">
        <v>10</v>
      </c>
      <c r="K938">
        <v>4</v>
      </c>
    </row>
    <row r="939" spans="1:11" hidden="1" x14ac:dyDescent="0.25">
      <c r="A939" t="s">
        <v>2543</v>
      </c>
      <c r="B939">
        <v>6754</v>
      </c>
      <c r="C939" t="s">
        <v>2558</v>
      </c>
      <c r="D939" t="s">
        <v>3146</v>
      </c>
      <c r="E939" s="2" t="s">
        <v>5997</v>
      </c>
      <c r="G939" t="s">
        <v>8053</v>
      </c>
      <c r="H939">
        <v>354</v>
      </c>
      <c r="I939">
        <v>27.31</v>
      </c>
      <c r="J939">
        <v>21.39</v>
      </c>
      <c r="K939">
        <v>7.65</v>
      </c>
    </row>
    <row r="940" spans="1:11" hidden="1" x14ac:dyDescent="0.25">
      <c r="A940" t="s">
        <v>2543</v>
      </c>
      <c r="B940">
        <v>6391</v>
      </c>
      <c r="C940" t="s">
        <v>2545</v>
      </c>
      <c r="D940" t="s">
        <v>3146</v>
      </c>
      <c r="E940" s="2" t="s">
        <v>5982</v>
      </c>
      <c r="G940" t="s">
        <v>8149</v>
      </c>
      <c r="H940">
        <v>63</v>
      </c>
      <c r="I940">
        <v>4.22</v>
      </c>
      <c r="J940">
        <v>5.6</v>
      </c>
      <c r="K940">
        <v>2.44</v>
      </c>
    </row>
    <row r="941" spans="1:11" hidden="1" x14ac:dyDescent="0.25">
      <c r="A941" t="s">
        <v>2543</v>
      </c>
      <c r="B941">
        <v>6471</v>
      </c>
      <c r="C941" t="s">
        <v>2544</v>
      </c>
      <c r="D941" t="s">
        <v>3146</v>
      </c>
      <c r="E941" s="2" t="s">
        <v>5981</v>
      </c>
      <c r="G941" t="s">
        <v>8148</v>
      </c>
      <c r="H941">
        <v>31</v>
      </c>
      <c r="I941">
        <v>0.51</v>
      </c>
      <c r="J941">
        <v>5.5</v>
      </c>
      <c r="K941">
        <v>2.4300000000000002</v>
      </c>
    </row>
    <row r="942" spans="1:11" hidden="1" x14ac:dyDescent="0.25">
      <c r="A942" t="s">
        <v>2543</v>
      </c>
      <c r="B942">
        <v>6404</v>
      </c>
      <c r="C942" t="s">
        <v>2566</v>
      </c>
      <c r="D942" t="s">
        <v>3146</v>
      </c>
      <c r="E942" s="2" t="s">
        <v>6006</v>
      </c>
      <c r="G942" t="s">
        <v>8150</v>
      </c>
      <c r="H942">
        <v>62</v>
      </c>
      <c r="I942">
        <v>4.26</v>
      </c>
      <c r="J942">
        <v>5.18</v>
      </c>
      <c r="K942">
        <v>2.29</v>
      </c>
    </row>
    <row r="943" spans="1:11" hidden="1" x14ac:dyDescent="0.25">
      <c r="A943" t="s">
        <v>2543</v>
      </c>
      <c r="B943">
        <v>6407</v>
      </c>
      <c r="C943" t="s">
        <v>2570</v>
      </c>
      <c r="D943" t="s">
        <v>3146</v>
      </c>
      <c r="E943" s="2" t="s">
        <v>6012</v>
      </c>
      <c r="G943" t="s">
        <v>8150</v>
      </c>
      <c r="H943">
        <v>62</v>
      </c>
      <c r="I943">
        <v>4.26</v>
      </c>
      <c r="J943">
        <v>5.18</v>
      </c>
      <c r="K943">
        <v>2.29</v>
      </c>
    </row>
    <row r="944" spans="1:11" hidden="1" x14ac:dyDescent="0.25">
      <c r="A944" t="s">
        <v>2543</v>
      </c>
      <c r="B944">
        <v>6403</v>
      </c>
      <c r="C944" t="s">
        <v>2546</v>
      </c>
      <c r="D944" t="s">
        <v>3146</v>
      </c>
      <c r="E944" s="2" t="s">
        <v>5983</v>
      </c>
      <c r="G944" t="s">
        <v>8150</v>
      </c>
      <c r="H944">
        <v>62</v>
      </c>
      <c r="I944">
        <v>4.26</v>
      </c>
      <c r="J944">
        <v>5.18</v>
      </c>
      <c r="K944">
        <v>2.29</v>
      </c>
    </row>
    <row r="945" spans="1:11" hidden="1" x14ac:dyDescent="0.25">
      <c r="A945" t="s">
        <v>2543</v>
      </c>
      <c r="B945">
        <v>6405</v>
      </c>
      <c r="C945" t="s">
        <v>2552</v>
      </c>
      <c r="D945" t="s">
        <v>3146</v>
      </c>
      <c r="E945" s="2" t="s">
        <v>5990</v>
      </c>
      <c r="G945" t="s">
        <v>8150</v>
      </c>
      <c r="H945">
        <v>62</v>
      </c>
      <c r="I945">
        <v>4.26</v>
      </c>
      <c r="J945">
        <v>5.18</v>
      </c>
      <c r="K945">
        <v>2.29</v>
      </c>
    </row>
    <row r="946" spans="1:11" hidden="1" x14ac:dyDescent="0.25">
      <c r="A946" t="s">
        <v>2543</v>
      </c>
      <c r="B946">
        <v>6472</v>
      </c>
      <c r="C946" t="s">
        <v>2553</v>
      </c>
      <c r="D946" t="s">
        <v>3146</v>
      </c>
      <c r="E946" s="2" t="s">
        <v>5992</v>
      </c>
      <c r="G946" t="s">
        <v>7818</v>
      </c>
      <c r="H946">
        <v>29</v>
      </c>
      <c r="I946">
        <v>0.56000000000000005</v>
      </c>
      <c r="J946">
        <v>5.0999999999999996</v>
      </c>
      <c r="K946">
        <v>2.29</v>
      </c>
    </row>
    <row r="947" spans="1:11" hidden="1" x14ac:dyDescent="0.25">
      <c r="A947" t="s">
        <v>2543</v>
      </c>
      <c r="B947">
        <v>6507</v>
      </c>
      <c r="C947" t="s">
        <v>2578</v>
      </c>
      <c r="D947" t="s">
        <v>3146</v>
      </c>
      <c r="E947" s="2" t="s">
        <v>6022</v>
      </c>
      <c r="G947" t="s">
        <v>8048</v>
      </c>
      <c r="H947">
        <v>34</v>
      </c>
      <c r="I947">
        <v>0.4</v>
      </c>
      <c r="J947">
        <v>6.75</v>
      </c>
      <c r="K947">
        <v>2.9</v>
      </c>
    </row>
    <row r="948" spans="1:11" hidden="1" x14ac:dyDescent="0.25">
      <c r="A948" t="s">
        <v>2543</v>
      </c>
      <c r="B948">
        <v>6506</v>
      </c>
      <c r="C948" t="s">
        <v>2551</v>
      </c>
      <c r="D948" t="s">
        <v>3146</v>
      </c>
      <c r="E948" s="2" t="s">
        <v>5988</v>
      </c>
      <c r="G948" t="s">
        <v>8149</v>
      </c>
      <c r="H948">
        <v>63</v>
      </c>
      <c r="I948">
        <v>4.22</v>
      </c>
      <c r="J948">
        <v>5.6</v>
      </c>
      <c r="K948">
        <v>2.44</v>
      </c>
    </row>
    <row r="949" spans="1:11" hidden="1" x14ac:dyDescent="0.25">
      <c r="A949" t="s">
        <v>2543</v>
      </c>
      <c r="B949">
        <v>6751</v>
      </c>
      <c r="C949" t="s">
        <v>2582</v>
      </c>
      <c r="D949" t="s">
        <v>3146</v>
      </c>
      <c r="E949" s="2" t="s">
        <v>6028</v>
      </c>
      <c r="G949" t="s">
        <v>8152</v>
      </c>
      <c r="H949">
        <v>234</v>
      </c>
      <c r="I949">
        <v>16.559999999999999</v>
      </c>
      <c r="J949">
        <v>11.19</v>
      </c>
      <c r="K949">
        <v>11.73</v>
      </c>
    </row>
    <row r="950" spans="1:11" hidden="1" x14ac:dyDescent="0.25">
      <c r="A950" t="s">
        <v>2543</v>
      </c>
      <c r="B950">
        <v>6753</v>
      </c>
      <c r="C950" t="s">
        <v>2576</v>
      </c>
      <c r="D950" t="s">
        <v>3146</v>
      </c>
      <c r="E950" s="2" t="s">
        <v>6020</v>
      </c>
      <c r="G950" t="s">
        <v>7840</v>
      </c>
      <c r="H950">
        <v>235</v>
      </c>
      <c r="I950">
        <v>16.57</v>
      </c>
      <c r="J950">
        <v>11.2</v>
      </c>
      <c r="K950">
        <v>11.71</v>
      </c>
    </row>
    <row r="951" spans="1:11" hidden="1" x14ac:dyDescent="0.25">
      <c r="A951" t="s">
        <v>2543</v>
      </c>
      <c r="B951">
        <v>6238</v>
      </c>
      <c r="C951" t="s">
        <v>2543</v>
      </c>
      <c r="D951" t="s">
        <v>3146</v>
      </c>
      <c r="E951" s="2" t="s">
        <v>5989</v>
      </c>
      <c r="G951" t="s">
        <v>7578</v>
      </c>
      <c r="H951">
        <v>25</v>
      </c>
      <c r="I951">
        <v>0.1</v>
      </c>
      <c r="J951">
        <v>5.3</v>
      </c>
      <c r="K951">
        <v>1.98</v>
      </c>
    </row>
    <row r="952" spans="1:11" hidden="1" x14ac:dyDescent="0.25">
      <c r="A952" t="s">
        <v>2543</v>
      </c>
      <c r="B952">
        <v>6738</v>
      </c>
      <c r="C952" t="s">
        <v>2577</v>
      </c>
      <c r="D952" t="s">
        <v>3146</v>
      </c>
      <c r="E952" s="2" t="s">
        <v>6021</v>
      </c>
      <c r="G952" t="s">
        <v>7756</v>
      </c>
      <c r="H952">
        <v>62</v>
      </c>
      <c r="I952">
        <v>2.88</v>
      </c>
      <c r="J952">
        <v>8.67</v>
      </c>
      <c r="K952">
        <v>2.0099999999999998</v>
      </c>
    </row>
    <row r="953" spans="1:11" hidden="1" x14ac:dyDescent="0.25">
      <c r="A953" t="s">
        <v>2543</v>
      </c>
      <c r="B953">
        <v>36327</v>
      </c>
      <c r="C953" t="s">
        <v>2543</v>
      </c>
      <c r="D953" t="s">
        <v>3146</v>
      </c>
      <c r="E953" s="2" t="s">
        <v>5980</v>
      </c>
      <c r="G953" t="s">
        <v>7578</v>
      </c>
      <c r="H953">
        <v>25</v>
      </c>
      <c r="I953">
        <v>0.1</v>
      </c>
      <c r="J953">
        <v>5.3</v>
      </c>
      <c r="K953">
        <v>1.98</v>
      </c>
    </row>
    <row r="954" spans="1:11" hidden="1" x14ac:dyDescent="0.25">
      <c r="A954" t="s">
        <v>2543</v>
      </c>
      <c r="B954">
        <v>36329</v>
      </c>
      <c r="C954" t="s">
        <v>2555</v>
      </c>
      <c r="D954" t="s">
        <v>3146</v>
      </c>
      <c r="E954" s="2" t="s">
        <v>5994</v>
      </c>
      <c r="G954" t="s">
        <v>7578</v>
      </c>
      <c r="H954">
        <v>24</v>
      </c>
      <c r="I954">
        <v>0.27</v>
      </c>
      <c r="J954">
        <v>4.68</v>
      </c>
      <c r="K954">
        <v>2.0099999999999998</v>
      </c>
    </row>
    <row r="955" spans="1:11" hidden="1" x14ac:dyDescent="0.25">
      <c r="A955" t="s">
        <v>2543</v>
      </c>
      <c r="B955">
        <v>36789</v>
      </c>
      <c r="C955" t="s">
        <v>2564</v>
      </c>
      <c r="D955" t="s">
        <v>3146</v>
      </c>
      <c r="E955" s="2" t="s">
        <v>6004</v>
      </c>
      <c r="G955" t="s">
        <v>7578</v>
      </c>
      <c r="H955">
        <v>23</v>
      </c>
      <c r="I955">
        <v>0.45</v>
      </c>
      <c r="J955">
        <v>4.1100000000000003</v>
      </c>
      <c r="K955">
        <v>1.84</v>
      </c>
    </row>
    <row r="956" spans="1:11" hidden="1" x14ac:dyDescent="0.25">
      <c r="A956" t="s">
        <v>2543</v>
      </c>
      <c r="B956">
        <v>34789</v>
      </c>
      <c r="C956" t="s">
        <v>2581</v>
      </c>
      <c r="D956" t="s">
        <v>3146</v>
      </c>
      <c r="E956" s="2" t="s">
        <v>6026</v>
      </c>
      <c r="G956" t="s">
        <v>7578</v>
      </c>
      <c r="H956">
        <v>360</v>
      </c>
      <c r="I956">
        <v>9.1</v>
      </c>
      <c r="J956">
        <v>56.59</v>
      </c>
      <c r="K956">
        <v>15.31</v>
      </c>
    </row>
    <row r="957" spans="1:11" hidden="1" x14ac:dyDescent="0.25">
      <c r="A957" t="s">
        <v>2543</v>
      </c>
      <c r="B957">
        <v>36984</v>
      </c>
      <c r="C957" t="s">
        <v>2569</v>
      </c>
      <c r="D957" t="s">
        <v>3146</v>
      </c>
      <c r="E957" s="2" t="s">
        <v>6011</v>
      </c>
      <c r="G957" t="s">
        <v>7578</v>
      </c>
      <c r="H957">
        <v>31</v>
      </c>
      <c r="I957">
        <v>0.3</v>
      </c>
      <c r="J957">
        <v>6.09</v>
      </c>
      <c r="K957">
        <v>2.95</v>
      </c>
    </row>
    <row r="958" spans="1:11" hidden="1" x14ac:dyDescent="0.25">
      <c r="A958" t="s">
        <v>2543</v>
      </c>
      <c r="B958">
        <v>36985</v>
      </c>
      <c r="C958" t="s">
        <v>2568</v>
      </c>
      <c r="D958" t="s">
        <v>3146</v>
      </c>
      <c r="E958" s="2" t="s">
        <v>6010</v>
      </c>
      <c r="G958" t="s">
        <v>7578</v>
      </c>
      <c r="H958">
        <v>32</v>
      </c>
      <c r="I958">
        <v>0.31</v>
      </c>
      <c r="J958">
        <v>6.28</v>
      </c>
      <c r="K958">
        <v>3.04</v>
      </c>
    </row>
    <row r="959" spans="1:11" x14ac:dyDescent="0.25">
      <c r="A959" t="s">
        <v>2327</v>
      </c>
      <c r="B959">
        <v>70517302</v>
      </c>
      <c r="C959" t="s">
        <v>2343</v>
      </c>
      <c r="D959" t="s">
        <v>3147</v>
      </c>
      <c r="E959" s="2" t="s">
        <v>5736</v>
      </c>
      <c r="F959" t="s">
        <v>7417</v>
      </c>
      <c r="G959" t="s">
        <v>7580</v>
      </c>
      <c r="H959">
        <v>130</v>
      </c>
      <c r="I959">
        <v>0</v>
      </c>
      <c r="J959">
        <v>28</v>
      </c>
      <c r="K959">
        <v>4</v>
      </c>
    </row>
    <row r="960" spans="1:11" x14ac:dyDescent="0.25">
      <c r="A960" t="s">
        <v>2327</v>
      </c>
      <c r="B960">
        <v>70482809</v>
      </c>
      <c r="C960" t="s">
        <v>2344</v>
      </c>
      <c r="D960" t="s">
        <v>3147</v>
      </c>
      <c r="E960" s="2" t="s">
        <v>5737</v>
      </c>
      <c r="F960" t="s">
        <v>7417</v>
      </c>
      <c r="G960" t="s">
        <v>7580</v>
      </c>
      <c r="H960">
        <v>35</v>
      </c>
      <c r="I960">
        <v>0</v>
      </c>
      <c r="J960">
        <v>8</v>
      </c>
      <c r="K960">
        <v>1</v>
      </c>
    </row>
    <row r="961" spans="1:11" x14ac:dyDescent="0.25">
      <c r="A961" t="s">
        <v>2327</v>
      </c>
      <c r="B961">
        <v>70486482</v>
      </c>
      <c r="C961" t="s">
        <v>2341</v>
      </c>
      <c r="D961" t="s">
        <v>3147</v>
      </c>
      <c r="E961" s="2" t="s">
        <v>5733</v>
      </c>
      <c r="F961" t="s">
        <v>7417</v>
      </c>
      <c r="G961" t="s">
        <v>7580</v>
      </c>
      <c r="H961">
        <v>380</v>
      </c>
      <c r="I961">
        <v>34</v>
      </c>
      <c r="J961">
        <v>16</v>
      </c>
      <c r="K961">
        <v>3</v>
      </c>
    </row>
    <row r="962" spans="1:11" x14ac:dyDescent="0.25">
      <c r="A962" t="s">
        <v>2327</v>
      </c>
      <c r="B962">
        <v>70482807</v>
      </c>
      <c r="C962" t="s">
        <v>2328</v>
      </c>
      <c r="D962" t="s">
        <v>3147</v>
      </c>
      <c r="E962" s="2" t="s">
        <v>5743</v>
      </c>
      <c r="F962" t="s">
        <v>7417</v>
      </c>
      <c r="G962" t="s">
        <v>7580</v>
      </c>
      <c r="H962">
        <v>15</v>
      </c>
      <c r="I962">
        <v>0</v>
      </c>
      <c r="J962">
        <v>3</v>
      </c>
      <c r="K962">
        <v>1</v>
      </c>
    </row>
    <row r="963" spans="1:11" x14ac:dyDescent="0.25">
      <c r="A963" t="s">
        <v>2327</v>
      </c>
      <c r="B963">
        <v>68883709</v>
      </c>
      <c r="C963" t="s">
        <v>2345</v>
      </c>
      <c r="D963" t="s">
        <v>3147</v>
      </c>
      <c r="E963" s="2" t="s">
        <v>5738</v>
      </c>
      <c r="F963" t="s">
        <v>7174</v>
      </c>
      <c r="G963" t="s">
        <v>7580</v>
      </c>
      <c r="H963">
        <v>170</v>
      </c>
      <c r="I963">
        <v>18</v>
      </c>
      <c r="J963">
        <v>3</v>
      </c>
      <c r="K963">
        <v>1</v>
      </c>
    </row>
    <row r="964" spans="1:11" x14ac:dyDescent="0.25">
      <c r="A964" t="s">
        <v>2327</v>
      </c>
      <c r="B964">
        <v>73748332</v>
      </c>
      <c r="C964" t="s">
        <v>2330</v>
      </c>
      <c r="D964" t="s">
        <v>3147</v>
      </c>
      <c r="E964" s="2" t="s">
        <v>5718</v>
      </c>
      <c r="F964" t="s">
        <v>7317</v>
      </c>
      <c r="G964" t="s">
        <v>7845</v>
      </c>
      <c r="H964">
        <v>5</v>
      </c>
      <c r="I964">
        <v>0</v>
      </c>
      <c r="J964">
        <v>1</v>
      </c>
      <c r="K964">
        <v>0</v>
      </c>
    </row>
    <row r="965" spans="1:11" x14ac:dyDescent="0.25">
      <c r="A965" t="s">
        <v>2327</v>
      </c>
      <c r="B965">
        <v>170189</v>
      </c>
      <c r="C965" t="s">
        <v>2359</v>
      </c>
      <c r="D965" t="s">
        <v>3147</v>
      </c>
      <c r="E965" s="2" t="s">
        <v>5757</v>
      </c>
      <c r="F965" t="s">
        <v>7421</v>
      </c>
      <c r="G965" t="s">
        <v>8113</v>
      </c>
      <c r="H965">
        <v>269</v>
      </c>
      <c r="I965">
        <v>26</v>
      </c>
      <c r="J965">
        <v>6</v>
      </c>
      <c r="K965">
        <v>3</v>
      </c>
    </row>
    <row r="966" spans="1:11" x14ac:dyDescent="0.25">
      <c r="A966" t="s">
        <v>2327</v>
      </c>
      <c r="B966">
        <v>1997829</v>
      </c>
      <c r="C966" t="s">
        <v>2328</v>
      </c>
      <c r="D966" t="s">
        <v>3147</v>
      </c>
      <c r="E966" s="2" t="s">
        <v>5715</v>
      </c>
      <c r="F966" t="s">
        <v>7411</v>
      </c>
      <c r="G966" t="s">
        <v>8103</v>
      </c>
      <c r="H966">
        <v>15</v>
      </c>
      <c r="I966">
        <v>0</v>
      </c>
      <c r="J966">
        <v>3</v>
      </c>
      <c r="K966">
        <v>1</v>
      </c>
    </row>
    <row r="967" spans="1:11" x14ac:dyDescent="0.25">
      <c r="A967" t="s">
        <v>2327</v>
      </c>
      <c r="B967">
        <v>42866</v>
      </c>
      <c r="C967" t="s">
        <v>2340</v>
      </c>
      <c r="D967" t="s">
        <v>3147</v>
      </c>
      <c r="E967" s="2" t="s">
        <v>5732</v>
      </c>
      <c r="F967" t="s">
        <v>7416</v>
      </c>
      <c r="G967" t="s">
        <v>7780</v>
      </c>
      <c r="H967">
        <v>15</v>
      </c>
      <c r="I967">
        <v>0</v>
      </c>
      <c r="J967">
        <v>4</v>
      </c>
      <c r="K967">
        <v>1</v>
      </c>
    </row>
    <row r="968" spans="1:11" x14ac:dyDescent="0.25">
      <c r="A968" t="s">
        <v>2327</v>
      </c>
      <c r="B968">
        <v>62939</v>
      </c>
      <c r="C968" t="s">
        <v>2337</v>
      </c>
      <c r="D968" t="s">
        <v>3147</v>
      </c>
      <c r="E968" s="2" t="s">
        <v>5725</v>
      </c>
      <c r="F968" t="s">
        <v>7413</v>
      </c>
      <c r="G968" t="s">
        <v>8105</v>
      </c>
      <c r="H968">
        <v>15</v>
      </c>
      <c r="I968">
        <v>0</v>
      </c>
      <c r="J968">
        <v>3</v>
      </c>
      <c r="K968">
        <v>1</v>
      </c>
    </row>
    <row r="969" spans="1:11" x14ac:dyDescent="0.25">
      <c r="A969" t="s">
        <v>2327</v>
      </c>
      <c r="B969">
        <v>73980229</v>
      </c>
      <c r="C969" t="s">
        <v>2332</v>
      </c>
      <c r="D969" t="s">
        <v>3147</v>
      </c>
      <c r="E969" s="2" t="s">
        <v>5720</v>
      </c>
      <c r="F969" t="s">
        <v>7039</v>
      </c>
      <c r="G969" t="s">
        <v>7580</v>
      </c>
      <c r="H969">
        <v>10</v>
      </c>
      <c r="I969">
        <v>0</v>
      </c>
      <c r="J969">
        <v>2</v>
      </c>
      <c r="K969">
        <v>0</v>
      </c>
    </row>
    <row r="970" spans="1:11" x14ac:dyDescent="0.25">
      <c r="A970" t="s">
        <v>2327</v>
      </c>
      <c r="B970">
        <v>73980241</v>
      </c>
      <c r="C970" t="s">
        <v>2333</v>
      </c>
      <c r="D970" t="s">
        <v>3147</v>
      </c>
      <c r="E970" s="2" t="s">
        <v>5721</v>
      </c>
      <c r="F970" t="s">
        <v>7039</v>
      </c>
      <c r="G970" t="s">
        <v>7580</v>
      </c>
      <c r="H970">
        <v>10</v>
      </c>
      <c r="I970">
        <v>0</v>
      </c>
      <c r="J970">
        <v>2</v>
      </c>
      <c r="K970">
        <v>0</v>
      </c>
    </row>
    <row r="971" spans="1:11" x14ac:dyDescent="0.25">
      <c r="A971" t="s">
        <v>2327</v>
      </c>
      <c r="B971">
        <v>73980304</v>
      </c>
      <c r="C971" t="s">
        <v>2334</v>
      </c>
      <c r="D971" t="s">
        <v>3147</v>
      </c>
      <c r="E971" s="2" t="s">
        <v>5722</v>
      </c>
      <c r="F971" t="s">
        <v>7039</v>
      </c>
      <c r="G971" t="s">
        <v>7580</v>
      </c>
      <c r="H971">
        <v>10</v>
      </c>
      <c r="I971">
        <v>0</v>
      </c>
      <c r="J971">
        <v>2</v>
      </c>
      <c r="K971">
        <v>0</v>
      </c>
    </row>
    <row r="972" spans="1:11" x14ac:dyDescent="0.25">
      <c r="A972" t="s">
        <v>2327</v>
      </c>
      <c r="B972">
        <v>73980343</v>
      </c>
      <c r="C972" t="s">
        <v>2335</v>
      </c>
      <c r="D972" t="s">
        <v>3147</v>
      </c>
      <c r="E972" s="2" t="s">
        <v>5723</v>
      </c>
      <c r="F972" t="s">
        <v>7039</v>
      </c>
      <c r="G972" t="s">
        <v>7580</v>
      </c>
      <c r="H972">
        <v>10</v>
      </c>
      <c r="I972">
        <v>0</v>
      </c>
      <c r="J972">
        <v>2</v>
      </c>
      <c r="K972">
        <v>0</v>
      </c>
    </row>
    <row r="973" spans="1:11" x14ac:dyDescent="0.25">
      <c r="A973" t="s">
        <v>2327</v>
      </c>
      <c r="B973">
        <v>73980389</v>
      </c>
      <c r="C973" t="s">
        <v>2336</v>
      </c>
      <c r="D973" t="s">
        <v>3147</v>
      </c>
      <c r="E973" s="2" t="s">
        <v>5724</v>
      </c>
      <c r="F973" t="s">
        <v>7039</v>
      </c>
      <c r="G973" t="s">
        <v>7580</v>
      </c>
      <c r="H973">
        <v>10</v>
      </c>
      <c r="I973">
        <v>0</v>
      </c>
      <c r="J973">
        <v>2</v>
      </c>
      <c r="K973">
        <v>0</v>
      </c>
    </row>
    <row r="974" spans="1:11" x14ac:dyDescent="0.25">
      <c r="A974" t="s">
        <v>2327</v>
      </c>
      <c r="B974">
        <v>58558</v>
      </c>
      <c r="C974" t="s">
        <v>2361</v>
      </c>
      <c r="D974" t="s">
        <v>3147</v>
      </c>
      <c r="E974" s="2" t="s">
        <v>5759</v>
      </c>
      <c r="F974" t="s">
        <v>6721</v>
      </c>
      <c r="G974" t="s">
        <v>7598</v>
      </c>
      <c r="H974">
        <v>35</v>
      </c>
      <c r="I974">
        <v>0</v>
      </c>
      <c r="J974">
        <v>8</v>
      </c>
      <c r="K974">
        <v>1</v>
      </c>
    </row>
    <row r="975" spans="1:11" x14ac:dyDescent="0.25">
      <c r="A975" t="s">
        <v>2327</v>
      </c>
      <c r="B975">
        <v>237722</v>
      </c>
      <c r="C975" t="s">
        <v>2328</v>
      </c>
      <c r="D975" t="s">
        <v>3147</v>
      </c>
      <c r="E975" s="2" t="s">
        <v>5747</v>
      </c>
      <c r="F975" t="s">
        <v>6787</v>
      </c>
      <c r="G975" t="s">
        <v>8108</v>
      </c>
      <c r="H975">
        <v>10</v>
      </c>
      <c r="I975">
        <v>0</v>
      </c>
      <c r="J975">
        <v>3</v>
      </c>
      <c r="K975">
        <v>0</v>
      </c>
    </row>
    <row r="976" spans="1:11" x14ac:dyDescent="0.25">
      <c r="A976" t="s">
        <v>2327</v>
      </c>
      <c r="B976">
        <v>1024276</v>
      </c>
      <c r="C976" t="s">
        <v>2357</v>
      </c>
      <c r="D976" t="s">
        <v>3147</v>
      </c>
      <c r="E976" s="2" t="s">
        <v>5755</v>
      </c>
      <c r="F976" t="s">
        <v>6727</v>
      </c>
      <c r="G976" t="s">
        <v>8111</v>
      </c>
      <c r="H976">
        <v>180</v>
      </c>
      <c r="I976">
        <v>14</v>
      </c>
      <c r="J976">
        <v>7</v>
      </c>
      <c r="K976">
        <v>8</v>
      </c>
    </row>
    <row r="977" spans="1:11" x14ac:dyDescent="0.25">
      <c r="A977" t="s">
        <v>2327</v>
      </c>
      <c r="B977">
        <v>2891365</v>
      </c>
      <c r="C977" t="s">
        <v>2327</v>
      </c>
      <c r="D977" t="s">
        <v>3147</v>
      </c>
      <c r="E977" s="2" t="s">
        <v>5762</v>
      </c>
      <c r="F977" t="s">
        <v>7422</v>
      </c>
      <c r="G977" t="s">
        <v>7582</v>
      </c>
      <c r="H977">
        <v>4</v>
      </c>
      <c r="I977">
        <v>1</v>
      </c>
      <c r="J977">
        <v>1</v>
      </c>
      <c r="K977">
        <v>0</v>
      </c>
    </row>
    <row r="978" spans="1:11" x14ac:dyDescent="0.25">
      <c r="A978" t="s">
        <v>2327</v>
      </c>
      <c r="B978">
        <v>49811</v>
      </c>
      <c r="C978" t="s">
        <v>2353</v>
      </c>
      <c r="D978" t="s">
        <v>3147</v>
      </c>
      <c r="E978" s="2" t="s">
        <v>5750</v>
      </c>
      <c r="F978" t="s">
        <v>6749</v>
      </c>
      <c r="G978" t="s">
        <v>7596</v>
      </c>
      <c r="H978">
        <v>45</v>
      </c>
      <c r="I978">
        <v>0</v>
      </c>
      <c r="J978">
        <v>9</v>
      </c>
      <c r="K978">
        <v>1</v>
      </c>
    </row>
    <row r="979" spans="1:11" x14ac:dyDescent="0.25">
      <c r="A979" t="s">
        <v>2327</v>
      </c>
      <c r="B979">
        <v>191370</v>
      </c>
      <c r="C979" t="s">
        <v>2328</v>
      </c>
      <c r="D979" t="s">
        <v>3147</v>
      </c>
      <c r="E979" s="2" t="s">
        <v>5717</v>
      </c>
      <c r="F979" t="s">
        <v>7088</v>
      </c>
      <c r="G979" t="s">
        <v>7596</v>
      </c>
      <c r="H979">
        <v>15</v>
      </c>
      <c r="I979">
        <v>0</v>
      </c>
      <c r="J979">
        <v>3</v>
      </c>
      <c r="K979">
        <v>1</v>
      </c>
    </row>
    <row r="980" spans="1:11" x14ac:dyDescent="0.25">
      <c r="A980" t="s">
        <v>2327</v>
      </c>
      <c r="B980">
        <v>2272368</v>
      </c>
      <c r="C980" t="s">
        <v>2351</v>
      </c>
      <c r="D980" t="s">
        <v>3147</v>
      </c>
      <c r="E980" s="2" t="s">
        <v>5746</v>
      </c>
      <c r="F980" t="s">
        <v>6737</v>
      </c>
      <c r="G980" t="s">
        <v>8109</v>
      </c>
      <c r="H980">
        <v>20</v>
      </c>
      <c r="I980">
        <v>0</v>
      </c>
      <c r="J980">
        <v>3</v>
      </c>
      <c r="K980">
        <v>1</v>
      </c>
    </row>
    <row r="981" spans="1:11" x14ac:dyDescent="0.25">
      <c r="A981" t="s">
        <v>2327</v>
      </c>
      <c r="B981">
        <v>19404768</v>
      </c>
      <c r="C981" t="s">
        <v>2328</v>
      </c>
      <c r="D981" t="s">
        <v>3147</v>
      </c>
      <c r="E981" s="2" t="s">
        <v>5742</v>
      </c>
      <c r="F981" t="s">
        <v>7418</v>
      </c>
      <c r="G981" t="s">
        <v>7614</v>
      </c>
      <c r="H981">
        <v>5</v>
      </c>
      <c r="I981">
        <v>0</v>
      </c>
      <c r="J981">
        <v>1</v>
      </c>
      <c r="K981">
        <v>0</v>
      </c>
    </row>
    <row r="982" spans="1:11" x14ac:dyDescent="0.25">
      <c r="A982" t="s">
        <v>2327</v>
      </c>
      <c r="B982">
        <v>42299</v>
      </c>
      <c r="C982" t="s">
        <v>2327</v>
      </c>
      <c r="D982" t="s">
        <v>3147</v>
      </c>
      <c r="E982" s="2" t="s">
        <v>5730</v>
      </c>
      <c r="F982" t="s">
        <v>7415</v>
      </c>
      <c r="G982" t="s">
        <v>8107</v>
      </c>
      <c r="H982">
        <v>6</v>
      </c>
      <c r="I982">
        <v>0</v>
      </c>
      <c r="J982">
        <v>0.8</v>
      </c>
      <c r="K982">
        <v>0</v>
      </c>
    </row>
    <row r="983" spans="1:11" x14ac:dyDescent="0.25">
      <c r="A983" t="s">
        <v>2327</v>
      </c>
      <c r="B983">
        <v>10814627</v>
      </c>
      <c r="C983" t="s">
        <v>2328</v>
      </c>
      <c r="D983" t="s">
        <v>3147</v>
      </c>
      <c r="E983" s="2" t="s">
        <v>5728</v>
      </c>
      <c r="F983" t="s">
        <v>7414</v>
      </c>
      <c r="G983" t="s">
        <v>8106</v>
      </c>
      <c r="H983">
        <v>20</v>
      </c>
      <c r="I983">
        <v>0</v>
      </c>
      <c r="J983">
        <v>3</v>
      </c>
      <c r="K983">
        <v>1</v>
      </c>
    </row>
    <row r="984" spans="1:11" x14ac:dyDescent="0.25">
      <c r="A984" t="s">
        <v>2327</v>
      </c>
      <c r="B984">
        <v>1268241</v>
      </c>
      <c r="C984" t="s">
        <v>2327</v>
      </c>
      <c r="D984" t="s">
        <v>3147</v>
      </c>
      <c r="E984" s="2" t="s">
        <v>5729</v>
      </c>
      <c r="F984" t="s">
        <v>7010</v>
      </c>
      <c r="G984" t="s">
        <v>7582</v>
      </c>
      <c r="H984">
        <v>5</v>
      </c>
      <c r="I984">
        <v>0</v>
      </c>
      <c r="J984">
        <v>1</v>
      </c>
      <c r="K984">
        <v>0</v>
      </c>
    </row>
    <row r="985" spans="1:11" x14ac:dyDescent="0.25">
      <c r="A985" t="s">
        <v>2327</v>
      </c>
      <c r="B985">
        <v>54917</v>
      </c>
      <c r="C985" t="s">
        <v>2327</v>
      </c>
      <c r="D985" t="s">
        <v>3147</v>
      </c>
      <c r="E985" s="2" t="s">
        <v>5749</v>
      </c>
      <c r="F985" t="s">
        <v>7419</v>
      </c>
      <c r="G985" t="s">
        <v>8105</v>
      </c>
      <c r="H985">
        <v>20</v>
      </c>
      <c r="I985">
        <v>0</v>
      </c>
      <c r="J985">
        <v>5</v>
      </c>
      <c r="K985">
        <v>0</v>
      </c>
    </row>
    <row r="986" spans="1:11" x14ac:dyDescent="0.25">
      <c r="A986" t="s">
        <v>2327</v>
      </c>
      <c r="B986">
        <v>59611</v>
      </c>
      <c r="C986" t="s">
        <v>2328</v>
      </c>
      <c r="D986" t="s">
        <v>3147</v>
      </c>
      <c r="E986" s="2" t="s">
        <v>5714</v>
      </c>
      <c r="F986" t="s">
        <v>6915</v>
      </c>
      <c r="G986" t="s">
        <v>8102</v>
      </c>
      <c r="H986">
        <v>25</v>
      </c>
      <c r="I986">
        <v>0</v>
      </c>
      <c r="J986">
        <v>5</v>
      </c>
      <c r="K986">
        <v>1</v>
      </c>
    </row>
    <row r="987" spans="1:11" x14ac:dyDescent="0.25">
      <c r="A987" t="s">
        <v>2327</v>
      </c>
      <c r="B987">
        <v>70616064</v>
      </c>
      <c r="C987" t="s">
        <v>2347</v>
      </c>
      <c r="D987" t="s">
        <v>3147</v>
      </c>
      <c r="E987" s="2" t="s">
        <v>5740</v>
      </c>
      <c r="F987" t="s">
        <v>7046</v>
      </c>
      <c r="G987" t="s">
        <v>7580</v>
      </c>
      <c r="H987">
        <v>10</v>
      </c>
      <c r="I987">
        <v>0</v>
      </c>
      <c r="J987">
        <v>1</v>
      </c>
      <c r="K987">
        <v>0</v>
      </c>
    </row>
    <row r="988" spans="1:11" x14ac:dyDescent="0.25">
      <c r="A988" t="s">
        <v>2327</v>
      </c>
      <c r="B988">
        <v>70616041</v>
      </c>
      <c r="C988" t="s">
        <v>2338</v>
      </c>
      <c r="D988" t="s">
        <v>3147</v>
      </c>
      <c r="E988" s="2" t="s">
        <v>5727</v>
      </c>
      <c r="F988" t="s">
        <v>7046</v>
      </c>
      <c r="G988" t="s">
        <v>7580</v>
      </c>
      <c r="H988">
        <v>15</v>
      </c>
      <c r="I988">
        <v>0</v>
      </c>
      <c r="J988">
        <v>3</v>
      </c>
      <c r="K988">
        <v>1</v>
      </c>
    </row>
    <row r="989" spans="1:11" x14ac:dyDescent="0.25">
      <c r="A989" t="s">
        <v>2327</v>
      </c>
      <c r="B989">
        <v>5223054</v>
      </c>
      <c r="C989" t="s">
        <v>2328</v>
      </c>
      <c r="D989" t="s">
        <v>3147</v>
      </c>
      <c r="E989" s="2" t="s">
        <v>5753</v>
      </c>
      <c r="F989" t="s">
        <v>7420</v>
      </c>
      <c r="G989" t="s">
        <v>8103</v>
      </c>
      <c r="H989">
        <v>15</v>
      </c>
      <c r="I989">
        <v>0</v>
      </c>
      <c r="J989">
        <v>4</v>
      </c>
      <c r="K989">
        <v>1</v>
      </c>
    </row>
    <row r="990" spans="1:11" x14ac:dyDescent="0.25">
      <c r="A990" t="s">
        <v>2327</v>
      </c>
      <c r="B990">
        <v>264063</v>
      </c>
      <c r="C990" t="s">
        <v>2348</v>
      </c>
      <c r="D990" t="s">
        <v>3147</v>
      </c>
      <c r="E990" s="2" t="s">
        <v>5741</v>
      </c>
      <c r="F990" t="s">
        <v>6698</v>
      </c>
      <c r="G990" t="s">
        <v>8108</v>
      </c>
      <c r="H990">
        <v>20</v>
      </c>
      <c r="I990">
        <v>0</v>
      </c>
      <c r="J990">
        <v>5</v>
      </c>
      <c r="K990">
        <v>1</v>
      </c>
    </row>
    <row r="991" spans="1:11" x14ac:dyDescent="0.25">
      <c r="A991" t="s">
        <v>2327</v>
      </c>
      <c r="B991">
        <v>125094</v>
      </c>
      <c r="C991" t="s">
        <v>2351</v>
      </c>
      <c r="D991" t="s">
        <v>3147</v>
      </c>
      <c r="E991" s="2" t="s">
        <v>5761</v>
      </c>
      <c r="F991" t="s">
        <v>6698</v>
      </c>
      <c r="G991" t="s">
        <v>8115</v>
      </c>
      <c r="H991">
        <v>15</v>
      </c>
      <c r="I991">
        <v>0</v>
      </c>
      <c r="J991">
        <v>4</v>
      </c>
      <c r="K991">
        <v>0</v>
      </c>
    </row>
    <row r="992" spans="1:11" x14ac:dyDescent="0.25">
      <c r="A992" t="s">
        <v>2327</v>
      </c>
      <c r="B992">
        <v>15429226</v>
      </c>
      <c r="C992" t="s">
        <v>2328</v>
      </c>
      <c r="D992" t="s">
        <v>3147</v>
      </c>
      <c r="E992" s="2" t="s">
        <v>5734</v>
      </c>
      <c r="F992" t="s">
        <v>6814</v>
      </c>
      <c r="G992" t="s">
        <v>8108</v>
      </c>
      <c r="H992">
        <v>15</v>
      </c>
      <c r="I992">
        <v>0</v>
      </c>
      <c r="J992">
        <v>4</v>
      </c>
      <c r="K992">
        <v>0</v>
      </c>
    </row>
    <row r="993" spans="1:11" x14ac:dyDescent="0.25">
      <c r="A993" t="s">
        <v>2327</v>
      </c>
      <c r="B993">
        <v>38073076</v>
      </c>
      <c r="C993" t="s">
        <v>2328</v>
      </c>
      <c r="D993" t="s">
        <v>3147</v>
      </c>
      <c r="E993" s="2" t="s">
        <v>5726</v>
      </c>
      <c r="F993" t="s">
        <v>6978</v>
      </c>
      <c r="G993" t="s">
        <v>7780</v>
      </c>
      <c r="H993">
        <v>10</v>
      </c>
      <c r="I993">
        <v>0</v>
      </c>
      <c r="J993">
        <v>3</v>
      </c>
      <c r="K993">
        <v>1</v>
      </c>
    </row>
    <row r="994" spans="1:11" x14ac:dyDescent="0.25">
      <c r="A994" t="s">
        <v>2327</v>
      </c>
      <c r="B994">
        <v>73818288</v>
      </c>
      <c r="C994" t="s">
        <v>2331</v>
      </c>
      <c r="D994" t="s">
        <v>3147</v>
      </c>
      <c r="E994" s="2" t="s">
        <v>5719</v>
      </c>
      <c r="F994" t="s">
        <v>7412</v>
      </c>
      <c r="G994" t="s">
        <v>7580</v>
      </c>
      <c r="H994">
        <v>9</v>
      </c>
      <c r="I994">
        <v>0</v>
      </c>
      <c r="J994">
        <v>1.5</v>
      </c>
      <c r="K994">
        <v>1</v>
      </c>
    </row>
    <row r="995" spans="1:11" hidden="1" x14ac:dyDescent="0.25">
      <c r="A995" t="s">
        <v>2327</v>
      </c>
      <c r="B995">
        <v>6408</v>
      </c>
      <c r="C995" t="s">
        <v>2329</v>
      </c>
      <c r="D995" t="s">
        <v>3146</v>
      </c>
      <c r="E995" s="2" t="s">
        <v>5716</v>
      </c>
      <c r="G995" t="s">
        <v>8104</v>
      </c>
      <c r="H995">
        <v>61</v>
      </c>
      <c r="I995">
        <v>3.95</v>
      </c>
      <c r="J995">
        <v>6.11</v>
      </c>
      <c r="K995">
        <v>1.26</v>
      </c>
    </row>
    <row r="996" spans="1:11" hidden="1" x14ac:dyDescent="0.25">
      <c r="A996" t="s">
        <v>2327</v>
      </c>
      <c r="B996">
        <v>6509</v>
      </c>
      <c r="C996" t="s">
        <v>2342</v>
      </c>
      <c r="D996" t="s">
        <v>3146</v>
      </c>
      <c r="E996" s="2" t="s">
        <v>5735</v>
      </c>
      <c r="G996" t="s">
        <v>8104</v>
      </c>
      <c r="H996">
        <v>61</v>
      </c>
      <c r="I996">
        <v>3.95</v>
      </c>
      <c r="J996">
        <v>6.11</v>
      </c>
      <c r="K996">
        <v>1.26</v>
      </c>
    </row>
    <row r="997" spans="1:11" hidden="1" x14ac:dyDescent="0.25">
      <c r="A997" t="s">
        <v>2327</v>
      </c>
      <c r="B997">
        <v>6508</v>
      </c>
      <c r="C997" t="s">
        <v>2339</v>
      </c>
      <c r="D997" t="s">
        <v>3146</v>
      </c>
      <c r="E997" s="2" t="s">
        <v>5731</v>
      </c>
      <c r="G997" t="s">
        <v>7883</v>
      </c>
      <c r="H997">
        <v>27</v>
      </c>
      <c r="I997">
        <v>0.24</v>
      </c>
      <c r="J997">
        <v>6.02</v>
      </c>
      <c r="K997">
        <v>1.25</v>
      </c>
    </row>
    <row r="998" spans="1:11" hidden="1" x14ac:dyDescent="0.25">
      <c r="A998" t="s">
        <v>2327</v>
      </c>
      <c r="B998">
        <v>6755</v>
      </c>
      <c r="C998" t="s">
        <v>2360</v>
      </c>
      <c r="D998" t="s">
        <v>3146</v>
      </c>
      <c r="E998" s="2" t="s">
        <v>5758</v>
      </c>
      <c r="G998" t="s">
        <v>7838</v>
      </c>
      <c r="H998">
        <v>210</v>
      </c>
      <c r="I998">
        <v>13.52</v>
      </c>
      <c r="J998">
        <v>17.489999999999998</v>
      </c>
      <c r="K998">
        <v>6.04</v>
      </c>
    </row>
    <row r="999" spans="1:11" hidden="1" x14ac:dyDescent="0.25">
      <c r="A999" t="s">
        <v>2327</v>
      </c>
      <c r="B999">
        <v>6978</v>
      </c>
      <c r="C999" t="s">
        <v>2358</v>
      </c>
      <c r="D999" t="s">
        <v>3146</v>
      </c>
      <c r="E999" s="2" t="s">
        <v>5756</v>
      </c>
      <c r="G999" t="s">
        <v>8112</v>
      </c>
      <c r="H999">
        <v>86</v>
      </c>
      <c r="I999">
        <v>0.92</v>
      </c>
      <c r="J999">
        <v>16.54</v>
      </c>
      <c r="K999">
        <v>3.75</v>
      </c>
    </row>
    <row r="1000" spans="1:11" hidden="1" x14ac:dyDescent="0.25">
      <c r="A1000" t="s">
        <v>2327</v>
      </c>
      <c r="B1000">
        <v>6276</v>
      </c>
      <c r="C1000" t="s">
        <v>2362</v>
      </c>
      <c r="D1000" t="s">
        <v>3146</v>
      </c>
      <c r="E1000" s="2" t="s">
        <v>5760</v>
      </c>
      <c r="G1000" t="s">
        <v>8114</v>
      </c>
      <c r="H1000">
        <v>69</v>
      </c>
      <c r="I1000">
        <v>6.1</v>
      </c>
      <c r="J1000">
        <v>1.61</v>
      </c>
      <c r="K1000">
        <v>2.48</v>
      </c>
    </row>
    <row r="1001" spans="1:11" hidden="1" x14ac:dyDescent="0.25">
      <c r="A1001" t="s">
        <v>2327</v>
      </c>
      <c r="B1001">
        <v>6200</v>
      </c>
      <c r="C1001" t="s">
        <v>2355</v>
      </c>
      <c r="D1001" t="s">
        <v>3146</v>
      </c>
      <c r="E1001" s="2" t="s">
        <v>5752</v>
      </c>
      <c r="G1001" t="s">
        <v>8110</v>
      </c>
      <c r="H1001">
        <v>49</v>
      </c>
      <c r="I1001">
        <v>0.41</v>
      </c>
      <c r="J1001">
        <v>11.38</v>
      </c>
      <c r="K1001">
        <v>2.3199999999999998</v>
      </c>
    </row>
    <row r="1002" spans="1:11" hidden="1" x14ac:dyDescent="0.25">
      <c r="A1002" t="s">
        <v>2327</v>
      </c>
      <c r="B1002">
        <v>36331</v>
      </c>
      <c r="C1002" t="s">
        <v>2356</v>
      </c>
      <c r="D1002" t="s">
        <v>3146</v>
      </c>
      <c r="E1002" s="2" t="s">
        <v>5754</v>
      </c>
      <c r="G1002" t="s">
        <v>7578</v>
      </c>
      <c r="H1002">
        <v>42</v>
      </c>
      <c r="I1002">
        <v>0.3</v>
      </c>
      <c r="J1002">
        <v>9.1999999999999993</v>
      </c>
      <c r="K1002">
        <v>1.5</v>
      </c>
    </row>
    <row r="1003" spans="1:11" hidden="1" x14ac:dyDescent="0.25">
      <c r="A1003" t="s">
        <v>2327</v>
      </c>
      <c r="B1003">
        <v>36332</v>
      </c>
      <c r="C1003" t="s">
        <v>2349</v>
      </c>
      <c r="D1003" t="s">
        <v>3146</v>
      </c>
      <c r="E1003" s="2" t="s">
        <v>5744</v>
      </c>
      <c r="G1003" t="s">
        <v>7578</v>
      </c>
      <c r="H1003">
        <v>27</v>
      </c>
      <c r="I1003">
        <v>0.19</v>
      </c>
      <c r="J1003">
        <v>5.9</v>
      </c>
      <c r="K1003">
        <v>0.96</v>
      </c>
    </row>
    <row r="1004" spans="1:11" hidden="1" x14ac:dyDescent="0.25">
      <c r="A1004" t="s">
        <v>2327</v>
      </c>
      <c r="B1004">
        <v>36333</v>
      </c>
      <c r="C1004" t="s">
        <v>2327</v>
      </c>
      <c r="D1004" t="s">
        <v>3146</v>
      </c>
      <c r="E1004" s="2" t="s">
        <v>5713</v>
      </c>
      <c r="G1004" t="s">
        <v>7578</v>
      </c>
      <c r="H1004">
        <v>14</v>
      </c>
      <c r="I1004">
        <v>0.17</v>
      </c>
      <c r="J1004">
        <v>2.97</v>
      </c>
      <c r="K1004">
        <v>0.69</v>
      </c>
    </row>
    <row r="1005" spans="1:11" hidden="1" x14ac:dyDescent="0.25">
      <c r="A1005" t="s">
        <v>2327</v>
      </c>
      <c r="B1005">
        <v>36792</v>
      </c>
      <c r="C1005" t="s">
        <v>2354</v>
      </c>
      <c r="D1005" t="s">
        <v>3146</v>
      </c>
      <c r="E1005" s="2" t="s">
        <v>5751</v>
      </c>
      <c r="G1005" t="s">
        <v>7578</v>
      </c>
      <c r="H1005">
        <v>18</v>
      </c>
      <c r="I1005">
        <v>0.16</v>
      </c>
      <c r="J1005">
        <v>4.01</v>
      </c>
      <c r="K1005">
        <v>0.83</v>
      </c>
    </row>
    <row r="1006" spans="1:11" hidden="1" x14ac:dyDescent="0.25">
      <c r="A1006" t="s">
        <v>2327</v>
      </c>
      <c r="B1006">
        <v>36334</v>
      </c>
      <c r="C1006" t="s">
        <v>2346</v>
      </c>
      <c r="D1006" t="s">
        <v>3146</v>
      </c>
      <c r="E1006" s="2" t="s">
        <v>5739</v>
      </c>
      <c r="G1006" t="s">
        <v>7578</v>
      </c>
      <c r="H1006">
        <v>18</v>
      </c>
      <c r="I1006">
        <v>0.16</v>
      </c>
      <c r="J1006">
        <v>4.01</v>
      </c>
      <c r="K1006">
        <v>0.83</v>
      </c>
    </row>
    <row r="1007" spans="1:11" hidden="1" x14ac:dyDescent="0.25">
      <c r="A1007" t="s">
        <v>2327</v>
      </c>
      <c r="B1007">
        <v>40811</v>
      </c>
      <c r="C1007" t="s">
        <v>2350</v>
      </c>
      <c r="D1007" t="s">
        <v>3146</v>
      </c>
      <c r="E1007" s="2" t="s">
        <v>5745</v>
      </c>
      <c r="G1007" t="s">
        <v>7578</v>
      </c>
      <c r="H1007">
        <v>319</v>
      </c>
      <c r="I1007">
        <v>2.1</v>
      </c>
      <c r="J1007">
        <v>63.7</v>
      </c>
      <c r="K1007">
        <v>11.3</v>
      </c>
    </row>
    <row r="1008" spans="1:11" hidden="1" x14ac:dyDescent="0.25">
      <c r="A1008" t="s">
        <v>2327</v>
      </c>
      <c r="B1008">
        <v>33869</v>
      </c>
      <c r="C1008" t="s">
        <v>2352</v>
      </c>
      <c r="D1008" t="s">
        <v>3146</v>
      </c>
      <c r="E1008" s="2" t="s">
        <v>5748</v>
      </c>
      <c r="G1008" t="s">
        <v>7578</v>
      </c>
      <c r="H1008">
        <v>392</v>
      </c>
      <c r="I1008">
        <v>25.27</v>
      </c>
      <c r="J1008">
        <v>41.35</v>
      </c>
      <c r="K1008">
        <v>18.07</v>
      </c>
    </row>
    <row r="1009" spans="1:11" x14ac:dyDescent="0.25">
      <c r="A1009" t="s">
        <v>8279</v>
      </c>
      <c r="B1009">
        <v>10749806</v>
      </c>
      <c r="C1009" t="s">
        <v>2636</v>
      </c>
      <c r="D1009" t="s">
        <v>3147</v>
      </c>
      <c r="E1009" s="2" t="s">
        <v>6093</v>
      </c>
      <c r="F1009" t="s">
        <v>7494</v>
      </c>
      <c r="G1009" t="s">
        <v>7650</v>
      </c>
      <c r="H1009">
        <v>180</v>
      </c>
      <c r="I1009">
        <v>10</v>
      </c>
      <c r="J1009">
        <v>17</v>
      </c>
      <c r="K1009">
        <v>7</v>
      </c>
    </row>
    <row r="1010" spans="1:11" x14ac:dyDescent="0.25">
      <c r="A1010" t="s">
        <v>8279</v>
      </c>
      <c r="B1010">
        <v>2815003</v>
      </c>
      <c r="C1010" t="s">
        <v>2628</v>
      </c>
      <c r="D1010" t="s">
        <v>3147</v>
      </c>
      <c r="E1010" s="2" t="s">
        <v>6085</v>
      </c>
      <c r="F1010" t="s">
        <v>7494</v>
      </c>
      <c r="G1010" t="s">
        <v>8159</v>
      </c>
      <c r="H1010">
        <v>180</v>
      </c>
      <c r="I1010">
        <v>8</v>
      </c>
      <c r="J1010">
        <v>17</v>
      </c>
      <c r="K1010">
        <v>11</v>
      </c>
    </row>
    <row r="1011" spans="1:11" x14ac:dyDescent="0.25">
      <c r="A1011" t="s">
        <v>8279</v>
      </c>
      <c r="B1011">
        <v>214924</v>
      </c>
      <c r="C1011" t="s">
        <v>2631</v>
      </c>
      <c r="D1011" t="s">
        <v>3147</v>
      </c>
      <c r="E1011" s="2" t="s">
        <v>6088</v>
      </c>
      <c r="F1011" t="s">
        <v>7494</v>
      </c>
      <c r="G1011" t="s">
        <v>8160</v>
      </c>
      <c r="H1011">
        <v>190</v>
      </c>
      <c r="I1011">
        <v>9</v>
      </c>
      <c r="J1011">
        <v>22</v>
      </c>
      <c r="K1011">
        <v>5</v>
      </c>
    </row>
    <row r="1012" spans="1:11" x14ac:dyDescent="0.25">
      <c r="A1012" t="s">
        <v>8279</v>
      </c>
      <c r="B1012">
        <v>2584803</v>
      </c>
      <c r="C1012" t="s">
        <v>2633</v>
      </c>
      <c r="D1012" t="s">
        <v>3147</v>
      </c>
      <c r="E1012" s="2" t="s">
        <v>6090</v>
      </c>
      <c r="F1012" t="s">
        <v>7494</v>
      </c>
      <c r="G1012" t="s">
        <v>8160</v>
      </c>
      <c r="H1012">
        <v>190</v>
      </c>
      <c r="I1012">
        <v>9</v>
      </c>
      <c r="J1012">
        <v>22</v>
      </c>
      <c r="K1012">
        <v>5</v>
      </c>
    </row>
    <row r="1013" spans="1:11" x14ac:dyDescent="0.25">
      <c r="A1013" t="s">
        <v>8279</v>
      </c>
      <c r="B1013">
        <v>21427327</v>
      </c>
      <c r="C1013" t="s">
        <v>2629</v>
      </c>
      <c r="D1013" t="s">
        <v>3147</v>
      </c>
      <c r="E1013" s="2" t="s">
        <v>6086</v>
      </c>
      <c r="F1013" t="s">
        <v>7493</v>
      </c>
      <c r="G1013" t="s">
        <v>7618</v>
      </c>
      <c r="H1013">
        <v>90</v>
      </c>
      <c r="I1013">
        <v>9</v>
      </c>
      <c r="J1013">
        <v>2</v>
      </c>
      <c r="K1013">
        <v>1</v>
      </c>
    </row>
    <row r="1014" spans="1:11" x14ac:dyDescent="0.25">
      <c r="A1014" t="s">
        <v>8279</v>
      </c>
      <c r="B1014">
        <v>7855117</v>
      </c>
      <c r="C1014" t="s">
        <v>2626</v>
      </c>
      <c r="D1014" t="s">
        <v>3147</v>
      </c>
      <c r="E1014" s="2" t="s">
        <v>6083</v>
      </c>
      <c r="F1014" t="s">
        <v>7493</v>
      </c>
      <c r="G1014" t="s">
        <v>7618</v>
      </c>
      <c r="H1014">
        <v>70</v>
      </c>
      <c r="I1014">
        <v>6</v>
      </c>
      <c r="J1014">
        <v>2</v>
      </c>
      <c r="K1014">
        <v>1</v>
      </c>
    </row>
    <row r="1015" spans="1:11" x14ac:dyDescent="0.25">
      <c r="A1015" t="s">
        <v>8279</v>
      </c>
      <c r="B1015">
        <v>32465267</v>
      </c>
      <c r="C1015" t="s">
        <v>2630</v>
      </c>
      <c r="D1015" t="s">
        <v>3147</v>
      </c>
      <c r="E1015" s="2" t="s">
        <v>6087</v>
      </c>
      <c r="F1015" t="s">
        <v>7493</v>
      </c>
      <c r="G1015" t="s">
        <v>7618</v>
      </c>
      <c r="H1015">
        <v>15</v>
      </c>
      <c r="I1015">
        <v>1.5</v>
      </c>
      <c r="J1015">
        <v>1</v>
      </c>
      <c r="K1015">
        <v>0</v>
      </c>
    </row>
    <row r="1016" spans="1:11" x14ac:dyDescent="0.25">
      <c r="A1016" t="s">
        <v>8279</v>
      </c>
      <c r="B1016">
        <v>7778140</v>
      </c>
      <c r="C1016" t="s">
        <v>2634</v>
      </c>
      <c r="D1016" t="s">
        <v>3147</v>
      </c>
      <c r="E1016" s="2" t="s">
        <v>6091</v>
      </c>
      <c r="F1016" t="s">
        <v>7493</v>
      </c>
      <c r="G1016" t="s">
        <v>7618</v>
      </c>
      <c r="H1016">
        <v>80</v>
      </c>
      <c r="I1016">
        <v>8</v>
      </c>
      <c r="J1016">
        <v>0</v>
      </c>
      <c r="K1016">
        <v>0</v>
      </c>
    </row>
    <row r="1017" spans="1:11" hidden="1" x14ac:dyDescent="0.25">
      <c r="A1017" t="s">
        <v>8279</v>
      </c>
      <c r="B1017">
        <v>6473</v>
      </c>
      <c r="C1017" t="s">
        <v>2632</v>
      </c>
      <c r="D1017" t="s">
        <v>3146</v>
      </c>
      <c r="E1017" s="2" t="s">
        <v>6089</v>
      </c>
      <c r="G1017" t="s">
        <v>7685</v>
      </c>
      <c r="H1017">
        <v>19</v>
      </c>
      <c r="I1017">
        <v>0.14000000000000001</v>
      </c>
      <c r="J1017">
        <v>4.29</v>
      </c>
      <c r="K1017">
        <v>0.91</v>
      </c>
    </row>
    <row r="1018" spans="1:11" hidden="1" x14ac:dyDescent="0.25">
      <c r="A1018" t="s">
        <v>8279</v>
      </c>
      <c r="B1018">
        <v>6977</v>
      </c>
      <c r="C1018" t="s">
        <v>2627</v>
      </c>
      <c r="D1018" t="s">
        <v>3146</v>
      </c>
      <c r="E1018" s="2" t="s">
        <v>6084</v>
      </c>
      <c r="G1018" t="s">
        <v>8158</v>
      </c>
      <c r="H1018">
        <v>1903</v>
      </c>
      <c r="I1018">
        <v>56</v>
      </c>
      <c r="J1018">
        <v>332.63</v>
      </c>
      <c r="K1018">
        <v>30.18</v>
      </c>
    </row>
    <row r="1019" spans="1:11" hidden="1" x14ac:dyDescent="0.25">
      <c r="A1019" t="s">
        <v>8279</v>
      </c>
      <c r="B1019">
        <v>2626</v>
      </c>
      <c r="C1019" t="s">
        <v>2635</v>
      </c>
      <c r="D1019" t="s">
        <v>3146</v>
      </c>
      <c r="E1019" s="2" t="s">
        <v>6092</v>
      </c>
      <c r="G1019" t="s">
        <v>8161</v>
      </c>
      <c r="H1019">
        <v>2054</v>
      </c>
      <c r="I1019">
        <v>151.94</v>
      </c>
      <c r="J1019">
        <v>37.33</v>
      </c>
      <c r="K1019">
        <v>129.69</v>
      </c>
    </row>
    <row r="1020" spans="1:11" hidden="1" x14ac:dyDescent="0.25">
      <c r="A1020" t="s">
        <v>8279</v>
      </c>
      <c r="B1020">
        <v>36338</v>
      </c>
      <c r="C1020" t="s">
        <v>2624</v>
      </c>
      <c r="D1020" t="s">
        <v>3146</v>
      </c>
      <c r="E1020" s="2" t="s">
        <v>6081</v>
      </c>
      <c r="G1020" t="s">
        <v>7578</v>
      </c>
      <c r="H1020">
        <v>17</v>
      </c>
      <c r="I1020">
        <v>0.13</v>
      </c>
      <c r="J1020">
        <v>3.9</v>
      </c>
      <c r="K1020">
        <v>0.82</v>
      </c>
    </row>
    <row r="1021" spans="1:11" hidden="1" x14ac:dyDescent="0.25">
      <c r="A1021" t="s">
        <v>8279</v>
      </c>
      <c r="B1021">
        <v>36794</v>
      </c>
      <c r="C1021" t="s">
        <v>2623</v>
      </c>
      <c r="D1021" t="s">
        <v>3146</v>
      </c>
      <c r="E1021" s="2" t="s">
        <v>6080</v>
      </c>
      <c r="G1021" t="s">
        <v>7578</v>
      </c>
      <c r="H1021">
        <v>24</v>
      </c>
      <c r="I1021">
        <v>0.48</v>
      </c>
      <c r="J1021">
        <v>5.09</v>
      </c>
      <c r="K1021">
        <v>0.62</v>
      </c>
    </row>
    <row r="1022" spans="1:11" hidden="1" x14ac:dyDescent="0.25">
      <c r="A1022" t="s">
        <v>8279</v>
      </c>
      <c r="B1022">
        <v>36339</v>
      </c>
      <c r="C1022" t="s">
        <v>2625</v>
      </c>
      <c r="D1022" t="s">
        <v>3146</v>
      </c>
      <c r="E1022" s="2" t="s">
        <v>6082</v>
      </c>
      <c r="G1022" t="s">
        <v>7578</v>
      </c>
      <c r="H1022">
        <v>24</v>
      </c>
      <c r="I1022">
        <v>0.48</v>
      </c>
      <c r="J1022">
        <v>5.09</v>
      </c>
      <c r="K1022">
        <v>0.62</v>
      </c>
    </row>
    <row r="1023" spans="1:11" x14ac:dyDescent="0.25">
      <c r="A1023" t="s">
        <v>8253</v>
      </c>
      <c r="B1023">
        <v>3179982</v>
      </c>
      <c r="C1023" t="s">
        <v>142</v>
      </c>
      <c r="D1023" t="s">
        <v>3147</v>
      </c>
      <c r="E1023" s="2" t="s">
        <v>3219</v>
      </c>
      <c r="F1023" t="s">
        <v>6720</v>
      </c>
      <c r="G1023" t="s">
        <v>7582</v>
      </c>
      <c r="H1023">
        <v>140</v>
      </c>
      <c r="I1023">
        <v>0</v>
      </c>
      <c r="J1023">
        <v>34</v>
      </c>
      <c r="K1023">
        <v>0</v>
      </c>
    </row>
    <row r="1024" spans="1:11" x14ac:dyDescent="0.25">
      <c r="A1024" t="s">
        <v>8253</v>
      </c>
      <c r="B1024">
        <v>6596656</v>
      </c>
      <c r="C1024" t="s">
        <v>129</v>
      </c>
      <c r="D1024" t="s">
        <v>3147</v>
      </c>
      <c r="E1024" s="2" t="s">
        <v>3208</v>
      </c>
      <c r="F1024" t="s">
        <v>6714</v>
      </c>
      <c r="G1024" t="s">
        <v>7584</v>
      </c>
      <c r="H1024">
        <v>90</v>
      </c>
      <c r="I1024">
        <v>0</v>
      </c>
      <c r="J1024">
        <v>22</v>
      </c>
      <c r="K1024">
        <v>2</v>
      </c>
    </row>
    <row r="1025" spans="1:11" x14ac:dyDescent="0.25">
      <c r="A1025" t="s">
        <v>8253</v>
      </c>
      <c r="B1025">
        <v>2138314</v>
      </c>
      <c r="C1025" t="s">
        <v>131</v>
      </c>
      <c r="D1025" t="s">
        <v>3147</v>
      </c>
      <c r="E1025" s="2" t="s">
        <v>3215</v>
      </c>
      <c r="F1025" t="s">
        <v>6719</v>
      </c>
      <c r="G1025" t="s">
        <v>7604</v>
      </c>
      <c r="H1025">
        <v>90</v>
      </c>
      <c r="I1025">
        <v>0.5</v>
      </c>
      <c r="J1025">
        <v>22</v>
      </c>
      <c r="K1025">
        <v>2</v>
      </c>
    </row>
    <row r="1026" spans="1:11" x14ac:dyDescent="0.25">
      <c r="A1026" t="s">
        <v>8253</v>
      </c>
      <c r="B1026">
        <v>200355</v>
      </c>
      <c r="C1026" t="s">
        <v>138</v>
      </c>
      <c r="D1026" t="s">
        <v>3147</v>
      </c>
      <c r="E1026" s="2" t="s">
        <v>3213</v>
      </c>
      <c r="F1026" t="s">
        <v>6694</v>
      </c>
      <c r="G1026" t="s">
        <v>7584</v>
      </c>
      <c r="H1026">
        <v>90</v>
      </c>
      <c r="I1026">
        <v>0</v>
      </c>
      <c r="J1026">
        <v>22</v>
      </c>
      <c r="K1026">
        <v>1</v>
      </c>
    </row>
    <row r="1027" spans="1:11" x14ac:dyDescent="0.25">
      <c r="A1027" t="s">
        <v>8253</v>
      </c>
      <c r="B1027">
        <v>4817771</v>
      </c>
      <c r="C1027" t="s">
        <v>163</v>
      </c>
      <c r="D1027" t="s">
        <v>3147</v>
      </c>
      <c r="E1027" s="2" t="s">
        <v>3242</v>
      </c>
      <c r="F1027" t="s">
        <v>6730</v>
      </c>
      <c r="G1027" t="s">
        <v>7609</v>
      </c>
      <c r="H1027">
        <v>55</v>
      </c>
      <c r="I1027">
        <v>2</v>
      </c>
      <c r="J1027">
        <v>9</v>
      </c>
      <c r="K1027">
        <v>0</v>
      </c>
    </row>
    <row r="1028" spans="1:11" x14ac:dyDescent="0.25">
      <c r="A1028" t="s">
        <v>8253</v>
      </c>
      <c r="B1028">
        <v>24098898</v>
      </c>
      <c r="C1028" t="s">
        <v>162</v>
      </c>
      <c r="D1028" t="s">
        <v>3147</v>
      </c>
      <c r="E1028" s="2" t="s">
        <v>3241</v>
      </c>
      <c r="F1028" t="s">
        <v>6729</v>
      </c>
      <c r="G1028" t="s">
        <v>7600</v>
      </c>
      <c r="H1028">
        <v>130</v>
      </c>
      <c r="I1028">
        <v>0</v>
      </c>
      <c r="J1028">
        <v>32</v>
      </c>
      <c r="K1028">
        <v>1</v>
      </c>
    </row>
    <row r="1029" spans="1:11" x14ac:dyDescent="0.25">
      <c r="A1029" t="s">
        <v>8253</v>
      </c>
      <c r="B1029">
        <v>267926</v>
      </c>
      <c r="C1029" t="s">
        <v>153</v>
      </c>
      <c r="D1029" t="s">
        <v>3147</v>
      </c>
      <c r="E1029" s="2" t="s">
        <v>3230</v>
      </c>
      <c r="F1029" t="s">
        <v>6709</v>
      </c>
      <c r="G1029" t="s">
        <v>7596</v>
      </c>
      <c r="H1029">
        <v>100</v>
      </c>
      <c r="I1029">
        <v>0</v>
      </c>
      <c r="J1029">
        <v>24</v>
      </c>
      <c r="K1029">
        <v>1</v>
      </c>
    </row>
    <row r="1030" spans="1:11" x14ac:dyDescent="0.25">
      <c r="A1030" t="s">
        <v>8253</v>
      </c>
      <c r="B1030">
        <v>102179</v>
      </c>
      <c r="C1030" t="s">
        <v>149</v>
      </c>
      <c r="D1030" t="s">
        <v>3147</v>
      </c>
      <c r="E1030" s="2" t="s">
        <v>3226</v>
      </c>
      <c r="F1030" t="s">
        <v>6709</v>
      </c>
      <c r="G1030" t="s">
        <v>7596</v>
      </c>
      <c r="H1030">
        <v>60</v>
      </c>
      <c r="I1030">
        <v>0</v>
      </c>
      <c r="J1030">
        <v>16</v>
      </c>
      <c r="K1030">
        <v>1</v>
      </c>
    </row>
    <row r="1031" spans="1:11" x14ac:dyDescent="0.25">
      <c r="A1031" t="s">
        <v>8253</v>
      </c>
      <c r="B1031">
        <v>1920273</v>
      </c>
      <c r="C1031" t="s">
        <v>156</v>
      </c>
      <c r="D1031" t="s">
        <v>3147</v>
      </c>
      <c r="E1031" s="2" t="s">
        <v>3233</v>
      </c>
      <c r="F1031" t="s">
        <v>6709</v>
      </c>
      <c r="G1031" t="s">
        <v>7596</v>
      </c>
      <c r="H1031">
        <v>40</v>
      </c>
      <c r="I1031">
        <v>0</v>
      </c>
      <c r="J1031">
        <v>9</v>
      </c>
      <c r="K1031">
        <v>0</v>
      </c>
    </row>
    <row r="1032" spans="1:11" x14ac:dyDescent="0.25">
      <c r="A1032" t="s">
        <v>8253</v>
      </c>
      <c r="B1032">
        <v>53467</v>
      </c>
      <c r="C1032" t="s">
        <v>129</v>
      </c>
      <c r="D1032" t="s">
        <v>3147</v>
      </c>
      <c r="E1032" s="2" t="s">
        <v>3200</v>
      </c>
      <c r="F1032" t="s">
        <v>6697</v>
      </c>
      <c r="G1032" t="s">
        <v>7584</v>
      </c>
      <c r="H1032">
        <v>90</v>
      </c>
      <c r="I1032">
        <v>0</v>
      </c>
      <c r="J1032">
        <v>22</v>
      </c>
      <c r="K1032">
        <v>1</v>
      </c>
    </row>
    <row r="1033" spans="1:11" x14ac:dyDescent="0.25">
      <c r="A1033" t="s">
        <v>8253</v>
      </c>
      <c r="B1033">
        <v>1034535</v>
      </c>
      <c r="C1033" t="s">
        <v>129</v>
      </c>
      <c r="D1033" t="s">
        <v>3147</v>
      </c>
      <c r="E1033" s="2" t="s">
        <v>3209</v>
      </c>
      <c r="F1033" t="s">
        <v>6710</v>
      </c>
      <c r="G1033" t="s">
        <v>7602</v>
      </c>
      <c r="H1033">
        <v>90</v>
      </c>
      <c r="I1033">
        <v>0</v>
      </c>
      <c r="J1033">
        <v>19</v>
      </c>
      <c r="K1033">
        <v>1</v>
      </c>
    </row>
    <row r="1034" spans="1:11" x14ac:dyDescent="0.25">
      <c r="A1034" t="s">
        <v>8253</v>
      </c>
      <c r="B1034">
        <v>881538</v>
      </c>
      <c r="C1034" t="s">
        <v>131</v>
      </c>
      <c r="D1034" t="s">
        <v>3147</v>
      </c>
      <c r="E1034" s="2" t="s">
        <v>3202</v>
      </c>
      <c r="F1034" t="s">
        <v>6710</v>
      </c>
      <c r="G1034" t="s">
        <v>7601</v>
      </c>
      <c r="H1034">
        <v>90</v>
      </c>
      <c r="I1034">
        <v>0</v>
      </c>
      <c r="J1034">
        <v>19</v>
      </c>
      <c r="K1034">
        <v>1</v>
      </c>
    </row>
    <row r="1035" spans="1:11" x14ac:dyDescent="0.25">
      <c r="A1035" t="s">
        <v>8253</v>
      </c>
      <c r="B1035">
        <v>562074</v>
      </c>
      <c r="C1035" t="s">
        <v>129</v>
      </c>
      <c r="D1035" t="s">
        <v>3147</v>
      </c>
      <c r="E1035" s="2" t="s">
        <v>3210</v>
      </c>
      <c r="F1035" t="s">
        <v>6715</v>
      </c>
      <c r="G1035" t="s">
        <v>7584</v>
      </c>
      <c r="H1035">
        <v>90</v>
      </c>
      <c r="I1035">
        <v>0</v>
      </c>
      <c r="J1035">
        <v>22</v>
      </c>
      <c r="K1035">
        <v>1</v>
      </c>
    </row>
    <row r="1036" spans="1:11" x14ac:dyDescent="0.25">
      <c r="A1036" t="s">
        <v>8253</v>
      </c>
      <c r="B1036">
        <v>3934525</v>
      </c>
      <c r="C1036" t="s">
        <v>133</v>
      </c>
      <c r="D1036" t="s">
        <v>3147</v>
      </c>
      <c r="E1036" s="2" t="s">
        <v>3204</v>
      </c>
      <c r="F1036" t="s">
        <v>6711</v>
      </c>
      <c r="G1036" t="s">
        <v>7584</v>
      </c>
      <c r="H1036">
        <v>92</v>
      </c>
      <c r="I1036">
        <v>4</v>
      </c>
      <c r="J1036">
        <v>12.3</v>
      </c>
      <c r="K1036">
        <v>1.5</v>
      </c>
    </row>
    <row r="1037" spans="1:11" x14ac:dyDescent="0.25">
      <c r="A1037" t="s">
        <v>8253</v>
      </c>
      <c r="B1037">
        <v>58582</v>
      </c>
      <c r="C1037" t="s">
        <v>143</v>
      </c>
      <c r="D1037" t="s">
        <v>3147</v>
      </c>
      <c r="E1037" s="2" t="s">
        <v>3220</v>
      </c>
      <c r="F1037" t="s">
        <v>6721</v>
      </c>
      <c r="G1037" t="s">
        <v>7600</v>
      </c>
      <c r="H1037">
        <v>150</v>
      </c>
      <c r="I1037">
        <v>0</v>
      </c>
      <c r="J1037">
        <v>37</v>
      </c>
      <c r="K1037">
        <v>1</v>
      </c>
    </row>
    <row r="1038" spans="1:11" x14ac:dyDescent="0.25">
      <c r="A1038" t="s">
        <v>8253</v>
      </c>
      <c r="B1038">
        <v>1115438</v>
      </c>
      <c r="C1038" t="s">
        <v>155</v>
      </c>
      <c r="D1038" t="s">
        <v>3147</v>
      </c>
      <c r="E1038" s="2" t="s">
        <v>3232</v>
      </c>
      <c r="F1038" t="s">
        <v>6726</v>
      </c>
      <c r="G1038" t="s">
        <v>7608</v>
      </c>
      <c r="H1038">
        <v>70</v>
      </c>
      <c r="I1038">
        <v>0</v>
      </c>
      <c r="J1038">
        <v>17</v>
      </c>
      <c r="K1038">
        <v>0</v>
      </c>
    </row>
    <row r="1039" spans="1:11" x14ac:dyDescent="0.25">
      <c r="A1039" t="s">
        <v>8253</v>
      </c>
      <c r="B1039">
        <v>1062245</v>
      </c>
      <c r="C1039" t="s">
        <v>132</v>
      </c>
      <c r="D1039" t="s">
        <v>3147</v>
      </c>
      <c r="E1039" s="2" t="s">
        <v>3216</v>
      </c>
      <c r="F1039" t="s">
        <v>6687</v>
      </c>
      <c r="G1039" t="s">
        <v>7605</v>
      </c>
      <c r="H1039">
        <v>10</v>
      </c>
      <c r="I1039">
        <v>0</v>
      </c>
      <c r="J1039">
        <v>2</v>
      </c>
      <c r="K1039">
        <v>0</v>
      </c>
    </row>
    <row r="1040" spans="1:11" x14ac:dyDescent="0.25">
      <c r="A1040" t="s">
        <v>8253</v>
      </c>
      <c r="B1040">
        <v>2911406</v>
      </c>
      <c r="C1040" t="s">
        <v>155</v>
      </c>
      <c r="D1040" t="s">
        <v>3147</v>
      </c>
      <c r="E1040" s="2" t="s">
        <v>3234</v>
      </c>
      <c r="F1040" t="s">
        <v>6727</v>
      </c>
      <c r="G1040" t="s">
        <v>7584</v>
      </c>
      <c r="H1040">
        <v>60</v>
      </c>
      <c r="I1040">
        <v>0</v>
      </c>
      <c r="J1040">
        <v>16</v>
      </c>
      <c r="K1040">
        <v>1</v>
      </c>
    </row>
    <row r="1041" spans="1:11" x14ac:dyDescent="0.25">
      <c r="A1041" t="s">
        <v>8253</v>
      </c>
      <c r="B1041">
        <v>1564135</v>
      </c>
      <c r="C1041" t="s">
        <v>154</v>
      </c>
      <c r="D1041" t="s">
        <v>3147</v>
      </c>
      <c r="E1041" s="2" t="s">
        <v>3231</v>
      </c>
      <c r="F1041" t="s">
        <v>6708</v>
      </c>
      <c r="G1041" t="s">
        <v>7600</v>
      </c>
      <c r="H1041">
        <v>130</v>
      </c>
      <c r="I1041">
        <v>0</v>
      </c>
      <c r="J1041">
        <v>32</v>
      </c>
      <c r="K1041">
        <v>1</v>
      </c>
    </row>
    <row r="1042" spans="1:11" x14ac:dyDescent="0.25">
      <c r="A1042" t="s">
        <v>8253</v>
      </c>
      <c r="B1042">
        <v>177710</v>
      </c>
      <c r="C1042" t="s">
        <v>137</v>
      </c>
      <c r="D1042" t="s">
        <v>3147</v>
      </c>
      <c r="E1042" s="2" t="s">
        <v>3212</v>
      </c>
      <c r="F1042" t="s">
        <v>6717</v>
      </c>
      <c r="G1042" t="s">
        <v>7596</v>
      </c>
      <c r="H1042">
        <v>80</v>
      </c>
      <c r="I1042">
        <v>0</v>
      </c>
      <c r="J1042">
        <v>24</v>
      </c>
      <c r="K1042">
        <v>1</v>
      </c>
    </row>
    <row r="1043" spans="1:11" x14ac:dyDescent="0.25">
      <c r="A1043" t="s">
        <v>8253</v>
      </c>
      <c r="B1043">
        <v>9254865</v>
      </c>
      <c r="C1043" t="s">
        <v>145</v>
      </c>
      <c r="D1043" t="s">
        <v>3147</v>
      </c>
      <c r="E1043" s="2" t="s">
        <v>3222</v>
      </c>
      <c r="F1043" t="s">
        <v>6722</v>
      </c>
      <c r="G1043" t="s">
        <v>7607</v>
      </c>
      <c r="H1043">
        <v>45</v>
      </c>
      <c r="I1043">
        <v>0</v>
      </c>
      <c r="J1043">
        <v>11</v>
      </c>
      <c r="K1043">
        <v>0</v>
      </c>
    </row>
    <row r="1044" spans="1:11" x14ac:dyDescent="0.25">
      <c r="A1044" t="s">
        <v>8253</v>
      </c>
      <c r="B1044">
        <v>513527</v>
      </c>
      <c r="C1044" t="s">
        <v>135</v>
      </c>
      <c r="D1044" t="s">
        <v>3147</v>
      </c>
      <c r="E1044" s="2" t="s">
        <v>3206</v>
      </c>
      <c r="F1044" t="s">
        <v>6713</v>
      </c>
      <c r="G1044" t="s">
        <v>7584</v>
      </c>
      <c r="H1044">
        <v>57</v>
      </c>
      <c r="I1044">
        <v>1</v>
      </c>
      <c r="J1044">
        <v>13</v>
      </c>
      <c r="K1044">
        <v>1</v>
      </c>
    </row>
    <row r="1045" spans="1:11" x14ac:dyDescent="0.25">
      <c r="A1045" t="s">
        <v>8253</v>
      </c>
      <c r="B1045">
        <v>5897057</v>
      </c>
      <c r="C1045" t="s">
        <v>150</v>
      </c>
      <c r="D1045" t="s">
        <v>3147</v>
      </c>
      <c r="E1045" s="2" t="s">
        <v>3227</v>
      </c>
      <c r="F1045" t="s">
        <v>6724</v>
      </c>
      <c r="G1045" t="s">
        <v>7584</v>
      </c>
      <c r="H1045">
        <v>100</v>
      </c>
      <c r="I1045">
        <v>0</v>
      </c>
      <c r="J1045">
        <v>22</v>
      </c>
      <c r="K1045">
        <v>1</v>
      </c>
    </row>
    <row r="1046" spans="1:11" x14ac:dyDescent="0.25">
      <c r="A1046" t="s">
        <v>8253</v>
      </c>
      <c r="B1046">
        <v>268216</v>
      </c>
      <c r="C1046" t="s">
        <v>134</v>
      </c>
      <c r="D1046" t="s">
        <v>3147</v>
      </c>
      <c r="E1046" s="2" t="s">
        <v>3205</v>
      </c>
      <c r="F1046" t="s">
        <v>6712</v>
      </c>
      <c r="G1046" t="s">
        <v>7596</v>
      </c>
      <c r="H1046">
        <v>60</v>
      </c>
      <c r="I1046">
        <v>0</v>
      </c>
      <c r="J1046">
        <v>14</v>
      </c>
      <c r="K1046">
        <v>1</v>
      </c>
    </row>
    <row r="1047" spans="1:11" x14ac:dyDescent="0.25">
      <c r="A1047" t="s">
        <v>8253</v>
      </c>
      <c r="B1047">
        <v>31246</v>
      </c>
      <c r="C1047" t="s">
        <v>154</v>
      </c>
      <c r="D1047" t="s">
        <v>3147</v>
      </c>
      <c r="E1047" s="2" t="s">
        <v>3244</v>
      </c>
      <c r="F1047" t="s">
        <v>6731</v>
      </c>
      <c r="G1047" t="s">
        <v>7582</v>
      </c>
      <c r="H1047">
        <v>150</v>
      </c>
      <c r="I1047">
        <v>0</v>
      </c>
      <c r="J1047">
        <v>37</v>
      </c>
      <c r="K1047">
        <v>1</v>
      </c>
    </row>
    <row r="1048" spans="1:11" x14ac:dyDescent="0.25">
      <c r="A1048" t="s">
        <v>8253</v>
      </c>
      <c r="B1048">
        <v>522953</v>
      </c>
      <c r="C1048" t="s">
        <v>136</v>
      </c>
      <c r="D1048" t="s">
        <v>3147</v>
      </c>
      <c r="E1048" s="2" t="s">
        <v>3211</v>
      </c>
      <c r="F1048" t="s">
        <v>6716</v>
      </c>
      <c r="G1048" t="s">
        <v>7596</v>
      </c>
      <c r="H1048">
        <v>100</v>
      </c>
      <c r="I1048">
        <v>0</v>
      </c>
      <c r="J1048">
        <v>24</v>
      </c>
      <c r="K1048">
        <v>1</v>
      </c>
    </row>
    <row r="1049" spans="1:11" x14ac:dyDescent="0.25">
      <c r="A1049" t="s">
        <v>8253</v>
      </c>
      <c r="B1049">
        <v>4008746</v>
      </c>
      <c r="C1049" t="s">
        <v>139</v>
      </c>
      <c r="D1049" t="s">
        <v>3147</v>
      </c>
      <c r="E1049" s="2" t="s">
        <v>3214</v>
      </c>
      <c r="F1049" t="s">
        <v>6718</v>
      </c>
      <c r="G1049" t="s">
        <v>7603</v>
      </c>
      <c r="H1049">
        <v>100</v>
      </c>
      <c r="I1049">
        <v>0</v>
      </c>
      <c r="J1049">
        <v>25</v>
      </c>
      <c r="K1049">
        <v>1</v>
      </c>
    </row>
    <row r="1050" spans="1:11" x14ac:dyDescent="0.25">
      <c r="A1050" t="s">
        <v>8253</v>
      </c>
      <c r="B1050">
        <v>1338506</v>
      </c>
      <c r="C1050" t="s">
        <v>165</v>
      </c>
      <c r="D1050" t="s">
        <v>3147</v>
      </c>
      <c r="E1050" s="2" t="s">
        <v>3247</v>
      </c>
      <c r="F1050" t="s">
        <v>6732</v>
      </c>
      <c r="G1050" t="s">
        <v>7610</v>
      </c>
      <c r="H1050">
        <v>60</v>
      </c>
      <c r="I1050">
        <v>0</v>
      </c>
      <c r="J1050">
        <v>14</v>
      </c>
      <c r="K1050">
        <v>1</v>
      </c>
    </row>
    <row r="1051" spans="1:11" x14ac:dyDescent="0.25">
      <c r="A1051" t="s">
        <v>8253</v>
      </c>
      <c r="B1051">
        <v>1472526</v>
      </c>
      <c r="C1051" t="s">
        <v>146</v>
      </c>
      <c r="D1051" t="s">
        <v>3147</v>
      </c>
      <c r="E1051" s="2" t="s">
        <v>3223</v>
      </c>
      <c r="F1051" t="s">
        <v>6723</v>
      </c>
      <c r="G1051" t="s">
        <v>7582</v>
      </c>
      <c r="H1051">
        <v>190</v>
      </c>
      <c r="I1051">
        <v>10</v>
      </c>
      <c r="J1051">
        <v>26</v>
      </c>
      <c r="K1051">
        <v>2</v>
      </c>
    </row>
    <row r="1052" spans="1:11" x14ac:dyDescent="0.25">
      <c r="A1052" t="s">
        <v>8253</v>
      </c>
      <c r="B1052">
        <v>655013</v>
      </c>
      <c r="C1052" t="s">
        <v>151</v>
      </c>
      <c r="D1052" t="s">
        <v>3147</v>
      </c>
      <c r="E1052" s="2" t="s">
        <v>3228</v>
      </c>
      <c r="F1052" t="s">
        <v>6725</v>
      </c>
      <c r="G1052" t="s">
        <v>7605</v>
      </c>
      <c r="H1052">
        <v>10</v>
      </c>
      <c r="I1052">
        <v>0</v>
      </c>
      <c r="J1052">
        <v>2</v>
      </c>
      <c r="K1052">
        <v>0</v>
      </c>
    </row>
    <row r="1053" spans="1:11" x14ac:dyDescent="0.25">
      <c r="A1053" t="s">
        <v>8253</v>
      </c>
      <c r="B1053">
        <v>3645240</v>
      </c>
      <c r="C1053" t="s">
        <v>129</v>
      </c>
      <c r="D1053" t="s">
        <v>3147</v>
      </c>
      <c r="E1053" s="2" t="s">
        <v>3246</v>
      </c>
      <c r="F1053" t="s">
        <v>6706</v>
      </c>
      <c r="G1053" t="s">
        <v>7598</v>
      </c>
      <c r="H1053">
        <v>70</v>
      </c>
      <c r="I1053">
        <v>0</v>
      </c>
      <c r="J1053">
        <v>17</v>
      </c>
      <c r="K1053">
        <v>1</v>
      </c>
    </row>
    <row r="1054" spans="1:11" x14ac:dyDescent="0.25">
      <c r="A1054" t="s">
        <v>8253</v>
      </c>
      <c r="B1054">
        <v>2950142</v>
      </c>
      <c r="C1054" t="s">
        <v>129</v>
      </c>
      <c r="D1054" t="s">
        <v>3147</v>
      </c>
      <c r="E1054" s="2" t="s">
        <v>3236</v>
      </c>
      <c r="F1054" t="s">
        <v>6698</v>
      </c>
      <c r="G1054" t="s">
        <v>7607</v>
      </c>
      <c r="H1054">
        <v>90</v>
      </c>
      <c r="I1054">
        <v>0</v>
      </c>
      <c r="J1054">
        <v>22</v>
      </c>
      <c r="K1054">
        <v>1</v>
      </c>
    </row>
    <row r="1055" spans="1:11" x14ac:dyDescent="0.25">
      <c r="A1055" t="s">
        <v>8253</v>
      </c>
      <c r="B1055">
        <v>111620</v>
      </c>
      <c r="C1055" t="s">
        <v>164</v>
      </c>
      <c r="D1055" t="s">
        <v>3147</v>
      </c>
      <c r="E1055" s="2" t="s">
        <v>3243</v>
      </c>
      <c r="F1055" t="s">
        <v>6698</v>
      </c>
      <c r="G1055" t="s">
        <v>7582</v>
      </c>
      <c r="H1055">
        <v>140</v>
      </c>
      <c r="I1055">
        <v>0</v>
      </c>
      <c r="J1055">
        <v>33</v>
      </c>
      <c r="K1055">
        <v>2</v>
      </c>
    </row>
    <row r="1056" spans="1:11" x14ac:dyDescent="0.25">
      <c r="A1056" t="s">
        <v>8253</v>
      </c>
      <c r="B1056">
        <v>24185421</v>
      </c>
      <c r="C1056" t="s">
        <v>140</v>
      </c>
      <c r="D1056" t="s">
        <v>3147</v>
      </c>
      <c r="E1056" s="2" t="s">
        <v>3217</v>
      </c>
      <c r="F1056" t="s">
        <v>6698</v>
      </c>
      <c r="G1056" t="s">
        <v>7606</v>
      </c>
      <c r="H1056">
        <v>90</v>
      </c>
      <c r="I1056">
        <v>0</v>
      </c>
      <c r="J1056">
        <v>23</v>
      </c>
      <c r="K1056">
        <v>0</v>
      </c>
    </row>
    <row r="1057" spans="1:11" x14ac:dyDescent="0.25">
      <c r="A1057" t="s">
        <v>8253</v>
      </c>
      <c r="B1057">
        <v>182363</v>
      </c>
      <c r="C1057" t="s">
        <v>152</v>
      </c>
      <c r="D1057" t="s">
        <v>3147</v>
      </c>
      <c r="E1057" s="2" t="s">
        <v>3229</v>
      </c>
      <c r="F1057" t="s">
        <v>6698</v>
      </c>
      <c r="G1057" t="s">
        <v>7584</v>
      </c>
      <c r="H1057">
        <v>80</v>
      </c>
      <c r="I1057">
        <v>0.5</v>
      </c>
      <c r="J1057">
        <v>20</v>
      </c>
      <c r="K1057">
        <v>1</v>
      </c>
    </row>
    <row r="1058" spans="1:11" x14ac:dyDescent="0.25">
      <c r="A1058" t="s">
        <v>8253</v>
      </c>
      <c r="B1058">
        <v>89268</v>
      </c>
      <c r="C1058" t="s">
        <v>157</v>
      </c>
      <c r="D1058" t="s">
        <v>3147</v>
      </c>
      <c r="E1058" s="2" t="s">
        <v>3235</v>
      </c>
      <c r="F1058" t="s">
        <v>6728</v>
      </c>
      <c r="G1058" t="s">
        <v>7587</v>
      </c>
      <c r="H1058">
        <v>140</v>
      </c>
      <c r="I1058">
        <v>0</v>
      </c>
      <c r="J1058">
        <v>36</v>
      </c>
      <c r="K1058">
        <v>0</v>
      </c>
    </row>
    <row r="1059" spans="1:11" hidden="1" x14ac:dyDescent="0.25">
      <c r="A1059" t="s">
        <v>8253</v>
      </c>
      <c r="B1059">
        <v>399160</v>
      </c>
      <c r="C1059" t="s">
        <v>135</v>
      </c>
      <c r="D1059" t="s">
        <v>3146</v>
      </c>
      <c r="E1059" s="2" t="s">
        <v>3207</v>
      </c>
      <c r="G1059" t="s">
        <v>7578</v>
      </c>
      <c r="H1059">
        <v>63</v>
      </c>
      <c r="I1059">
        <v>0.2</v>
      </c>
      <c r="J1059">
        <v>16.010000000000002</v>
      </c>
      <c r="K1059">
        <v>1.06</v>
      </c>
    </row>
    <row r="1060" spans="1:11" hidden="1" x14ac:dyDescent="0.25">
      <c r="A1060" t="s">
        <v>8253</v>
      </c>
      <c r="B1060">
        <v>5415</v>
      </c>
      <c r="C1060" t="s">
        <v>130</v>
      </c>
      <c r="D1060" t="s">
        <v>3146</v>
      </c>
      <c r="E1060" s="2" t="s">
        <v>3201</v>
      </c>
      <c r="G1060" t="s">
        <v>7578</v>
      </c>
      <c r="H1060">
        <v>46</v>
      </c>
      <c r="I1060">
        <v>0.44</v>
      </c>
      <c r="J1060">
        <v>11.02</v>
      </c>
      <c r="K1060">
        <v>0.92</v>
      </c>
    </row>
    <row r="1061" spans="1:11" hidden="1" x14ac:dyDescent="0.25">
      <c r="A1061" t="s">
        <v>8253</v>
      </c>
      <c r="B1061">
        <v>5403</v>
      </c>
      <c r="C1061" t="s">
        <v>132</v>
      </c>
      <c r="D1061" t="s">
        <v>3146</v>
      </c>
      <c r="E1061" s="2" t="s">
        <v>3203</v>
      </c>
      <c r="G1061" t="s">
        <v>7578</v>
      </c>
      <c r="H1061">
        <v>165</v>
      </c>
      <c r="I1061">
        <v>0.21</v>
      </c>
      <c r="J1061">
        <v>41.97</v>
      </c>
      <c r="K1061">
        <v>0.22</v>
      </c>
    </row>
    <row r="1062" spans="1:11" hidden="1" x14ac:dyDescent="0.25">
      <c r="A1062" t="s">
        <v>8253</v>
      </c>
      <c r="B1062">
        <v>5404</v>
      </c>
      <c r="C1062" t="s">
        <v>160</v>
      </c>
      <c r="D1062" t="s">
        <v>3146</v>
      </c>
      <c r="E1062" s="2" t="s">
        <v>3239</v>
      </c>
      <c r="G1062" t="s">
        <v>7578</v>
      </c>
      <c r="H1062">
        <v>50</v>
      </c>
      <c r="I1062">
        <v>0.3</v>
      </c>
      <c r="J1062">
        <v>12.18</v>
      </c>
      <c r="K1062">
        <v>1</v>
      </c>
    </row>
    <row r="1063" spans="1:11" hidden="1" x14ac:dyDescent="0.25">
      <c r="A1063" t="s">
        <v>8253</v>
      </c>
      <c r="B1063">
        <v>5413</v>
      </c>
      <c r="C1063" t="s">
        <v>141</v>
      </c>
      <c r="D1063" t="s">
        <v>3146</v>
      </c>
      <c r="E1063" s="2" t="s">
        <v>3218</v>
      </c>
      <c r="G1063" t="s">
        <v>7578</v>
      </c>
      <c r="H1063">
        <v>83</v>
      </c>
      <c r="I1063">
        <v>0.21</v>
      </c>
      <c r="J1063">
        <v>21.07</v>
      </c>
      <c r="K1063">
        <v>0.73</v>
      </c>
    </row>
    <row r="1064" spans="1:11" hidden="1" x14ac:dyDescent="0.25">
      <c r="A1064" t="s">
        <v>8253</v>
      </c>
      <c r="B1064">
        <v>5411</v>
      </c>
      <c r="C1064" t="s">
        <v>161</v>
      </c>
      <c r="D1064" t="s">
        <v>3146</v>
      </c>
      <c r="E1064" s="2" t="s">
        <v>3240</v>
      </c>
      <c r="G1064" t="s">
        <v>7578</v>
      </c>
      <c r="H1064">
        <v>83</v>
      </c>
      <c r="I1064">
        <v>0.15</v>
      </c>
      <c r="J1064">
        <v>21.27</v>
      </c>
      <c r="K1064">
        <v>0.6</v>
      </c>
    </row>
    <row r="1065" spans="1:11" hidden="1" x14ac:dyDescent="0.25">
      <c r="A1065" t="s">
        <v>8253</v>
      </c>
      <c r="B1065">
        <v>5409</v>
      </c>
      <c r="C1065" t="s">
        <v>144</v>
      </c>
      <c r="D1065" t="s">
        <v>3146</v>
      </c>
      <c r="E1065" s="2" t="s">
        <v>3221</v>
      </c>
      <c r="G1065" t="s">
        <v>7578</v>
      </c>
      <c r="H1065">
        <v>83</v>
      </c>
      <c r="I1065">
        <v>0.15</v>
      </c>
      <c r="J1065">
        <v>21.27</v>
      </c>
      <c r="K1065">
        <v>0.6</v>
      </c>
    </row>
    <row r="1066" spans="1:11" hidden="1" x14ac:dyDescent="0.25">
      <c r="A1066" t="s">
        <v>8253</v>
      </c>
      <c r="B1066">
        <v>5408</v>
      </c>
      <c r="C1066" t="s">
        <v>128</v>
      </c>
      <c r="D1066" t="s">
        <v>3146</v>
      </c>
      <c r="E1066" s="2" t="s">
        <v>3199</v>
      </c>
      <c r="G1066" t="s">
        <v>7578</v>
      </c>
      <c r="H1066">
        <v>63</v>
      </c>
      <c r="I1066">
        <v>0.2</v>
      </c>
      <c r="J1066">
        <v>16.010000000000002</v>
      </c>
      <c r="K1066">
        <v>1.06</v>
      </c>
    </row>
    <row r="1067" spans="1:11" hidden="1" x14ac:dyDescent="0.25">
      <c r="A1067" t="s">
        <v>8253</v>
      </c>
      <c r="B1067">
        <v>35771</v>
      </c>
      <c r="C1067" t="s">
        <v>160</v>
      </c>
      <c r="D1067" t="s">
        <v>3146</v>
      </c>
      <c r="E1067" s="2" t="s">
        <v>3245</v>
      </c>
      <c r="G1067" t="s">
        <v>7578</v>
      </c>
      <c r="H1067">
        <v>50</v>
      </c>
      <c r="I1067">
        <v>0.3</v>
      </c>
      <c r="J1067">
        <v>12.18</v>
      </c>
      <c r="K1067">
        <v>1</v>
      </c>
    </row>
    <row r="1068" spans="1:11" hidden="1" x14ac:dyDescent="0.25">
      <c r="A1068" t="s">
        <v>8253</v>
      </c>
      <c r="B1068">
        <v>35774</v>
      </c>
      <c r="C1068" t="s">
        <v>148</v>
      </c>
      <c r="D1068" t="s">
        <v>3146</v>
      </c>
      <c r="E1068" s="2" t="s">
        <v>3225</v>
      </c>
      <c r="G1068" t="s">
        <v>7578</v>
      </c>
      <c r="H1068">
        <v>91</v>
      </c>
      <c r="I1068">
        <v>0.1</v>
      </c>
      <c r="J1068">
        <v>23.27</v>
      </c>
      <c r="K1068">
        <v>0.73</v>
      </c>
    </row>
    <row r="1069" spans="1:11" hidden="1" x14ac:dyDescent="0.25">
      <c r="A1069" t="s">
        <v>8253</v>
      </c>
      <c r="B1069">
        <v>35772</v>
      </c>
      <c r="C1069" t="s">
        <v>147</v>
      </c>
      <c r="D1069" t="s">
        <v>3146</v>
      </c>
      <c r="E1069" s="2" t="s">
        <v>3224</v>
      </c>
      <c r="G1069" t="s">
        <v>7578</v>
      </c>
      <c r="H1069">
        <v>36</v>
      </c>
      <c r="I1069">
        <v>0.1</v>
      </c>
      <c r="J1069">
        <v>8.94</v>
      </c>
      <c r="K1069">
        <v>0.77</v>
      </c>
    </row>
    <row r="1070" spans="1:11" hidden="1" x14ac:dyDescent="0.25">
      <c r="A1070" t="s">
        <v>8253</v>
      </c>
      <c r="B1070">
        <v>35777</v>
      </c>
      <c r="C1070" t="s">
        <v>127</v>
      </c>
      <c r="D1070" t="s">
        <v>3146</v>
      </c>
      <c r="E1070" s="2" t="s">
        <v>3198</v>
      </c>
      <c r="G1070" t="s">
        <v>7578</v>
      </c>
      <c r="H1070">
        <v>63</v>
      </c>
      <c r="I1070">
        <v>0.2</v>
      </c>
      <c r="J1070">
        <v>16.010000000000002</v>
      </c>
      <c r="K1070">
        <v>1.06</v>
      </c>
    </row>
    <row r="1071" spans="1:11" hidden="1" x14ac:dyDescent="0.25">
      <c r="A1071" t="s">
        <v>8253</v>
      </c>
      <c r="B1071">
        <v>35781</v>
      </c>
      <c r="C1071" t="s">
        <v>158</v>
      </c>
      <c r="D1071" t="s">
        <v>3146</v>
      </c>
      <c r="E1071" s="2" t="s">
        <v>3237</v>
      </c>
      <c r="G1071" t="s">
        <v>7578</v>
      </c>
      <c r="H1071">
        <v>83</v>
      </c>
      <c r="I1071">
        <v>0.15</v>
      </c>
      <c r="J1071">
        <v>21.27</v>
      </c>
      <c r="K1071">
        <v>0.6</v>
      </c>
    </row>
    <row r="1072" spans="1:11" hidden="1" x14ac:dyDescent="0.25">
      <c r="A1072" t="s">
        <v>8253</v>
      </c>
      <c r="B1072">
        <v>35779</v>
      </c>
      <c r="C1072" t="s">
        <v>159</v>
      </c>
      <c r="D1072" t="s">
        <v>3146</v>
      </c>
      <c r="E1072" s="2" t="s">
        <v>3238</v>
      </c>
      <c r="G1072" t="s">
        <v>7578</v>
      </c>
      <c r="H1072">
        <v>54</v>
      </c>
      <c r="I1072">
        <v>0.02</v>
      </c>
      <c r="J1072">
        <v>13.81</v>
      </c>
      <c r="K1072">
        <v>0.91</v>
      </c>
    </row>
    <row r="1073" spans="1:11" x14ac:dyDescent="0.25">
      <c r="A1073" t="s">
        <v>9719</v>
      </c>
      <c r="B1073">
        <v>3528333</v>
      </c>
      <c r="C1073" t="s">
        <v>9717</v>
      </c>
      <c r="D1073" t="s">
        <v>3147</v>
      </c>
      <c r="E1073" s="2" t="s">
        <v>9718</v>
      </c>
      <c r="F1073" t="s">
        <v>6888</v>
      </c>
      <c r="G1073" t="s">
        <v>7616</v>
      </c>
      <c r="H1073">
        <v>60</v>
      </c>
      <c r="I1073">
        <v>5</v>
      </c>
      <c r="J1073">
        <v>5</v>
      </c>
      <c r="K1073">
        <v>2</v>
      </c>
    </row>
    <row r="1074" spans="1:11" x14ac:dyDescent="0.25">
      <c r="A1074" t="s">
        <v>9719</v>
      </c>
      <c r="B1074">
        <v>1991684</v>
      </c>
      <c r="C1074" t="s">
        <v>9729</v>
      </c>
      <c r="D1074" t="s">
        <v>3147</v>
      </c>
      <c r="E1074" s="2" t="s">
        <v>9819</v>
      </c>
      <c r="F1074" t="s">
        <v>9821</v>
      </c>
      <c r="G1074" t="s">
        <v>9820</v>
      </c>
      <c r="H1074">
        <v>56</v>
      </c>
      <c r="I1074">
        <v>5</v>
      </c>
      <c r="J1074">
        <v>5.7</v>
      </c>
      <c r="K1074">
        <v>2.7</v>
      </c>
    </row>
    <row r="1075" spans="1:11" x14ac:dyDescent="0.25">
      <c r="A1075" t="s">
        <v>9719</v>
      </c>
      <c r="B1075">
        <v>1846665</v>
      </c>
      <c r="C1075" t="s">
        <v>9739</v>
      </c>
      <c r="D1075" t="s">
        <v>3147</v>
      </c>
      <c r="E1075" s="2" t="s">
        <v>9740</v>
      </c>
      <c r="F1075" t="s">
        <v>9741</v>
      </c>
      <c r="G1075" t="s">
        <v>7769</v>
      </c>
      <c r="H1075">
        <v>200</v>
      </c>
      <c r="I1075">
        <v>2</v>
      </c>
      <c r="J1075">
        <v>36</v>
      </c>
      <c r="K1075">
        <v>7</v>
      </c>
    </row>
    <row r="1076" spans="1:11" x14ac:dyDescent="0.25">
      <c r="A1076" t="s">
        <v>9719</v>
      </c>
      <c r="B1076">
        <v>1814787</v>
      </c>
      <c r="C1076" t="s">
        <v>9759</v>
      </c>
      <c r="D1076" t="s">
        <v>3147</v>
      </c>
      <c r="E1076" s="2" t="s">
        <v>9760</v>
      </c>
      <c r="F1076" t="s">
        <v>9741</v>
      </c>
      <c r="G1076" t="s">
        <v>9761</v>
      </c>
      <c r="H1076">
        <v>190</v>
      </c>
      <c r="I1076">
        <v>4</v>
      </c>
      <c r="J1076">
        <v>32</v>
      </c>
      <c r="K1076">
        <v>8</v>
      </c>
    </row>
    <row r="1077" spans="1:11" x14ac:dyDescent="0.25">
      <c r="A1077" t="s">
        <v>9719</v>
      </c>
      <c r="B1077">
        <v>764039</v>
      </c>
      <c r="C1077" t="s">
        <v>9729</v>
      </c>
      <c r="D1077" t="s">
        <v>3147</v>
      </c>
      <c r="E1077" s="2" t="s">
        <v>9745</v>
      </c>
      <c r="F1077" t="s">
        <v>9746</v>
      </c>
      <c r="G1077" t="s">
        <v>8100</v>
      </c>
      <c r="H1077">
        <v>81</v>
      </c>
      <c r="I1077">
        <v>4.9000000000000004</v>
      </c>
      <c r="J1077">
        <v>6.6</v>
      </c>
      <c r="K1077">
        <v>2.5</v>
      </c>
    </row>
    <row r="1078" spans="1:11" x14ac:dyDescent="0.25">
      <c r="A1078" t="s">
        <v>9719</v>
      </c>
      <c r="B1078">
        <v>2461455</v>
      </c>
      <c r="C1078" t="s">
        <v>9735</v>
      </c>
      <c r="D1078" t="s">
        <v>3147</v>
      </c>
      <c r="E1078" s="2" t="s">
        <v>9736</v>
      </c>
      <c r="F1078" t="s">
        <v>9737</v>
      </c>
      <c r="G1078" t="s">
        <v>7752</v>
      </c>
      <c r="H1078">
        <v>70</v>
      </c>
      <c r="I1078">
        <v>3</v>
      </c>
      <c r="J1078">
        <v>7</v>
      </c>
      <c r="K1078">
        <v>2</v>
      </c>
    </row>
    <row r="1079" spans="1:11" x14ac:dyDescent="0.25">
      <c r="A1079" t="s">
        <v>9719</v>
      </c>
      <c r="B1079">
        <v>21789067</v>
      </c>
      <c r="C1079" t="s">
        <v>9729</v>
      </c>
      <c r="D1079" t="s">
        <v>3147</v>
      </c>
      <c r="E1079" s="2" t="s">
        <v>9738</v>
      </c>
      <c r="F1079" t="s">
        <v>6687</v>
      </c>
      <c r="G1079" t="s">
        <v>7583</v>
      </c>
      <c r="H1079">
        <v>140</v>
      </c>
      <c r="I1079">
        <v>9</v>
      </c>
      <c r="J1079">
        <v>12</v>
      </c>
      <c r="K1079">
        <v>5</v>
      </c>
    </row>
    <row r="1080" spans="1:11" x14ac:dyDescent="0.25">
      <c r="A1080" t="s">
        <v>9719</v>
      </c>
      <c r="B1080">
        <v>3219509</v>
      </c>
      <c r="C1080" t="s">
        <v>9756</v>
      </c>
      <c r="D1080" t="s">
        <v>3147</v>
      </c>
      <c r="E1080" s="2" t="s">
        <v>9757</v>
      </c>
      <c r="F1080" t="s">
        <v>9758</v>
      </c>
      <c r="G1080" t="s">
        <v>7621</v>
      </c>
      <c r="H1080">
        <v>100</v>
      </c>
      <c r="I1080">
        <v>6</v>
      </c>
      <c r="J1080">
        <v>13</v>
      </c>
      <c r="K1080">
        <v>3</v>
      </c>
    </row>
    <row r="1081" spans="1:11" x14ac:dyDescent="0.25">
      <c r="A1081" t="s">
        <v>9719</v>
      </c>
      <c r="B1081">
        <v>3969173</v>
      </c>
      <c r="C1081" t="s">
        <v>9762</v>
      </c>
      <c r="D1081" t="s">
        <v>3147</v>
      </c>
      <c r="E1081" s="2" t="s">
        <v>9763</v>
      </c>
      <c r="F1081" t="s">
        <v>9758</v>
      </c>
      <c r="G1081" t="s">
        <v>7621</v>
      </c>
      <c r="H1081">
        <v>100</v>
      </c>
      <c r="I1081">
        <v>6</v>
      </c>
      <c r="J1081">
        <v>13</v>
      </c>
      <c r="K1081">
        <v>3</v>
      </c>
    </row>
    <row r="1082" spans="1:11" x14ac:dyDescent="0.25">
      <c r="A1082" t="s">
        <v>9719</v>
      </c>
      <c r="B1082">
        <v>29555665</v>
      </c>
      <c r="C1082" t="s">
        <v>9729</v>
      </c>
      <c r="D1082" t="s">
        <v>3147</v>
      </c>
      <c r="E1082" s="2" t="s">
        <v>9779</v>
      </c>
      <c r="F1082" t="s">
        <v>9758</v>
      </c>
      <c r="G1082" t="s">
        <v>7616</v>
      </c>
      <c r="H1082">
        <v>60</v>
      </c>
      <c r="I1082">
        <v>5</v>
      </c>
      <c r="J1082">
        <v>6</v>
      </c>
      <c r="K1082">
        <v>3</v>
      </c>
    </row>
    <row r="1083" spans="1:11" x14ac:dyDescent="0.25">
      <c r="A1083" t="s">
        <v>9719</v>
      </c>
      <c r="B1083">
        <v>5711072</v>
      </c>
      <c r="C1083" t="s">
        <v>9752</v>
      </c>
      <c r="D1083" t="s">
        <v>3147</v>
      </c>
      <c r="E1083" s="2" t="s">
        <v>9753</v>
      </c>
      <c r="F1083" t="s">
        <v>9755</v>
      </c>
      <c r="G1083" t="s">
        <v>9754</v>
      </c>
      <c r="H1083">
        <v>20</v>
      </c>
      <c r="I1083">
        <v>0.5</v>
      </c>
      <c r="J1083">
        <v>4</v>
      </c>
      <c r="K1083">
        <v>0</v>
      </c>
    </row>
    <row r="1084" spans="1:11" x14ac:dyDescent="0.25">
      <c r="A1084" t="s">
        <v>9719</v>
      </c>
      <c r="B1084">
        <v>3779862</v>
      </c>
      <c r="C1084" t="s">
        <v>9780</v>
      </c>
      <c r="D1084" t="s">
        <v>3147</v>
      </c>
      <c r="E1084" s="2" t="s">
        <v>9781</v>
      </c>
      <c r="F1084" t="s">
        <v>9782</v>
      </c>
      <c r="G1084" t="s">
        <v>7618</v>
      </c>
      <c r="H1084">
        <v>50</v>
      </c>
      <c r="I1084">
        <v>5</v>
      </c>
      <c r="J1084">
        <v>6</v>
      </c>
      <c r="K1084">
        <v>3</v>
      </c>
    </row>
    <row r="1085" spans="1:11" x14ac:dyDescent="0.25">
      <c r="A1085" t="s">
        <v>9719</v>
      </c>
      <c r="B1085">
        <v>43635184</v>
      </c>
      <c r="C1085" t="s">
        <v>9729</v>
      </c>
      <c r="D1085" t="s">
        <v>3147</v>
      </c>
      <c r="E1085" s="2" t="s">
        <v>9750</v>
      </c>
      <c r="F1085" t="s">
        <v>9751</v>
      </c>
      <c r="G1085" t="s">
        <v>7618</v>
      </c>
      <c r="H1085">
        <v>139</v>
      </c>
      <c r="I1085">
        <v>9</v>
      </c>
      <c r="J1085">
        <v>12</v>
      </c>
      <c r="K1085">
        <v>4</v>
      </c>
    </row>
    <row r="1086" spans="1:11" x14ac:dyDescent="0.25">
      <c r="A1086" t="s">
        <v>9719</v>
      </c>
      <c r="B1086">
        <v>63857020</v>
      </c>
      <c r="C1086" t="s">
        <v>9771</v>
      </c>
      <c r="D1086" t="s">
        <v>3147</v>
      </c>
      <c r="E1086" s="2" t="s">
        <v>9772</v>
      </c>
      <c r="F1086" t="s">
        <v>9773</v>
      </c>
      <c r="G1086" t="s">
        <v>7671</v>
      </c>
      <c r="H1086">
        <v>240</v>
      </c>
      <c r="I1086">
        <v>8</v>
      </c>
      <c r="J1086">
        <v>21</v>
      </c>
      <c r="K1086">
        <v>25</v>
      </c>
    </row>
    <row r="1087" spans="1:11" x14ac:dyDescent="0.25">
      <c r="A1087" t="s">
        <v>9719</v>
      </c>
      <c r="B1087">
        <v>3268253</v>
      </c>
      <c r="C1087" t="s">
        <v>9791</v>
      </c>
      <c r="D1087" t="s">
        <v>3147</v>
      </c>
      <c r="E1087" s="2" t="s">
        <v>9792</v>
      </c>
      <c r="F1087" t="s">
        <v>9793</v>
      </c>
      <c r="G1087" t="s">
        <v>7600</v>
      </c>
      <c r="H1087">
        <v>110</v>
      </c>
      <c r="I1087">
        <v>2.5</v>
      </c>
      <c r="J1087">
        <v>20</v>
      </c>
      <c r="K1087">
        <v>2</v>
      </c>
    </row>
    <row r="1088" spans="1:11" x14ac:dyDescent="0.25">
      <c r="A1088" t="s">
        <v>9719</v>
      </c>
      <c r="B1088">
        <v>37643132</v>
      </c>
      <c r="C1088" t="s">
        <v>9729</v>
      </c>
      <c r="D1088" t="s">
        <v>3147</v>
      </c>
      <c r="E1088" s="2" t="s">
        <v>9786</v>
      </c>
      <c r="F1088" t="s">
        <v>6708</v>
      </c>
      <c r="G1088" t="s">
        <v>9787</v>
      </c>
      <c r="H1088">
        <v>70</v>
      </c>
      <c r="I1088">
        <v>4.5</v>
      </c>
      <c r="J1088">
        <v>6</v>
      </c>
      <c r="K1088">
        <v>2</v>
      </c>
    </row>
    <row r="1089" spans="1:11" x14ac:dyDescent="0.25">
      <c r="A1089" t="s">
        <v>9719</v>
      </c>
      <c r="B1089">
        <v>17963525</v>
      </c>
      <c r="C1089" t="s">
        <v>9729</v>
      </c>
      <c r="D1089" t="s">
        <v>3147</v>
      </c>
      <c r="E1089" s="2" t="s">
        <v>9768</v>
      </c>
      <c r="F1089" t="s">
        <v>6737</v>
      </c>
      <c r="G1089" t="s">
        <v>9450</v>
      </c>
      <c r="H1089">
        <v>150</v>
      </c>
      <c r="I1089">
        <v>9</v>
      </c>
      <c r="J1089">
        <v>13</v>
      </c>
      <c r="K1089">
        <v>5</v>
      </c>
    </row>
    <row r="1090" spans="1:11" x14ac:dyDescent="0.25">
      <c r="A1090" t="s">
        <v>9719</v>
      </c>
      <c r="B1090">
        <v>18990453</v>
      </c>
      <c r="C1090" t="s">
        <v>9826</v>
      </c>
      <c r="D1090" t="s">
        <v>3147</v>
      </c>
      <c r="E1090" s="2" t="s">
        <v>9827</v>
      </c>
      <c r="F1090" t="s">
        <v>9828</v>
      </c>
      <c r="G1090" t="s">
        <v>7614</v>
      </c>
      <c r="H1090">
        <v>80</v>
      </c>
      <c r="I1090">
        <v>5</v>
      </c>
      <c r="J1090">
        <v>6</v>
      </c>
      <c r="K1090">
        <v>3</v>
      </c>
    </row>
    <row r="1091" spans="1:11" x14ac:dyDescent="0.25">
      <c r="A1091" t="s">
        <v>9719</v>
      </c>
      <c r="B1091">
        <v>6480521</v>
      </c>
      <c r="C1091" t="s">
        <v>9799</v>
      </c>
      <c r="D1091" t="s">
        <v>3147</v>
      </c>
      <c r="E1091" s="2" t="s">
        <v>9800</v>
      </c>
      <c r="F1091" t="s">
        <v>9744</v>
      </c>
      <c r="G1091" t="s">
        <v>7611</v>
      </c>
      <c r="H1091">
        <v>70</v>
      </c>
      <c r="I1091">
        <v>2</v>
      </c>
      <c r="J1091">
        <v>10</v>
      </c>
      <c r="K1091">
        <v>2</v>
      </c>
    </row>
    <row r="1092" spans="1:11" x14ac:dyDescent="0.25">
      <c r="A1092" t="s">
        <v>9719</v>
      </c>
      <c r="B1092">
        <v>1983345</v>
      </c>
      <c r="C1092" t="s">
        <v>9742</v>
      </c>
      <c r="D1092" t="s">
        <v>3147</v>
      </c>
      <c r="E1092" s="2" t="s">
        <v>9743</v>
      </c>
      <c r="F1092" t="s">
        <v>9744</v>
      </c>
      <c r="G1092" t="s">
        <v>7627</v>
      </c>
      <c r="H1092">
        <v>120</v>
      </c>
      <c r="I1092">
        <v>4</v>
      </c>
      <c r="J1092">
        <v>20</v>
      </c>
      <c r="K1092">
        <v>4</v>
      </c>
    </row>
    <row r="1093" spans="1:11" x14ac:dyDescent="0.25">
      <c r="A1093" t="s">
        <v>9719</v>
      </c>
      <c r="B1093">
        <v>10495797</v>
      </c>
      <c r="C1093" t="s">
        <v>9726</v>
      </c>
      <c r="D1093" t="s">
        <v>3147</v>
      </c>
      <c r="E1093" s="2" t="s">
        <v>9788</v>
      </c>
      <c r="F1093" t="s">
        <v>9744</v>
      </c>
      <c r="G1093" t="s">
        <v>7616</v>
      </c>
      <c r="H1093">
        <v>60</v>
      </c>
      <c r="I1093">
        <v>4</v>
      </c>
      <c r="J1093">
        <v>4</v>
      </c>
      <c r="K1093">
        <v>3</v>
      </c>
    </row>
    <row r="1094" spans="1:11" x14ac:dyDescent="0.25">
      <c r="A1094" t="s">
        <v>9719</v>
      </c>
      <c r="B1094">
        <v>29455955</v>
      </c>
      <c r="C1094" t="s">
        <v>9729</v>
      </c>
      <c r="D1094" t="s">
        <v>3147</v>
      </c>
      <c r="E1094" s="2" t="s">
        <v>9766</v>
      </c>
      <c r="F1094" t="s">
        <v>9767</v>
      </c>
      <c r="G1094" t="s">
        <v>7599</v>
      </c>
      <c r="H1094">
        <v>150</v>
      </c>
      <c r="I1094">
        <v>9</v>
      </c>
      <c r="J1094">
        <v>13</v>
      </c>
      <c r="K1094">
        <v>5</v>
      </c>
    </row>
    <row r="1095" spans="1:11" x14ac:dyDescent="0.25">
      <c r="A1095" t="s">
        <v>9719</v>
      </c>
      <c r="B1095">
        <v>5133227</v>
      </c>
      <c r="C1095" t="s">
        <v>9726</v>
      </c>
      <c r="D1095" t="s">
        <v>3147</v>
      </c>
      <c r="E1095" s="2" t="s">
        <v>9727</v>
      </c>
      <c r="F1095" t="s">
        <v>9728</v>
      </c>
      <c r="G1095" t="s">
        <v>7616</v>
      </c>
      <c r="H1095">
        <v>50</v>
      </c>
      <c r="I1095">
        <v>3.5</v>
      </c>
      <c r="J1095">
        <v>5</v>
      </c>
      <c r="K1095">
        <v>2</v>
      </c>
    </row>
    <row r="1096" spans="1:11" x14ac:dyDescent="0.25">
      <c r="A1096" t="s">
        <v>9719</v>
      </c>
      <c r="B1096">
        <v>6191638</v>
      </c>
      <c r="C1096" t="s">
        <v>9769</v>
      </c>
      <c r="D1096" t="s">
        <v>3147</v>
      </c>
      <c r="E1096" s="2" t="s">
        <v>9770</v>
      </c>
      <c r="F1096" t="s">
        <v>7168</v>
      </c>
      <c r="G1096" t="s">
        <v>7600</v>
      </c>
      <c r="H1096">
        <v>170</v>
      </c>
      <c r="I1096">
        <v>11</v>
      </c>
      <c r="J1096">
        <v>14</v>
      </c>
      <c r="K1096">
        <v>3</v>
      </c>
    </row>
    <row r="1097" spans="1:11" x14ac:dyDescent="0.25">
      <c r="A1097" t="s">
        <v>9719</v>
      </c>
      <c r="B1097">
        <v>6725091</v>
      </c>
      <c r="C1097" t="s">
        <v>9726</v>
      </c>
      <c r="D1097" t="s">
        <v>3147</v>
      </c>
      <c r="E1097" s="2" t="s">
        <v>9803</v>
      </c>
      <c r="F1097" t="s">
        <v>9804</v>
      </c>
      <c r="G1097" t="s">
        <v>7599</v>
      </c>
      <c r="H1097">
        <v>150</v>
      </c>
      <c r="I1097">
        <v>9</v>
      </c>
      <c r="J1097">
        <v>13</v>
      </c>
      <c r="K1097">
        <v>5</v>
      </c>
    </row>
    <row r="1098" spans="1:11" x14ac:dyDescent="0.25">
      <c r="A1098" t="s">
        <v>9719</v>
      </c>
      <c r="B1098">
        <v>4264576</v>
      </c>
      <c r="C1098" t="s">
        <v>9824</v>
      </c>
      <c r="D1098" t="s">
        <v>3147</v>
      </c>
      <c r="E1098" s="2" t="s">
        <v>9825</v>
      </c>
      <c r="F1098" t="s">
        <v>7155</v>
      </c>
      <c r="G1098" t="s">
        <v>7595</v>
      </c>
      <c r="H1098">
        <v>210</v>
      </c>
      <c r="I1098">
        <v>7</v>
      </c>
      <c r="J1098">
        <v>34</v>
      </c>
      <c r="K1098">
        <v>2</v>
      </c>
    </row>
    <row r="1099" spans="1:11" x14ac:dyDescent="0.25">
      <c r="A1099" t="s">
        <v>9719</v>
      </c>
      <c r="B1099">
        <v>4181396</v>
      </c>
      <c r="C1099" t="s">
        <v>9777</v>
      </c>
      <c r="D1099" t="s">
        <v>3147</v>
      </c>
      <c r="E1099" s="2" t="s">
        <v>9778</v>
      </c>
      <c r="F1099" t="s">
        <v>7155</v>
      </c>
      <c r="G1099" t="s">
        <v>7598</v>
      </c>
      <c r="H1099">
        <v>270</v>
      </c>
      <c r="I1099">
        <v>11</v>
      </c>
      <c r="J1099">
        <v>36</v>
      </c>
      <c r="K1099">
        <v>5</v>
      </c>
    </row>
    <row r="1100" spans="1:11" x14ac:dyDescent="0.25">
      <c r="A1100" t="s">
        <v>9719</v>
      </c>
      <c r="B1100">
        <v>1824897</v>
      </c>
      <c r="C1100" t="s">
        <v>9829</v>
      </c>
      <c r="D1100" t="s">
        <v>3147</v>
      </c>
      <c r="E1100" s="2" t="s">
        <v>9830</v>
      </c>
      <c r="F1100" t="s">
        <v>9725</v>
      </c>
      <c r="G1100" t="s">
        <v>7618</v>
      </c>
      <c r="H1100">
        <v>60</v>
      </c>
      <c r="I1100">
        <v>4</v>
      </c>
      <c r="J1100">
        <v>4</v>
      </c>
      <c r="K1100">
        <v>2</v>
      </c>
    </row>
    <row r="1101" spans="1:11" x14ac:dyDescent="0.25">
      <c r="A1101" t="s">
        <v>9719</v>
      </c>
      <c r="B1101">
        <v>3550462</v>
      </c>
      <c r="C1101" t="s">
        <v>9831</v>
      </c>
      <c r="D1101" t="s">
        <v>3147</v>
      </c>
      <c r="E1101" s="2" t="s">
        <v>9832</v>
      </c>
      <c r="F1101" t="s">
        <v>9725</v>
      </c>
      <c r="G1101" t="s">
        <v>7580</v>
      </c>
      <c r="H1101">
        <v>120</v>
      </c>
      <c r="I1101">
        <v>6.4</v>
      </c>
      <c r="J1101">
        <v>15</v>
      </c>
      <c r="K1101">
        <v>2</v>
      </c>
    </row>
    <row r="1102" spans="1:11" x14ac:dyDescent="0.25">
      <c r="A1102" t="s">
        <v>9719</v>
      </c>
      <c r="B1102">
        <v>1686683</v>
      </c>
      <c r="C1102" t="s">
        <v>9723</v>
      </c>
      <c r="D1102" t="s">
        <v>3147</v>
      </c>
      <c r="E1102" s="2" t="s">
        <v>9724</v>
      </c>
      <c r="F1102" t="s">
        <v>9725</v>
      </c>
      <c r="G1102" t="s">
        <v>8892</v>
      </c>
      <c r="H1102">
        <v>70</v>
      </c>
      <c r="I1102">
        <v>4.5</v>
      </c>
      <c r="J1102">
        <v>7</v>
      </c>
      <c r="K1102">
        <v>3</v>
      </c>
    </row>
    <row r="1103" spans="1:11" x14ac:dyDescent="0.25">
      <c r="A1103" t="s">
        <v>9719</v>
      </c>
      <c r="B1103">
        <v>1577014</v>
      </c>
      <c r="C1103" t="s">
        <v>9720</v>
      </c>
      <c r="D1103" t="s">
        <v>3147</v>
      </c>
      <c r="E1103" s="2" t="s">
        <v>9721</v>
      </c>
      <c r="F1103" t="s">
        <v>9722</v>
      </c>
      <c r="G1103" t="s">
        <v>7599</v>
      </c>
      <c r="H1103">
        <v>150</v>
      </c>
      <c r="I1103">
        <v>10</v>
      </c>
      <c r="J1103">
        <v>12</v>
      </c>
      <c r="K1103">
        <v>5</v>
      </c>
    </row>
    <row r="1104" spans="1:11" x14ac:dyDescent="0.25">
      <c r="A1104" t="s">
        <v>9719</v>
      </c>
      <c r="B1104">
        <v>901110</v>
      </c>
      <c r="C1104" t="s">
        <v>9726</v>
      </c>
      <c r="D1104" t="s">
        <v>3147</v>
      </c>
      <c r="E1104" s="2" t="s">
        <v>9801</v>
      </c>
      <c r="F1104" t="s">
        <v>9802</v>
      </c>
      <c r="G1104" t="s">
        <v>7583</v>
      </c>
      <c r="H1104">
        <v>137</v>
      </c>
      <c r="I1104">
        <v>9</v>
      </c>
      <c r="J1104">
        <v>12</v>
      </c>
      <c r="K1104">
        <v>4</v>
      </c>
    </row>
    <row r="1105" spans="1:11" x14ac:dyDescent="0.25">
      <c r="A1105" t="s">
        <v>9719</v>
      </c>
      <c r="B1105">
        <v>40902661</v>
      </c>
      <c r="C1105" t="s">
        <v>9729</v>
      </c>
      <c r="D1105" t="s">
        <v>3147</v>
      </c>
      <c r="E1105" s="2" t="s">
        <v>9730</v>
      </c>
      <c r="F1105" t="s">
        <v>9731</v>
      </c>
      <c r="G1105" t="s">
        <v>7618</v>
      </c>
      <c r="H1105">
        <v>130</v>
      </c>
      <c r="I1105">
        <v>8</v>
      </c>
      <c r="J1105">
        <v>8</v>
      </c>
      <c r="K1105">
        <v>5</v>
      </c>
    </row>
    <row r="1106" spans="1:11" x14ac:dyDescent="0.25">
      <c r="A1106" t="s">
        <v>9719</v>
      </c>
      <c r="B1106">
        <v>4495704</v>
      </c>
      <c r="C1106" t="s">
        <v>9774</v>
      </c>
      <c r="D1106" t="s">
        <v>3147</v>
      </c>
      <c r="E1106" s="2" t="s">
        <v>9775</v>
      </c>
      <c r="F1106" t="s">
        <v>9776</v>
      </c>
      <c r="G1106" t="s">
        <v>8248</v>
      </c>
      <c r="H1106">
        <v>75</v>
      </c>
      <c r="I1106">
        <v>4.5</v>
      </c>
      <c r="J1106">
        <v>6</v>
      </c>
      <c r="K1106">
        <v>3</v>
      </c>
    </row>
    <row r="1107" spans="1:11" x14ac:dyDescent="0.25">
      <c r="A1107" t="s">
        <v>9719</v>
      </c>
      <c r="B1107">
        <v>24304068</v>
      </c>
      <c r="C1107" t="s">
        <v>9717</v>
      </c>
      <c r="D1107" t="s">
        <v>3147</v>
      </c>
      <c r="E1107" s="2" t="s">
        <v>9789</v>
      </c>
      <c r="F1107" t="s">
        <v>9790</v>
      </c>
      <c r="G1107" t="s">
        <v>7616</v>
      </c>
      <c r="H1107">
        <v>75</v>
      </c>
      <c r="I1107">
        <v>5</v>
      </c>
      <c r="J1107">
        <v>6.5</v>
      </c>
      <c r="K1107">
        <v>2.5</v>
      </c>
    </row>
    <row r="1108" spans="1:11" x14ac:dyDescent="0.25">
      <c r="A1108" t="s">
        <v>9719</v>
      </c>
      <c r="B1108">
        <v>8055172</v>
      </c>
      <c r="C1108" t="s">
        <v>9729</v>
      </c>
      <c r="D1108" t="s">
        <v>3147</v>
      </c>
      <c r="E1108" s="2" t="s">
        <v>9785</v>
      </c>
      <c r="F1108" t="s">
        <v>6718</v>
      </c>
      <c r="G1108" t="s">
        <v>7599</v>
      </c>
      <c r="H1108">
        <v>130</v>
      </c>
      <c r="I1108">
        <v>10</v>
      </c>
      <c r="J1108">
        <v>12</v>
      </c>
      <c r="K1108">
        <v>6</v>
      </c>
    </row>
    <row r="1109" spans="1:11" x14ac:dyDescent="0.25">
      <c r="A1109" t="s">
        <v>9719</v>
      </c>
      <c r="B1109">
        <v>2946243</v>
      </c>
      <c r="C1109" t="s">
        <v>9717</v>
      </c>
      <c r="D1109" t="s">
        <v>3147</v>
      </c>
      <c r="E1109" s="2" t="s">
        <v>9812</v>
      </c>
      <c r="F1109" t="s">
        <v>9813</v>
      </c>
      <c r="G1109" t="s">
        <v>8100</v>
      </c>
      <c r="H1109">
        <v>70</v>
      </c>
      <c r="I1109">
        <v>4.5</v>
      </c>
      <c r="J1109">
        <v>6</v>
      </c>
      <c r="K1109">
        <v>3</v>
      </c>
    </row>
    <row r="1110" spans="1:11" x14ac:dyDescent="0.25">
      <c r="A1110" t="s">
        <v>9719</v>
      </c>
      <c r="B1110">
        <v>1546532</v>
      </c>
      <c r="C1110" t="s">
        <v>9729</v>
      </c>
      <c r="D1110" t="s">
        <v>3147</v>
      </c>
      <c r="E1110" s="2" t="s">
        <v>9783</v>
      </c>
      <c r="F1110" t="s">
        <v>9784</v>
      </c>
      <c r="G1110" t="s">
        <v>7599</v>
      </c>
      <c r="H1110">
        <v>152</v>
      </c>
      <c r="I1110">
        <v>10</v>
      </c>
      <c r="J1110">
        <v>14</v>
      </c>
      <c r="K1110">
        <v>5</v>
      </c>
    </row>
    <row r="1111" spans="1:11" x14ac:dyDescent="0.25">
      <c r="A1111" t="s">
        <v>9719</v>
      </c>
      <c r="B1111">
        <v>1328288</v>
      </c>
      <c r="C1111" t="s">
        <v>9729</v>
      </c>
      <c r="D1111" t="s">
        <v>3147</v>
      </c>
      <c r="E1111" s="2" t="s">
        <v>9823</v>
      </c>
      <c r="F1111" t="s">
        <v>8581</v>
      </c>
      <c r="G1111" t="s">
        <v>7616</v>
      </c>
      <c r="H1111">
        <v>60</v>
      </c>
      <c r="I1111">
        <v>4</v>
      </c>
      <c r="J1111">
        <v>0</v>
      </c>
      <c r="K1111">
        <v>2</v>
      </c>
    </row>
    <row r="1112" spans="1:11" x14ac:dyDescent="0.25">
      <c r="A1112" t="s">
        <v>9719</v>
      </c>
      <c r="B1112">
        <v>6526613</v>
      </c>
      <c r="C1112" t="s">
        <v>9729</v>
      </c>
      <c r="D1112" t="s">
        <v>3147</v>
      </c>
      <c r="E1112" s="2" t="s">
        <v>9797</v>
      </c>
      <c r="F1112" t="s">
        <v>9798</v>
      </c>
      <c r="G1112" t="s">
        <v>7599</v>
      </c>
      <c r="H1112">
        <v>137</v>
      </c>
      <c r="I1112">
        <v>8</v>
      </c>
      <c r="J1112">
        <v>12</v>
      </c>
      <c r="K1112">
        <v>4</v>
      </c>
    </row>
    <row r="1113" spans="1:11" x14ac:dyDescent="0.25">
      <c r="A1113" t="s">
        <v>9719</v>
      </c>
      <c r="B1113">
        <v>2729654</v>
      </c>
      <c r="C1113" t="s">
        <v>9814</v>
      </c>
      <c r="D1113" t="s">
        <v>3147</v>
      </c>
      <c r="E1113" s="2" t="s">
        <v>9815</v>
      </c>
      <c r="F1113" t="s">
        <v>9765</v>
      </c>
      <c r="G1113" t="s">
        <v>7752</v>
      </c>
      <c r="H1113">
        <v>75</v>
      </c>
      <c r="I1113">
        <v>3</v>
      </c>
      <c r="J1113">
        <v>8</v>
      </c>
      <c r="K1113">
        <v>2</v>
      </c>
    </row>
    <row r="1114" spans="1:11" x14ac:dyDescent="0.25">
      <c r="A1114" t="s">
        <v>9719</v>
      </c>
      <c r="B1114">
        <v>2932597</v>
      </c>
      <c r="C1114" t="s">
        <v>9735</v>
      </c>
      <c r="D1114" t="s">
        <v>3147</v>
      </c>
      <c r="E1114" s="2" t="s">
        <v>9764</v>
      </c>
      <c r="F1114" t="s">
        <v>9765</v>
      </c>
      <c r="G1114" t="s">
        <v>7752</v>
      </c>
      <c r="H1114">
        <v>70</v>
      </c>
      <c r="I1114">
        <v>3</v>
      </c>
      <c r="J1114">
        <v>7</v>
      </c>
      <c r="K1114">
        <v>2</v>
      </c>
    </row>
    <row r="1115" spans="1:11" x14ac:dyDescent="0.25">
      <c r="A1115" t="s">
        <v>9719</v>
      </c>
      <c r="B1115">
        <v>4198628</v>
      </c>
      <c r="C1115" t="s">
        <v>9729</v>
      </c>
      <c r="D1115" t="s">
        <v>3147</v>
      </c>
      <c r="E1115" s="2" t="s">
        <v>9822</v>
      </c>
      <c r="F1115" t="s">
        <v>6698</v>
      </c>
      <c r="G1115" t="s">
        <v>7616</v>
      </c>
      <c r="H1115">
        <v>70</v>
      </c>
      <c r="I1115">
        <v>5</v>
      </c>
      <c r="J1115">
        <v>1</v>
      </c>
      <c r="K1115">
        <v>3</v>
      </c>
    </row>
    <row r="1116" spans="1:11" x14ac:dyDescent="0.25">
      <c r="A1116" t="s">
        <v>9719</v>
      </c>
      <c r="B1116">
        <v>5358305</v>
      </c>
      <c r="C1116" t="s">
        <v>9808</v>
      </c>
      <c r="D1116" t="s">
        <v>3147</v>
      </c>
      <c r="E1116" s="2" t="s">
        <v>9809</v>
      </c>
      <c r="F1116" t="s">
        <v>6698</v>
      </c>
      <c r="G1116" t="s">
        <v>7580</v>
      </c>
      <c r="H1116">
        <v>170</v>
      </c>
      <c r="I1116">
        <v>4</v>
      </c>
      <c r="J1116">
        <v>31</v>
      </c>
      <c r="K1116">
        <v>3</v>
      </c>
    </row>
    <row r="1117" spans="1:11" x14ac:dyDescent="0.25">
      <c r="A1117" t="s">
        <v>9719</v>
      </c>
      <c r="B1117">
        <v>3702874</v>
      </c>
      <c r="C1117" t="s">
        <v>9816</v>
      </c>
      <c r="D1117" t="s">
        <v>3147</v>
      </c>
      <c r="E1117" s="2" t="s">
        <v>9817</v>
      </c>
      <c r="F1117" t="s">
        <v>9818</v>
      </c>
      <c r="G1117" t="s">
        <v>7769</v>
      </c>
      <c r="H1117">
        <v>150</v>
      </c>
      <c r="I1117">
        <v>4.5</v>
      </c>
      <c r="J1117">
        <v>24</v>
      </c>
      <c r="K1117">
        <v>6</v>
      </c>
    </row>
    <row r="1118" spans="1:11" x14ac:dyDescent="0.25">
      <c r="A1118" t="s">
        <v>9719</v>
      </c>
      <c r="B1118">
        <v>25978843</v>
      </c>
      <c r="C1118" t="s">
        <v>9747</v>
      </c>
      <c r="D1118" t="s">
        <v>3147</v>
      </c>
      <c r="E1118" s="2" t="s">
        <v>9748</v>
      </c>
      <c r="F1118" t="s">
        <v>9749</v>
      </c>
      <c r="G1118" t="s">
        <v>7588</v>
      </c>
      <c r="H1118">
        <v>260</v>
      </c>
      <c r="I1118">
        <v>13</v>
      </c>
      <c r="J1118">
        <v>31</v>
      </c>
      <c r="K1118">
        <v>6</v>
      </c>
    </row>
    <row r="1119" spans="1:11" x14ac:dyDescent="0.25">
      <c r="A1119" t="s">
        <v>9719</v>
      </c>
      <c r="B1119">
        <v>21392558</v>
      </c>
      <c r="C1119" t="s">
        <v>9732</v>
      </c>
      <c r="D1119" t="s">
        <v>3147</v>
      </c>
      <c r="E1119" s="2" t="s">
        <v>9733</v>
      </c>
      <c r="F1119" t="s">
        <v>9734</v>
      </c>
      <c r="G1119" t="s">
        <v>7618</v>
      </c>
      <c r="H1119">
        <v>110</v>
      </c>
      <c r="I1119">
        <v>10</v>
      </c>
      <c r="J1119">
        <v>11</v>
      </c>
      <c r="K1119">
        <v>5</v>
      </c>
    </row>
    <row r="1120" spans="1:11" x14ac:dyDescent="0.25">
      <c r="A1120" t="s">
        <v>9719</v>
      </c>
      <c r="B1120">
        <v>10358307</v>
      </c>
      <c r="C1120" t="s">
        <v>9794</v>
      </c>
      <c r="D1120" t="s">
        <v>3147</v>
      </c>
      <c r="E1120" s="2" t="s">
        <v>9795</v>
      </c>
      <c r="F1120" t="s">
        <v>9796</v>
      </c>
      <c r="G1120" t="s">
        <v>7616</v>
      </c>
      <c r="H1120">
        <v>45</v>
      </c>
      <c r="I1120">
        <v>0.5</v>
      </c>
      <c r="J1120">
        <v>10</v>
      </c>
      <c r="K1120">
        <v>0</v>
      </c>
    </row>
    <row r="1121" spans="1:11" hidden="1" x14ac:dyDescent="0.25">
      <c r="A1121" t="s">
        <v>9719</v>
      </c>
      <c r="B1121">
        <v>10716758</v>
      </c>
      <c r="C1121" t="s">
        <v>9771</v>
      </c>
      <c r="D1121" t="s">
        <v>3146</v>
      </c>
      <c r="E1121" s="2" t="s">
        <v>9810</v>
      </c>
      <c r="G1121" t="s">
        <v>9811</v>
      </c>
      <c r="H1121">
        <v>67</v>
      </c>
      <c r="I1121">
        <v>1.18</v>
      </c>
      <c r="J1121">
        <v>13.62</v>
      </c>
      <c r="K1121">
        <v>1.17</v>
      </c>
    </row>
    <row r="1122" spans="1:11" hidden="1" x14ac:dyDescent="0.25">
      <c r="A1122" t="s">
        <v>9719</v>
      </c>
      <c r="B1122">
        <v>37016</v>
      </c>
      <c r="C1122" t="s">
        <v>9806</v>
      </c>
      <c r="D1122" t="s">
        <v>3146</v>
      </c>
      <c r="E1122" s="2" t="s">
        <v>9807</v>
      </c>
      <c r="G1122" t="s">
        <v>7578</v>
      </c>
      <c r="H1122">
        <v>490</v>
      </c>
      <c r="I1122">
        <v>30.75</v>
      </c>
      <c r="J1122">
        <v>43.85</v>
      </c>
      <c r="K1122">
        <v>15.62</v>
      </c>
    </row>
    <row r="1123" spans="1:11" x14ac:dyDescent="0.25">
      <c r="A1123" t="s">
        <v>11463</v>
      </c>
      <c r="B1123">
        <v>62226</v>
      </c>
      <c r="C1123" t="s">
        <v>11475</v>
      </c>
      <c r="D1123" t="s">
        <v>3147</v>
      </c>
      <c r="E1123" s="2" t="s">
        <v>11476</v>
      </c>
      <c r="F1123" t="s">
        <v>10714</v>
      </c>
      <c r="G1123" t="s">
        <v>11477</v>
      </c>
      <c r="H1123">
        <v>180</v>
      </c>
      <c r="I1123">
        <v>9</v>
      </c>
      <c r="J1123">
        <v>12</v>
      </c>
      <c r="K1123">
        <v>12</v>
      </c>
    </row>
    <row r="1124" spans="1:11" x14ac:dyDescent="0.25">
      <c r="A1124" t="s">
        <v>11463</v>
      </c>
      <c r="B1124">
        <v>69243</v>
      </c>
      <c r="C1124" t="s">
        <v>11502</v>
      </c>
      <c r="D1124" t="s">
        <v>3147</v>
      </c>
      <c r="E1124" s="2" t="s">
        <v>11503</v>
      </c>
      <c r="F1124" t="s">
        <v>11482</v>
      </c>
      <c r="G1124" t="s">
        <v>11468</v>
      </c>
      <c r="H1124">
        <v>220</v>
      </c>
      <c r="I1124">
        <v>13</v>
      </c>
      <c r="J1124">
        <v>14</v>
      </c>
      <c r="K1124">
        <v>12</v>
      </c>
    </row>
    <row r="1125" spans="1:11" x14ac:dyDescent="0.25">
      <c r="A1125" t="s">
        <v>11463</v>
      </c>
      <c r="B1125">
        <v>3102665</v>
      </c>
      <c r="C1125" t="s">
        <v>11508</v>
      </c>
      <c r="D1125" t="s">
        <v>3147</v>
      </c>
      <c r="E1125" s="2" t="s">
        <v>11509</v>
      </c>
      <c r="F1125" t="s">
        <v>11482</v>
      </c>
      <c r="G1125" t="s">
        <v>7857</v>
      </c>
      <c r="H1125">
        <v>320</v>
      </c>
      <c r="I1125">
        <v>15</v>
      </c>
      <c r="J1125">
        <v>31</v>
      </c>
      <c r="K1125">
        <v>14</v>
      </c>
    </row>
    <row r="1126" spans="1:11" x14ac:dyDescent="0.25">
      <c r="A1126" t="s">
        <v>11463</v>
      </c>
      <c r="B1126">
        <v>69272</v>
      </c>
      <c r="C1126" t="s">
        <v>11480</v>
      </c>
      <c r="D1126" t="s">
        <v>3147</v>
      </c>
      <c r="E1126" s="2" t="s">
        <v>11481</v>
      </c>
      <c r="F1126" t="s">
        <v>11482</v>
      </c>
      <c r="G1126" t="s">
        <v>11468</v>
      </c>
      <c r="H1126">
        <v>220</v>
      </c>
      <c r="I1126">
        <v>13</v>
      </c>
      <c r="J1126">
        <v>15</v>
      </c>
      <c r="K1126">
        <v>11</v>
      </c>
    </row>
    <row r="1127" spans="1:11" x14ac:dyDescent="0.25">
      <c r="A1127" t="s">
        <v>11463</v>
      </c>
      <c r="B1127">
        <v>907296</v>
      </c>
      <c r="C1127" t="s">
        <v>11560</v>
      </c>
      <c r="D1127" t="s">
        <v>3147</v>
      </c>
      <c r="E1127" s="2" t="s">
        <v>11561</v>
      </c>
      <c r="F1127" t="s">
        <v>11529</v>
      </c>
      <c r="G1127" t="s">
        <v>7695</v>
      </c>
      <c r="H1127">
        <v>190</v>
      </c>
      <c r="I1127">
        <v>6</v>
      </c>
      <c r="J1127">
        <v>13</v>
      </c>
      <c r="K1127">
        <v>20</v>
      </c>
    </row>
    <row r="1128" spans="1:11" x14ac:dyDescent="0.25">
      <c r="A1128" t="s">
        <v>11463</v>
      </c>
      <c r="B1128">
        <v>2094119</v>
      </c>
      <c r="C1128" t="s">
        <v>11527</v>
      </c>
      <c r="D1128" t="s">
        <v>3147</v>
      </c>
      <c r="E1128" s="2" t="s">
        <v>11528</v>
      </c>
      <c r="F1128" t="s">
        <v>11529</v>
      </c>
      <c r="G1128" t="s">
        <v>7695</v>
      </c>
      <c r="H1128">
        <v>200</v>
      </c>
      <c r="I1128">
        <v>9</v>
      </c>
      <c r="J1128">
        <v>10</v>
      </c>
      <c r="K1128">
        <v>21</v>
      </c>
    </row>
    <row r="1129" spans="1:11" x14ac:dyDescent="0.25">
      <c r="A1129" t="s">
        <v>11463</v>
      </c>
      <c r="B1129">
        <v>68722133</v>
      </c>
      <c r="C1129" t="s">
        <v>11518</v>
      </c>
      <c r="D1129" t="s">
        <v>3147</v>
      </c>
      <c r="E1129" s="2" t="s">
        <v>11519</v>
      </c>
      <c r="F1129" t="s">
        <v>7532</v>
      </c>
      <c r="G1129" t="s">
        <v>7580</v>
      </c>
      <c r="H1129">
        <v>160</v>
      </c>
      <c r="I1129">
        <v>7</v>
      </c>
      <c r="J1129">
        <v>7</v>
      </c>
      <c r="K1129">
        <v>17</v>
      </c>
    </row>
    <row r="1130" spans="1:11" x14ac:dyDescent="0.25">
      <c r="A1130" t="s">
        <v>11463</v>
      </c>
      <c r="B1130">
        <v>297257</v>
      </c>
      <c r="C1130" t="s">
        <v>11497</v>
      </c>
      <c r="D1130" t="s">
        <v>3147</v>
      </c>
      <c r="E1130" s="2" t="s">
        <v>11498</v>
      </c>
      <c r="F1130" t="s">
        <v>11499</v>
      </c>
      <c r="G1130" t="s">
        <v>7673</v>
      </c>
      <c r="H1130">
        <v>162</v>
      </c>
      <c r="I1130">
        <v>7</v>
      </c>
      <c r="J1130">
        <v>13</v>
      </c>
      <c r="K1130">
        <v>9</v>
      </c>
    </row>
    <row r="1131" spans="1:11" x14ac:dyDescent="0.25">
      <c r="A1131" t="s">
        <v>11463</v>
      </c>
      <c r="B1131">
        <v>599824</v>
      </c>
      <c r="C1131" t="s">
        <v>11520</v>
      </c>
      <c r="D1131" t="s">
        <v>3147</v>
      </c>
      <c r="E1131" s="2" t="s">
        <v>11521</v>
      </c>
      <c r="F1131" t="s">
        <v>11438</v>
      </c>
      <c r="G1131" t="s">
        <v>11472</v>
      </c>
      <c r="H1131">
        <v>130</v>
      </c>
      <c r="I1131">
        <v>6</v>
      </c>
      <c r="J1131">
        <v>10</v>
      </c>
      <c r="K1131">
        <v>12</v>
      </c>
    </row>
    <row r="1132" spans="1:11" x14ac:dyDescent="0.25">
      <c r="A1132" t="s">
        <v>11463</v>
      </c>
      <c r="B1132">
        <v>5859792</v>
      </c>
      <c r="C1132" t="s">
        <v>11461</v>
      </c>
      <c r="D1132" t="s">
        <v>3147</v>
      </c>
      <c r="E1132" s="2" t="s">
        <v>11541</v>
      </c>
      <c r="F1132" t="s">
        <v>11542</v>
      </c>
      <c r="G1132" t="s">
        <v>7580</v>
      </c>
      <c r="H1132">
        <v>48</v>
      </c>
      <c r="I1132">
        <v>3</v>
      </c>
      <c r="J1132">
        <v>3</v>
      </c>
      <c r="K1132">
        <v>0</v>
      </c>
    </row>
    <row r="1133" spans="1:11" x14ac:dyDescent="0.25">
      <c r="A1133" t="s">
        <v>11463</v>
      </c>
      <c r="B1133">
        <v>12400045</v>
      </c>
      <c r="C1133" t="s">
        <v>11461</v>
      </c>
      <c r="D1133" t="s">
        <v>3147</v>
      </c>
      <c r="E1133" s="2" t="s">
        <v>11566</v>
      </c>
      <c r="F1133" t="s">
        <v>11568</v>
      </c>
      <c r="G1133" t="s">
        <v>11567</v>
      </c>
      <c r="H1133">
        <v>110</v>
      </c>
      <c r="I1133">
        <v>4.5</v>
      </c>
      <c r="J1133">
        <v>10</v>
      </c>
      <c r="K1133">
        <v>6</v>
      </c>
    </row>
    <row r="1134" spans="1:11" x14ac:dyDescent="0.25">
      <c r="A1134" t="s">
        <v>11463</v>
      </c>
      <c r="B1134">
        <v>46365</v>
      </c>
      <c r="C1134" t="s">
        <v>11504</v>
      </c>
      <c r="D1134" t="s">
        <v>3147</v>
      </c>
      <c r="E1134" s="2" t="s">
        <v>11505</v>
      </c>
      <c r="F1134" t="s">
        <v>7018</v>
      </c>
      <c r="G1134" t="s">
        <v>11468</v>
      </c>
      <c r="H1134">
        <v>210</v>
      </c>
      <c r="I1134">
        <v>9</v>
      </c>
      <c r="J1134">
        <v>13</v>
      </c>
      <c r="K1134">
        <v>14</v>
      </c>
    </row>
    <row r="1135" spans="1:11" x14ac:dyDescent="0.25">
      <c r="A1135" t="s">
        <v>11463</v>
      </c>
      <c r="B1135">
        <v>192323</v>
      </c>
      <c r="C1135" t="s">
        <v>11543</v>
      </c>
      <c r="D1135" t="s">
        <v>3147</v>
      </c>
      <c r="E1135" s="2" t="s">
        <v>11544</v>
      </c>
      <c r="F1135" t="s">
        <v>7018</v>
      </c>
      <c r="G1135" t="s">
        <v>11484</v>
      </c>
      <c r="H1135">
        <v>220</v>
      </c>
      <c r="I1135">
        <v>15</v>
      </c>
      <c r="J1135">
        <v>14</v>
      </c>
      <c r="K1135">
        <v>11</v>
      </c>
    </row>
    <row r="1136" spans="1:11" x14ac:dyDescent="0.25">
      <c r="A1136" t="s">
        <v>11463</v>
      </c>
      <c r="B1136">
        <v>6967440</v>
      </c>
      <c r="C1136" t="s">
        <v>11506</v>
      </c>
      <c r="D1136" t="s">
        <v>3147</v>
      </c>
      <c r="E1136" s="2" t="s">
        <v>11507</v>
      </c>
      <c r="F1136" t="s">
        <v>10464</v>
      </c>
      <c r="G1136" t="s">
        <v>11484</v>
      </c>
      <c r="H1136">
        <v>180</v>
      </c>
      <c r="I1136">
        <v>9</v>
      </c>
      <c r="J1136">
        <v>12</v>
      </c>
      <c r="K1136">
        <v>12</v>
      </c>
    </row>
    <row r="1137" spans="1:11" x14ac:dyDescent="0.25">
      <c r="A1137" t="s">
        <v>11463</v>
      </c>
      <c r="B1137">
        <v>3281656</v>
      </c>
      <c r="C1137" t="s">
        <v>11545</v>
      </c>
      <c r="D1137" t="s">
        <v>3147</v>
      </c>
      <c r="E1137" s="2" t="s">
        <v>11546</v>
      </c>
      <c r="F1137" t="s">
        <v>11547</v>
      </c>
      <c r="G1137" t="s">
        <v>11468</v>
      </c>
      <c r="H1137">
        <v>160</v>
      </c>
      <c r="I1137">
        <v>8</v>
      </c>
      <c r="J1137">
        <v>7</v>
      </c>
      <c r="K1137">
        <v>16</v>
      </c>
    </row>
    <row r="1138" spans="1:11" x14ac:dyDescent="0.25">
      <c r="A1138" t="s">
        <v>11463</v>
      </c>
      <c r="B1138">
        <v>152028</v>
      </c>
      <c r="C1138" t="s">
        <v>11522</v>
      </c>
      <c r="D1138" t="s">
        <v>3147</v>
      </c>
      <c r="E1138" s="2" t="s">
        <v>11523</v>
      </c>
      <c r="F1138" t="s">
        <v>6708</v>
      </c>
      <c r="G1138" t="s">
        <v>7673</v>
      </c>
      <c r="H1138">
        <v>210</v>
      </c>
      <c r="I1138">
        <v>9</v>
      </c>
      <c r="J1138">
        <v>16</v>
      </c>
      <c r="K1138">
        <v>16</v>
      </c>
    </row>
    <row r="1139" spans="1:11" x14ac:dyDescent="0.25">
      <c r="A1139" t="s">
        <v>11463</v>
      </c>
      <c r="B1139">
        <v>3854850</v>
      </c>
      <c r="C1139" t="s">
        <v>11470</v>
      </c>
      <c r="D1139" t="s">
        <v>3147</v>
      </c>
      <c r="E1139" s="2" t="s">
        <v>11486</v>
      </c>
      <c r="F1139" t="s">
        <v>11487</v>
      </c>
      <c r="G1139" t="s">
        <v>11468</v>
      </c>
      <c r="H1139">
        <v>200</v>
      </c>
      <c r="I1139">
        <v>10</v>
      </c>
      <c r="J1139">
        <v>15</v>
      </c>
      <c r="K1139">
        <v>12</v>
      </c>
    </row>
    <row r="1140" spans="1:11" x14ac:dyDescent="0.25">
      <c r="A1140" t="s">
        <v>11463</v>
      </c>
      <c r="B1140">
        <v>17341914</v>
      </c>
      <c r="C1140" t="s">
        <v>11516</v>
      </c>
      <c r="D1140" t="s">
        <v>3147</v>
      </c>
      <c r="E1140" s="2" t="s">
        <v>11517</v>
      </c>
      <c r="F1140" t="s">
        <v>11487</v>
      </c>
      <c r="G1140" t="s">
        <v>11468</v>
      </c>
      <c r="H1140">
        <v>230</v>
      </c>
      <c r="I1140">
        <v>15</v>
      </c>
      <c r="J1140">
        <v>14</v>
      </c>
      <c r="K1140">
        <v>12</v>
      </c>
    </row>
    <row r="1141" spans="1:11" x14ac:dyDescent="0.25">
      <c r="A1141" t="s">
        <v>11463</v>
      </c>
      <c r="B1141">
        <v>80730</v>
      </c>
      <c r="C1141" t="s">
        <v>11488</v>
      </c>
      <c r="D1141" t="s">
        <v>3147</v>
      </c>
      <c r="E1141" s="2" t="s">
        <v>11489</v>
      </c>
      <c r="F1141" t="s">
        <v>6717</v>
      </c>
      <c r="G1141" t="s">
        <v>11468</v>
      </c>
      <c r="H1141">
        <v>230</v>
      </c>
      <c r="I1141">
        <v>13</v>
      </c>
      <c r="J1141">
        <v>15</v>
      </c>
      <c r="K1141">
        <v>13</v>
      </c>
    </row>
    <row r="1142" spans="1:11" x14ac:dyDescent="0.25">
      <c r="A1142" t="s">
        <v>11463</v>
      </c>
      <c r="B1142">
        <v>3420781</v>
      </c>
      <c r="C1142" t="s">
        <v>11553</v>
      </c>
      <c r="D1142" t="s">
        <v>3147</v>
      </c>
      <c r="E1142" s="2" t="s">
        <v>11554</v>
      </c>
      <c r="F1142" t="s">
        <v>11555</v>
      </c>
      <c r="G1142" t="s">
        <v>7678</v>
      </c>
      <c r="H1142">
        <v>170</v>
      </c>
      <c r="I1142">
        <v>6</v>
      </c>
      <c r="J1142">
        <v>6</v>
      </c>
      <c r="K1142">
        <v>20</v>
      </c>
    </row>
    <row r="1143" spans="1:11" x14ac:dyDescent="0.25">
      <c r="A1143" t="s">
        <v>11463</v>
      </c>
      <c r="B1143">
        <v>44178390</v>
      </c>
      <c r="C1143" t="s">
        <v>11461</v>
      </c>
      <c r="D1143" t="s">
        <v>3147</v>
      </c>
      <c r="E1143" s="2" t="s">
        <v>11494</v>
      </c>
      <c r="F1143" t="s">
        <v>7175</v>
      </c>
      <c r="G1143" t="s">
        <v>11484</v>
      </c>
      <c r="H1143">
        <v>150</v>
      </c>
      <c r="I1143">
        <v>5</v>
      </c>
      <c r="J1143">
        <v>12</v>
      </c>
      <c r="K1143">
        <v>13</v>
      </c>
    </row>
    <row r="1144" spans="1:11" x14ac:dyDescent="0.25">
      <c r="A1144" t="s">
        <v>11463</v>
      </c>
      <c r="B1144">
        <v>69965</v>
      </c>
      <c r="C1144" t="s">
        <v>11532</v>
      </c>
      <c r="D1144" t="s">
        <v>3147</v>
      </c>
      <c r="E1144" s="2" t="s">
        <v>11533</v>
      </c>
      <c r="F1144" t="s">
        <v>11535</v>
      </c>
      <c r="G1144" t="s">
        <v>11534</v>
      </c>
      <c r="H1144">
        <v>270</v>
      </c>
      <c r="I1144">
        <v>14</v>
      </c>
      <c r="J1144">
        <v>23</v>
      </c>
      <c r="K1144">
        <v>13</v>
      </c>
    </row>
    <row r="1145" spans="1:11" x14ac:dyDescent="0.25">
      <c r="A1145" t="s">
        <v>11463</v>
      </c>
      <c r="B1145">
        <v>1924282</v>
      </c>
      <c r="C1145" t="s">
        <v>11470</v>
      </c>
      <c r="D1145" t="s">
        <v>3147</v>
      </c>
      <c r="E1145" s="2" t="s">
        <v>11471</v>
      </c>
      <c r="F1145" t="s">
        <v>6921</v>
      </c>
      <c r="G1145" t="s">
        <v>11472</v>
      </c>
      <c r="H1145">
        <v>130</v>
      </c>
      <c r="I1145">
        <v>4.5</v>
      </c>
      <c r="J1145">
        <v>10</v>
      </c>
      <c r="K1145">
        <v>12</v>
      </c>
    </row>
    <row r="1146" spans="1:11" x14ac:dyDescent="0.25">
      <c r="A1146" t="s">
        <v>11463</v>
      </c>
      <c r="B1146">
        <v>19149485</v>
      </c>
      <c r="C1146" t="s">
        <v>11538</v>
      </c>
      <c r="D1146" t="s">
        <v>3147</v>
      </c>
      <c r="E1146" s="2" t="s">
        <v>11539</v>
      </c>
      <c r="F1146" t="s">
        <v>11540</v>
      </c>
      <c r="G1146" t="s">
        <v>11534</v>
      </c>
      <c r="H1146">
        <v>360</v>
      </c>
      <c r="I1146">
        <v>15</v>
      </c>
      <c r="J1146">
        <v>28</v>
      </c>
      <c r="K1146">
        <v>26</v>
      </c>
    </row>
    <row r="1147" spans="1:11" x14ac:dyDescent="0.25">
      <c r="A1147" t="s">
        <v>11463</v>
      </c>
      <c r="B1147">
        <v>68608</v>
      </c>
      <c r="C1147" t="s">
        <v>11466</v>
      </c>
      <c r="D1147" t="s">
        <v>3147</v>
      </c>
      <c r="E1147" s="2" t="s">
        <v>11467</v>
      </c>
      <c r="F1147" t="s">
        <v>11469</v>
      </c>
      <c r="G1147" t="s">
        <v>11468</v>
      </c>
      <c r="H1147">
        <v>210</v>
      </c>
      <c r="I1147">
        <v>12</v>
      </c>
      <c r="J1147">
        <v>17</v>
      </c>
      <c r="K1147">
        <v>12</v>
      </c>
    </row>
    <row r="1148" spans="1:11" x14ac:dyDescent="0.25">
      <c r="A1148" t="s">
        <v>11463</v>
      </c>
      <c r="B1148">
        <v>8936433</v>
      </c>
      <c r="C1148" t="s">
        <v>11514</v>
      </c>
      <c r="D1148" t="s">
        <v>3147</v>
      </c>
      <c r="E1148" s="2" t="s">
        <v>11515</v>
      </c>
      <c r="F1148" t="s">
        <v>11469</v>
      </c>
      <c r="G1148" t="s">
        <v>11484</v>
      </c>
      <c r="H1148">
        <v>200</v>
      </c>
      <c r="I1148">
        <v>9</v>
      </c>
      <c r="J1148">
        <v>17</v>
      </c>
      <c r="K1148">
        <v>12</v>
      </c>
    </row>
    <row r="1149" spans="1:11" x14ac:dyDescent="0.25">
      <c r="A1149" t="s">
        <v>11463</v>
      </c>
      <c r="B1149">
        <v>5536187</v>
      </c>
      <c r="C1149" t="s">
        <v>11478</v>
      </c>
      <c r="D1149" t="s">
        <v>3147</v>
      </c>
      <c r="E1149" s="2" t="s">
        <v>11479</v>
      </c>
      <c r="F1149" t="s">
        <v>11469</v>
      </c>
      <c r="G1149" t="s">
        <v>11472</v>
      </c>
      <c r="H1149">
        <v>190</v>
      </c>
      <c r="I1149">
        <v>12</v>
      </c>
      <c r="J1149">
        <v>7</v>
      </c>
      <c r="K1149">
        <v>15</v>
      </c>
    </row>
    <row r="1150" spans="1:11" x14ac:dyDescent="0.25">
      <c r="A1150" t="s">
        <v>11463</v>
      </c>
      <c r="B1150">
        <v>11496197</v>
      </c>
      <c r="C1150" t="s">
        <v>11470</v>
      </c>
      <c r="D1150" t="s">
        <v>3147</v>
      </c>
      <c r="E1150" s="2" t="s">
        <v>11490</v>
      </c>
      <c r="F1150" t="s">
        <v>11491</v>
      </c>
      <c r="G1150" t="s">
        <v>7679</v>
      </c>
      <c r="H1150">
        <v>230</v>
      </c>
      <c r="I1150">
        <v>15</v>
      </c>
      <c r="J1150">
        <v>13</v>
      </c>
      <c r="K1150">
        <v>11</v>
      </c>
    </row>
    <row r="1151" spans="1:11" x14ac:dyDescent="0.25">
      <c r="A1151" t="s">
        <v>11463</v>
      </c>
      <c r="B1151">
        <v>59043</v>
      </c>
      <c r="C1151" t="s">
        <v>11536</v>
      </c>
      <c r="D1151" t="s">
        <v>3147</v>
      </c>
      <c r="E1151" s="2" t="s">
        <v>11537</v>
      </c>
      <c r="F1151" t="s">
        <v>11491</v>
      </c>
      <c r="G1151" t="s">
        <v>7622</v>
      </c>
      <c r="H1151">
        <v>120</v>
      </c>
      <c r="I1151">
        <v>2</v>
      </c>
      <c r="J1151">
        <v>10</v>
      </c>
      <c r="K1151">
        <v>16</v>
      </c>
    </row>
    <row r="1152" spans="1:11" x14ac:dyDescent="0.25">
      <c r="A1152" t="s">
        <v>11463</v>
      </c>
      <c r="B1152">
        <v>553915</v>
      </c>
      <c r="C1152" t="s">
        <v>11497</v>
      </c>
      <c r="D1152" t="s">
        <v>3147</v>
      </c>
      <c r="E1152" s="2" t="s">
        <v>11513</v>
      </c>
      <c r="F1152" t="s">
        <v>7511</v>
      </c>
      <c r="G1152" t="s">
        <v>7678</v>
      </c>
      <c r="H1152">
        <v>220</v>
      </c>
      <c r="I1152">
        <v>12</v>
      </c>
      <c r="J1152">
        <v>13</v>
      </c>
      <c r="K1152">
        <v>15</v>
      </c>
    </row>
    <row r="1153" spans="1:11" x14ac:dyDescent="0.25">
      <c r="A1153" t="s">
        <v>11463</v>
      </c>
      <c r="B1153">
        <v>2974035</v>
      </c>
      <c r="C1153" t="s">
        <v>11461</v>
      </c>
      <c r="D1153" t="s">
        <v>3147</v>
      </c>
      <c r="E1153" s="2" t="s">
        <v>11548</v>
      </c>
      <c r="F1153" t="s">
        <v>6718</v>
      </c>
      <c r="G1153" t="s">
        <v>7673</v>
      </c>
      <c r="H1153">
        <v>270</v>
      </c>
      <c r="I1153">
        <v>17</v>
      </c>
      <c r="J1153">
        <v>15</v>
      </c>
      <c r="K1153">
        <v>14</v>
      </c>
    </row>
    <row r="1154" spans="1:11" x14ac:dyDescent="0.25">
      <c r="A1154" t="s">
        <v>11463</v>
      </c>
      <c r="B1154">
        <v>39196702</v>
      </c>
      <c r="C1154" t="s">
        <v>11470</v>
      </c>
      <c r="D1154" t="s">
        <v>3147</v>
      </c>
      <c r="E1154" s="2" t="s">
        <v>11551</v>
      </c>
      <c r="F1154" t="s">
        <v>11552</v>
      </c>
      <c r="G1154" t="s">
        <v>7650</v>
      </c>
      <c r="H1154">
        <v>142</v>
      </c>
      <c r="I1154">
        <v>8</v>
      </c>
      <c r="J1154">
        <v>9</v>
      </c>
      <c r="K1154">
        <v>9</v>
      </c>
    </row>
    <row r="1155" spans="1:11" x14ac:dyDescent="0.25">
      <c r="A1155" t="s">
        <v>11463</v>
      </c>
      <c r="B1155">
        <v>1434587</v>
      </c>
      <c r="C1155" t="s">
        <v>11461</v>
      </c>
      <c r="D1155" t="s">
        <v>3147</v>
      </c>
      <c r="E1155" s="2" t="s">
        <v>11483</v>
      </c>
      <c r="F1155" t="s">
        <v>6776</v>
      </c>
      <c r="G1155" t="s">
        <v>11484</v>
      </c>
      <c r="H1155">
        <v>160</v>
      </c>
      <c r="I1155">
        <v>8</v>
      </c>
      <c r="J1155">
        <v>11</v>
      </c>
      <c r="K1155">
        <v>12</v>
      </c>
    </row>
    <row r="1156" spans="1:11" x14ac:dyDescent="0.25">
      <c r="A1156" t="s">
        <v>11463</v>
      </c>
      <c r="B1156">
        <v>3392479</v>
      </c>
      <c r="C1156" t="s">
        <v>11562</v>
      </c>
      <c r="D1156" t="s">
        <v>3147</v>
      </c>
      <c r="E1156" s="2" t="s">
        <v>11563</v>
      </c>
      <c r="F1156" t="s">
        <v>11564</v>
      </c>
      <c r="G1156" t="s">
        <v>7780</v>
      </c>
      <c r="H1156">
        <v>140</v>
      </c>
      <c r="I1156">
        <v>5</v>
      </c>
      <c r="J1156">
        <v>5</v>
      </c>
      <c r="K1156">
        <v>17</v>
      </c>
    </row>
    <row r="1157" spans="1:11" x14ac:dyDescent="0.25">
      <c r="A1157" t="s">
        <v>11463</v>
      </c>
      <c r="B1157">
        <v>19351866</v>
      </c>
      <c r="C1157" t="s">
        <v>11556</v>
      </c>
      <c r="D1157" t="s">
        <v>3147</v>
      </c>
      <c r="E1157" s="2" t="s">
        <v>11557</v>
      </c>
      <c r="F1157" t="s">
        <v>6809</v>
      </c>
      <c r="G1157" t="s">
        <v>11468</v>
      </c>
      <c r="H1157">
        <v>160</v>
      </c>
      <c r="I1157">
        <v>5</v>
      </c>
      <c r="J1157">
        <v>12</v>
      </c>
      <c r="K1157">
        <v>15</v>
      </c>
    </row>
    <row r="1158" spans="1:11" x14ac:dyDescent="0.25">
      <c r="A1158" t="s">
        <v>11463</v>
      </c>
      <c r="B1158">
        <v>10698169</v>
      </c>
      <c r="C1158" t="s">
        <v>11461</v>
      </c>
      <c r="D1158" t="s">
        <v>3147</v>
      </c>
      <c r="E1158" s="2" t="s">
        <v>11512</v>
      </c>
      <c r="F1158" t="s">
        <v>7362</v>
      </c>
      <c r="G1158" t="s">
        <v>11468</v>
      </c>
      <c r="H1158">
        <v>180</v>
      </c>
      <c r="I1158">
        <v>5</v>
      </c>
      <c r="J1158">
        <v>15</v>
      </c>
      <c r="K1158">
        <v>20</v>
      </c>
    </row>
    <row r="1159" spans="1:11" x14ac:dyDescent="0.25">
      <c r="A1159" t="s">
        <v>11463</v>
      </c>
      <c r="B1159">
        <v>679989</v>
      </c>
      <c r="C1159" t="s">
        <v>11473</v>
      </c>
      <c r="D1159" t="s">
        <v>3147</v>
      </c>
      <c r="E1159" s="2" t="s">
        <v>11474</v>
      </c>
      <c r="F1159" t="s">
        <v>10652</v>
      </c>
      <c r="G1159" t="s">
        <v>7622</v>
      </c>
      <c r="H1159">
        <v>230</v>
      </c>
      <c r="I1159">
        <v>12</v>
      </c>
      <c r="J1159">
        <v>14</v>
      </c>
      <c r="K1159">
        <v>11</v>
      </c>
    </row>
    <row r="1160" spans="1:11" x14ac:dyDescent="0.25">
      <c r="A1160" t="s">
        <v>11463</v>
      </c>
      <c r="B1160">
        <v>679995</v>
      </c>
      <c r="C1160" t="s">
        <v>11500</v>
      </c>
      <c r="D1160" t="s">
        <v>3147</v>
      </c>
      <c r="E1160" s="2" t="s">
        <v>11501</v>
      </c>
      <c r="F1160" t="s">
        <v>10652</v>
      </c>
      <c r="G1160" t="s">
        <v>7673</v>
      </c>
      <c r="H1160">
        <v>270</v>
      </c>
      <c r="I1160">
        <v>17</v>
      </c>
      <c r="J1160">
        <v>15</v>
      </c>
      <c r="K1160">
        <v>14</v>
      </c>
    </row>
    <row r="1161" spans="1:11" x14ac:dyDescent="0.25">
      <c r="A1161" t="s">
        <v>11463</v>
      </c>
      <c r="B1161">
        <v>1731295</v>
      </c>
      <c r="C1161" t="s">
        <v>11464</v>
      </c>
      <c r="D1161" t="s">
        <v>3147</v>
      </c>
      <c r="E1161" s="2" t="s">
        <v>11465</v>
      </c>
      <c r="F1161" t="s">
        <v>10652</v>
      </c>
      <c r="G1161" t="s">
        <v>7622</v>
      </c>
      <c r="H1161">
        <v>180</v>
      </c>
      <c r="I1161">
        <v>9</v>
      </c>
      <c r="J1161">
        <v>14</v>
      </c>
      <c r="K1161">
        <v>12</v>
      </c>
    </row>
    <row r="1162" spans="1:11" x14ac:dyDescent="0.25">
      <c r="A1162" t="s">
        <v>11463</v>
      </c>
      <c r="B1162">
        <v>2751532</v>
      </c>
      <c r="C1162" t="s">
        <v>11470</v>
      </c>
      <c r="D1162" t="s">
        <v>3147</v>
      </c>
      <c r="E1162" s="2" t="s">
        <v>11495</v>
      </c>
      <c r="F1162" t="s">
        <v>11496</v>
      </c>
      <c r="G1162" t="s">
        <v>7622</v>
      </c>
      <c r="H1162">
        <v>190</v>
      </c>
      <c r="I1162">
        <v>11</v>
      </c>
      <c r="J1162">
        <v>13</v>
      </c>
      <c r="K1162">
        <v>10</v>
      </c>
    </row>
    <row r="1163" spans="1:11" x14ac:dyDescent="0.25">
      <c r="A1163" t="s">
        <v>11463</v>
      </c>
      <c r="B1163">
        <v>4183035</v>
      </c>
      <c r="C1163" t="s">
        <v>11461</v>
      </c>
      <c r="D1163" t="s">
        <v>3147</v>
      </c>
      <c r="E1163" s="2" t="s">
        <v>11485</v>
      </c>
      <c r="F1163" t="s">
        <v>7434</v>
      </c>
      <c r="G1163" t="s">
        <v>11468</v>
      </c>
      <c r="H1163">
        <v>200</v>
      </c>
      <c r="I1163">
        <v>11</v>
      </c>
      <c r="J1163">
        <v>14</v>
      </c>
      <c r="K1163">
        <v>11</v>
      </c>
    </row>
    <row r="1164" spans="1:11" x14ac:dyDescent="0.25">
      <c r="A1164" t="s">
        <v>11463</v>
      </c>
      <c r="B1164">
        <v>47300</v>
      </c>
      <c r="C1164" t="s">
        <v>11470</v>
      </c>
      <c r="D1164" t="s">
        <v>3147</v>
      </c>
      <c r="E1164" s="2" t="s">
        <v>11492</v>
      </c>
      <c r="F1164" t="s">
        <v>11493</v>
      </c>
      <c r="G1164" t="s">
        <v>11468</v>
      </c>
      <c r="H1164">
        <v>180</v>
      </c>
      <c r="I1164">
        <v>10</v>
      </c>
      <c r="J1164">
        <v>22</v>
      </c>
      <c r="K1164">
        <v>10</v>
      </c>
    </row>
    <row r="1165" spans="1:11" x14ac:dyDescent="0.25">
      <c r="A1165" t="s">
        <v>11463</v>
      </c>
      <c r="B1165">
        <v>3248312</v>
      </c>
      <c r="C1165" t="s">
        <v>11470</v>
      </c>
      <c r="D1165" t="s">
        <v>3147</v>
      </c>
      <c r="E1165" s="2" t="s">
        <v>11565</v>
      </c>
      <c r="F1165" t="s">
        <v>11531</v>
      </c>
      <c r="G1165" t="s">
        <v>11484</v>
      </c>
      <c r="H1165">
        <v>180</v>
      </c>
      <c r="I1165">
        <v>7</v>
      </c>
      <c r="J1165">
        <v>15</v>
      </c>
      <c r="K1165">
        <v>13</v>
      </c>
    </row>
    <row r="1166" spans="1:11" x14ac:dyDescent="0.25">
      <c r="A1166" t="s">
        <v>11463</v>
      </c>
      <c r="B1166">
        <v>863430</v>
      </c>
      <c r="C1166" t="s">
        <v>11461</v>
      </c>
      <c r="D1166" t="s">
        <v>3147</v>
      </c>
      <c r="E1166" s="2" t="s">
        <v>11530</v>
      </c>
      <c r="F1166" t="s">
        <v>11531</v>
      </c>
      <c r="G1166" t="s">
        <v>11484</v>
      </c>
      <c r="H1166">
        <v>160</v>
      </c>
      <c r="I1166">
        <v>8</v>
      </c>
      <c r="J1166">
        <v>12</v>
      </c>
      <c r="K1166">
        <v>10</v>
      </c>
    </row>
    <row r="1167" spans="1:11" x14ac:dyDescent="0.25">
      <c r="A1167" t="s">
        <v>11463</v>
      </c>
      <c r="B1167">
        <v>3120751</v>
      </c>
      <c r="C1167" t="s">
        <v>11558</v>
      </c>
      <c r="D1167" t="s">
        <v>3147</v>
      </c>
      <c r="E1167" s="2" t="s">
        <v>11559</v>
      </c>
      <c r="F1167" t="s">
        <v>11531</v>
      </c>
      <c r="G1167" t="s">
        <v>7673</v>
      </c>
      <c r="H1167">
        <v>190</v>
      </c>
      <c r="I1167">
        <v>11</v>
      </c>
      <c r="J1167">
        <v>13</v>
      </c>
      <c r="K1167">
        <v>10</v>
      </c>
    </row>
    <row r="1168" spans="1:11" hidden="1" x14ac:dyDescent="0.25">
      <c r="A1168" t="s">
        <v>11463</v>
      </c>
      <c r="B1168">
        <v>1738</v>
      </c>
      <c r="C1168" t="s">
        <v>11461</v>
      </c>
      <c r="D1168" t="s">
        <v>3146</v>
      </c>
      <c r="E1168" s="2" t="s">
        <v>11462</v>
      </c>
      <c r="G1168" t="s">
        <v>7578</v>
      </c>
      <c r="H1168">
        <v>297</v>
      </c>
      <c r="I1168">
        <v>18.82</v>
      </c>
      <c r="J1168">
        <v>16.32</v>
      </c>
      <c r="K1168">
        <v>15.59</v>
      </c>
    </row>
    <row r="1169" spans="1:11" hidden="1" x14ac:dyDescent="0.25">
      <c r="A1169" t="s">
        <v>11463</v>
      </c>
      <c r="B1169">
        <v>1739</v>
      </c>
      <c r="C1169" t="s">
        <v>11510</v>
      </c>
      <c r="D1169" t="s">
        <v>3146</v>
      </c>
      <c r="E1169" s="2" t="s">
        <v>11511</v>
      </c>
      <c r="G1169" t="s">
        <v>7578</v>
      </c>
      <c r="H1169">
        <v>195</v>
      </c>
      <c r="I1169">
        <v>6.32</v>
      </c>
      <c r="J1169">
        <v>13.76</v>
      </c>
      <c r="K1169">
        <v>19.25</v>
      </c>
    </row>
    <row r="1170" spans="1:11" hidden="1" x14ac:dyDescent="0.25">
      <c r="A1170" t="s">
        <v>11463</v>
      </c>
      <c r="B1170">
        <v>1735</v>
      </c>
      <c r="C1170" t="s">
        <v>10421</v>
      </c>
      <c r="D1170" t="s">
        <v>3146</v>
      </c>
      <c r="E1170" s="2" t="s">
        <v>10422</v>
      </c>
      <c r="G1170" t="s">
        <v>7578</v>
      </c>
      <c r="H1170">
        <v>297</v>
      </c>
      <c r="I1170">
        <v>18.82</v>
      </c>
      <c r="J1170">
        <v>16.32</v>
      </c>
      <c r="K1170">
        <v>15.59</v>
      </c>
    </row>
    <row r="1171" spans="1:11" hidden="1" x14ac:dyDescent="0.25">
      <c r="A1171" t="s">
        <v>11463</v>
      </c>
      <c r="B1171">
        <v>2910</v>
      </c>
      <c r="C1171" t="s">
        <v>11549</v>
      </c>
      <c r="D1171" t="s">
        <v>3146</v>
      </c>
      <c r="E1171" s="2" t="s">
        <v>11550</v>
      </c>
      <c r="G1171" t="s">
        <v>7978</v>
      </c>
      <c r="H1171">
        <v>380</v>
      </c>
      <c r="I1171">
        <v>19.73</v>
      </c>
      <c r="J1171">
        <v>36.159999999999997</v>
      </c>
      <c r="K1171">
        <v>20.399999999999999</v>
      </c>
    </row>
    <row r="1172" spans="1:11" hidden="1" x14ac:dyDescent="0.25">
      <c r="A1172" t="s">
        <v>11463</v>
      </c>
      <c r="B1172">
        <v>2912</v>
      </c>
      <c r="C1172" t="s">
        <v>11524</v>
      </c>
      <c r="D1172" t="s">
        <v>3146</v>
      </c>
      <c r="E1172" s="2" t="s">
        <v>11525</v>
      </c>
      <c r="G1172" t="s">
        <v>11526</v>
      </c>
      <c r="H1172">
        <v>858</v>
      </c>
      <c r="I1172">
        <v>30.69</v>
      </c>
      <c r="J1172">
        <v>123.81</v>
      </c>
      <c r="K1172">
        <v>25.85</v>
      </c>
    </row>
    <row r="1173" spans="1:11" x14ac:dyDescent="0.25">
      <c r="A1173" t="s">
        <v>8270</v>
      </c>
      <c r="B1173">
        <v>38368478</v>
      </c>
      <c r="C1173" t="s">
        <v>1954</v>
      </c>
      <c r="D1173" t="s">
        <v>3147</v>
      </c>
      <c r="E1173" s="2" t="s">
        <v>5277</v>
      </c>
      <c r="F1173" t="s">
        <v>7315</v>
      </c>
      <c r="G1173" t="s">
        <v>7596</v>
      </c>
      <c r="H1173">
        <v>140</v>
      </c>
      <c r="I1173">
        <v>7</v>
      </c>
      <c r="J1173">
        <v>17</v>
      </c>
      <c r="K1173">
        <v>5</v>
      </c>
    </row>
    <row r="1174" spans="1:11" x14ac:dyDescent="0.25">
      <c r="A1174" t="s">
        <v>8270</v>
      </c>
      <c r="B1174">
        <v>43499402</v>
      </c>
      <c r="C1174" t="s">
        <v>1981</v>
      </c>
      <c r="D1174" t="s">
        <v>3147</v>
      </c>
      <c r="E1174" s="2" t="s">
        <v>5308</v>
      </c>
      <c r="F1174" t="s">
        <v>7335</v>
      </c>
      <c r="G1174" t="s">
        <v>7582</v>
      </c>
      <c r="H1174">
        <v>120</v>
      </c>
      <c r="I1174">
        <v>2</v>
      </c>
      <c r="J1174">
        <v>17</v>
      </c>
      <c r="K1174">
        <v>7</v>
      </c>
    </row>
    <row r="1175" spans="1:11" x14ac:dyDescent="0.25">
      <c r="A1175" t="s">
        <v>8270</v>
      </c>
      <c r="B1175">
        <v>20052976</v>
      </c>
      <c r="C1175" t="s">
        <v>1960</v>
      </c>
      <c r="D1175" t="s">
        <v>3147</v>
      </c>
      <c r="E1175" s="2" t="s">
        <v>5278</v>
      </c>
      <c r="F1175" t="s">
        <v>7316</v>
      </c>
      <c r="G1175" t="s">
        <v>8041</v>
      </c>
      <c r="H1175">
        <v>280</v>
      </c>
      <c r="I1175">
        <v>8</v>
      </c>
      <c r="J1175">
        <v>39</v>
      </c>
      <c r="K1175">
        <v>16</v>
      </c>
    </row>
    <row r="1176" spans="1:11" x14ac:dyDescent="0.25">
      <c r="A1176" t="s">
        <v>8270</v>
      </c>
      <c r="B1176">
        <v>32842551</v>
      </c>
      <c r="C1176" t="s">
        <v>1971</v>
      </c>
      <c r="D1176" t="s">
        <v>3147</v>
      </c>
      <c r="E1176" s="2" t="s">
        <v>5292</v>
      </c>
      <c r="F1176" t="s">
        <v>7316</v>
      </c>
      <c r="G1176" t="s">
        <v>7890</v>
      </c>
      <c r="H1176">
        <v>170</v>
      </c>
      <c r="I1176">
        <v>3</v>
      </c>
      <c r="J1176">
        <v>30</v>
      </c>
      <c r="K1176">
        <v>11</v>
      </c>
    </row>
    <row r="1177" spans="1:11" x14ac:dyDescent="0.25">
      <c r="A1177" t="s">
        <v>8270</v>
      </c>
      <c r="B1177">
        <v>29381354</v>
      </c>
      <c r="C1177" t="s">
        <v>1953</v>
      </c>
      <c r="D1177" t="s">
        <v>3147</v>
      </c>
      <c r="E1177" s="2" t="s">
        <v>5304</v>
      </c>
      <c r="F1177" t="s">
        <v>7316</v>
      </c>
      <c r="G1177" t="s">
        <v>7853</v>
      </c>
      <c r="H1177">
        <v>190</v>
      </c>
      <c r="I1177">
        <v>3</v>
      </c>
      <c r="J1177">
        <v>35</v>
      </c>
      <c r="K1177">
        <v>11</v>
      </c>
    </row>
    <row r="1178" spans="1:11" x14ac:dyDescent="0.25">
      <c r="A1178" t="s">
        <v>8270</v>
      </c>
      <c r="B1178">
        <v>49053861</v>
      </c>
      <c r="C1178" t="s">
        <v>1958</v>
      </c>
      <c r="D1178" t="s">
        <v>3147</v>
      </c>
      <c r="E1178" s="2" t="s">
        <v>5275</v>
      </c>
      <c r="F1178" t="s">
        <v>7176</v>
      </c>
      <c r="G1178" t="s">
        <v>7690</v>
      </c>
      <c r="H1178">
        <v>190</v>
      </c>
      <c r="I1178">
        <v>3.5</v>
      </c>
      <c r="J1178">
        <v>34</v>
      </c>
      <c r="K1178">
        <v>11</v>
      </c>
    </row>
    <row r="1179" spans="1:11" x14ac:dyDescent="0.25">
      <c r="A1179" t="s">
        <v>8270</v>
      </c>
      <c r="B1179">
        <v>33749988</v>
      </c>
      <c r="C1179" t="s">
        <v>1979</v>
      </c>
      <c r="D1179" t="s">
        <v>3147</v>
      </c>
      <c r="E1179" s="2" t="s">
        <v>5303</v>
      </c>
      <c r="F1179" t="s">
        <v>7324</v>
      </c>
      <c r="G1179" t="s">
        <v>7583</v>
      </c>
      <c r="H1179">
        <v>150</v>
      </c>
      <c r="I1179">
        <v>9</v>
      </c>
      <c r="J1179">
        <v>11</v>
      </c>
      <c r="K1179">
        <v>7</v>
      </c>
    </row>
    <row r="1180" spans="1:11" x14ac:dyDescent="0.25">
      <c r="A1180" t="s">
        <v>8270</v>
      </c>
      <c r="B1180">
        <v>12351643</v>
      </c>
      <c r="C1180" t="s">
        <v>1969</v>
      </c>
      <c r="D1180" t="s">
        <v>3147</v>
      </c>
      <c r="E1180" s="2" t="s">
        <v>5288</v>
      </c>
      <c r="F1180" t="s">
        <v>7324</v>
      </c>
      <c r="G1180" t="s">
        <v>7582</v>
      </c>
      <c r="H1180">
        <v>120</v>
      </c>
      <c r="I1180">
        <v>3</v>
      </c>
      <c r="J1180">
        <v>18</v>
      </c>
      <c r="K1180">
        <v>5</v>
      </c>
    </row>
    <row r="1181" spans="1:11" x14ac:dyDescent="0.25">
      <c r="A1181" t="s">
        <v>8270</v>
      </c>
      <c r="B1181">
        <v>4519771</v>
      </c>
      <c r="C1181" t="s">
        <v>1951</v>
      </c>
      <c r="D1181" t="s">
        <v>3147</v>
      </c>
      <c r="E1181" s="2" t="s">
        <v>5268</v>
      </c>
      <c r="F1181" t="s">
        <v>7191</v>
      </c>
      <c r="G1181" t="s">
        <v>7584</v>
      </c>
      <c r="H1181">
        <v>160</v>
      </c>
      <c r="I1181">
        <v>1.5</v>
      </c>
      <c r="J1181">
        <v>23</v>
      </c>
      <c r="K1181">
        <v>13</v>
      </c>
    </row>
    <row r="1182" spans="1:11" x14ac:dyDescent="0.25">
      <c r="A1182" t="s">
        <v>8270</v>
      </c>
      <c r="B1182">
        <v>112245</v>
      </c>
      <c r="C1182" t="s">
        <v>1954</v>
      </c>
      <c r="D1182" t="s">
        <v>3147</v>
      </c>
      <c r="E1182" s="2" t="s">
        <v>5291</v>
      </c>
      <c r="F1182" t="s">
        <v>7326</v>
      </c>
      <c r="G1182" t="s">
        <v>7596</v>
      </c>
      <c r="H1182">
        <v>140</v>
      </c>
      <c r="I1182">
        <v>7</v>
      </c>
      <c r="J1182">
        <v>17</v>
      </c>
      <c r="K1182">
        <v>5</v>
      </c>
    </row>
    <row r="1183" spans="1:11" x14ac:dyDescent="0.25">
      <c r="A1183" t="s">
        <v>8270</v>
      </c>
      <c r="B1183">
        <v>73748387</v>
      </c>
      <c r="C1183" t="s">
        <v>1964</v>
      </c>
      <c r="D1183" t="s">
        <v>3147</v>
      </c>
      <c r="E1183" s="2" t="s">
        <v>5283</v>
      </c>
      <c r="F1183" t="s">
        <v>7317</v>
      </c>
      <c r="G1183" t="s">
        <v>7845</v>
      </c>
      <c r="H1183">
        <v>140</v>
      </c>
      <c r="I1183">
        <v>4.5</v>
      </c>
      <c r="J1183">
        <v>20</v>
      </c>
      <c r="K1183">
        <v>6</v>
      </c>
    </row>
    <row r="1184" spans="1:11" x14ac:dyDescent="0.25">
      <c r="A1184" t="s">
        <v>8270</v>
      </c>
      <c r="B1184">
        <v>2221781</v>
      </c>
      <c r="C1184" t="s">
        <v>1945</v>
      </c>
      <c r="D1184" t="s">
        <v>3147</v>
      </c>
      <c r="E1184" s="2" t="s">
        <v>5279</v>
      </c>
      <c r="F1184" t="s">
        <v>7317</v>
      </c>
      <c r="G1184" t="s">
        <v>7845</v>
      </c>
      <c r="H1184">
        <v>40</v>
      </c>
      <c r="I1184">
        <v>0.5</v>
      </c>
      <c r="J1184">
        <v>7</v>
      </c>
      <c r="K1184">
        <v>2</v>
      </c>
    </row>
    <row r="1185" spans="1:11" x14ac:dyDescent="0.25">
      <c r="A1185" t="s">
        <v>8270</v>
      </c>
      <c r="B1185">
        <v>72935041</v>
      </c>
      <c r="C1185" t="s">
        <v>1949</v>
      </c>
      <c r="D1185" t="s">
        <v>3147</v>
      </c>
      <c r="E1185" s="2" t="s">
        <v>5264</v>
      </c>
      <c r="F1185" t="s">
        <v>7310</v>
      </c>
      <c r="G1185" t="s">
        <v>7584</v>
      </c>
      <c r="H1185">
        <v>280</v>
      </c>
      <c r="I1185">
        <v>2</v>
      </c>
      <c r="J1185">
        <v>54</v>
      </c>
      <c r="K1185">
        <v>12</v>
      </c>
    </row>
    <row r="1186" spans="1:11" x14ac:dyDescent="0.25">
      <c r="A1186" t="s">
        <v>8270</v>
      </c>
      <c r="B1186">
        <v>21284000</v>
      </c>
      <c r="C1186" t="s">
        <v>1972</v>
      </c>
      <c r="D1186" t="s">
        <v>3147</v>
      </c>
      <c r="E1186" s="2" t="s">
        <v>5293</v>
      </c>
      <c r="F1186" t="s">
        <v>7327</v>
      </c>
      <c r="G1186" t="s">
        <v>7690</v>
      </c>
      <c r="H1186">
        <v>200</v>
      </c>
      <c r="I1186">
        <v>2.5</v>
      </c>
      <c r="J1186">
        <v>35</v>
      </c>
      <c r="K1186">
        <v>11</v>
      </c>
    </row>
    <row r="1187" spans="1:11" x14ac:dyDescent="0.25">
      <c r="A1187" t="s">
        <v>8270</v>
      </c>
      <c r="B1187">
        <v>47349817</v>
      </c>
      <c r="C1187" t="s">
        <v>1976</v>
      </c>
      <c r="D1187" t="s">
        <v>3147</v>
      </c>
      <c r="E1187" s="2" t="s">
        <v>5298</v>
      </c>
      <c r="F1187" t="s">
        <v>7331</v>
      </c>
      <c r="G1187" t="s">
        <v>7618</v>
      </c>
      <c r="H1187">
        <v>160</v>
      </c>
      <c r="I1187">
        <v>10</v>
      </c>
      <c r="J1187">
        <v>15</v>
      </c>
      <c r="K1187">
        <v>5</v>
      </c>
    </row>
    <row r="1188" spans="1:11" x14ac:dyDescent="0.25">
      <c r="A1188" t="s">
        <v>8270</v>
      </c>
      <c r="B1188">
        <v>43765368</v>
      </c>
      <c r="C1188" t="s">
        <v>1978</v>
      </c>
      <c r="D1188" t="s">
        <v>3147</v>
      </c>
      <c r="E1188" s="2" t="s">
        <v>5301</v>
      </c>
      <c r="F1188" t="s">
        <v>6891</v>
      </c>
      <c r="G1188" t="s">
        <v>7690</v>
      </c>
      <c r="H1188">
        <v>210</v>
      </c>
      <c r="I1188">
        <v>3</v>
      </c>
      <c r="J1188">
        <v>34</v>
      </c>
      <c r="K1188">
        <v>12</v>
      </c>
    </row>
    <row r="1189" spans="1:11" x14ac:dyDescent="0.25">
      <c r="A1189" t="s">
        <v>8270</v>
      </c>
      <c r="B1189">
        <v>20952752</v>
      </c>
      <c r="C1189" t="s">
        <v>1973</v>
      </c>
      <c r="D1189" t="s">
        <v>3147</v>
      </c>
      <c r="E1189" s="2" t="s">
        <v>5294</v>
      </c>
      <c r="F1189" t="s">
        <v>7328</v>
      </c>
      <c r="G1189" t="s">
        <v>7618</v>
      </c>
      <c r="H1189">
        <v>110</v>
      </c>
      <c r="I1189">
        <v>6</v>
      </c>
      <c r="J1189">
        <v>12</v>
      </c>
      <c r="K1189">
        <v>3</v>
      </c>
    </row>
    <row r="1190" spans="1:11" x14ac:dyDescent="0.25">
      <c r="A1190" t="s">
        <v>8270</v>
      </c>
      <c r="B1190">
        <v>54464894</v>
      </c>
      <c r="C1190" t="s">
        <v>1945</v>
      </c>
      <c r="D1190" t="s">
        <v>3147</v>
      </c>
      <c r="E1190" s="2" t="s">
        <v>5259</v>
      </c>
      <c r="F1190" t="s">
        <v>7309</v>
      </c>
      <c r="G1190" t="s">
        <v>7596</v>
      </c>
      <c r="H1190">
        <v>120</v>
      </c>
      <c r="I1190">
        <v>1.5</v>
      </c>
      <c r="J1190">
        <v>18</v>
      </c>
      <c r="K1190">
        <v>9</v>
      </c>
    </row>
    <row r="1191" spans="1:11" x14ac:dyDescent="0.25">
      <c r="A1191" t="s">
        <v>8270</v>
      </c>
      <c r="B1191">
        <v>977106</v>
      </c>
      <c r="C1191" t="s">
        <v>1952</v>
      </c>
      <c r="D1191" t="s">
        <v>3147</v>
      </c>
      <c r="E1191" s="2" t="s">
        <v>5269</v>
      </c>
      <c r="F1191" t="s">
        <v>7311</v>
      </c>
      <c r="G1191" t="s">
        <v>7614</v>
      </c>
      <c r="H1191">
        <v>280</v>
      </c>
      <c r="I1191">
        <v>8</v>
      </c>
      <c r="J1191">
        <v>46</v>
      </c>
      <c r="K1191">
        <v>14</v>
      </c>
    </row>
    <row r="1192" spans="1:11" x14ac:dyDescent="0.25">
      <c r="A1192" t="s">
        <v>8270</v>
      </c>
      <c r="B1192">
        <v>20968290</v>
      </c>
      <c r="C1192" t="s">
        <v>1954</v>
      </c>
      <c r="D1192" t="s">
        <v>3147</v>
      </c>
      <c r="E1192" s="2" t="s">
        <v>5271</v>
      </c>
      <c r="F1192" t="s">
        <v>7312</v>
      </c>
      <c r="G1192" t="s">
        <v>7596</v>
      </c>
      <c r="H1192">
        <v>140</v>
      </c>
      <c r="I1192">
        <v>7</v>
      </c>
      <c r="J1192">
        <v>17</v>
      </c>
      <c r="K1192">
        <v>5</v>
      </c>
    </row>
    <row r="1193" spans="1:11" x14ac:dyDescent="0.25">
      <c r="A1193" t="s">
        <v>8270</v>
      </c>
      <c r="B1193">
        <v>11596757</v>
      </c>
      <c r="C1193" t="s">
        <v>1961</v>
      </c>
      <c r="D1193" t="s">
        <v>3147</v>
      </c>
      <c r="E1193" s="2" t="s">
        <v>5280</v>
      </c>
      <c r="F1193" t="s">
        <v>7318</v>
      </c>
      <c r="G1193" t="s">
        <v>7611</v>
      </c>
      <c r="H1193">
        <v>310</v>
      </c>
      <c r="I1193">
        <v>12</v>
      </c>
      <c r="J1193">
        <v>32</v>
      </c>
      <c r="K1193">
        <v>19</v>
      </c>
    </row>
    <row r="1194" spans="1:11" x14ac:dyDescent="0.25">
      <c r="A1194" t="s">
        <v>8270</v>
      </c>
      <c r="B1194">
        <v>15375226</v>
      </c>
      <c r="C1194" t="s">
        <v>1957</v>
      </c>
      <c r="D1194" t="s">
        <v>3147</v>
      </c>
      <c r="E1194" s="2" t="s">
        <v>5274</v>
      </c>
      <c r="F1194" t="s">
        <v>7314</v>
      </c>
      <c r="G1194" t="s">
        <v>8040</v>
      </c>
      <c r="H1194">
        <v>20</v>
      </c>
      <c r="I1194">
        <v>0</v>
      </c>
      <c r="J1194">
        <v>4</v>
      </c>
      <c r="K1194">
        <v>0</v>
      </c>
    </row>
    <row r="1195" spans="1:11" x14ac:dyDescent="0.25">
      <c r="A1195" t="s">
        <v>8270</v>
      </c>
      <c r="B1195">
        <v>1150376</v>
      </c>
      <c r="C1195" t="s">
        <v>1945</v>
      </c>
      <c r="D1195" t="s">
        <v>3147</v>
      </c>
      <c r="E1195" s="2" t="s">
        <v>5260</v>
      </c>
      <c r="F1195" t="s">
        <v>7201</v>
      </c>
      <c r="G1195" t="s">
        <v>7584</v>
      </c>
      <c r="H1195">
        <v>210</v>
      </c>
      <c r="I1195">
        <v>3</v>
      </c>
      <c r="J1195">
        <v>34</v>
      </c>
      <c r="K1195">
        <v>11</v>
      </c>
    </row>
    <row r="1196" spans="1:11" x14ac:dyDescent="0.25">
      <c r="A1196" t="s">
        <v>8270</v>
      </c>
      <c r="B1196">
        <v>27915588</v>
      </c>
      <c r="C1196" t="s">
        <v>1977</v>
      </c>
      <c r="D1196" t="s">
        <v>3147</v>
      </c>
      <c r="E1196" s="2" t="s">
        <v>5299</v>
      </c>
      <c r="F1196" t="s">
        <v>7332</v>
      </c>
      <c r="G1196" t="s">
        <v>8046</v>
      </c>
      <c r="H1196">
        <v>130</v>
      </c>
      <c r="I1196">
        <v>4.5</v>
      </c>
      <c r="J1196">
        <v>18</v>
      </c>
      <c r="K1196">
        <v>4</v>
      </c>
    </row>
    <row r="1197" spans="1:11" x14ac:dyDescent="0.25">
      <c r="A1197" t="s">
        <v>8270</v>
      </c>
      <c r="B1197">
        <v>65500391</v>
      </c>
      <c r="C1197" t="s">
        <v>1968</v>
      </c>
      <c r="D1197" t="s">
        <v>3147</v>
      </c>
      <c r="E1197" s="2" t="s">
        <v>5287</v>
      </c>
      <c r="F1197" t="s">
        <v>7323</v>
      </c>
      <c r="G1197" t="s">
        <v>8044</v>
      </c>
      <c r="H1197">
        <v>140</v>
      </c>
      <c r="I1197">
        <v>7</v>
      </c>
      <c r="J1197">
        <v>16</v>
      </c>
      <c r="K1197">
        <v>3</v>
      </c>
    </row>
    <row r="1198" spans="1:11" x14ac:dyDescent="0.25">
      <c r="A1198" t="s">
        <v>8270</v>
      </c>
      <c r="B1198">
        <v>4712041</v>
      </c>
      <c r="C1198" t="s">
        <v>1975</v>
      </c>
      <c r="D1198" t="s">
        <v>3147</v>
      </c>
      <c r="E1198" s="2" t="s">
        <v>5296</v>
      </c>
      <c r="F1198" t="s">
        <v>7329</v>
      </c>
      <c r="G1198" t="s">
        <v>7782</v>
      </c>
      <c r="H1198">
        <v>310</v>
      </c>
      <c r="I1198">
        <v>5</v>
      </c>
      <c r="J1198">
        <v>56</v>
      </c>
      <c r="K1198">
        <v>10</v>
      </c>
    </row>
    <row r="1199" spans="1:11" x14ac:dyDescent="0.25">
      <c r="A1199" t="s">
        <v>8270</v>
      </c>
      <c r="B1199">
        <v>3057241</v>
      </c>
      <c r="C1199" t="s">
        <v>1956</v>
      </c>
      <c r="D1199" t="s">
        <v>3147</v>
      </c>
      <c r="E1199" s="2" t="s">
        <v>5273</v>
      </c>
      <c r="F1199" t="s">
        <v>7313</v>
      </c>
      <c r="G1199" t="s">
        <v>7580</v>
      </c>
      <c r="H1199">
        <v>270</v>
      </c>
      <c r="I1199">
        <v>13</v>
      </c>
      <c r="J1199">
        <v>22</v>
      </c>
      <c r="K1199">
        <v>17</v>
      </c>
    </row>
    <row r="1200" spans="1:11" x14ac:dyDescent="0.25">
      <c r="A1200" t="s">
        <v>8270</v>
      </c>
      <c r="B1200">
        <v>69902369</v>
      </c>
      <c r="C1200" t="s">
        <v>1953</v>
      </c>
      <c r="D1200" t="s">
        <v>3147</v>
      </c>
      <c r="E1200" s="2" t="s">
        <v>5270</v>
      </c>
      <c r="F1200" t="s">
        <v>6751</v>
      </c>
      <c r="G1200" t="s">
        <v>7584</v>
      </c>
      <c r="H1200">
        <v>300</v>
      </c>
      <c r="I1200">
        <v>4.5</v>
      </c>
      <c r="J1200">
        <v>51</v>
      </c>
      <c r="K1200">
        <v>19</v>
      </c>
    </row>
    <row r="1201" spans="1:11" x14ac:dyDescent="0.25">
      <c r="A1201" t="s">
        <v>8270</v>
      </c>
      <c r="B1201">
        <v>30517722</v>
      </c>
      <c r="C1201" t="s">
        <v>1962</v>
      </c>
      <c r="D1201" t="s">
        <v>3147</v>
      </c>
      <c r="E1201" s="2" t="s">
        <v>5281</v>
      </c>
      <c r="F1201" t="s">
        <v>7319</v>
      </c>
      <c r="G1201" t="s">
        <v>8042</v>
      </c>
      <c r="H1201">
        <v>150</v>
      </c>
      <c r="I1201">
        <v>4.5</v>
      </c>
      <c r="J1201">
        <v>21</v>
      </c>
      <c r="K1201">
        <v>6</v>
      </c>
    </row>
    <row r="1202" spans="1:11" x14ac:dyDescent="0.25">
      <c r="A1202" t="s">
        <v>8270</v>
      </c>
      <c r="B1202">
        <v>31598529</v>
      </c>
      <c r="C1202" t="s">
        <v>1955</v>
      </c>
      <c r="D1202" t="s">
        <v>3147</v>
      </c>
      <c r="E1202" s="2" t="s">
        <v>5272</v>
      </c>
      <c r="F1202" t="s">
        <v>6723</v>
      </c>
      <c r="G1202" t="s">
        <v>7583</v>
      </c>
      <c r="H1202">
        <v>120</v>
      </c>
      <c r="I1202">
        <v>3.5</v>
      </c>
      <c r="J1202">
        <v>17</v>
      </c>
      <c r="K1202">
        <v>5</v>
      </c>
    </row>
    <row r="1203" spans="1:11" x14ac:dyDescent="0.25">
      <c r="A1203" t="s">
        <v>8270</v>
      </c>
      <c r="B1203">
        <v>50504729</v>
      </c>
      <c r="C1203" t="s">
        <v>1945</v>
      </c>
      <c r="D1203" t="s">
        <v>3147</v>
      </c>
      <c r="E1203" s="2" t="s">
        <v>5300</v>
      </c>
      <c r="F1203" t="s">
        <v>7333</v>
      </c>
      <c r="G1203" t="s">
        <v>7596</v>
      </c>
      <c r="H1203">
        <v>130</v>
      </c>
      <c r="I1203">
        <v>2</v>
      </c>
      <c r="J1203">
        <v>21</v>
      </c>
      <c r="K1203">
        <v>7</v>
      </c>
    </row>
    <row r="1204" spans="1:11" x14ac:dyDescent="0.25">
      <c r="A1204" t="s">
        <v>8270</v>
      </c>
      <c r="B1204">
        <v>69929371</v>
      </c>
      <c r="C1204" t="s">
        <v>1945</v>
      </c>
      <c r="D1204" t="s">
        <v>3147</v>
      </c>
      <c r="E1204" s="2" t="s">
        <v>5265</v>
      </c>
      <c r="F1204" t="s">
        <v>6872</v>
      </c>
      <c r="G1204" t="s">
        <v>7580</v>
      </c>
      <c r="H1204">
        <v>45</v>
      </c>
      <c r="I1204">
        <v>2</v>
      </c>
      <c r="J1204">
        <v>7</v>
      </c>
      <c r="K1204">
        <v>2</v>
      </c>
    </row>
    <row r="1205" spans="1:11" x14ac:dyDescent="0.25">
      <c r="A1205" t="s">
        <v>8270</v>
      </c>
      <c r="B1205">
        <v>56545</v>
      </c>
      <c r="C1205" t="s">
        <v>1952</v>
      </c>
      <c r="D1205" t="s">
        <v>3147</v>
      </c>
      <c r="E1205" s="2" t="s">
        <v>5290</v>
      </c>
      <c r="F1205" t="s">
        <v>7325</v>
      </c>
      <c r="G1205" t="s">
        <v>7865</v>
      </c>
      <c r="H1205">
        <v>190</v>
      </c>
      <c r="I1205">
        <v>7</v>
      </c>
      <c r="J1205">
        <v>20</v>
      </c>
      <c r="K1205">
        <v>6</v>
      </c>
    </row>
    <row r="1206" spans="1:11" x14ac:dyDescent="0.25">
      <c r="A1206" t="s">
        <v>8270</v>
      </c>
      <c r="B1206">
        <v>47063683</v>
      </c>
      <c r="C1206" t="s">
        <v>1963</v>
      </c>
      <c r="D1206" t="s">
        <v>3147</v>
      </c>
      <c r="E1206" s="2" t="s">
        <v>5282</v>
      </c>
      <c r="F1206" t="s">
        <v>7320</v>
      </c>
      <c r="G1206" t="s">
        <v>7964</v>
      </c>
      <c r="H1206">
        <v>120</v>
      </c>
      <c r="I1206">
        <v>3</v>
      </c>
      <c r="J1206">
        <v>19</v>
      </c>
      <c r="K1206">
        <v>6</v>
      </c>
    </row>
    <row r="1207" spans="1:11" x14ac:dyDescent="0.25">
      <c r="A1207" t="s">
        <v>8270</v>
      </c>
      <c r="B1207">
        <v>28902401</v>
      </c>
      <c r="C1207" t="s">
        <v>1965</v>
      </c>
      <c r="D1207" t="s">
        <v>3147</v>
      </c>
      <c r="E1207" s="2" t="s">
        <v>5297</v>
      </c>
      <c r="F1207" t="s">
        <v>7330</v>
      </c>
      <c r="G1207" t="s">
        <v>7780</v>
      </c>
      <c r="H1207">
        <v>320</v>
      </c>
      <c r="I1207">
        <v>5</v>
      </c>
      <c r="J1207">
        <v>51</v>
      </c>
      <c r="K1207">
        <v>17</v>
      </c>
    </row>
    <row r="1208" spans="1:11" x14ac:dyDescent="0.25">
      <c r="A1208" t="s">
        <v>8270</v>
      </c>
      <c r="B1208">
        <v>67821240</v>
      </c>
      <c r="C1208" t="s">
        <v>1978</v>
      </c>
      <c r="D1208" t="s">
        <v>3147</v>
      </c>
      <c r="E1208" s="2" t="s">
        <v>5307</v>
      </c>
      <c r="F1208" t="s">
        <v>7330</v>
      </c>
      <c r="G1208" t="s">
        <v>7580</v>
      </c>
      <c r="H1208">
        <v>210</v>
      </c>
      <c r="I1208">
        <v>3.5</v>
      </c>
      <c r="J1208">
        <v>34</v>
      </c>
      <c r="K1208">
        <v>11</v>
      </c>
    </row>
    <row r="1209" spans="1:11" x14ac:dyDescent="0.25">
      <c r="A1209" t="s">
        <v>8270</v>
      </c>
      <c r="B1209">
        <v>52712289</v>
      </c>
      <c r="C1209" t="s">
        <v>1965</v>
      </c>
      <c r="D1209" t="s">
        <v>3147</v>
      </c>
      <c r="E1209" s="2" t="s">
        <v>5284</v>
      </c>
      <c r="F1209" t="s">
        <v>7321</v>
      </c>
      <c r="G1209" t="s">
        <v>7580</v>
      </c>
      <c r="H1209">
        <v>210</v>
      </c>
      <c r="I1209">
        <v>3.5</v>
      </c>
      <c r="J1209">
        <v>34</v>
      </c>
      <c r="K1209">
        <v>11</v>
      </c>
    </row>
    <row r="1210" spans="1:11" x14ac:dyDescent="0.25">
      <c r="A1210" t="s">
        <v>8270</v>
      </c>
      <c r="B1210">
        <v>20901125</v>
      </c>
      <c r="C1210" t="s">
        <v>1967</v>
      </c>
      <c r="D1210" t="s">
        <v>3147</v>
      </c>
      <c r="E1210" s="2" t="s">
        <v>5286</v>
      </c>
      <c r="F1210" t="s">
        <v>7322</v>
      </c>
      <c r="G1210" t="s">
        <v>7588</v>
      </c>
      <c r="H1210">
        <v>370</v>
      </c>
      <c r="I1210">
        <v>5</v>
      </c>
      <c r="J1210">
        <v>66</v>
      </c>
      <c r="K1210">
        <v>16</v>
      </c>
    </row>
    <row r="1211" spans="1:11" x14ac:dyDescent="0.25">
      <c r="A1211" t="s">
        <v>8270</v>
      </c>
      <c r="B1211">
        <v>50555</v>
      </c>
      <c r="C1211" t="s">
        <v>1980</v>
      </c>
      <c r="D1211" t="s">
        <v>3147</v>
      </c>
      <c r="E1211" s="2" t="s">
        <v>5305</v>
      </c>
      <c r="F1211" t="s">
        <v>7334</v>
      </c>
      <c r="G1211" t="s">
        <v>8047</v>
      </c>
      <c r="H1211">
        <v>150</v>
      </c>
      <c r="I1211">
        <v>8</v>
      </c>
      <c r="J1211">
        <v>19</v>
      </c>
      <c r="K1211">
        <v>6</v>
      </c>
    </row>
    <row r="1212" spans="1:11" x14ac:dyDescent="0.25">
      <c r="A1212" t="s">
        <v>8270</v>
      </c>
      <c r="B1212">
        <v>36269515</v>
      </c>
      <c r="C1212" t="s">
        <v>1953</v>
      </c>
      <c r="D1212" t="s">
        <v>3147</v>
      </c>
      <c r="E1212" s="2" t="s">
        <v>5306</v>
      </c>
      <c r="F1212" t="s">
        <v>6814</v>
      </c>
      <c r="G1212" t="s">
        <v>7598</v>
      </c>
      <c r="H1212">
        <v>190</v>
      </c>
      <c r="I1212">
        <v>3</v>
      </c>
      <c r="J1212">
        <v>28</v>
      </c>
      <c r="K1212">
        <v>12</v>
      </c>
    </row>
    <row r="1213" spans="1:11" x14ac:dyDescent="0.25">
      <c r="A1213" t="s">
        <v>8270</v>
      </c>
      <c r="B1213">
        <v>23952866</v>
      </c>
      <c r="C1213" t="s">
        <v>1954</v>
      </c>
      <c r="D1213" t="s">
        <v>3147</v>
      </c>
      <c r="E1213" s="2" t="s">
        <v>5302</v>
      </c>
      <c r="F1213" t="s">
        <v>6978</v>
      </c>
      <c r="G1213" t="s">
        <v>7596</v>
      </c>
      <c r="H1213">
        <v>140</v>
      </c>
      <c r="I1213">
        <v>7</v>
      </c>
      <c r="J1213">
        <v>17</v>
      </c>
      <c r="K1213">
        <v>5</v>
      </c>
    </row>
    <row r="1214" spans="1:11" x14ac:dyDescent="0.25">
      <c r="A1214" t="s">
        <v>8270</v>
      </c>
      <c r="B1214">
        <v>9205421</v>
      </c>
      <c r="C1214" t="s">
        <v>1945</v>
      </c>
      <c r="D1214" t="s">
        <v>3147</v>
      </c>
      <c r="E1214" s="2" t="s">
        <v>5267</v>
      </c>
      <c r="F1214" t="s">
        <v>7301</v>
      </c>
      <c r="G1214" t="s">
        <v>7579</v>
      </c>
      <c r="H1214">
        <v>110</v>
      </c>
      <c r="I1214">
        <v>2</v>
      </c>
      <c r="J1214">
        <v>18</v>
      </c>
      <c r="K1214">
        <v>6</v>
      </c>
    </row>
    <row r="1215" spans="1:11" hidden="1" x14ac:dyDescent="0.25">
      <c r="A1215" t="s">
        <v>8270</v>
      </c>
      <c r="B1215">
        <v>3243</v>
      </c>
      <c r="C1215" t="s">
        <v>1947</v>
      </c>
      <c r="D1215" t="s">
        <v>3146</v>
      </c>
      <c r="E1215" s="2" t="s">
        <v>5262</v>
      </c>
      <c r="G1215" t="s">
        <v>7685</v>
      </c>
      <c r="H1215">
        <v>237</v>
      </c>
      <c r="I1215">
        <v>10.76</v>
      </c>
      <c r="J1215">
        <v>27.72</v>
      </c>
      <c r="K1215">
        <v>8.82</v>
      </c>
    </row>
    <row r="1216" spans="1:11" hidden="1" x14ac:dyDescent="0.25">
      <c r="A1216" t="s">
        <v>8270</v>
      </c>
      <c r="B1216">
        <v>3244</v>
      </c>
      <c r="C1216" t="s">
        <v>1948</v>
      </c>
      <c r="D1216" t="s">
        <v>3146</v>
      </c>
      <c r="E1216" s="2" t="s">
        <v>5263</v>
      </c>
      <c r="G1216" t="s">
        <v>7685</v>
      </c>
      <c r="H1216">
        <v>237</v>
      </c>
      <c r="I1216">
        <v>10.76</v>
      </c>
      <c r="J1216">
        <v>27.72</v>
      </c>
      <c r="K1216">
        <v>8.82</v>
      </c>
    </row>
    <row r="1217" spans="1:11" hidden="1" x14ac:dyDescent="0.25">
      <c r="A1217" t="s">
        <v>8270</v>
      </c>
      <c r="B1217">
        <v>3245</v>
      </c>
      <c r="C1217" t="s">
        <v>1946</v>
      </c>
      <c r="D1217" t="s">
        <v>3146</v>
      </c>
      <c r="E1217" s="2" t="s">
        <v>5261</v>
      </c>
      <c r="G1217" t="s">
        <v>8039</v>
      </c>
      <c r="H1217">
        <v>364</v>
      </c>
      <c r="I1217">
        <v>6.05</v>
      </c>
      <c r="J1217">
        <v>60.65</v>
      </c>
      <c r="K1217">
        <v>19.3</v>
      </c>
    </row>
    <row r="1218" spans="1:11" hidden="1" x14ac:dyDescent="0.25">
      <c r="A1218" t="s">
        <v>8270</v>
      </c>
      <c r="B1218">
        <v>3260</v>
      </c>
      <c r="C1218" t="s">
        <v>1966</v>
      </c>
      <c r="D1218" t="s">
        <v>3146</v>
      </c>
      <c r="E1218" s="2" t="s">
        <v>5285</v>
      </c>
      <c r="G1218" t="s">
        <v>8043</v>
      </c>
      <c r="H1218">
        <v>2422</v>
      </c>
      <c r="I1218">
        <v>145.69</v>
      </c>
      <c r="J1218">
        <v>129.19999999999999</v>
      </c>
      <c r="K1218">
        <v>159.65</v>
      </c>
    </row>
    <row r="1219" spans="1:11" hidden="1" x14ac:dyDescent="0.25">
      <c r="A1219" t="s">
        <v>8270</v>
      </c>
      <c r="B1219">
        <v>5971</v>
      </c>
      <c r="C1219" t="s">
        <v>1974</v>
      </c>
      <c r="D1219" t="s">
        <v>3146</v>
      </c>
      <c r="E1219" s="2" t="s">
        <v>5295</v>
      </c>
      <c r="G1219" t="s">
        <v>8045</v>
      </c>
      <c r="H1219">
        <v>708</v>
      </c>
      <c r="I1219">
        <v>35.020000000000003</v>
      </c>
      <c r="J1219">
        <v>76.67</v>
      </c>
      <c r="K1219">
        <v>36.630000000000003</v>
      </c>
    </row>
    <row r="1220" spans="1:11" hidden="1" x14ac:dyDescent="0.25">
      <c r="A1220" t="s">
        <v>8270</v>
      </c>
      <c r="B1220">
        <v>38267</v>
      </c>
      <c r="C1220" t="s">
        <v>1959</v>
      </c>
      <c r="D1220" t="s">
        <v>3146</v>
      </c>
      <c r="E1220" s="2" t="s">
        <v>5276</v>
      </c>
      <c r="G1220" t="s">
        <v>7578</v>
      </c>
      <c r="H1220">
        <v>364</v>
      </c>
      <c r="I1220">
        <v>6.04</v>
      </c>
      <c r="J1220">
        <v>60.65</v>
      </c>
      <c r="K1220">
        <v>19.3</v>
      </c>
    </row>
    <row r="1221" spans="1:11" hidden="1" x14ac:dyDescent="0.25">
      <c r="A1221" t="s">
        <v>8270</v>
      </c>
      <c r="B1221">
        <v>38269</v>
      </c>
      <c r="C1221" t="s">
        <v>1970</v>
      </c>
      <c r="D1221" t="s">
        <v>3146</v>
      </c>
      <c r="E1221" s="2" t="s">
        <v>5289</v>
      </c>
      <c r="G1221" t="s">
        <v>7578</v>
      </c>
      <c r="H1221">
        <v>119</v>
      </c>
      <c r="I1221">
        <v>1.1399999999999999</v>
      </c>
      <c r="J1221">
        <v>22.62</v>
      </c>
      <c r="K1221">
        <v>4.95</v>
      </c>
    </row>
    <row r="1222" spans="1:11" hidden="1" x14ac:dyDescent="0.25">
      <c r="A1222" t="s">
        <v>8270</v>
      </c>
      <c r="B1222">
        <v>38268</v>
      </c>
      <c r="C1222" t="s">
        <v>1950</v>
      </c>
      <c r="D1222" t="s">
        <v>3146</v>
      </c>
      <c r="E1222" s="2" t="s">
        <v>5266</v>
      </c>
      <c r="G1222" t="s">
        <v>7578</v>
      </c>
      <c r="H1222">
        <v>164</v>
      </c>
      <c r="I1222">
        <v>2.59</v>
      </c>
      <c r="J1222">
        <v>27.42</v>
      </c>
      <c r="K1222">
        <v>8.86</v>
      </c>
    </row>
    <row r="1223" spans="1:11" x14ac:dyDescent="0.25">
      <c r="A1223" t="s">
        <v>12283</v>
      </c>
      <c r="B1223">
        <v>26464108</v>
      </c>
      <c r="C1223" t="s">
        <v>12354</v>
      </c>
      <c r="D1223" t="s">
        <v>3147</v>
      </c>
      <c r="E1223" s="2" t="s">
        <v>12355</v>
      </c>
      <c r="F1223" t="s">
        <v>12356</v>
      </c>
      <c r="G1223" t="s">
        <v>7616</v>
      </c>
      <c r="H1223">
        <v>25</v>
      </c>
      <c r="I1223">
        <v>2</v>
      </c>
      <c r="J1223">
        <v>4</v>
      </c>
      <c r="K1223">
        <v>2</v>
      </c>
    </row>
    <row r="1224" spans="1:11" x14ac:dyDescent="0.25">
      <c r="A1224" t="s">
        <v>12283</v>
      </c>
      <c r="B1224">
        <v>7683915</v>
      </c>
      <c r="C1224" t="s">
        <v>12291</v>
      </c>
      <c r="D1224" t="s">
        <v>3147</v>
      </c>
      <c r="E1224" s="2" t="s">
        <v>12292</v>
      </c>
      <c r="F1224" t="s">
        <v>9340</v>
      </c>
      <c r="G1224" t="s">
        <v>7616</v>
      </c>
      <c r="H1224">
        <v>15</v>
      </c>
      <c r="I1224">
        <v>1</v>
      </c>
      <c r="J1224">
        <v>3</v>
      </c>
      <c r="K1224">
        <v>1</v>
      </c>
    </row>
    <row r="1225" spans="1:11" x14ac:dyDescent="0.25">
      <c r="A1225" t="s">
        <v>12283</v>
      </c>
      <c r="B1225">
        <v>16342872</v>
      </c>
      <c r="C1225" t="s">
        <v>12287</v>
      </c>
      <c r="D1225" t="s">
        <v>3147</v>
      </c>
      <c r="E1225" s="2" t="s">
        <v>12288</v>
      </c>
      <c r="F1225" t="s">
        <v>6726</v>
      </c>
      <c r="G1225" t="s">
        <v>7616</v>
      </c>
      <c r="H1225">
        <v>20</v>
      </c>
      <c r="I1225">
        <v>0.5</v>
      </c>
      <c r="J1225">
        <v>3</v>
      </c>
      <c r="K1225">
        <v>1</v>
      </c>
    </row>
    <row r="1226" spans="1:11" x14ac:dyDescent="0.25">
      <c r="A1226" t="s">
        <v>12283</v>
      </c>
      <c r="B1226">
        <v>8722697</v>
      </c>
      <c r="C1226" t="s">
        <v>2155</v>
      </c>
      <c r="D1226" t="s">
        <v>3147</v>
      </c>
      <c r="E1226" s="2" t="s">
        <v>12295</v>
      </c>
      <c r="F1226" t="s">
        <v>12296</v>
      </c>
      <c r="G1226" t="s">
        <v>7618</v>
      </c>
      <c r="H1226">
        <v>30</v>
      </c>
      <c r="I1226">
        <v>2</v>
      </c>
      <c r="J1226">
        <v>4</v>
      </c>
      <c r="K1226">
        <v>2</v>
      </c>
    </row>
    <row r="1227" spans="1:11" x14ac:dyDescent="0.25">
      <c r="A1227" t="s">
        <v>12283</v>
      </c>
      <c r="B1227">
        <v>38366754</v>
      </c>
      <c r="C1227" t="s">
        <v>12284</v>
      </c>
      <c r="D1227" t="s">
        <v>3147</v>
      </c>
      <c r="E1227" s="2" t="s">
        <v>12285</v>
      </c>
      <c r="F1227" t="s">
        <v>12286</v>
      </c>
      <c r="G1227" t="s">
        <v>7616</v>
      </c>
      <c r="H1227">
        <v>10</v>
      </c>
      <c r="I1227">
        <v>0.5</v>
      </c>
      <c r="J1227">
        <v>3</v>
      </c>
      <c r="K1227">
        <v>1</v>
      </c>
    </row>
    <row r="1228" spans="1:11" x14ac:dyDescent="0.25">
      <c r="A1228" t="s">
        <v>12283</v>
      </c>
      <c r="B1228">
        <v>31413700</v>
      </c>
      <c r="C1228" t="s">
        <v>12347</v>
      </c>
      <c r="D1228" t="s">
        <v>3147</v>
      </c>
      <c r="E1228" s="2" t="s">
        <v>12348</v>
      </c>
      <c r="F1228" t="s">
        <v>12349</v>
      </c>
      <c r="G1228" t="s">
        <v>8100</v>
      </c>
      <c r="H1228">
        <v>70</v>
      </c>
      <c r="I1228">
        <v>6</v>
      </c>
      <c r="J1228">
        <v>3</v>
      </c>
      <c r="K1228">
        <v>2</v>
      </c>
    </row>
    <row r="1229" spans="1:11" x14ac:dyDescent="0.25">
      <c r="A1229" t="s">
        <v>12283</v>
      </c>
      <c r="B1229">
        <v>16421234</v>
      </c>
      <c r="C1229" t="s">
        <v>12331</v>
      </c>
      <c r="D1229" t="s">
        <v>3147</v>
      </c>
      <c r="E1229" s="2" t="s">
        <v>12372</v>
      </c>
      <c r="F1229" t="s">
        <v>12373</v>
      </c>
      <c r="G1229" t="s">
        <v>7617</v>
      </c>
      <c r="H1229">
        <v>14</v>
      </c>
      <c r="I1229">
        <v>1</v>
      </c>
      <c r="J1229">
        <v>1</v>
      </c>
      <c r="K1229">
        <v>1</v>
      </c>
    </row>
    <row r="1230" spans="1:11" x14ac:dyDescent="0.25">
      <c r="A1230" t="s">
        <v>12283</v>
      </c>
      <c r="B1230">
        <v>4513515</v>
      </c>
      <c r="C1230" t="s">
        <v>12325</v>
      </c>
      <c r="D1230" t="s">
        <v>3147</v>
      </c>
      <c r="E1230" s="2" t="s">
        <v>12326</v>
      </c>
      <c r="F1230" t="s">
        <v>12327</v>
      </c>
      <c r="G1230" t="s">
        <v>7616</v>
      </c>
      <c r="H1230">
        <v>15</v>
      </c>
      <c r="I1230">
        <v>1</v>
      </c>
      <c r="J1230">
        <v>2</v>
      </c>
      <c r="K1230">
        <v>1</v>
      </c>
    </row>
    <row r="1231" spans="1:11" x14ac:dyDescent="0.25">
      <c r="A1231" t="s">
        <v>12283</v>
      </c>
      <c r="B1231">
        <v>16392942</v>
      </c>
      <c r="C1231" t="s">
        <v>2155</v>
      </c>
      <c r="D1231" t="s">
        <v>3147</v>
      </c>
      <c r="E1231" s="2" t="s">
        <v>12305</v>
      </c>
      <c r="F1231" t="s">
        <v>9784</v>
      </c>
      <c r="G1231" t="s">
        <v>7616</v>
      </c>
      <c r="H1231">
        <v>21</v>
      </c>
      <c r="I1231">
        <v>1</v>
      </c>
      <c r="J1231">
        <v>3</v>
      </c>
      <c r="K1231">
        <v>1</v>
      </c>
    </row>
    <row r="1232" spans="1:11" x14ac:dyDescent="0.25">
      <c r="A1232" t="s">
        <v>12283</v>
      </c>
      <c r="B1232">
        <v>32059328</v>
      </c>
      <c r="C1232" t="s">
        <v>2155</v>
      </c>
      <c r="D1232" t="s">
        <v>3147</v>
      </c>
      <c r="E1232" s="2" t="s">
        <v>12357</v>
      </c>
      <c r="F1232" t="s">
        <v>12358</v>
      </c>
      <c r="G1232" t="s">
        <v>7616</v>
      </c>
      <c r="H1232">
        <v>10</v>
      </c>
      <c r="I1232">
        <v>0.5</v>
      </c>
      <c r="J1232">
        <v>2</v>
      </c>
      <c r="K1232">
        <v>1</v>
      </c>
    </row>
    <row r="1233" spans="1:11" x14ac:dyDescent="0.25">
      <c r="A1233" t="s">
        <v>12283</v>
      </c>
      <c r="B1233">
        <v>50134472</v>
      </c>
      <c r="C1233" t="s">
        <v>12315</v>
      </c>
      <c r="D1233" t="s">
        <v>3147</v>
      </c>
      <c r="E1233" s="2" t="s">
        <v>12316</v>
      </c>
      <c r="F1233" t="s">
        <v>7068</v>
      </c>
      <c r="G1233" t="s">
        <v>7616</v>
      </c>
      <c r="H1233">
        <v>10</v>
      </c>
      <c r="I1233">
        <v>0.5</v>
      </c>
      <c r="J1233">
        <v>3</v>
      </c>
      <c r="K1233">
        <v>1</v>
      </c>
    </row>
    <row r="1234" spans="1:11" x14ac:dyDescent="0.25">
      <c r="A1234" t="s">
        <v>12283</v>
      </c>
      <c r="B1234">
        <v>13827045</v>
      </c>
      <c r="C1234" t="s">
        <v>12331</v>
      </c>
      <c r="D1234" t="s">
        <v>3147</v>
      </c>
      <c r="E1234" s="2" t="s">
        <v>12332</v>
      </c>
      <c r="F1234" t="s">
        <v>9798</v>
      </c>
      <c r="G1234" t="s">
        <v>7618</v>
      </c>
      <c r="H1234">
        <v>40</v>
      </c>
      <c r="I1234">
        <v>1</v>
      </c>
      <c r="J1234">
        <v>5</v>
      </c>
      <c r="K1234">
        <v>3</v>
      </c>
    </row>
    <row r="1235" spans="1:11" x14ac:dyDescent="0.25">
      <c r="A1235" t="s">
        <v>12283</v>
      </c>
      <c r="B1235">
        <v>34153810</v>
      </c>
      <c r="C1235" t="s">
        <v>12310</v>
      </c>
      <c r="D1235" t="s">
        <v>3147</v>
      </c>
      <c r="E1235" s="2" t="s">
        <v>12311</v>
      </c>
      <c r="F1235" t="s">
        <v>12312</v>
      </c>
      <c r="G1235" t="s">
        <v>7616</v>
      </c>
      <c r="H1235">
        <v>30</v>
      </c>
      <c r="I1235">
        <v>1.5</v>
      </c>
      <c r="J1235">
        <v>3</v>
      </c>
      <c r="K1235">
        <v>1</v>
      </c>
    </row>
    <row r="1236" spans="1:11" x14ac:dyDescent="0.25">
      <c r="A1236" t="s">
        <v>12283</v>
      </c>
      <c r="B1236">
        <v>2705099</v>
      </c>
      <c r="C1236" t="s">
        <v>12289</v>
      </c>
      <c r="D1236" t="s">
        <v>3147</v>
      </c>
      <c r="E1236" s="2" t="s">
        <v>12290</v>
      </c>
      <c r="F1236" t="s">
        <v>6698</v>
      </c>
      <c r="G1236" t="s">
        <v>7616</v>
      </c>
      <c r="H1236">
        <v>20</v>
      </c>
      <c r="I1236">
        <v>1</v>
      </c>
      <c r="J1236">
        <v>2</v>
      </c>
      <c r="K1236">
        <v>1</v>
      </c>
    </row>
    <row r="1237" spans="1:11" x14ac:dyDescent="0.25">
      <c r="A1237" t="s">
        <v>12283</v>
      </c>
      <c r="B1237">
        <v>30580105</v>
      </c>
      <c r="C1237" t="s">
        <v>12365</v>
      </c>
      <c r="D1237" t="s">
        <v>3147</v>
      </c>
      <c r="E1237" s="2" t="s">
        <v>12366</v>
      </c>
      <c r="F1237" t="s">
        <v>12367</v>
      </c>
      <c r="G1237" t="s">
        <v>7580</v>
      </c>
      <c r="H1237">
        <v>40</v>
      </c>
      <c r="I1237">
        <v>2.5</v>
      </c>
      <c r="J1237">
        <v>10</v>
      </c>
      <c r="K1237">
        <v>5</v>
      </c>
    </row>
    <row r="1238" spans="1:11" hidden="1" x14ac:dyDescent="0.25">
      <c r="A1238" t="s">
        <v>12283</v>
      </c>
      <c r="B1238">
        <v>3416</v>
      </c>
      <c r="C1238" t="s">
        <v>12319</v>
      </c>
      <c r="D1238" t="s">
        <v>3146</v>
      </c>
      <c r="E1238" s="2" t="s">
        <v>12320</v>
      </c>
      <c r="G1238" t="s">
        <v>7578</v>
      </c>
      <c r="H1238">
        <v>222</v>
      </c>
      <c r="I1238">
        <v>0.65</v>
      </c>
      <c r="J1238">
        <v>88.88</v>
      </c>
      <c r="K1238">
        <v>4.62</v>
      </c>
    </row>
    <row r="1239" spans="1:11" hidden="1" x14ac:dyDescent="0.25">
      <c r="A1239" t="s">
        <v>12283</v>
      </c>
      <c r="B1239">
        <v>1048</v>
      </c>
      <c r="C1239" t="s">
        <v>12303</v>
      </c>
      <c r="D1239" t="s">
        <v>3146</v>
      </c>
      <c r="E1239" s="2" t="s">
        <v>12304</v>
      </c>
      <c r="G1239" t="s">
        <v>7578</v>
      </c>
      <c r="H1239">
        <v>398</v>
      </c>
      <c r="I1239">
        <v>4</v>
      </c>
      <c r="J1239">
        <v>83.73</v>
      </c>
      <c r="K1239">
        <v>6.67</v>
      </c>
    </row>
    <row r="1240" spans="1:11" hidden="1" x14ac:dyDescent="0.25">
      <c r="A1240" t="s">
        <v>12283</v>
      </c>
      <c r="B1240">
        <v>897</v>
      </c>
      <c r="C1240" t="s">
        <v>12341</v>
      </c>
      <c r="D1240" t="s">
        <v>3146</v>
      </c>
      <c r="E1240" s="2" t="s">
        <v>12342</v>
      </c>
      <c r="G1240" t="s">
        <v>8085</v>
      </c>
      <c r="H1240">
        <v>189</v>
      </c>
      <c r="I1240">
        <v>2.93</v>
      </c>
      <c r="J1240">
        <v>32.03</v>
      </c>
      <c r="K1240">
        <v>9.15</v>
      </c>
    </row>
    <row r="1241" spans="1:11" hidden="1" x14ac:dyDescent="0.25">
      <c r="A1241" t="s">
        <v>12283</v>
      </c>
      <c r="B1241">
        <v>1052</v>
      </c>
      <c r="C1241" t="s">
        <v>2155</v>
      </c>
      <c r="D1241" t="s">
        <v>3146</v>
      </c>
      <c r="E1241" s="2" t="s">
        <v>5533</v>
      </c>
      <c r="G1241" t="s">
        <v>7578</v>
      </c>
      <c r="H1241">
        <v>229</v>
      </c>
      <c r="I1241">
        <v>13.7</v>
      </c>
      <c r="J1241">
        <v>54.3</v>
      </c>
      <c r="K1241">
        <v>19.600000000000001</v>
      </c>
    </row>
    <row r="1242" spans="1:11" hidden="1" x14ac:dyDescent="0.25">
      <c r="A1242" t="s">
        <v>12283</v>
      </c>
      <c r="B1242">
        <v>1049</v>
      </c>
      <c r="C1242" t="s">
        <v>2147</v>
      </c>
      <c r="D1242" t="s">
        <v>3146</v>
      </c>
      <c r="E1242" s="2" t="s">
        <v>5525</v>
      </c>
      <c r="G1242" t="s">
        <v>7578</v>
      </c>
      <c r="H1242">
        <v>377</v>
      </c>
      <c r="I1242">
        <v>3</v>
      </c>
      <c r="J1242">
        <v>71.930000000000007</v>
      </c>
      <c r="K1242">
        <v>15.49</v>
      </c>
    </row>
    <row r="1243" spans="1:11" hidden="1" x14ac:dyDescent="0.25">
      <c r="A1243" t="s">
        <v>12283</v>
      </c>
      <c r="B1243">
        <v>7472</v>
      </c>
      <c r="C1243" t="s">
        <v>12337</v>
      </c>
      <c r="D1243" t="s">
        <v>3146</v>
      </c>
      <c r="E1243" s="2" t="s">
        <v>12338</v>
      </c>
      <c r="G1243" t="s">
        <v>7578</v>
      </c>
      <c r="H1243">
        <v>257</v>
      </c>
      <c r="I1243">
        <v>13.21</v>
      </c>
      <c r="J1243">
        <v>71.400000000000006</v>
      </c>
      <c r="K1243">
        <v>9</v>
      </c>
    </row>
    <row r="1244" spans="1:11" hidden="1" x14ac:dyDescent="0.25">
      <c r="A1244" t="s">
        <v>12283</v>
      </c>
      <c r="B1244">
        <v>7558</v>
      </c>
      <c r="C1244" t="s">
        <v>12339</v>
      </c>
      <c r="D1244" t="s">
        <v>3146</v>
      </c>
      <c r="E1244" s="2" t="s">
        <v>12340</v>
      </c>
      <c r="G1244" t="s">
        <v>7578</v>
      </c>
      <c r="H1244">
        <v>460</v>
      </c>
      <c r="I1244">
        <v>15.87</v>
      </c>
      <c r="J1244">
        <v>74.040000000000006</v>
      </c>
      <c r="K1244">
        <v>5.29</v>
      </c>
    </row>
    <row r="1245" spans="1:11" hidden="1" x14ac:dyDescent="0.25">
      <c r="A1245" t="s">
        <v>12283</v>
      </c>
      <c r="B1245">
        <v>4475</v>
      </c>
      <c r="C1245" t="s">
        <v>12297</v>
      </c>
      <c r="D1245" t="s">
        <v>3146</v>
      </c>
      <c r="E1245" s="2" t="s">
        <v>12298</v>
      </c>
      <c r="G1245" t="s">
        <v>7578</v>
      </c>
      <c r="H1245">
        <v>381</v>
      </c>
      <c r="I1245">
        <v>0.05</v>
      </c>
      <c r="J1245">
        <v>91.27</v>
      </c>
      <c r="K1245">
        <v>0.26</v>
      </c>
    </row>
    <row r="1246" spans="1:11" hidden="1" x14ac:dyDescent="0.25">
      <c r="A1246" t="s">
        <v>12283</v>
      </c>
      <c r="B1246">
        <v>7207</v>
      </c>
      <c r="C1246" t="s">
        <v>12328</v>
      </c>
      <c r="D1246" t="s">
        <v>3146</v>
      </c>
      <c r="E1246" s="2" t="s">
        <v>12329</v>
      </c>
      <c r="G1246" t="s">
        <v>7578</v>
      </c>
      <c r="H1246">
        <v>381</v>
      </c>
      <c r="I1246">
        <v>0</v>
      </c>
      <c r="J1246">
        <v>90.5</v>
      </c>
      <c r="K1246">
        <v>7.8</v>
      </c>
    </row>
    <row r="1247" spans="1:11" hidden="1" x14ac:dyDescent="0.25">
      <c r="A1247" t="s">
        <v>12283</v>
      </c>
      <c r="B1247">
        <v>1068</v>
      </c>
      <c r="C1247" t="s">
        <v>2185</v>
      </c>
      <c r="D1247" t="s">
        <v>3146</v>
      </c>
      <c r="E1247" s="2" t="s">
        <v>5563</v>
      </c>
      <c r="G1247" t="s">
        <v>7578</v>
      </c>
      <c r="H1247">
        <v>324</v>
      </c>
      <c r="I1247">
        <v>0.4</v>
      </c>
      <c r="J1247">
        <v>63.5</v>
      </c>
      <c r="K1247">
        <v>17.600000000000001</v>
      </c>
    </row>
    <row r="1248" spans="1:11" hidden="1" x14ac:dyDescent="0.25">
      <c r="A1248" t="s">
        <v>12283</v>
      </c>
      <c r="B1248">
        <v>7455</v>
      </c>
      <c r="C1248" t="s">
        <v>12333</v>
      </c>
      <c r="D1248" t="s">
        <v>3146</v>
      </c>
      <c r="E1248" s="2" t="s">
        <v>12334</v>
      </c>
      <c r="G1248" t="s">
        <v>7578</v>
      </c>
      <c r="H1248">
        <v>360</v>
      </c>
      <c r="I1248">
        <v>2.52</v>
      </c>
      <c r="J1248">
        <v>78.42</v>
      </c>
      <c r="K1248">
        <v>6.01</v>
      </c>
    </row>
    <row r="1249" spans="1:11" hidden="1" x14ac:dyDescent="0.25">
      <c r="A1249" t="s">
        <v>12283</v>
      </c>
      <c r="B1249">
        <v>1066</v>
      </c>
      <c r="C1249" t="s">
        <v>2148</v>
      </c>
      <c r="D1249" t="s">
        <v>3146</v>
      </c>
      <c r="E1249" s="2" t="s">
        <v>5526</v>
      </c>
      <c r="G1249" t="s">
        <v>7578</v>
      </c>
      <c r="H1249">
        <v>366</v>
      </c>
      <c r="I1249">
        <v>1.5</v>
      </c>
      <c r="J1249">
        <v>58.8</v>
      </c>
      <c r="K1249">
        <v>29.4</v>
      </c>
    </row>
    <row r="1250" spans="1:11" hidden="1" x14ac:dyDescent="0.25">
      <c r="A1250" t="s">
        <v>12283</v>
      </c>
      <c r="B1250">
        <v>39074</v>
      </c>
      <c r="C1250" t="s">
        <v>12293</v>
      </c>
      <c r="D1250" t="s">
        <v>3146</v>
      </c>
      <c r="E1250" s="2" t="s">
        <v>12294</v>
      </c>
      <c r="G1250" t="s">
        <v>7578</v>
      </c>
      <c r="H1250">
        <v>97</v>
      </c>
      <c r="I1250">
        <v>0.4</v>
      </c>
      <c r="J1250">
        <v>46.9</v>
      </c>
      <c r="K1250">
        <v>0.1</v>
      </c>
    </row>
    <row r="1251" spans="1:11" hidden="1" x14ac:dyDescent="0.25">
      <c r="A1251" t="s">
        <v>12283</v>
      </c>
      <c r="B1251">
        <v>39072</v>
      </c>
      <c r="C1251" t="s">
        <v>12361</v>
      </c>
      <c r="D1251" t="s">
        <v>3146</v>
      </c>
      <c r="E1251" s="2" t="s">
        <v>12362</v>
      </c>
      <c r="G1251" t="s">
        <v>7578</v>
      </c>
      <c r="H1251">
        <v>53</v>
      </c>
      <c r="I1251">
        <v>0</v>
      </c>
      <c r="J1251">
        <v>27.7</v>
      </c>
      <c r="K1251">
        <v>0</v>
      </c>
    </row>
    <row r="1252" spans="1:11" hidden="1" x14ac:dyDescent="0.25">
      <c r="A1252" t="s">
        <v>12283</v>
      </c>
      <c r="B1252">
        <v>39073</v>
      </c>
      <c r="C1252" t="s">
        <v>12350</v>
      </c>
      <c r="D1252" t="s">
        <v>3146</v>
      </c>
      <c r="E1252" s="2" t="s">
        <v>12351</v>
      </c>
      <c r="G1252" t="s">
        <v>7578</v>
      </c>
      <c r="H1252">
        <v>51</v>
      </c>
      <c r="I1252">
        <v>0</v>
      </c>
      <c r="J1252">
        <v>24.1</v>
      </c>
      <c r="K1252">
        <v>0.1</v>
      </c>
    </row>
    <row r="1253" spans="1:11" hidden="1" x14ac:dyDescent="0.25">
      <c r="A1253" t="s">
        <v>12283</v>
      </c>
      <c r="B1253">
        <v>34786</v>
      </c>
      <c r="C1253" t="s">
        <v>12299</v>
      </c>
      <c r="D1253" t="s">
        <v>3146</v>
      </c>
      <c r="E1253" s="2" t="s">
        <v>12300</v>
      </c>
      <c r="G1253" t="s">
        <v>7578</v>
      </c>
      <c r="H1253">
        <v>238</v>
      </c>
      <c r="I1253">
        <v>8.89</v>
      </c>
      <c r="J1253">
        <v>23.65</v>
      </c>
      <c r="K1253">
        <v>15.97</v>
      </c>
    </row>
    <row r="1254" spans="1:11" hidden="1" x14ac:dyDescent="0.25">
      <c r="A1254" t="s">
        <v>12283</v>
      </c>
      <c r="B1254">
        <v>34995</v>
      </c>
      <c r="C1254" t="s">
        <v>12321</v>
      </c>
      <c r="D1254" t="s">
        <v>3146</v>
      </c>
      <c r="E1254" s="2" t="s">
        <v>12322</v>
      </c>
      <c r="G1254" t="s">
        <v>7578</v>
      </c>
      <c r="H1254">
        <v>8</v>
      </c>
      <c r="I1254">
        <v>0.28999999999999998</v>
      </c>
      <c r="J1254">
        <v>0.77</v>
      </c>
      <c r="K1254">
        <v>0.52</v>
      </c>
    </row>
    <row r="1255" spans="1:11" hidden="1" x14ac:dyDescent="0.25">
      <c r="A1255" t="s">
        <v>12283</v>
      </c>
      <c r="B1255">
        <v>40710</v>
      </c>
      <c r="C1255" t="s">
        <v>12323</v>
      </c>
      <c r="D1255" t="s">
        <v>3146</v>
      </c>
      <c r="E1255" s="2" t="s">
        <v>12324</v>
      </c>
      <c r="G1255" t="s">
        <v>7578</v>
      </c>
      <c r="H1255">
        <v>373</v>
      </c>
      <c r="I1255">
        <v>1</v>
      </c>
      <c r="J1255">
        <v>89</v>
      </c>
      <c r="K1255">
        <v>2</v>
      </c>
    </row>
    <row r="1256" spans="1:11" hidden="1" x14ac:dyDescent="0.25">
      <c r="A1256" t="s">
        <v>12283</v>
      </c>
      <c r="B1256">
        <v>37799</v>
      </c>
      <c r="C1256" t="s">
        <v>12317</v>
      </c>
      <c r="D1256" t="s">
        <v>3146</v>
      </c>
      <c r="E1256" s="2" t="s">
        <v>12318</v>
      </c>
      <c r="G1256" t="s">
        <v>7578</v>
      </c>
      <c r="H1256">
        <v>372</v>
      </c>
      <c r="I1256">
        <v>0.2</v>
      </c>
      <c r="J1256">
        <v>93.3</v>
      </c>
      <c r="K1256">
        <v>1.8</v>
      </c>
    </row>
    <row r="1257" spans="1:11" hidden="1" x14ac:dyDescent="0.25">
      <c r="A1257" t="s">
        <v>12283</v>
      </c>
      <c r="B1257">
        <v>37800</v>
      </c>
      <c r="C1257" t="s">
        <v>12301</v>
      </c>
      <c r="D1257" t="s">
        <v>3146</v>
      </c>
      <c r="E1257" s="2" t="s">
        <v>12302</v>
      </c>
      <c r="G1257" t="s">
        <v>7578</v>
      </c>
      <c r="H1257">
        <v>75</v>
      </c>
      <c r="I1257">
        <v>3.11</v>
      </c>
      <c r="J1257">
        <v>8.68</v>
      </c>
      <c r="K1257">
        <v>3.16</v>
      </c>
    </row>
    <row r="1258" spans="1:11" hidden="1" x14ac:dyDescent="0.25">
      <c r="A1258" t="s">
        <v>12283</v>
      </c>
      <c r="B1258">
        <v>37802</v>
      </c>
      <c r="C1258" t="s">
        <v>12345</v>
      </c>
      <c r="D1258" t="s">
        <v>3146</v>
      </c>
      <c r="E1258" s="2" t="s">
        <v>12346</v>
      </c>
      <c r="G1258" t="s">
        <v>7578</v>
      </c>
      <c r="H1258">
        <v>85</v>
      </c>
      <c r="I1258">
        <v>3.24</v>
      </c>
      <c r="J1258">
        <v>11.91</v>
      </c>
      <c r="K1258">
        <v>3.23</v>
      </c>
    </row>
    <row r="1259" spans="1:11" hidden="1" x14ac:dyDescent="0.25">
      <c r="A1259" t="s">
        <v>12283</v>
      </c>
      <c r="B1259">
        <v>37801</v>
      </c>
      <c r="C1259" t="s">
        <v>12313</v>
      </c>
      <c r="D1259" t="s">
        <v>3146</v>
      </c>
      <c r="E1259" s="2" t="s">
        <v>12314</v>
      </c>
      <c r="G1259" t="s">
        <v>7578</v>
      </c>
      <c r="H1259">
        <v>349</v>
      </c>
      <c r="I1259">
        <v>3.1</v>
      </c>
      <c r="J1259">
        <v>90.3</v>
      </c>
      <c r="K1259">
        <v>3.3</v>
      </c>
    </row>
    <row r="1260" spans="1:11" hidden="1" x14ac:dyDescent="0.25">
      <c r="A1260" t="s">
        <v>12283</v>
      </c>
      <c r="B1260">
        <v>39652</v>
      </c>
      <c r="C1260" t="s">
        <v>12359</v>
      </c>
      <c r="D1260" t="s">
        <v>3146</v>
      </c>
      <c r="E1260" s="2" t="s">
        <v>12360</v>
      </c>
      <c r="G1260" t="s">
        <v>7578</v>
      </c>
      <c r="H1260">
        <v>299</v>
      </c>
      <c r="I1260">
        <v>23.71</v>
      </c>
      <c r="J1260">
        <v>48.3</v>
      </c>
      <c r="K1260">
        <v>16.8</v>
      </c>
    </row>
    <row r="1261" spans="1:11" hidden="1" x14ac:dyDescent="0.25">
      <c r="A1261" t="s">
        <v>12283</v>
      </c>
      <c r="B1261">
        <v>39432</v>
      </c>
      <c r="C1261" t="s">
        <v>12281</v>
      </c>
      <c r="D1261" t="s">
        <v>3146</v>
      </c>
      <c r="E1261" s="2" t="s">
        <v>12282</v>
      </c>
      <c r="G1261" t="s">
        <v>7578</v>
      </c>
      <c r="H1261">
        <v>229</v>
      </c>
      <c r="I1261">
        <v>13.7</v>
      </c>
      <c r="J1261">
        <v>54.3</v>
      </c>
      <c r="K1261">
        <v>19.600000000000001</v>
      </c>
    </row>
    <row r="1262" spans="1:11" hidden="1" x14ac:dyDescent="0.25">
      <c r="A1262" t="s">
        <v>12283</v>
      </c>
      <c r="B1262">
        <v>37816</v>
      </c>
      <c r="C1262" t="s">
        <v>12308</v>
      </c>
      <c r="D1262" t="s">
        <v>3146</v>
      </c>
      <c r="E1262" s="2" t="s">
        <v>12309</v>
      </c>
      <c r="G1262" t="s">
        <v>7578</v>
      </c>
      <c r="H1262">
        <v>257</v>
      </c>
      <c r="I1262">
        <v>13.21</v>
      </c>
      <c r="J1262">
        <v>71.400000000000006</v>
      </c>
      <c r="K1262">
        <v>9</v>
      </c>
    </row>
    <row r="1263" spans="1:11" hidden="1" x14ac:dyDescent="0.25">
      <c r="A1263" t="s">
        <v>12283</v>
      </c>
      <c r="B1263">
        <v>33742</v>
      </c>
      <c r="C1263" t="s">
        <v>2114</v>
      </c>
      <c r="D1263" t="s">
        <v>3146</v>
      </c>
      <c r="E1263" s="2" t="s">
        <v>12330</v>
      </c>
      <c r="G1263" t="s">
        <v>7578</v>
      </c>
      <c r="H1263">
        <v>546</v>
      </c>
      <c r="I1263">
        <v>35.479999999999997</v>
      </c>
      <c r="J1263">
        <v>54.88</v>
      </c>
      <c r="K1263">
        <v>4.79</v>
      </c>
    </row>
    <row r="1264" spans="1:11" hidden="1" x14ac:dyDescent="0.25">
      <c r="A1264" t="s">
        <v>12283</v>
      </c>
      <c r="B1264">
        <v>33743</v>
      </c>
      <c r="C1264" t="s">
        <v>12335</v>
      </c>
      <c r="D1264" t="s">
        <v>3146</v>
      </c>
      <c r="E1264" s="2" t="s">
        <v>12336</v>
      </c>
      <c r="G1264" t="s">
        <v>7578</v>
      </c>
      <c r="H1264">
        <v>577</v>
      </c>
      <c r="I1264">
        <v>39.92</v>
      </c>
      <c r="J1264">
        <v>52.54</v>
      </c>
      <c r="K1264">
        <v>4.9000000000000004</v>
      </c>
    </row>
    <row r="1265" spans="1:11" hidden="1" x14ac:dyDescent="0.25">
      <c r="A1265" t="s">
        <v>12283</v>
      </c>
      <c r="B1265">
        <v>33744</v>
      </c>
      <c r="C1265" t="s">
        <v>2159</v>
      </c>
      <c r="D1265" t="s">
        <v>3146</v>
      </c>
      <c r="E1265" s="2" t="s">
        <v>5537</v>
      </c>
      <c r="G1265" t="s">
        <v>7578</v>
      </c>
      <c r="H1265">
        <v>189</v>
      </c>
      <c r="I1265">
        <v>12.41</v>
      </c>
      <c r="J1265">
        <v>16.53</v>
      </c>
      <c r="K1265">
        <v>3.6</v>
      </c>
    </row>
    <row r="1266" spans="1:11" hidden="1" x14ac:dyDescent="0.25">
      <c r="A1266" t="s">
        <v>12283</v>
      </c>
      <c r="B1266">
        <v>33805</v>
      </c>
      <c r="C1266" t="s">
        <v>12370</v>
      </c>
      <c r="D1266" t="s">
        <v>3146</v>
      </c>
      <c r="E1266" s="2" t="s">
        <v>12371</v>
      </c>
      <c r="G1266" t="s">
        <v>7578</v>
      </c>
      <c r="H1266">
        <v>376</v>
      </c>
      <c r="I1266">
        <v>0.04</v>
      </c>
      <c r="J1266">
        <v>4.47</v>
      </c>
      <c r="K1266">
        <v>82.4</v>
      </c>
    </row>
    <row r="1267" spans="1:11" hidden="1" x14ac:dyDescent="0.25">
      <c r="A1267" t="s">
        <v>12283</v>
      </c>
      <c r="B1267">
        <v>33774</v>
      </c>
      <c r="C1267" t="s">
        <v>12352</v>
      </c>
      <c r="D1267" t="s">
        <v>3146</v>
      </c>
      <c r="E1267" s="2" t="s">
        <v>12353</v>
      </c>
      <c r="G1267" t="s">
        <v>7578</v>
      </c>
      <c r="H1267">
        <v>77</v>
      </c>
      <c r="I1267">
        <v>2.33</v>
      </c>
      <c r="J1267">
        <v>10.63</v>
      </c>
      <c r="K1267">
        <v>3.52</v>
      </c>
    </row>
    <row r="1268" spans="1:11" hidden="1" x14ac:dyDescent="0.25">
      <c r="A1268" t="s">
        <v>12283</v>
      </c>
      <c r="B1268">
        <v>37815</v>
      </c>
      <c r="C1268" t="s">
        <v>12363</v>
      </c>
      <c r="D1268" t="s">
        <v>3146</v>
      </c>
      <c r="E1268" s="2" t="s">
        <v>12364</v>
      </c>
      <c r="G1268" t="s">
        <v>7578</v>
      </c>
      <c r="H1268">
        <v>350</v>
      </c>
      <c r="I1268">
        <v>0.5</v>
      </c>
      <c r="J1268">
        <v>70.599999999999994</v>
      </c>
      <c r="K1268">
        <v>14.42</v>
      </c>
    </row>
    <row r="1269" spans="1:11" hidden="1" x14ac:dyDescent="0.25">
      <c r="A1269" t="s">
        <v>12283</v>
      </c>
      <c r="B1269">
        <v>39560</v>
      </c>
      <c r="C1269" t="s">
        <v>12179</v>
      </c>
      <c r="D1269" t="s">
        <v>3146</v>
      </c>
      <c r="E1269" s="2" t="s">
        <v>12180</v>
      </c>
      <c r="G1269" t="s">
        <v>7578</v>
      </c>
      <c r="H1269">
        <v>389</v>
      </c>
      <c r="I1269">
        <v>0.1</v>
      </c>
      <c r="J1269">
        <v>99.6</v>
      </c>
      <c r="K1269">
        <v>0</v>
      </c>
    </row>
    <row r="1270" spans="1:11" hidden="1" x14ac:dyDescent="0.25">
      <c r="A1270" t="s">
        <v>12283</v>
      </c>
      <c r="B1270">
        <v>35340</v>
      </c>
      <c r="C1270" t="s">
        <v>12306</v>
      </c>
      <c r="D1270" t="s">
        <v>3146</v>
      </c>
      <c r="E1270" s="2" t="s">
        <v>12307</v>
      </c>
      <c r="G1270" t="s">
        <v>7578</v>
      </c>
      <c r="H1270">
        <v>398</v>
      </c>
      <c r="I1270">
        <v>4.2</v>
      </c>
      <c r="J1270">
        <v>87.9</v>
      </c>
      <c r="K1270">
        <v>3.5</v>
      </c>
    </row>
    <row r="1271" spans="1:11" hidden="1" x14ac:dyDescent="0.25">
      <c r="A1271" t="s">
        <v>12283</v>
      </c>
      <c r="B1271">
        <v>36642</v>
      </c>
      <c r="C1271" t="s">
        <v>12368</v>
      </c>
      <c r="D1271" t="s">
        <v>3146</v>
      </c>
      <c r="E1271" s="2" t="s">
        <v>12369</v>
      </c>
      <c r="G1271" t="s">
        <v>7578</v>
      </c>
      <c r="H1271">
        <v>302</v>
      </c>
      <c r="I1271">
        <v>0.44</v>
      </c>
      <c r="J1271">
        <v>74.680000000000007</v>
      </c>
      <c r="K1271">
        <v>12.91</v>
      </c>
    </row>
    <row r="1272" spans="1:11" hidden="1" x14ac:dyDescent="0.25">
      <c r="A1272" t="s">
        <v>12283</v>
      </c>
      <c r="B1272">
        <v>37728</v>
      </c>
      <c r="C1272" t="s">
        <v>12343</v>
      </c>
      <c r="D1272" t="s">
        <v>3146</v>
      </c>
      <c r="E1272" s="2" t="s">
        <v>12344</v>
      </c>
      <c r="G1272" t="s">
        <v>7578</v>
      </c>
      <c r="H1272">
        <v>164</v>
      </c>
      <c r="I1272">
        <v>0.02</v>
      </c>
      <c r="J1272">
        <v>15.85</v>
      </c>
      <c r="K1272">
        <v>0.1</v>
      </c>
    </row>
    <row r="1273" spans="1:11" hidden="1" x14ac:dyDescent="0.25">
      <c r="A1273" t="s">
        <v>8284</v>
      </c>
      <c r="B1273">
        <v>5330</v>
      </c>
      <c r="C1273" t="s">
        <v>1138</v>
      </c>
      <c r="D1273" t="s">
        <v>3146</v>
      </c>
      <c r="E1273" s="2" t="s">
        <v>4418</v>
      </c>
      <c r="G1273" t="s">
        <v>7578</v>
      </c>
      <c r="H1273">
        <v>57</v>
      </c>
      <c r="I1273">
        <v>7.0000000000000007E-2</v>
      </c>
      <c r="J1273">
        <v>15.32</v>
      </c>
      <c r="K1273">
        <v>0.22</v>
      </c>
    </row>
    <row r="1274" spans="1:11" hidden="1" x14ac:dyDescent="0.25">
      <c r="A1274" t="s">
        <v>8284</v>
      </c>
      <c r="B1274">
        <v>6356</v>
      </c>
      <c r="C1274" t="s">
        <v>2377</v>
      </c>
      <c r="D1274" t="s">
        <v>3146</v>
      </c>
      <c r="E1274" s="2" t="s">
        <v>5778</v>
      </c>
      <c r="G1274" t="s">
        <v>8053</v>
      </c>
      <c r="H1274">
        <v>86</v>
      </c>
      <c r="I1274">
        <v>3.95</v>
      </c>
      <c r="J1274">
        <v>12.35</v>
      </c>
      <c r="K1274">
        <v>1.56</v>
      </c>
    </row>
    <row r="1275" spans="1:11" hidden="1" x14ac:dyDescent="0.25">
      <c r="A1275" t="s">
        <v>8284</v>
      </c>
      <c r="B1275">
        <v>6505</v>
      </c>
      <c r="C1275" t="s">
        <v>3016</v>
      </c>
      <c r="D1275" t="s">
        <v>3146</v>
      </c>
      <c r="E1275" s="2" t="s">
        <v>6543</v>
      </c>
      <c r="G1275" t="s">
        <v>7693</v>
      </c>
      <c r="H1275">
        <v>56</v>
      </c>
      <c r="I1275">
        <v>3.81</v>
      </c>
      <c r="J1275">
        <v>4.9800000000000004</v>
      </c>
      <c r="K1275">
        <v>2.0299999999999998</v>
      </c>
    </row>
    <row r="1276" spans="1:11" hidden="1" x14ac:dyDescent="0.25">
      <c r="A1276" t="s">
        <v>8284</v>
      </c>
      <c r="B1276">
        <v>6389</v>
      </c>
      <c r="C1276" t="s">
        <v>3018</v>
      </c>
      <c r="D1276" t="s">
        <v>3146</v>
      </c>
      <c r="E1276" s="2" t="s">
        <v>6545</v>
      </c>
      <c r="G1276" t="s">
        <v>7693</v>
      </c>
      <c r="H1276">
        <v>56</v>
      </c>
      <c r="I1276">
        <v>3.81</v>
      </c>
      <c r="J1276">
        <v>4.9800000000000004</v>
      </c>
      <c r="K1276">
        <v>2.0299999999999998</v>
      </c>
    </row>
    <row r="1277" spans="1:11" hidden="1" x14ac:dyDescent="0.25">
      <c r="A1277" t="s">
        <v>8284</v>
      </c>
      <c r="B1277">
        <v>6539</v>
      </c>
      <c r="C1277" t="s">
        <v>3017</v>
      </c>
      <c r="D1277" t="s">
        <v>3146</v>
      </c>
      <c r="E1277" s="2" t="s">
        <v>6544</v>
      </c>
      <c r="G1277" t="s">
        <v>7799</v>
      </c>
      <c r="H1277">
        <v>22</v>
      </c>
      <c r="I1277">
        <v>0.08</v>
      </c>
      <c r="J1277">
        <v>4.8899999999999997</v>
      </c>
      <c r="K1277">
        <v>2.0099999999999998</v>
      </c>
    </row>
    <row r="1278" spans="1:11" hidden="1" x14ac:dyDescent="0.25">
      <c r="A1278" t="s">
        <v>8284</v>
      </c>
      <c r="B1278">
        <v>6237</v>
      </c>
      <c r="C1278" t="s">
        <v>3019</v>
      </c>
      <c r="D1278" t="s">
        <v>3146</v>
      </c>
      <c r="E1278" s="2" t="s">
        <v>6546</v>
      </c>
      <c r="G1278" t="s">
        <v>7578</v>
      </c>
      <c r="H1278">
        <v>16</v>
      </c>
      <c r="I1278">
        <v>0.09</v>
      </c>
      <c r="J1278">
        <v>3.33</v>
      </c>
      <c r="K1278">
        <v>1.32</v>
      </c>
    </row>
    <row r="1279" spans="1:11" hidden="1" x14ac:dyDescent="0.25">
      <c r="A1279" t="s">
        <v>8284</v>
      </c>
      <c r="B1279">
        <v>1611</v>
      </c>
      <c r="C1279" t="s">
        <v>3020</v>
      </c>
      <c r="D1279" t="s">
        <v>3146</v>
      </c>
      <c r="E1279" s="2" t="s">
        <v>6547</v>
      </c>
      <c r="G1279" t="s">
        <v>7578</v>
      </c>
      <c r="H1279">
        <v>167</v>
      </c>
      <c r="I1279">
        <v>4.42</v>
      </c>
      <c r="J1279">
        <v>0</v>
      </c>
      <c r="K1279">
        <v>29.76</v>
      </c>
    </row>
    <row r="1280" spans="1:11" hidden="1" x14ac:dyDescent="0.25">
      <c r="A1280" t="s">
        <v>8284</v>
      </c>
      <c r="B1280">
        <v>6039</v>
      </c>
      <c r="C1280" t="s">
        <v>3046</v>
      </c>
      <c r="D1280" t="s">
        <v>3146</v>
      </c>
      <c r="E1280" s="2" t="s">
        <v>6573</v>
      </c>
      <c r="G1280" t="s">
        <v>8232</v>
      </c>
      <c r="H1280">
        <v>86</v>
      </c>
      <c r="I1280">
        <v>4.7</v>
      </c>
      <c r="J1280">
        <v>11.38</v>
      </c>
      <c r="K1280">
        <v>0.85</v>
      </c>
    </row>
    <row r="1281" spans="1:11" hidden="1" x14ac:dyDescent="0.25">
      <c r="A1281" t="s">
        <v>8284</v>
      </c>
      <c r="B1281">
        <v>5842</v>
      </c>
      <c r="C1281" t="s">
        <v>3038</v>
      </c>
      <c r="D1281" t="s">
        <v>3146</v>
      </c>
      <c r="E1281" s="2" t="s">
        <v>6565</v>
      </c>
      <c r="G1281" t="s">
        <v>7914</v>
      </c>
      <c r="H1281">
        <v>366</v>
      </c>
      <c r="I1281">
        <v>4.32</v>
      </c>
      <c r="J1281">
        <v>79.290000000000006</v>
      </c>
      <c r="K1281">
        <v>2.84</v>
      </c>
    </row>
    <row r="1282" spans="1:11" hidden="1" x14ac:dyDescent="0.25">
      <c r="A1282" t="s">
        <v>8284</v>
      </c>
      <c r="B1282">
        <v>6404</v>
      </c>
      <c r="C1282" t="s">
        <v>2566</v>
      </c>
      <c r="D1282" t="s">
        <v>3146</v>
      </c>
      <c r="E1282" s="2" t="s">
        <v>6006</v>
      </c>
      <c r="G1282" t="s">
        <v>8150</v>
      </c>
      <c r="H1282">
        <v>62</v>
      </c>
      <c r="I1282">
        <v>4.26</v>
      </c>
      <c r="J1282">
        <v>5.18</v>
      </c>
      <c r="K1282">
        <v>2.29</v>
      </c>
    </row>
    <row r="1283" spans="1:11" hidden="1" x14ac:dyDescent="0.25">
      <c r="A1283" t="s">
        <v>8284</v>
      </c>
      <c r="B1283">
        <v>4431</v>
      </c>
      <c r="C1283" t="s">
        <v>1321</v>
      </c>
      <c r="D1283" t="s">
        <v>3146</v>
      </c>
      <c r="E1283" s="2" t="s">
        <v>4602</v>
      </c>
      <c r="G1283" t="s">
        <v>7804</v>
      </c>
      <c r="H1283">
        <v>173</v>
      </c>
      <c r="I1283">
        <v>2.84</v>
      </c>
      <c r="J1283">
        <v>30.16</v>
      </c>
      <c r="K1283">
        <v>7.21</v>
      </c>
    </row>
    <row r="1284" spans="1:11" hidden="1" x14ac:dyDescent="0.25">
      <c r="A1284" t="s">
        <v>8284</v>
      </c>
      <c r="B1284">
        <v>5871</v>
      </c>
      <c r="C1284" t="s">
        <v>3023</v>
      </c>
      <c r="D1284" t="s">
        <v>3146</v>
      </c>
      <c r="E1284" s="2" t="s">
        <v>6550</v>
      </c>
      <c r="G1284" t="s">
        <v>8189</v>
      </c>
      <c r="H1284">
        <v>82</v>
      </c>
      <c r="I1284">
        <v>4.3899999999999997</v>
      </c>
      <c r="J1284">
        <v>9.42</v>
      </c>
      <c r="K1284">
        <v>4.0199999999999996</v>
      </c>
    </row>
    <row r="1285" spans="1:11" hidden="1" x14ac:dyDescent="0.25">
      <c r="A1285" t="s">
        <v>8284</v>
      </c>
      <c r="B1285">
        <v>6511</v>
      </c>
      <c r="C1285" t="s">
        <v>3052</v>
      </c>
      <c r="D1285" t="s">
        <v>3146</v>
      </c>
      <c r="E1285" s="2" t="s">
        <v>6579</v>
      </c>
      <c r="G1285" t="s">
        <v>8057</v>
      </c>
      <c r="H1285">
        <v>165</v>
      </c>
      <c r="I1285">
        <v>5.35</v>
      </c>
      <c r="J1285">
        <v>30.59</v>
      </c>
      <c r="K1285">
        <v>4.3</v>
      </c>
    </row>
    <row r="1286" spans="1:11" hidden="1" x14ac:dyDescent="0.25">
      <c r="A1286" t="s">
        <v>8284</v>
      </c>
      <c r="B1286">
        <v>6448</v>
      </c>
      <c r="C1286" t="s">
        <v>3028</v>
      </c>
      <c r="D1286" t="s">
        <v>3146</v>
      </c>
      <c r="E1286" s="2" t="s">
        <v>6555</v>
      </c>
      <c r="G1286" t="s">
        <v>8230</v>
      </c>
      <c r="H1286">
        <v>49</v>
      </c>
      <c r="I1286">
        <v>3.82</v>
      </c>
      <c r="J1286">
        <v>3.87</v>
      </c>
      <c r="K1286">
        <v>0.69</v>
      </c>
    </row>
    <row r="1287" spans="1:11" hidden="1" x14ac:dyDescent="0.25">
      <c r="A1287" t="s">
        <v>8284</v>
      </c>
      <c r="B1287">
        <v>3103</v>
      </c>
      <c r="C1287" t="s">
        <v>3035</v>
      </c>
      <c r="D1287" t="s">
        <v>3146</v>
      </c>
      <c r="E1287" s="2" t="s">
        <v>6562</v>
      </c>
      <c r="G1287" t="s">
        <v>7578</v>
      </c>
      <c r="H1287">
        <v>52</v>
      </c>
      <c r="I1287">
        <v>0.17</v>
      </c>
      <c r="J1287">
        <v>0.73</v>
      </c>
      <c r="K1287">
        <v>10.9</v>
      </c>
    </row>
    <row r="1288" spans="1:11" hidden="1" x14ac:dyDescent="0.25">
      <c r="A1288" t="s">
        <v>8284</v>
      </c>
      <c r="B1288">
        <v>3192</v>
      </c>
      <c r="C1288" t="s">
        <v>1982</v>
      </c>
      <c r="D1288" t="s">
        <v>3146</v>
      </c>
      <c r="E1288" s="2" t="s">
        <v>5309</v>
      </c>
      <c r="G1288" t="s">
        <v>7685</v>
      </c>
      <c r="H1288">
        <v>172</v>
      </c>
      <c r="I1288">
        <v>8.3699999999999992</v>
      </c>
      <c r="J1288">
        <v>18.079999999999998</v>
      </c>
      <c r="K1288">
        <v>6.99</v>
      </c>
    </row>
    <row r="1289" spans="1:11" hidden="1" x14ac:dyDescent="0.25">
      <c r="A1289" t="s">
        <v>8284</v>
      </c>
      <c r="B1289">
        <v>5906</v>
      </c>
      <c r="C1289" t="s">
        <v>3044</v>
      </c>
      <c r="D1289" t="s">
        <v>3146</v>
      </c>
      <c r="E1289" s="2" t="s">
        <v>6571</v>
      </c>
      <c r="G1289" t="s">
        <v>8200</v>
      </c>
      <c r="H1289">
        <v>72</v>
      </c>
      <c r="I1289">
        <v>4.21</v>
      </c>
      <c r="J1289">
        <v>7.72</v>
      </c>
      <c r="K1289">
        <v>2.71</v>
      </c>
    </row>
    <row r="1290" spans="1:11" hidden="1" x14ac:dyDescent="0.25">
      <c r="A1290" t="s">
        <v>8284</v>
      </c>
      <c r="B1290">
        <v>5904</v>
      </c>
      <c r="C1290" t="s">
        <v>3042</v>
      </c>
      <c r="D1290" t="s">
        <v>3146</v>
      </c>
      <c r="E1290" s="2" t="s">
        <v>6569</v>
      </c>
      <c r="G1290" t="s">
        <v>8200</v>
      </c>
      <c r="H1290">
        <v>72</v>
      </c>
      <c r="I1290">
        <v>4.21</v>
      </c>
      <c r="J1290">
        <v>7.72</v>
      </c>
      <c r="K1290">
        <v>2.71</v>
      </c>
    </row>
    <row r="1291" spans="1:11" hidden="1" x14ac:dyDescent="0.25">
      <c r="A1291" t="s">
        <v>8284</v>
      </c>
      <c r="B1291">
        <v>4476</v>
      </c>
      <c r="C1291" t="s">
        <v>3033</v>
      </c>
      <c r="D1291" t="s">
        <v>3146</v>
      </c>
      <c r="E1291" s="2" t="s">
        <v>6560</v>
      </c>
      <c r="G1291" t="s">
        <v>8053</v>
      </c>
      <c r="H1291">
        <v>206</v>
      </c>
      <c r="I1291">
        <v>1.75</v>
      </c>
      <c r="J1291">
        <v>41.19</v>
      </c>
      <c r="K1291">
        <v>6.12</v>
      </c>
    </row>
    <row r="1292" spans="1:11" hidden="1" x14ac:dyDescent="0.25">
      <c r="A1292" t="s">
        <v>8284</v>
      </c>
      <c r="B1292">
        <v>6555</v>
      </c>
      <c r="C1292" t="s">
        <v>3054</v>
      </c>
      <c r="D1292" t="s">
        <v>3146</v>
      </c>
      <c r="E1292" s="2" t="s">
        <v>6581</v>
      </c>
      <c r="G1292" t="s">
        <v>8119</v>
      </c>
      <c r="H1292">
        <v>85</v>
      </c>
      <c r="I1292">
        <v>4.25</v>
      </c>
      <c r="J1292">
        <v>10.67</v>
      </c>
      <c r="K1292">
        <v>3.84</v>
      </c>
    </row>
    <row r="1293" spans="1:11" hidden="1" x14ac:dyDescent="0.25">
      <c r="A1293" t="s">
        <v>8284</v>
      </c>
      <c r="B1293">
        <v>6488</v>
      </c>
      <c r="C1293" t="s">
        <v>3050</v>
      </c>
      <c r="D1293" t="s">
        <v>3146</v>
      </c>
      <c r="E1293" s="2" t="s">
        <v>6577</v>
      </c>
      <c r="G1293" t="s">
        <v>7840</v>
      </c>
      <c r="H1293">
        <v>125</v>
      </c>
      <c r="I1293">
        <v>4.0999999999999996</v>
      </c>
      <c r="J1293">
        <v>21.42</v>
      </c>
      <c r="K1293">
        <v>2.87</v>
      </c>
    </row>
    <row r="1294" spans="1:11" hidden="1" x14ac:dyDescent="0.25">
      <c r="A1294" t="s">
        <v>8284</v>
      </c>
      <c r="B1294">
        <v>6664</v>
      </c>
      <c r="C1294" t="s">
        <v>3030</v>
      </c>
      <c r="D1294" t="s">
        <v>3146</v>
      </c>
      <c r="E1294" s="2" t="s">
        <v>6557</v>
      </c>
      <c r="G1294" t="s">
        <v>7793</v>
      </c>
      <c r="H1294">
        <v>144</v>
      </c>
      <c r="I1294">
        <v>4.17</v>
      </c>
      <c r="J1294">
        <v>26.63</v>
      </c>
      <c r="K1294">
        <v>2.0699999999999998</v>
      </c>
    </row>
    <row r="1295" spans="1:11" hidden="1" x14ac:dyDescent="0.25">
      <c r="A1295" t="s">
        <v>8284</v>
      </c>
      <c r="B1295">
        <v>5354</v>
      </c>
      <c r="C1295" t="s">
        <v>886</v>
      </c>
      <c r="D1295" t="s">
        <v>3146</v>
      </c>
      <c r="E1295" s="2" t="s">
        <v>4101</v>
      </c>
      <c r="G1295" t="s">
        <v>7578</v>
      </c>
      <c r="H1295">
        <v>127</v>
      </c>
      <c r="I1295">
        <v>0.31</v>
      </c>
      <c r="J1295">
        <v>33.81</v>
      </c>
      <c r="K1295">
        <v>0.91</v>
      </c>
    </row>
    <row r="1296" spans="1:11" hidden="1" x14ac:dyDescent="0.25">
      <c r="A1296" t="s">
        <v>8284</v>
      </c>
      <c r="B1296">
        <v>6723</v>
      </c>
      <c r="C1296" t="s">
        <v>2642</v>
      </c>
      <c r="D1296" t="s">
        <v>3146</v>
      </c>
      <c r="E1296" s="2" t="s">
        <v>6099</v>
      </c>
      <c r="G1296" t="s">
        <v>8053</v>
      </c>
      <c r="H1296">
        <v>150</v>
      </c>
      <c r="I1296">
        <v>4.3</v>
      </c>
      <c r="J1296">
        <v>21.47</v>
      </c>
      <c r="K1296">
        <v>7.53</v>
      </c>
    </row>
    <row r="1297" spans="1:11" hidden="1" x14ac:dyDescent="0.25">
      <c r="A1297" t="s">
        <v>8284</v>
      </c>
      <c r="B1297">
        <v>6140</v>
      </c>
      <c r="C1297" t="s">
        <v>2901</v>
      </c>
      <c r="D1297" t="s">
        <v>3146</v>
      </c>
      <c r="E1297" s="2" t="s">
        <v>6408</v>
      </c>
      <c r="G1297" t="s">
        <v>7578</v>
      </c>
      <c r="H1297">
        <v>17</v>
      </c>
      <c r="I1297">
        <v>0.13</v>
      </c>
      <c r="J1297">
        <v>3.91</v>
      </c>
      <c r="K1297">
        <v>0.8</v>
      </c>
    </row>
    <row r="1298" spans="1:11" hidden="1" x14ac:dyDescent="0.25">
      <c r="A1298" t="s">
        <v>8284</v>
      </c>
      <c r="B1298">
        <v>5850</v>
      </c>
      <c r="C1298" t="s">
        <v>3040</v>
      </c>
      <c r="D1298" t="s">
        <v>3146</v>
      </c>
      <c r="E1298" s="2" t="s">
        <v>6567</v>
      </c>
      <c r="G1298" t="s">
        <v>8231</v>
      </c>
      <c r="H1298">
        <v>158</v>
      </c>
      <c r="I1298">
        <v>0.19</v>
      </c>
      <c r="J1298">
        <v>37.51</v>
      </c>
      <c r="K1298">
        <v>2.0299999999999998</v>
      </c>
    </row>
    <row r="1299" spans="1:11" hidden="1" x14ac:dyDescent="0.25">
      <c r="A1299" t="s">
        <v>8284</v>
      </c>
      <c r="B1299">
        <v>34420</v>
      </c>
      <c r="C1299" t="s">
        <v>3053</v>
      </c>
      <c r="D1299" t="s">
        <v>3146</v>
      </c>
      <c r="E1299" s="2" t="s">
        <v>6580</v>
      </c>
      <c r="G1299" t="s">
        <v>7578</v>
      </c>
      <c r="H1299">
        <v>298</v>
      </c>
      <c r="I1299">
        <v>18.64</v>
      </c>
      <c r="J1299">
        <v>9.3800000000000008</v>
      </c>
      <c r="K1299">
        <v>21.85</v>
      </c>
    </row>
    <row r="1300" spans="1:11" hidden="1" x14ac:dyDescent="0.25">
      <c r="A1300" t="s">
        <v>8284</v>
      </c>
      <c r="B1300">
        <v>34421</v>
      </c>
      <c r="C1300" t="s">
        <v>3055</v>
      </c>
      <c r="D1300" t="s">
        <v>3146</v>
      </c>
      <c r="E1300" s="2" t="s">
        <v>6582</v>
      </c>
      <c r="G1300" t="s">
        <v>7578</v>
      </c>
      <c r="H1300">
        <v>285</v>
      </c>
      <c r="I1300">
        <v>16.91</v>
      </c>
      <c r="J1300">
        <v>4.08</v>
      </c>
      <c r="K1300">
        <v>27.22</v>
      </c>
    </row>
    <row r="1301" spans="1:11" hidden="1" x14ac:dyDescent="0.25">
      <c r="A1301" t="s">
        <v>8284</v>
      </c>
      <c r="B1301">
        <v>34422</v>
      </c>
      <c r="C1301" t="s">
        <v>3056</v>
      </c>
      <c r="D1301" t="s">
        <v>3146</v>
      </c>
      <c r="E1301" s="2" t="s">
        <v>6583</v>
      </c>
      <c r="G1301" t="s">
        <v>7578</v>
      </c>
      <c r="H1301">
        <v>253</v>
      </c>
      <c r="I1301">
        <v>15.78</v>
      </c>
      <c r="J1301">
        <v>0</v>
      </c>
      <c r="K1301">
        <v>25.97</v>
      </c>
    </row>
    <row r="1302" spans="1:11" hidden="1" x14ac:dyDescent="0.25">
      <c r="A1302" t="s">
        <v>8284</v>
      </c>
      <c r="B1302">
        <v>34423</v>
      </c>
      <c r="C1302" t="s">
        <v>3057</v>
      </c>
      <c r="D1302" t="s">
        <v>3146</v>
      </c>
      <c r="E1302" s="2" t="s">
        <v>6584</v>
      </c>
      <c r="G1302" t="s">
        <v>7578</v>
      </c>
      <c r="H1302">
        <v>233</v>
      </c>
      <c r="I1302">
        <v>14.66</v>
      </c>
      <c r="J1302">
        <v>0</v>
      </c>
      <c r="K1302">
        <v>23.5</v>
      </c>
    </row>
    <row r="1303" spans="1:11" hidden="1" x14ac:dyDescent="0.25">
      <c r="A1303" t="s">
        <v>8284</v>
      </c>
      <c r="B1303">
        <v>34406</v>
      </c>
      <c r="C1303" t="s">
        <v>3037</v>
      </c>
      <c r="D1303" t="s">
        <v>3146</v>
      </c>
      <c r="E1303" s="2" t="s">
        <v>6564</v>
      </c>
      <c r="G1303" t="s">
        <v>7578</v>
      </c>
      <c r="H1303">
        <v>277</v>
      </c>
      <c r="I1303">
        <v>13.46</v>
      </c>
      <c r="J1303">
        <v>4.3499999999999996</v>
      </c>
      <c r="K1303">
        <v>32.54</v>
      </c>
    </row>
    <row r="1304" spans="1:11" hidden="1" x14ac:dyDescent="0.25">
      <c r="A1304" t="s">
        <v>8284</v>
      </c>
      <c r="B1304">
        <v>34407</v>
      </c>
      <c r="C1304" t="s">
        <v>3039</v>
      </c>
      <c r="D1304" t="s">
        <v>3146</v>
      </c>
      <c r="E1304" s="2" t="s">
        <v>6566</v>
      </c>
      <c r="G1304" t="s">
        <v>7578</v>
      </c>
      <c r="H1304">
        <v>158</v>
      </c>
      <c r="I1304">
        <v>4.5</v>
      </c>
      <c r="J1304">
        <v>0.43</v>
      </c>
      <c r="K1304">
        <v>27.15</v>
      </c>
    </row>
    <row r="1305" spans="1:11" hidden="1" x14ac:dyDescent="0.25">
      <c r="A1305" t="s">
        <v>8284</v>
      </c>
      <c r="B1305">
        <v>34387</v>
      </c>
      <c r="C1305" t="s">
        <v>3021</v>
      </c>
      <c r="D1305" t="s">
        <v>3146</v>
      </c>
      <c r="E1305" s="2" t="s">
        <v>6548</v>
      </c>
      <c r="G1305" t="s">
        <v>7578</v>
      </c>
      <c r="H1305">
        <v>291</v>
      </c>
      <c r="I1305">
        <v>17.53</v>
      </c>
      <c r="J1305">
        <v>9.0299999999999994</v>
      </c>
      <c r="K1305">
        <v>22.84</v>
      </c>
    </row>
    <row r="1306" spans="1:11" hidden="1" x14ac:dyDescent="0.25">
      <c r="A1306" t="s">
        <v>8284</v>
      </c>
      <c r="B1306">
        <v>34388</v>
      </c>
      <c r="C1306" t="s">
        <v>3025</v>
      </c>
      <c r="D1306" t="s">
        <v>3146</v>
      </c>
      <c r="E1306" s="2" t="s">
        <v>6552</v>
      </c>
      <c r="G1306" t="s">
        <v>7578</v>
      </c>
      <c r="H1306">
        <v>272</v>
      </c>
      <c r="I1306">
        <v>15.27</v>
      </c>
      <c r="J1306">
        <v>3.27</v>
      </c>
      <c r="K1306">
        <v>28.57</v>
      </c>
    </row>
    <row r="1307" spans="1:11" hidden="1" x14ac:dyDescent="0.25">
      <c r="A1307" t="s">
        <v>8284</v>
      </c>
      <c r="B1307">
        <v>34409</v>
      </c>
      <c r="C1307" t="s">
        <v>3041</v>
      </c>
      <c r="D1307" t="s">
        <v>3146</v>
      </c>
      <c r="E1307" s="2" t="s">
        <v>6568</v>
      </c>
      <c r="G1307" t="s">
        <v>7578</v>
      </c>
      <c r="H1307">
        <v>146</v>
      </c>
      <c r="I1307">
        <v>2.68</v>
      </c>
      <c r="J1307">
        <v>0</v>
      </c>
      <c r="K1307">
        <v>30.39</v>
      </c>
    </row>
    <row r="1308" spans="1:11" hidden="1" x14ac:dyDescent="0.25">
      <c r="A1308" t="s">
        <v>8284</v>
      </c>
      <c r="B1308">
        <v>34411</v>
      </c>
      <c r="C1308" t="s">
        <v>3043</v>
      </c>
      <c r="D1308" t="s">
        <v>3146</v>
      </c>
      <c r="E1308" s="2" t="s">
        <v>6570</v>
      </c>
      <c r="G1308" t="s">
        <v>7578</v>
      </c>
      <c r="H1308">
        <v>185</v>
      </c>
      <c r="I1308">
        <v>7.92</v>
      </c>
      <c r="J1308">
        <v>0.1</v>
      </c>
      <c r="K1308">
        <v>26.41</v>
      </c>
    </row>
    <row r="1309" spans="1:11" hidden="1" x14ac:dyDescent="0.25">
      <c r="A1309" t="s">
        <v>8284</v>
      </c>
      <c r="B1309">
        <v>34415</v>
      </c>
      <c r="C1309" t="s">
        <v>3047</v>
      </c>
      <c r="D1309" t="s">
        <v>3146</v>
      </c>
      <c r="E1309" s="2" t="s">
        <v>6574</v>
      </c>
      <c r="G1309" t="s">
        <v>7578</v>
      </c>
      <c r="H1309">
        <v>277</v>
      </c>
      <c r="I1309">
        <v>15.44</v>
      </c>
      <c r="J1309">
        <v>9.5</v>
      </c>
      <c r="K1309">
        <v>23.55</v>
      </c>
    </row>
    <row r="1310" spans="1:11" hidden="1" x14ac:dyDescent="0.25">
      <c r="A1310" t="s">
        <v>8284</v>
      </c>
      <c r="B1310">
        <v>34416</v>
      </c>
      <c r="C1310" t="s">
        <v>3048</v>
      </c>
      <c r="D1310" t="s">
        <v>3146</v>
      </c>
      <c r="E1310" s="2" t="s">
        <v>6575</v>
      </c>
      <c r="G1310" t="s">
        <v>7578</v>
      </c>
      <c r="H1310">
        <v>246</v>
      </c>
      <c r="I1310">
        <v>12.09</v>
      </c>
      <c r="J1310">
        <v>1.82</v>
      </c>
      <c r="K1310">
        <v>30.45</v>
      </c>
    </row>
    <row r="1311" spans="1:11" hidden="1" x14ac:dyDescent="0.25">
      <c r="A1311" t="s">
        <v>8284</v>
      </c>
      <c r="B1311">
        <v>34417</v>
      </c>
      <c r="C1311" t="s">
        <v>3049</v>
      </c>
      <c r="D1311" t="s">
        <v>3146</v>
      </c>
      <c r="E1311" s="2" t="s">
        <v>6576</v>
      </c>
      <c r="G1311" t="s">
        <v>7578</v>
      </c>
      <c r="H1311">
        <v>222</v>
      </c>
      <c r="I1311">
        <v>10.85</v>
      </c>
      <c r="J1311">
        <v>0</v>
      </c>
      <c r="K1311">
        <v>29.02</v>
      </c>
    </row>
    <row r="1312" spans="1:11" hidden="1" x14ac:dyDescent="0.25">
      <c r="A1312" t="s">
        <v>8284</v>
      </c>
      <c r="B1312">
        <v>34418</v>
      </c>
      <c r="C1312" t="s">
        <v>3051</v>
      </c>
      <c r="D1312" t="s">
        <v>3146</v>
      </c>
      <c r="E1312" s="2" t="s">
        <v>6578</v>
      </c>
      <c r="G1312" t="s">
        <v>7578</v>
      </c>
      <c r="H1312">
        <v>201</v>
      </c>
      <c r="I1312">
        <v>9.9700000000000006</v>
      </c>
      <c r="J1312">
        <v>0</v>
      </c>
      <c r="K1312">
        <v>26.14</v>
      </c>
    </row>
    <row r="1313" spans="1:11" hidden="1" x14ac:dyDescent="0.25">
      <c r="A1313" t="s">
        <v>8284</v>
      </c>
      <c r="B1313">
        <v>34413</v>
      </c>
      <c r="C1313" t="s">
        <v>3045</v>
      </c>
      <c r="D1313" t="s">
        <v>3146</v>
      </c>
      <c r="E1313" s="2" t="s">
        <v>6572</v>
      </c>
      <c r="G1313" t="s">
        <v>7578</v>
      </c>
      <c r="H1313">
        <v>167</v>
      </c>
      <c r="I1313">
        <v>6.51</v>
      </c>
      <c r="J1313">
        <v>0.87</v>
      </c>
      <c r="K1313">
        <v>24.46</v>
      </c>
    </row>
    <row r="1314" spans="1:11" hidden="1" x14ac:dyDescent="0.25">
      <c r="A1314" t="s">
        <v>8284</v>
      </c>
      <c r="B1314">
        <v>34397</v>
      </c>
      <c r="C1314" t="s">
        <v>3029</v>
      </c>
      <c r="D1314" t="s">
        <v>3146</v>
      </c>
      <c r="E1314" s="2" t="s">
        <v>6556</v>
      </c>
      <c r="G1314" t="s">
        <v>7578</v>
      </c>
      <c r="H1314">
        <v>219</v>
      </c>
      <c r="I1314">
        <v>9.1199999999999992</v>
      </c>
      <c r="J1314">
        <v>1.69</v>
      </c>
      <c r="K1314">
        <v>30.57</v>
      </c>
    </row>
    <row r="1315" spans="1:11" hidden="1" x14ac:dyDescent="0.25">
      <c r="A1315" t="s">
        <v>8284</v>
      </c>
      <c r="B1315">
        <v>34392</v>
      </c>
      <c r="C1315" t="s">
        <v>3027</v>
      </c>
      <c r="D1315" t="s">
        <v>3146</v>
      </c>
      <c r="E1315" s="2" t="s">
        <v>6554</v>
      </c>
      <c r="G1315" t="s">
        <v>7578</v>
      </c>
      <c r="H1315">
        <v>289</v>
      </c>
      <c r="I1315">
        <v>17.350000000000001</v>
      </c>
      <c r="J1315">
        <v>9.42</v>
      </c>
      <c r="K1315">
        <v>22.54</v>
      </c>
    </row>
    <row r="1316" spans="1:11" hidden="1" x14ac:dyDescent="0.25">
      <c r="A1316" t="s">
        <v>8284</v>
      </c>
      <c r="B1316">
        <v>34393</v>
      </c>
      <c r="C1316" t="s">
        <v>3022</v>
      </c>
      <c r="D1316" t="s">
        <v>3146</v>
      </c>
      <c r="E1316" s="2" t="s">
        <v>6549</v>
      </c>
      <c r="G1316" t="s">
        <v>7578</v>
      </c>
      <c r="H1316">
        <v>269</v>
      </c>
      <c r="I1316">
        <v>14.92</v>
      </c>
      <c r="J1316">
        <v>3.15</v>
      </c>
      <c r="K1316">
        <v>28.56</v>
      </c>
    </row>
    <row r="1317" spans="1:11" hidden="1" x14ac:dyDescent="0.25">
      <c r="A1317" t="s">
        <v>8284</v>
      </c>
      <c r="B1317">
        <v>34394</v>
      </c>
      <c r="C1317" t="s">
        <v>3024</v>
      </c>
      <c r="D1317" t="s">
        <v>3146</v>
      </c>
      <c r="E1317" s="2" t="s">
        <v>6551</v>
      </c>
      <c r="G1317" t="s">
        <v>7578</v>
      </c>
      <c r="H1317">
        <v>239</v>
      </c>
      <c r="I1317">
        <v>13.6</v>
      </c>
      <c r="J1317">
        <v>0</v>
      </c>
      <c r="K1317">
        <v>27.3</v>
      </c>
    </row>
    <row r="1318" spans="1:11" hidden="1" x14ac:dyDescent="0.25">
      <c r="A1318" t="s">
        <v>8284</v>
      </c>
      <c r="B1318">
        <v>34395</v>
      </c>
      <c r="C1318" t="s">
        <v>3026</v>
      </c>
      <c r="D1318" t="s">
        <v>3146</v>
      </c>
      <c r="E1318" s="2" t="s">
        <v>6553</v>
      </c>
      <c r="G1318" t="s">
        <v>7578</v>
      </c>
      <c r="H1318">
        <v>219</v>
      </c>
      <c r="I1318">
        <v>12.56</v>
      </c>
      <c r="J1318">
        <v>0</v>
      </c>
      <c r="K1318">
        <v>24.68</v>
      </c>
    </row>
    <row r="1319" spans="1:11" hidden="1" x14ac:dyDescent="0.25">
      <c r="A1319" t="s">
        <v>8284</v>
      </c>
      <c r="B1319">
        <v>34401</v>
      </c>
      <c r="C1319" t="s">
        <v>3031</v>
      </c>
      <c r="D1319" t="s">
        <v>3146</v>
      </c>
      <c r="E1319" s="2" t="s">
        <v>6558</v>
      </c>
      <c r="G1319" t="s">
        <v>7578</v>
      </c>
      <c r="H1319">
        <v>394</v>
      </c>
      <c r="I1319">
        <v>28.83</v>
      </c>
      <c r="J1319">
        <v>23.15</v>
      </c>
      <c r="K1319">
        <v>10.32</v>
      </c>
    </row>
    <row r="1320" spans="1:11" hidden="1" x14ac:dyDescent="0.25">
      <c r="A1320" t="s">
        <v>8284</v>
      </c>
      <c r="B1320">
        <v>34402</v>
      </c>
      <c r="C1320" t="s">
        <v>3032</v>
      </c>
      <c r="D1320" t="s">
        <v>3146</v>
      </c>
      <c r="E1320" s="2" t="s">
        <v>6559</v>
      </c>
      <c r="G1320" t="s">
        <v>7578</v>
      </c>
      <c r="H1320">
        <v>502</v>
      </c>
      <c r="I1320">
        <v>42.58</v>
      </c>
      <c r="J1320">
        <v>9.34</v>
      </c>
      <c r="K1320">
        <v>19.09</v>
      </c>
    </row>
    <row r="1321" spans="1:11" hidden="1" x14ac:dyDescent="0.25">
      <c r="A1321" t="s">
        <v>8284</v>
      </c>
      <c r="B1321">
        <v>34403</v>
      </c>
      <c r="C1321" t="s">
        <v>3034</v>
      </c>
      <c r="D1321" t="s">
        <v>3146</v>
      </c>
      <c r="E1321" s="2" t="s">
        <v>6561</v>
      </c>
      <c r="G1321" t="s">
        <v>7578</v>
      </c>
      <c r="H1321">
        <v>454</v>
      </c>
      <c r="I1321">
        <v>40.68</v>
      </c>
      <c r="J1321">
        <v>0</v>
      </c>
      <c r="K1321">
        <v>20.36</v>
      </c>
    </row>
    <row r="1322" spans="1:11" hidden="1" x14ac:dyDescent="0.25">
      <c r="A1322" t="s">
        <v>8284</v>
      </c>
      <c r="B1322">
        <v>34404</v>
      </c>
      <c r="C1322" t="s">
        <v>3036</v>
      </c>
      <c r="D1322" t="s">
        <v>3146</v>
      </c>
      <c r="E1322" s="2" t="s">
        <v>6563</v>
      </c>
      <c r="G1322" t="s">
        <v>7578</v>
      </c>
      <c r="H1322">
        <v>363</v>
      </c>
      <c r="I1322">
        <v>33.04</v>
      </c>
      <c r="J1322">
        <v>0</v>
      </c>
      <c r="K1322">
        <v>15.22</v>
      </c>
    </row>
    <row r="1323" spans="1:11" hidden="1" x14ac:dyDescent="0.25">
      <c r="A1323" t="s">
        <v>8259</v>
      </c>
      <c r="B1323">
        <v>29779921</v>
      </c>
      <c r="C1323" t="s">
        <v>1186</v>
      </c>
      <c r="D1323" t="s">
        <v>3146</v>
      </c>
      <c r="E1323" s="2" t="s">
        <v>4464</v>
      </c>
      <c r="G1323" t="s">
        <v>7808</v>
      </c>
      <c r="H1323">
        <v>1141</v>
      </c>
      <c r="I1323">
        <v>35.200000000000003</v>
      </c>
      <c r="J1323">
        <v>187.32</v>
      </c>
      <c r="K1323">
        <v>31.92</v>
      </c>
    </row>
    <row r="1324" spans="1:11" hidden="1" x14ac:dyDescent="0.25">
      <c r="A1324" t="s">
        <v>8259</v>
      </c>
      <c r="B1324">
        <v>40136200</v>
      </c>
      <c r="C1324" t="s">
        <v>777</v>
      </c>
      <c r="D1324" t="s">
        <v>3146</v>
      </c>
      <c r="E1324" s="2" t="s">
        <v>3973</v>
      </c>
      <c r="G1324" t="s">
        <v>7740</v>
      </c>
      <c r="H1324">
        <v>1828</v>
      </c>
      <c r="I1324">
        <v>91.15</v>
      </c>
      <c r="J1324">
        <v>201.98</v>
      </c>
      <c r="K1324">
        <v>59.36</v>
      </c>
    </row>
    <row r="1325" spans="1:11" hidden="1" x14ac:dyDescent="0.25">
      <c r="A1325" t="s">
        <v>8259</v>
      </c>
      <c r="B1325">
        <v>6497</v>
      </c>
      <c r="C1325" t="s">
        <v>1206</v>
      </c>
      <c r="D1325" t="s">
        <v>3146</v>
      </c>
      <c r="E1325" s="2" t="s">
        <v>4484</v>
      </c>
      <c r="G1325" t="s">
        <v>7818</v>
      </c>
      <c r="H1325">
        <v>15</v>
      </c>
      <c r="I1325">
        <v>0.08</v>
      </c>
      <c r="J1325">
        <v>2.68</v>
      </c>
      <c r="K1325">
        <v>1.75</v>
      </c>
    </row>
    <row r="1326" spans="1:11" hidden="1" x14ac:dyDescent="0.25">
      <c r="A1326" t="s">
        <v>8259</v>
      </c>
      <c r="B1326">
        <v>3665</v>
      </c>
      <c r="C1326" t="s">
        <v>1211</v>
      </c>
      <c r="D1326" t="s">
        <v>3146</v>
      </c>
      <c r="E1326" s="2" t="s">
        <v>4489</v>
      </c>
      <c r="G1326" t="s">
        <v>7578</v>
      </c>
      <c r="H1326">
        <v>269</v>
      </c>
      <c r="I1326">
        <v>4.4000000000000004</v>
      </c>
      <c r="J1326">
        <v>48.5</v>
      </c>
      <c r="K1326">
        <v>8.4</v>
      </c>
    </row>
    <row r="1327" spans="1:11" hidden="1" x14ac:dyDescent="0.25">
      <c r="A1327" t="s">
        <v>8259</v>
      </c>
      <c r="B1327">
        <v>3666</v>
      </c>
      <c r="C1327" t="s">
        <v>1189</v>
      </c>
      <c r="D1327" t="s">
        <v>3146</v>
      </c>
      <c r="E1327" s="2" t="s">
        <v>4467</v>
      </c>
      <c r="G1327" t="s">
        <v>7578</v>
      </c>
      <c r="H1327">
        <v>292</v>
      </c>
      <c r="I1327">
        <v>4.8</v>
      </c>
      <c r="J1327">
        <v>52.7</v>
      </c>
      <c r="K1327">
        <v>9.1999999999999993</v>
      </c>
    </row>
    <row r="1328" spans="1:11" hidden="1" x14ac:dyDescent="0.25">
      <c r="A1328" t="s">
        <v>8259</v>
      </c>
      <c r="B1328">
        <v>3869</v>
      </c>
      <c r="C1328" t="s">
        <v>1190</v>
      </c>
      <c r="D1328" t="s">
        <v>3146</v>
      </c>
      <c r="E1328" s="2" t="s">
        <v>4468</v>
      </c>
      <c r="G1328" t="s">
        <v>7810</v>
      </c>
      <c r="H1328">
        <v>4524</v>
      </c>
      <c r="I1328">
        <v>153.82</v>
      </c>
      <c r="J1328">
        <v>775.57</v>
      </c>
      <c r="K1328">
        <v>36.07</v>
      </c>
    </row>
    <row r="1329" spans="1:11" hidden="1" x14ac:dyDescent="0.25">
      <c r="A1329" t="s">
        <v>8259</v>
      </c>
      <c r="B1329">
        <v>3868</v>
      </c>
      <c r="C1329" t="s">
        <v>1205</v>
      </c>
      <c r="D1329" t="s">
        <v>3146</v>
      </c>
      <c r="E1329" s="2" t="s">
        <v>4483</v>
      </c>
      <c r="G1329" t="s">
        <v>7817</v>
      </c>
      <c r="H1329">
        <v>3282</v>
      </c>
      <c r="I1329">
        <v>124.91</v>
      </c>
      <c r="J1329">
        <v>522.26</v>
      </c>
      <c r="K1329">
        <v>38</v>
      </c>
    </row>
    <row r="1330" spans="1:11" hidden="1" x14ac:dyDescent="0.25">
      <c r="A1330" t="s">
        <v>8259</v>
      </c>
      <c r="B1330">
        <v>4048</v>
      </c>
      <c r="C1330" t="s">
        <v>1221</v>
      </c>
      <c r="D1330" t="s">
        <v>3146</v>
      </c>
      <c r="E1330" s="2" t="s">
        <v>4499</v>
      </c>
      <c r="G1330" t="s">
        <v>7578</v>
      </c>
      <c r="H1330">
        <v>449</v>
      </c>
      <c r="I1330">
        <v>18</v>
      </c>
      <c r="J1330">
        <v>69.900000000000006</v>
      </c>
      <c r="K1330">
        <v>4.8</v>
      </c>
    </row>
    <row r="1331" spans="1:11" hidden="1" x14ac:dyDescent="0.25">
      <c r="A1331" t="s">
        <v>8259</v>
      </c>
      <c r="B1331">
        <v>4003</v>
      </c>
      <c r="C1331" t="s">
        <v>1199</v>
      </c>
      <c r="D1331" t="s">
        <v>3146</v>
      </c>
      <c r="E1331" s="2" t="s">
        <v>4477</v>
      </c>
      <c r="G1331" t="s">
        <v>7578</v>
      </c>
      <c r="H1331">
        <v>464</v>
      </c>
      <c r="I1331">
        <v>19.03</v>
      </c>
      <c r="J1331">
        <v>68.739999999999995</v>
      </c>
      <c r="K1331">
        <v>5.36</v>
      </c>
    </row>
    <row r="1332" spans="1:11" hidden="1" x14ac:dyDescent="0.25">
      <c r="A1332" t="s">
        <v>8259</v>
      </c>
      <c r="B1332">
        <v>4006</v>
      </c>
      <c r="C1332" t="s">
        <v>1222</v>
      </c>
      <c r="D1332" t="s">
        <v>3146</v>
      </c>
      <c r="E1332" s="2" t="s">
        <v>4500</v>
      </c>
      <c r="G1332" t="s">
        <v>7578</v>
      </c>
      <c r="H1332">
        <v>326</v>
      </c>
      <c r="I1332">
        <v>1.5</v>
      </c>
      <c r="J1332">
        <v>78.599999999999994</v>
      </c>
      <c r="K1332">
        <v>5.9</v>
      </c>
    </row>
    <row r="1333" spans="1:11" hidden="1" x14ac:dyDescent="0.25">
      <c r="A1333" t="s">
        <v>8259</v>
      </c>
      <c r="B1333">
        <v>4007</v>
      </c>
      <c r="C1333" t="s">
        <v>1223</v>
      </c>
      <c r="D1333" t="s">
        <v>3146</v>
      </c>
      <c r="E1333" s="2" t="s">
        <v>4501</v>
      </c>
      <c r="G1333" t="s">
        <v>7578</v>
      </c>
      <c r="H1333">
        <v>382</v>
      </c>
      <c r="I1333">
        <v>5.62</v>
      </c>
      <c r="J1333">
        <v>77.52</v>
      </c>
      <c r="K1333">
        <v>7.5</v>
      </c>
    </row>
    <row r="1334" spans="1:11" hidden="1" x14ac:dyDescent="0.25">
      <c r="A1334" t="s">
        <v>8259</v>
      </c>
      <c r="B1334">
        <v>4008</v>
      </c>
      <c r="C1334" t="s">
        <v>1224</v>
      </c>
      <c r="D1334" t="s">
        <v>3146</v>
      </c>
      <c r="E1334" s="2" t="s">
        <v>4502</v>
      </c>
      <c r="G1334" t="s">
        <v>7826</v>
      </c>
      <c r="H1334">
        <v>2874</v>
      </c>
      <c r="I1334">
        <v>131</v>
      </c>
      <c r="J1334">
        <v>405.05</v>
      </c>
      <c r="K1334">
        <v>28.21</v>
      </c>
    </row>
    <row r="1335" spans="1:11" hidden="1" x14ac:dyDescent="0.25">
      <c r="A1335" t="s">
        <v>8259</v>
      </c>
      <c r="B1335">
        <v>4011</v>
      </c>
      <c r="C1335" t="s">
        <v>1226</v>
      </c>
      <c r="D1335" t="s">
        <v>3146</v>
      </c>
      <c r="E1335" s="2" t="s">
        <v>4504</v>
      </c>
      <c r="G1335" t="s">
        <v>7828</v>
      </c>
      <c r="H1335">
        <v>4231</v>
      </c>
      <c r="I1335">
        <v>177.68</v>
      </c>
      <c r="J1335">
        <v>620.54</v>
      </c>
      <c r="K1335">
        <v>80.69</v>
      </c>
    </row>
    <row r="1336" spans="1:11" hidden="1" x14ac:dyDescent="0.25">
      <c r="A1336" t="s">
        <v>8259</v>
      </c>
      <c r="B1336">
        <v>4009</v>
      </c>
      <c r="C1336" t="s">
        <v>1220</v>
      </c>
      <c r="D1336" t="s">
        <v>3146</v>
      </c>
      <c r="E1336" s="2" t="s">
        <v>4498</v>
      </c>
      <c r="G1336" t="s">
        <v>7825</v>
      </c>
      <c r="H1336">
        <v>4796</v>
      </c>
      <c r="I1336">
        <v>301.56</v>
      </c>
      <c r="J1336">
        <v>512.45000000000005</v>
      </c>
      <c r="K1336">
        <v>53.39</v>
      </c>
    </row>
    <row r="1337" spans="1:11" hidden="1" x14ac:dyDescent="0.25">
      <c r="A1337" t="s">
        <v>8259</v>
      </c>
      <c r="B1337">
        <v>4005</v>
      </c>
      <c r="C1337" t="s">
        <v>1218</v>
      </c>
      <c r="D1337" t="s">
        <v>3146</v>
      </c>
      <c r="E1337" s="2" t="s">
        <v>4496</v>
      </c>
      <c r="G1337" t="s">
        <v>7824</v>
      </c>
      <c r="H1337">
        <v>1897</v>
      </c>
      <c r="I1337">
        <v>74.010000000000005</v>
      </c>
      <c r="J1337">
        <v>283.43</v>
      </c>
      <c r="K1337">
        <v>29.35</v>
      </c>
    </row>
    <row r="1338" spans="1:11" hidden="1" x14ac:dyDescent="0.25">
      <c r="A1338" t="s">
        <v>8259</v>
      </c>
      <c r="B1338">
        <v>4004</v>
      </c>
      <c r="C1338" t="s">
        <v>1210</v>
      </c>
      <c r="D1338" t="s">
        <v>3146</v>
      </c>
      <c r="E1338" s="2" t="s">
        <v>4488</v>
      </c>
      <c r="G1338" t="s">
        <v>7578</v>
      </c>
      <c r="H1338">
        <v>450</v>
      </c>
      <c r="I1338">
        <v>18.100000000000001</v>
      </c>
      <c r="J1338">
        <v>68.7</v>
      </c>
      <c r="K1338">
        <v>6.2</v>
      </c>
    </row>
    <row r="1339" spans="1:11" hidden="1" x14ac:dyDescent="0.25">
      <c r="A1339" t="s">
        <v>8259</v>
      </c>
      <c r="B1339">
        <v>4014</v>
      </c>
      <c r="C1339" t="s">
        <v>1219</v>
      </c>
      <c r="D1339" t="s">
        <v>3146</v>
      </c>
      <c r="E1339" s="2" t="s">
        <v>4497</v>
      </c>
      <c r="G1339" t="s">
        <v>7578</v>
      </c>
      <c r="H1339">
        <v>478</v>
      </c>
      <c r="I1339">
        <v>21.1</v>
      </c>
      <c r="J1339">
        <v>65.599999999999994</v>
      </c>
      <c r="K1339">
        <v>8.8000000000000007</v>
      </c>
    </row>
    <row r="1340" spans="1:11" hidden="1" x14ac:dyDescent="0.25">
      <c r="A1340" t="s">
        <v>8259</v>
      </c>
      <c r="B1340">
        <v>4266</v>
      </c>
      <c r="C1340" t="s">
        <v>1213</v>
      </c>
      <c r="D1340" t="s">
        <v>3146</v>
      </c>
      <c r="E1340" s="2" t="s">
        <v>4491</v>
      </c>
      <c r="G1340" t="s">
        <v>7821</v>
      </c>
      <c r="H1340">
        <v>6808</v>
      </c>
      <c r="I1340">
        <v>254.51</v>
      </c>
      <c r="J1340">
        <v>1029.57</v>
      </c>
      <c r="K1340">
        <v>106.22</v>
      </c>
    </row>
    <row r="1341" spans="1:11" hidden="1" x14ac:dyDescent="0.25">
      <c r="A1341" t="s">
        <v>8259</v>
      </c>
      <c r="B1341">
        <v>3758</v>
      </c>
      <c r="C1341" t="s">
        <v>1200</v>
      </c>
      <c r="D1341" t="s">
        <v>3146</v>
      </c>
      <c r="E1341" s="2" t="s">
        <v>4478</v>
      </c>
      <c r="G1341" t="s">
        <v>7814</v>
      </c>
      <c r="H1341">
        <v>1827</v>
      </c>
      <c r="I1341">
        <v>47.05</v>
      </c>
      <c r="J1341">
        <v>295.64</v>
      </c>
      <c r="K1341">
        <v>52.65</v>
      </c>
    </row>
    <row r="1342" spans="1:11" hidden="1" x14ac:dyDescent="0.25">
      <c r="A1342" t="s">
        <v>8259</v>
      </c>
      <c r="B1342">
        <v>7679</v>
      </c>
      <c r="C1342" t="s">
        <v>1214</v>
      </c>
      <c r="D1342" t="s">
        <v>3146</v>
      </c>
      <c r="E1342" s="2" t="s">
        <v>4492</v>
      </c>
      <c r="G1342" t="s">
        <v>7822</v>
      </c>
      <c r="H1342">
        <v>470</v>
      </c>
      <c r="I1342">
        <v>1.28</v>
      </c>
      <c r="J1342">
        <v>113.56</v>
      </c>
      <c r="K1342">
        <v>3.21</v>
      </c>
    </row>
    <row r="1343" spans="1:11" hidden="1" x14ac:dyDescent="0.25">
      <c r="A1343" t="s">
        <v>8259</v>
      </c>
      <c r="B1343">
        <v>7639</v>
      </c>
      <c r="C1343" t="s">
        <v>1225</v>
      </c>
      <c r="D1343" t="s">
        <v>3146</v>
      </c>
      <c r="E1343" s="2" t="s">
        <v>4503</v>
      </c>
      <c r="G1343" t="s">
        <v>7827</v>
      </c>
      <c r="H1343">
        <v>1364</v>
      </c>
      <c r="I1343">
        <v>26.26</v>
      </c>
      <c r="J1343">
        <v>260.27</v>
      </c>
      <c r="K1343">
        <v>29.97</v>
      </c>
    </row>
    <row r="1344" spans="1:11" hidden="1" x14ac:dyDescent="0.25">
      <c r="A1344" t="s">
        <v>8259</v>
      </c>
      <c r="B1344">
        <v>4490</v>
      </c>
      <c r="C1344" t="s">
        <v>1193</v>
      </c>
      <c r="D1344" t="s">
        <v>3146</v>
      </c>
      <c r="E1344" s="2" t="s">
        <v>4471</v>
      </c>
      <c r="G1344" t="s">
        <v>7812</v>
      </c>
      <c r="H1344">
        <v>143</v>
      </c>
      <c r="I1344">
        <v>1.89</v>
      </c>
      <c r="J1344">
        <v>28.69</v>
      </c>
      <c r="K1344">
        <v>3.87</v>
      </c>
    </row>
    <row r="1345" spans="1:11" hidden="1" x14ac:dyDescent="0.25">
      <c r="A1345" t="s">
        <v>8259</v>
      </c>
      <c r="B1345">
        <v>4489</v>
      </c>
      <c r="C1345" t="s">
        <v>1204</v>
      </c>
      <c r="D1345" t="s">
        <v>3146</v>
      </c>
      <c r="E1345" s="2" t="s">
        <v>4482</v>
      </c>
      <c r="G1345" t="s">
        <v>7816</v>
      </c>
      <c r="H1345">
        <v>193</v>
      </c>
      <c r="I1345">
        <v>7.49</v>
      </c>
      <c r="J1345">
        <v>28.83</v>
      </c>
      <c r="K1345">
        <v>3.88</v>
      </c>
    </row>
    <row r="1346" spans="1:11" hidden="1" x14ac:dyDescent="0.25">
      <c r="A1346" t="s">
        <v>8259</v>
      </c>
      <c r="B1346">
        <v>4485</v>
      </c>
      <c r="C1346" t="s">
        <v>1212</v>
      </c>
      <c r="D1346" t="s">
        <v>3146</v>
      </c>
      <c r="E1346" s="2" t="s">
        <v>4490</v>
      </c>
      <c r="G1346" t="s">
        <v>7812</v>
      </c>
      <c r="H1346">
        <v>143</v>
      </c>
      <c r="I1346">
        <v>1.89</v>
      </c>
      <c r="J1346">
        <v>28.69</v>
      </c>
      <c r="K1346">
        <v>3.87</v>
      </c>
    </row>
    <row r="1347" spans="1:11" hidden="1" x14ac:dyDescent="0.25">
      <c r="A1347" t="s">
        <v>8259</v>
      </c>
      <c r="B1347">
        <v>4480</v>
      </c>
      <c r="C1347" t="s">
        <v>1201</v>
      </c>
      <c r="D1347" t="s">
        <v>3146</v>
      </c>
      <c r="E1347" s="2" t="s">
        <v>4479</v>
      </c>
      <c r="G1347" t="s">
        <v>7804</v>
      </c>
      <c r="H1347">
        <v>173</v>
      </c>
      <c r="I1347">
        <v>2.84</v>
      </c>
      <c r="J1347">
        <v>30.16</v>
      </c>
      <c r="K1347">
        <v>7.21</v>
      </c>
    </row>
    <row r="1348" spans="1:11" hidden="1" x14ac:dyDescent="0.25">
      <c r="A1348" t="s">
        <v>8259</v>
      </c>
      <c r="B1348">
        <v>4488</v>
      </c>
      <c r="C1348" t="s">
        <v>1208</v>
      </c>
      <c r="D1348" t="s">
        <v>3146</v>
      </c>
      <c r="E1348" s="2" t="s">
        <v>4486</v>
      </c>
      <c r="G1348" t="s">
        <v>7805</v>
      </c>
      <c r="H1348">
        <v>247</v>
      </c>
      <c r="I1348">
        <v>11.08</v>
      </c>
      <c r="J1348">
        <v>30.35</v>
      </c>
      <c r="K1348">
        <v>7.22</v>
      </c>
    </row>
    <row r="1349" spans="1:11" hidden="1" x14ac:dyDescent="0.25">
      <c r="A1349" t="s">
        <v>8259</v>
      </c>
      <c r="B1349">
        <v>4484</v>
      </c>
      <c r="C1349" t="s">
        <v>1182</v>
      </c>
      <c r="D1349" t="s">
        <v>3146</v>
      </c>
      <c r="E1349" s="2" t="s">
        <v>4460</v>
      </c>
      <c r="G1349" t="s">
        <v>7804</v>
      </c>
      <c r="H1349">
        <v>173</v>
      </c>
      <c r="I1349">
        <v>2.84</v>
      </c>
      <c r="J1349">
        <v>30.16</v>
      </c>
      <c r="K1349">
        <v>7.21</v>
      </c>
    </row>
    <row r="1350" spans="1:11" hidden="1" x14ac:dyDescent="0.25">
      <c r="A1350" t="s">
        <v>8259</v>
      </c>
      <c r="B1350">
        <v>4486</v>
      </c>
      <c r="C1350" t="s">
        <v>1184</v>
      </c>
      <c r="D1350" t="s">
        <v>3146</v>
      </c>
      <c r="E1350" s="2" t="s">
        <v>4462</v>
      </c>
      <c r="G1350" t="s">
        <v>7805</v>
      </c>
      <c r="H1350">
        <v>247</v>
      </c>
      <c r="I1350">
        <v>11.08</v>
      </c>
      <c r="J1350">
        <v>30.35</v>
      </c>
      <c r="K1350">
        <v>7.22</v>
      </c>
    </row>
    <row r="1351" spans="1:11" hidden="1" x14ac:dyDescent="0.25">
      <c r="A1351" t="s">
        <v>8259</v>
      </c>
      <c r="B1351">
        <v>4482</v>
      </c>
      <c r="C1351" t="s">
        <v>1187</v>
      </c>
      <c r="D1351" t="s">
        <v>3146</v>
      </c>
      <c r="E1351" s="2" t="s">
        <v>4465</v>
      </c>
      <c r="G1351" t="s">
        <v>7804</v>
      </c>
      <c r="H1351">
        <v>173</v>
      </c>
      <c r="I1351">
        <v>2.84</v>
      </c>
      <c r="J1351">
        <v>30.16</v>
      </c>
      <c r="K1351">
        <v>7.21</v>
      </c>
    </row>
    <row r="1352" spans="1:11" hidden="1" x14ac:dyDescent="0.25">
      <c r="A1352" t="s">
        <v>8259</v>
      </c>
      <c r="B1352">
        <v>4479</v>
      </c>
      <c r="C1352" t="s">
        <v>1198</v>
      </c>
      <c r="D1352" t="s">
        <v>3146</v>
      </c>
      <c r="E1352" s="2" t="s">
        <v>4476</v>
      </c>
      <c r="G1352" t="s">
        <v>7804</v>
      </c>
      <c r="H1352">
        <v>173</v>
      </c>
      <c r="I1352">
        <v>2.84</v>
      </c>
      <c r="J1352">
        <v>30.16</v>
      </c>
      <c r="K1352">
        <v>7.21</v>
      </c>
    </row>
    <row r="1353" spans="1:11" hidden="1" x14ac:dyDescent="0.25">
      <c r="A1353" t="s">
        <v>8259</v>
      </c>
      <c r="B1353">
        <v>4481</v>
      </c>
      <c r="C1353" t="s">
        <v>1180</v>
      </c>
      <c r="D1353" t="s">
        <v>3146</v>
      </c>
      <c r="E1353" s="2" t="s">
        <v>4458</v>
      </c>
      <c r="G1353" t="s">
        <v>7804</v>
      </c>
      <c r="H1353">
        <v>173</v>
      </c>
      <c r="I1353">
        <v>2.84</v>
      </c>
      <c r="J1353">
        <v>30.16</v>
      </c>
      <c r="K1353">
        <v>7.21</v>
      </c>
    </row>
    <row r="1354" spans="1:11" hidden="1" x14ac:dyDescent="0.25">
      <c r="A1354" t="s">
        <v>8259</v>
      </c>
      <c r="B1354">
        <v>4487</v>
      </c>
      <c r="C1354" t="s">
        <v>1181</v>
      </c>
      <c r="D1354" t="s">
        <v>3146</v>
      </c>
      <c r="E1354" s="2" t="s">
        <v>4459</v>
      </c>
      <c r="G1354" t="s">
        <v>7805</v>
      </c>
      <c r="H1354">
        <v>247</v>
      </c>
      <c r="I1354">
        <v>11.08</v>
      </c>
      <c r="J1354">
        <v>30.35</v>
      </c>
      <c r="K1354">
        <v>7.22</v>
      </c>
    </row>
    <row r="1355" spans="1:11" hidden="1" x14ac:dyDescent="0.25">
      <c r="A1355" t="s">
        <v>8259</v>
      </c>
      <c r="B1355">
        <v>4483</v>
      </c>
      <c r="C1355" t="s">
        <v>1179</v>
      </c>
      <c r="D1355" t="s">
        <v>3146</v>
      </c>
      <c r="E1355" s="2" t="s">
        <v>4457</v>
      </c>
      <c r="G1355" t="s">
        <v>7804</v>
      </c>
      <c r="H1355">
        <v>173</v>
      </c>
      <c r="I1355">
        <v>2.84</v>
      </c>
      <c r="J1355">
        <v>30.16</v>
      </c>
      <c r="K1355">
        <v>7.21</v>
      </c>
    </row>
    <row r="1356" spans="1:11" hidden="1" x14ac:dyDescent="0.25">
      <c r="A1356" t="s">
        <v>8259</v>
      </c>
      <c r="B1356">
        <v>4496</v>
      </c>
      <c r="C1356" t="s">
        <v>1183</v>
      </c>
      <c r="D1356" t="s">
        <v>3146</v>
      </c>
      <c r="E1356" s="2" t="s">
        <v>4461</v>
      </c>
      <c r="G1356" t="s">
        <v>7806</v>
      </c>
      <c r="H1356">
        <v>711</v>
      </c>
      <c r="I1356">
        <v>23.99</v>
      </c>
      <c r="J1356">
        <v>99.94</v>
      </c>
      <c r="K1356">
        <v>26.27</v>
      </c>
    </row>
    <row r="1357" spans="1:11" hidden="1" x14ac:dyDescent="0.25">
      <c r="A1357" t="s">
        <v>8259</v>
      </c>
      <c r="B1357">
        <v>4497</v>
      </c>
      <c r="C1357" t="s">
        <v>1207</v>
      </c>
      <c r="D1357" t="s">
        <v>3146</v>
      </c>
      <c r="E1357" s="2" t="s">
        <v>4485</v>
      </c>
      <c r="G1357" t="s">
        <v>7819</v>
      </c>
      <c r="H1357">
        <v>137</v>
      </c>
      <c r="I1357">
        <v>1.07</v>
      </c>
      <c r="J1357">
        <v>30.28</v>
      </c>
      <c r="K1357">
        <v>4.67</v>
      </c>
    </row>
    <row r="1358" spans="1:11" hidden="1" x14ac:dyDescent="0.25">
      <c r="A1358" t="s">
        <v>8259</v>
      </c>
      <c r="B1358">
        <v>4499</v>
      </c>
      <c r="C1358" t="s">
        <v>1188</v>
      </c>
      <c r="D1358" t="s">
        <v>3146</v>
      </c>
      <c r="E1358" s="2" t="s">
        <v>4466</v>
      </c>
      <c r="G1358" t="s">
        <v>7809</v>
      </c>
      <c r="H1358">
        <v>189</v>
      </c>
      <c r="I1358">
        <v>6.8</v>
      </c>
      <c r="J1358">
        <v>30.42</v>
      </c>
      <c r="K1358">
        <v>4.68</v>
      </c>
    </row>
    <row r="1359" spans="1:11" hidden="1" x14ac:dyDescent="0.25">
      <c r="A1359" t="s">
        <v>8259</v>
      </c>
      <c r="B1359">
        <v>4498</v>
      </c>
      <c r="C1359" t="s">
        <v>1217</v>
      </c>
      <c r="D1359" t="s">
        <v>3146</v>
      </c>
      <c r="E1359" s="2" t="s">
        <v>4495</v>
      </c>
      <c r="G1359" t="s">
        <v>7819</v>
      </c>
      <c r="H1359">
        <v>137</v>
      </c>
      <c r="I1359">
        <v>1.07</v>
      </c>
      <c r="J1359">
        <v>30.28</v>
      </c>
      <c r="K1359">
        <v>4.67</v>
      </c>
    </row>
    <row r="1360" spans="1:11" hidden="1" x14ac:dyDescent="0.25">
      <c r="A1360" t="s">
        <v>8259</v>
      </c>
      <c r="B1360">
        <v>4494</v>
      </c>
      <c r="C1360" t="s">
        <v>1209</v>
      </c>
      <c r="D1360" t="s">
        <v>3146</v>
      </c>
      <c r="E1360" s="2" t="s">
        <v>4487</v>
      </c>
      <c r="G1360" t="s">
        <v>7820</v>
      </c>
      <c r="H1360">
        <v>354</v>
      </c>
      <c r="I1360">
        <v>15.32</v>
      </c>
      <c r="J1360">
        <v>40.01</v>
      </c>
      <c r="K1360">
        <v>14.97</v>
      </c>
    </row>
    <row r="1361" spans="1:11" hidden="1" x14ac:dyDescent="0.25">
      <c r="A1361" t="s">
        <v>8259</v>
      </c>
      <c r="B1361">
        <v>4493</v>
      </c>
      <c r="C1361" t="s">
        <v>1197</v>
      </c>
      <c r="D1361" t="s">
        <v>3146</v>
      </c>
      <c r="E1361" s="2" t="s">
        <v>4475</v>
      </c>
      <c r="G1361" t="s">
        <v>7813</v>
      </c>
      <c r="H1361">
        <v>285</v>
      </c>
      <c r="I1361">
        <v>7.67</v>
      </c>
      <c r="J1361">
        <v>39.82</v>
      </c>
      <c r="K1361">
        <v>14.95</v>
      </c>
    </row>
    <row r="1362" spans="1:11" hidden="1" x14ac:dyDescent="0.25">
      <c r="A1362" t="s">
        <v>8259</v>
      </c>
      <c r="B1362">
        <v>4495</v>
      </c>
      <c r="C1362" t="s">
        <v>1194</v>
      </c>
      <c r="D1362" t="s">
        <v>3146</v>
      </c>
      <c r="E1362" s="2" t="s">
        <v>4472</v>
      </c>
      <c r="G1362" t="s">
        <v>7813</v>
      </c>
      <c r="H1362">
        <v>285</v>
      </c>
      <c r="I1362">
        <v>7.67</v>
      </c>
      <c r="J1362">
        <v>39.82</v>
      </c>
      <c r="K1362">
        <v>14.95</v>
      </c>
    </row>
    <row r="1363" spans="1:11" hidden="1" x14ac:dyDescent="0.25">
      <c r="A1363" t="s">
        <v>8259</v>
      </c>
      <c r="B1363">
        <v>4492</v>
      </c>
      <c r="C1363" t="s">
        <v>1202</v>
      </c>
      <c r="D1363" t="s">
        <v>3146</v>
      </c>
      <c r="E1363" s="2" t="s">
        <v>4480</v>
      </c>
      <c r="G1363" t="s">
        <v>7815</v>
      </c>
      <c r="H1363">
        <v>242</v>
      </c>
      <c r="I1363">
        <v>2.93</v>
      </c>
      <c r="J1363">
        <v>48.3</v>
      </c>
      <c r="K1363">
        <v>7.89</v>
      </c>
    </row>
    <row r="1364" spans="1:11" hidden="1" x14ac:dyDescent="0.25">
      <c r="A1364" t="s">
        <v>8259</v>
      </c>
      <c r="B1364">
        <v>4491</v>
      </c>
      <c r="C1364" t="s">
        <v>1203</v>
      </c>
      <c r="D1364" t="s">
        <v>3146</v>
      </c>
      <c r="E1364" s="2" t="s">
        <v>4481</v>
      </c>
      <c r="G1364" t="s">
        <v>7578</v>
      </c>
      <c r="H1364">
        <v>71</v>
      </c>
      <c r="I1364">
        <v>1</v>
      </c>
      <c r="J1364">
        <v>13.3</v>
      </c>
      <c r="K1364">
        <v>2.4</v>
      </c>
    </row>
    <row r="1365" spans="1:11" hidden="1" x14ac:dyDescent="0.25">
      <c r="A1365" t="s">
        <v>8259</v>
      </c>
      <c r="B1365">
        <v>10819249</v>
      </c>
      <c r="C1365" t="s">
        <v>1192</v>
      </c>
      <c r="D1365" t="s">
        <v>3146</v>
      </c>
      <c r="E1365" s="2" t="s">
        <v>4470</v>
      </c>
      <c r="G1365" t="s">
        <v>7628</v>
      </c>
      <c r="H1365">
        <v>426</v>
      </c>
      <c r="I1365">
        <v>8.26</v>
      </c>
      <c r="J1365">
        <v>76.930000000000007</v>
      </c>
      <c r="K1365">
        <v>13.84</v>
      </c>
    </row>
    <row r="1366" spans="1:11" hidden="1" x14ac:dyDescent="0.25">
      <c r="A1366" t="s">
        <v>8259</v>
      </c>
      <c r="B1366">
        <v>6602</v>
      </c>
      <c r="C1366" t="s">
        <v>1196</v>
      </c>
      <c r="D1366" t="s">
        <v>3146</v>
      </c>
      <c r="E1366" s="2" t="s">
        <v>4474</v>
      </c>
      <c r="G1366" t="s">
        <v>7578</v>
      </c>
      <c r="H1366">
        <v>115</v>
      </c>
      <c r="I1366">
        <v>0.2</v>
      </c>
      <c r="J1366">
        <v>25.61</v>
      </c>
      <c r="K1366">
        <v>2.7</v>
      </c>
    </row>
    <row r="1367" spans="1:11" hidden="1" x14ac:dyDescent="0.25">
      <c r="A1367" t="s">
        <v>8259</v>
      </c>
      <c r="B1367">
        <v>4135</v>
      </c>
      <c r="C1367" t="s">
        <v>1191</v>
      </c>
      <c r="D1367" t="s">
        <v>3146</v>
      </c>
      <c r="E1367" s="2" t="s">
        <v>4469</v>
      </c>
      <c r="G1367" t="s">
        <v>7811</v>
      </c>
      <c r="H1367">
        <v>3655</v>
      </c>
      <c r="I1367">
        <v>146</v>
      </c>
      <c r="J1367">
        <v>564.13</v>
      </c>
      <c r="K1367">
        <v>50.23</v>
      </c>
    </row>
    <row r="1368" spans="1:11" hidden="1" x14ac:dyDescent="0.25">
      <c r="A1368" t="s">
        <v>8259</v>
      </c>
      <c r="B1368">
        <v>4743301</v>
      </c>
      <c r="C1368" t="s">
        <v>1162</v>
      </c>
      <c r="D1368" t="s">
        <v>3146</v>
      </c>
      <c r="E1368" s="2" t="s">
        <v>4441</v>
      </c>
      <c r="G1368" t="s">
        <v>7791</v>
      </c>
      <c r="H1368">
        <v>385</v>
      </c>
      <c r="I1368">
        <v>5.97</v>
      </c>
      <c r="J1368">
        <v>70.97</v>
      </c>
      <c r="K1368">
        <v>13.49</v>
      </c>
    </row>
    <row r="1369" spans="1:11" hidden="1" x14ac:dyDescent="0.25">
      <c r="A1369" t="s">
        <v>8259</v>
      </c>
      <c r="B1369">
        <v>3673</v>
      </c>
      <c r="C1369" t="s">
        <v>1185</v>
      </c>
      <c r="D1369" t="s">
        <v>3146</v>
      </c>
      <c r="E1369" s="2" t="s">
        <v>4463</v>
      </c>
      <c r="G1369" t="s">
        <v>7807</v>
      </c>
      <c r="H1369">
        <v>3998</v>
      </c>
      <c r="I1369">
        <v>93.15</v>
      </c>
      <c r="J1369">
        <v>659.84</v>
      </c>
      <c r="K1369">
        <v>124.94</v>
      </c>
    </row>
    <row r="1370" spans="1:11" hidden="1" x14ac:dyDescent="0.25">
      <c r="A1370" t="s">
        <v>8259</v>
      </c>
      <c r="B1370">
        <v>3674</v>
      </c>
      <c r="C1370" t="s">
        <v>1215</v>
      </c>
      <c r="D1370" t="s">
        <v>3146</v>
      </c>
      <c r="E1370" s="2" t="s">
        <v>4493</v>
      </c>
      <c r="G1370" t="s">
        <v>7807</v>
      </c>
      <c r="H1370">
        <v>4456</v>
      </c>
      <c r="I1370">
        <v>103.98</v>
      </c>
      <c r="J1370">
        <v>735.91</v>
      </c>
      <c r="K1370">
        <v>139.38</v>
      </c>
    </row>
    <row r="1371" spans="1:11" hidden="1" x14ac:dyDescent="0.25">
      <c r="A1371" t="s">
        <v>8259</v>
      </c>
      <c r="B1371">
        <v>6594</v>
      </c>
      <c r="C1371" t="s">
        <v>1195</v>
      </c>
      <c r="D1371" t="s">
        <v>3146</v>
      </c>
      <c r="E1371" s="2" t="s">
        <v>4473</v>
      </c>
      <c r="G1371" t="s">
        <v>7578</v>
      </c>
      <c r="H1371">
        <v>19</v>
      </c>
      <c r="I1371">
        <v>0.14000000000000001</v>
      </c>
      <c r="J1371">
        <v>4.28</v>
      </c>
      <c r="K1371">
        <v>0.91</v>
      </c>
    </row>
    <row r="1372" spans="1:11" hidden="1" x14ac:dyDescent="0.25">
      <c r="A1372" t="s">
        <v>8259</v>
      </c>
      <c r="B1372">
        <v>5956</v>
      </c>
      <c r="C1372" t="s">
        <v>1216</v>
      </c>
      <c r="D1372" t="s">
        <v>3146</v>
      </c>
      <c r="E1372" s="2" t="s">
        <v>4494</v>
      </c>
      <c r="G1372" t="s">
        <v>7823</v>
      </c>
      <c r="H1372">
        <v>49</v>
      </c>
      <c r="I1372">
        <v>1.07</v>
      </c>
      <c r="J1372">
        <v>7.28</v>
      </c>
      <c r="K1372">
        <v>6.01</v>
      </c>
    </row>
    <row r="1373" spans="1:11" x14ac:dyDescent="0.25">
      <c r="A1373" t="s">
        <v>13023</v>
      </c>
      <c r="B1373">
        <v>2266763</v>
      </c>
      <c r="C1373" t="s">
        <v>13125</v>
      </c>
      <c r="D1373" t="s">
        <v>3147</v>
      </c>
      <c r="E1373" s="2" t="s">
        <v>13126</v>
      </c>
      <c r="F1373" t="s">
        <v>7231</v>
      </c>
      <c r="G1373" t="s">
        <v>7584</v>
      </c>
      <c r="H1373">
        <v>60</v>
      </c>
      <c r="I1373">
        <v>1</v>
      </c>
      <c r="J1373">
        <v>12</v>
      </c>
      <c r="K1373">
        <v>2</v>
      </c>
    </row>
    <row r="1374" spans="1:11" x14ac:dyDescent="0.25">
      <c r="A1374" t="s">
        <v>13023</v>
      </c>
      <c r="B1374">
        <v>150669</v>
      </c>
      <c r="C1374" t="s">
        <v>13127</v>
      </c>
      <c r="D1374" t="s">
        <v>3147</v>
      </c>
      <c r="E1374" s="2" t="s">
        <v>13128</v>
      </c>
      <c r="F1374" t="s">
        <v>7231</v>
      </c>
      <c r="G1374" t="s">
        <v>7582</v>
      </c>
      <c r="H1374">
        <v>140</v>
      </c>
      <c r="I1374">
        <v>0.5</v>
      </c>
      <c r="J1374">
        <v>31</v>
      </c>
      <c r="K1374">
        <v>2</v>
      </c>
    </row>
    <row r="1375" spans="1:11" x14ac:dyDescent="0.25">
      <c r="A1375" t="s">
        <v>13023</v>
      </c>
      <c r="B1375">
        <v>74659331</v>
      </c>
      <c r="C1375" t="s">
        <v>13129</v>
      </c>
      <c r="D1375" t="s">
        <v>3147</v>
      </c>
      <c r="E1375" s="2" t="s">
        <v>13130</v>
      </c>
      <c r="F1375" t="s">
        <v>7102</v>
      </c>
      <c r="G1375" t="s">
        <v>7580</v>
      </c>
      <c r="H1375">
        <v>200</v>
      </c>
      <c r="I1375">
        <v>10</v>
      </c>
      <c r="J1375">
        <v>30</v>
      </c>
      <c r="K1375">
        <v>10</v>
      </c>
    </row>
    <row r="1376" spans="1:11" x14ac:dyDescent="0.25">
      <c r="A1376" t="s">
        <v>13023</v>
      </c>
      <c r="B1376">
        <v>7601551</v>
      </c>
      <c r="C1376" t="s">
        <v>13131</v>
      </c>
      <c r="D1376" t="s">
        <v>3147</v>
      </c>
      <c r="E1376" s="2" t="s">
        <v>13132</v>
      </c>
      <c r="F1376" t="s">
        <v>7348</v>
      </c>
      <c r="G1376" t="s">
        <v>8061</v>
      </c>
      <c r="H1376">
        <v>140</v>
      </c>
      <c r="I1376">
        <v>0</v>
      </c>
      <c r="J1376">
        <v>30</v>
      </c>
      <c r="K1376">
        <v>2</v>
      </c>
    </row>
    <row r="1377" spans="1:11" x14ac:dyDescent="0.25">
      <c r="A1377" t="s">
        <v>13023</v>
      </c>
      <c r="B1377">
        <v>253493</v>
      </c>
      <c r="C1377" t="s">
        <v>13133</v>
      </c>
      <c r="D1377" t="s">
        <v>3147</v>
      </c>
      <c r="E1377" s="2" t="s">
        <v>13134</v>
      </c>
      <c r="F1377" t="s">
        <v>13135</v>
      </c>
      <c r="G1377" t="s">
        <v>7584</v>
      </c>
      <c r="H1377">
        <v>120</v>
      </c>
      <c r="I1377">
        <v>0.5</v>
      </c>
      <c r="J1377">
        <v>26</v>
      </c>
      <c r="K1377">
        <v>2</v>
      </c>
    </row>
    <row r="1378" spans="1:11" x14ac:dyDescent="0.25">
      <c r="A1378" t="s">
        <v>13023</v>
      </c>
      <c r="B1378">
        <v>253499</v>
      </c>
      <c r="C1378" t="s">
        <v>13136</v>
      </c>
      <c r="D1378" t="s">
        <v>3147</v>
      </c>
      <c r="E1378" s="2" t="s">
        <v>13137</v>
      </c>
      <c r="F1378" t="s">
        <v>13135</v>
      </c>
      <c r="G1378" t="s">
        <v>7580</v>
      </c>
      <c r="H1378">
        <v>110</v>
      </c>
      <c r="I1378">
        <v>1.5</v>
      </c>
      <c r="J1378">
        <v>23</v>
      </c>
      <c r="K1378">
        <v>1</v>
      </c>
    </row>
    <row r="1379" spans="1:11" x14ac:dyDescent="0.25">
      <c r="A1379" t="s">
        <v>13023</v>
      </c>
      <c r="B1379">
        <v>74854407</v>
      </c>
      <c r="C1379" t="s">
        <v>13138</v>
      </c>
      <c r="D1379" t="s">
        <v>3147</v>
      </c>
      <c r="E1379" s="2" t="s">
        <v>13139</v>
      </c>
      <c r="F1379" t="s">
        <v>7172</v>
      </c>
      <c r="G1379" t="s">
        <v>7580</v>
      </c>
      <c r="H1379">
        <v>80</v>
      </c>
      <c r="I1379">
        <v>0</v>
      </c>
      <c r="J1379">
        <v>19</v>
      </c>
      <c r="K1379">
        <v>1</v>
      </c>
    </row>
    <row r="1380" spans="1:11" x14ac:dyDescent="0.25">
      <c r="A1380" t="s">
        <v>13023</v>
      </c>
      <c r="B1380">
        <v>128503</v>
      </c>
      <c r="C1380" t="s">
        <v>13131</v>
      </c>
      <c r="D1380" t="s">
        <v>3147</v>
      </c>
      <c r="E1380" s="2" t="s">
        <v>13140</v>
      </c>
      <c r="F1380" t="s">
        <v>6726</v>
      </c>
      <c r="G1380" t="s">
        <v>8120</v>
      </c>
      <c r="H1380">
        <v>150</v>
      </c>
      <c r="I1380">
        <v>0</v>
      </c>
      <c r="J1380">
        <v>35</v>
      </c>
      <c r="K1380">
        <v>3</v>
      </c>
    </row>
    <row r="1381" spans="1:11" x14ac:dyDescent="0.25">
      <c r="A1381" t="s">
        <v>13023</v>
      </c>
      <c r="B1381">
        <v>22009815</v>
      </c>
      <c r="C1381" t="s">
        <v>13141</v>
      </c>
      <c r="D1381" t="s">
        <v>3147</v>
      </c>
      <c r="E1381" s="2" t="s">
        <v>13142</v>
      </c>
      <c r="F1381" t="s">
        <v>6726</v>
      </c>
      <c r="G1381" t="s">
        <v>7584</v>
      </c>
      <c r="H1381">
        <v>120</v>
      </c>
      <c r="I1381">
        <v>0</v>
      </c>
      <c r="J1381">
        <v>27</v>
      </c>
      <c r="K1381">
        <v>2</v>
      </c>
    </row>
    <row r="1382" spans="1:11" x14ac:dyDescent="0.25">
      <c r="A1382" t="s">
        <v>13023</v>
      </c>
      <c r="B1382">
        <v>73658925</v>
      </c>
      <c r="C1382" t="s">
        <v>13143</v>
      </c>
      <c r="D1382" t="s">
        <v>3147</v>
      </c>
      <c r="E1382" s="2" t="s">
        <v>13144</v>
      </c>
      <c r="F1382" t="s">
        <v>6726</v>
      </c>
      <c r="G1382" t="s">
        <v>13145</v>
      </c>
      <c r="H1382">
        <v>120</v>
      </c>
      <c r="I1382">
        <v>1</v>
      </c>
      <c r="J1382">
        <v>27</v>
      </c>
      <c r="K1382">
        <v>1</v>
      </c>
    </row>
    <row r="1383" spans="1:11" x14ac:dyDescent="0.25">
      <c r="A1383" t="s">
        <v>13023</v>
      </c>
      <c r="B1383">
        <v>3314379</v>
      </c>
      <c r="C1383" t="s">
        <v>13146</v>
      </c>
      <c r="D1383" t="s">
        <v>3147</v>
      </c>
      <c r="E1383" s="2" t="s">
        <v>13147</v>
      </c>
      <c r="F1383" t="s">
        <v>6726</v>
      </c>
      <c r="G1383" t="s">
        <v>7584</v>
      </c>
      <c r="H1383">
        <v>110</v>
      </c>
      <c r="I1383">
        <v>0</v>
      </c>
      <c r="J1383">
        <v>26</v>
      </c>
      <c r="K1383">
        <v>2</v>
      </c>
    </row>
    <row r="1384" spans="1:11" x14ac:dyDescent="0.25">
      <c r="A1384" t="s">
        <v>13023</v>
      </c>
      <c r="B1384">
        <v>256894</v>
      </c>
      <c r="C1384" t="s">
        <v>13148</v>
      </c>
      <c r="D1384" t="s">
        <v>3147</v>
      </c>
      <c r="E1384" s="2" t="s">
        <v>13149</v>
      </c>
      <c r="F1384" t="s">
        <v>7212</v>
      </c>
      <c r="G1384" t="s">
        <v>7580</v>
      </c>
      <c r="H1384">
        <v>120</v>
      </c>
      <c r="I1384">
        <v>0</v>
      </c>
      <c r="J1384">
        <v>27</v>
      </c>
      <c r="K1384">
        <v>1</v>
      </c>
    </row>
    <row r="1385" spans="1:11" x14ac:dyDescent="0.25">
      <c r="A1385" t="s">
        <v>13023</v>
      </c>
      <c r="B1385">
        <v>3435734</v>
      </c>
      <c r="C1385" t="s">
        <v>13150</v>
      </c>
      <c r="D1385" t="s">
        <v>3147</v>
      </c>
      <c r="E1385" s="2" t="s">
        <v>13151</v>
      </c>
      <c r="F1385" t="s">
        <v>13152</v>
      </c>
      <c r="G1385" t="s">
        <v>7596</v>
      </c>
      <c r="H1385">
        <v>160</v>
      </c>
      <c r="I1385">
        <v>0.2</v>
      </c>
      <c r="J1385">
        <v>30</v>
      </c>
      <c r="K1385">
        <v>3</v>
      </c>
    </row>
    <row r="1386" spans="1:11" x14ac:dyDescent="0.25">
      <c r="A1386" t="s">
        <v>13023</v>
      </c>
      <c r="B1386">
        <v>257770</v>
      </c>
      <c r="C1386" t="s">
        <v>13153</v>
      </c>
      <c r="D1386" t="s">
        <v>3147</v>
      </c>
      <c r="E1386" s="2" t="s">
        <v>13154</v>
      </c>
      <c r="F1386" t="s">
        <v>13155</v>
      </c>
      <c r="G1386" t="s">
        <v>7580</v>
      </c>
      <c r="H1386">
        <v>120</v>
      </c>
      <c r="I1386">
        <v>1.5</v>
      </c>
      <c r="J1386">
        <v>25</v>
      </c>
      <c r="K1386">
        <v>1</v>
      </c>
    </row>
    <row r="1387" spans="1:11" x14ac:dyDescent="0.25">
      <c r="A1387" t="s">
        <v>13023</v>
      </c>
      <c r="B1387">
        <v>257799</v>
      </c>
      <c r="C1387" t="s">
        <v>13156</v>
      </c>
      <c r="D1387" t="s">
        <v>3147</v>
      </c>
      <c r="E1387" s="2" t="s">
        <v>13157</v>
      </c>
      <c r="F1387" t="s">
        <v>13155</v>
      </c>
      <c r="G1387" t="s">
        <v>7598</v>
      </c>
      <c r="H1387">
        <v>120</v>
      </c>
      <c r="I1387">
        <v>1.5</v>
      </c>
      <c r="J1387">
        <v>26</v>
      </c>
      <c r="K1387">
        <v>1</v>
      </c>
    </row>
    <row r="1388" spans="1:11" x14ac:dyDescent="0.25">
      <c r="A1388" t="s">
        <v>13023</v>
      </c>
      <c r="B1388">
        <v>51953</v>
      </c>
      <c r="C1388" t="s">
        <v>13131</v>
      </c>
      <c r="D1388" t="s">
        <v>3147</v>
      </c>
      <c r="E1388" s="2" t="s">
        <v>13158</v>
      </c>
      <c r="F1388" t="s">
        <v>7164</v>
      </c>
      <c r="G1388" t="s">
        <v>8061</v>
      </c>
      <c r="H1388">
        <v>140</v>
      </c>
      <c r="I1388">
        <v>0</v>
      </c>
      <c r="J1388">
        <v>30</v>
      </c>
      <c r="K1388">
        <v>2</v>
      </c>
    </row>
    <row r="1389" spans="1:11" x14ac:dyDescent="0.25">
      <c r="A1389" t="s">
        <v>13023</v>
      </c>
      <c r="B1389">
        <v>2339213</v>
      </c>
      <c r="C1389" t="s">
        <v>13159</v>
      </c>
      <c r="D1389" t="s">
        <v>3147</v>
      </c>
      <c r="E1389" s="2" t="s">
        <v>13160</v>
      </c>
      <c r="F1389" t="s">
        <v>7155</v>
      </c>
      <c r="G1389" t="s">
        <v>7584</v>
      </c>
      <c r="H1389">
        <v>60</v>
      </c>
      <c r="I1389">
        <v>0</v>
      </c>
      <c r="J1389">
        <v>12</v>
      </c>
      <c r="K1389">
        <v>2</v>
      </c>
    </row>
    <row r="1390" spans="1:11" x14ac:dyDescent="0.25">
      <c r="A1390" t="s">
        <v>13023</v>
      </c>
      <c r="B1390">
        <v>75278511</v>
      </c>
      <c r="C1390" t="s">
        <v>13161</v>
      </c>
      <c r="D1390" t="s">
        <v>3147</v>
      </c>
      <c r="E1390" s="2" t="s">
        <v>13162</v>
      </c>
      <c r="F1390" t="s">
        <v>12776</v>
      </c>
      <c r="G1390" t="s">
        <v>7580</v>
      </c>
      <c r="H1390">
        <v>317</v>
      </c>
      <c r="I1390">
        <v>5</v>
      </c>
      <c r="J1390">
        <v>56</v>
      </c>
      <c r="K1390">
        <v>12</v>
      </c>
    </row>
    <row r="1391" spans="1:11" x14ac:dyDescent="0.25">
      <c r="A1391" t="s">
        <v>13023</v>
      </c>
      <c r="B1391">
        <v>253481</v>
      </c>
      <c r="C1391" t="s">
        <v>13163</v>
      </c>
      <c r="D1391" t="s">
        <v>3147</v>
      </c>
      <c r="E1391" s="2" t="s">
        <v>13164</v>
      </c>
      <c r="F1391" t="s">
        <v>6805</v>
      </c>
      <c r="G1391" t="s">
        <v>7584</v>
      </c>
      <c r="H1391">
        <v>150</v>
      </c>
      <c r="I1391">
        <v>2</v>
      </c>
      <c r="J1391">
        <v>33</v>
      </c>
      <c r="K1391">
        <v>2</v>
      </c>
    </row>
    <row r="1392" spans="1:11" x14ac:dyDescent="0.25">
      <c r="A1392" t="s">
        <v>13023</v>
      </c>
      <c r="B1392">
        <v>3898420</v>
      </c>
      <c r="C1392" t="s">
        <v>13165</v>
      </c>
      <c r="D1392" t="s">
        <v>3147</v>
      </c>
      <c r="E1392" s="2" t="s">
        <v>13166</v>
      </c>
      <c r="F1392" t="s">
        <v>7098</v>
      </c>
      <c r="G1392" t="s">
        <v>7584</v>
      </c>
      <c r="H1392">
        <v>110</v>
      </c>
      <c r="I1392">
        <v>0</v>
      </c>
      <c r="J1392">
        <v>26</v>
      </c>
      <c r="K1392">
        <v>2</v>
      </c>
    </row>
    <row r="1393" spans="1:11" x14ac:dyDescent="0.25">
      <c r="A1393" t="s">
        <v>13023</v>
      </c>
      <c r="B1393">
        <v>384847</v>
      </c>
      <c r="C1393" t="s">
        <v>13167</v>
      </c>
      <c r="D1393" t="s">
        <v>3147</v>
      </c>
      <c r="E1393" s="2" t="s">
        <v>13168</v>
      </c>
      <c r="F1393" t="s">
        <v>6814</v>
      </c>
      <c r="G1393" t="s">
        <v>7584</v>
      </c>
      <c r="H1393">
        <v>110</v>
      </c>
      <c r="I1393">
        <v>0</v>
      </c>
      <c r="J1393">
        <v>26</v>
      </c>
      <c r="K1393">
        <v>2</v>
      </c>
    </row>
    <row r="1394" spans="1:11" x14ac:dyDescent="0.25">
      <c r="A1394" t="s">
        <v>13023</v>
      </c>
      <c r="B1394">
        <v>256328</v>
      </c>
      <c r="C1394" t="s">
        <v>13131</v>
      </c>
      <c r="D1394" t="s">
        <v>3147</v>
      </c>
      <c r="E1394" s="2" t="s">
        <v>13169</v>
      </c>
      <c r="F1394" t="s">
        <v>13170</v>
      </c>
      <c r="G1394" t="s">
        <v>7584</v>
      </c>
      <c r="H1394">
        <v>40</v>
      </c>
      <c r="I1394">
        <v>0</v>
      </c>
      <c r="J1394">
        <v>28</v>
      </c>
      <c r="K1394">
        <v>2</v>
      </c>
    </row>
    <row r="1395" spans="1:11" hidden="1" x14ac:dyDescent="0.25">
      <c r="A1395" t="s">
        <v>13023</v>
      </c>
      <c r="B1395">
        <v>4578</v>
      </c>
      <c r="C1395" t="s">
        <v>1311</v>
      </c>
      <c r="D1395" t="s">
        <v>3146</v>
      </c>
      <c r="E1395" s="2" t="s">
        <v>4591</v>
      </c>
      <c r="G1395" t="s">
        <v>7578</v>
      </c>
      <c r="H1395">
        <v>376</v>
      </c>
      <c r="I1395">
        <v>3.38</v>
      </c>
      <c r="J1395">
        <v>83.02</v>
      </c>
      <c r="K1395">
        <v>7.24</v>
      </c>
    </row>
    <row r="1396" spans="1:11" hidden="1" x14ac:dyDescent="0.25">
      <c r="A1396" t="s">
        <v>13023</v>
      </c>
      <c r="B1396">
        <v>4780</v>
      </c>
      <c r="C1396" t="s">
        <v>1319</v>
      </c>
      <c r="D1396" t="s">
        <v>3146</v>
      </c>
      <c r="E1396" s="2" t="s">
        <v>4600</v>
      </c>
      <c r="G1396" t="s">
        <v>7578</v>
      </c>
      <c r="H1396">
        <v>78</v>
      </c>
      <c r="I1396">
        <v>0.54</v>
      </c>
      <c r="J1396">
        <v>16.899999999999999</v>
      </c>
      <c r="K1396">
        <v>1.24</v>
      </c>
    </row>
    <row r="1397" spans="1:11" hidden="1" x14ac:dyDescent="0.25">
      <c r="A1397" t="s">
        <v>13023</v>
      </c>
      <c r="B1397">
        <v>4607</v>
      </c>
      <c r="C1397" t="s">
        <v>1307</v>
      </c>
      <c r="D1397" t="s">
        <v>3146</v>
      </c>
      <c r="E1397" s="2" t="s">
        <v>4587</v>
      </c>
      <c r="G1397" t="s">
        <v>7578</v>
      </c>
      <c r="H1397">
        <v>405</v>
      </c>
      <c r="I1397">
        <v>3.5</v>
      </c>
      <c r="J1397">
        <v>87.2</v>
      </c>
      <c r="K1397">
        <v>3.34</v>
      </c>
    </row>
    <row r="1398" spans="1:11" hidden="1" x14ac:dyDescent="0.25">
      <c r="A1398" t="s">
        <v>13023</v>
      </c>
      <c r="B1398">
        <v>4597</v>
      </c>
      <c r="C1398" t="s">
        <v>1301</v>
      </c>
      <c r="D1398" t="s">
        <v>3146</v>
      </c>
      <c r="E1398" s="2" t="s">
        <v>4581</v>
      </c>
      <c r="G1398" t="s">
        <v>7578</v>
      </c>
      <c r="H1398">
        <v>383</v>
      </c>
      <c r="I1398">
        <v>4.5</v>
      </c>
      <c r="J1398">
        <v>78.900000000000006</v>
      </c>
      <c r="K1398">
        <v>6.6</v>
      </c>
    </row>
    <row r="1399" spans="1:11" hidden="1" x14ac:dyDescent="0.25">
      <c r="A1399" t="s">
        <v>13023</v>
      </c>
      <c r="B1399">
        <v>4664</v>
      </c>
      <c r="C1399" t="s">
        <v>1294</v>
      </c>
      <c r="D1399" t="s">
        <v>3146</v>
      </c>
      <c r="E1399" s="2" t="s">
        <v>4575</v>
      </c>
      <c r="G1399" t="s">
        <v>7578</v>
      </c>
      <c r="H1399">
        <v>394</v>
      </c>
      <c r="I1399">
        <v>5.5</v>
      </c>
      <c r="J1399">
        <v>81.900000000000006</v>
      </c>
      <c r="K1399">
        <v>7.1</v>
      </c>
    </row>
    <row r="1400" spans="1:11" hidden="1" x14ac:dyDescent="0.25">
      <c r="A1400" t="s">
        <v>13023</v>
      </c>
      <c r="B1400">
        <v>4665</v>
      </c>
      <c r="C1400" t="s">
        <v>1302</v>
      </c>
      <c r="D1400" t="s">
        <v>3146</v>
      </c>
      <c r="E1400" s="2" t="s">
        <v>4582</v>
      </c>
      <c r="G1400" t="s">
        <v>7578</v>
      </c>
      <c r="H1400">
        <v>407</v>
      </c>
      <c r="I1400">
        <v>8.5</v>
      </c>
      <c r="J1400">
        <v>78</v>
      </c>
      <c r="K1400">
        <v>7.8</v>
      </c>
    </row>
    <row r="1401" spans="1:11" hidden="1" x14ac:dyDescent="0.25">
      <c r="A1401" t="s">
        <v>13023</v>
      </c>
      <c r="B1401">
        <v>4473</v>
      </c>
      <c r="C1401" t="s">
        <v>2168</v>
      </c>
      <c r="D1401" t="s">
        <v>3146</v>
      </c>
      <c r="E1401" s="2" t="s">
        <v>5546</v>
      </c>
      <c r="G1401" t="s">
        <v>8089</v>
      </c>
      <c r="H1401">
        <v>388</v>
      </c>
      <c r="I1401">
        <v>12.9</v>
      </c>
      <c r="J1401">
        <v>45.57</v>
      </c>
      <c r="K1401">
        <v>21.16</v>
      </c>
    </row>
    <row r="1402" spans="1:11" hidden="1" x14ac:dyDescent="0.25">
      <c r="A1402" t="s">
        <v>13023</v>
      </c>
      <c r="B1402">
        <v>4666</v>
      </c>
      <c r="C1402" t="s">
        <v>1291</v>
      </c>
      <c r="D1402" t="s">
        <v>3146</v>
      </c>
      <c r="E1402" s="2" t="s">
        <v>4572</v>
      </c>
      <c r="G1402" t="s">
        <v>7578</v>
      </c>
      <c r="H1402">
        <v>395</v>
      </c>
      <c r="I1402">
        <v>2.1</v>
      </c>
      <c r="J1402">
        <v>88.9</v>
      </c>
      <c r="K1402">
        <v>5.2</v>
      </c>
    </row>
    <row r="1403" spans="1:11" hidden="1" x14ac:dyDescent="0.25">
      <c r="A1403" t="s">
        <v>13023</v>
      </c>
      <c r="B1403">
        <v>4667</v>
      </c>
      <c r="C1403" t="s">
        <v>1293</v>
      </c>
      <c r="D1403" t="s">
        <v>3146</v>
      </c>
      <c r="E1403" s="2" t="s">
        <v>4574</v>
      </c>
      <c r="G1403" t="s">
        <v>7578</v>
      </c>
      <c r="H1403">
        <v>395</v>
      </c>
      <c r="I1403">
        <v>2.1</v>
      </c>
      <c r="J1403">
        <v>88.9</v>
      </c>
      <c r="K1403">
        <v>5.2</v>
      </c>
    </row>
    <row r="1404" spans="1:11" hidden="1" x14ac:dyDescent="0.25">
      <c r="A1404" t="s">
        <v>13023</v>
      </c>
      <c r="B1404">
        <v>4746</v>
      </c>
      <c r="C1404" t="s">
        <v>1297</v>
      </c>
      <c r="D1404" t="s">
        <v>3146</v>
      </c>
      <c r="E1404" s="2" t="s">
        <v>4578</v>
      </c>
      <c r="G1404" t="s">
        <v>7578</v>
      </c>
      <c r="H1404">
        <v>398</v>
      </c>
      <c r="I1404">
        <v>1.4</v>
      </c>
      <c r="J1404">
        <v>90.9</v>
      </c>
      <c r="K1404">
        <v>5.5</v>
      </c>
    </row>
    <row r="1405" spans="1:11" hidden="1" x14ac:dyDescent="0.25">
      <c r="A1405" t="s">
        <v>13023</v>
      </c>
      <c r="B1405">
        <v>4557</v>
      </c>
      <c r="C1405" t="s">
        <v>1296</v>
      </c>
      <c r="D1405" t="s">
        <v>3146</v>
      </c>
      <c r="E1405" s="2" t="s">
        <v>4577</v>
      </c>
      <c r="G1405" t="s">
        <v>7791</v>
      </c>
      <c r="H1405">
        <v>124</v>
      </c>
      <c r="I1405">
        <v>0.73</v>
      </c>
      <c r="J1405">
        <v>27.41</v>
      </c>
      <c r="K1405">
        <v>4.09</v>
      </c>
    </row>
    <row r="1406" spans="1:11" hidden="1" x14ac:dyDescent="0.25">
      <c r="A1406" t="s">
        <v>13023</v>
      </c>
      <c r="B1406">
        <v>35712</v>
      </c>
      <c r="C1406" t="s">
        <v>13024</v>
      </c>
      <c r="D1406" t="s">
        <v>3146</v>
      </c>
      <c r="E1406" s="2" t="s">
        <v>13025</v>
      </c>
      <c r="G1406" t="s">
        <v>7578</v>
      </c>
      <c r="H1406">
        <v>378</v>
      </c>
      <c r="I1406">
        <v>1.08</v>
      </c>
      <c r="J1406">
        <v>86.85</v>
      </c>
      <c r="K1406">
        <v>6.06</v>
      </c>
    </row>
    <row r="1407" spans="1:11" hidden="1" x14ac:dyDescent="0.25">
      <c r="A1407" t="s">
        <v>13023</v>
      </c>
      <c r="B1407">
        <v>40583</v>
      </c>
      <c r="C1407" t="s">
        <v>13171</v>
      </c>
      <c r="D1407" t="s">
        <v>3146</v>
      </c>
      <c r="E1407" s="2" t="s">
        <v>13172</v>
      </c>
      <c r="G1407" t="s">
        <v>7578</v>
      </c>
      <c r="H1407">
        <v>398</v>
      </c>
      <c r="I1407">
        <v>3.3</v>
      </c>
      <c r="J1407">
        <v>86.7</v>
      </c>
      <c r="K1407">
        <v>5.9</v>
      </c>
    </row>
    <row r="1408" spans="1:11" hidden="1" x14ac:dyDescent="0.25">
      <c r="A1408" t="s">
        <v>13023</v>
      </c>
      <c r="B1408">
        <v>40799</v>
      </c>
      <c r="C1408" t="s">
        <v>13173</v>
      </c>
      <c r="D1408" t="s">
        <v>3146</v>
      </c>
      <c r="E1408" s="2" t="s">
        <v>13174</v>
      </c>
      <c r="G1408" t="s">
        <v>7578</v>
      </c>
      <c r="H1408">
        <v>394</v>
      </c>
      <c r="I1408">
        <v>5.5</v>
      </c>
      <c r="J1408">
        <v>81.900000000000006</v>
      </c>
      <c r="K1408">
        <v>7.1</v>
      </c>
    </row>
    <row r="1409" spans="1:11" hidden="1" x14ac:dyDescent="0.25">
      <c r="A1409" t="s">
        <v>13023</v>
      </c>
      <c r="B1409">
        <v>40634</v>
      </c>
      <c r="C1409" t="s">
        <v>12971</v>
      </c>
      <c r="D1409" t="s">
        <v>3146</v>
      </c>
      <c r="E1409" s="2" t="s">
        <v>12972</v>
      </c>
      <c r="G1409" t="s">
        <v>7578</v>
      </c>
      <c r="H1409">
        <v>407</v>
      </c>
      <c r="I1409">
        <v>8.5</v>
      </c>
      <c r="J1409">
        <v>78</v>
      </c>
      <c r="K1409">
        <v>7.8</v>
      </c>
    </row>
    <row r="1410" spans="1:11" hidden="1" x14ac:dyDescent="0.25">
      <c r="A1410" t="s">
        <v>13023</v>
      </c>
      <c r="B1410">
        <v>35550</v>
      </c>
      <c r="C1410" t="s">
        <v>13175</v>
      </c>
      <c r="D1410" t="s">
        <v>3146</v>
      </c>
      <c r="E1410" s="2" t="s">
        <v>13176</v>
      </c>
      <c r="G1410" t="s">
        <v>7578</v>
      </c>
      <c r="H1410">
        <v>430</v>
      </c>
      <c r="I1410">
        <v>9.8000000000000007</v>
      </c>
      <c r="J1410">
        <v>79.900000000000006</v>
      </c>
      <c r="K1410">
        <v>6</v>
      </c>
    </row>
    <row r="1411" spans="1:11" hidden="1" x14ac:dyDescent="0.25">
      <c r="A1411" t="s">
        <v>13023</v>
      </c>
      <c r="B1411">
        <v>35478</v>
      </c>
      <c r="C1411" t="s">
        <v>12969</v>
      </c>
      <c r="D1411" t="s">
        <v>3146</v>
      </c>
      <c r="E1411" s="2" t="s">
        <v>12970</v>
      </c>
      <c r="G1411" t="s">
        <v>7578</v>
      </c>
      <c r="H1411">
        <v>383</v>
      </c>
      <c r="I1411">
        <v>4.5</v>
      </c>
      <c r="J1411">
        <v>78.900000000000006</v>
      </c>
      <c r="K1411">
        <v>6.6</v>
      </c>
    </row>
    <row r="1412" spans="1:11" hidden="1" x14ac:dyDescent="0.25">
      <c r="A1412" t="s">
        <v>13023</v>
      </c>
      <c r="B1412">
        <v>35360</v>
      </c>
      <c r="C1412" t="s">
        <v>1305</v>
      </c>
      <c r="D1412" t="s">
        <v>3146</v>
      </c>
      <c r="E1412" s="2" t="s">
        <v>4585</v>
      </c>
      <c r="G1412" t="s">
        <v>7578</v>
      </c>
      <c r="H1412">
        <v>395</v>
      </c>
      <c r="I1412">
        <v>2.1</v>
      </c>
      <c r="J1412">
        <v>88.9</v>
      </c>
      <c r="K1412">
        <v>5.2</v>
      </c>
    </row>
    <row r="1413" spans="1:11" hidden="1" x14ac:dyDescent="0.25">
      <c r="A1413" t="s">
        <v>13023</v>
      </c>
      <c r="B1413">
        <v>35450</v>
      </c>
      <c r="C1413" t="s">
        <v>13177</v>
      </c>
      <c r="D1413" t="s">
        <v>3146</v>
      </c>
      <c r="E1413" s="2" t="s">
        <v>13178</v>
      </c>
      <c r="G1413" t="s">
        <v>7578</v>
      </c>
      <c r="H1413">
        <v>371</v>
      </c>
      <c r="I1413">
        <v>1.2</v>
      </c>
      <c r="J1413">
        <v>79.599999999999994</v>
      </c>
      <c r="K1413">
        <v>8.8000000000000007</v>
      </c>
    </row>
    <row r="1414" spans="1:11" hidden="1" x14ac:dyDescent="0.25">
      <c r="A1414" t="s">
        <v>13023</v>
      </c>
      <c r="B1414">
        <v>35453</v>
      </c>
      <c r="C1414" t="s">
        <v>13179</v>
      </c>
      <c r="D1414" t="s">
        <v>3146</v>
      </c>
      <c r="E1414" s="2" t="s">
        <v>13180</v>
      </c>
      <c r="G1414" t="s">
        <v>7578</v>
      </c>
      <c r="H1414">
        <v>59</v>
      </c>
      <c r="I1414">
        <v>0.19</v>
      </c>
      <c r="J1414">
        <v>12.87</v>
      </c>
      <c r="K1414">
        <v>1.42</v>
      </c>
    </row>
    <row r="1415" spans="1:11" hidden="1" x14ac:dyDescent="0.25">
      <c r="A1415" t="s">
        <v>13023</v>
      </c>
      <c r="B1415">
        <v>35455</v>
      </c>
      <c r="C1415" t="s">
        <v>13181</v>
      </c>
      <c r="D1415" t="s">
        <v>3146</v>
      </c>
      <c r="E1415" s="2" t="s">
        <v>13182</v>
      </c>
      <c r="G1415" t="s">
        <v>7578</v>
      </c>
      <c r="H1415">
        <v>60</v>
      </c>
      <c r="I1415">
        <v>0.2</v>
      </c>
      <c r="J1415">
        <v>13</v>
      </c>
      <c r="K1415">
        <v>1.4</v>
      </c>
    </row>
    <row r="1416" spans="1:11" hidden="1" x14ac:dyDescent="0.25">
      <c r="A1416" t="s">
        <v>13023</v>
      </c>
      <c r="B1416">
        <v>35454</v>
      </c>
      <c r="C1416" t="s">
        <v>13183</v>
      </c>
      <c r="D1416" t="s">
        <v>3146</v>
      </c>
      <c r="E1416" s="2" t="s">
        <v>13184</v>
      </c>
      <c r="G1416" t="s">
        <v>7578</v>
      </c>
      <c r="H1416">
        <v>59</v>
      </c>
      <c r="I1416">
        <v>0.19</v>
      </c>
      <c r="J1416">
        <v>12.87</v>
      </c>
      <c r="K1416">
        <v>1.42</v>
      </c>
    </row>
    <row r="1417" spans="1:11" hidden="1" x14ac:dyDescent="0.25">
      <c r="A1417" t="s">
        <v>13023</v>
      </c>
      <c r="B1417">
        <v>35451</v>
      </c>
      <c r="C1417" t="s">
        <v>13185</v>
      </c>
      <c r="D1417" t="s">
        <v>3146</v>
      </c>
      <c r="E1417" s="2" t="s">
        <v>13186</v>
      </c>
      <c r="G1417" t="s">
        <v>7578</v>
      </c>
      <c r="H1417">
        <v>371</v>
      </c>
      <c r="I1417">
        <v>1.2</v>
      </c>
      <c r="J1417">
        <v>79.599999999999994</v>
      </c>
      <c r="K1417">
        <v>8.8000000000000007</v>
      </c>
    </row>
    <row r="1418" spans="1:11" hidden="1" x14ac:dyDescent="0.25">
      <c r="A1418" t="s">
        <v>13023</v>
      </c>
      <c r="B1418">
        <v>35452</v>
      </c>
      <c r="C1418" t="s">
        <v>13187</v>
      </c>
      <c r="D1418" t="s">
        <v>3146</v>
      </c>
      <c r="E1418" s="2" t="s">
        <v>13188</v>
      </c>
      <c r="G1418" t="s">
        <v>7578</v>
      </c>
      <c r="H1418">
        <v>371</v>
      </c>
      <c r="I1418">
        <v>1.2</v>
      </c>
      <c r="J1418">
        <v>79.599999999999994</v>
      </c>
      <c r="K1418">
        <v>8.8000000000000007</v>
      </c>
    </row>
    <row r="1419" spans="1:11" hidden="1" x14ac:dyDescent="0.25">
      <c r="A1419" t="s">
        <v>13023</v>
      </c>
      <c r="B1419">
        <v>35457</v>
      </c>
      <c r="C1419" t="s">
        <v>13189</v>
      </c>
      <c r="D1419" t="s">
        <v>3146</v>
      </c>
      <c r="E1419" s="2" t="s">
        <v>13190</v>
      </c>
      <c r="G1419" t="s">
        <v>7578</v>
      </c>
      <c r="H1419">
        <v>59</v>
      </c>
      <c r="I1419">
        <v>0.19</v>
      </c>
      <c r="J1419">
        <v>12.87</v>
      </c>
      <c r="K1419">
        <v>1.42</v>
      </c>
    </row>
    <row r="1420" spans="1:11" hidden="1" x14ac:dyDescent="0.25">
      <c r="A1420" t="s">
        <v>13023</v>
      </c>
      <c r="B1420">
        <v>35459</v>
      </c>
      <c r="C1420" t="s">
        <v>13191</v>
      </c>
      <c r="D1420" t="s">
        <v>3146</v>
      </c>
      <c r="E1420" s="2" t="s">
        <v>13192</v>
      </c>
      <c r="G1420" t="s">
        <v>7578</v>
      </c>
      <c r="H1420">
        <v>59</v>
      </c>
      <c r="I1420">
        <v>0.19</v>
      </c>
      <c r="J1420">
        <v>12.87</v>
      </c>
      <c r="K1420">
        <v>1.42</v>
      </c>
    </row>
    <row r="1421" spans="1:11" hidden="1" x14ac:dyDescent="0.25">
      <c r="A1421" t="s">
        <v>13023</v>
      </c>
      <c r="B1421">
        <v>35456</v>
      </c>
      <c r="C1421" t="s">
        <v>13193</v>
      </c>
      <c r="D1421" t="s">
        <v>3146</v>
      </c>
      <c r="E1421" s="2" t="s">
        <v>13194</v>
      </c>
      <c r="G1421" t="s">
        <v>7578</v>
      </c>
      <c r="H1421">
        <v>59</v>
      </c>
      <c r="I1421">
        <v>0.19</v>
      </c>
      <c r="J1421">
        <v>12.87</v>
      </c>
      <c r="K1421">
        <v>1.42</v>
      </c>
    </row>
    <row r="1422" spans="1:11" hidden="1" x14ac:dyDescent="0.25">
      <c r="A1422" t="s">
        <v>13023</v>
      </c>
      <c r="B1422">
        <v>35458</v>
      </c>
      <c r="C1422" t="s">
        <v>13195</v>
      </c>
      <c r="D1422" t="s">
        <v>3146</v>
      </c>
      <c r="E1422" s="2" t="s">
        <v>13196</v>
      </c>
      <c r="G1422" t="s">
        <v>7578</v>
      </c>
      <c r="H1422">
        <v>59</v>
      </c>
      <c r="I1422">
        <v>0.19</v>
      </c>
      <c r="J1422">
        <v>12.87</v>
      </c>
      <c r="K1422">
        <v>1.42</v>
      </c>
    </row>
    <row r="1423" spans="1:11" x14ac:dyDescent="0.25">
      <c r="A1423" t="s">
        <v>1416</v>
      </c>
      <c r="B1423">
        <v>74408</v>
      </c>
      <c r="C1423" t="s">
        <v>1415</v>
      </c>
      <c r="D1423" t="s">
        <v>3147</v>
      </c>
      <c r="E1423" s="2" t="s">
        <v>4710</v>
      </c>
      <c r="F1423" t="s">
        <v>7209</v>
      </c>
      <c r="G1423" t="s">
        <v>7869</v>
      </c>
      <c r="H1423">
        <v>60</v>
      </c>
      <c r="I1423">
        <v>1.5</v>
      </c>
      <c r="J1423">
        <v>10</v>
      </c>
      <c r="K1423">
        <v>1</v>
      </c>
    </row>
    <row r="1424" spans="1:11" x14ac:dyDescent="0.25">
      <c r="A1424" t="s">
        <v>1416</v>
      </c>
      <c r="B1424">
        <v>64938</v>
      </c>
      <c r="C1424" t="s">
        <v>1413</v>
      </c>
      <c r="D1424" t="s">
        <v>3147</v>
      </c>
      <c r="E1424" s="2" t="s">
        <v>4708</v>
      </c>
      <c r="F1424" t="s">
        <v>7207</v>
      </c>
      <c r="G1424" t="s">
        <v>7867</v>
      </c>
      <c r="H1424">
        <v>90</v>
      </c>
      <c r="I1424">
        <v>4</v>
      </c>
      <c r="J1424">
        <v>11</v>
      </c>
      <c r="K1424">
        <v>2</v>
      </c>
    </row>
    <row r="1425" spans="1:11" x14ac:dyDescent="0.25">
      <c r="A1425" t="s">
        <v>1416</v>
      </c>
      <c r="B1425">
        <v>1160908</v>
      </c>
      <c r="C1425" t="s">
        <v>1456</v>
      </c>
      <c r="D1425" t="s">
        <v>3147</v>
      </c>
      <c r="E1425" s="2" t="s">
        <v>4753</v>
      </c>
      <c r="F1425" t="s">
        <v>7018</v>
      </c>
      <c r="G1425" t="s">
        <v>7879</v>
      </c>
      <c r="H1425">
        <v>200</v>
      </c>
      <c r="I1425">
        <v>10</v>
      </c>
      <c r="J1425">
        <v>21</v>
      </c>
      <c r="K1425">
        <v>5</v>
      </c>
    </row>
    <row r="1426" spans="1:11" x14ac:dyDescent="0.25">
      <c r="A1426" t="s">
        <v>1416</v>
      </c>
      <c r="B1426">
        <v>78794</v>
      </c>
      <c r="C1426" t="s">
        <v>1420</v>
      </c>
      <c r="D1426" t="s">
        <v>3147</v>
      </c>
      <c r="E1426" s="2" t="s">
        <v>4716</v>
      </c>
      <c r="F1426" t="s">
        <v>7002</v>
      </c>
      <c r="G1426" t="s">
        <v>7870</v>
      </c>
      <c r="H1426">
        <v>120</v>
      </c>
      <c r="I1426">
        <v>3</v>
      </c>
      <c r="J1426">
        <v>19</v>
      </c>
      <c r="K1426">
        <v>3</v>
      </c>
    </row>
    <row r="1427" spans="1:11" x14ac:dyDescent="0.25">
      <c r="A1427" t="s">
        <v>1416</v>
      </c>
      <c r="B1427">
        <v>94499</v>
      </c>
      <c r="C1427" t="s">
        <v>1425</v>
      </c>
      <c r="D1427" t="s">
        <v>3147</v>
      </c>
      <c r="E1427" s="2" t="s">
        <v>4721</v>
      </c>
      <c r="F1427" t="s">
        <v>7211</v>
      </c>
      <c r="G1427" t="s">
        <v>7873</v>
      </c>
      <c r="H1427">
        <v>140</v>
      </c>
      <c r="I1427">
        <v>5</v>
      </c>
      <c r="J1427">
        <v>20</v>
      </c>
      <c r="K1427">
        <v>3</v>
      </c>
    </row>
    <row r="1428" spans="1:11" x14ac:dyDescent="0.25">
      <c r="A1428" t="s">
        <v>1416</v>
      </c>
      <c r="B1428">
        <v>6659745</v>
      </c>
      <c r="C1428" t="s">
        <v>1409</v>
      </c>
      <c r="D1428" t="s">
        <v>3147</v>
      </c>
      <c r="E1428" s="2" t="s">
        <v>4704</v>
      </c>
      <c r="F1428" t="s">
        <v>7205</v>
      </c>
      <c r="G1428" t="s">
        <v>7867</v>
      </c>
      <c r="H1428">
        <v>70</v>
      </c>
      <c r="I1428">
        <v>3</v>
      </c>
      <c r="J1428">
        <v>9</v>
      </c>
      <c r="K1428">
        <v>1</v>
      </c>
    </row>
    <row r="1429" spans="1:11" x14ac:dyDescent="0.25">
      <c r="A1429" t="s">
        <v>1416</v>
      </c>
      <c r="B1429">
        <v>54447</v>
      </c>
      <c r="C1429" t="s">
        <v>1423</v>
      </c>
      <c r="D1429" t="s">
        <v>3147</v>
      </c>
      <c r="E1429" s="2" t="s">
        <v>4719</v>
      </c>
      <c r="F1429" t="s">
        <v>7205</v>
      </c>
      <c r="G1429" t="s">
        <v>7867</v>
      </c>
      <c r="H1429">
        <v>60</v>
      </c>
      <c r="I1429">
        <v>2.5</v>
      </c>
      <c r="J1429">
        <v>10</v>
      </c>
      <c r="K1429">
        <v>1</v>
      </c>
    </row>
    <row r="1430" spans="1:11" x14ac:dyDescent="0.25">
      <c r="A1430" t="s">
        <v>1416</v>
      </c>
      <c r="B1430">
        <v>30387</v>
      </c>
      <c r="C1430" t="s">
        <v>1452</v>
      </c>
      <c r="D1430" t="s">
        <v>3147</v>
      </c>
      <c r="E1430" s="2" t="s">
        <v>4749</v>
      </c>
      <c r="F1430" t="s">
        <v>7205</v>
      </c>
      <c r="G1430" t="s">
        <v>7870</v>
      </c>
      <c r="H1430">
        <v>60</v>
      </c>
      <c r="I1430">
        <v>1.5</v>
      </c>
      <c r="J1430">
        <v>11</v>
      </c>
      <c r="K1430">
        <v>1</v>
      </c>
    </row>
    <row r="1431" spans="1:11" x14ac:dyDescent="0.25">
      <c r="A1431" t="s">
        <v>1416</v>
      </c>
      <c r="B1431">
        <v>76311</v>
      </c>
      <c r="C1431" t="s">
        <v>1422</v>
      </c>
      <c r="D1431" t="s">
        <v>3147</v>
      </c>
      <c r="E1431" s="2" t="s">
        <v>4718</v>
      </c>
      <c r="F1431" t="s">
        <v>7205</v>
      </c>
      <c r="G1431" t="s">
        <v>7869</v>
      </c>
      <c r="H1431">
        <v>70</v>
      </c>
      <c r="I1431">
        <v>3</v>
      </c>
      <c r="J1431">
        <v>11</v>
      </c>
      <c r="K1431">
        <v>1</v>
      </c>
    </row>
    <row r="1432" spans="1:11" x14ac:dyDescent="0.25">
      <c r="A1432" t="s">
        <v>1416</v>
      </c>
      <c r="B1432">
        <v>1158827</v>
      </c>
      <c r="C1432" t="s">
        <v>1424</v>
      </c>
      <c r="D1432" t="s">
        <v>3147</v>
      </c>
      <c r="E1432" s="2" t="s">
        <v>4720</v>
      </c>
      <c r="F1432" t="s">
        <v>7205</v>
      </c>
      <c r="G1432" t="s">
        <v>7874</v>
      </c>
      <c r="H1432">
        <v>70</v>
      </c>
      <c r="I1432">
        <v>2</v>
      </c>
      <c r="J1432">
        <v>11</v>
      </c>
      <c r="K1432">
        <v>1</v>
      </c>
    </row>
    <row r="1433" spans="1:11" x14ac:dyDescent="0.25">
      <c r="A1433" t="s">
        <v>1416</v>
      </c>
      <c r="B1433">
        <v>3647868</v>
      </c>
      <c r="C1433" t="s">
        <v>1418</v>
      </c>
      <c r="D1433" t="s">
        <v>3147</v>
      </c>
      <c r="E1433" s="2" t="s">
        <v>4713</v>
      </c>
      <c r="F1433" t="s">
        <v>7205</v>
      </c>
      <c r="G1433" t="s">
        <v>7869</v>
      </c>
      <c r="H1433">
        <v>80</v>
      </c>
      <c r="I1433">
        <v>5</v>
      </c>
      <c r="J1433">
        <v>9</v>
      </c>
      <c r="K1433">
        <v>1</v>
      </c>
    </row>
    <row r="1434" spans="1:11" x14ac:dyDescent="0.25">
      <c r="A1434" t="s">
        <v>1416</v>
      </c>
      <c r="B1434">
        <v>25457</v>
      </c>
      <c r="C1434" t="s">
        <v>1428</v>
      </c>
      <c r="D1434" t="s">
        <v>3147</v>
      </c>
      <c r="E1434" s="2" t="s">
        <v>4724</v>
      </c>
      <c r="F1434" t="s">
        <v>7212</v>
      </c>
      <c r="G1434" t="s">
        <v>7875</v>
      </c>
      <c r="H1434">
        <v>150</v>
      </c>
      <c r="I1434">
        <v>8</v>
      </c>
      <c r="J1434">
        <v>17</v>
      </c>
      <c r="K1434">
        <v>3</v>
      </c>
    </row>
    <row r="1435" spans="1:11" x14ac:dyDescent="0.25">
      <c r="A1435" t="s">
        <v>1416</v>
      </c>
      <c r="B1435">
        <v>267947</v>
      </c>
      <c r="C1435" t="s">
        <v>1436</v>
      </c>
      <c r="D1435" t="s">
        <v>3147</v>
      </c>
      <c r="E1435" s="2" t="s">
        <v>4732</v>
      </c>
      <c r="F1435" t="s">
        <v>6737</v>
      </c>
      <c r="G1435" t="s">
        <v>7614</v>
      </c>
      <c r="H1435">
        <v>190</v>
      </c>
      <c r="I1435">
        <v>11</v>
      </c>
      <c r="J1435">
        <v>22</v>
      </c>
      <c r="K1435">
        <v>2</v>
      </c>
    </row>
    <row r="1436" spans="1:11" x14ac:dyDescent="0.25">
      <c r="A1436" t="s">
        <v>1416</v>
      </c>
      <c r="B1436">
        <v>27859</v>
      </c>
      <c r="C1436" t="s">
        <v>1446</v>
      </c>
      <c r="D1436" t="s">
        <v>3147</v>
      </c>
      <c r="E1436" s="2" t="s">
        <v>4743</v>
      </c>
      <c r="F1436" t="s">
        <v>6737</v>
      </c>
      <c r="G1436" t="s">
        <v>7869</v>
      </c>
      <c r="H1436">
        <v>50</v>
      </c>
      <c r="I1436">
        <v>0.5</v>
      </c>
      <c r="J1436">
        <v>11</v>
      </c>
      <c r="K1436">
        <v>2</v>
      </c>
    </row>
    <row r="1437" spans="1:11" x14ac:dyDescent="0.25">
      <c r="A1437" t="s">
        <v>1416</v>
      </c>
      <c r="B1437">
        <v>68526</v>
      </c>
      <c r="C1437" t="s">
        <v>1439</v>
      </c>
      <c r="D1437" t="s">
        <v>3147</v>
      </c>
      <c r="E1437" s="2" t="s">
        <v>4735</v>
      </c>
      <c r="F1437" t="s">
        <v>7214</v>
      </c>
      <c r="G1437" t="s">
        <v>7614</v>
      </c>
      <c r="H1437">
        <v>140</v>
      </c>
      <c r="I1437">
        <v>4.5</v>
      </c>
      <c r="J1437">
        <v>23</v>
      </c>
      <c r="K1437">
        <v>2</v>
      </c>
    </row>
    <row r="1438" spans="1:11" x14ac:dyDescent="0.25">
      <c r="A1438" t="s">
        <v>1416</v>
      </c>
      <c r="B1438">
        <v>32059</v>
      </c>
      <c r="C1438" t="s">
        <v>1427</v>
      </c>
      <c r="D1438" t="s">
        <v>3147</v>
      </c>
      <c r="E1438" s="2" t="s">
        <v>4723</v>
      </c>
      <c r="F1438" t="s">
        <v>7210</v>
      </c>
      <c r="G1438" t="s">
        <v>7869</v>
      </c>
      <c r="H1438">
        <v>60</v>
      </c>
      <c r="I1438">
        <v>1.5</v>
      </c>
      <c r="J1438">
        <v>12</v>
      </c>
      <c r="K1438">
        <v>1</v>
      </c>
    </row>
    <row r="1439" spans="1:11" x14ac:dyDescent="0.25">
      <c r="A1439" t="s">
        <v>1416</v>
      </c>
      <c r="B1439">
        <v>27820</v>
      </c>
      <c r="C1439" t="s">
        <v>1434</v>
      </c>
      <c r="D1439" t="s">
        <v>3147</v>
      </c>
      <c r="E1439" s="2" t="s">
        <v>4730</v>
      </c>
      <c r="F1439" t="s">
        <v>7210</v>
      </c>
      <c r="G1439" t="s">
        <v>7614</v>
      </c>
      <c r="H1439">
        <v>100</v>
      </c>
      <c r="I1439">
        <v>3</v>
      </c>
      <c r="J1439">
        <v>16</v>
      </c>
      <c r="K1439">
        <v>2</v>
      </c>
    </row>
    <row r="1440" spans="1:11" x14ac:dyDescent="0.25">
      <c r="A1440" t="s">
        <v>1416</v>
      </c>
      <c r="B1440">
        <v>49220</v>
      </c>
      <c r="C1440" t="s">
        <v>1421</v>
      </c>
      <c r="D1440" t="s">
        <v>3147</v>
      </c>
      <c r="E1440" s="2" t="s">
        <v>4717</v>
      </c>
      <c r="F1440" t="s">
        <v>7210</v>
      </c>
      <c r="G1440" t="s">
        <v>7873</v>
      </c>
      <c r="H1440">
        <v>130</v>
      </c>
      <c r="I1440">
        <v>4</v>
      </c>
      <c r="J1440">
        <v>22</v>
      </c>
      <c r="K1440">
        <v>2</v>
      </c>
    </row>
    <row r="1441" spans="1:11" x14ac:dyDescent="0.25">
      <c r="A1441" t="s">
        <v>1416</v>
      </c>
      <c r="B1441">
        <v>74767</v>
      </c>
      <c r="C1441" t="s">
        <v>1419</v>
      </c>
      <c r="D1441" t="s">
        <v>3147</v>
      </c>
      <c r="E1441" s="2" t="s">
        <v>4714</v>
      </c>
      <c r="F1441" t="s">
        <v>7210</v>
      </c>
      <c r="G1441" t="s">
        <v>7872</v>
      </c>
      <c r="H1441">
        <v>140</v>
      </c>
      <c r="I1441">
        <v>5</v>
      </c>
      <c r="J1441">
        <v>22</v>
      </c>
      <c r="K1441">
        <v>2</v>
      </c>
    </row>
    <row r="1442" spans="1:11" x14ac:dyDescent="0.25">
      <c r="A1442" t="s">
        <v>1416</v>
      </c>
      <c r="B1442">
        <v>96761</v>
      </c>
      <c r="C1442" t="s">
        <v>1445</v>
      </c>
      <c r="D1442" t="s">
        <v>3147</v>
      </c>
      <c r="E1442" s="2" t="s">
        <v>4741</v>
      </c>
      <c r="F1442" t="s">
        <v>7216</v>
      </c>
      <c r="G1442" t="s">
        <v>7878</v>
      </c>
      <c r="H1442">
        <v>110</v>
      </c>
      <c r="I1442">
        <v>2</v>
      </c>
      <c r="J1442">
        <v>20</v>
      </c>
      <c r="K1442">
        <v>3</v>
      </c>
    </row>
    <row r="1443" spans="1:11" x14ac:dyDescent="0.25">
      <c r="A1443" t="s">
        <v>1416</v>
      </c>
      <c r="B1443">
        <v>48977</v>
      </c>
      <c r="C1443" t="s">
        <v>1438</v>
      </c>
      <c r="D1443" t="s">
        <v>3147</v>
      </c>
      <c r="E1443" s="2" t="s">
        <v>4734</v>
      </c>
      <c r="F1443" t="s">
        <v>7213</v>
      </c>
      <c r="G1443" t="s">
        <v>7876</v>
      </c>
      <c r="H1443">
        <v>80</v>
      </c>
      <c r="I1443">
        <v>3.5</v>
      </c>
      <c r="J1443">
        <v>11</v>
      </c>
      <c r="K1443">
        <v>1</v>
      </c>
    </row>
    <row r="1444" spans="1:11" x14ac:dyDescent="0.25">
      <c r="A1444" t="s">
        <v>1416</v>
      </c>
      <c r="B1444">
        <v>4278773</v>
      </c>
      <c r="C1444" t="s">
        <v>1411</v>
      </c>
      <c r="D1444" t="s">
        <v>3147</v>
      </c>
      <c r="E1444" s="2" t="s">
        <v>4706</v>
      </c>
      <c r="F1444" t="s">
        <v>7206</v>
      </c>
      <c r="G1444" t="s">
        <v>7869</v>
      </c>
      <c r="H1444">
        <v>80</v>
      </c>
      <c r="I1444">
        <v>4.5</v>
      </c>
      <c r="J1444">
        <v>10</v>
      </c>
      <c r="K1444">
        <v>1</v>
      </c>
    </row>
    <row r="1445" spans="1:11" x14ac:dyDescent="0.25">
      <c r="A1445" t="s">
        <v>1416</v>
      </c>
      <c r="B1445">
        <v>91367</v>
      </c>
      <c r="C1445" t="s">
        <v>1417</v>
      </c>
      <c r="D1445" t="s">
        <v>3147</v>
      </c>
      <c r="E1445" s="2" t="s">
        <v>4712</v>
      </c>
      <c r="F1445" t="s">
        <v>6761</v>
      </c>
      <c r="G1445" t="s">
        <v>7871</v>
      </c>
      <c r="H1445">
        <v>100</v>
      </c>
      <c r="I1445">
        <v>2</v>
      </c>
      <c r="J1445">
        <v>18</v>
      </c>
      <c r="K1445">
        <v>3</v>
      </c>
    </row>
    <row r="1446" spans="1:11" x14ac:dyDescent="0.25">
      <c r="A1446" t="s">
        <v>1416</v>
      </c>
      <c r="B1446">
        <v>309248</v>
      </c>
      <c r="C1446" t="s">
        <v>1441</v>
      </c>
      <c r="D1446" t="s">
        <v>3147</v>
      </c>
      <c r="E1446" s="2" t="s">
        <v>4737</v>
      </c>
      <c r="F1446" t="s">
        <v>7215</v>
      </c>
      <c r="G1446" t="s">
        <v>7877</v>
      </c>
      <c r="H1446">
        <v>150</v>
      </c>
      <c r="I1446">
        <v>7</v>
      </c>
      <c r="J1446">
        <v>18</v>
      </c>
      <c r="K1446">
        <v>3</v>
      </c>
    </row>
    <row r="1447" spans="1:11" x14ac:dyDescent="0.25">
      <c r="A1447" t="s">
        <v>1416</v>
      </c>
      <c r="B1447">
        <v>67222</v>
      </c>
      <c r="C1447" t="s">
        <v>1448</v>
      </c>
      <c r="D1447" t="s">
        <v>3147</v>
      </c>
      <c r="E1447" s="2" t="s">
        <v>4745</v>
      </c>
      <c r="F1447" t="s">
        <v>7215</v>
      </c>
      <c r="G1447" t="s">
        <v>7579</v>
      </c>
      <c r="H1447">
        <v>130</v>
      </c>
      <c r="I1447">
        <v>4.5</v>
      </c>
      <c r="J1447">
        <v>20</v>
      </c>
      <c r="K1447">
        <v>3</v>
      </c>
    </row>
    <row r="1448" spans="1:11" x14ac:dyDescent="0.25">
      <c r="A1448" t="s">
        <v>1416</v>
      </c>
      <c r="B1448">
        <v>52564</v>
      </c>
      <c r="C1448" t="s">
        <v>1440</v>
      </c>
      <c r="D1448" t="s">
        <v>3147</v>
      </c>
      <c r="E1448" s="2" t="s">
        <v>4736</v>
      </c>
      <c r="F1448" t="s">
        <v>7215</v>
      </c>
      <c r="G1448" t="s">
        <v>7875</v>
      </c>
      <c r="H1448">
        <v>140</v>
      </c>
      <c r="I1448">
        <v>6</v>
      </c>
      <c r="J1448">
        <v>19</v>
      </c>
      <c r="K1448">
        <v>3</v>
      </c>
    </row>
    <row r="1449" spans="1:11" x14ac:dyDescent="0.25">
      <c r="A1449" t="s">
        <v>1416</v>
      </c>
      <c r="B1449">
        <v>27394</v>
      </c>
      <c r="C1449" t="s">
        <v>1447</v>
      </c>
      <c r="D1449" t="s">
        <v>3147</v>
      </c>
      <c r="E1449" s="2" t="s">
        <v>4744</v>
      </c>
      <c r="F1449" t="s">
        <v>6698</v>
      </c>
      <c r="G1449" t="s">
        <v>7658</v>
      </c>
      <c r="H1449">
        <v>100</v>
      </c>
      <c r="I1449">
        <v>4</v>
      </c>
      <c r="J1449">
        <v>14</v>
      </c>
      <c r="K1449">
        <v>2</v>
      </c>
    </row>
    <row r="1450" spans="1:11" x14ac:dyDescent="0.25">
      <c r="A1450" t="s">
        <v>1416</v>
      </c>
      <c r="B1450">
        <v>60579</v>
      </c>
      <c r="C1450" t="s">
        <v>1410</v>
      </c>
      <c r="D1450" t="s">
        <v>3147</v>
      </c>
      <c r="E1450" s="2" t="s">
        <v>4705</v>
      </c>
      <c r="F1450" t="s">
        <v>6698</v>
      </c>
      <c r="G1450" t="s">
        <v>7868</v>
      </c>
      <c r="H1450">
        <v>150</v>
      </c>
      <c r="I1450">
        <v>6</v>
      </c>
      <c r="J1450">
        <v>22</v>
      </c>
      <c r="K1450">
        <v>2</v>
      </c>
    </row>
    <row r="1451" spans="1:11" x14ac:dyDescent="0.25">
      <c r="A1451" t="s">
        <v>1416</v>
      </c>
      <c r="B1451">
        <v>88918</v>
      </c>
      <c r="C1451" t="s">
        <v>1429</v>
      </c>
      <c r="D1451" t="s">
        <v>3147</v>
      </c>
      <c r="E1451" s="2" t="s">
        <v>4725</v>
      </c>
      <c r="F1451" t="s">
        <v>6698</v>
      </c>
      <c r="G1451" t="s">
        <v>7872</v>
      </c>
      <c r="H1451">
        <v>120</v>
      </c>
      <c r="I1451">
        <v>4</v>
      </c>
      <c r="J1451">
        <v>19</v>
      </c>
      <c r="K1451">
        <v>3</v>
      </c>
    </row>
    <row r="1452" spans="1:11" x14ac:dyDescent="0.25">
      <c r="A1452" t="s">
        <v>1416</v>
      </c>
      <c r="B1452">
        <v>53264</v>
      </c>
      <c r="C1452" t="s">
        <v>1414</v>
      </c>
      <c r="D1452" t="s">
        <v>3147</v>
      </c>
      <c r="E1452" s="2" t="s">
        <v>4709</v>
      </c>
      <c r="F1452" t="s">
        <v>7208</v>
      </c>
      <c r="G1452" t="s">
        <v>7870</v>
      </c>
      <c r="H1452">
        <v>120</v>
      </c>
      <c r="I1452">
        <v>3.5</v>
      </c>
      <c r="J1452">
        <v>20</v>
      </c>
      <c r="K1452">
        <v>3</v>
      </c>
    </row>
    <row r="1453" spans="1:11" x14ac:dyDescent="0.25">
      <c r="A1453" t="s">
        <v>1416</v>
      </c>
      <c r="B1453">
        <v>109924</v>
      </c>
      <c r="C1453" t="s">
        <v>1442</v>
      </c>
      <c r="D1453" t="s">
        <v>3147</v>
      </c>
      <c r="E1453" s="2" t="s">
        <v>4738</v>
      </c>
      <c r="F1453" t="s">
        <v>6814</v>
      </c>
      <c r="G1453" t="s">
        <v>7876</v>
      </c>
      <c r="H1453">
        <v>70</v>
      </c>
      <c r="I1453">
        <v>3</v>
      </c>
      <c r="J1453">
        <v>10</v>
      </c>
      <c r="K1453">
        <v>1</v>
      </c>
    </row>
    <row r="1454" spans="1:11" hidden="1" x14ac:dyDescent="0.25">
      <c r="A1454" t="s">
        <v>1416</v>
      </c>
      <c r="B1454">
        <v>3977</v>
      </c>
      <c r="C1454" t="s">
        <v>1455</v>
      </c>
      <c r="D1454" t="s">
        <v>3146</v>
      </c>
      <c r="E1454" s="2" t="s">
        <v>4752</v>
      </c>
      <c r="G1454" t="s">
        <v>7578</v>
      </c>
      <c r="H1454">
        <v>391</v>
      </c>
      <c r="I1454">
        <v>8.9600000000000009</v>
      </c>
      <c r="J1454">
        <v>76.19</v>
      </c>
      <c r="K1454">
        <v>4.74</v>
      </c>
    </row>
    <row r="1455" spans="1:11" hidden="1" x14ac:dyDescent="0.25">
      <c r="A1455" t="s">
        <v>1416</v>
      </c>
      <c r="B1455">
        <v>4312</v>
      </c>
      <c r="C1455" t="s">
        <v>1431</v>
      </c>
      <c r="D1455" t="s">
        <v>3146</v>
      </c>
      <c r="E1455" s="2" t="s">
        <v>4727</v>
      </c>
      <c r="G1455" t="s">
        <v>7578</v>
      </c>
      <c r="H1455">
        <v>443</v>
      </c>
      <c r="I1455">
        <v>17.2</v>
      </c>
      <c r="J1455">
        <v>68.599999999999994</v>
      </c>
      <c r="K1455">
        <v>8.8000000000000007</v>
      </c>
    </row>
    <row r="1456" spans="1:11" hidden="1" x14ac:dyDescent="0.25">
      <c r="A1456" t="s">
        <v>1416</v>
      </c>
      <c r="B1456">
        <v>4289</v>
      </c>
      <c r="C1456" t="s">
        <v>1451</v>
      </c>
      <c r="D1456" t="s">
        <v>3146</v>
      </c>
      <c r="E1456" s="2" t="s">
        <v>4748</v>
      </c>
      <c r="G1456" t="s">
        <v>7578</v>
      </c>
      <c r="H1456">
        <v>414</v>
      </c>
      <c r="I1456">
        <v>7.45</v>
      </c>
      <c r="J1456">
        <v>71.66</v>
      </c>
      <c r="K1456">
        <v>13.52</v>
      </c>
    </row>
    <row r="1457" spans="1:11" hidden="1" x14ac:dyDescent="0.25">
      <c r="A1457" t="s">
        <v>1416</v>
      </c>
      <c r="B1457">
        <v>4309</v>
      </c>
      <c r="C1457" t="s">
        <v>1433</v>
      </c>
      <c r="D1457" t="s">
        <v>3146</v>
      </c>
      <c r="E1457" s="2" t="s">
        <v>4729</v>
      </c>
      <c r="G1457" t="s">
        <v>7578</v>
      </c>
      <c r="H1457">
        <v>477</v>
      </c>
      <c r="I1457">
        <v>21.1</v>
      </c>
      <c r="J1457">
        <v>61.7</v>
      </c>
      <c r="K1457">
        <v>9.3000000000000007</v>
      </c>
    </row>
    <row r="1458" spans="1:11" hidden="1" x14ac:dyDescent="0.25">
      <c r="A1458" t="s">
        <v>1416</v>
      </c>
      <c r="B1458">
        <v>4285</v>
      </c>
      <c r="C1458" t="s">
        <v>1426</v>
      </c>
      <c r="D1458" t="s">
        <v>3146</v>
      </c>
      <c r="E1458" s="2" t="s">
        <v>4722</v>
      </c>
      <c r="G1458" t="s">
        <v>7578</v>
      </c>
      <c r="H1458">
        <v>502</v>
      </c>
      <c r="I1458">
        <v>25.3</v>
      </c>
      <c r="J1458">
        <v>61</v>
      </c>
      <c r="K1458">
        <v>7.4</v>
      </c>
    </row>
    <row r="1459" spans="1:11" hidden="1" x14ac:dyDescent="0.25">
      <c r="A1459" t="s">
        <v>1416</v>
      </c>
      <c r="B1459">
        <v>4286</v>
      </c>
      <c r="C1459" t="s">
        <v>1430</v>
      </c>
      <c r="D1459" t="s">
        <v>3146</v>
      </c>
      <c r="E1459" s="2" t="s">
        <v>4726</v>
      </c>
      <c r="G1459" t="s">
        <v>7578</v>
      </c>
      <c r="H1459">
        <v>392</v>
      </c>
      <c r="I1459">
        <v>3</v>
      </c>
      <c r="J1459">
        <v>81.72</v>
      </c>
      <c r="K1459">
        <v>7.9</v>
      </c>
    </row>
    <row r="1460" spans="1:11" hidden="1" x14ac:dyDescent="0.25">
      <c r="A1460" t="s">
        <v>1416</v>
      </c>
      <c r="B1460">
        <v>4262</v>
      </c>
      <c r="C1460" t="s">
        <v>1416</v>
      </c>
      <c r="D1460" t="s">
        <v>3146</v>
      </c>
      <c r="E1460" s="2" t="s">
        <v>4715</v>
      </c>
      <c r="G1460" t="s">
        <v>7578</v>
      </c>
      <c r="H1460">
        <v>502</v>
      </c>
      <c r="I1460">
        <v>25.3</v>
      </c>
      <c r="J1460">
        <v>61</v>
      </c>
      <c r="K1460">
        <v>7.4</v>
      </c>
    </row>
    <row r="1461" spans="1:11" hidden="1" x14ac:dyDescent="0.25">
      <c r="A1461" t="s">
        <v>1416</v>
      </c>
      <c r="B1461">
        <v>4293</v>
      </c>
      <c r="C1461" t="s">
        <v>1432</v>
      </c>
      <c r="D1461" t="s">
        <v>3146</v>
      </c>
      <c r="E1461" s="2" t="s">
        <v>4728</v>
      </c>
      <c r="G1461" t="s">
        <v>7578</v>
      </c>
      <c r="H1461">
        <v>395</v>
      </c>
      <c r="I1461">
        <v>1.4</v>
      </c>
      <c r="J1461">
        <v>83.7</v>
      </c>
      <c r="K1461">
        <v>10</v>
      </c>
    </row>
    <row r="1462" spans="1:11" hidden="1" x14ac:dyDescent="0.25">
      <c r="A1462" t="s">
        <v>1416</v>
      </c>
      <c r="B1462">
        <v>4294</v>
      </c>
      <c r="C1462" t="s">
        <v>1435</v>
      </c>
      <c r="D1462" t="s">
        <v>3146</v>
      </c>
      <c r="E1462" s="2" t="s">
        <v>4742</v>
      </c>
      <c r="G1462" t="s">
        <v>7578</v>
      </c>
      <c r="H1462">
        <v>455</v>
      </c>
      <c r="I1462">
        <v>15.8</v>
      </c>
      <c r="J1462">
        <v>69.7</v>
      </c>
      <c r="K1462">
        <v>7.6</v>
      </c>
    </row>
    <row r="1463" spans="1:11" hidden="1" x14ac:dyDescent="0.25">
      <c r="A1463" t="s">
        <v>1416</v>
      </c>
      <c r="B1463">
        <v>4304</v>
      </c>
      <c r="C1463" t="s">
        <v>1412</v>
      </c>
      <c r="D1463" t="s">
        <v>3146</v>
      </c>
      <c r="E1463" s="2" t="s">
        <v>4707</v>
      </c>
      <c r="G1463" t="s">
        <v>7578</v>
      </c>
      <c r="H1463">
        <v>428</v>
      </c>
      <c r="I1463">
        <v>11.35</v>
      </c>
      <c r="J1463">
        <v>70.91</v>
      </c>
      <c r="K1463">
        <v>9.2200000000000006</v>
      </c>
    </row>
    <row r="1464" spans="1:11" hidden="1" x14ac:dyDescent="0.25">
      <c r="A1464" t="s">
        <v>1416</v>
      </c>
      <c r="B1464">
        <v>39281</v>
      </c>
      <c r="C1464" t="s">
        <v>1453</v>
      </c>
      <c r="D1464" t="s">
        <v>3146</v>
      </c>
      <c r="E1464" s="2" t="s">
        <v>4750</v>
      </c>
      <c r="G1464" t="s">
        <v>7578</v>
      </c>
      <c r="H1464">
        <v>490</v>
      </c>
      <c r="I1464">
        <v>24.41</v>
      </c>
      <c r="J1464">
        <v>58.76</v>
      </c>
      <c r="K1464">
        <v>8.92</v>
      </c>
    </row>
    <row r="1465" spans="1:11" hidden="1" x14ac:dyDescent="0.25">
      <c r="A1465" t="s">
        <v>1416</v>
      </c>
      <c r="B1465">
        <v>38948</v>
      </c>
      <c r="C1465" t="s">
        <v>1416</v>
      </c>
      <c r="D1465" t="s">
        <v>3146</v>
      </c>
      <c r="E1465" s="2" t="s">
        <v>4711</v>
      </c>
      <c r="G1465" t="s">
        <v>7578</v>
      </c>
      <c r="H1465">
        <v>502</v>
      </c>
      <c r="I1465">
        <v>25.3</v>
      </c>
      <c r="J1465">
        <v>61</v>
      </c>
      <c r="K1465">
        <v>7.4</v>
      </c>
    </row>
    <row r="1466" spans="1:11" hidden="1" x14ac:dyDescent="0.25">
      <c r="A1466" t="s">
        <v>1416</v>
      </c>
      <c r="B1466">
        <v>38950</v>
      </c>
      <c r="C1466" t="s">
        <v>1443</v>
      </c>
      <c r="D1466" t="s">
        <v>3146</v>
      </c>
      <c r="E1466" s="2" t="s">
        <v>4739</v>
      </c>
      <c r="G1466" t="s">
        <v>7578</v>
      </c>
      <c r="H1466">
        <v>494</v>
      </c>
      <c r="I1466">
        <v>24.54</v>
      </c>
      <c r="J1466">
        <v>58.38</v>
      </c>
      <c r="K1466">
        <v>11.47</v>
      </c>
    </row>
    <row r="1467" spans="1:11" hidden="1" x14ac:dyDescent="0.25">
      <c r="A1467" t="s">
        <v>1416</v>
      </c>
      <c r="B1467">
        <v>39091</v>
      </c>
      <c r="C1467" t="s">
        <v>1454</v>
      </c>
      <c r="D1467" t="s">
        <v>3146</v>
      </c>
      <c r="E1467" s="2" t="s">
        <v>4751</v>
      </c>
      <c r="G1467" t="s">
        <v>7578</v>
      </c>
      <c r="H1467">
        <v>391</v>
      </c>
      <c r="I1467">
        <v>3.9</v>
      </c>
      <c r="J1467">
        <v>77.099999999999994</v>
      </c>
      <c r="K1467">
        <v>10</v>
      </c>
    </row>
    <row r="1468" spans="1:11" hidden="1" x14ac:dyDescent="0.25">
      <c r="A1468" t="s">
        <v>1416</v>
      </c>
      <c r="B1468">
        <v>38942</v>
      </c>
      <c r="C1468" t="s">
        <v>1435</v>
      </c>
      <c r="D1468" t="s">
        <v>3146</v>
      </c>
      <c r="E1468" s="2" t="s">
        <v>4731</v>
      </c>
      <c r="G1468" t="s">
        <v>7578</v>
      </c>
      <c r="H1468">
        <v>455</v>
      </c>
      <c r="I1468">
        <v>15.8</v>
      </c>
      <c r="J1468">
        <v>69.7</v>
      </c>
      <c r="K1468">
        <v>7.6</v>
      </c>
    </row>
    <row r="1469" spans="1:11" hidden="1" x14ac:dyDescent="0.25">
      <c r="A1469" t="s">
        <v>1416</v>
      </c>
      <c r="B1469">
        <v>40626</v>
      </c>
      <c r="C1469" t="s">
        <v>1444</v>
      </c>
      <c r="D1469" t="s">
        <v>3146</v>
      </c>
      <c r="E1469" s="2" t="s">
        <v>4740</v>
      </c>
      <c r="G1469" t="s">
        <v>7578</v>
      </c>
      <c r="H1469">
        <v>392</v>
      </c>
      <c r="I1469">
        <v>4.3</v>
      </c>
      <c r="J1469">
        <v>81.099999999999994</v>
      </c>
      <c r="K1469">
        <v>7.1</v>
      </c>
    </row>
    <row r="1470" spans="1:11" hidden="1" x14ac:dyDescent="0.25">
      <c r="A1470" t="s">
        <v>1416</v>
      </c>
      <c r="B1470">
        <v>38947</v>
      </c>
      <c r="C1470" t="s">
        <v>1437</v>
      </c>
      <c r="D1470" t="s">
        <v>3146</v>
      </c>
      <c r="E1470" s="2" t="s">
        <v>4733</v>
      </c>
      <c r="G1470" t="s">
        <v>7578</v>
      </c>
      <c r="H1470">
        <v>428</v>
      </c>
      <c r="I1470">
        <v>11.35</v>
      </c>
      <c r="J1470">
        <v>70.91</v>
      </c>
      <c r="K1470">
        <v>9.2200000000000006</v>
      </c>
    </row>
    <row r="1471" spans="1:11" hidden="1" x14ac:dyDescent="0.25">
      <c r="A1471" t="s">
        <v>1416</v>
      </c>
      <c r="B1471">
        <v>38951</v>
      </c>
      <c r="C1471" t="s">
        <v>1450</v>
      </c>
      <c r="D1471" t="s">
        <v>3146</v>
      </c>
      <c r="E1471" s="2" t="s">
        <v>4747</v>
      </c>
      <c r="G1471" t="s">
        <v>7578</v>
      </c>
      <c r="H1471">
        <v>473</v>
      </c>
      <c r="I1471">
        <v>20.6</v>
      </c>
      <c r="J1471">
        <v>64.900000000000006</v>
      </c>
      <c r="K1471">
        <v>8.6</v>
      </c>
    </row>
    <row r="1472" spans="1:11" hidden="1" x14ac:dyDescent="0.25">
      <c r="A1472" t="s">
        <v>1416</v>
      </c>
      <c r="B1472">
        <v>39114</v>
      </c>
      <c r="C1472" t="s">
        <v>1449</v>
      </c>
      <c r="D1472" t="s">
        <v>3146</v>
      </c>
      <c r="E1472" s="2" t="s">
        <v>4746</v>
      </c>
      <c r="G1472" t="s">
        <v>7578</v>
      </c>
      <c r="H1472">
        <v>443</v>
      </c>
      <c r="I1472">
        <v>17.2</v>
      </c>
      <c r="J1472">
        <v>68.599999999999994</v>
      </c>
      <c r="K1472">
        <v>8.8000000000000007</v>
      </c>
    </row>
    <row r="1473" spans="1:11" x14ac:dyDescent="0.25">
      <c r="A1473" t="s">
        <v>8899</v>
      </c>
      <c r="B1473">
        <v>2067591</v>
      </c>
      <c r="C1473" t="s">
        <v>8905</v>
      </c>
      <c r="D1473" t="s">
        <v>3147</v>
      </c>
      <c r="E1473" s="2" t="s">
        <v>8959</v>
      </c>
      <c r="F1473" t="s">
        <v>7113</v>
      </c>
      <c r="G1473" t="s">
        <v>7616</v>
      </c>
      <c r="H1473">
        <v>45</v>
      </c>
      <c r="I1473">
        <v>4.5</v>
      </c>
      <c r="J1473">
        <v>1</v>
      </c>
      <c r="K1473">
        <v>0</v>
      </c>
    </row>
    <row r="1474" spans="1:11" x14ac:dyDescent="0.25">
      <c r="A1474" t="s">
        <v>8899</v>
      </c>
      <c r="B1474">
        <v>64173</v>
      </c>
      <c r="C1474" t="s">
        <v>8933</v>
      </c>
      <c r="D1474" t="s">
        <v>3147</v>
      </c>
      <c r="E1474" s="2" t="s">
        <v>8934</v>
      </c>
      <c r="F1474" t="s">
        <v>8935</v>
      </c>
      <c r="G1474" t="s">
        <v>7618</v>
      </c>
      <c r="H1474">
        <v>110</v>
      </c>
      <c r="I1474">
        <v>11</v>
      </c>
      <c r="J1474">
        <v>0</v>
      </c>
      <c r="K1474">
        <v>0</v>
      </c>
    </row>
    <row r="1475" spans="1:11" x14ac:dyDescent="0.25">
      <c r="A1475" t="s">
        <v>8899</v>
      </c>
      <c r="B1475">
        <v>2760020</v>
      </c>
      <c r="C1475" t="s">
        <v>8957</v>
      </c>
      <c r="D1475" t="s">
        <v>3147</v>
      </c>
      <c r="E1475" s="2" t="s">
        <v>8977</v>
      </c>
      <c r="F1475" t="s">
        <v>7353</v>
      </c>
      <c r="G1475" t="s">
        <v>7618</v>
      </c>
      <c r="H1475">
        <v>20</v>
      </c>
      <c r="I1475">
        <v>1.5</v>
      </c>
      <c r="J1475">
        <v>1</v>
      </c>
      <c r="K1475">
        <v>0</v>
      </c>
    </row>
    <row r="1476" spans="1:11" x14ac:dyDescent="0.25">
      <c r="A1476" t="s">
        <v>8899</v>
      </c>
      <c r="B1476">
        <v>4190240</v>
      </c>
      <c r="C1476" t="s">
        <v>8905</v>
      </c>
      <c r="D1476" t="s">
        <v>3147</v>
      </c>
      <c r="E1476" s="2" t="s">
        <v>8931</v>
      </c>
      <c r="F1476" t="s">
        <v>8932</v>
      </c>
      <c r="G1476" t="s">
        <v>7616</v>
      </c>
      <c r="H1476">
        <v>60</v>
      </c>
      <c r="I1476">
        <v>6</v>
      </c>
      <c r="J1476">
        <v>0</v>
      </c>
      <c r="K1476">
        <v>0</v>
      </c>
    </row>
    <row r="1477" spans="1:11" x14ac:dyDescent="0.25">
      <c r="A1477" t="s">
        <v>8899</v>
      </c>
      <c r="B1477">
        <v>117269</v>
      </c>
      <c r="C1477" t="s">
        <v>8973</v>
      </c>
      <c r="D1477" t="s">
        <v>3147</v>
      </c>
      <c r="E1477" s="2" t="s">
        <v>8974</v>
      </c>
      <c r="F1477" t="s">
        <v>8975</v>
      </c>
      <c r="G1477" t="s">
        <v>7616</v>
      </c>
      <c r="H1477">
        <v>15</v>
      </c>
      <c r="I1477">
        <v>1</v>
      </c>
      <c r="J1477">
        <v>1</v>
      </c>
      <c r="K1477">
        <v>0.5</v>
      </c>
    </row>
    <row r="1478" spans="1:11" x14ac:dyDescent="0.25">
      <c r="A1478" t="s">
        <v>8899</v>
      </c>
      <c r="B1478">
        <v>47610</v>
      </c>
      <c r="C1478" t="s">
        <v>8985</v>
      </c>
      <c r="D1478" t="s">
        <v>3147</v>
      </c>
      <c r="E1478" s="2" t="s">
        <v>8986</v>
      </c>
      <c r="F1478" t="s">
        <v>8975</v>
      </c>
      <c r="G1478" t="s">
        <v>7616</v>
      </c>
      <c r="H1478">
        <v>50</v>
      </c>
      <c r="I1478">
        <v>5</v>
      </c>
      <c r="J1478">
        <v>0</v>
      </c>
      <c r="K1478">
        <v>0.3</v>
      </c>
    </row>
    <row r="1479" spans="1:11" x14ac:dyDescent="0.25">
      <c r="A1479" t="s">
        <v>8899</v>
      </c>
      <c r="B1479">
        <v>3584689</v>
      </c>
      <c r="C1479" t="s">
        <v>8905</v>
      </c>
      <c r="D1479" t="s">
        <v>3147</v>
      </c>
      <c r="E1479" s="2" t="s">
        <v>8980</v>
      </c>
      <c r="F1479" t="s">
        <v>8981</v>
      </c>
      <c r="G1479" t="s">
        <v>7616</v>
      </c>
      <c r="H1479">
        <v>50</v>
      </c>
      <c r="I1479">
        <v>5</v>
      </c>
      <c r="J1479">
        <v>0</v>
      </c>
      <c r="K1479">
        <v>0</v>
      </c>
    </row>
    <row r="1480" spans="1:11" x14ac:dyDescent="0.25">
      <c r="A1480" t="s">
        <v>8899</v>
      </c>
      <c r="B1480">
        <v>233571</v>
      </c>
      <c r="C1480" t="s">
        <v>8965</v>
      </c>
      <c r="D1480" t="s">
        <v>3147</v>
      </c>
      <c r="E1480" s="2" t="s">
        <v>8966</v>
      </c>
      <c r="F1480" t="s">
        <v>7350</v>
      </c>
      <c r="G1480" t="s">
        <v>7641</v>
      </c>
      <c r="H1480">
        <v>30</v>
      </c>
      <c r="I1480">
        <v>2.5</v>
      </c>
      <c r="J1480">
        <v>1</v>
      </c>
      <c r="K1480">
        <v>0</v>
      </c>
    </row>
    <row r="1481" spans="1:11" x14ac:dyDescent="0.25">
      <c r="A1481" t="s">
        <v>8899</v>
      </c>
      <c r="B1481">
        <v>75004</v>
      </c>
      <c r="C1481" t="s">
        <v>8905</v>
      </c>
      <c r="D1481" t="s">
        <v>3147</v>
      </c>
      <c r="E1481" s="2" t="s">
        <v>8940</v>
      </c>
      <c r="F1481" t="s">
        <v>8941</v>
      </c>
      <c r="G1481" t="s">
        <v>7616</v>
      </c>
      <c r="H1481">
        <v>60</v>
      </c>
      <c r="I1481">
        <v>6</v>
      </c>
      <c r="J1481">
        <v>0</v>
      </c>
      <c r="K1481">
        <v>0</v>
      </c>
    </row>
    <row r="1482" spans="1:11" x14ac:dyDescent="0.25">
      <c r="A1482" t="s">
        <v>8899</v>
      </c>
      <c r="B1482">
        <v>89432</v>
      </c>
      <c r="C1482" t="s">
        <v>8907</v>
      </c>
      <c r="D1482" t="s">
        <v>3147</v>
      </c>
      <c r="E1482" s="2" t="s">
        <v>8908</v>
      </c>
      <c r="F1482" t="s">
        <v>8909</v>
      </c>
      <c r="G1482" t="s">
        <v>7618</v>
      </c>
      <c r="H1482">
        <v>40</v>
      </c>
      <c r="I1482">
        <v>3</v>
      </c>
      <c r="J1482">
        <v>1</v>
      </c>
      <c r="K1482">
        <v>1</v>
      </c>
    </row>
    <row r="1483" spans="1:11" x14ac:dyDescent="0.25">
      <c r="A1483" t="s">
        <v>8899</v>
      </c>
      <c r="B1483">
        <v>54918</v>
      </c>
      <c r="C1483" t="s">
        <v>8910</v>
      </c>
      <c r="D1483" t="s">
        <v>3147</v>
      </c>
      <c r="E1483" s="2" t="s">
        <v>8911</v>
      </c>
      <c r="F1483" t="s">
        <v>8912</v>
      </c>
      <c r="G1483" t="s">
        <v>7616</v>
      </c>
      <c r="H1483">
        <v>30</v>
      </c>
      <c r="I1483">
        <v>2.5</v>
      </c>
      <c r="J1483">
        <v>1</v>
      </c>
      <c r="K1483">
        <v>0.4</v>
      </c>
    </row>
    <row r="1484" spans="1:11" x14ac:dyDescent="0.25">
      <c r="A1484" t="s">
        <v>8899</v>
      </c>
      <c r="B1484">
        <v>555993</v>
      </c>
      <c r="C1484" t="s">
        <v>8913</v>
      </c>
      <c r="D1484" t="s">
        <v>3147</v>
      </c>
      <c r="E1484" s="2" t="s">
        <v>8922</v>
      </c>
      <c r="F1484" t="s">
        <v>7018</v>
      </c>
      <c r="G1484" t="s">
        <v>7616</v>
      </c>
      <c r="H1484">
        <v>45</v>
      </c>
      <c r="I1484">
        <v>4.5</v>
      </c>
      <c r="J1484">
        <v>1</v>
      </c>
      <c r="K1484">
        <v>0</v>
      </c>
    </row>
    <row r="1485" spans="1:11" x14ac:dyDescent="0.25">
      <c r="A1485" t="s">
        <v>8899</v>
      </c>
      <c r="B1485">
        <v>885320</v>
      </c>
      <c r="C1485" t="s">
        <v>8905</v>
      </c>
      <c r="D1485" t="s">
        <v>3147</v>
      </c>
      <c r="E1485" s="2" t="s">
        <v>8938</v>
      </c>
      <c r="F1485" t="s">
        <v>7372</v>
      </c>
      <c r="G1485" t="s">
        <v>7616</v>
      </c>
      <c r="H1485">
        <v>50</v>
      </c>
      <c r="I1485">
        <v>5</v>
      </c>
      <c r="J1485">
        <v>0</v>
      </c>
      <c r="K1485">
        <v>0</v>
      </c>
    </row>
    <row r="1486" spans="1:11" x14ac:dyDescent="0.25">
      <c r="A1486" t="s">
        <v>8899</v>
      </c>
      <c r="B1486">
        <v>72799</v>
      </c>
      <c r="C1486" t="s">
        <v>8936</v>
      </c>
      <c r="D1486" t="s">
        <v>3147</v>
      </c>
      <c r="E1486" s="2" t="s">
        <v>8937</v>
      </c>
      <c r="F1486" t="s">
        <v>6726</v>
      </c>
      <c r="G1486" t="s">
        <v>7616</v>
      </c>
      <c r="H1486">
        <v>50</v>
      </c>
      <c r="I1486">
        <v>5</v>
      </c>
      <c r="J1486">
        <v>1</v>
      </c>
      <c r="K1486">
        <v>0</v>
      </c>
    </row>
    <row r="1487" spans="1:11" x14ac:dyDescent="0.25">
      <c r="A1487" t="s">
        <v>8899</v>
      </c>
      <c r="B1487">
        <v>442781</v>
      </c>
      <c r="C1487" t="s">
        <v>8983</v>
      </c>
      <c r="D1487" t="s">
        <v>3147</v>
      </c>
      <c r="E1487" s="2" t="s">
        <v>8984</v>
      </c>
      <c r="F1487" t="s">
        <v>6726</v>
      </c>
      <c r="G1487" t="s">
        <v>7618</v>
      </c>
      <c r="H1487">
        <v>20</v>
      </c>
      <c r="I1487">
        <v>2</v>
      </c>
      <c r="J1487">
        <v>1</v>
      </c>
      <c r="K1487">
        <v>0</v>
      </c>
    </row>
    <row r="1488" spans="1:11" x14ac:dyDescent="0.25">
      <c r="A1488" t="s">
        <v>8899</v>
      </c>
      <c r="B1488">
        <v>60721</v>
      </c>
      <c r="C1488" t="s">
        <v>2129</v>
      </c>
      <c r="D1488" t="s">
        <v>3147</v>
      </c>
      <c r="E1488" s="2" t="s">
        <v>8982</v>
      </c>
      <c r="F1488" t="s">
        <v>6784</v>
      </c>
      <c r="G1488" t="s">
        <v>7616</v>
      </c>
      <c r="H1488">
        <v>30</v>
      </c>
      <c r="I1488">
        <v>3</v>
      </c>
      <c r="J1488">
        <v>0</v>
      </c>
      <c r="K1488">
        <v>0</v>
      </c>
    </row>
    <row r="1489" spans="1:11" x14ac:dyDescent="0.25">
      <c r="A1489" t="s">
        <v>8899</v>
      </c>
      <c r="B1489">
        <v>343757</v>
      </c>
      <c r="C1489" t="s">
        <v>8957</v>
      </c>
      <c r="D1489" t="s">
        <v>3147</v>
      </c>
      <c r="E1489" s="2" t="s">
        <v>8958</v>
      </c>
      <c r="F1489" t="s">
        <v>6784</v>
      </c>
      <c r="G1489" t="s">
        <v>7618</v>
      </c>
      <c r="H1489">
        <v>15</v>
      </c>
      <c r="I1489">
        <v>1</v>
      </c>
      <c r="J1489">
        <v>1</v>
      </c>
      <c r="K1489">
        <v>0</v>
      </c>
    </row>
    <row r="1490" spans="1:11" x14ac:dyDescent="0.25">
      <c r="A1490" t="s">
        <v>8899</v>
      </c>
      <c r="B1490">
        <v>436381</v>
      </c>
      <c r="C1490" t="s">
        <v>8897</v>
      </c>
      <c r="D1490" t="s">
        <v>3147</v>
      </c>
      <c r="E1490" s="2" t="s">
        <v>8987</v>
      </c>
      <c r="F1490" t="s">
        <v>6687</v>
      </c>
      <c r="G1490" t="s">
        <v>7616</v>
      </c>
      <c r="H1490">
        <v>50</v>
      </c>
      <c r="I1490">
        <v>5</v>
      </c>
      <c r="J1490">
        <v>1</v>
      </c>
      <c r="K1490">
        <v>0</v>
      </c>
    </row>
    <row r="1491" spans="1:11" x14ac:dyDescent="0.25">
      <c r="A1491" t="s">
        <v>8899</v>
      </c>
      <c r="B1491">
        <v>940940</v>
      </c>
      <c r="C1491" t="s">
        <v>8905</v>
      </c>
      <c r="D1491" t="s">
        <v>3147</v>
      </c>
      <c r="E1491" s="2" t="s">
        <v>8939</v>
      </c>
      <c r="F1491" t="s">
        <v>7352</v>
      </c>
      <c r="G1491" t="s">
        <v>7616</v>
      </c>
      <c r="H1491">
        <v>50</v>
      </c>
      <c r="I1491">
        <v>5</v>
      </c>
      <c r="J1491">
        <v>1</v>
      </c>
      <c r="K1491">
        <v>1</v>
      </c>
    </row>
    <row r="1492" spans="1:11" x14ac:dyDescent="0.25">
      <c r="A1492" t="s">
        <v>8899</v>
      </c>
      <c r="B1492">
        <v>2200644</v>
      </c>
      <c r="C1492" t="s">
        <v>8905</v>
      </c>
      <c r="D1492" t="s">
        <v>3147</v>
      </c>
      <c r="E1492" s="2" t="s">
        <v>8921</v>
      </c>
      <c r="F1492" t="s">
        <v>6737</v>
      </c>
      <c r="G1492" t="s">
        <v>7616</v>
      </c>
      <c r="H1492">
        <v>50</v>
      </c>
      <c r="I1492">
        <v>5</v>
      </c>
      <c r="J1492">
        <v>1</v>
      </c>
      <c r="K1492">
        <v>0</v>
      </c>
    </row>
    <row r="1493" spans="1:11" x14ac:dyDescent="0.25">
      <c r="A1493" t="s">
        <v>8899</v>
      </c>
      <c r="B1493">
        <v>234889</v>
      </c>
      <c r="C1493" t="s">
        <v>8918</v>
      </c>
      <c r="D1493" t="s">
        <v>3147</v>
      </c>
      <c r="E1493" s="2" t="s">
        <v>8919</v>
      </c>
      <c r="F1493" t="s">
        <v>8920</v>
      </c>
      <c r="G1493" t="s">
        <v>7618</v>
      </c>
      <c r="H1493">
        <v>60</v>
      </c>
      <c r="I1493">
        <v>6</v>
      </c>
      <c r="J1493">
        <v>2</v>
      </c>
      <c r="K1493">
        <v>2</v>
      </c>
    </row>
    <row r="1494" spans="1:11" x14ac:dyDescent="0.25">
      <c r="A1494" t="s">
        <v>8899</v>
      </c>
      <c r="B1494">
        <v>1289285</v>
      </c>
      <c r="C1494" t="s">
        <v>8905</v>
      </c>
      <c r="D1494" t="s">
        <v>3147</v>
      </c>
      <c r="E1494" s="2" t="s">
        <v>8976</v>
      </c>
      <c r="F1494" t="s">
        <v>8590</v>
      </c>
      <c r="G1494" t="s">
        <v>7616</v>
      </c>
      <c r="H1494">
        <v>50</v>
      </c>
      <c r="I1494">
        <v>5</v>
      </c>
      <c r="J1494">
        <v>0</v>
      </c>
      <c r="K1494">
        <v>0</v>
      </c>
    </row>
    <row r="1495" spans="1:11" x14ac:dyDescent="0.25">
      <c r="A1495" t="s">
        <v>8899</v>
      </c>
      <c r="B1495">
        <v>550293</v>
      </c>
      <c r="C1495" t="s">
        <v>8905</v>
      </c>
      <c r="D1495" t="s">
        <v>3147</v>
      </c>
      <c r="E1495" s="2" t="s">
        <v>8956</v>
      </c>
      <c r="F1495" t="s">
        <v>6717</v>
      </c>
      <c r="G1495" t="s">
        <v>7616</v>
      </c>
      <c r="H1495">
        <v>45</v>
      </c>
      <c r="I1495">
        <v>5</v>
      </c>
      <c r="J1495">
        <v>0</v>
      </c>
      <c r="K1495">
        <v>0</v>
      </c>
    </row>
    <row r="1496" spans="1:11" x14ac:dyDescent="0.25">
      <c r="A1496" t="s">
        <v>8899</v>
      </c>
      <c r="B1496">
        <v>4757543</v>
      </c>
      <c r="C1496" t="s">
        <v>8928</v>
      </c>
      <c r="D1496" t="s">
        <v>3147</v>
      </c>
      <c r="E1496" s="2" t="s">
        <v>8929</v>
      </c>
      <c r="F1496" t="s">
        <v>8930</v>
      </c>
      <c r="G1496" t="s">
        <v>7616</v>
      </c>
      <c r="H1496">
        <v>50</v>
      </c>
      <c r="I1496">
        <v>5</v>
      </c>
      <c r="J1496">
        <v>0</v>
      </c>
      <c r="K1496">
        <v>0</v>
      </c>
    </row>
    <row r="1497" spans="1:11" x14ac:dyDescent="0.25">
      <c r="A1497" t="s">
        <v>8899</v>
      </c>
      <c r="B1497">
        <v>112157</v>
      </c>
      <c r="C1497" t="s">
        <v>8947</v>
      </c>
      <c r="D1497" t="s">
        <v>3147</v>
      </c>
      <c r="E1497" s="2" t="s">
        <v>8948</v>
      </c>
      <c r="F1497" t="s">
        <v>8927</v>
      </c>
      <c r="G1497" t="s">
        <v>7616</v>
      </c>
      <c r="H1497">
        <v>20</v>
      </c>
      <c r="I1497">
        <v>2</v>
      </c>
      <c r="J1497">
        <v>1</v>
      </c>
      <c r="K1497">
        <v>0.4</v>
      </c>
    </row>
    <row r="1498" spans="1:11" x14ac:dyDescent="0.25">
      <c r="A1498" t="s">
        <v>8899</v>
      </c>
      <c r="B1498">
        <v>90584</v>
      </c>
      <c r="C1498" t="s">
        <v>8925</v>
      </c>
      <c r="D1498" t="s">
        <v>3147</v>
      </c>
      <c r="E1498" s="2" t="s">
        <v>8926</v>
      </c>
      <c r="F1498" t="s">
        <v>8927</v>
      </c>
      <c r="G1498" t="s">
        <v>7616</v>
      </c>
      <c r="H1498">
        <v>15</v>
      </c>
      <c r="I1498">
        <v>1</v>
      </c>
      <c r="J1498">
        <v>1</v>
      </c>
      <c r="K1498">
        <v>1</v>
      </c>
    </row>
    <row r="1499" spans="1:11" x14ac:dyDescent="0.25">
      <c r="A1499" t="s">
        <v>8899</v>
      </c>
      <c r="B1499">
        <v>234766</v>
      </c>
      <c r="C1499" t="s">
        <v>8967</v>
      </c>
      <c r="D1499" t="s">
        <v>3147</v>
      </c>
      <c r="E1499" s="2" t="s">
        <v>8968</v>
      </c>
      <c r="F1499" t="s">
        <v>6900</v>
      </c>
      <c r="G1499" t="s">
        <v>7616</v>
      </c>
      <c r="H1499">
        <v>40</v>
      </c>
      <c r="I1499">
        <v>4</v>
      </c>
      <c r="J1499">
        <v>0.4</v>
      </c>
      <c r="K1499">
        <v>0</v>
      </c>
    </row>
    <row r="1500" spans="1:11" x14ac:dyDescent="0.25">
      <c r="A1500" t="s">
        <v>8899</v>
      </c>
      <c r="B1500">
        <v>56900</v>
      </c>
      <c r="C1500" t="s">
        <v>8905</v>
      </c>
      <c r="D1500" t="s">
        <v>3147</v>
      </c>
      <c r="E1500" s="2" t="s">
        <v>8906</v>
      </c>
      <c r="F1500" t="s">
        <v>7143</v>
      </c>
      <c r="G1500" t="s">
        <v>7616</v>
      </c>
      <c r="H1500">
        <v>50</v>
      </c>
      <c r="I1500">
        <v>6</v>
      </c>
      <c r="J1500">
        <v>0</v>
      </c>
      <c r="K1500">
        <v>0</v>
      </c>
    </row>
    <row r="1501" spans="1:11" x14ac:dyDescent="0.25">
      <c r="A1501" t="s">
        <v>8899</v>
      </c>
      <c r="B1501">
        <v>1685311</v>
      </c>
      <c r="C1501" t="s">
        <v>8915</v>
      </c>
      <c r="D1501" t="s">
        <v>3147</v>
      </c>
      <c r="E1501" s="2" t="s">
        <v>8916</v>
      </c>
      <c r="F1501" t="s">
        <v>8917</v>
      </c>
      <c r="G1501" t="s">
        <v>7582</v>
      </c>
      <c r="H1501">
        <v>110</v>
      </c>
      <c r="I1501">
        <v>9</v>
      </c>
      <c r="J1501">
        <v>3</v>
      </c>
      <c r="K1501">
        <v>4</v>
      </c>
    </row>
    <row r="1502" spans="1:11" x14ac:dyDescent="0.25">
      <c r="A1502" t="s">
        <v>8899</v>
      </c>
      <c r="B1502">
        <v>144020</v>
      </c>
      <c r="C1502" t="s">
        <v>8905</v>
      </c>
      <c r="D1502" t="s">
        <v>3147</v>
      </c>
      <c r="E1502" s="2" t="s">
        <v>8962</v>
      </c>
      <c r="F1502" t="s">
        <v>6718</v>
      </c>
      <c r="G1502" t="s">
        <v>7616</v>
      </c>
      <c r="H1502">
        <v>50</v>
      </c>
      <c r="I1502">
        <v>5</v>
      </c>
      <c r="J1502">
        <v>0</v>
      </c>
      <c r="K1502">
        <v>0</v>
      </c>
    </row>
    <row r="1503" spans="1:11" x14ac:dyDescent="0.25">
      <c r="A1503" t="s">
        <v>8899</v>
      </c>
      <c r="B1503">
        <v>234794</v>
      </c>
      <c r="C1503" t="s">
        <v>8951</v>
      </c>
      <c r="D1503" t="s">
        <v>3147</v>
      </c>
      <c r="E1503" s="2" t="s">
        <v>8952</v>
      </c>
      <c r="F1503" t="s">
        <v>8953</v>
      </c>
      <c r="G1503" t="s">
        <v>7616</v>
      </c>
      <c r="H1503">
        <v>45</v>
      </c>
      <c r="I1503">
        <v>4.5</v>
      </c>
      <c r="J1503">
        <v>1</v>
      </c>
      <c r="K1503">
        <v>0</v>
      </c>
    </row>
    <row r="1504" spans="1:11" x14ac:dyDescent="0.25">
      <c r="A1504" t="s">
        <v>8899</v>
      </c>
      <c r="B1504">
        <v>367225</v>
      </c>
      <c r="C1504" t="s">
        <v>8978</v>
      </c>
      <c r="D1504" t="s">
        <v>3147</v>
      </c>
      <c r="E1504" s="2" t="s">
        <v>8979</v>
      </c>
      <c r="F1504" t="s">
        <v>8597</v>
      </c>
      <c r="G1504" t="s">
        <v>7616</v>
      </c>
      <c r="H1504">
        <v>20</v>
      </c>
      <c r="I1504">
        <v>1.5</v>
      </c>
      <c r="J1504">
        <v>1</v>
      </c>
      <c r="K1504">
        <v>0.4</v>
      </c>
    </row>
    <row r="1505" spans="1:11" x14ac:dyDescent="0.25">
      <c r="A1505" t="s">
        <v>8899</v>
      </c>
      <c r="B1505">
        <v>25799</v>
      </c>
      <c r="C1505" t="s">
        <v>8969</v>
      </c>
      <c r="D1505" t="s">
        <v>3147</v>
      </c>
      <c r="E1505" s="2" t="s">
        <v>8970</v>
      </c>
      <c r="F1505" t="s">
        <v>8972</v>
      </c>
      <c r="G1505" t="s">
        <v>8971</v>
      </c>
      <c r="H1505">
        <v>445</v>
      </c>
      <c r="I1505">
        <v>47.5</v>
      </c>
      <c r="J1505">
        <v>2.6</v>
      </c>
      <c r="K1505">
        <v>1.7</v>
      </c>
    </row>
    <row r="1506" spans="1:11" x14ac:dyDescent="0.25">
      <c r="A1506" t="s">
        <v>8899</v>
      </c>
      <c r="B1506">
        <v>86034</v>
      </c>
      <c r="C1506" t="s">
        <v>8905</v>
      </c>
      <c r="D1506" t="s">
        <v>3147</v>
      </c>
      <c r="E1506" s="2" t="s">
        <v>8944</v>
      </c>
      <c r="F1506" t="s">
        <v>6763</v>
      </c>
      <c r="G1506" t="s">
        <v>7616</v>
      </c>
      <c r="H1506">
        <v>50</v>
      </c>
      <c r="I1506">
        <v>5</v>
      </c>
      <c r="J1506">
        <v>1</v>
      </c>
      <c r="K1506">
        <v>0</v>
      </c>
    </row>
    <row r="1507" spans="1:11" x14ac:dyDescent="0.25">
      <c r="A1507" t="s">
        <v>8899</v>
      </c>
      <c r="B1507">
        <v>2885728</v>
      </c>
      <c r="C1507" t="s">
        <v>8933</v>
      </c>
      <c r="D1507" t="s">
        <v>3147</v>
      </c>
      <c r="E1507" s="2" t="s">
        <v>8954</v>
      </c>
      <c r="F1507" t="s">
        <v>8955</v>
      </c>
      <c r="G1507" t="s">
        <v>7583</v>
      </c>
      <c r="H1507">
        <v>110</v>
      </c>
      <c r="I1507">
        <v>11</v>
      </c>
      <c r="J1507">
        <v>2</v>
      </c>
      <c r="K1507">
        <v>0</v>
      </c>
    </row>
    <row r="1508" spans="1:11" x14ac:dyDescent="0.25">
      <c r="A1508" t="s">
        <v>8899</v>
      </c>
      <c r="B1508">
        <v>3868636</v>
      </c>
      <c r="C1508" t="s">
        <v>8945</v>
      </c>
      <c r="D1508" t="s">
        <v>3147</v>
      </c>
      <c r="E1508" s="2" t="s">
        <v>8946</v>
      </c>
      <c r="F1508" t="s">
        <v>7380</v>
      </c>
      <c r="G1508" t="s">
        <v>7616</v>
      </c>
      <c r="H1508">
        <v>35</v>
      </c>
      <c r="I1508">
        <v>4</v>
      </c>
      <c r="J1508">
        <v>0</v>
      </c>
      <c r="K1508">
        <v>0</v>
      </c>
    </row>
    <row r="1509" spans="1:11" hidden="1" x14ac:dyDescent="0.25">
      <c r="A1509" t="s">
        <v>8899</v>
      </c>
      <c r="B1509">
        <v>1230</v>
      </c>
      <c r="C1509" t="s">
        <v>2106</v>
      </c>
      <c r="D1509" t="s">
        <v>3146</v>
      </c>
      <c r="E1509" s="2" t="s">
        <v>5484</v>
      </c>
      <c r="G1509" t="s">
        <v>8068</v>
      </c>
      <c r="H1509">
        <v>954</v>
      </c>
      <c r="I1509">
        <v>88.13</v>
      </c>
      <c r="J1509">
        <v>36.75</v>
      </c>
      <c r="K1509">
        <v>8.49</v>
      </c>
    </row>
    <row r="1510" spans="1:11" hidden="1" x14ac:dyDescent="0.25">
      <c r="A1510" t="s">
        <v>8899</v>
      </c>
      <c r="B1510">
        <v>1078</v>
      </c>
      <c r="C1510" t="s">
        <v>8900</v>
      </c>
      <c r="D1510" t="s">
        <v>3146</v>
      </c>
      <c r="E1510" s="2" t="s">
        <v>8901</v>
      </c>
      <c r="G1510" t="s">
        <v>7578</v>
      </c>
      <c r="H1510">
        <v>130</v>
      </c>
      <c r="I1510">
        <v>11.5</v>
      </c>
      <c r="J1510">
        <v>4.3</v>
      </c>
      <c r="K1510">
        <v>2.96</v>
      </c>
    </row>
    <row r="1511" spans="1:11" hidden="1" x14ac:dyDescent="0.25">
      <c r="A1511" t="s">
        <v>8899</v>
      </c>
      <c r="B1511">
        <v>1080</v>
      </c>
      <c r="C1511" t="s">
        <v>8897</v>
      </c>
      <c r="D1511" t="s">
        <v>3146</v>
      </c>
      <c r="E1511" s="2" t="s">
        <v>8898</v>
      </c>
      <c r="G1511" t="s">
        <v>7578</v>
      </c>
      <c r="H1511">
        <v>345</v>
      </c>
      <c r="I1511">
        <v>37</v>
      </c>
      <c r="J1511">
        <v>2.79</v>
      </c>
      <c r="K1511">
        <v>2.0499999999999998</v>
      </c>
    </row>
    <row r="1512" spans="1:11" hidden="1" x14ac:dyDescent="0.25">
      <c r="A1512" t="s">
        <v>8899</v>
      </c>
      <c r="B1512">
        <v>1075</v>
      </c>
      <c r="C1512" t="s">
        <v>8960</v>
      </c>
      <c r="D1512" t="s">
        <v>3146</v>
      </c>
      <c r="E1512" s="2" t="s">
        <v>8961</v>
      </c>
      <c r="G1512" t="s">
        <v>7578</v>
      </c>
      <c r="H1512">
        <v>130</v>
      </c>
      <c r="I1512">
        <v>11.5</v>
      </c>
      <c r="J1512">
        <v>4.3</v>
      </c>
      <c r="K1512">
        <v>2.96</v>
      </c>
    </row>
    <row r="1513" spans="1:11" hidden="1" x14ac:dyDescent="0.25">
      <c r="A1513" t="s">
        <v>8899</v>
      </c>
      <c r="B1513">
        <v>1082</v>
      </c>
      <c r="C1513" t="s">
        <v>2112</v>
      </c>
      <c r="D1513" t="s">
        <v>3146</v>
      </c>
      <c r="E1513" s="2" t="s">
        <v>5490</v>
      </c>
      <c r="G1513" t="s">
        <v>8003</v>
      </c>
      <c r="H1513">
        <v>880</v>
      </c>
      <c r="I1513">
        <v>88.07</v>
      </c>
      <c r="J1513">
        <v>21.58</v>
      </c>
      <c r="K1513">
        <v>4.88</v>
      </c>
    </row>
    <row r="1514" spans="1:11" hidden="1" x14ac:dyDescent="0.25">
      <c r="A1514" t="s">
        <v>8899</v>
      </c>
      <c r="B1514">
        <v>1081</v>
      </c>
      <c r="C1514" t="s">
        <v>1135</v>
      </c>
      <c r="D1514" t="s">
        <v>3146</v>
      </c>
      <c r="E1514" s="2" t="s">
        <v>4415</v>
      </c>
      <c r="G1514" t="s">
        <v>7578</v>
      </c>
      <c r="H1514">
        <v>345</v>
      </c>
      <c r="I1514">
        <v>37</v>
      </c>
      <c r="J1514">
        <v>2.79</v>
      </c>
      <c r="K1514">
        <v>2.0499999999999998</v>
      </c>
    </row>
    <row r="1515" spans="1:11" hidden="1" x14ac:dyDescent="0.25">
      <c r="A1515" t="s">
        <v>8899</v>
      </c>
      <c r="B1515">
        <v>1076</v>
      </c>
      <c r="C1515" t="s">
        <v>2129</v>
      </c>
      <c r="D1515" t="s">
        <v>3146</v>
      </c>
      <c r="E1515" s="2" t="s">
        <v>5507</v>
      </c>
      <c r="G1515" t="s">
        <v>7578</v>
      </c>
      <c r="H1515">
        <v>195</v>
      </c>
      <c r="I1515">
        <v>19.309999999999999</v>
      </c>
      <c r="J1515">
        <v>3.66</v>
      </c>
      <c r="K1515">
        <v>2.7</v>
      </c>
    </row>
    <row r="1516" spans="1:11" hidden="1" x14ac:dyDescent="0.25">
      <c r="A1516" t="s">
        <v>8899</v>
      </c>
      <c r="B1516">
        <v>1077</v>
      </c>
      <c r="C1516" t="s">
        <v>1144</v>
      </c>
      <c r="D1516" t="s">
        <v>3146</v>
      </c>
      <c r="E1516" s="2" t="s">
        <v>4424</v>
      </c>
      <c r="G1516" t="s">
        <v>7578</v>
      </c>
      <c r="H1516">
        <v>292</v>
      </c>
      <c r="I1516">
        <v>30.91</v>
      </c>
      <c r="J1516">
        <v>2.96</v>
      </c>
      <c r="K1516">
        <v>2.17</v>
      </c>
    </row>
    <row r="1517" spans="1:11" hidden="1" x14ac:dyDescent="0.25">
      <c r="A1517" t="s">
        <v>8899</v>
      </c>
      <c r="B1517">
        <v>1084</v>
      </c>
      <c r="C1517" t="s">
        <v>8923</v>
      </c>
      <c r="D1517" t="s">
        <v>3146</v>
      </c>
      <c r="E1517" s="2" t="s">
        <v>8924</v>
      </c>
      <c r="G1517" t="s">
        <v>7578</v>
      </c>
      <c r="H1517">
        <v>149</v>
      </c>
      <c r="I1517">
        <v>5</v>
      </c>
      <c r="J1517">
        <v>25</v>
      </c>
      <c r="K1517">
        <v>3</v>
      </c>
    </row>
    <row r="1518" spans="1:11" hidden="1" x14ac:dyDescent="0.25">
      <c r="A1518" t="s">
        <v>8899</v>
      </c>
      <c r="B1518">
        <v>33729</v>
      </c>
      <c r="C1518" t="s">
        <v>8903</v>
      </c>
      <c r="D1518" t="s">
        <v>3146</v>
      </c>
      <c r="E1518" s="2" t="s">
        <v>8904</v>
      </c>
      <c r="G1518" t="s">
        <v>7578</v>
      </c>
      <c r="H1518">
        <v>130</v>
      </c>
      <c r="I1518">
        <v>11.5</v>
      </c>
      <c r="J1518">
        <v>4.3</v>
      </c>
      <c r="K1518">
        <v>2.96</v>
      </c>
    </row>
    <row r="1519" spans="1:11" hidden="1" x14ac:dyDescent="0.25">
      <c r="A1519" t="s">
        <v>8899</v>
      </c>
      <c r="B1519">
        <v>40598</v>
      </c>
      <c r="C1519" t="s">
        <v>8942</v>
      </c>
      <c r="D1519" t="s">
        <v>3146</v>
      </c>
      <c r="E1519" s="2" t="s">
        <v>8943</v>
      </c>
      <c r="G1519" t="s">
        <v>7578</v>
      </c>
      <c r="H1519">
        <v>69</v>
      </c>
      <c r="I1519">
        <v>3.5</v>
      </c>
      <c r="J1519">
        <v>9.1</v>
      </c>
      <c r="K1519">
        <v>0.8</v>
      </c>
    </row>
    <row r="1520" spans="1:11" hidden="1" x14ac:dyDescent="0.25">
      <c r="A1520" t="s">
        <v>8899</v>
      </c>
      <c r="B1520">
        <v>33741</v>
      </c>
      <c r="C1520" t="s">
        <v>8963</v>
      </c>
      <c r="D1520" t="s">
        <v>3146</v>
      </c>
      <c r="E1520" s="2" t="s">
        <v>8964</v>
      </c>
      <c r="G1520" t="s">
        <v>7578</v>
      </c>
      <c r="H1520">
        <v>136</v>
      </c>
      <c r="I1520">
        <v>9.9700000000000006</v>
      </c>
      <c r="J1520">
        <v>11.38</v>
      </c>
      <c r="K1520">
        <v>1</v>
      </c>
    </row>
    <row r="1521" spans="1:11" hidden="1" x14ac:dyDescent="0.25">
      <c r="A1521" t="s">
        <v>8899</v>
      </c>
      <c r="B1521">
        <v>33733</v>
      </c>
      <c r="C1521" t="s">
        <v>8949</v>
      </c>
      <c r="D1521" t="s">
        <v>3146</v>
      </c>
      <c r="E1521" s="2" t="s">
        <v>8950</v>
      </c>
      <c r="G1521" t="s">
        <v>7578</v>
      </c>
      <c r="H1521">
        <v>257</v>
      </c>
      <c r="I1521">
        <v>22.22</v>
      </c>
      <c r="J1521">
        <v>12.49</v>
      </c>
      <c r="K1521">
        <v>3.2</v>
      </c>
    </row>
    <row r="1522" spans="1:11" hidden="1" x14ac:dyDescent="0.25">
      <c r="A1522" t="s">
        <v>8899</v>
      </c>
      <c r="B1522">
        <v>33732</v>
      </c>
      <c r="C1522" t="s">
        <v>8913</v>
      </c>
      <c r="D1522" t="s">
        <v>3146</v>
      </c>
      <c r="E1522" s="2" t="s">
        <v>8914</v>
      </c>
      <c r="G1522" t="s">
        <v>7578</v>
      </c>
      <c r="H1522">
        <v>345</v>
      </c>
      <c r="I1522">
        <v>37</v>
      </c>
      <c r="J1522">
        <v>2.79</v>
      </c>
      <c r="K1522">
        <v>2.0499999999999998</v>
      </c>
    </row>
    <row r="1523" spans="1:11" x14ac:dyDescent="0.25">
      <c r="A1523" t="s">
        <v>3060</v>
      </c>
      <c r="B1523">
        <v>74048759</v>
      </c>
      <c r="C1523" t="s">
        <v>3062</v>
      </c>
      <c r="D1523" t="s">
        <v>3147</v>
      </c>
      <c r="E1523" s="2" t="s">
        <v>6589</v>
      </c>
      <c r="F1523" t="s">
        <v>7544</v>
      </c>
      <c r="G1523" t="s">
        <v>7580</v>
      </c>
      <c r="H1523">
        <v>5</v>
      </c>
      <c r="I1523">
        <v>0</v>
      </c>
      <c r="J1523">
        <v>1</v>
      </c>
      <c r="K1523">
        <v>0</v>
      </c>
    </row>
    <row r="1524" spans="1:11" x14ac:dyDescent="0.25">
      <c r="A1524" t="s">
        <v>3060</v>
      </c>
      <c r="B1524">
        <v>70398432</v>
      </c>
      <c r="C1524" t="s">
        <v>3074</v>
      </c>
      <c r="D1524" t="s">
        <v>3147</v>
      </c>
      <c r="E1524" s="2" t="s">
        <v>6605</v>
      </c>
      <c r="F1524" t="s">
        <v>7549</v>
      </c>
      <c r="G1524" t="s">
        <v>7580</v>
      </c>
      <c r="H1524">
        <v>70</v>
      </c>
      <c r="I1524">
        <v>0</v>
      </c>
      <c r="J1524">
        <v>19</v>
      </c>
      <c r="K1524">
        <v>0</v>
      </c>
    </row>
    <row r="1525" spans="1:11" x14ac:dyDescent="0.25">
      <c r="A1525" t="s">
        <v>3060</v>
      </c>
      <c r="B1525">
        <v>69471981</v>
      </c>
      <c r="C1525" t="s">
        <v>3080</v>
      </c>
      <c r="D1525" t="s">
        <v>3147</v>
      </c>
      <c r="E1525" s="2" t="s">
        <v>6611</v>
      </c>
      <c r="F1525" t="s">
        <v>6764</v>
      </c>
      <c r="G1525" t="s">
        <v>7580</v>
      </c>
      <c r="H1525">
        <v>260</v>
      </c>
      <c r="I1525">
        <v>0</v>
      </c>
      <c r="J1525">
        <v>28</v>
      </c>
      <c r="K1525">
        <v>0</v>
      </c>
    </row>
    <row r="1526" spans="1:11" x14ac:dyDescent="0.25">
      <c r="A1526" t="s">
        <v>3060</v>
      </c>
      <c r="B1526">
        <v>69197992</v>
      </c>
      <c r="C1526" t="s">
        <v>3073</v>
      </c>
      <c r="D1526" t="s">
        <v>3147</v>
      </c>
      <c r="E1526" s="2" t="s">
        <v>6624</v>
      </c>
      <c r="F1526" t="s">
        <v>7228</v>
      </c>
      <c r="G1526" t="s">
        <v>7580</v>
      </c>
      <c r="H1526">
        <v>12</v>
      </c>
      <c r="I1526">
        <v>0</v>
      </c>
      <c r="J1526">
        <v>3</v>
      </c>
      <c r="K1526">
        <v>0</v>
      </c>
    </row>
    <row r="1527" spans="1:11" x14ac:dyDescent="0.25">
      <c r="A1527" t="s">
        <v>3060</v>
      </c>
      <c r="B1527">
        <v>16800745</v>
      </c>
      <c r="C1527" t="s">
        <v>3063</v>
      </c>
      <c r="D1527" t="s">
        <v>3147</v>
      </c>
      <c r="E1527" s="2" t="s">
        <v>6590</v>
      </c>
      <c r="F1527" t="s">
        <v>7545</v>
      </c>
      <c r="G1527" t="s">
        <v>8233</v>
      </c>
      <c r="H1527">
        <v>10</v>
      </c>
      <c r="I1527">
        <v>0</v>
      </c>
      <c r="J1527">
        <v>2</v>
      </c>
      <c r="K1527">
        <v>1</v>
      </c>
    </row>
    <row r="1528" spans="1:11" x14ac:dyDescent="0.25">
      <c r="A1528" t="s">
        <v>3060</v>
      </c>
      <c r="B1528">
        <v>9783708</v>
      </c>
      <c r="C1528" t="s">
        <v>3089</v>
      </c>
      <c r="D1528" t="s">
        <v>3147</v>
      </c>
      <c r="E1528" s="2" t="s">
        <v>6621</v>
      </c>
      <c r="F1528" t="s">
        <v>7556</v>
      </c>
      <c r="G1528" t="s">
        <v>7627</v>
      </c>
      <c r="H1528">
        <v>45</v>
      </c>
      <c r="I1528">
        <v>0</v>
      </c>
      <c r="J1528">
        <v>11</v>
      </c>
      <c r="K1528">
        <v>0</v>
      </c>
    </row>
    <row r="1529" spans="1:11" x14ac:dyDescent="0.25">
      <c r="A1529" t="s">
        <v>3060</v>
      </c>
      <c r="B1529">
        <v>71803971</v>
      </c>
      <c r="C1529" t="s">
        <v>3060</v>
      </c>
      <c r="D1529" t="s">
        <v>3147</v>
      </c>
      <c r="E1529" s="2" t="s">
        <v>6592</v>
      </c>
      <c r="F1529" t="s">
        <v>7529</v>
      </c>
      <c r="G1529" t="s">
        <v>8234</v>
      </c>
      <c r="H1529">
        <v>5</v>
      </c>
      <c r="I1529">
        <v>0</v>
      </c>
      <c r="J1529">
        <v>1</v>
      </c>
      <c r="K1529">
        <v>0</v>
      </c>
    </row>
    <row r="1530" spans="1:11" x14ac:dyDescent="0.25">
      <c r="A1530" t="s">
        <v>3060</v>
      </c>
      <c r="B1530">
        <v>3429071</v>
      </c>
      <c r="C1530" t="s">
        <v>3063</v>
      </c>
      <c r="D1530" t="s">
        <v>3147</v>
      </c>
      <c r="E1530" s="2" t="s">
        <v>6600</v>
      </c>
      <c r="F1530" t="s">
        <v>7547</v>
      </c>
      <c r="G1530" t="s">
        <v>8238</v>
      </c>
      <c r="H1530">
        <v>8</v>
      </c>
      <c r="I1530">
        <v>0.1</v>
      </c>
      <c r="J1530">
        <v>1.9</v>
      </c>
      <c r="K1530">
        <v>0.34</v>
      </c>
    </row>
    <row r="1531" spans="1:11" x14ac:dyDescent="0.25">
      <c r="A1531" t="s">
        <v>3060</v>
      </c>
      <c r="B1531">
        <v>33990752</v>
      </c>
      <c r="C1531" t="s">
        <v>3084</v>
      </c>
      <c r="D1531" t="s">
        <v>3147</v>
      </c>
      <c r="E1531" s="2" t="s">
        <v>6615</v>
      </c>
      <c r="F1531" t="s">
        <v>7554</v>
      </c>
      <c r="G1531" t="s">
        <v>7673</v>
      </c>
      <c r="H1531">
        <v>5</v>
      </c>
      <c r="I1531">
        <v>0</v>
      </c>
      <c r="J1531">
        <v>1</v>
      </c>
      <c r="K1531">
        <v>0</v>
      </c>
    </row>
    <row r="1532" spans="1:11" x14ac:dyDescent="0.25">
      <c r="A1532" t="s">
        <v>3060</v>
      </c>
      <c r="B1532">
        <v>3149938</v>
      </c>
      <c r="C1532" t="s">
        <v>3090</v>
      </c>
      <c r="D1532" t="s">
        <v>3147</v>
      </c>
      <c r="E1532" s="2" t="s">
        <v>6623</v>
      </c>
      <c r="F1532" t="s">
        <v>7557</v>
      </c>
      <c r="G1532" t="s">
        <v>7580</v>
      </c>
      <c r="H1532">
        <v>40</v>
      </c>
      <c r="I1532">
        <v>3</v>
      </c>
      <c r="J1532">
        <v>2</v>
      </c>
      <c r="K1532">
        <v>1</v>
      </c>
    </row>
    <row r="1533" spans="1:11" x14ac:dyDescent="0.25">
      <c r="A1533" t="s">
        <v>3060</v>
      </c>
      <c r="B1533">
        <v>68995592</v>
      </c>
      <c r="C1533" t="s">
        <v>3077</v>
      </c>
      <c r="D1533" t="s">
        <v>3147</v>
      </c>
      <c r="E1533" s="2" t="s">
        <v>6608</v>
      </c>
      <c r="F1533" t="s">
        <v>7551</v>
      </c>
      <c r="G1533" t="s">
        <v>7580</v>
      </c>
      <c r="H1533">
        <v>0</v>
      </c>
      <c r="I1533">
        <v>0</v>
      </c>
      <c r="J1533">
        <v>1</v>
      </c>
      <c r="K1533">
        <v>0</v>
      </c>
    </row>
    <row r="1534" spans="1:11" x14ac:dyDescent="0.25">
      <c r="A1534" t="s">
        <v>3060</v>
      </c>
      <c r="B1534">
        <v>68995909</v>
      </c>
      <c r="C1534" t="s">
        <v>3081</v>
      </c>
      <c r="D1534" t="s">
        <v>3147</v>
      </c>
      <c r="E1534" s="2" t="s">
        <v>6612</v>
      </c>
      <c r="F1534" t="s">
        <v>7551</v>
      </c>
      <c r="G1534" t="s">
        <v>7580</v>
      </c>
      <c r="H1534">
        <v>10</v>
      </c>
      <c r="I1534">
        <v>0</v>
      </c>
      <c r="J1534">
        <v>2</v>
      </c>
      <c r="K1534">
        <v>0</v>
      </c>
    </row>
    <row r="1535" spans="1:11" x14ac:dyDescent="0.25">
      <c r="A1535" t="s">
        <v>3060</v>
      </c>
      <c r="B1535">
        <v>68995595</v>
      </c>
      <c r="C1535" t="s">
        <v>3079</v>
      </c>
      <c r="D1535" t="s">
        <v>3147</v>
      </c>
      <c r="E1535" s="2" t="s">
        <v>6610</v>
      </c>
      <c r="F1535" t="s">
        <v>7551</v>
      </c>
      <c r="G1535" t="s">
        <v>7580</v>
      </c>
      <c r="H1535">
        <v>0</v>
      </c>
      <c r="I1535">
        <v>0</v>
      </c>
      <c r="J1535">
        <v>1</v>
      </c>
      <c r="K1535">
        <v>0</v>
      </c>
    </row>
    <row r="1536" spans="1:11" x14ac:dyDescent="0.25">
      <c r="A1536" t="s">
        <v>3060</v>
      </c>
      <c r="B1536">
        <v>2268104</v>
      </c>
      <c r="C1536" t="s">
        <v>3094</v>
      </c>
      <c r="D1536" t="s">
        <v>3147</v>
      </c>
      <c r="E1536" s="2" t="s">
        <v>6629</v>
      </c>
      <c r="F1536" t="s">
        <v>6870</v>
      </c>
      <c r="G1536" t="s">
        <v>7618</v>
      </c>
      <c r="H1536">
        <v>120</v>
      </c>
      <c r="I1536">
        <v>12</v>
      </c>
      <c r="J1536">
        <v>3</v>
      </c>
      <c r="K1536">
        <v>0</v>
      </c>
    </row>
    <row r="1537" spans="1:11" x14ac:dyDescent="0.25">
      <c r="A1537" t="s">
        <v>3060</v>
      </c>
      <c r="B1537">
        <v>261920</v>
      </c>
      <c r="C1537" t="s">
        <v>3098</v>
      </c>
      <c r="D1537" t="s">
        <v>3147</v>
      </c>
      <c r="E1537" s="2" t="s">
        <v>6633</v>
      </c>
      <c r="F1537" t="s">
        <v>7562</v>
      </c>
      <c r="G1537" t="s">
        <v>7583</v>
      </c>
      <c r="H1537">
        <v>5</v>
      </c>
      <c r="I1537">
        <v>0</v>
      </c>
      <c r="J1537">
        <v>1</v>
      </c>
      <c r="K1537">
        <v>0</v>
      </c>
    </row>
    <row r="1538" spans="1:11" x14ac:dyDescent="0.25">
      <c r="A1538" t="s">
        <v>3060</v>
      </c>
      <c r="B1538">
        <v>452027</v>
      </c>
      <c r="C1538" t="s">
        <v>3095</v>
      </c>
      <c r="D1538" t="s">
        <v>3147</v>
      </c>
      <c r="E1538" s="2" t="s">
        <v>6630</v>
      </c>
      <c r="F1538" t="s">
        <v>7560</v>
      </c>
      <c r="G1538" t="s">
        <v>8242</v>
      </c>
      <c r="H1538">
        <v>20</v>
      </c>
      <c r="I1538">
        <v>0</v>
      </c>
      <c r="J1538">
        <v>6</v>
      </c>
      <c r="K1538">
        <v>0</v>
      </c>
    </row>
    <row r="1539" spans="1:11" x14ac:dyDescent="0.25">
      <c r="A1539" t="s">
        <v>3060</v>
      </c>
      <c r="B1539">
        <v>2049952</v>
      </c>
      <c r="C1539" t="s">
        <v>3073</v>
      </c>
      <c r="D1539" t="s">
        <v>3147</v>
      </c>
      <c r="E1539" s="2" t="s">
        <v>6626</v>
      </c>
      <c r="F1539" t="s">
        <v>7558</v>
      </c>
      <c r="G1539" t="s">
        <v>7580</v>
      </c>
      <c r="H1539">
        <v>25</v>
      </c>
      <c r="I1539">
        <v>0</v>
      </c>
      <c r="J1539">
        <v>4</v>
      </c>
      <c r="K1539">
        <v>2</v>
      </c>
    </row>
    <row r="1540" spans="1:11" x14ac:dyDescent="0.25">
      <c r="A1540" t="s">
        <v>3060</v>
      </c>
      <c r="B1540">
        <v>323884</v>
      </c>
      <c r="C1540" t="s">
        <v>3096</v>
      </c>
      <c r="D1540" t="s">
        <v>3147</v>
      </c>
      <c r="E1540" s="2" t="s">
        <v>6631</v>
      </c>
      <c r="F1540" t="s">
        <v>7561</v>
      </c>
      <c r="G1540" t="s">
        <v>8243</v>
      </c>
      <c r="H1540">
        <v>5</v>
      </c>
      <c r="I1540">
        <v>0</v>
      </c>
      <c r="J1540">
        <v>1</v>
      </c>
      <c r="K1540">
        <v>0</v>
      </c>
    </row>
    <row r="1541" spans="1:11" x14ac:dyDescent="0.25">
      <c r="A1541" t="s">
        <v>3060</v>
      </c>
      <c r="B1541">
        <v>10557962</v>
      </c>
      <c r="C1541" t="s">
        <v>3093</v>
      </c>
      <c r="D1541" t="s">
        <v>3147</v>
      </c>
      <c r="E1541" s="2" t="s">
        <v>6628</v>
      </c>
      <c r="F1541" t="s">
        <v>7559</v>
      </c>
      <c r="G1541" t="s">
        <v>7618</v>
      </c>
      <c r="H1541">
        <v>15</v>
      </c>
      <c r="I1541">
        <v>0</v>
      </c>
      <c r="J1541">
        <v>1</v>
      </c>
      <c r="K1541">
        <v>1</v>
      </c>
    </row>
    <row r="1542" spans="1:11" x14ac:dyDescent="0.25">
      <c r="A1542" t="s">
        <v>3060</v>
      </c>
      <c r="B1542">
        <v>12543295</v>
      </c>
      <c r="C1542" t="s">
        <v>3086</v>
      </c>
      <c r="D1542" t="s">
        <v>3147</v>
      </c>
      <c r="E1542" s="2" t="s">
        <v>6617</v>
      </c>
      <c r="F1542" t="s">
        <v>7555</v>
      </c>
      <c r="G1542" t="s">
        <v>7966</v>
      </c>
      <c r="H1542">
        <v>450</v>
      </c>
      <c r="I1542">
        <v>28</v>
      </c>
      <c r="J1542">
        <v>42</v>
      </c>
      <c r="K1542">
        <v>47</v>
      </c>
    </row>
    <row r="1543" spans="1:11" x14ac:dyDescent="0.25">
      <c r="A1543" t="s">
        <v>3060</v>
      </c>
      <c r="B1543">
        <v>69128740</v>
      </c>
      <c r="C1543" t="s">
        <v>3065</v>
      </c>
      <c r="D1543" t="s">
        <v>3147</v>
      </c>
      <c r="E1543" s="2" t="s">
        <v>6594</v>
      </c>
      <c r="F1543" t="s">
        <v>6893</v>
      </c>
      <c r="G1543" t="s">
        <v>8234</v>
      </c>
      <c r="H1543">
        <v>0</v>
      </c>
      <c r="I1543">
        <v>0</v>
      </c>
      <c r="J1543">
        <v>0</v>
      </c>
      <c r="K1543">
        <v>0</v>
      </c>
    </row>
    <row r="1544" spans="1:11" x14ac:dyDescent="0.25">
      <c r="A1544" t="s">
        <v>3060</v>
      </c>
      <c r="B1544">
        <v>73109</v>
      </c>
      <c r="C1544" t="s">
        <v>3070</v>
      </c>
      <c r="D1544" t="s">
        <v>3147</v>
      </c>
      <c r="E1544" s="2" t="s">
        <v>6599</v>
      </c>
      <c r="F1544" t="s">
        <v>7187</v>
      </c>
      <c r="G1544" t="s">
        <v>8237</v>
      </c>
      <c r="H1544">
        <v>130</v>
      </c>
      <c r="I1544">
        <v>11</v>
      </c>
      <c r="J1544">
        <v>9</v>
      </c>
      <c r="K1544">
        <v>1</v>
      </c>
    </row>
    <row r="1545" spans="1:11" x14ac:dyDescent="0.25">
      <c r="A1545" t="s">
        <v>3060</v>
      </c>
      <c r="B1545">
        <v>73951694</v>
      </c>
      <c r="C1545" t="s">
        <v>3069</v>
      </c>
      <c r="D1545" t="s">
        <v>3147</v>
      </c>
      <c r="E1545" s="2" t="s">
        <v>6598</v>
      </c>
      <c r="F1545" t="s">
        <v>7042</v>
      </c>
      <c r="G1545" t="s">
        <v>7580</v>
      </c>
      <c r="H1545">
        <v>230</v>
      </c>
      <c r="I1545">
        <v>0</v>
      </c>
      <c r="J1545">
        <v>26</v>
      </c>
      <c r="K1545">
        <v>0</v>
      </c>
    </row>
    <row r="1546" spans="1:11" x14ac:dyDescent="0.25">
      <c r="A1546" t="s">
        <v>3060</v>
      </c>
      <c r="B1546">
        <v>1298420</v>
      </c>
      <c r="C1546" t="s">
        <v>3082</v>
      </c>
      <c r="D1546" t="s">
        <v>3147</v>
      </c>
      <c r="E1546" s="2" t="s">
        <v>6613</v>
      </c>
      <c r="F1546" t="s">
        <v>7553</v>
      </c>
      <c r="G1546" t="s">
        <v>7580</v>
      </c>
      <c r="H1546">
        <v>129</v>
      </c>
      <c r="I1546">
        <v>11</v>
      </c>
      <c r="J1546">
        <v>7</v>
      </c>
      <c r="K1546">
        <v>3</v>
      </c>
    </row>
    <row r="1547" spans="1:11" x14ac:dyDescent="0.25">
      <c r="A1547" t="s">
        <v>3060</v>
      </c>
      <c r="B1547">
        <v>20922460</v>
      </c>
      <c r="C1547" t="s">
        <v>3083</v>
      </c>
      <c r="D1547" t="s">
        <v>3147</v>
      </c>
      <c r="E1547" s="2" t="s">
        <v>6614</v>
      </c>
      <c r="F1547" t="s">
        <v>6879</v>
      </c>
      <c r="G1547" t="s">
        <v>7615</v>
      </c>
      <c r="H1547">
        <v>2</v>
      </c>
      <c r="I1547">
        <v>0</v>
      </c>
      <c r="J1547">
        <v>0</v>
      </c>
      <c r="K1547">
        <v>0</v>
      </c>
    </row>
    <row r="1548" spans="1:11" x14ac:dyDescent="0.25">
      <c r="A1548" t="s">
        <v>3060</v>
      </c>
      <c r="B1548">
        <v>558913</v>
      </c>
      <c r="C1548" t="s">
        <v>3062</v>
      </c>
      <c r="D1548" t="s">
        <v>3147</v>
      </c>
      <c r="E1548" s="2" t="s">
        <v>6601</v>
      </c>
      <c r="F1548" t="s">
        <v>7455</v>
      </c>
      <c r="G1548" t="s">
        <v>8234</v>
      </c>
      <c r="H1548">
        <v>0</v>
      </c>
      <c r="I1548">
        <v>0</v>
      </c>
      <c r="J1548">
        <v>1</v>
      </c>
      <c r="K1548">
        <v>0</v>
      </c>
    </row>
    <row r="1549" spans="1:11" x14ac:dyDescent="0.25">
      <c r="A1549" t="s">
        <v>3060</v>
      </c>
      <c r="B1549">
        <v>13293249</v>
      </c>
      <c r="C1549" t="s">
        <v>3063</v>
      </c>
      <c r="D1549" t="s">
        <v>3147</v>
      </c>
      <c r="E1549" s="2" t="s">
        <v>6593</v>
      </c>
      <c r="F1549" t="s">
        <v>7546</v>
      </c>
      <c r="G1549" t="s">
        <v>8233</v>
      </c>
      <c r="H1549">
        <v>10</v>
      </c>
      <c r="I1549">
        <v>0</v>
      </c>
      <c r="J1549">
        <v>2</v>
      </c>
      <c r="K1549">
        <v>1</v>
      </c>
    </row>
    <row r="1550" spans="1:11" x14ac:dyDescent="0.25">
      <c r="A1550" t="s">
        <v>3060</v>
      </c>
      <c r="B1550">
        <v>59111513</v>
      </c>
      <c r="C1550" t="s">
        <v>3062</v>
      </c>
      <c r="D1550" t="s">
        <v>3147</v>
      </c>
      <c r="E1550" s="2" t="s">
        <v>6622</v>
      </c>
      <c r="F1550" t="s">
        <v>6872</v>
      </c>
      <c r="G1550" t="s">
        <v>7580</v>
      </c>
      <c r="H1550">
        <v>5</v>
      </c>
      <c r="I1550">
        <v>0</v>
      </c>
      <c r="J1550">
        <v>1</v>
      </c>
      <c r="K1550">
        <v>0</v>
      </c>
    </row>
    <row r="1551" spans="1:11" x14ac:dyDescent="0.25">
      <c r="A1551" t="s">
        <v>3060</v>
      </c>
      <c r="B1551">
        <v>5563508</v>
      </c>
      <c r="C1551" t="s">
        <v>3075</v>
      </c>
      <c r="D1551" t="s">
        <v>3147</v>
      </c>
      <c r="E1551" s="2" t="s">
        <v>6606</v>
      </c>
      <c r="F1551" t="s">
        <v>7550</v>
      </c>
      <c r="G1551" t="s">
        <v>7580</v>
      </c>
      <c r="H1551">
        <v>67</v>
      </c>
      <c r="I1551">
        <v>3</v>
      </c>
      <c r="J1551">
        <v>8</v>
      </c>
      <c r="K1551">
        <v>2</v>
      </c>
    </row>
    <row r="1552" spans="1:11" x14ac:dyDescent="0.25">
      <c r="A1552" t="s">
        <v>3060</v>
      </c>
      <c r="B1552">
        <v>50145001</v>
      </c>
      <c r="C1552" t="s">
        <v>3073</v>
      </c>
      <c r="D1552" t="s">
        <v>3147</v>
      </c>
      <c r="E1552" s="2" t="s">
        <v>6604</v>
      </c>
      <c r="F1552" t="s">
        <v>7548</v>
      </c>
      <c r="G1552" t="s">
        <v>8239</v>
      </c>
      <c r="H1552">
        <v>70</v>
      </c>
      <c r="I1552">
        <v>6</v>
      </c>
      <c r="J1552">
        <v>5</v>
      </c>
      <c r="K1552">
        <v>1</v>
      </c>
    </row>
    <row r="1553" spans="1:11" x14ac:dyDescent="0.25">
      <c r="A1553" t="s">
        <v>3060</v>
      </c>
      <c r="B1553">
        <v>1283627</v>
      </c>
      <c r="C1553" t="s">
        <v>3064</v>
      </c>
      <c r="D1553" t="s">
        <v>3147</v>
      </c>
      <c r="E1553" s="2" t="s">
        <v>6591</v>
      </c>
      <c r="F1553" t="s">
        <v>6698</v>
      </c>
      <c r="G1553" t="s">
        <v>7596</v>
      </c>
      <c r="H1553">
        <v>9</v>
      </c>
      <c r="I1553">
        <v>0.1</v>
      </c>
      <c r="J1553">
        <v>2</v>
      </c>
      <c r="K1553">
        <v>0.4</v>
      </c>
    </row>
    <row r="1554" spans="1:11" x14ac:dyDescent="0.25">
      <c r="A1554" t="s">
        <v>3060</v>
      </c>
      <c r="B1554">
        <v>1951422</v>
      </c>
      <c r="C1554" t="s">
        <v>3061</v>
      </c>
      <c r="D1554" t="s">
        <v>3147</v>
      </c>
      <c r="E1554" s="2" t="s">
        <v>6588</v>
      </c>
      <c r="F1554" t="s">
        <v>6698</v>
      </c>
      <c r="G1554" t="s">
        <v>8233</v>
      </c>
      <c r="H1554">
        <v>16</v>
      </c>
      <c r="I1554">
        <v>0</v>
      </c>
      <c r="J1554">
        <v>4</v>
      </c>
      <c r="K1554">
        <v>1</v>
      </c>
    </row>
    <row r="1555" spans="1:11" x14ac:dyDescent="0.25">
      <c r="A1555" t="s">
        <v>3060</v>
      </c>
      <c r="B1555">
        <v>17555977</v>
      </c>
      <c r="C1555" t="s">
        <v>3078</v>
      </c>
      <c r="D1555" t="s">
        <v>3147</v>
      </c>
      <c r="E1555" s="2" t="s">
        <v>6609</v>
      </c>
      <c r="F1555" t="s">
        <v>7552</v>
      </c>
      <c r="G1555" t="s">
        <v>7618</v>
      </c>
      <c r="H1555">
        <v>60</v>
      </c>
      <c r="I1555">
        <v>5</v>
      </c>
      <c r="J1555">
        <v>3</v>
      </c>
      <c r="K1555">
        <v>1</v>
      </c>
    </row>
    <row r="1556" spans="1:11" hidden="1" x14ac:dyDescent="0.25">
      <c r="A1556" t="s">
        <v>3060</v>
      </c>
      <c r="B1556">
        <v>7210273</v>
      </c>
      <c r="C1556" t="s">
        <v>3085</v>
      </c>
      <c r="D1556" t="s">
        <v>3146</v>
      </c>
      <c r="E1556" s="2" t="s">
        <v>6616</v>
      </c>
      <c r="G1556" t="s">
        <v>8240</v>
      </c>
      <c r="H1556">
        <v>445</v>
      </c>
      <c r="I1556">
        <v>37.19</v>
      </c>
      <c r="J1556">
        <v>29.17</v>
      </c>
      <c r="K1556">
        <v>4.49</v>
      </c>
    </row>
    <row r="1557" spans="1:11" hidden="1" x14ac:dyDescent="0.25">
      <c r="A1557" t="s">
        <v>3060</v>
      </c>
      <c r="B1557">
        <v>6450</v>
      </c>
      <c r="C1557" t="s">
        <v>3092</v>
      </c>
      <c r="D1557" t="s">
        <v>3146</v>
      </c>
      <c r="E1557" s="2" t="s">
        <v>6627</v>
      </c>
      <c r="G1557" t="s">
        <v>8230</v>
      </c>
      <c r="H1557">
        <v>49</v>
      </c>
      <c r="I1557">
        <v>3.82</v>
      </c>
      <c r="J1557">
        <v>3.87</v>
      </c>
      <c r="K1557">
        <v>0.69</v>
      </c>
    </row>
    <row r="1558" spans="1:11" hidden="1" x14ac:dyDescent="0.25">
      <c r="A1558" t="s">
        <v>3060</v>
      </c>
      <c r="B1558">
        <v>6794</v>
      </c>
      <c r="C1558" t="s">
        <v>3068</v>
      </c>
      <c r="D1558" t="s">
        <v>3146</v>
      </c>
      <c r="E1558" s="2" t="s">
        <v>6597</v>
      </c>
      <c r="G1558" t="s">
        <v>7578</v>
      </c>
      <c r="H1558">
        <v>18</v>
      </c>
      <c r="I1558">
        <v>0.19</v>
      </c>
      <c r="J1558">
        <v>4.12</v>
      </c>
      <c r="K1558">
        <v>0.62</v>
      </c>
    </row>
    <row r="1559" spans="1:11" hidden="1" x14ac:dyDescent="0.25">
      <c r="A1559" t="s">
        <v>3060</v>
      </c>
      <c r="B1559">
        <v>6891</v>
      </c>
      <c r="C1559" t="s">
        <v>3087</v>
      </c>
      <c r="D1559" t="s">
        <v>3146</v>
      </c>
      <c r="E1559" s="2" t="s">
        <v>6618</v>
      </c>
      <c r="G1559" t="s">
        <v>7578</v>
      </c>
      <c r="H1559">
        <v>11</v>
      </c>
      <c r="I1559">
        <v>0.2</v>
      </c>
      <c r="J1559">
        <v>2.2599999999999998</v>
      </c>
      <c r="K1559">
        <v>0.33</v>
      </c>
    </row>
    <row r="1560" spans="1:11" hidden="1" x14ac:dyDescent="0.25">
      <c r="A1560" t="s">
        <v>3060</v>
      </c>
      <c r="B1560">
        <v>6799</v>
      </c>
      <c r="C1560" t="s">
        <v>1177</v>
      </c>
      <c r="D1560" t="s">
        <v>3146</v>
      </c>
      <c r="E1560" s="2" t="s">
        <v>4455</v>
      </c>
      <c r="G1560" t="s">
        <v>7578</v>
      </c>
      <c r="H1560">
        <v>122</v>
      </c>
      <c r="I1560">
        <v>0.26</v>
      </c>
      <c r="J1560">
        <v>33.729999999999997</v>
      </c>
      <c r="K1560">
        <v>0.37</v>
      </c>
    </row>
    <row r="1561" spans="1:11" hidden="1" x14ac:dyDescent="0.25">
      <c r="A1561" t="s">
        <v>3060</v>
      </c>
      <c r="B1561">
        <v>6244</v>
      </c>
      <c r="C1561" t="s">
        <v>3060</v>
      </c>
      <c r="D1561" t="s">
        <v>3146</v>
      </c>
      <c r="E1561" s="2" t="s">
        <v>6587</v>
      </c>
      <c r="G1561" t="s">
        <v>7578</v>
      </c>
      <c r="H1561">
        <v>12</v>
      </c>
      <c r="I1561">
        <v>0.16</v>
      </c>
      <c r="J1561">
        <v>2.16</v>
      </c>
      <c r="K1561">
        <v>0.59</v>
      </c>
    </row>
    <row r="1562" spans="1:11" hidden="1" x14ac:dyDescent="0.25">
      <c r="A1562" t="s">
        <v>3060</v>
      </c>
      <c r="B1562">
        <v>6358</v>
      </c>
      <c r="C1562" t="s">
        <v>3066</v>
      </c>
      <c r="D1562" t="s">
        <v>3146</v>
      </c>
      <c r="E1562" s="2" t="s">
        <v>6595</v>
      </c>
      <c r="G1562" t="s">
        <v>8235</v>
      </c>
      <c r="H1562">
        <v>164</v>
      </c>
      <c r="I1562">
        <v>0.4</v>
      </c>
      <c r="J1562">
        <v>36.340000000000003</v>
      </c>
      <c r="K1562">
        <v>2.4900000000000002</v>
      </c>
    </row>
    <row r="1563" spans="1:11" hidden="1" x14ac:dyDescent="0.25">
      <c r="A1563" t="s">
        <v>3060</v>
      </c>
      <c r="B1563">
        <v>6278</v>
      </c>
      <c r="C1563" t="s">
        <v>3067</v>
      </c>
      <c r="D1563" t="s">
        <v>3146</v>
      </c>
      <c r="E1563" s="2" t="s">
        <v>6596</v>
      </c>
      <c r="G1563" t="s">
        <v>8236</v>
      </c>
      <c r="H1563">
        <v>75</v>
      </c>
      <c r="I1563">
        <v>6.22</v>
      </c>
      <c r="J1563">
        <v>3.8</v>
      </c>
      <c r="K1563">
        <v>1.61</v>
      </c>
    </row>
    <row r="1564" spans="1:11" hidden="1" x14ac:dyDescent="0.25">
      <c r="A1564" t="s">
        <v>3060</v>
      </c>
      <c r="B1564">
        <v>6827</v>
      </c>
      <c r="C1564" t="s">
        <v>3088</v>
      </c>
      <c r="D1564" t="s">
        <v>3146</v>
      </c>
      <c r="E1564" s="2" t="s">
        <v>6619</v>
      </c>
      <c r="G1564" t="s">
        <v>8241</v>
      </c>
      <c r="H1564">
        <v>237</v>
      </c>
      <c r="I1564">
        <v>14.55</v>
      </c>
      <c r="J1564">
        <v>18.559999999999999</v>
      </c>
      <c r="K1564">
        <v>8.64</v>
      </c>
    </row>
    <row r="1565" spans="1:11" hidden="1" x14ac:dyDescent="0.25">
      <c r="A1565" t="s">
        <v>3060</v>
      </c>
      <c r="B1565">
        <v>6812</v>
      </c>
      <c r="C1565" t="s">
        <v>3072</v>
      </c>
      <c r="D1565" t="s">
        <v>3146</v>
      </c>
      <c r="E1565" s="2" t="s">
        <v>6603</v>
      </c>
      <c r="G1565" t="s">
        <v>7578</v>
      </c>
      <c r="H1565">
        <v>18</v>
      </c>
      <c r="I1565">
        <v>0.19</v>
      </c>
      <c r="J1565">
        <v>4.12</v>
      </c>
      <c r="K1565">
        <v>0.62</v>
      </c>
    </row>
    <row r="1566" spans="1:11" hidden="1" x14ac:dyDescent="0.25">
      <c r="A1566" t="s">
        <v>3060</v>
      </c>
      <c r="B1566">
        <v>6204</v>
      </c>
      <c r="C1566" t="s">
        <v>3091</v>
      </c>
      <c r="D1566" t="s">
        <v>3146</v>
      </c>
      <c r="E1566" s="2" t="s">
        <v>6625</v>
      </c>
      <c r="G1566" t="s">
        <v>8196</v>
      </c>
      <c r="H1566">
        <v>655</v>
      </c>
      <c r="I1566">
        <v>55</v>
      </c>
      <c r="J1566">
        <v>36.89</v>
      </c>
      <c r="K1566">
        <v>2.83</v>
      </c>
    </row>
    <row r="1567" spans="1:11" hidden="1" x14ac:dyDescent="0.25">
      <c r="A1567" t="s">
        <v>3060</v>
      </c>
      <c r="B1567">
        <v>36377</v>
      </c>
      <c r="C1567" t="s">
        <v>3059</v>
      </c>
      <c r="D1567" t="s">
        <v>3146</v>
      </c>
      <c r="E1567" s="2" t="s">
        <v>6586</v>
      </c>
      <c r="G1567" t="s">
        <v>7578</v>
      </c>
      <c r="H1567">
        <v>12</v>
      </c>
      <c r="I1567">
        <v>0.16</v>
      </c>
      <c r="J1567">
        <v>2.16</v>
      </c>
      <c r="K1567">
        <v>0.59</v>
      </c>
    </row>
    <row r="1568" spans="1:11" hidden="1" x14ac:dyDescent="0.25">
      <c r="A1568" t="s">
        <v>3060</v>
      </c>
      <c r="B1568">
        <v>36376</v>
      </c>
      <c r="C1568" t="s">
        <v>3058</v>
      </c>
      <c r="D1568" t="s">
        <v>3146</v>
      </c>
      <c r="E1568" s="2" t="s">
        <v>6585</v>
      </c>
      <c r="G1568" t="s">
        <v>7578</v>
      </c>
      <c r="H1568">
        <v>15</v>
      </c>
      <c r="I1568">
        <v>0.11</v>
      </c>
      <c r="J1568">
        <v>3.63</v>
      </c>
      <c r="K1568">
        <v>0.65</v>
      </c>
    </row>
    <row r="1569" spans="1:11" hidden="1" x14ac:dyDescent="0.25">
      <c r="A1569" t="s">
        <v>3060</v>
      </c>
      <c r="B1569">
        <v>36958</v>
      </c>
      <c r="C1569" t="s">
        <v>3068</v>
      </c>
      <c r="D1569" t="s">
        <v>3146</v>
      </c>
      <c r="E1569" s="2" t="s">
        <v>6620</v>
      </c>
      <c r="G1569" t="s">
        <v>7578</v>
      </c>
      <c r="H1569">
        <v>18</v>
      </c>
      <c r="I1569">
        <v>0.19</v>
      </c>
      <c r="J1569">
        <v>4.12</v>
      </c>
      <c r="K1569">
        <v>0.62</v>
      </c>
    </row>
    <row r="1570" spans="1:11" hidden="1" x14ac:dyDescent="0.25">
      <c r="A1570" t="s">
        <v>3060</v>
      </c>
      <c r="B1570">
        <v>40538</v>
      </c>
      <c r="C1570" t="s">
        <v>3097</v>
      </c>
      <c r="D1570" t="s">
        <v>3146</v>
      </c>
      <c r="E1570" s="2" t="s">
        <v>6632</v>
      </c>
      <c r="G1570" t="s">
        <v>7578</v>
      </c>
      <c r="H1570">
        <v>68</v>
      </c>
      <c r="I1570">
        <v>0.4</v>
      </c>
      <c r="J1570">
        <v>3.1</v>
      </c>
      <c r="K1570">
        <v>13</v>
      </c>
    </row>
    <row r="1571" spans="1:11" hidden="1" x14ac:dyDescent="0.25">
      <c r="A1571" t="s">
        <v>3060</v>
      </c>
      <c r="B1571">
        <v>36965</v>
      </c>
      <c r="C1571" t="s">
        <v>3076</v>
      </c>
      <c r="D1571" t="s">
        <v>3146</v>
      </c>
      <c r="E1571" s="2" t="s">
        <v>6607</v>
      </c>
      <c r="G1571" t="s">
        <v>7578</v>
      </c>
      <c r="H1571">
        <v>11</v>
      </c>
      <c r="I1571">
        <v>0.2</v>
      </c>
      <c r="J1571">
        <v>2.2599999999999998</v>
      </c>
      <c r="K1571">
        <v>0.33</v>
      </c>
    </row>
    <row r="1572" spans="1:11" hidden="1" x14ac:dyDescent="0.25">
      <c r="A1572" t="s">
        <v>3060</v>
      </c>
      <c r="B1572">
        <v>36967</v>
      </c>
      <c r="C1572" t="s">
        <v>3071</v>
      </c>
      <c r="D1572" t="s">
        <v>3146</v>
      </c>
      <c r="E1572" s="2" t="s">
        <v>6602</v>
      </c>
      <c r="G1572" t="s">
        <v>7578</v>
      </c>
      <c r="H1572">
        <v>122</v>
      </c>
      <c r="I1572">
        <v>0.26</v>
      </c>
      <c r="J1572">
        <v>33.729999999999997</v>
      </c>
      <c r="K1572">
        <v>0.37</v>
      </c>
    </row>
    <row r="1573" spans="1:11" x14ac:dyDescent="0.25">
      <c r="A1573" t="s">
        <v>8689</v>
      </c>
      <c r="B1573">
        <v>72661724</v>
      </c>
      <c r="C1573" t="s">
        <v>8755</v>
      </c>
      <c r="D1573" t="s">
        <v>3147</v>
      </c>
      <c r="E1573" s="2" t="s">
        <v>8756</v>
      </c>
      <c r="F1573" t="s">
        <v>8757</v>
      </c>
      <c r="G1573" t="s">
        <v>7580</v>
      </c>
      <c r="H1573">
        <v>76</v>
      </c>
      <c r="I1573">
        <v>5</v>
      </c>
      <c r="J1573">
        <v>11</v>
      </c>
      <c r="K1573">
        <v>0</v>
      </c>
    </row>
    <row r="1574" spans="1:11" x14ac:dyDescent="0.25">
      <c r="A1574" t="s">
        <v>8689</v>
      </c>
      <c r="B1574">
        <v>69201675</v>
      </c>
      <c r="C1574" t="s">
        <v>8782</v>
      </c>
      <c r="D1574" t="s">
        <v>3147</v>
      </c>
      <c r="E1574" s="2" t="s">
        <v>8783</v>
      </c>
      <c r="F1574" t="s">
        <v>6741</v>
      </c>
      <c r="G1574" t="s">
        <v>8248</v>
      </c>
      <c r="H1574">
        <v>110</v>
      </c>
      <c r="I1574">
        <v>12</v>
      </c>
      <c r="J1574">
        <v>0</v>
      </c>
      <c r="K1574">
        <v>0</v>
      </c>
    </row>
    <row r="1575" spans="1:11" x14ac:dyDescent="0.25">
      <c r="A1575" t="s">
        <v>8689</v>
      </c>
      <c r="B1575">
        <v>69201686</v>
      </c>
      <c r="C1575" t="s">
        <v>8769</v>
      </c>
      <c r="D1575" t="s">
        <v>3147</v>
      </c>
      <c r="E1575" s="2" t="s">
        <v>8770</v>
      </c>
      <c r="F1575" t="s">
        <v>6741</v>
      </c>
      <c r="G1575" t="s">
        <v>7599</v>
      </c>
      <c r="H1575">
        <v>230</v>
      </c>
      <c r="I1575">
        <v>25</v>
      </c>
      <c r="J1575">
        <v>1</v>
      </c>
      <c r="K1575">
        <v>0</v>
      </c>
    </row>
    <row r="1576" spans="1:11" x14ac:dyDescent="0.25">
      <c r="A1576" t="s">
        <v>8689</v>
      </c>
      <c r="B1576">
        <v>287709</v>
      </c>
      <c r="C1576" t="s">
        <v>8745</v>
      </c>
      <c r="D1576" t="s">
        <v>3147</v>
      </c>
      <c r="E1576" s="2" t="s">
        <v>8746</v>
      </c>
      <c r="F1576" t="s">
        <v>8747</v>
      </c>
      <c r="G1576" t="s">
        <v>7690</v>
      </c>
      <c r="H1576">
        <v>160</v>
      </c>
      <c r="I1576">
        <v>15</v>
      </c>
      <c r="J1576">
        <v>3</v>
      </c>
      <c r="K1576">
        <v>1</v>
      </c>
    </row>
    <row r="1577" spans="1:11" hidden="1" x14ac:dyDescent="0.25">
      <c r="A1577" t="s">
        <v>8689</v>
      </c>
      <c r="B1577">
        <v>6291</v>
      </c>
      <c r="C1577" t="s">
        <v>8775</v>
      </c>
      <c r="D1577" t="s">
        <v>3146</v>
      </c>
      <c r="E1577" s="2" t="s">
        <v>8776</v>
      </c>
      <c r="G1577" t="s">
        <v>8230</v>
      </c>
      <c r="H1577">
        <v>130</v>
      </c>
      <c r="I1577">
        <v>9.16</v>
      </c>
      <c r="J1577">
        <v>11.18</v>
      </c>
      <c r="K1577">
        <v>3.48</v>
      </c>
    </row>
    <row r="1578" spans="1:11" hidden="1" x14ac:dyDescent="0.25">
      <c r="A1578" t="s">
        <v>8689</v>
      </c>
      <c r="B1578">
        <v>7159</v>
      </c>
      <c r="C1578" t="s">
        <v>8790</v>
      </c>
      <c r="D1578" t="s">
        <v>3146</v>
      </c>
      <c r="E1578" s="2" t="s">
        <v>8791</v>
      </c>
      <c r="G1578" t="s">
        <v>7578</v>
      </c>
      <c r="H1578">
        <v>326</v>
      </c>
      <c r="I1578">
        <v>35</v>
      </c>
      <c r="J1578">
        <v>2</v>
      </c>
      <c r="K1578">
        <v>1.8</v>
      </c>
    </row>
    <row r="1579" spans="1:11" hidden="1" x14ac:dyDescent="0.25">
      <c r="A1579" t="s">
        <v>8689</v>
      </c>
      <c r="B1579">
        <v>7056</v>
      </c>
      <c r="C1579" t="s">
        <v>8719</v>
      </c>
      <c r="D1579" t="s">
        <v>3146</v>
      </c>
      <c r="E1579" s="2" t="s">
        <v>8720</v>
      </c>
      <c r="G1579" t="s">
        <v>7578</v>
      </c>
      <c r="H1579">
        <v>504</v>
      </c>
      <c r="I1579">
        <v>52.3</v>
      </c>
      <c r="J1579">
        <v>7.4</v>
      </c>
      <c r="K1579">
        <v>4.8</v>
      </c>
    </row>
    <row r="1580" spans="1:11" hidden="1" x14ac:dyDescent="0.25">
      <c r="A1580" t="s">
        <v>8689</v>
      </c>
      <c r="B1580">
        <v>7088</v>
      </c>
      <c r="C1580" t="s">
        <v>8721</v>
      </c>
      <c r="D1580" t="s">
        <v>3146</v>
      </c>
      <c r="E1580" s="2" t="s">
        <v>8722</v>
      </c>
      <c r="G1580" t="s">
        <v>7578</v>
      </c>
      <c r="H1580">
        <v>99</v>
      </c>
      <c r="I1580">
        <v>7.2</v>
      </c>
      <c r="J1580">
        <v>2.9</v>
      </c>
      <c r="K1580">
        <v>5.0999999999999996</v>
      </c>
    </row>
    <row r="1581" spans="1:11" hidden="1" x14ac:dyDescent="0.25">
      <c r="A1581" t="s">
        <v>8689</v>
      </c>
      <c r="B1581">
        <v>7167</v>
      </c>
      <c r="C1581" t="s">
        <v>8751</v>
      </c>
      <c r="D1581" t="s">
        <v>3146</v>
      </c>
      <c r="E1581" s="2" t="s">
        <v>8752</v>
      </c>
      <c r="G1581" t="s">
        <v>7578</v>
      </c>
      <c r="H1581">
        <v>115</v>
      </c>
      <c r="I1581">
        <v>0.8</v>
      </c>
      <c r="J1581">
        <v>25.6</v>
      </c>
      <c r="K1581">
        <v>2.1</v>
      </c>
    </row>
    <row r="1582" spans="1:11" hidden="1" x14ac:dyDescent="0.25">
      <c r="A1582" t="s">
        <v>8689</v>
      </c>
      <c r="B1582">
        <v>7168</v>
      </c>
      <c r="C1582" t="s">
        <v>8784</v>
      </c>
      <c r="D1582" t="s">
        <v>3146</v>
      </c>
      <c r="E1582" s="2" t="s">
        <v>8785</v>
      </c>
      <c r="G1582" t="s">
        <v>7578</v>
      </c>
      <c r="H1582">
        <v>110</v>
      </c>
      <c r="I1582">
        <v>4.4000000000000004</v>
      </c>
      <c r="J1582">
        <v>18.600000000000001</v>
      </c>
      <c r="K1582">
        <v>0.3</v>
      </c>
    </row>
    <row r="1583" spans="1:11" hidden="1" x14ac:dyDescent="0.25">
      <c r="A1583" t="s">
        <v>8689</v>
      </c>
      <c r="B1583">
        <v>6359</v>
      </c>
      <c r="C1583" t="s">
        <v>8741</v>
      </c>
      <c r="D1583" t="s">
        <v>3146</v>
      </c>
      <c r="E1583" s="2" t="s">
        <v>8742</v>
      </c>
      <c r="G1583" t="s">
        <v>7921</v>
      </c>
      <c r="H1583">
        <v>1753</v>
      </c>
      <c r="I1583">
        <v>134.31</v>
      </c>
      <c r="J1583">
        <v>63.37</v>
      </c>
      <c r="K1583">
        <v>87.35</v>
      </c>
    </row>
    <row r="1584" spans="1:11" hidden="1" x14ac:dyDescent="0.25">
      <c r="A1584" t="s">
        <v>8689</v>
      </c>
      <c r="B1584">
        <v>7059</v>
      </c>
      <c r="C1584" t="s">
        <v>8731</v>
      </c>
      <c r="D1584" t="s">
        <v>3146</v>
      </c>
      <c r="E1584" s="2" t="s">
        <v>8732</v>
      </c>
      <c r="G1584" t="s">
        <v>7578</v>
      </c>
      <c r="H1584">
        <v>390</v>
      </c>
      <c r="I1584">
        <v>33.4</v>
      </c>
      <c r="J1584">
        <v>23.8</v>
      </c>
      <c r="K1584">
        <v>0.9</v>
      </c>
    </row>
    <row r="1585" spans="1:11" hidden="1" x14ac:dyDescent="0.25">
      <c r="A1585" t="s">
        <v>8689</v>
      </c>
      <c r="B1585">
        <v>7089</v>
      </c>
      <c r="C1585" t="s">
        <v>8748</v>
      </c>
      <c r="D1585" t="s">
        <v>3146</v>
      </c>
      <c r="E1585" s="2" t="s">
        <v>8749</v>
      </c>
      <c r="G1585" t="s">
        <v>7578</v>
      </c>
      <c r="H1585">
        <v>329</v>
      </c>
      <c r="I1585">
        <v>20</v>
      </c>
      <c r="J1585">
        <v>40</v>
      </c>
      <c r="K1585">
        <v>0</v>
      </c>
    </row>
    <row r="1586" spans="1:11" hidden="1" x14ac:dyDescent="0.25">
      <c r="A1586" t="s">
        <v>8689</v>
      </c>
      <c r="B1586">
        <v>4985</v>
      </c>
      <c r="C1586" t="s">
        <v>8705</v>
      </c>
      <c r="D1586" t="s">
        <v>3146</v>
      </c>
      <c r="E1586" s="2" t="s">
        <v>8706</v>
      </c>
      <c r="G1586" t="s">
        <v>8707</v>
      </c>
      <c r="H1586">
        <v>1926</v>
      </c>
      <c r="I1586">
        <v>116.08</v>
      </c>
      <c r="J1586">
        <v>157.97</v>
      </c>
      <c r="K1586">
        <v>62.96</v>
      </c>
    </row>
    <row r="1587" spans="1:11" hidden="1" x14ac:dyDescent="0.25">
      <c r="A1587" t="s">
        <v>8689</v>
      </c>
      <c r="B1587">
        <v>2756</v>
      </c>
      <c r="C1587" t="s">
        <v>8760</v>
      </c>
      <c r="D1587" t="s">
        <v>3146</v>
      </c>
      <c r="E1587" s="2" t="s">
        <v>8761</v>
      </c>
      <c r="G1587" t="s">
        <v>8048</v>
      </c>
      <c r="H1587">
        <v>446</v>
      </c>
      <c r="I1587">
        <v>26.03</v>
      </c>
      <c r="J1587">
        <v>27.95</v>
      </c>
      <c r="K1587">
        <v>23.56</v>
      </c>
    </row>
    <row r="1588" spans="1:11" hidden="1" x14ac:dyDescent="0.25">
      <c r="A1588" t="s">
        <v>8689</v>
      </c>
      <c r="B1588">
        <v>4987</v>
      </c>
      <c r="C1588" t="s">
        <v>8711</v>
      </c>
      <c r="D1588" t="s">
        <v>3146</v>
      </c>
      <c r="E1588" s="2" t="s">
        <v>8712</v>
      </c>
      <c r="G1588" t="s">
        <v>8713</v>
      </c>
      <c r="H1588">
        <v>1941</v>
      </c>
      <c r="I1588">
        <v>98.24</v>
      </c>
      <c r="J1588">
        <v>195.41</v>
      </c>
      <c r="K1588">
        <v>67.319999999999993</v>
      </c>
    </row>
    <row r="1589" spans="1:11" hidden="1" x14ac:dyDescent="0.25">
      <c r="A1589" t="s">
        <v>8689</v>
      </c>
      <c r="B1589">
        <v>7090</v>
      </c>
      <c r="C1589" t="s">
        <v>8727</v>
      </c>
      <c r="D1589" t="s">
        <v>3146</v>
      </c>
      <c r="E1589" s="2" t="s">
        <v>8728</v>
      </c>
      <c r="G1589" t="s">
        <v>7578</v>
      </c>
      <c r="H1589">
        <v>132</v>
      </c>
      <c r="I1589">
        <v>0.27</v>
      </c>
      <c r="J1589">
        <v>32.14</v>
      </c>
      <c r="K1589">
        <v>0.2</v>
      </c>
    </row>
    <row r="1590" spans="1:11" hidden="1" x14ac:dyDescent="0.25">
      <c r="A1590" t="s">
        <v>8689</v>
      </c>
      <c r="B1590">
        <v>7161</v>
      </c>
      <c r="C1590" t="s">
        <v>8708</v>
      </c>
      <c r="D1590" t="s">
        <v>3146</v>
      </c>
      <c r="E1590" s="2" t="s">
        <v>8709</v>
      </c>
      <c r="G1590" t="s">
        <v>8710</v>
      </c>
      <c r="H1590">
        <v>523</v>
      </c>
      <c r="I1590">
        <v>28.23</v>
      </c>
      <c r="J1590">
        <v>72.739999999999995</v>
      </c>
      <c r="K1590">
        <v>1.52</v>
      </c>
    </row>
    <row r="1591" spans="1:11" hidden="1" x14ac:dyDescent="0.25">
      <c r="A1591" t="s">
        <v>8689</v>
      </c>
      <c r="B1591">
        <v>7061</v>
      </c>
      <c r="C1591" t="s">
        <v>8729</v>
      </c>
      <c r="D1591" t="s">
        <v>3146</v>
      </c>
      <c r="E1591" s="2" t="s">
        <v>8730</v>
      </c>
      <c r="G1591" t="s">
        <v>7578</v>
      </c>
      <c r="H1591">
        <v>291</v>
      </c>
      <c r="I1591">
        <v>28.37</v>
      </c>
      <c r="J1591">
        <v>10.43</v>
      </c>
      <c r="K1591">
        <v>0.38</v>
      </c>
    </row>
    <row r="1592" spans="1:11" hidden="1" x14ac:dyDescent="0.25">
      <c r="A1592" t="s">
        <v>8689</v>
      </c>
      <c r="B1592">
        <v>7096</v>
      </c>
      <c r="C1592" t="s">
        <v>8773</v>
      </c>
      <c r="D1592" t="s">
        <v>3146</v>
      </c>
      <c r="E1592" s="2" t="s">
        <v>8774</v>
      </c>
      <c r="G1592" t="s">
        <v>7578</v>
      </c>
      <c r="H1592">
        <v>200</v>
      </c>
      <c r="I1592">
        <v>20</v>
      </c>
      <c r="J1592">
        <v>6.7</v>
      </c>
      <c r="K1592">
        <v>0.3</v>
      </c>
    </row>
    <row r="1593" spans="1:11" hidden="1" x14ac:dyDescent="0.25">
      <c r="A1593" t="s">
        <v>8689</v>
      </c>
      <c r="B1593">
        <v>23430456</v>
      </c>
      <c r="C1593" t="s">
        <v>8764</v>
      </c>
      <c r="D1593" t="s">
        <v>3146</v>
      </c>
      <c r="E1593" s="2" t="s">
        <v>8765</v>
      </c>
      <c r="G1593" t="s">
        <v>8766</v>
      </c>
      <c r="H1593">
        <v>1139</v>
      </c>
      <c r="I1593">
        <v>113.06</v>
      </c>
      <c r="J1593">
        <v>27.57</v>
      </c>
      <c r="K1593">
        <v>9.81</v>
      </c>
    </row>
    <row r="1594" spans="1:11" hidden="1" x14ac:dyDescent="0.25">
      <c r="A1594" t="s">
        <v>8689</v>
      </c>
      <c r="B1594">
        <v>6282</v>
      </c>
      <c r="C1594" t="s">
        <v>8777</v>
      </c>
      <c r="D1594" t="s">
        <v>3146</v>
      </c>
      <c r="E1594" s="2" t="s">
        <v>8778</v>
      </c>
      <c r="G1594" t="s">
        <v>8779</v>
      </c>
      <c r="H1594">
        <v>446</v>
      </c>
      <c r="I1594">
        <v>36.89</v>
      </c>
      <c r="J1594">
        <v>13.56</v>
      </c>
      <c r="K1594">
        <v>15.54</v>
      </c>
    </row>
    <row r="1595" spans="1:11" hidden="1" x14ac:dyDescent="0.25">
      <c r="A1595" t="s">
        <v>8689</v>
      </c>
      <c r="B1595">
        <v>7063</v>
      </c>
      <c r="C1595" t="s">
        <v>8737</v>
      </c>
      <c r="D1595" t="s">
        <v>3146</v>
      </c>
      <c r="E1595" s="2" t="s">
        <v>8738</v>
      </c>
      <c r="G1595" t="s">
        <v>7578</v>
      </c>
      <c r="H1595">
        <v>232</v>
      </c>
      <c r="I1595">
        <v>19.2</v>
      </c>
      <c r="J1595">
        <v>16</v>
      </c>
      <c r="K1595">
        <v>0.3</v>
      </c>
    </row>
    <row r="1596" spans="1:11" hidden="1" x14ac:dyDescent="0.25">
      <c r="A1596" t="s">
        <v>8689</v>
      </c>
      <c r="B1596">
        <v>7064</v>
      </c>
      <c r="C1596" t="s">
        <v>8743</v>
      </c>
      <c r="D1596" t="s">
        <v>3146</v>
      </c>
      <c r="E1596" s="2" t="s">
        <v>8744</v>
      </c>
      <c r="G1596" t="s">
        <v>7578</v>
      </c>
      <c r="H1596">
        <v>482</v>
      </c>
      <c r="I1596">
        <v>47.7</v>
      </c>
      <c r="J1596">
        <v>15.8</v>
      </c>
      <c r="K1596">
        <v>0.1</v>
      </c>
    </row>
    <row r="1597" spans="1:11" hidden="1" x14ac:dyDescent="0.25">
      <c r="A1597" t="s">
        <v>8689</v>
      </c>
      <c r="B1597">
        <v>7093</v>
      </c>
      <c r="C1597" t="s">
        <v>8739</v>
      </c>
      <c r="D1597" t="s">
        <v>3146</v>
      </c>
      <c r="E1597" s="2" t="s">
        <v>8740</v>
      </c>
      <c r="G1597" t="s">
        <v>7578</v>
      </c>
      <c r="H1597">
        <v>232</v>
      </c>
      <c r="I1597">
        <v>19.2</v>
      </c>
      <c r="J1597">
        <v>16</v>
      </c>
      <c r="K1597">
        <v>0.3</v>
      </c>
    </row>
    <row r="1598" spans="1:11" hidden="1" x14ac:dyDescent="0.25">
      <c r="A1598" t="s">
        <v>8689</v>
      </c>
      <c r="B1598">
        <v>7079</v>
      </c>
      <c r="C1598" t="s">
        <v>8786</v>
      </c>
      <c r="D1598" t="s">
        <v>3146</v>
      </c>
      <c r="E1598" s="2" t="s">
        <v>8787</v>
      </c>
      <c r="G1598" t="s">
        <v>7578</v>
      </c>
      <c r="H1598">
        <v>717</v>
      </c>
      <c r="I1598">
        <v>78.2</v>
      </c>
      <c r="J1598">
        <v>3.9</v>
      </c>
      <c r="K1598">
        <v>1.1000000000000001</v>
      </c>
    </row>
    <row r="1599" spans="1:11" hidden="1" x14ac:dyDescent="0.25">
      <c r="A1599" t="s">
        <v>8689</v>
      </c>
      <c r="B1599">
        <v>7066</v>
      </c>
      <c r="C1599" t="s">
        <v>8714</v>
      </c>
      <c r="D1599" t="s">
        <v>3146</v>
      </c>
      <c r="E1599" s="2" t="s">
        <v>8715</v>
      </c>
      <c r="G1599" t="s">
        <v>7578</v>
      </c>
      <c r="H1599">
        <v>390</v>
      </c>
      <c r="I1599">
        <v>33.4</v>
      </c>
      <c r="J1599">
        <v>23.9</v>
      </c>
      <c r="K1599">
        <v>0.9</v>
      </c>
    </row>
    <row r="1600" spans="1:11" hidden="1" x14ac:dyDescent="0.25">
      <c r="A1600" t="s">
        <v>8689</v>
      </c>
      <c r="B1600">
        <v>7169</v>
      </c>
      <c r="C1600" t="s">
        <v>8733</v>
      </c>
      <c r="D1600" t="s">
        <v>3146</v>
      </c>
      <c r="E1600" s="2" t="s">
        <v>8734</v>
      </c>
      <c r="G1600" t="s">
        <v>7578</v>
      </c>
      <c r="H1600">
        <v>263</v>
      </c>
      <c r="I1600">
        <v>19</v>
      </c>
      <c r="J1600">
        <v>23.9</v>
      </c>
      <c r="K1600">
        <v>0.9</v>
      </c>
    </row>
    <row r="1601" spans="1:11" hidden="1" x14ac:dyDescent="0.25">
      <c r="A1601" t="s">
        <v>8689</v>
      </c>
      <c r="B1601">
        <v>7154</v>
      </c>
      <c r="C1601" t="s">
        <v>8459</v>
      </c>
      <c r="D1601" t="s">
        <v>3146</v>
      </c>
      <c r="E1601" s="2" t="s">
        <v>8750</v>
      </c>
      <c r="G1601" t="s">
        <v>7578</v>
      </c>
      <c r="H1601">
        <v>884</v>
      </c>
      <c r="I1601">
        <v>100</v>
      </c>
      <c r="J1601">
        <v>0</v>
      </c>
      <c r="K1601">
        <v>0</v>
      </c>
    </row>
    <row r="1602" spans="1:11" hidden="1" x14ac:dyDescent="0.25">
      <c r="A1602" t="s">
        <v>8689</v>
      </c>
      <c r="B1602">
        <v>7083</v>
      </c>
      <c r="C1602" t="s">
        <v>8723</v>
      </c>
      <c r="D1602" t="s">
        <v>3146</v>
      </c>
      <c r="E1602" s="2" t="s">
        <v>8724</v>
      </c>
      <c r="G1602" t="s">
        <v>7578</v>
      </c>
      <c r="H1602">
        <v>564</v>
      </c>
      <c r="I1602">
        <v>61.4</v>
      </c>
      <c r="J1602">
        <v>3.5</v>
      </c>
      <c r="K1602">
        <v>1.2</v>
      </c>
    </row>
    <row r="1603" spans="1:11" hidden="1" x14ac:dyDescent="0.25">
      <c r="A1603" t="s">
        <v>8689</v>
      </c>
      <c r="B1603">
        <v>7082</v>
      </c>
      <c r="C1603" t="s">
        <v>8716</v>
      </c>
      <c r="D1603" t="s">
        <v>3146</v>
      </c>
      <c r="E1603" s="2" t="s">
        <v>8717</v>
      </c>
      <c r="G1603" t="s">
        <v>8718</v>
      </c>
      <c r="H1603">
        <v>2394</v>
      </c>
      <c r="I1603">
        <v>220.53</v>
      </c>
      <c r="J1603">
        <v>111.64</v>
      </c>
      <c r="K1603">
        <v>1.18</v>
      </c>
    </row>
    <row r="1604" spans="1:11" hidden="1" x14ac:dyDescent="0.25">
      <c r="A1604" t="s">
        <v>8689</v>
      </c>
      <c r="B1604">
        <v>7065</v>
      </c>
      <c r="C1604" t="s">
        <v>8762</v>
      </c>
      <c r="D1604" t="s">
        <v>3146</v>
      </c>
      <c r="E1604" s="2" t="s">
        <v>8763</v>
      </c>
      <c r="G1604" t="s">
        <v>7578</v>
      </c>
      <c r="H1604">
        <v>355</v>
      </c>
      <c r="I1604">
        <v>26.18</v>
      </c>
      <c r="J1604">
        <v>31.01</v>
      </c>
      <c r="K1604">
        <v>1.6</v>
      </c>
    </row>
    <row r="1605" spans="1:11" hidden="1" x14ac:dyDescent="0.25">
      <c r="A1605" t="s">
        <v>8689</v>
      </c>
      <c r="B1605">
        <v>7158</v>
      </c>
      <c r="C1605" t="s">
        <v>8690</v>
      </c>
      <c r="D1605" t="s">
        <v>3146</v>
      </c>
      <c r="E1605" s="2" t="s">
        <v>8691</v>
      </c>
      <c r="G1605" t="s">
        <v>7578</v>
      </c>
      <c r="H1605">
        <v>387</v>
      </c>
      <c r="I1605">
        <v>39.53</v>
      </c>
      <c r="J1605">
        <v>9.01</v>
      </c>
      <c r="K1605">
        <v>0.83</v>
      </c>
    </row>
    <row r="1606" spans="1:11" hidden="1" x14ac:dyDescent="0.25">
      <c r="A1606" t="s">
        <v>8689</v>
      </c>
      <c r="B1606">
        <v>7085</v>
      </c>
      <c r="C1606" t="s">
        <v>8767</v>
      </c>
      <c r="D1606" t="s">
        <v>3146</v>
      </c>
      <c r="E1606" s="2" t="s">
        <v>8768</v>
      </c>
      <c r="G1606" t="s">
        <v>7578</v>
      </c>
      <c r="H1606">
        <v>443</v>
      </c>
      <c r="I1606">
        <v>45.2</v>
      </c>
      <c r="J1606">
        <v>8.6</v>
      </c>
      <c r="K1606">
        <v>3.1</v>
      </c>
    </row>
    <row r="1607" spans="1:11" hidden="1" x14ac:dyDescent="0.25">
      <c r="A1607" t="s">
        <v>8689</v>
      </c>
      <c r="B1607">
        <v>7054</v>
      </c>
      <c r="C1607" t="s">
        <v>8457</v>
      </c>
      <c r="D1607" t="s">
        <v>3146</v>
      </c>
      <c r="E1607" s="2" t="s">
        <v>8458</v>
      </c>
      <c r="G1607" t="s">
        <v>7578</v>
      </c>
      <c r="H1607">
        <v>884</v>
      </c>
      <c r="I1607">
        <v>100</v>
      </c>
      <c r="J1607">
        <v>0</v>
      </c>
      <c r="K1607">
        <v>0</v>
      </c>
    </row>
    <row r="1608" spans="1:11" hidden="1" x14ac:dyDescent="0.25">
      <c r="A1608" t="s">
        <v>8689</v>
      </c>
      <c r="B1608">
        <v>7322</v>
      </c>
      <c r="C1608" t="s">
        <v>1169</v>
      </c>
      <c r="D1608" t="s">
        <v>3146</v>
      </c>
      <c r="E1608" s="2" t="s">
        <v>4448</v>
      </c>
      <c r="G1608" t="s">
        <v>7578</v>
      </c>
      <c r="H1608">
        <v>15</v>
      </c>
      <c r="I1608">
        <v>0</v>
      </c>
      <c r="J1608">
        <v>3.7</v>
      </c>
      <c r="K1608">
        <v>0.1</v>
      </c>
    </row>
    <row r="1609" spans="1:11" hidden="1" x14ac:dyDescent="0.25">
      <c r="A1609" t="s">
        <v>8689</v>
      </c>
      <c r="B1609">
        <v>7086</v>
      </c>
      <c r="C1609" t="s">
        <v>8703</v>
      </c>
      <c r="D1609" t="s">
        <v>3146</v>
      </c>
      <c r="E1609" s="2" t="s">
        <v>8704</v>
      </c>
      <c r="G1609" t="s">
        <v>7578</v>
      </c>
      <c r="H1609">
        <v>370</v>
      </c>
      <c r="I1609">
        <v>35.06</v>
      </c>
      <c r="J1609">
        <v>14.64</v>
      </c>
      <c r="K1609">
        <v>1.0900000000000001</v>
      </c>
    </row>
    <row r="1610" spans="1:11" hidden="1" x14ac:dyDescent="0.25">
      <c r="A1610" t="s">
        <v>8689</v>
      </c>
      <c r="B1610">
        <v>305938</v>
      </c>
      <c r="C1610" t="s">
        <v>8687</v>
      </c>
      <c r="D1610" t="s">
        <v>3146</v>
      </c>
      <c r="E1610" s="2" t="s">
        <v>8688</v>
      </c>
      <c r="G1610" t="s">
        <v>7578</v>
      </c>
      <c r="H1610">
        <v>291</v>
      </c>
      <c r="I1610">
        <v>28.37</v>
      </c>
      <c r="J1610">
        <v>10.43</v>
      </c>
      <c r="K1610">
        <v>0.38</v>
      </c>
    </row>
    <row r="1611" spans="1:11" hidden="1" x14ac:dyDescent="0.25">
      <c r="A1611" t="s">
        <v>8689</v>
      </c>
      <c r="B1611">
        <v>34281</v>
      </c>
      <c r="C1611" t="s">
        <v>8753</v>
      </c>
      <c r="D1611" t="s">
        <v>3146</v>
      </c>
      <c r="E1611" s="2" t="s">
        <v>8754</v>
      </c>
      <c r="G1611" t="s">
        <v>7578</v>
      </c>
      <c r="H1611">
        <v>504</v>
      </c>
      <c r="I1611">
        <v>52.3</v>
      </c>
      <c r="J1611">
        <v>7.4</v>
      </c>
      <c r="K1611">
        <v>4.8</v>
      </c>
    </row>
    <row r="1612" spans="1:11" hidden="1" x14ac:dyDescent="0.25">
      <c r="A1612" t="s">
        <v>8689</v>
      </c>
      <c r="B1612">
        <v>40669</v>
      </c>
      <c r="C1612" t="s">
        <v>8701</v>
      </c>
      <c r="D1612" t="s">
        <v>3146</v>
      </c>
      <c r="E1612" s="2" t="s">
        <v>8702</v>
      </c>
      <c r="G1612" t="s">
        <v>7578</v>
      </c>
      <c r="H1612">
        <v>528</v>
      </c>
      <c r="I1612">
        <v>57.7</v>
      </c>
      <c r="J1612">
        <v>3.1</v>
      </c>
      <c r="K1612">
        <v>1.2</v>
      </c>
    </row>
    <row r="1613" spans="1:11" hidden="1" x14ac:dyDescent="0.25">
      <c r="A1613" t="s">
        <v>8689</v>
      </c>
      <c r="B1613">
        <v>40674</v>
      </c>
      <c r="C1613" t="s">
        <v>8780</v>
      </c>
      <c r="D1613" t="s">
        <v>3146</v>
      </c>
      <c r="E1613" s="2" t="s">
        <v>8781</v>
      </c>
      <c r="G1613" t="s">
        <v>7578</v>
      </c>
      <c r="H1613">
        <v>110</v>
      </c>
      <c r="I1613">
        <v>4.4000000000000004</v>
      </c>
      <c r="J1613">
        <v>18.600000000000001</v>
      </c>
      <c r="K1613">
        <v>0.3</v>
      </c>
    </row>
    <row r="1614" spans="1:11" hidden="1" x14ac:dyDescent="0.25">
      <c r="A1614" t="s">
        <v>8689</v>
      </c>
      <c r="B1614">
        <v>34250</v>
      </c>
      <c r="C1614" t="s">
        <v>8698</v>
      </c>
      <c r="D1614" t="s">
        <v>3146</v>
      </c>
      <c r="E1614" s="2" t="s">
        <v>8699</v>
      </c>
      <c r="G1614" t="s">
        <v>7578</v>
      </c>
      <c r="H1614">
        <v>631</v>
      </c>
      <c r="I1614">
        <v>70.2</v>
      </c>
      <c r="J1614">
        <v>3.4</v>
      </c>
      <c r="K1614">
        <v>0.1</v>
      </c>
    </row>
    <row r="1615" spans="1:11" hidden="1" x14ac:dyDescent="0.25">
      <c r="A1615" t="s">
        <v>8689</v>
      </c>
      <c r="B1615">
        <v>40608</v>
      </c>
      <c r="C1615" t="s">
        <v>8735</v>
      </c>
      <c r="D1615" t="s">
        <v>3146</v>
      </c>
      <c r="E1615" s="2" t="s">
        <v>8736</v>
      </c>
      <c r="G1615" t="s">
        <v>7578</v>
      </c>
      <c r="H1615">
        <v>200</v>
      </c>
      <c r="I1615">
        <v>13</v>
      </c>
      <c r="J1615">
        <v>27</v>
      </c>
      <c r="K1615">
        <v>0.4</v>
      </c>
    </row>
    <row r="1616" spans="1:11" hidden="1" x14ac:dyDescent="0.25">
      <c r="A1616" t="s">
        <v>8689</v>
      </c>
      <c r="B1616">
        <v>34239</v>
      </c>
      <c r="C1616" t="s">
        <v>8692</v>
      </c>
      <c r="D1616" t="s">
        <v>3146</v>
      </c>
      <c r="E1616" s="2" t="s">
        <v>8693</v>
      </c>
      <c r="G1616" t="s">
        <v>7578</v>
      </c>
      <c r="H1616">
        <v>291</v>
      </c>
      <c r="I1616">
        <v>28.37</v>
      </c>
      <c r="J1616">
        <v>10.43</v>
      </c>
      <c r="K1616">
        <v>0.38</v>
      </c>
    </row>
    <row r="1617" spans="1:11" hidden="1" x14ac:dyDescent="0.25">
      <c r="A1617" t="s">
        <v>8689</v>
      </c>
      <c r="B1617">
        <v>40597</v>
      </c>
      <c r="C1617" t="s">
        <v>8758</v>
      </c>
      <c r="D1617" t="s">
        <v>3146</v>
      </c>
      <c r="E1617" s="2" t="s">
        <v>8759</v>
      </c>
      <c r="G1617" t="s">
        <v>7578</v>
      </c>
      <c r="H1617">
        <v>200</v>
      </c>
      <c r="I1617">
        <v>20</v>
      </c>
      <c r="J1617">
        <v>6.7</v>
      </c>
      <c r="K1617">
        <v>0.3</v>
      </c>
    </row>
    <row r="1618" spans="1:11" hidden="1" x14ac:dyDescent="0.25">
      <c r="A1618" t="s">
        <v>8689</v>
      </c>
      <c r="B1618">
        <v>34252</v>
      </c>
      <c r="C1618" t="s">
        <v>8694</v>
      </c>
      <c r="D1618" t="s">
        <v>3146</v>
      </c>
      <c r="E1618" s="2" t="s">
        <v>8695</v>
      </c>
      <c r="G1618" t="s">
        <v>7578</v>
      </c>
      <c r="H1618">
        <v>449</v>
      </c>
      <c r="I1618">
        <v>50.1</v>
      </c>
      <c r="J1618">
        <v>2.5</v>
      </c>
      <c r="K1618">
        <v>0</v>
      </c>
    </row>
    <row r="1619" spans="1:11" hidden="1" x14ac:dyDescent="0.25">
      <c r="A1619" t="s">
        <v>8689</v>
      </c>
      <c r="B1619">
        <v>40594</v>
      </c>
      <c r="C1619" t="s">
        <v>8788</v>
      </c>
      <c r="D1619" t="s">
        <v>3146</v>
      </c>
      <c r="E1619" s="2" t="s">
        <v>8789</v>
      </c>
      <c r="G1619" t="s">
        <v>7578</v>
      </c>
      <c r="H1619">
        <v>564</v>
      </c>
      <c r="I1619">
        <v>61.4</v>
      </c>
      <c r="J1619">
        <v>3.5</v>
      </c>
      <c r="K1619">
        <v>1.2</v>
      </c>
    </row>
    <row r="1620" spans="1:11" hidden="1" x14ac:dyDescent="0.25">
      <c r="A1620" t="s">
        <v>8689</v>
      </c>
      <c r="B1620">
        <v>34347</v>
      </c>
      <c r="C1620" t="s">
        <v>8696</v>
      </c>
      <c r="D1620" t="s">
        <v>3146</v>
      </c>
      <c r="E1620" s="2" t="s">
        <v>8697</v>
      </c>
      <c r="G1620" t="s">
        <v>7578</v>
      </c>
      <c r="H1620">
        <v>484</v>
      </c>
      <c r="I1620">
        <v>51.39</v>
      </c>
      <c r="J1620">
        <v>6.69</v>
      </c>
      <c r="K1620">
        <v>1.03</v>
      </c>
    </row>
    <row r="1621" spans="1:11" hidden="1" x14ac:dyDescent="0.25">
      <c r="A1621" t="s">
        <v>8689</v>
      </c>
      <c r="B1621">
        <v>34191</v>
      </c>
      <c r="C1621" t="s">
        <v>8725</v>
      </c>
      <c r="D1621" t="s">
        <v>3146</v>
      </c>
      <c r="E1621" s="2" t="s">
        <v>8726</v>
      </c>
      <c r="G1621" t="s">
        <v>7578</v>
      </c>
      <c r="H1621">
        <v>355</v>
      </c>
      <c r="I1621">
        <v>26.18</v>
      </c>
      <c r="J1621">
        <v>31.01</v>
      </c>
      <c r="K1621">
        <v>1.6</v>
      </c>
    </row>
    <row r="1622" spans="1:11" hidden="1" x14ac:dyDescent="0.25">
      <c r="A1622" t="s">
        <v>8689</v>
      </c>
      <c r="B1622">
        <v>34192</v>
      </c>
      <c r="C1622" t="s">
        <v>8771</v>
      </c>
      <c r="D1622" t="s">
        <v>3146</v>
      </c>
      <c r="E1622" s="2" t="s">
        <v>8772</v>
      </c>
      <c r="G1622" t="s">
        <v>7578</v>
      </c>
      <c r="H1622">
        <v>443</v>
      </c>
      <c r="I1622">
        <v>45.2</v>
      </c>
      <c r="J1622">
        <v>8.6</v>
      </c>
      <c r="K1622">
        <v>3.1</v>
      </c>
    </row>
    <row r="1623" spans="1:11" x14ac:dyDescent="0.25">
      <c r="A1623" t="s">
        <v>9954</v>
      </c>
      <c r="B1623">
        <v>5466093</v>
      </c>
      <c r="C1623" t="s">
        <v>9955</v>
      </c>
      <c r="D1623" t="s">
        <v>3147</v>
      </c>
      <c r="E1623" s="2" t="s">
        <v>9956</v>
      </c>
      <c r="F1623" t="s">
        <v>9957</v>
      </c>
      <c r="G1623" t="s">
        <v>7599</v>
      </c>
      <c r="H1623">
        <v>25</v>
      </c>
      <c r="I1623">
        <v>0</v>
      </c>
      <c r="J1623">
        <v>0</v>
      </c>
      <c r="K1623">
        <v>5</v>
      </c>
    </row>
    <row r="1624" spans="1:11" x14ac:dyDescent="0.25">
      <c r="A1624" t="s">
        <v>9954</v>
      </c>
      <c r="B1624">
        <v>34941040</v>
      </c>
      <c r="C1624" t="s">
        <v>9960</v>
      </c>
      <c r="D1624" t="s">
        <v>3147</v>
      </c>
      <c r="E1624" s="2" t="s">
        <v>10014</v>
      </c>
      <c r="F1624" t="s">
        <v>10015</v>
      </c>
      <c r="G1624" t="s">
        <v>7599</v>
      </c>
      <c r="H1624">
        <v>25</v>
      </c>
      <c r="I1624">
        <v>0</v>
      </c>
      <c r="J1624">
        <v>0</v>
      </c>
      <c r="K1624">
        <v>5</v>
      </c>
    </row>
    <row r="1625" spans="1:11" x14ac:dyDescent="0.25">
      <c r="A1625" t="s">
        <v>9954</v>
      </c>
      <c r="B1625">
        <v>2147931</v>
      </c>
      <c r="C1625" t="s">
        <v>9960</v>
      </c>
      <c r="D1625" t="s">
        <v>3147</v>
      </c>
      <c r="E1625" s="2" t="s">
        <v>9996</v>
      </c>
      <c r="F1625" t="s">
        <v>6949</v>
      </c>
      <c r="G1625" t="s">
        <v>7582</v>
      </c>
      <c r="H1625">
        <v>30</v>
      </c>
      <c r="I1625">
        <v>0</v>
      </c>
      <c r="J1625">
        <v>1</v>
      </c>
      <c r="K1625">
        <v>6</v>
      </c>
    </row>
    <row r="1626" spans="1:11" x14ac:dyDescent="0.25">
      <c r="A1626" t="s">
        <v>9954</v>
      </c>
      <c r="B1626">
        <v>2319427</v>
      </c>
      <c r="C1626" t="s">
        <v>10033</v>
      </c>
      <c r="D1626" t="s">
        <v>3147</v>
      </c>
      <c r="E1626" s="2" t="s">
        <v>10034</v>
      </c>
      <c r="F1626" t="s">
        <v>9990</v>
      </c>
      <c r="G1626" t="s">
        <v>7588</v>
      </c>
      <c r="H1626">
        <v>240</v>
      </c>
      <c r="I1626">
        <v>10</v>
      </c>
      <c r="J1626">
        <v>21</v>
      </c>
      <c r="K1626">
        <v>18</v>
      </c>
    </row>
    <row r="1627" spans="1:11" x14ac:dyDescent="0.25">
      <c r="A1627" t="s">
        <v>9954</v>
      </c>
      <c r="B1627">
        <v>2319413</v>
      </c>
      <c r="C1627" t="s">
        <v>9988</v>
      </c>
      <c r="D1627" t="s">
        <v>3147</v>
      </c>
      <c r="E1627" s="2" t="s">
        <v>9989</v>
      </c>
      <c r="F1627" t="s">
        <v>9990</v>
      </c>
      <c r="G1627" t="s">
        <v>7588</v>
      </c>
      <c r="H1627">
        <v>270</v>
      </c>
      <c r="I1627">
        <v>12</v>
      </c>
      <c r="J1627">
        <v>18</v>
      </c>
      <c r="K1627">
        <v>23</v>
      </c>
    </row>
    <row r="1628" spans="1:11" x14ac:dyDescent="0.25">
      <c r="A1628" t="s">
        <v>9954</v>
      </c>
      <c r="B1628">
        <v>4760040</v>
      </c>
      <c r="C1628" t="s">
        <v>9962</v>
      </c>
      <c r="D1628" t="s">
        <v>3147</v>
      </c>
      <c r="E1628" s="2" t="s">
        <v>10019</v>
      </c>
      <c r="F1628" t="s">
        <v>10020</v>
      </c>
      <c r="G1628" t="s">
        <v>7599</v>
      </c>
      <c r="H1628">
        <v>25</v>
      </c>
      <c r="I1628">
        <v>0</v>
      </c>
      <c r="J1628">
        <v>0</v>
      </c>
      <c r="K1628">
        <v>5</v>
      </c>
    </row>
    <row r="1629" spans="1:11" x14ac:dyDescent="0.25">
      <c r="A1629" t="s">
        <v>9954</v>
      </c>
      <c r="B1629">
        <v>66873</v>
      </c>
      <c r="C1629" t="s">
        <v>9960</v>
      </c>
      <c r="D1629" t="s">
        <v>3147</v>
      </c>
      <c r="E1629" s="2" t="s">
        <v>9985</v>
      </c>
      <c r="F1629" t="s">
        <v>9498</v>
      </c>
      <c r="G1629" t="s">
        <v>7582</v>
      </c>
      <c r="H1629">
        <v>30</v>
      </c>
      <c r="I1629">
        <v>0</v>
      </c>
      <c r="J1629">
        <v>0</v>
      </c>
      <c r="K1629">
        <v>7</v>
      </c>
    </row>
    <row r="1630" spans="1:11" x14ac:dyDescent="0.25">
      <c r="A1630" t="s">
        <v>9954</v>
      </c>
      <c r="B1630">
        <v>21571218</v>
      </c>
      <c r="C1630" t="s">
        <v>10030</v>
      </c>
      <c r="D1630" t="s">
        <v>3147</v>
      </c>
      <c r="E1630" s="2" t="s">
        <v>10031</v>
      </c>
      <c r="F1630" t="s">
        <v>10032</v>
      </c>
      <c r="G1630" t="s">
        <v>7583</v>
      </c>
      <c r="H1630">
        <v>45</v>
      </c>
      <c r="I1630">
        <v>1</v>
      </c>
      <c r="J1630">
        <v>4</v>
      </c>
      <c r="K1630">
        <v>4</v>
      </c>
    </row>
    <row r="1631" spans="1:11" x14ac:dyDescent="0.25">
      <c r="A1631" t="s">
        <v>9954</v>
      </c>
      <c r="B1631">
        <v>82370</v>
      </c>
      <c r="C1631" t="s">
        <v>9975</v>
      </c>
      <c r="D1631" t="s">
        <v>3147</v>
      </c>
      <c r="E1631" s="2" t="s">
        <v>9976</v>
      </c>
      <c r="F1631" t="s">
        <v>9977</v>
      </c>
      <c r="G1631" t="s">
        <v>7599</v>
      </c>
      <c r="H1631">
        <v>25</v>
      </c>
      <c r="I1631">
        <v>0</v>
      </c>
      <c r="J1631">
        <v>0</v>
      </c>
      <c r="K1631">
        <v>5</v>
      </c>
    </row>
    <row r="1632" spans="1:11" x14ac:dyDescent="0.25">
      <c r="A1632" t="s">
        <v>9954</v>
      </c>
      <c r="B1632">
        <v>89779</v>
      </c>
      <c r="C1632" t="s">
        <v>10021</v>
      </c>
      <c r="D1632" t="s">
        <v>3147</v>
      </c>
      <c r="E1632" s="2" t="s">
        <v>10022</v>
      </c>
      <c r="F1632" t="s">
        <v>9977</v>
      </c>
      <c r="G1632" t="s">
        <v>7582</v>
      </c>
      <c r="H1632">
        <v>40</v>
      </c>
      <c r="I1632">
        <v>1.5</v>
      </c>
      <c r="J1632">
        <v>1</v>
      </c>
      <c r="K1632">
        <v>5</v>
      </c>
    </row>
    <row r="1633" spans="1:11" x14ac:dyDescent="0.25">
      <c r="A1633" t="s">
        <v>9954</v>
      </c>
      <c r="B1633">
        <v>27303</v>
      </c>
      <c r="C1633" t="s">
        <v>9978</v>
      </c>
      <c r="D1633" t="s">
        <v>3147</v>
      </c>
      <c r="E1633" s="2" t="s">
        <v>9979</v>
      </c>
      <c r="F1633" t="s">
        <v>9977</v>
      </c>
      <c r="G1633" t="s">
        <v>7599</v>
      </c>
      <c r="H1633">
        <v>25</v>
      </c>
      <c r="I1633">
        <v>0</v>
      </c>
      <c r="J1633">
        <v>1</v>
      </c>
      <c r="K1633">
        <v>5</v>
      </c>
    </row>
    <row r="1634" spans="1:11" x14ac:dyDescent="0.25">
      <c r="A1634" t="s">
        <v>9954</v>
      </c>
      <c r="B1634">
        <v>4496869</v>
      </c>
      <c r="C1634" t="s">
        <v>10010</v>
      </c>
      <c r="D1634" t="s">
        <v>3147</v>
      </c>
      <c r="E1634" s="2" t="s">
        <v>10011</v>
      </c>
      <c r="F1634" t="s">
        <v>9977</v>
      </c>
      <c r="G1634" t="s">
        <v>7599</v>
      </c>
      <c r="H1634">
        <v>25</v>
      </c>
      <c r="I1634">
        <v>0.5</v>
      </c>
      <c r="J1634">
        <v>1</v>
      </c>
      <c r="K1634">
        <v>4</v>
      </c>
    </row>
    <row r="1635" spans="1:11" x14ac:dyDescent="0.25">
      <c r="A1635" t="s">
        <v>9954</v>
      </c>
      <c r="B1635">
        <v>915040</v>
      </c>
      <c r="C1635" t="s">
        <v>9962</v>
      </c>
      <c r="D1635" t="s">
        <v>3147</v>
      </c>
      <c r="E1635" s="2" t="s">
        <v>9963</v>
      </c>
      <c r="F1635" t="s">
        <v>9964</v>
      </c>
      <c r="G1635" t="s">
        <v>7596</v>
      </c>
      <c r="H1635">
        <v>60</v>
      </c>
      <c r="I1635">
        <v>0</v>
      </c>
      <c r="J1635">
        <v>1</v>
      </c>
      <c r="K1635">
        <v>13</v>
      </c>
    </row>
    <row r="1636" spans="1:11" x14ac:dyDescent="0.25">
      <c r="A1636" t="s">
        <v>9954</v>
      </c>
      <c r="B1636">
        <v>3789598</v>
      </c>
      <c r="C1636" t="s">
        <v>9952</v>
      </c>
      <c r="D1636" t="s">
        <v>3147</v>
      </c>
      <c r="E1636" s="2" t="s">
        <v>9983</v>
      </c>
      <c r="F1636" t="s">
        <v>9984</v>
      </c>
      <c r="G1636" t="s">
        <v>9981</v>
      </c>
      <c r="H1636">
        <v>17</v>
      </c>
      <c r="I1636">
        <v>0</v>
      </c>
      <c r="J1636">
        <v>0</v>
      </c>
      <c r="K1636">
        <v>4</v>
      </c>
    </row>
    <row r="1637" spans="1:11" x14ac:dyDescent="0.25">
      <c r="A1637" t="s">
        <v>9954</v>
      </c>
      <c r="B1637">
        <v>6118256</v>
      </c>
      <c r="C1637" t="s">
        <v>9960</v>
      </c>
      <c r="D1637" t="s">
        <v>3147</v>
      </c>
      <c r="E1637" s="2" t="s">
        <v>9992</v>
      </c>
      <c r="F1637" t="s">
        <v>9993</v>
      </c>
      <c r="G1637" t="s">
        <v>7596</v>
      </c>
      <c r="H1637">
        <v>60</v>
      </c>
      <c r="I1637">
        <v>0</v>
      </c>
      <c r="J1637">
        <v>0</v>
      </c>
      <c r="K1637">
        <v>13</v>
      </c>
    </row>
    <row r="1638" spans="1:11" x14ac:dyDescent="0.25">
      <c r="A1638" t="s">
        <v>9954</v>
      </c>
      <c r="B1638">
        <v>1956326</v>
      </c>
      <c r="C1638" t="s">
        <v>9958</v>
      </c>
      <c r="D1638" t="s">
        <v>3147</v>
      </c>
      <c r="E1638" s="2" t="s">
        <v>9959</v>
      </c>
      <c r="F1638" t="s">
        <v>6711</v>
      </c>
      <c r="G1638" t="s">
        <v>7596</v>
      </c>
      <c r="H1638">
        <v>75</v>
      </c>
      <c r="I1638">
        <v>0</v>
      </c>
      <c r="J1638">
        <v>1</v>
      </c>
      <c r="K1638">
        <v>5</v>
      </c>
    </row>
    <row r="1639" spans="1:11" x14ac:dyDescent="0.25">
      <c r="A1639" t="s">
        <v>9954</v>
      </c>
      <c r="B1639">
        <v>5257351</v>
      </c>
      <c r="C1639" t="s">
        <v>10040</v>
      </c>
      <c r="D1639" t="s">
        <v>3147</v>
      </c>
      <c r="E1639" s="2" t="s">
        <v>10041</v>
      </c>
      <c r="F1639" t="s">
        <v>7478</v>
      </c>
      <c r="G1639" t="s">
        <v>7599</v>
      </c>
      <c r="H1639">
        <v>25</v>
      </c>
      <c r="I1639">
        <v>0</v>
      </c>
      <c r="J1639">
        <v>0</v>
      </c>
      <c r="K1639">
        <v>5</v>
      </c>
    </row>
    <row r="1640" spans="1:11" x14ac:dyDescent="0.25">
      <c r="A1640" t="s">
        <v>9954</v>
      </c>
      <c r="B1640">
        <v>288481</v>
      </c>
      <c r="C1640" t="s">
        <v>9997</v>
      </c>
      <c r="D1640" t="s">
        <v>3147</v>
      </c>
      <c r="E1640" s="2" t="s">
        <v>9998</v>
      </c>
      <c r="F1640" t="s">
        <v>6787</v>
      </c>
      <c r="G1640" t="s">
        <v>7582</v>
      </c>
      <c r="H1640">
        <v>30</v>
      </c>
      <c r="I1640">
        <v>0</v>
      </c>
      <c r="J1640">
        <v>1</v>
      </c>
      <c r="K1640">
        <v>6</v>
      </c>
    </row>
    <row r="1641" spans="1:11" x14ac:dyDescent="0.25">
      <c r="A1641" t="s">
        <v>9954</v>
      </c>
      <c r="B1641">
        <v>2776436</v>
      </c>
      <c r="C1641" t="s">
        <v>9960</v>
      </c>
      <c r="D1641" t="s">
        <v>3147</v>
      </c>
      <c r="E1641" s="2" t="s">
        <v>10026</v>
      </c>
      <c r="F1641" t="s">
        <v>8609</v>
      </c>
      <c r="G1641" t="s">
        <v>7599</v>
      </c>
      <c r="H1641">
        <v>25</v>
      </c>
      <c r="I1641">
        <v>0</v>
      </c>
      <c r="J1641">
        <v>0</v>
      </c>
      <c r="K1641">
        <v>5</v>
      </c>
    </row>
    <row r="1642" spans="1:11" x14ac:dyDescent="0.25">
      <c r="A1642" t="s">
        <v>9954</v>
      </c>
      <c r="B1642">
        <v>6959009</v>
      </c>
      <c r="C1642" t="s">
        <v>10035</v>
      </c>
      <c r="D1642" t="s">
        <v>3147</v>
      </c>
      <c r="E1642" s="2" t="s">
        <v>10036</v>
      </c>
      <c r="F1642" t="s">
        <v>8609</v>
      </c>
      <c r="G1642" t="s">
        <v>7599</v>
      </c>
      <c r="H1642">
        <v>70</v>
      </c>
      <c r="I1642">
        <v>4.5</v>
      </c>
      <c r="J1642">
        <v>0</v>
      </c>
      <c r="K1642">
        <v>6</v>
      </c>
    </row>
    <row r="1643" spans="1:11" x14ac:dyDescent="0.25">
      <c r="A1643" t="s">
        <v>9954</v>
      </c>
      <c r="B1643">
        <v>418587</v>
      </c>
      <c r="C1643" t="s">
        <v>9955</v>
      </c>
      <c r="D1643" t="s">
        <v>3147</v>
      </c>
      <c r="E1643" s="2" t="s">
        <v>9965</v>
      </c>
      <c r="F1643" t="s">
        <v>6726</v>
      </c>
      <c r="G1643" t="s">
        <v>7599</v>
      </c>
      <c r="H1643">
        <v>25</v>
      </c>
      <c r="I1643">
        <v>0</v>
      </c>
      <c r="J1643">
        <v>0</v>
      </c>
      <c r="K1643">
        <v>5</v>
      </c>
    </row>
    <row r="1644" spans="1:11" x14ac:dyDescent="0.25">
      <c r="A1644" t="s">
        <v>9954</v>
      </c>
      <c r="B1644">
        <v>13299777</v>
      </c>
      <c r="C1644" t="s">
        <v>9958</v>
      </c>
      <c r="D1644" t="s">
        <v>3147</v>
      </c>
      <c r="E1644" s="2" t="s">
        <v>9991</v>
      </c>
      <c r="F1644" t="s">
        <v>6726</v>
      </c>
      <c r="G1644" t="s">
        <v>7599</v>
      </c>
      <c r="H1644">
        <v>25</v>
      </c>
      <c r="I1644">
        <v>0</v>
      </c>
      <c r="J1644">
        <v>0</v>
      </c>
      <c r="K1644">
        <v>5</v>
      </c>
    </row>
    <row r="1645" spans="1:11" x14ac:dyDescent="0.25">
      <c r="A1645" t="s">
        <v>9954</v>
      </c>
      <c r="B1645">
        <v>3140185</v>
      </c>
      <c r="C1645" t="s">
        <v>10042</v>
      </c>
      <c r="D1645" t="s">
        <v>3147</v>
      </c>
      <c r="E1645" s="2" t="s">
        <v>10043</v>
      </c>
      <c r="F1645" t="s">
        <v>10044</v>
      </c>
      <c r="G1645" t="s">
        <v>7599</v>
      </c>
      <c r="H1645">
        <v>25</v>
      </c>
      <c r="I1645">
        <v>0</v>
      </c>
      <c r="J1645">
        <v>0</v>
      </c>
      <c r="K1645">
        <v>5</v>
      </c>
    </row>
    <row r="1646" spans="1:11" x14ac:dyDescent="0.25">
      <c r="A1646" t="s">
        <v>9954</v>
      </c>
      <c r="B1646">
        <v>2420086</v>
      </c>
      <c r="C1646" t="s">
        <v>10016</v>
      </c>
      <c r="D1646" t="s">
        <v>3147</v>
      </c>
      <c r="E1646" s="2" t="s">
        <v>10017</v>
      </c>
      <c r="F1646" t="s">
        <v>6687</v>
      </c>
      <c r="G1646" t="s">
        <v>7599</v>
      </c>
      <c r="H1646">
        <v>25</v>
      </c>
      <c r="I1646">
        <v>0</v>
      </c>
      <c r="J1646">
        <v>0</v>
      </c>
      <c r="K1646">
        <v>5</v>
      </c>
    </row>
    <row r="1647" spans="1:11" x14ac:dyDescent="0.25">
      <c r="A1647" t="s">
        <v>9954</v>
      </c>
      <c r="B1647">
        <v>753874</v>
      </c>
      <c r="C1647" t="s">
        <v>9960</v>
      </c>
      <c r="D1647" t="s">
        <v>3147</v>
      </c>
      <c r="E1647" s="2" t="s">
        <v>10018</v>
      </c>
      <c r="F1647" t="s">
        <v>7352</v>
      </c>
      <c r="G1647" t="s">
        <v>7599</v>
      </c>
      <c r="H1647">
        <v>25</v>
      </c>
      <c r="I1647">
        <v>0</v>
      </c>
      <c r="J1647">
        <v>0</v>
      </c>
      <c r="K1647">
        <v>5</v>
      </c>
    </row>
    <row r="1648" spans="1:11" x14ac:dyDescent="0.25">
      <c r="A1648" t="s">
        <v>9954</v>
      </c>
      <c r="B1648">
        <v>5841695</v>
      </c>
      <c r="C1648" t="s">
        <v>9960</v>
      </c>
      <c r="D1648" t="s">
        <v>3147</v>
      </c>
      <c r="E1648" s="2" t="s">
        <v>9961</v>
      </c>
      <c r="F1648" t="s">
        <v>6708</v>
      </c>
      <c r="G1648" t="s">
        <v>7599</v>
      </c>
      <c r="H1648">
        <v>25</v>
      </c>
      <c r="I1648">
        <v>0</v>
      </c>
      <c r="J1648">
        <v>0</v>
      </c>
      <c r="K1648">
        <v>5</v>
      </c>
    </row>
    <row r="1649" spans="1:11" x14ac:dyDescent="0.25">
      <c r="A1649" t="s">
        <v>9954</v>
      </c>
      <c r="B1649">
        <v>102594</v>
      </c>
      <c r="C1649" t="s">
        <v>10012</v>
      </c>
      <c r="D1649" t="s">
        <v>3147</v>
      </c>
      <c r="E1649" s="2" t="s">
        <v>10013</v>
      </c>
      <c r="F1649" t="s">
        <v>6708</v>
      </c>
      <c r="G1649" t="s">
        <v>7582</v>
      </c>
      <c r="H1649">
        <v>30</v>
      </c>
      <c r="I1649">
        <v>0</v>
      </c>
      <c r="J1649">
        <v>1</v>
      </c>
      <c r="K1649">
        <v>6</v>
      </c>
    </row>
    <row r="1650" spans="1:11" x14ac:dyDescent="0.25">
      <c r="A1650" t="s">
        <v>9954</v>
      </c>
      <c r="B1650">
        <v>2197564</v>
      </c>
      <c r="C1650" t="s">
        <v>10002</v>
      </c>
      <c r="D1650" t="s">
        <v>3147</v>
      </c>
      <c r="E1650" s="2" t="s">
        <v>10003</v>
      </c>
      <c r="F1650" t="s">
        <v>6737</v>
      </c>
      <c r="G1650" t="s">
        <v>7599</v>
      </c>
      <c r="H1650">
        <v>25</v>
      </c>
      <c r="I1650">
        <v>0</v>
      </c>
      <c r="J1650">
        <v>0</v>
      </c>
      <c r="K1650">
        <v>5</v>
      </c>
    </row>
    <row r="1651" spans="1:11" x14ac:dyDescent="0.25">
      <c r="A1651" t="s">
        <v>9954</v>
      </c>
      <c r="B1651">
        <v>3589999</v>
      </c>
      <c r="C1651" t="s">
        <v>9960</v>
      </c>
      <c r="D1651" t="s">
        <v>3147</v>
      </c>
      <c r="E1651" s="2" t="s">
        <v>9980</v>
      </c>
      <c r="F1651" t="s">
        <v>6737</v>
      </c>
      <c r="G1651" t="s">
        <v>9981</v>
      </c>
      <c r="H1651">
        <v>17</v>
      </c>
      <c r="I1651">
        <v>0</v>
      </c>
      <c r="J1651">
        <v>0</v>
      </c>
      <c r="K1651">
        <v>4</v>
      </c>
    </row>
    <row r="1652" spans="1:11" x14ac:dyDescent="0.25">
      <c r="A1652" t="s">
        <v>9954</v>
      </c>
      <c r="B1652">
        <v>8593536</v>
      </c>
      <c r="C1652" t="s">
        <v>10028</v>
      </c>
      <c r="D1652" t="s">
        <v>3147</v>
      </c>
      <c r="E1652" s="2" t="s">
        <v>10029</v>
      </c>
      <c r="F1652" t="s">
        <v>6863</v>
      </c>
      <c r="G1652" t="s">
        <v>7599</v>
      </c>
      <c r="H1652">
        <v>25</v>
      </c>
      <c r="I1652">
        <v>0</v>
      </c>
      <c r="J1652">
        <v>0</v>
      </c>
      <c r="K1652">
        <v>5</v>
      </c>
    </row>
    <row r="1653" spans="1:11" x14ac:dyDescent="0.25">
      <c r="A1653" t="s">
        <v>9954</v>
      </c>
      <c r="B1653">
        <v>3277649</v>
      </c>
      <c r="C1653" t="s">
        <v>9955</v>
      </c>
      <c r="D1653" t="s">
        <v>3147</v>
      </c>
      <c r="E1653" s="2" t="s">
        <v>10004</v>
      </c>
      <c r="F1653" t="s">
        <v>6722</v>
      </c>
      <c r="G1653" t="s">
        <v>7599</v>
      </c>
      <c r="H1653">
        <v>25</v>
      </c>
      <c r="I1653">
        <v>0</v>
      </c>
      <c r="J1653">
        <v>1</v>
      </c>
      <c r="K1653">
        <v>5</v>
      </c>
    </row>
    <row r="1654" spans="1:11" x14ac:dyDescent="0.25">
      <c r="A1654" t="s">
        <v>9954</v>
      </c>
      <c r="B1654">
        <v>1690186</v>
      </c>
      <c r="C1654" t="s">
        <v>9955</v>
      </c>
      <c r="D1654" t="s">
        <v>3147</v>
      </c>
      <c r="E1654" s="2" t="s">
        <v>9970</v>
      </c>
      <c r="F1654" t="s">
        <v>7175</v>
      </c>
      <c r="G1654" t="s">
        <v>7599</v>
      </c>
      <c r="H1654">
        <v>20</v>
      </c>
      <c r="I1654">
        <v>0</v>
      </c>
      <c r="J1654">
        <v>0</v>
      </c>
      <c r="K1654">
        <v>5</v>
      </c>
    </row>
    <row r="1655" spans="1:11" x14ac:dyDescent="0.25">
      <c r="A1655" t="s">
        <v>9954</v>
      </c>
      <c r="B1655">
        <v>15943917</v>
      </c>
      <c r="C1655" t="s">
        <v>9986</v>
      </c>
      <c r="D1655" t="s">
        <v>3147</v>
      </c>
      <c r="E1655" s="2" t="s">
        <v>9987</v>
      </c>
      <c r="F1655" t="s">
        <v>9972</v>
      </c>
      <c r="G1655" t="s">
        <v>7584</v>
      </c>
      <c r="H1655">
        <v>130</v>
      </c>
      <c r="I1655">
        <v>0</v>
      </c>
      <c r="J1655">
        <v>0</v>
      </c>
      <c r="K1655">
        <v>26</v>
      </c>
    </row>
    <row r="1656" spans="1:11" x14ac:dyDescent="0.25">
      <c r="A1656" t="s">
        <v>9954</v>
      </c>
      <c r="B1656">
        <v>2705729</v>
      </c>
      <c r="C1656" t="s">
        <v>9960</v>
      </c>
      <c r="D1656" t="s">
        <v>3147</v>
      </c>
      <c r="E1656" s="2" t="s">
        <v>9971</v>
      </c>
      <c r="F1656" t="s">
        <v>9972</v>
      </c>
      <c r="G1656" t="s">
        <v>7584</v>
      </c>
      <c r="H1656">
        <v>120</v>
      </c>
      <c r="I1656">
        <v>0</v>
      </c>
      <c r="J1656">
        <v>2</v>
      </c>
      <c r="K1656">
        <v>26</v>
      </c>
    </row>
    <row r="1657" spans="1:11" x14ac:dyDescent="0.25">
      <c r="A1657" t="s">
        <v>9954</v>
      </c>
      <c r="B1657">
        <v>16409027</v>
      </c>
      <c r="C1657" t="s">
        <v>9999</v>
      </c>
      <c r="D1657" t="s">
        <v>3147</v>
      </c>
      <c r="E1657" s="2" t="s">
        <v>10000</v>
      </c>
      <c r="F1657" t="s">
        <v>9972</v>
      </c>
      <c r="G1657" t="s">
        <v>7584</v>
      </c>
      <c r="H1657">
        <v>130</v>
      </c>
      <c r="I1657">
        <v>0</v>
      </c>
      <c r="J1657">
        <v>0</v>
      </c>
      <c r="K1657">
        <v>26</v>
      </c>
    </row>
    <row r="1658" spans="1:11" x14ac:dyDescent="0.25">
      <c r="A1658" t="s">
        <v>9954</v>
      </c>
      <c r="B1658">
        <v>11532780</v>
      </c>
      <c r="C1658" t="s">
        <v>10038</v>
      </c>
      <c r="D1658" t="s">
        <v>3147</v>
      </c>
      <c r="E1658" s="2" t="s">
        <v>10039</v>
      </c>
      <c r="F1658" t="s">
        <v>9972</v>
      </c>
      <c r="G1658" t="s">
        <v>7584</v>
      </c>
      <c r="H1658">
        <v>120</v>
      </c>
      <c r="I1658">
        <v>0</v>
      </c>
      <c r="J1658">
        <v>4</v>
      </c>
      <c r="K1658">
        <v>25</v>
      </c>
    </row>
    <row r="1659" spans="1:11" x14ac:dyDescent="0.25">
      <c r="A1659" t="s">
        <v>9954</v>
      </c>
      <c r="B1659">
        <v>31734</v>
      </c>
      <c r="C1659" t="s">
        <v>10023</v>
      </c>
      <c r="D1659" t="s">
        <v>3147</v>
      </c>
      <c r="E1659" s="2" t="s">
        <v>10024</v>
      </c>
      <c r="F1659" t="s">
        <v>10025</v>
      </c>
      <c r="G1659" t="s">
        <v>7582</v>
      </c>
      <c r="H1659">
        <v>30</v>
      </c>
      <c r="I1659">
        <v>0</v>
      </c>
      <c r="J1659">
        <v>0</v>
      </c>
      <c r="K1659">
        <v>6</v>
      </c>
    </row>
    <row r="1660" spans="1:11" x14ac:dyDescent="0.25">
      <c r="A1660" t="s">
        <v>9954</v>
      </c>
      <c r="B1660">
        <v>56960</v>
      </c>
      <c r="C1660" t="s">
        <v>9973</v>
      </c>
      <c r="D1660" t="s">
        <v>3147</v>
      </c>
      <c r="E1660" s="2" t="s">
        <v>9974</v>
      </c>
      <c r="F1660" t="s">
        <v>7143</v>
      </c>
      <c r="G1660" t="s">
        <v>7599</v>
      </c>
      <c r="H1660">
        <v>20</v>
      </c>
      <c r="I1660">
        <v>0</v>
      </c>
      <c r="J1660">
        <v>0</v>
      </c>
      <c r="K1660">
        <v>5</v>
      </c>
    </row>
    <row r="1661" spans="1:11" x14ac:dyDescent="0.25">
      <c r="A1661" t="s">
        <v>9954</v>
      </c>
      <c r="B1661">
        <v>1512671</v>
      </c>
      <c r="C1661" t="s">
        <v>9966</v>
      </c>
      <c r="D1661" t="s">
        <v>3147</v>
      </c>
      <c r="E1661" s="2" t="s">
        <v>9967</v>
      </c>
      <c r="F1661" t="s">
        <v>9968</v>
      </c>
      <c r="G1661" t="s">
        <v>7582</v>
      </c>
      <c r="H1661">
        <v>30</v>
      </c>
      <c r="I1661">
        <v>0</v>
      </c>
      <c r="J1661">
        <v>1</v>
      </c>
      <c r="K1661">
        <v>6</v>
      </c>
    </row>
    <row r="1662" spans="1:11" x14ac:dyDescent="0.25">
      <c r="A1662" t="s">
        <v>9954</v>
      </c>
      <c r="B1662">
        <v>2611150</v>
      </c>
      <c r="C1662" t="s">
        <v>10007</v>
      </c>
      <c r="D1662" t="s">
        <v>3147</v>
      </c>
      <c r="E1662" s="2" t="s">
        <v>10008</v>
      </c>
      <c r="F1662" t="s">
        <v>10009</v>
      </c>
      <c r="G1662" t="s">
        <v>7618</v>
      </c>
      <c r="H1662">
        <v>45</v>
      </c>
      <c r="I1662">
        <v>0</v>
      </c>
      <c r="J1662">
        <v>0</v>
      </c>
      <c r="K1662">
        <v>10</v>
      </c>
    </row>
    <row r="1663" spans="1:11" x14ac:dyDescent="0.25">
      <c r="A1663" t="s">
        <v>9954</v>
      </c>
      <c r="B1663">
        <v>7356141</v>
      </c>
      <c r="C1663" t="s">
        <v>9960</v>
      </c>
      <c r="D1663" t="s">
        <v>3147</v>
      </c>
      <c r="E1663" s="2" t="s">
        <v>10037</v>
      </c>
      <c r="F1663" t="s">
        <v>7098</v>
      </c>
      <c r="G1663" t="s">
        <v>7599</v>
      </c>
      <c r="H1663">
        <v>25</v>
      </c>
      <c r="I1663">
        <v>0</v>
      </c>
      <c r="J1663">
        <v>0</v>
      </c>
      <c r="K1663">
        <v>5</v>
      </c>
    </row>
    <row r="1664" spans="1:11" x14ac:dyDescent="0.25">
      <c r="A1664" t="s">
        <v>9954</v>
      </c>
      <c r="B1664">
        <v>19086815</v>
      </c>
      <c r="C1664" t="s">
        <v>9955</v>
      </c>
      <c r="D1664" t="s">
        <v>3147</v>
      </c>
      <c r="E1664" s="2" t="s">
        <v>10027</v>
      </c>
      <c r="F1664" t="s">
        <v>6763</v>
      </c>
      <c r="G1664" t="s">
        <v>7599</v>
      </c>
      <c r="H1664">
        <v>25</v>
      </c>
      <c r="I1664">
        <v>0</v>
      </c>
      <c r="J1664">
        <v>0</v>
      </c>
      <c r="K1664">
        <v>5</v>
      </c>
    </row>
    <row r="1665" spans="1:11" x14ac:dyDescent="0.25">
      <c r="A1665" t="s">
        <v>9954</v>
      </c>
      <c r="B1665">
        <v>8116871</v>
      </c>
      <c r="C1665" t="s">
        <v>9955</v>
      </c>
      <c r="D1665" t="s">
        <v>3147</v>
      </c>
      <c r="E1665" s="2" t="s">
        <v>10001</v>
      </c>
      <c r="F1665" t="s">
        <v>7361</v>
      </c>
      <c r="G1665" t="s">
        <v>7599</v>
      </c>
      <c r="H1665">
        <v>25</v>
      </c>
      <c r="I1665">
        <v>0</v>
      </c>
      <c r="J1665">
        <v>1</v>
      </c>
      <c r="K1665">
        <v>5</v>
      </c>
    </row>
    <row r="1666" spans="1:11" x14ac:dyDescent="0.25">
      <c r="A1666" t="s">
        <v>9954</v>
      </c>
      <c r="B1666">
        <v>2138201</v>
      </c>
      <c r="C1666" t="s">
        <v>9955</v>
      </c>
      <c r="D1666" t="s">
        <v>3147</v>
      </c>
      <c r="E1666" s="2" t="s">
        <v>9982</v>
      </c>
      <c r="F1666" t="s">
        <v>6814</v>
      </c>
      <c r="G1666" t="s">
        <v>7599</v>
      </c>
      <c r="H1666">
        <v>20</v>
      </c>
      <c r="I1666">
        <v>0</v>
      </c>
      <c r="J1666">
        <v>0</v>
      </c>
      <c r="K1666">
        <v>5</v>
      </c>
    </row>
    <row r="1667" spans="1:11" hidden="1" x14ac:dyDescent="0.25">
      <c r="A1667" t="s">
        <v>9954</v>
      </c>
      <c r="B1667">
        <v>3103</v>
      </c>
      <c r="C1667" t="s">
        <v>3035</v>
      </c>
      <c r="D1667" t="s">
        <v>3146</v>
      </c>
      <c r="E1667" s="2" t="s">
        <v>6562</v>
      </c>
      <c r="G1667" t="s">
        <v>7578</v>
      </c>
      <c r="H1667">
        <v>52</v>
      </c>
      <c r="I1667">
        <v>0.17</v>
      </c>
      <c r="J1667">
        <v>0.73</v>
      </c>
      <c r="K1667">
        <v>10.9</v>
      </c>
    </row>
    <row r="1668" spans="1:11" hidden="1" x14ac:dyDescent="0.25">
      <c r="A1668" t="s">
        <v>9954</v>
      </c>
      <c r="B1668">
        <v>3102</v>
      </c>
      <c r="C1668" t="s">
        <v>9952</v>
      </c>
      <c r="D1668" t="s">
        <v>3146</v>
      </c>
      <c r="E1668" s="2" t="s">
        <v>9969</v>
      </c>
      <c r="G1668" t="s">
        <v>7578</v>
      </c>
      <c r="H1668">
        <v>52</v>
      </c>
      <c r="I1668">
        <v>0.17</v>
      </c>
      <c r="J1668">
        <v>0.73</v>
      </c>
      <c r="K1668">
        <v>10.9</v>
      </c>
    </row>
    <row r="1669" spans="1:11" hidden="1" x14ac:dyDescent="0.25">
      <c r="A1669" t="s">
        <v>9954</v>
      </c>
      <c r="B1669">
        <v>3282</v>
      </c>
      <c r="C1669" t="s">
        <v>2165</v>
      </c>
      <c r="D1669" t="s">
        <v>3146</v>
      </c>
      <c r="E1669" s="2" t="s">
        <v>5543</v>
      </c>
      <c r="G1669" t="s">
        <v>7578</v>
      </c>
      <c r="H1669">
        <v>401</v>
      </c>
      <c r="I1669">
        <v>9</v>
      </c>
      <c r="J1669">
        <v>49</v>
      </c>
      <c r="K1669">
        <v>31</v>
      </c>
    </row>
    <row r="1670" spans="1:11" hidden="1" x14ac:dyDescent="0.25">
      <c r="A1670" t="s">
        <v>9954</v>
      </c>
      <c r="B1670">
        <v>33813</v>
      </c>
      <c r="C1670" t="s">
        <v>10005</v>
      </c>
      <c r="D1670" t="s">
        <v>3146</v>
      </c>
      <c r="E1670" s="2" t="s">
        <v>10006</v>
      </c>
      <c r="G1670" t="s">
        <v>7578</v>
      </c>
      <c r="H1670">
        <v>444</v>
      </c>
      <c r="I1670">
        <v>13</v>
      </c>
      <c r="J1670">
        <v>21.8</v>
      </c>
      <c r="K1670">
        <v>55.5</v>
      </c>
    </row>
    <row r="1671" spans="1:11" hidden="1" x14ac:dyDescent="0.25">
      <c r="A1671" t="s">
        <v>9954</v>
      </c>
      <c r="B1671">
        <v>33793</v>
      </c>
      <c r="C1671" t="s">
        <v>9952</v>
      </c>
      <c r="D1671" t="s">
        <v>3146</v>
      </c>
      <c r="E1671" s="2" t="s">
        <v>9953</v>
      </c>
      <c r="G1671" t="s">
        <v>7578</v>
      </c>
      <c r="H1671">
        <v>52</v>
      </c>
      <c r="I1671">
        <v>0.17</v>
      </c>
      <c r="J1671">
        <v>0.73</v>
      </c>
      <c r="K1671">
        <v>10.9</v>
      </c>
    </row>
    <row r="1672" spans="1:11" hidden="1" x14ac:dyDescent="0.25">
      <c r="A1672" t="s">
        <v>9954</v>
      </c>
      <c r="B1672">
        <v>33839</v>
      </c>
      <c r="C1672" t="s">
        <v>9994</v>
      </c>
      <c r="D1672" t="s">
        <v>3146</v>
      </c>
      <c r="E1672" s="2" t="s">
        <v>9995</v>
      </c>
      <c r="G1672" t="s">
        <v>7578</v>
      </c>
      <c r="H1672">
        <v>382</v>
      </c>
      <c r="I1672">
        <v>0</v>
      </c>
      <c r="J1672">
        <v>7.8</v>
      </c>
      <c r="K1672">
        <v>81.099999999999994</v>
      </c>
    </row>
    <row r="1673" spans="1:11" x14ac:dyDescent="0.25">
      <c r="A1673" t="s">
        <v>11906</v>
      </c>
      <c r="B1673">
        <v>41182543</v>
      </c>
      <c r="C1673" t="s">
        <v>11947</v>
      </c>
      <c r="D1673" t="s">
        <v>3147</v>
      </c>
      <c r="E1673" s="2" t="s">
        <v>11948</v>
      </c>
      <c r="F1673" t="s">
        <v>11949</v>
      </c>
      <c r="G1673" t="s">
        <v>7580</v>
      </c>
      <c r="H1673">
        <v>260</v>
      </c>
      <c r="I1673">
        <v>17</v>
      </c>
      <c r="J1673">
        <v>22</v>
      </c>
      <c r="K1673">
        <v>6</v>
      </c>
    </row>
    <row r="1674" spans="1:11" x14ac:dyDescent="0.25">
      <c r="A1674" t="s">
        <v>11906</v>
      </c>
      <c r="B1674">
        <v>89779</v>
      </c>
      <c r="C1674" t="s">
        <v>10021</v>
      </c>
      <c r="D1674" t="s">
        <v>3147</v>
      </c>
      <c r="E1674" s="2" t="s">
        <v>10022</v>
      </c>
      <c r="F1674" t="s">
        <v>9977</v>
      </c>
      <c r="G1674" t="s">
        <v>7582</v>
      </c>
      <c r="H1674">
        <v>40</v>
      </c>
      <c r="I1674">
        <v>1.5</v>
      </c>
      <c r="J1674">
        <v>1</v>
      </c>
      <c r="K1674">
        <v>5</v>
      </c>
    </row>
    <row r="1675" spans="1:11" x14ac:dyDescent="0.25">
      <c r="A1675" t="s">
        <v>11906</v>
      </c>
      <c r="B1675">
        <v>49069574</v>
      </c>
      <c r="C1675" t="s">
        <v>11927</v>
      </c>
      <c r="D1675" t="s">
        <v>3147</v>
      </c>
      <c r="E1675" s="2" t="s">
        <v>11928</v>
      </c>
      <c r="F1675" t="s">
        <v>11929</v>
      </c>
      <c r="G1675" t="s">
        <v>7621</v>
      </c>
      <c r="H1675">
        <v>140</v>
      </c>
      <c r="I1675">
        <v>7</v>
      </c>
      <c r="J1675">
        <v>5</v>
      </c>
      <c r="K1675">
        <v>13</v>
      </c>
    </row>
    <row r="1676" spans="1:11" x14ac:dyDescent="0.25">
      <c r="A1676" t="s">
        <v>11906</v>
      </c>
      <c r="B1676">
        <v>30518353</v>
      </c>
      <c r="C1676" t="s">
        <v>11936</v>
      </c>
      <c r="D1676" t="s">
        <v>3147</v>
      </c>
      <c r="E1676" s="2" t="s">
        <v>11937</v>
      </c>
      <c r="F1676" t="s">
        <v>6737</v>
      </c>
      <c r="G1676" t="s">
        <v>11938</v>
      </c>
      <c r="H1676">
        <v>200</v>
      </c>
      <c r="I1676">
        <v>1</v>
      </c>
      <c r="J1676">
        <v>41</v>
      </c>
      <c r="K1676">
        <v>8</v>
      </c>
    </row>
    <row r="1677" spans="1:11" x14ac:dyDescent="0.25">
      <c r="A1677" t="s">
        <v>11906</v>
      </c>
      <c r="B1677">
        <v>3667297</v>
      </c>
      <c r="C1677" t="s">
        <v>11912</v>
      </c>
      <c r="D1677" t="s">
        <v>3147</v>
      </c>
      <c r="E1677" s="2" t="s">
        <v>11913</v>
      </c>
      <c r="F1677" t="s">
        <v>11914</v>
      </c>
      <c r="G1677" t="s">
        <v>7641</v>
      </c>
      <c r="H1677">
        <v>10</v>
      </c>
      <c r="I1677">
        <v>0</v>
      </c>
      <c r="J1677">
        <v>1</v>
      </c>
      <c r="K1677">
        <v>1</v>
      </c>
    </row>
    <row r="1678" spans="1:11" x14ac:dyDescent="0.25">
      <c r="A1678" t="s">
        <v>11906</v>
      </c>
      <c r="B1678">
        <v>30788313</v>
      </c>
      <c r="C1678" t="s">
        <v>11932</v>
      </c>
      <c r="D1678" t="s">
        <v>3147</v>
      </c>
      <c r="E1678" s="2" t="s">
        <v>11933</v>
      </c>
      <c r="F1678" t="s">
        <v>11935</v>
      </c>
      <c r="G1678" t="s">
        <v>11934</v>
      </c>
      <c r="H1678">
        <v>50</v>
      </c>
      <c r="I1678">
        <v>2.4</v>
      </c>
      <c r="J1678">
        <v>6.2</v>
      </c>
      <c r="K1678">
        <v>0.9</v>
      </c>
    </row>
    <row r="1679" spans="1:11" hidden="1" x14ac:dyDescent="0.25">
      <c r="A1679" t="s">
        <v>11906</v>
      </c>
      <c r="B1679">
        <v>2785</v>
      </c>
      <c r="C1679" t="s">
        <v>11975</v>
      </c>
      <c r="D1679" t="s">
        <v>3146</v>
      </c>
      <c r="E1679" s="2" t="s">
        <v>11976</v>
      </c>
      <c r="G1679" t="s">
        <v>11579</v>
      </c>
      <c r="H1679">
        <v>409</v>
      </c>
      <c r="I1679">
        <v>21.9</v>
      </c>
      <c r="J1679">
        <v>29.18</v>
      </c>
      <c r="K1679">
        <v>22.2</v>
      </c>
    </row>
    <row r="1680" spans="1:11" hidden="1" x14ac:dyDescent="0.25">
      <c r="A1680" t="s">
        <v>11906</v>
      </c>
      <c r="B1680">
        <v>3106</v>
      </c>
      <c r="C1680" t="s">
        <v>11967</v>
      </c>
      <c r="D1680" t="s">
        <v>3146</v>
      </c>
      <c r="E1680" s="2" t="s">
        <v>11968</v>
      </c>
      <c r="G1680" t="s">
        <v>7578</v>
      </c>
      <c r="H1680">
        <v>185</v>
      </c>
      <c r="I1680">
        <v>13.78</v>
      </c>
      <c r="J1680">
        <v>1.45</v>
      </c>
      <c r="K1680">
        <v>12.81</v>
      </c>
    </row>
    <row r="1681" spans="1:11" hidden="1" x14ac:dyDescent="0.25">
      <c r="A1681" t="s">
        <v>11906</v>
      </c>
      <c r="B1681">
        <v>22837525</v>
      </c>
      <c r="C1681" t="s">
        <v>11952</v>
      </c>
      <c r="D1681" t="s">
        <v>3146</v>
      </c>
      <c r="E1681" s="2" t="s">
        <v>11953</v>
      </c>
      <c r="G1681" t="s">
        <v>11954</v>
      </c>
      <c r="H1681">
        <v>1682</v>
      </c>
      <c r="I1681">
        <v>109.54</v>
      </c>
      <c r="J1681">
        <v>59.64</v>
      </c>
      <c r="K1681">
        <v>116.01</v>
      </c>
    </row>
    <row r="1682" spans="1:11" hidden="1" x14ac:dyDescent="0.25">
      <c r="A1682" t="s">
        <v>11906</v>
      </c>
      <c r="B1682">
        <v>3110</v>
      </c>
      <c r="C1682" t="s">
        <v>11957</v>
      </c>
      <c r="D1682" t="s">
        <v>3146</v>
      </c>
      <c r="E1682" s="2" t="s">
        <v>11958</v>
      </c>
      <c r="G1682" t="s">
        <v>11959</v>
      </c>
      <c r="H1682">
        <v>1913</v>
      </c>
      <c r="I1682">
        <v>149.68</v>
      </c>
      <c r="J1682">
        <v>57.65</v>
      </c>
      <c r="K1682">
        <v>82.88</v>
      </c>
    </row>
    <row r="1683" spans="1:11" hidden="1" x14ac:dyDescent="0.25">
      <c r="A1683" t="s">
        <v>11906</v>
      </c>
      <c r="B1683">
        <v>3109</v>
      </c>
      <c r="C1683" t="s">
        <v>11955</v>
      </c>
      <c r="D1683" t="s">
        <v>3146</v>
      </c>
      <c r="E1683" s="2" t="s">
        <v>11956</v>
      </c>
      <c r="G1683" t="s">
        <v>7973</v>
      </c>
      <c r="H1683">
        <v>169</v>
      </c>
      <c r="I1683">
        <v>11.95</v>
      </c>
      <c r="J1683">
        <v>6.29</v>
      </c>
      <c r="K1683">
        <v>8.69</v>
      </c>
    </row>
    <row r="1684" spans="1:11" hidden="1" x14ac:dyDescent="0.25">
      <c r="A1684" t="s">
        <v>11906</v>
      </c>
      <c r="B1684">
        <v>23071386</v>
      </c>
      <c r="C1684" t="s">
        <v>11920</v>
      </c>
      <c r="D1684" t="s">
        <v>3146</v>
      </c>
      <c r="E1684" s="2" t="s">
        <v>11921</v>
      </c>
      <c r="G1684" t="s">
        <v>11922</v>
      </c>
      <c r="H1684">
        <v>875</v>
      </c>
      <c r="I1684">
        <v>59.29</v>
      </c>
      <c r="J1684">
        <v>19.18</v>
      </c>
      <c r="K1684">
        <v>64.819999999999993</v>
      </c>
    </row>
    <row r="1685" spans="1:11" hidden="1" x14ac:dyDescent="0.25">
      <c r="A1685" t="s">
        <v>11906</v>
      </c>
      <c r="B1685">
        <v>3111</v>
      </c>
      <c r="C1685" t="s">
        <v>11943</v>
      </c>
      <c r="D1685" t="s">
        <v>3146</v>
      </c>
      <c r="E1685" s="2" t="s">
        <v>11944</v>
      </c>
      <c r="G1685" t="s">
        <v>8007</v>
      </c>
      <c r="H1685">
        <v>110</v>
      </c>
      <c r="I1685">
        <v>8.89</v>
      </c>
      <c r="J1685">
        <v>0.74</v>
      </c>
      <c r="K1685">
        <v>6.34</v>
      </c>
    </row>
    <row r="1686" spans="1:11" hidden="1" x14ac:dyDescent="0.25">
      <c r="A1686" t="s">
        <v>11906</v>
      </c>
      <c r="B1686">
        <v>3114</v>
      </c>
      <c r="C1686" t="s">
        <v>11161</v>
      </c>
      <c r="D1686" t="s">
        <v>3146</v>
      </c>
      <c r="E1686" s="2" t="s">
        <v>11162</v>
      </c>
      <c r="G1686" t="s">
        <v>8065</v>
      </c>
      <c r="H1686">
        <v>107</v>
      </c>
      <c r="I1686">
        <v>7.83</v>
      </c>
      <c r="J1686">
        <v>1.27</v>
      </c>
      <c r="K1686">
        <v>7.47</v>
      </c>
    </row>
    <row r="1687" spans="1:11" hidden="1" x14ac:dyDescent="0.25">
      <c r="A1687" t="s">
        <v>11906</v>
      </c>
      <c r="B1687">
        <v>3115</v>
      </c>
      <c r="C1687" t="s">
        <v>11969</v>
      </c>
      <c r="D1687" t="s">
        <v>3146</v>
      </c>
      <c r="E1687" s="2" t="s">
        <v>11970</v>
      </c>
      <c r="G1687" t="s">
        <v>7970</v>
      </c>
      <c r="H1687">
        <v>92</v>
      </c>
      <c r="I1687">
        <v>5.91</v>
      </c>
      <c r="J1687">
        <v>1.47</v>
      </c>
      <c r="K1687">
        <v>7.65</v>
      </c>
    </row>
    <row r="1688" spans="1:11" hidden="1" x14ac:dyDescent="0.25">
      <c r="A1688" t="s">
        <v>11906</v>
      </c>
      <c r="B1688">
        <v>3127</v>
      </c>
      <c r="C1688" t="s">
        <v>11939</v>
      </c>
      <c r="D1688" t="s">
        <v>3146</v>
      </c>
      <c r="E1688" s="2" t="s">
        <v>11940</v>
      </c>
      <c r="G1688" t="s">
        <v>7940</v>
      </c>
      <c r="H1688">
        <v>271</v>
      </c>
      <c r="I1688">
        <v>18.809999999999999</v>
      </c>
      <c r="J1688">
        <v>4.46</v>
      </c>
      <c r="K1688">
        <v>19.78</v>
      </c>
    </row>
    <row r="1689" spans="1:11" hidden="1" x14ac:dyDescent="0.25">
      <c r="A1689" t="s">
        <v>11906</v>
      </c>
      <c r="B1689">
        <v>3117</v>
      </c>
      <c r="C1689" t="s">
        <v>11148</v>
      </c>
      <c r="D1689" t="s">
        <v>3146</v>
      </c>
      <c r="E1689" s="2" t="s">
        <v>11149</v>
      </c>
      <c r="G1689" t="s">
        <v>10720</v>
      </c>
      <c r="H1689">
        <v>162</v>
      </c>
      <c r="I1689">
        <v>12</v>
      </c>
      <c r="J1689">
        <v>2.58</v>
      </c>
      <c r="K1689">
        <v>10.59</v>
      </c>
    </row>
    <row r="1690" spans="1:11" hidden="1" x14ac:dyDescent="0.25">
      <c r="A1690" t="s">
        <v>11906</v>
      </c>
      <c r="B1690">
        <v>3135</v>
      </c>
      <c r="C1690" t="s">
        <v>11941</v>
      </c>
      <c r="D1690" t="s">
        <v>3146</v>
      </c>
      <c r="E1690" s="2" t="s">
        <v>11942</v>
      </c>
      <c r="G1690" t="s">
        <v>7685</v>
      </c>
      <c r="H1690">
        <v>157</v>
      </c>
      <c r="I1690">
        <v>9.1999999999999993</v>
      </c>
      <c r="J1690">
        <v>1.49</v>
      </c>
      <c r="K1690">
        <v>16.09</v>
      </c>
    </row>
    <row r="1691" spans="1:11" hidden="1" x14ac:dyDescent="0.25">
      <c r="A1691" t="s">
        <v>11906</v>
      </c>
      <c r="B1691">
        <v>3134</v>
      </c>
      <c r="C1691" t="s">
        <v>11950</v>
      </c>
      <c r="D1691" t="s">
        <v>3146</v>
      </c>
      <c r="E1691" s="2" t="s">
        <v>11951</v>
      </c>
      <c r="G1691" t="s">
        <v>10720</v>
      </c>
      <c r="H1691">
        <v>182</v>
      </c>
      <c r="I1691">
        <v>13.92</v>
      </c>
      <c r="J1691">
        <v>1.82</v>
      </c>
      <c r="K1691">
        <v>11.41</v>
      </c>
    </row>
    <row r="1692" spans="1:11" hidden="1" x14ac:dyDescent="0.25">
      <c r="A1692" t="s">
        <v>11906</v>
      </c>
      <c r="B1692">
        <v>3118</v>
      </c>
      <c r="C1692" t="s">
        <v>11918</v>
      </c>
      <c r="D1692" t="s">
        <v>3146</v>
      </c>
      <c r="E1692" s="2" t="s">
        <v>11919</v>
      </c>
      <c r="G1692" t="s">
        <v>7972</v>
      </c>
      <c r="H1692">
        <v>129</v>
      </c>
      <c r="I1692">
        <v>8.73</v>
      </c>
      <c r="J1692">
        <v>1.5</v>
      </c>
      <c r="K1692">
        <v>10.24</v>
      </c>
    </row>
    <row r="1693" spans="1:11" hidden="1" x14ac:dyDescent="0.25">
      <c r="A1693" t="s">
        <v>11906</v>
      </c>
      <c r="B1693">
        <v>3119</v>
      </c>
      <c r="C1693" t="s">
        <v>11971</v>
      </c>
      <c r="D1693" t="s">
        <v>3146</v>
      </c>
      <c r="E1693" s="2" t="s">
        <v>11972</v>
      </c>
      <c r="G1693" t="s">
        <v>7685</v>
      </c>
      <c r="H1693">
        <v>186</v>
      </c>
      <c r="I1693">
        <v>13.17</v>
      </c>
      <c r="J1693">
        <v>1.49</v>
      </c>
      <c r="K1693">
        <v>14.35</v>
      </c>
    </row>
    <row r="1694" spans="1:11" hidden="1" x14ac:dyDescent="0.25">
      <c r="A1694" t="s">
        <v>11906</v>
      </c>
      <c r="B1694">
        <v>3123</v>
      </c>
      <c r="C1694" t="s">
        <v>11175</v>
      </c>
      <c r="D1694" t="s">
        <v>3146</v>
      </c>
      <c r="E1694" s="2" t="s">
        <v>11176</v>
      </c>
      <c r="G1694" t="s">
        <v>11177</v>
      </c>
      <c r="H1694">
        <v>115</v>
      </c>
      <c r="I1694">
        <v>7.99</v>
      </c>
      <c r="J1694">
        <v>2.59</v>
      </c>
      <c r="K1694">
        <v>8.0399999999999991</v>
      </c>
    </row>
    <row r="1695" spans="1:11" hidden="1" x14ac:dyDescent="0.25">
      <c r="A1695" t="s">
        <v>11906</v>
      </c>
      <c r="B1695">
        <v>3122</v>
      </c>
      <c r="C1695" t="s">
        <v>11973</v>
      </c>
      <c r="D1695" t="s">
        <v>3146</v>
      </c>
      <c r="E1695" s="2" t="s">
        <v>11974</v>
      </c>
      <c r="G1695" t="s">
        <v>7578</v>
      </c>
      <c r="H1695">
        <v>152</v>
      </c>
      <c r="I1695">
        <v>10.56</v>
      </c>
      <c r="J1695">
        <v>2.5499999999999998</v>
      </c>
      <c r="K1695">
        <v>11.12</v>
      </c>
    </row>
    <row r="1696" spans="1:11" hidden="1" x14ac:dyDescent="0.25">
      <c r="A1696" t="s">
        <v>11906</v>
      </c>
      <c r="B1696">
        <v>3130</v>
      </c>
      <c r="C1696" t="s">
        <v>11962</v>
      </c>
      <c r="D1696" t="s">
        <v>3146</v>
      </c>
      <c r="E1696" s="2" t="s">
        <v>11963</v>
      </c>
      <c r="G1696" t="s">
        <v>8068</v>
      </c>
      <c r="H1696">
        <v>672</v>
      </c>
      <c r="I1696">
        <v>53.08</v>
      </c>
      <c r="J1696">
        <v>4.79</v>
      </c>
      <c r="K1696">
        <v>41.41</v>
      </c>
    </row>
    <row r="1697" spans="1:11" hidden="1" x14ac:dyDescent="0.25">
      <c r="A1697" t="s">
        <v>11906</v>
      </c>
      <c r="B1697">
        <v>3121</v>
      </c>
      <c r="C1697" t="s">
        <v>11172</v>
      </c>
      <c r="D1697" t="s">
        <v>3146</v>
      </c>
      <c r="E1697" s="2" t="s">
        <v>11173</v>
      </c>
      <c r="G1697" t="s">
        <v>11174</v>
      </c>
      <c r="H1697">
        <v>115</v>
      </c>
      <c r="I1697">
        <v>7.97</v>
      </c>
      <c r="J1697">
        <v>2.58</v>
      </c>
      <c r="K1697">
        <v>7.85</v>
      </c>
    </row>
    <row r="1698" spans="1:11" hidden="1" x14ac:dyDescent="0.25">
      <c r="A1698" t="s">
        <v>11906</v>
      </c>
      <c r="B1698">
        <v>4918</v>
      </c>
      <c r="C1698" t="s">
        <v>11964</v>
      </c>
      <c r="D1698" t="s">
        <v>3146</v>
      </c>
      <c r="E1698" s="2" t="s">
        <v>11965</v>
      </c>
      <c r="G1698" t="s">
        <v>11966</v>
      </c>
      <c r="H1698">
        <v>1851</v>
      </c>
      <c r="I1698">
        <v>106.94</v>
      </c>
      <c r="J1698">
        <v>179.21</v>
      </c>
      <c r="K1698">
        <v>47.87</v>
      </c>
    </row>
    <row r="1699" spans="1:11" hidden="1" x14ac:dyDescent="0.25">
      <c r="A1699" t="s">
        <v>11906</v>
      </c>
      <c r="B1699">
        <v>3112</v>
      </c>
      <c r="C1699" t="s">
        <v>11925</v>
      </c>
      <c r="D1699" t="s">
        <v>3146</v>
      </c>
      <c r="E1699" s="2" t="s">
        <v>11926</v>
      </c>
      <c r="G1699" t="s">
        <v>10920</v>
      </c>
      <c r="H1699">
        <v>450</v>
      </c>
      <c r="I1699">
        <v>42.86</v>
      </c>
      <c r="J1699">
        <v>2.73</v>
      </c>
      <c r="K1699">
        <v>13.03</v>
      </c>
    </row>
    <row r="1700" spans="1:11" hidden="1" x14ac:dyDescent="0.25">
      <c r="A1700" t="s">
        <v>11906</v>
      </c>
      <c r="B1700">
        <v>3103</v>
      </c>
      <c r="C1700" t="s">
        <v>3035</v>
      </c>
      <c r="D1700" t="s">
        <v>3146</v>
      </c>
      <c r="E1700" s="2" t="s">
        <v>6562</v>
      </c>
      <c r="G1700" t="s">
        <v>7578</v>
      </c>
      <c r="H1700">
        <v>52</v>
      </c>
      <c r="I1700">
        <v>0.17</v>
      </c>
      <c r="J1700">
        <v>0.73</v>
      </c>
      <c r="K1700">
        <v>10.9</v>
      </c>
    </row>
    <row r="1701" spans="1:11" hidden="1" x14ac:dyDescent="0.25">
      <c r="A1701" t="s">
        <v>11906</v>
      </c>
      <c r="B1701">
        <v>3102</v>
      </c>
      <c r="C1701" t="s">
        <v>9952</v>
      </c>
      <c r="D1701" t="s">
        <v>3146</v>
      </c>
      <c r="E1701" s="2" t="s">
        <v>9969</v>
      </c>
      <c r="G1701" t="s">
        <v>7578</v>
      </c>
      <c r="H1701">
        <v>52</v>
      </c>
      <c r="I1701">
        <v>0.17</v>
      </c>
      <c r="J1701">
        <v>0.73</v>
      </c>
      <c r="K1701">
        <v>10.9</v>
      </c>
    </row>
    <row r="1702" spans="1:11" hidden="1" x14ac:dyDescent="0.25">
      <c r="A1702" t="s">
        <v>11906</v>
      </c>
      <c r="B1702">
        <v>3098</v>
      </c>
      <c r="C1702" t="s">
        <v>1853</v>
      </c>
      <c r="D1702" t="s">
        <v>3146</v>
      </c>
      <c r="E1702" s="2" t="s">
        <v>5168</v>
      </c>
      <c r="G1702" t="s">
        <v>8007</v>
      </c>
      <c r="H1702">
        <v>119</v>
      </c>
      <c r="I1702">
        <v>9.64</v>
      </c>
      <c r="J1702">
        <v>0.53</v>
      </c>
      <c r="K1702">
        <v>7</v>
      </c>
    </row>
    <row r="1703" spans="1:11" hidden="1" x14ac:dyDescent="0.25">
      <c r="A1703" t="s">
        <v>11906</v>
      </c>
      <c r="B1703">
        <v>3094</v>
      </c>
      <c r="C1703" t="s">
        <v>11131</v>
      </c>
      <c r="D1703" t="s">
        <v>3146</v>
      </c>
      <c r="E1703" s="2" t="s">
        <v>11132</v>
      </c>
      <c r="G1703" t="s">
        <v>7578</v>
      </c>
      <c r="H1703">
        <v>155</v>
      </c>
      <c r="I1703">
        <v>10.61</v>
      </c>
      <c r="J1703">
        <v>1.1200000000000001</v>
      </c>
      <c r="K1703">
        <v>12.58</v>
      </c>
    </row>
    <row r="1704" spans="1:11" hidden="1" x14ac:dyDescent="0.25">
      <c r="A1704" t="s">
        <v>11906</v>
      </c>
      <c r="B1704">
        <v>3093</v>
      </c>
      <c r="C1704" t="s">
        <v>11163</v>
      </c>
      <c r="D1704" t="s">
        <v>3146</v>
      </c>
      <c r="E1704" s="2" t="s">
        <v>11164</v>
      </c>
      <c r="G1704" t="s">
        <v>7578</v>
      </c>
      <c r="H1704">
        <v>169</v>
      </c>
      <c r="I1704">
        <v>12.26</v>
      </c>
      <c r="J1704">
        <v>1.28</v>
      </c>
      <c r="K1704">
        <v>12.34</v>
      </c>
    </row>
    <row r="1705" spans="1:11" hidden="1" x14ac:dyDescent="0.25">
      <c r="A1705" t="s">
        <v>11906</v>
      </c>
      <c r="B1705">
        <v>3096</v>
      </c>
      <c r="C1705" t="s">
        <v>11129</v>
      </c>
      <c r="D1705" t="s">
        <v>3146</v>
      </c>
      <c r="E1705" s="2" t="s">
        <v>11140</v>
      </c>
      <c r="G1705" t="s">
        <v>11141</v>
      </c>
      <c r="H1705">
        <v>102</v>
      </c>
      <c r="I1705">
        <v>7.75</v>
      </c>
      <c r="J1705">
        <v>0.49</v>
      </c>
      <c r="K1705">
        <v>7.15</v>
      </c>
    </row>
    <row r="1706" spans="1:11" hidden="1" x14ac:dyDescent="0.25">
      <c r="A1706" t="s">
        <v>11906</v>
      </c>
      <c r="B1706">
        <v>3097</v>
      </c>
      <c r="C1706" t="s">
        <v>11158</v>
      </c>
      <c r="D1706" t="s">
        <v>3146</v>
      </c>
      <c r="E1706" s="2" t="s">
        <v>11159</v>
      </c>
      <c r="G1706" t="s">
        <v>11160</v>
      </c>
      <c r="H1706">
        <v>84</v>
      </c>
      <c r="I1706">
        <v>5.65</v>
      </c>
      <c r="J1706">
        <v>0.44</v>
      </c>
      <c r="K1706">
        <v>7.15</v>
      </c>
    </row>
    <row r="1707" spans="1:11" hidden="1" x14ac:dyDescent="0.25">
      <c r="A1707" t="s">
        <v>11906</v>
      </c>
      <c r="B1707">
        <v>3101</v>
      </c>
      <c r="C1707" t="s">
        <v>11230</v>
      </c>
      <c r="D1707" t="s">
        <v>3146</v>
      </c>
      <c r="E1707" s="2" t="s">
        <v>11231</v>
      </c>
      <c r="G1707" t="s">
        <v>7578</v>
      </c>
      <c r="H1707">
        <v>155</v>
      </c>
      <c r="I1707">
        <v>10.61</v>
      </c>
      <c r="J1707">
        <v>1.1200000000000001</v>
      </c>
      <c r="K1707">
        <v>12.58</v>
      </c>
    </row>
    <row r="1708" spans="1:11" hidden="1" x14ac:dyDescent="0.25">
      <c r="A1708" t="s">
        <v>11906</v>
      </c>
      <c r="B1708">
        <v>3095</v>
      </c>
      <c r="C1708" t="s">
        <v>11152</v>
      </c>
      <c r="D1708" t="s">
        <v>3146</v>
      </c>
      <c r="E1708" s="2" t="s">
        <v>11153</v>
      </c>
      <c r="G1708" t="s">
        <v>7578</v>
      </c>
      <c r="H1708">
        <v>147</v>
      </c>
      <c r="I1708">
        <v>9.94</v>
      </c>
      <c r="J1708">
        <v>0.77</v>
      </c>
      <c r="K1708">
        <v>12.58</v>
      </c>
    </row>
    <row r="1709" spans="1:11" hidden="1" x14ac:dyDescent="0.25">
      <c r="A1709" t="s">
        <v>11906</v>
      </c>
      <c r="B1709">
        <v>3092</v>
      </c>
      <c r="C1709" t="s">
        <v>11124</v>
      </c>
      <c r="D1709" t="s">
        <v>3146</v>
      </c>
      <c r="E1709" s="2" t="s">
        <v>11125</v>
      </c>
      <c r="G1709" t="s">
        <v>7578</v>
      </c>
      <c r="H1709">
        <v>147</v>
      </c>
      <c r="I1709">
        <v>9.94</v>
      </c>
      <c r="J1709">
        <v>0.77</v>
      </c>
      <c r="K1709">
        <v>12.58</v>
      </c>
    </row>
    <row r="1710" spans="1:11" hidden="1" x14ac:dyDescent="0.25">
      <c r="A1710" t="s">
        <v>11906</v>
      </c>
      <c r="B1710">
        <v>3105</v>
      </c>
      <c r="C1710" t="s">
        <v>11907</v>
      </c>
      <c r="D1710" t="s">
        <v>3146</v>
      </c>
      <c r="E1710" s="2" t="s">
        <v>11908</v>
      </c>
      <c r="G1710" t="s">
        <v>7578</v>
      </c>
      <c r="H1710">
        <v>322</v>
      </c>
      <c r="I1710">
        <v>26.54</v>
      </c>
      <c r="J1710">
        <v>3.59</v>
      </c>
      <c r="K1710">
        <v>15.86</v>
      </c>
    </row>
    <row r="1711" spans="1:11" hidden="1" x14ac:dyDescent="0.25">
      <c r="A1711" t="s">
        <v>11906</v>
      </c>
      <c r="B1711">
        <v>3104</v>
      </c>
      <c r="C1711" t="s">
        <v>11226</v>
      </c>
      <c r="D1711" t="s">
        <v>3146</v>
      </c>
      <c r="E1711" s="2" t="s">
        <v>11909</v>
      </c>
      <c r="G1711" t="s">
        <v>7578</v>
      </c>
      <c r="H1711">
        <v>322</v>
      </c>
      <c r="I1711">
        <v>26.54</v>
      </c>
      <c r="J1711">
        <v>3.59</v>
      </c>
      <c r="K1711">
        <v>15.86</v>
      </c>
    </row>
    <row r="1712" spans="1:11" hidden="1" x14ac:dyDescent="0.25">
      <c r="A1712" t="s">
        <v>11906</v>
      </c>
      <c r="B1712">
        <v>9949690</v>
      </c>
      <c r="C1712" t="s">
        <v>11960</v>
      </c>
      <c r="D1712" t="s">
        <v>3146</v>
      </c>
      <c r="E1712" s="2" t="s">
        <v>11961</v>
      </c>
      <c r="G1712" t="s">
        <v>7834</v>
      </c>
      <c r="H1712">
        <v>1453</v>
      </c>
      <c r="I1712">
        <v>36.61</v>
      </c>
      <c r="J1712">
        <v>217.22</v>
      </c>
      <c r="K1712">
        <v>58.53</v>
      </c>
    </row>
    <row r="1713" spans="1:11" hidden="1" x14ac:dyDescent="0.25">
      <c r="A1713" t="s">
        <v>11906</v>
      </c>
      <c r="B1713">
        <v>4200</v>
      </c>
      <c r="C1713" t="s">
        <v>11915</v>
      </c>
      <c r="D1713" t="s">
        <v>3146</v>
      </c>
      <c r="E1713" s="2" t="s">
        <v>11916</v>
      </c>
      <c r="G1713" t="s">
        <v>11917</v>
      </c>
      <c r="H1713">
        <v>3713</v>
      </c>
      <c r="I1713">
        <v>87.01</v>
      </c>
      <c r="J1713">
        <v>628.17999999999995</v>
      </c>
      <c r="K1713">
        <v>91.93</v>
      </c>
    </row>
    <row r="1714" spans="1:11" hidden="1" x14ac:dyDescent="0.25">
      <c r="A1714" t="s">
        <v>11906</v>
      </c>
      <c r="B1714">
        <v>3108</v>
      </c>
      <c r="C1714" t="s">
        <v>11910</v>
      </c>
      <c r="D1714" t="s">
        <v>3146</v>
      </c>
      <c r="E1714" s="2" t="s">
        <v>11911</v>
      </c>
      <c r="G1714" t="s">
        <v>7578</v>
      </c>
      <c r="H1714">
        <v>156</v>
      </c>
      <c r="I1714">
        <v>10.98</v>
      </c>
      <c r="J1714">
        <v>0.41</v>
      </c>
      <c r="K1714">
        <v>12.92</v>
      </c>
    </row>
    <row r="1715" spans="1:11" hidden="1" x14ac:dyDescent="0.25">
      <c r="A1715" t="s">
        <v>11906</v>
      </c>
      <c r="B1715">
        <v>3504</v>
      </c>
      <c r="C1715" t="s">
        <v>1275</v>
      </c>
      <c r="D1715" t="s">
        <v>3146</v>
      </c>
      <c r="E1715" s="2" t="s">
        <v>4556</v>
      </c>
      <c r="G1715" t="s">
        <v>7578</v>
      </c>
      <c r="H1715">
        <v>307</v>
      </c>
      <c r="I1715">
        <v>6.4</v>
      </c>
      <c r="J1715">
        <v>52</v>
      </c>
      <c r="K1715">
        <v>9.5</v>
      </c>
    </row>
    <row r="1716" spans="1:11" hidden="1" x14ac:dyDescent="0.25">
      <c r="A1716" t="s">
        <v>11906</v>
      </c>
      <c r="B1716">
        <v>12200868</v>
      </c>
      <c r="C1716" t="s">
        <v>11923</v>
      </c>
      <c r="D1716" t="s">
        <v>3146</v>
      </c>
      <c r="E1716" s="2" t="s">
        <v>11924</v>
      </c>
      <c r="G1716" t="s">
        <v>7940</v>
      </c>
      <c r="H1716">
        <v>421</v>
      </c>
      <c r="I1716">
        <v>26.44</v>
      </c>
      <c r="J1716">
        <v>25.75</v>
      </c>
      <c r="K1716">
        <v>18.510000000000002</v>
      </c>
    </row>
    <row r="1717" spans="1:11" hidden="1" x14ac:dyDescent="0.25">
      <c r="A1717" t="s">
        <v>11906</v>
      </c>
      <c r="B1717">
        <v>39557</v>
      </c>
      <c r="C1717" t="s">
        <v>11930</v>
      </c>
      <c r="D1717" t="s">
        <v>3146</v>
      </c>
      <c r="E1717" s="2" t="s">
        <v>11931</v>
      </c>
      <c r="G1717" t="s">
        <v>7578</v>
      </c>
      <c r="H1717">
        <v>113</v>
      </c>
      <c r="I1717">
        <v>1.32</v>
      </c>
      <c r="J1717">
        <v>24.64</v>
      </c>
      <c r="K1717">
        <v>0.7</v>
      </c>
    </row>
    <row r="1718" spans="1:11" hidden="1" x14ac:dyDescent="0.25">
      <c r="A1718" t="s">
        <v>11906</v>
      </c>
      <c r="B1718">
        <v>33794</v>
      </c>
      <c r="C1718" t="s">
        <v>11226</v>
      </c>
      <c r="D1718" t="s">
        <v>3146</v>
      </c>
      <c r="E1718" s="2" t="s">
        <v>11227</v>
      </c>
      <c r="G1718" t="s">
        <v>7578</v>
      </c>
      <c r="H1718">
        <v>322</v>
      </c>
      <c r="I1718">
        <v>26.54</v>
      </c>
      <c r="J1718">
        <v>3.59</v>
      </c>
      <c r="K1718">
        <v>15.86</v>
      </c>
    </row>
    <row r="1719" spans="1:11" hidden="1" x14ac:dyDescent="0.25">
      <c r="A1719" t="s">
        <v>11906</v>
      </c>
      <c r="B1719">
        <v>33806</v>
      </c>
      <c r="C1719" t="s">
        <v>11195</v>
      </c>
      <c r="D1719" t="s">
        <v>3146</v>
      </c>
      <c r="E1719" s="2" t="s">
        <v>11196</v>
      </c>
      <c r="G1719" t="s">
        <v>7578</v>
      </c>
      <c r="H1719">
        <v>666</v>
      </c>
      <c r="I1719">
        <v>55.8</v>
      </c>
      <c r="J1719">
        <v>3.6</v>
      </c>
      <c r="K1719">
        <v>34.25</v>
      </c>
    </row>
    <row r="1720" spans="1:11" hidden="1" x14ac:dyDescent="0.25">
      <c r="A1720" t="s">
        <v>11906</v>
      </c>
      <c r="B1720">
        <v>33795</v>
      </c>
      <c r="C1720" t="s">
        <v>11945</v>
      </c>
      <c r="D1720" t="s">
        <v>3146</v>
      </c>
      <c r="E1720" s="2" t="s">
        <v>11946</v>
      </c>
      <c r="G1720" t="s">
        <v>7578</v>
      </c>
      <c r="H1720">
        <v>303</v>
      </c>
      <c r="I1720">
        <v>25.6</v>
      </c>
      <c r="J1720">
        <v>1.1499999999999999</v>
      </c>
      <c r="K1720">
        <v>15.5</v>
      </c>
    </row>
    <row r="1721" spans="1:11" hidden="1" x14ac:dyDescent="0.25">
      <c r="A1721" t="s">
        <v>11906</v>
      </c>
      <c r="B1721">
        <v>33828</v>
      </c>
      <c r="C1721" t="s">
        <v>11203</v>
      </c>
      <c r="D1721" t="s">
        <v>3146</v>
      </c>
      <c r="E1721" s="2" t="s">
        <v>11204</v>
      </c>
      <c r="G1721" t="s">
        <v>7578</v>
      </c>
      <c r="H1721">
        <v>274</v>
      </c>
      <c r="I1721">
        <v>23</v>
      </c>
      <c r="J1721">
        <v>1.6</v>
      </c>
      <c r="K1721">
        <v>14</v>
      </c>
    </row>
    <row r="1722" spans="1:11" hidden="1" x14ac:dyDescent="0.25">
      <c r="A1722" t="s">
        <v>11906</v>
      </c>
      <c r="B1722">
        <v>33796</v>
      </c>
      <c r="C1722" t="s">
        <v>11228</v>
      </c>
      <c r="D1722" t="s">
        <v>3146</v>
      </c>
      <c r="E1722" s="2" t="s">
        <v>11229</v>
      </c>
      <c r="G1722" t="s">
        <v>7578</v>
      </c>
      <c r="H1722">
        <v>307</v>
      </c>
      <c r="I1722">
        <v>22.75</v>
      </c>
      <c r="J1722">
        <v>10.8</v>
      </c>
      <c r="K1722">
        <v>13.8</v>
      </c>
    </row>
    <row r="1723" spans="1:11" x14ac:dyDescent="0.25">
      <c r="A1723" t="s">
        <v>11126</v>
      </c>
      <c r="B1723">
        <v>939089</v>
      </c>
      <c r="C1723" t="s">
        <v>11138</v>
      </c>
      <c r="D1723" t="s">
        <v>3147</v>
      </c>
      <c r="E1723" s="2" t="s">
        <v>11139</v>
      </c>
      <c r="F1723" t="s">
        <v>7116</v>
      </c>
      <c r="G1723" t="s">
        <v>11134</v>
      </c>
      <c r="H1723">
        <v>60</v>
      </c>
      <c r="I1723">
        <v>4</v>
      </c>
      <c r="J1723">
        <v>0</v>
      </c>
      <c r="K1723">
        <v>6</v>
      </c>
    </row>
    <row r="1724" spans="1:11" x14ac:dyDescent="0.25">
      <c r="A1724" t="s">
        <v>11126</v>
      </c>
      <c r="B1724">
        <v>65700</v>
      </c>
      <c r="C1724" t="s">
        <v>11154</v>
      </c>
      <c r="D1724" t="s">
        <v>3147</v>
      </c>
      <c r="E1724" s="2" t="s">
        <v>11155</v>
      </c>
      <c r="F1724" t="s">
        <v>9984</v>
      </c>
      <c r="G1724" t="s">
        <v>11134</v>
      </c>
      <c r="H1724">
        <v>70</v>
      </c>
      <c r="I1724">
        <v>4.5</v>
      </c>
      <c r="J1724">
        <v>0</v>
      </c>
      <c r="K1724">
        <v>7</v>
      </c>
    </row>
    <row r="1725" spans="1:11" x14ac:dyDescent="0.25">
      <c r="A1725" t="s">
        <v>11126</v>
      </c>
      <c r="B1725">
        <v>76960</v>
      </c>
      <c r="C1725" t="s">
        <v>11136</v>
      </c>
      <c r="D1725" t="s">
        <v>3147</v>
      </c>
      <c r="E1725" s="2" t="s">
        <v>11137</v>
      </c>
      <c r="F1725" t="s">
        <v>9984</v>
      </c>
      <c r="G1725" t="s">
        <v>11134</v>
      </c>
      <c r="H1725">
        <v>60</v>
      </c>
      <c r="I1725">
        <v>4</v>
      </c>
      <c r="J1725">
        <v>0</v>
      </c>
      <c r="K1725">
        <v>6</v>
      </c>
    </row>
    <row r="1726" spans="1:11" x14ac:dyDescent="0.25">
      <c r="A1726" t="s">
        <v>11126</v>
      </c>
      <c r="B1726">
        <v>781111</v>
      </c>
      <c r="C1726" t="s">
        <v>11183</v>
      </c>
      <c r="D1726" t="s">
        <v>3147</v>
      </c>
      <c r="E1726" s="2" t="s">
        <v>11184</v>
      </c>
      <c r="F1726" t="s">
        <v>11186</v>
      </c>
      <c r="G1726" t="s">
        <v>11185</v>
      </c>
      <c r="H1726">
        <v>70</v>
      </c>
      <c r="I1726">
        <v>4.5</v>
      </c>
      <c r="J1726">
        <v>1</v>
      </c>
      <c r="K1726">
        <v>6</v>
      </c>
    </row>
    <row r="1727" spans="1:11" x14ac:dyDescent="0.25">
      <c r="A1727" t="s">
        <v>11126</v>
      </c>
      <c r="B1727">
        <v>172154</v>
      </c>
      <c r="C1727" t="s">
        <v>11150</v>
      </c>
      <c r="D1727" t="s">
        <v>3147</v>
      </c>
      <c r="E1727" s="2" t="s">
        <v>11151</v>
      </c>
      <c r="F1727" t="s">
        <v>6737</v>
      </c>
      <c r="G1727" t="s">
        <v>11134</v>
      </c>
      <c r="H1727">
        <v>80</v>
      </c>
      <c r="I1727">
        <v>5</v>
      </c>
      <c r="J1727">
        <v>0</v>
      </c>
      <c r="K1727">
        <v>7</v>
      </c>
    </row>
    <row r="1728" spans="1:11" x14ac:dyDescent="0.25">
      <c r="A1728" t="s">
        <v>11126</v>
      </c>
      <c r="B1728">
        <v>3387797</v>
      </c>
      <c r="C1728" t="s">
        <v>11142</v>
      </c>
      <c r="D1728" t="s">
        <v>3147</v>
      </c>
      <c r="E1728" s="2" t="s">
        <v>11143</v>
      </c>
      <c r="F1728" t="s">
        <v>6737</v>
      </c>
      <c r="G1728" t="s">
        <v>11134</v>
      </c>
      <c r="H1728">
        <v>70</v>
      </c>
      <c r="I1728">
        <v>5</v>
      </c>
      <c r="J1728">
        <v>0</v>
      </c>
      <c r="K1728">
        <v>6</v>
      </c>
    </row>
    <row r="1729" spans="1:11" x14ac:dyDescent="0.25">
      <c r="A1729" t="s">
        <v>11126</v>
      </c>
      <c r="B1729">
        <v>41949</v>
      </c>
      <c r="C1729" t="s">
        <v>11211</v>
      </c>
      <c r="D1729" t="s">
        <v>3147</v>
      </c>
      <c r="E1729" s="2" t="s">
        <v>11212</v>
      </c>
      <c r="F1729" t="s">
        <v>6737</v>
      </c>
      <c r="G1729" t="s">
        <v>11134</v>
      </c>
      <c r="H1729">
        <v>60</v>
      </c>
      <c r="I1729">
        <v>4</v>
      </c>
      <c r="J1729">
        <v>0</v>
      </c>
      <c r="K1729">
        <v>6</v>
      </c>
    </row>
    <row r="1730" spans="1:11" x14ac:dyDescent="0.25">
      <c r="A1730" t="s">
        <v>11126</v>
      </c>
      <c r="B1730">
        <v>137512</v>
      </c>
      <c r="C1730" t="s">
        <v>11180</v>
      </c>
      <c r="D1730" t="s">
        <v>3147</v>
      </c>
      <c r="E1730" s="2" t="s">
        <v>11181</v>
      </c>
      <c r="F1730" t="s">
        <v>7515</v>
      </c>
      <c r="G1730" t="s">
        <v>11182</v>
      </c>
      <c r="H1730">
        <v>290</v>
      </c>
      <c r="I1730">
        <v>1.5</v>
      </c>
      <c r="J1730">
        <v>44</v>
      </c>
      <c r="K1730">
        <v>15</v>
      </c>
    </row>
    <row r="1731" spans="1:11" x14ac:dyDescent="0.25">
      <c r="A1731" t="s">
        <v>11126</v>
      </c>
      <c r="B1731">
        <v>28791</v>
      </c>
      <c r="C1731" t="s">
        <v>11219</v>
      </c>
      <c r="D1731" t="s">
        <v>3147</v>
      </c>
      <c r="E1731" s="2" t="s">
        <v>11220</v>
      </c>
      <c r="F1731" t="s">
        <v>11221</v>
      </c>
      <c r="G1731" t="s">
        <v>11134</v>
      </c>
      <c r="H1731">
        <v>70</v>
      </c>
      <c r="I1731">
        <v>4.5</v>
      </c>
      <c r="J1731">
        <v>1</v>
      </c>
      <c r="K1731">
        <v>6</v>
      </c>
    </row>
    <row r="1732" spans="1:11" x14ac:dyDescent="0.25">
      <c r="A1732" t="s">
        <v>11126</v>
      </c>
      <c r="B1732">
        <v>42902</v>
      </c>
      <c r="C1732" t="s">
        <v>11126</v>
      </c>
      <c r="D1732" t="s">
        <v>3147</v>
      </c>
      <c r="E1732" s="2" t="s">
        <v>11133</v>
      </c>
      <c r="F1732" t="s">
        <v>11135</v>
      </c>
      <c r="G1732" t="s">
        <v>11134</v>
      </c>
      <c r="H1732">
        <v>70</v>
      </c>
      <c r="I1732">
        <v>5</v>
      </c>
      <c r="J1732">
        <v>0</v>
      </c>
      <c r="K1732">
        <v>6</v>
      </c>
    </row>
    <row r="1733" spans="1:11" x14ac:dyDescent="0.25">
      <c r="A1733" t="s">
        <v>11126</v>
      </c>
      <c r="B1733">
        <v>101842</v>
      </c>
      <c r="C1733" t="s">
        <v>11216</v>
      </c>
      <c r="D1733" t="s">
        <v>3147</v>
      </c>
      <c r="E1733" s="2" t="s">
        <v>11217</v>
      </c>
      <c r="F1733" t="s">
        <v>11218</v>
      </c>
      <c r="G1733" t="s">
        <v>11134</v>
      </c>
      <c r="H1733">
        <v>70</v>
      </c>
      <c r="I1733">
        <v>4.5</v>
      </c>
      <c r="J1733">
        <v>1</v>
      </c>
      <c r="K1733">
        <v>6</v>
      </c>
    </row>
    <row r="1734" spans="1:11" x14ac:dyDescent="0.25">
      <c r="A1734" t="s">
        <v>11126</v>
      </c>
      <c r="B1734">
        <v>56777</v>
      </c>
      <c r="C1734" t="s">
        <v>11144</v>
      </c>
      <c r="D1734" t="s">
        <v>3147</v>
      </c>
      <c r="E1734" s="2" t="s">
        <v>11145</v>
      </c>
      <c r="F1734" t="s">
        <v>7143</v>
      </c>
      <c r="G1734" t="s">
        <v>11134</v>
      </c>
      <c r="H1734">
        <v>60</v>
      </c>
      <c r="I1734">
        <v>4</v>
      </c>
      <c r="J1734">
        <v>1</v>
      </c>
      <c r="K1734">
        <v>6</v>
      </c>
    </row>
    <row r="1735" spans="1:11" x14ac:dyDescent="0.25">
      <c r="A1735" t="s">
        <v>11126</v>
      </c>
      <c r="B1735">
        <v>56957</v>
      </c>
      <c r="C1735" t="s">
        <v>11178</v>
      </c>
      <c r="D1735" t="s">
        <v>3147</v>
      </c>
      <c r="E1735" s="2" t="s">
        <v>11179</v>
      </c>
      <c r="F1735" t="s">
        <v>7143</v>
      </c>
      <c r="G1735" t="s">
        <v>11134</v>
      </c>
      <c r="H1735">
        <v>50</v>
      </c>
      <c r="I1735">
        <v>4.5</v>
      </c>
      <c r="J1735">
        <v>0</v>
      </c>
      <c r="K1735">
        <v>6</v>
      </c>
    </row>
    <row r="1736" spans="1:11" x14ac:dyDescent="0.25">
      <c r="A1736" t="s">
        <v>11126</v>
      </c>
      <c r="B1736">
        <v>288541</v>
      </c>
      <c r="C1736" t="s">
        <v>11138</v>
      </c>
      <c r="D1736" t="s">
        <v>3147</v>
      </c>
      <c r="E1736" s="2" t="s">
        <v>11171</v>
      </c>
      <c r="F1736" t="s">
        <v>6718</v>
      </c>
      <c r="G1736" t="s">
        <v>11134</v>
      </c>
      <c r="H1736">
        <v>70</v>
      </c>
      <c r="I1736">
        <v>4</v>
      </c>
      <c r="J1736">
        <v>1</v>
      </c>
      <c r="K1736">
        <v>6</v>
      </c>
    </row>
    <row r="1737" spans="1:11" x14ac:dyDescent="0.25">
      <c r="A1737" t="s">
        <v>11126</v>
      </c>
      <c r="B1737">
        <v>88109</v>
      </c>
      <c r="C1737" t="s">
        <v>11168</v>
      </c>
      <c r="D1737" t="s">
        <v>3147</v>
      </c>
      <c r="E1737" s="2" t="s">
        <v>11169</v>
      </c>
      <c r="F1737" t="s">
        <v>11170</v>
      </c>
      <c r="G1737" t="s">
        <v>11134</v>
      </c>
      <c r="H1737">
        <v>90</v>
      </c>
      <c r="I1737">
        <v>6</v>
      </c>
      <c r="J1737">
        <v>0</v>
      </c>
      <c r="K1737">
        <v>8</v>
      </c>
    </row>
    <row r="1738" spans="1:11" x14ac:dyDescent="0.25">
      <c r="A1738" t="s">
        <v>11126</v>
      </c>
      <c r="B1738">
        <v>113020</v>
      </c>
      <c r="C1738" t="s">
        <v>9955</v>
      </c>
      <c r="D1738" t="s">
        <v>3147</v>
      </c>
      <c r="E1738" s="2" t="s">
        <v>11192</v>
      </c>
      <c r="F1738" t="s">
        <v>6698</v>
      </c>
      <c r="G1738" t="s">
        <v>7599</v>
      </c>
      <c r="H1738">
        <v>25</v>
      </c>
      <c r="I1738">
        <v>0</v>
      </c>
      <c r="J1738">
        <v>0</v>
      </c>
      <c r="K1738">
        <v>5</v>
      </c>
    </row>
    <row r="1739" spans="1:11" hidden="1" x14ac:dyDescent="0.25">
      <c r="A1739" t="s">
        <v>11126</v>
      </c>
      <c r="B1739">
        <v>3165</v>
      </c>
      <c r="C1739" t="s">
        <v>11213</v>
      </c>
      <c r="D1739" t="s">
        <v>3146</v>
      </c>
      <c r="E1739" s="2" t="s">
        <v>11214</v>
      </c>
      <c r="G1739" t="s">
        <v>11215</v>
      </c>
      <c r="H1739">
        <v>689</v>
      </c>
      <c r="I1739">
        <v>39.33</v>
      </c>
      <c r="J1739">
        <v>56.21</v>
      </c>
      <c r="K1739">
        <v>27.59</v>
      </c>
    </row>
    <row r="1740" spans="1:11" hidden="1" x14ac:dyDescent="0.25">
      <c r="A1740" t="s">
        <v>11126</v>
      </c>
      <c r="B1740">
        <v>3114</v>
      </c>
      <c r="C1740" t="s">
        <v>11161</v>
      </c>
      <c r="D1740" t="s">
        <v>3146</v>
      </c>
      <c r="E1740" s="2" t="s">
        <v>11162</v>
      </c>
      <c r="G1740" t="s">
        <v>8065</v>
      </c>
      <c r="H1740">
        <v>107</v>
      </c>
      <c r="I1740">
        <v>7.83</v>
      </c>
      <c r="J1740">
        <v>1.27</v>
      </c>
      <c r="K1740">
        <v>7.47</v>
      </c>
    </row>
    <row r="1741" spans="1:11" hidden="1" x14ac:dyDescent="0.25">
      <c r="A1741" t="s">
        <v>11126</v>
      </c>
      <c r="B1741">
        <v>3117</v>
      </c>
      <c r="C1741" t="s">
        <v>11148</v>
      </c>
      <c r="D1741" t="s">
        <v>3146</v>
      </c>
      <c r="E1741" s="2" t="s">
        <v>11149</v>
      </c>
      <c r="G1741" t="s">
        <v>10720</v>
      </c>
      <c r="H1741">
        <v>162</v>
      </c>
      <c r="I1741">
        <v>12</v>
      </c>
      <c r="J1741">
        <v>2.58</v>
      </c>
      <c r="K1741">
        <v>10.59</v>
      </c>
    </row>
    <row r="1742" spans="1:11" hidden="1" x14ac:dyDescent="0.25">
      <c r="A1742" t="s">
        <v>11126</v>
      </c>
      <c r="B1742">
        <v>3124</v>
      </c>
      <c r="C1742" t="s">
        <v>11193</v>
      </c>
      <c r="D1742" t="s">
        <v>3146</v>
      </c>
      <c r="E1742" s="2" t="s">
        <v>11194</v>
      </c>
      <c r="G1742" t="s">
        <v>7685</v>
      </c>
      <c r="H1742">
        <v>200</v>
      </c>
      <c r="I1742">
        <v>14.62</v>
      </c>
      <c r="J1742">
        <v>2.58</v>
      </c>
      <c r="K1742">
        <v>13.94</v>
      </c>
    </row>
    <row r="1743" spans="1:11" hidden="1" x14ac:dyDescent="0.25">
      <c r="A1743" t="s">
        <v>11126</v>
      </c>
      <c r="B1743">
        <v>3131</v>
      </c>
      <c r="C1743" t="s">
        <v>11187</v>
      </c>
      <c r="D1743" t="s">
        <v>3146</v>
      </c>
      <c r="E1743" s="2" t="s">
        <v>11188</v>
      </c>
      <c r="G1743" t="s">
        <v>11189</v>
      </c>
      <c r="H1743">
        <v>620</v>
      </c>
      <c r="I1743">
        <v>48.42</v>
      </c>
      <c r="J1743">
        <v>8.4499999999999993</v>
      </c>
      <c r="K1743">
        <v>35.53</v>
      </c>
    </row>
    <row r="1744" spans="1:11" hidden="1" x14ac:dyDescent="0.25">
      <c r="A1744" t="s">
        <v>11126</v>
      </c>
      <c r="B1744">
        <v>3123</v>
      </c>
      <c r="C1744" t="s">
        <v>11175</v>
      </c>
      <c r="D1744" t="s">
        <v>3146</v>
      </c>
      <c r="E1744" s="2" t="s">
        <v>11176</v>
      </c>
      <c r="G1744" t="s">
        <v>11177</v>
      </c>
      <c r="H1744">
        <v>115</v>
      </c>
      <c r="I1744">
        <v>7.99</v>
      </c>
      <c r="J1744">
        <v>2.59</v>
      </c>
      <c r="K1744">
        <v>8.0399999999999991</v>
      </c>
    </row>
    <row r="1745" spans="1:11" hidden="1" x14ac:dyDescent="0.25">
      <c r="A1745" t="s">
        <v>11126</v>
      </c>
      <c r="B1745">
        <v>3132</v>
      </c>
      <c r="C1745" t="s">
        <v>11209</v>
      </c>
      <c r="D1745" t="s">
        <v>3146</v>
      </c>
      <c r="E1745" s="2" t="s">
        <v>11210</v>
      </c>
      <c r="G1745" t="s">
        <v>8104</v>
      </c>
      <c r="H1745">
        <v>185</v>
      </c>
      <c r="I1745">
        <v>14.25</v>
      </c>
      <c r="J1745">
        <v>6.28</v>
      </c>
      <c r="K1745">
        <v>8.67</v>
      </c>
    </row>
    <row r="1746" spans="1:11" hidden="1" x14ac:dyDescent="0.25">
      <c r="A1746" t="s">
        <v>11126</v>
      </c>
      <c r="B1746">
        <v>3121</v>
      </c>
      <c r="C1746" t="s">
        <v>11172</v>
      </c>
      <c r="D1746" t="s">
        <v>3146</v>
      </c>
      <c r="E1746" s="2" t="s">
        <v>11173</v>
      </c>
      <c r="G1746" t="s">
        <v>11174</v>
      </c>
      <c r="H1746">
        <v>115</v>
      </c>
      <c r="I1746">
        <v>7.97</v>
      </c>
      <c r="J1746">
        <v>2.58</v>
      </c>
      <c r="K1746">
        <v>7.85</v>
      </c>
    </row>
    <row r="1747" spans="1:11" hidden="1" x14ac:dyDescent="0.25">
      <c r="A1747" t="s">
        <v>11126</v>
      </c>
      <c r="B1747">
        <v>3103</v>
      </c>
      <c r="C1747" t="s">
        <v>3035</v>
      </c>
      <c r="D1747" t="s">
        <v>3146</v>
      </c>
      <c r="E1747" s="2" t="s">
        <v>6562</v>
      </c>
      <c r="G1747" t="s">
        <v>7578</v>
      </c>
      <c r="H1747">
        <v>52</v>
      </c>
      <c r="I1747">
        <v>0.17</v>
      </c>
      <c r="J1747">
        <v>0.73</v>
      </c>
      <c r="K1747">
        <v>10.9</v>
      </c>
    </row>
    <row r="1748" spans="1:11" hidden="1" x14ac:dyDescent="0.25">
      <c r="A1748" t="s">
        <v>11126</v>
      </c>
      <c r="B1748">
        <v>3094</v>
      </c>
      <c r="C1748" t="s">
        <v>11131</v>
      </c>
      <c r="D1748" t="s">
        <v>3146</v>
      </c>
      <c r="E1748" s="2" t="s">
        <v>11132</v>
      </c>
      <c r="G1748" t="s">
        <v>7578</v>
      </c>
      <c r="H1748">
        <v>155</v>
      </c>
      <c r="I1748">
        <v>10.61</v>
      </c>
      <c r="J1748">
        <v>1.1200000000000001</v>
      </c>
      <c r="K1748">
        <v>12.58</v>
      </c>
    </row>
    <row r="1749" spans="1:11" hidden="1" x14ac:dyDescent="0.25">
      <c r="A1749" t="s">
        <v>11126</v>
      </c>
      <c r="B1749">
        <v>3093</v>
      </c>
      <c r="C1749" t="s">
        <v>11163</v>
      </c>
      <c r="D1749" t="s">
        <v>3146</v>
      </c>
      <c r="E1749" s="2" t="s">
        <v>11164</v>
      </c>
      <c r="G1749" t="s">
        <v>7578</v>
      </c>
      <c r="H1749">
        <v>169</v>
      </c>
      <c r="I1749">
        <v>12.26</v>
      </c>
      <c r="J1749">
        <v>1.28</v>
      </c>
      <c r="K1749">
        <v>12.34</v>
      </c>
    </row>
    <row r="1750" spans="1:11" hidden="1" x14ac:dyDescent="0.25">
      <c r="A1750" t="s">
        <v>11126</v>
      </c>
      <c r="B1750">
        <v>3096</v>
      </c>
      <c r="C1750" t="s">
        <v>11129</v>
      </c>
      <c r="D1750" t="s">
        <v>3146</v>
      </c>
      <c r="E1750" s="2" t="s">
        <v>11140</v>
      </c>
      <c r="G1750" t="s">
        <v>11141</v>
      </c>
      <c r="H1750">
        <v>102</v>
      </c>
      <c r="I1750">
        <v>7.75</v>
      </c>
      <c r="J1750">
        <v>0.49</v>
      </c>
      <c r="K1750">
        <v>7.15</v>
      </c>
    </row>
    <row r="1751" spans="1:11" hidden="1" x14ac:dyDescent="0.25">
      <c r="A1751" t="s">
        <v>11126</v>
      </c>
      <c r="B1751">
        <v>3097</v>
      </c>
      <c r="C1751" t="s">
        <v>11158</v>
      </c>
      <c r="D1751" t="s">
        <v>3146</v>
      </c>
      <c r="E1751" s="2" t="s">
        <v>11159</v>
      </c>
      <c r="G1751" t="s">
        <v>11160</v>
      </c>
      <c r="H1751">
        <v>84</v>
      </c>
      <c r="I1751">
        <v>5.65</v>
      </c>
      <c r="J1751">
        <v>0.44</v>
      </c>
      <c r="K1751">
        <v>7.15</v>
      </c>
    </row>
    <row r="1752" spans="1:11" hidden="1" x14ac:dyDescent="0.25">
      <c r="A1752" t="s">
        <v>11126</v>
      </c>
      <c r="B1752">
        <v>3101</v>
      </c>
      <c r="C1752" t="s">
        <v>11230</v>
      </c>
      <c r="D1752" t="s">
        <v>3146</v>
      </c>
      <c r="E1752" s="2" t="s">
        <v>11231</v>
      </c>
      <c r="G1752" t="s">
        <v>7578</v>
      </c>
      <c r="H1752">
        <v>155</v>
      </c>
      <c r="I1752">
        <v>10.61</v>
      </c>
      <c r="J1752">
        <v>1.1200000000000001</v>
      </c>
      <c r="K1752">
        <v>12.58</v>
      </c>
    </row>
    <row r="1753" spans="1:11" hidden="1" x14ac:dyDescent="0.25">
      <c r="A1753" t="s">
        <v>11126</v>
      </c>
      <c r="B1753">
        <v>3095</v>
      </c>
      <c r="C1753" t="s">
        <v>11152</v>
      </c>
      <c r="D1753" t="s">
        <v>3146</v>
      </c>
      <c r="E1753" s="2" t="s">
        <v>11153</v>
      </c>
      <c r="G1753" t="s">
        <v>7578</v>
      </c>
      <c r="H1753">
        <v>147</v>
      </c>
      <c r="I1753">
        <v>9.94</v>
      </c>
      <c r="J1753">
        <v>0.77</v>
      </c>
      <c r="K1753">
        <v>12.58</v>
      </c>
    </row>
    <row r="1754" spans="1:11" hidden="1" x14ac:dyDescent="0.25">
      <c r="A1754" t="s">
        <v>11126</v>
      </c>
      <c r="B1754">
        <v>3092</v>
      </c>
      <c r="C1754" t="s">
        <v>11124</v>
      </c>
      <c r="D1754" t="s">
        <v>3146</v>
      </c>
      <c r="E1754" s="2" t="s">
        <v>11125</v>
      </c>
      <c r="G1754" t="s">
        <v>7578</v>
      </c>
      <c r="H1754">
        <v>147</v>
      </c>
      <c r="I1754">
        <v>9.94</v>
      </c>
      <c r="J1754">
        <v>0.77</v>
      </c>
      <c r="K1754">
        <v>12.58</v>
      </c>
    </row>
    <row r="1755" spans="1:11" hidden="1" x14ac:dyDescent="0.25">
      <c r="A1755" t="s">
        <v>11126</v>
      </c>
      <c r="B1755">
        <v>3175</v>
      </c>
      <c r="C1755" t="s">
        <v>11222</v>
      </c>
      <c r="D1755" t="s">
        <v>3146</v>
      </c>
      <c r="E1755" s="2" t="s">
        <v>11223</v>
      </c>
      <c r="G1755" t="s">
        <v>11224</v>
      </c>
      <c r="H1755">
        <v>136</v>
      </c>
      <c r="I1755">
        <v>9.7100000000000009</v>
      </c>
      <c r="J1755">
        <v>3.39</v>
      </c>
      <c r="K1755">
        <v>8.48</v>
      </c>
    </row>
    <row r="1756" spans="1:11" hidden="1" x14ac:dyDescent="0.25">
      <c r="A1756" t="s">
        <v>11126</v>
      </c>
      <c r="B1756">
        <v>3176</v>
      </c>
      <c r="C1756" t="s">
        <v>11197</v>
      </c>
      <c r="D1756" t="s">
        <v>3146</v>
      </c>
      <c r="E1756" s="2" t="s">
        <v>11198</v>
      </c>
      <c r="G1756" t="s">
        <v>10518</v>
      </c>
      <c r="H1756">
        <v>155</v>
      </c>
      <c r="I1756">
        <v>10.82</v>
      </c>
      <c r="J1756">
        <v>4.3099999999999996</v>
      </c>
      <c r="K1756">
        <v>9.81</v>
      </c>
    </row>
    <row r="1757" spans="1:11" hidden="1" x14ac:dyDescent="0.25">
      <c r="A1757" t="s">
        <v>11126</v>
      </c>
      <c r="B1757">
        <v>330501</v>
      </c>
      <c r="C1757" t="s">
        <v>11190</v>
      </c>
      <c r="D1757" t="s">
        <v>3146</v>
      </c>
      <c r="E1757" s="2" t="s">
        <v>11191</v>
      </c>
      <c r="G1757" t="s">
        <v>7578</v>
      </c>
      <c r="H1757">
        <v>155</v>
      </c>
      <c r="I1757">
        <v>10.61</v>
      </c>
      <c r="J1757">
        <v>1.1200000000000001</v>
      </c>
      <c r="K1757">
        <v>12.58</v>
      </c>
    </row>
    <row r="1758" spans="1:11" hidden="1" x14ac:dyDescent="0.25">
      <c r="A1758" t="s">
        <v>11126</v>
      </c>
      <c r="B1758">
        <v>33807</v>
      </c>
      <c r="C1758" t="s">
        <v>11201</v>
      </c>
      <c r="D1758" t="s">
        <v>3146</v>
      </c>
      <c r="E1758" s="2" t="s">
        <v>11202</v>
      </c>
      <c r="G1758" t="s">
        <v>7578</v>
      </c>
      <c r="H1758">
        <v>185</v>
      </c>
      <c r="I1758">
        <v>13.77</v>
      </c>
      <c r="J1758">
        <v>1.45</v>
      </c>
      <c r="K1758">
        <v>12.81</v>
      </c>
    </row>
    <row r="1759" spans="1:11" hidden="1" x14ac:dyDescent="0.25">
      <c r="A1759" t="s">
        <v>11126</v>
      </c>
      <c r="B1759">
        <v>33792</v>
      </c>
      <c r="C1759" t="s">
        <v>11166</v>
      </c>
      <c r="D1759" t="s">
        <v>3146</v>
      </c>
      <c r="E1759" s="2" t="s">
        <v>11167</v>
      </c>
      <c r="G1759" t="s">
        <v>7578</v>
      </c>
      <c r="H1759">
        <v>147</v>
      </c>
      <c r="I1759">
        <v>9.94</v>
      </c>
      <c r="J1759">
        <v>0.77</v>
      </c>
      <c r="K1759">
        <v>12.58</v>
      </c>
    </row>
    <row r="1760" spans="1:11" hidden="1" x14ac:dyDescent="0.25">
      <c r="A1760" t="s">
        <v>11126</v>
      </c>
      <c r="B1760">
        <v>33811</v>
      </c>
      <c r="C1760" t="s">
        <v>11232</v>
      </c>
      <c r="D1760" t="s">
        <v>3146</v>
      </c>
      <c r="E1760" s="2" t="s">
        <v>11233</v>
      </c>
      <c r="G1760" t="s">
        <v>7578</v>
      </c>
      <c r="H1760">
        <v>160</v>
      </c>
      <c r="I1760">
        <v>11.11</v>
      </c>
      <c r="J1760">
        <v>3.2</v>
      </c>
      <c r="K1760">
        <v>11.29</v>
      </c>
    </row>
    <row r="1761" spans="1:11" hidden="1" x14ac:dyDescent="0.25">
      <c r="A1761" t="s">
        <v>11126</v>
      </c>
      <c r="B1761">
        <v>33812</v>
      </c>
      <c r="C1761" t="s">
        <v>11199</v>
      </c>
      <c r="D1761" t="s">
        <v>3146</v>
      </c>
      <c r="E1761" s="2" t="s">
        <v>11200</v>
      </c>
      <c r="G1761" t="s">
        <v>7578</v>
      </c>
      <c r="H1761">
        <v>84</v>
      </c>
      <c r="I1761">
        <v>3.31</v>
      </c>
      <c r="J1761">
        <v>0.64</v>
      </c>
      <c r="K1761">
        <v>12</v>
      </c>
    </row>
    <row r="1762" spans="1:11" hidden="1" x14ac:dyDescent="0.25">
      <c r="A1762" t="s">
        <v>11126</v>
      </c>
      <c r="B1762">
        <v>33793</v>
      </c>
      <c r="C1762" t="s">
        <v>9952</v>
      </c>
      <c r="D1762" t="s">
        <v>3146</v>
      </c>
      <c r="E1762" s="2" t="s">
        <v>9953</v>
      </c>
      <c r="G1762" t="s">
        <v>7578</v>
      </c>
      <c r="H1762">
        <v>52</v>
      </c>
      <c r="I1762">
        <v>0.17</v>
      </c>
      <c r="J1762">
        <v>0.73</v>
      </c>
      <c r="K1762">
        <v>10.9</v>
      </c>
    </row>
    <row r="1763" spans="1:11" hidden="1" x14ac:dyDescent="0.25">
      <c r="A1763" t="s">
        <v>11126</v>
      </c>
      <c r="B1763">
        <v>33802</v>
      </c>
      <c r="C1763" t="s">
        <v>11207</v>
      </c>
      <c r="D1763" t="s">
        <v>3146</v>
      </c>
      <c r="E1763" s="2" t="s">
        <v>11208</v>
      </c>
      <c r="G1763" t="s">
        <v>7578</v>
      </c>
      <c r="H1763">
        <v>594</v>
      </c>
      <c r="I1763">
        <v>40.950000000000003</v>
      </c>
      <c r="J1763">
        <v>4.95</v>
      </c>
      <c r="K1763">
        <v>47.35</v>
      </c>
    </row>
    <row r="1764" spans="1:11" hidden="1" x14ac:dyDescent="0.25">
      <c r="A1764" t="s">
        <v>11126</v>
      </c>
      <c r="B1764">
        <v>33794</v>
      </c>
      <c r="C1764" t="s">
        <v>11226</v>
      </c>
      <c r="D1764" t="s">
        <v>3146</v>
      </c>
      <c r="E1764" s="2" t="s">
        <v>11227</v>
      </c>
      <c r="G1764" t="s">
        <v>7578</v>
      </c>
      <c r="H1764">
        <v>322</v>
      </c>
      <c r="I1764">
        <v>26.54</v>
      </c>
      <c r="J1764">
        <v>3.59</v>
      </c>
      <c r="K1764">
        <v>15.86</v>
      </c>
    </row>
    <row r="1765" spans="1:11" hidden="1" x14ac:dyDescent="0.25">
      <c r="A1765" t="s">
        <v>11126</v>
      </c>
      <c r="B1765">
        <v>33806</v>
      </c>
      <c r="C1765" t="s">
        <v>11195</v>
      </c>
      <c r="D1765" t="s">
        <v>3146</v>
      </c>
      <c r="E1765" s="2" t="s">
        <v>11196</v>
      </c>
      <c r="G1765" t="s">
        <v>7578</v>
      </c>
      <c r="H1765">
        <v>666</v>
      </c>
      <c r="I1765">
        <v>55.8</v>
      </c>
      <c r="J1765">
        <v>3.6</v>
      </c>
      <c r="K1765">
        <v>34.25</v>
      </c>
    </row>
    <row r="1766" spans="1:11" hidden="1" x14ac:dyDescent="0.25">
      <c r="A1766" t="s">
        <v>11126</v>
      </c>
      <c r="B1766">
        <v>33828</v>
      </c>
      <c r="C1766" t="s">
        <v>11203</v>
      </c>
      <c r="D1766" t="s">
        <v>3146</v>
      </c>
      <c r="E1766" s="2" t="s">
        <v>11204</v>
      </c>
      <c r="G1766" t="s">
        <v>7578</v>
      </c>
      <c r="H1766">
        <v>274</v>
      </c>
      <c r="I1766">
        <v>23</v>
      </c>
      <c r="J1766">
        <v>1.6</v>
      </c>
      <c r="K1766">
        <v>14</v>
      </c>
    </row>
    <row r="1767" spans="1:11" hidden="1" x14ac:dyDescent="0.25">
      <c r="A1767" t="s">
        <v>11126</v>
      </c>
      <c r="B1767">
        <v>33796</v>
      </c>
      <c r="C1767" t="s">
        <v>11228</v>
      </c>
      <c r="D1767" t="s">
        <v>3146</v>
      </c>
      <c r="E1767" s="2" t="s">
        <v>11229</v>
      </c>
      <c r="G1767" t="s">
        <v>7578</v>
      </c>
      <c r="H1767">
        <v>307</v>
      </c>
      <c r="I1767">
        <v>22.75</v>
      </c>
      <c r="J1767">
        <v>10.8</v>
      </c>
      <c r="K1767">
        <v>13.8</v>
      </c>
    </row>
    <row r="1768" spans="1:11" hidden="1" x14ac:dyDescent="0.25">
      <c r="A1768" t="s">
        <v>11126</v>
      </c>
      <c r="B1768">
        <v>33797</v>
      </c>
      <c r="C1768" t="s">
        <v>11129</v>
      </c>
      <c r="D1768" t="s">
        <v>3146</v>
      </c>
      <c r="E1768" s="2" t="s">
        <v>11130</v>
      </c>
      <c r="G1768" t="s">
        <v>7578</v>
      </c>
      <c r="H1768">
        <v>201</v>
      </c>
      <c r="I1768">
        <v>15.31</v>
      </c>
      <c r="J1768">
        <v>0.88</v>
      </c>
      <c r="K1768">
        <v>13.63</v>
      </c>
    </row>
    <row r="1769" spans="1:11" hidden="1" x14ac:dyDescent="0.25">
      <c r="A1769" t="s">
        <v>11126</v>
      </c>
      <c r="B1769">
        <v>33808</v>
      </c>
      <c r="C1769" t="s">
        <v>11205</v>
      </c>
      <c r="D1769" t="s">
        <v>3146</v>
      </c>
      <c r="E1769" s="2" t="s">
        <v>11206</v>
      </c>
      <c r="G1769" t="s">
        <v>7578</v>
      </c>
      <c r="H1769">
        <v>185</v>
      </c>
      <c r="I1769">
        <v>13.27</v>
      </c>
      <c r="J1769">
        <v>1.35</v>
      </c>
      <c r="K1769">
        <v>13.87</v>
      </c>
    </row>
    <row r="1770" spans="1:11" hidden="1" x14ac:dyDescent="0.25">
      <c r="A1770" t="s">
        <v>11126</v>
      </c>
      <c r="B1770">
        <v>33798</v>
      </c>
      <c r="C1770" t="s">
        <v>11146</v>
      </c>
      <c r="D1770" t="s">
        <v>3146</v>
      </c>
      <c r="E1770" s="2" t="s">
        <v>11147</v>
      </c>
      <c r="G1770" t="s">
        <v>7578</v>
      </c>
      <c r="H1770">
        <v>155</v>
      </c>
      <c r="I1770">
        <v>10.61</v>
      </c>
      <c r="J1770">
        <v>1.1200000000000001</v>
      </c>
      <c r="K1770">
        <v>12.58</v>
      </c>
    </row>
    <row r="1771" spans="1:11" hidden="1" x14ac:dyDescent="0.25">
      <c r="A1771" t="s">
        <v>11126</v>
      </c>
      <c r="B1771">
        <v>39866</v>
      </c>
      <c r="C1771" t="s">
        <v>11127</v>
      </c>
      <c r="D1771" t="s">
        <v>3146</v>
      </c>
      <c r="E1771" s="2" t="s">
        <v>11128</v>
      </c>
      <c r="G1771" t="s">
        <v>7578</v>
      </c>
      <c r="H1771">
        <v>212</v>
      </c>
      <c r="I1771">
        <v>16.18</v>
      </c>
      <c r="J1771">
        <v>2.08</v>
      </c>
      <c r="K1771">
        <v>13.84</v>
      </c>
    </row>
    <row r="1772" spans="1:11" hidden="1" x14ac:dyDescent="0.25">
      <c r="A1772" t="s">
        <v>11126</v>
      </c>
      <c r="B1772">
        <v>33801</v>
      </c>
      <c r="C1772" t="s">
        <v>11156</v>
      </c>
      <c r="D1772" t="s">
        <v>3146</v>
      </c>
      <c r="E1772" s="2" t="s">
        <v>11157</v>
      </c>
      <c r="G1772" t="s">
        <v>7578</v>
      </c>
      <c r="H1772">
        <v>166</v>
      </c>
      <c r="I1772">
        <v>12.21</v>
      </c>
      <c r="J1772">
        <v>2.2000000000000002</v>
      </c>
      <c r="K1772">
        <v>11.09</v>
      </c>
    </row>
    <row r="1773" spans="1:11" x14ac:dyDescent="0.25">
      <c r="A1773" t="s">
        <v>8267</v>
      </c>
      <c r="B1773">
        <v>3161821</v>
      </c>
      <c r="C1773" t="s">
        <v>1832</v>
      </c>
      <c r="D1773" t="s">
        <v>3147</v>
      </c>
      <c r="E1773" s="2" t="s">
        <v>5146</v>
      </c>
      <c r="F1773" t="s">
        <v>7113</v>
      </c>
      <c r="G1773" t="s">
        <v>7596</v>
      </c>
      <c r="H1773">
        <v>210</v>
      </c>
      <c r="I1773">
        <v>1.5</v>
      </c>
      <c r="J1773">
        <v>41</v>
      </c>
      <c r="K1773">
        <v>7</v>
      </c>
    </row>
    <row r="1774" spans="1:11" x14ac:dyDescent="0.25">
      <c r="A1774" t="s">
        <v>8267</v>
      </c>
      <c r="B1774">
        <v>17689585</v>
      </c>
      <c r="C1774" t="s">
        <v>1816</v>
      </c>
      <c r="D1774" t="s">
        <v>3147</v>
      </c>
      <c r="E1774" s="2" t="s">
        <v>5130</v>
      </c>
      <c r="F1774" t="s">
        <v>7293</v>
      </c>
      <c r="G1774" t="s">
        <v>7690</v>
      </c>
      <c r="H1774">
        <v>190</v>
      </c>
      <c r="I1774">
        <v>1</v>
      </c>
      <c r="J1774">
        <v>35</v>
      </c>
      <c r="K1774">
        <v>12</v>
      </c>
    </row>
    <row r="1775" spans="1:11" x14ac:dyDescent="0.25">
      <c r="A1775" t="s">
        <v>8267</v>
      </c>
      <c r="B1775">
        <v>725832</v>
      </c>
      <c r="C1775" t="s">
        <v>1813</v>
      </c>
      <c r="D1775" t="s">
        <v>3147</v>
      </c>
      <c r="E1775" s="2" t="s">
        <v>5127</v>
      </c>
      <c r="F1775" t="s">
        <v>7293</v>
      </c>
      <c r="G1775" t="s">
        <v>7853</v>
      </c>
      <c r="H1775">
        <v>200</v>
      </c>
      <c r="I1775">
        <v>2</v>
      </c>
      <c r="J1775">
        <v>42</v>
      </c>
      <c r="K1775">
        <v>4</v>
      </c>
    </row>
    <row r="1776" spans="1:11" x14ac:dyDescent="0.25">
      <c r="A1776" t="s">
        <v>8267</v>
      </c>
      <c r="B1776">
        <v>56662</v>
      </c>
      <c r="C1776" t="s">
        <v>1808</v>
      </c>
      <c r="D1776" t="s">
        <v>3147</v>
      </c>
      <c r="E1776" s="2" t="s">
        <v>5122</v>
      </c>
      <c r="F1776" t="s">
        <v>7176</v>
      </c>
      <c r="G1776" t="s">
        <v>7690</v>
      </c>
      <c r="H1776">
        <v>200</v>
      </c>
      <c r="I1776">
        <v>1</v>
      </c>
      <c r="J1776">
        <v>42</v>
      </c>
      <c r="K1776">
        <v>7</v>
      </c>
    </row>
    <row r="1777" spans="1:11" x14ac:dyDescent="0.25">
      <c r="A1777" t="s">
        <v>8267</v>
      </c>
      <c r="B1777">
        <v>76864</v>
      </c>
      <c r="C1777" t="s">
        <v>1819</v>
      </c>
      <c r="D1777" t="s">
        <v>3147</v>
      </c>
      <c r="E1777" s="2" t="s">
        <v>5133</v>
      </c>
      <c r="F1777" t="s">
        <v>7176</v>
      </c>
      <c r="G1777" t="s">
        <v>7690</v>
      </c>
      <c r="H1777">
        <v>210</v>
      </c>
      <c r="I1777">
        <v>2</v>
      </c>
      <c r="J1777">
        <v>38</v>
      </c>
      <c r="K1777">
        <v>10</v>
      </c>
    </row>
    <row r="1778" spans="1:11" x14ac:dyDescent="0.25">
      <c r="A1778" t="s">
        <v>8267</v>
      </c>
      <c r="B1778">
        <v>42174</v>
      </c>
      <c r="C1778" t="s">
        <v>1812</v>
      </c>
      <c r="D1778" t="s">
        <v>3147</v>
      </c>
      <c r="E1778" s="2" t="s">
        <v>5126</v>
      </c>
      <c r="F1778" t="s">
        <v>7292</v>
      </c>
      <c r="G1778" t="s">
        <v>7690</v>
      </c>
      <c r="H1778">
        <v>190</v>
      </c>
      <c r="I1778">
        <v>1</v>
      </c>
      <c r="J1778">
        <v>41</v>
      </c>
      <c r="K1778">
        <v>7</v>
      </c>
    </row>
    <row r="1779" spans="1:11" x14ac:dyDescent="0.25">
      <c r="A1779" t="s">
        <v>8267</v>
      </c>
      <c r="B1779">
        <v>3162709</v>
      </c>
      <c r="C1779" t="s">
        <v>1823</v>
      </c>
      <c r="D1779" t="s">
        <v>3147</v>
      </c>
      <c r="E1779" s="2" t="s">
        <v>5137</v>
      </c>
      <c r="F1779" t="s">
        <v>7271</v>
      </c>
      <c r="G1779" t="s">
        <v>7690</v>
      </c>
      <c r="H1779">
        <v>200</v>
      </c>
      <c r="I1779">
        <v>1</v>
      </c>
      <c r="J1779">
        <v>41</v>
      </c>
      <c r="K1779">
        <v>7</v>
      </c>
    </row>
    <row r="1780" spans="1:11" x14ac:dyDescent="0.25">
      <c r="A1780" t="s">
        <v>8267</v>
      </c>
      <c r="B1780">
        <v>37175447</v>
      </c>
      <c r="C1780" t="s">
        <v>1814</v>
      </c>
      <c r="D1780" t="s">
        <v>3147</v>
      </c>
      <c r="E1780" s="2" t="s">
        <v>5128</v>
      </c>
      <c r="F1780" t="s">
        <v>6726</v>
      </c>
      <c r="G1780" t="s">
        <v>7853</v>
      </c>
      <c r="H1780">
        <v>210</v>
      </c>
      <c r="I1780">
        <v>1</v>
      </c>
      <c r="J1780">
        <v>44</v>
      </c>
      <c r="K1780">
        <v>4</v>
      </c>
    </row>
    <row r="1781" spans="1:11" x14ac:dyDescent="0.25">
      <c r="A1781" t="s">
        <v>8267</v>
      </c>
      <c r="B1781">
        <v>4510902</v>
      </c>
      <c r="C1781" t="s">
        <v>1820</v>
      </c>
      <c r="D1781" t="s">
        <v>3147</v>
      </c>
      <c r="E1781" s="2" t="s">
        <v>5134</v>
      </c>
      <c r="F1781" t="s">
        <v>6727</v>
      </c>
      <c r="G1781" t="s">
        <v>7596</v>
      </c>
      <c r="H1781">
        <v>210</v>
      </c>
      <c r="I1781">
        <v>1.5</v>
      </c>
      <c r="J1781">
        <v>41</v>
      </c>
      <c r="K1781">
        <v>7</v>
      </c>
    </row>
    <row r="1782" spans="1:11" x14ac:dyDescent="0.25">
      <c r="A1782" t="s">
        <v>8267</v>
      </c>
      <c r="B1782">
        <v>1303063</v>
      </c>
      <c r="C1782" t="s">
        <v>1821</v>
      </c>
      <c r="D1782" t="s">
        <v>3147</v>
      </c>
      <c r="E1782" s="2" t="s">
        <v>5135</v>
      </c>
      <c r="F1782" t="s">
        <v>6727</v>
      </c>
      <c r="G1782" t="s">
        <v>7596</v>
      </c>
      <c r="H1782">
        <v>210</v>
      </c>
      <c r="I1782">
        <v>1.5</v>
      </c>
      <c r="J1782">
        <v>41</v>
      </c>
      <c r="K1782">
        <v>7</v>
      </c>
    </row>
    <row r="1783" spans="1:11" x14ac:dyDescent="0.25">
      <c r="A1783" t="s">
        <v>8267</v>
      </c>
      <c r="B1783">
        <v>73042</v>
      </c>
      <c r="C1783" t="s">
        <v>1836</v>
      </c>
      <c r="D1783" t="s">
        <v>3147</v>
      </c>
      <c r="E1783" s="2" t="s">
        <v>5151</v>
      </c>
      <c r="F1783" t="s">
        <v>7295</v>
      </c>
      <c r="G1783" t="s">
        <v>7992</v>
      </c>
      <c r="H1783">
        <v>210</v>
      </c>
      <c r="I1783">
        <v>1</v>
      </c>
      <c r="J1783">
        <v>44</v>
      </c>
      <c r="K1783">
        <v>7</v>
      </c>
    </row>
    <row r="1784" spans="1:11" x14ac:dyDescent="0.25">
      <c r="A1784" t="s">
        <v>8267</v>
      </c>
      <c r="B1784">
        <v>653592</v>
      </c>
      <c r="C1784" t="s">
        <v>1810</v>
      </c>
      <c r="D1784" t="s">
        <v>3147</v>
      </c>
      <c r="E1784" s="2" t="s">
        <v>5124</v>
      </c>
      <c r="F1784" t="s">
        <v>7177</v>
      </c>
      <c r="G1784" t="s">
        <v>7980</v>
      </c>
      <c r="H1784">
        <v>200</v>
      </c>
      <c r="I1784">
        <v>1</v>
      </c>
      <c r="J1784">
        <v>42</v>
      </c>
      <c r="K1784">
        <v>7</v>
      </c>
    </row>
    <row r="1785" spans="1:11" x14ac:dyDescent="0.25">
      <c r="A1785" t="s">
        <v>8267</v>
      </c>
      <c r="B1785">
        <v>12698622</v>
      </c>
      <c r="C1785" t="s">
        <v>1838</v>
      </c>
      <c r="D1785" t="s">
        <v>3147</v>
      </c>
      <c r="E1785" s="2" t="s">
        <v>5153</v>
      </c>
      <c r="F1785" t="s">
        <v>7296</v>
      </c>
      <c r="G1785" t="s">
        <v>7690</v>
      </c>
      <c r="H1785">
        <v>180</v>
      </c>
      <c r="I1785">
        <v>1</v>
      </c>
      <c r="J1785">
        <v>41</v>
      </c>
      <c r="K1785">
        <v>7</v>
      </c>
    </row>
    <row r="1786" spans="1:11" x14ac:dyDescent="0.25">
      <c r="A1786" t="s">
        <v>8267</v>
      </c>
      <c r="B1786">
        <v>2404273</v>
      </c>
      <c r="C1786" t="s">
        <v>1818</v>
      </c>
      <c r="D1786" t="s">
        <v>3147</v>
      </c>
      <c r="E1786" s="2" t="s">
        <v>5132</v>
      </c>
      <c r="F1786" t="s">
        <v>7188</v>
      </c>
      <c r="G1786" t="s">
        <v>7856</v>
      </c>
      <c r="H1786">
        <v>200</v>
      </c>
      <c r="I1786">
        <v>1</v>
      </c>
      <c r="J1786">
        <v>41</v>
      </c>
      <c r="K1786">
        <v>7</v>
      </c>
    </row>
    <row r="1787" spans="1:11" x14ac:dyDescent="0.25">
      <c r="A1787" t="s">
        <v>8267</v>
      </c>
      <c r="B1787">
        <v>82274</v>
      </c>
      <c r="C1787" t="s">
        <v>1830</v>
      </c>
      <c r="D1787" t="s">
        <v>3147</v>
      </c>
      <c r="E1787" s="2" t="s">
        <v>5144</v>
      </c>
      <c r="F1787" t="s">
        <v>7188</v>
      </c>
      <c r="G1787" t="s">
        <v>7690</v>
      </c>
      <c r="H1787">
        <v>180</v>
      </c>
      <c r="I1787">
        <v>0.5</v>
      </c>
      <c r="J1787">
        <v>43</v>
      </c>
      <c r="K1787">
        <v>6</v>
      </c>
    </row>
    <row r="1788" spans="1:11" x14ac:dyDescent="0.25">
      <c r="A1788" t="s">
        <v>8267</v>
      </c>
      <c r="B1788">
        <v>77509</v>
      </c>
      <c r="C1788" t="s">
        <v>1810</v>
      </c>
      <c r="D1788" t="s">
        <v>3147</v>
      </c>
      <c r="E1788" s="2" t="s">
        <v>5147</v>
      </c>
      <c r="F1788" t="s">
        <v>7182</v>
      </c>
      <c r="G1788" t="s">
        <v>7690</v>
      </c>
      <c r="H1788">
        <v>210</v>
      </c>
      <c r="I1788">
        <v>1</v>
      </c>
      <c r="J1788">
        <v>42</v>
      </c>
      <c r="K1788">
        <v>7</v>
      </c>
    </row>
    <row r="1789" spans="1:11" x14ac:dyDescent="0.25">
      <c r="A1789" t="s">
        <v>8267</v>
      </c>
      <c r="B1789">
        <v>75427</v>
      </c>
      <c r="C1789" t="s">
        <v>1809</v>
      </c>
      <c r="D1789" t="s">
        <v>3147</v>
      </c>
      <c r="E1789" s="2" t="s">
        <v>5123</v>
      </c>
      <c r="F1789" t="s">
        <v>7291</v>
      </c>
      <c r="G1789" t="s">
        <v>7596</v>
      </c>
      <c r="H1789">
        <v>210</v>
      </c>
      <c r="I1789">
        <v>1</v>
      </c>
      <c r="J1789">
        <v>42</v>
      </c>
      <c r="K1789">
        <v>7</v>
      </c>
    </row>
    <row r="1790" spans="1:11" x14ac:dyDescent="0.25">
      <c r="A1790" t="s">
        <v>8267</v>
      </c>
      <c r="B1790">
        <v>549712</v>
      </c>
      <c r="C1790" t="s">
        <v>1825</v>
      </c>
      <c r="D1790" t="s">
        <v>3147</v>
      </c>
      <c r="E1790" s="2" t="s">
        <v>5139</v>
      </c>
      <c r="F1790" t="s">
        <v>7294</v>
      </c>
      <c r="G1790" t="s">
        <v>7853</v>
      </c>
      <c r="H1790">
        <v>200</v>
      </c>
      <c r="I1790">
        <v>1.5</v>
      </c>
      <c r="J1790">
        <v>44</v>
      </c>
      <c r="K1790">
        <v>4</v>
      </c>
    </row>
    <row r="1791" spans="1:11" hidden="1" x14ac:dyDescent="0.25">
      <c r="A1791" t="s">
        <v>8267</v>
      </c>
      <c r="B1791">
        <v>5082</v>
      </c>
      <c r="C1791" t="s">
        <v>1756</v>
      </c>
      <c r="D1791" t="s">
        <v>3146</v>
      </c>
      <c r="E1791" s="2" t="s">
        <v>5069</v>
      </c>
      <c r="G1791" t="s">
        <v>7961</v>
      </c>
      <c r="H1791">
        <v>725</v>
      </c>
      <c r="I1791">
        <v>28.93</v>
      </c>
      <c r="J1791">
        <v>91.68</v>
      </c>
      <c r="K1791">
        <v>23.59</v>
      </c>
    </row>
    <row r="1792" spans="1:11" hidden="1" x14ac:dyDescent="0.25">
      <c r="A1792" t="s">
        <v>8267</v>
      </c>
      <c r="B1792">
        <v>5155</v>
      </c>
      <c r="C1792" t="s">
        <v>1829</v>
      </c>
      <c r="D1792" t="s">
        <v>3146</v>
      </c>
      <c r="E1792" s="2" t="s">
        <v>5143</v>
      </c>
      <c r="G1792" t="s">
        <v>7987</v>
      </c>
      <c r="H1792">
        <v>1058</v>
      </c>
      <c r="I1792">
        <v>32.03</v>
      </c>
      <c r="J1792">
        <v>166.08</v>
      </c>
      <c r="K1792">
        <v>25.32</v>
      </c>
    </row>
    <row r="1793" spans="1:11" hidden="1" x14ac:dyDescent="0.25">
      <c r="A1793" t="s">
        <v>8267</v>
      </c>
      <c r="B1793">
        <v>5156</v>
      </c>
      <c r="C1793" t="s">
        <v>1848</v>
      </c>
      <c r="D1793" t="s">
        <v>3146</v>
      </c>
      <c r="E1793" s="2" t="s">
        <v>5163</v>
      </c>
      <c r="G1793" t="s">
        <v>8002</v>
      </c>
      <c r="H1793">
        <v>1064</v>
      </c>
      <c r="I1793">
        <v>32.22</v>
      </c>
      <c r="J1793">
        <v>166.07</v>
      </c>
      <c r="K1793">
        <v>25.34</v>
      </c>
    </row>
    <row r="1794" spans="1:11" hidden="1" x14ac:dyDescent="0.25">
      <c r="A1794" t="s">
        <v>8267</v>
      </c>
      <c r="B1794">
        <v>3000</v>
      </c>
      <c r="C1794" t="s">
        <v>1737</v>
      </c>
      <c r="D1794" t="s">
        <v>3146</v>
      </c>
      <c r="E1794" s="2" t="s">
        <v>5050</v>
      </c>
      <c r="G1794" t="s">
        <v>7956</v>
      </c>
      <c r="H1794">
        <v>3543</v>
      </c>
      <c r="I1794">
        <v>132.21</v>
      </c>
      <c r="J1794">
        <v>328.94</v>
      </c>
      <c r="K1794">
        <v>260.72000000000003</v>
      </c>
    </row>
    <row r="1795" spans="1:11" hidden="1" x14ac:dyDescent="0.25">
      <c r="A1795" t="s">
        <v>8267</v>
      </c>
      <c r="B1795">
        <v>5084</v>
      </c>
      <c r="C1795" t="s">
        <v>1811</v>
      </c>
      <c r="D1795" t="s">
        <v>3146</v>
      </c>
      <c r="E1795" s="2" t="s">
        <v>5125</v>
      </c>
      <c r="G1795" t="s">
        <v>7981</v>
      </c>
      <c r="H1795">
        <v>1302</v>
      </c>
      <c r="I1795">
        <v>68.540000000000006</v>
      </c>
      <c r="J1795">
        <v>148.16</v>
      </c>
      <c r="K1795">
        <v>24.24</v>
      </c>
    </row>
    <row r="1796" spans="1:11" hidden="1" x14ac:dyDescent="0.25">
      <c r="A1796" t="s">
        <v>8267</v>
      </c>
      <c r="B1796">
        <v>5091</v>
      </c>
      <c r="C1796" t="s">
        <v>1835</v>
      </c>
      <c r="D1796" t="s">
        <v>3146</v>
      </c>
      <c r="E1796" s="2" t="s">
        <v>5150</v>
      </c>
      <c r="G1796" t="s">
        <v>7991</v>
      </c>
      <c r="H1796">
        <v>2804</v>
      </c>
      <c r="I1796">
        <v>152.21</v>
      </c>
      <c r="J1796">
        <v>286.88</v>
      </c>
      <c r="K1796">
        <v>79.7</v>
      </c>
    </row>
    <row r="1797" spans="1:11" hidden="1" x14ac:dyDescent="0.25">
      <c r="A1797" t="s">
        <v>8267</v>
      </c>
      <c r="B1797">
        <v>5090</v>
      </c>
      <c r="C1797" t="s">
        <v>1839</v>
      </c>
      <c r="D1797" t="s">
        <v>3146</v>
      </c>
      <c r="E1797" s="2" t="s">
        <v>5154</v>
      </c>
      <c r="G1797" t="s">
        <v>7994</v>
      </c>
      <c r="H1797">
        <v>1734</v>
      </c>
      <c r="I1797">
        <v>104.65</v>
      </c>
      <c r="J1797">
        <v>117.68</v>
      </c>
      <c r="K1797">
        <v>79.31</v>
      </c>
    </row>
    <row r="1798" spans="1:11" hidden="1" x14ac:dyDescent="0.25">
      <c r="A1798" t="s">
        <v>8267</v>
      </c>
      <c r="B1798">
        <v>5087</v>
      </c>
      <c r="C1798" t="s">
        <v>1842</v>
      </c>
      <c r="D1798" t="s">
        <v>3146</v>
      </c>
      <c r="E1798" s="2" t="s">
        <v>5157</v>
      </c>
      <c r="G1798" t="s">
        <v>7997</v>
      </c>
      <c r="H1798">
        <v>1402</v>
      </c>
      <c r="I1798">
        <v>70.349999999999994</v>
      </c>
      <c r="J1798">
        <v>148.22999999999999</v>
      </c>
      <c r="K1798">
        <v>44.76</v>
      </c>
    </row>
    <row r="1799" spans="1:11" hidden="1" x14ac:dyDescent="0.25">
      <c r="A1799" t="s">
        <v>8267</v>
      </c>
      <c r="B1799">
        <v>5085</v>
      </c>
      <c r="C1799" t="s">
        <v>1815</v>
      </c>
      <c r="D1799" t="s">
        <v>3146</v>
      </c>
      <c r="E1799" s="2" t="s">
        <v>5129</v>
      </c>
      <c r="G1799" t="s">
        <v>7839</v>
      </c>
      <c r="H1799">
        <v>1727</v>
      </c>
      <c r="I1799">
        <v>105.99</v>
      </c>
      <c r="J1799">
        <v>150.97</v>
      </c>
      <c r="K1799">
        <v>43.42</v>
      </c>
    </row>
    <row r="1800" spans="1:11" hidden="1" x14ac:dyDescent="0.25">
      <c r="A1800" t="s">
        <v>8267</v>
      </c>
      <c r="B1800">
        <v>5088</v>
      </c>
      <c r="C1800" t="s">
        <v>1837</v>
      </c>
      <c r="D1800" t="s">
        <v>3146</v>
      </c>
      <c r="E1800" s="2" t="s">
        <v>5152</v>
      </c>
      <c r="G1800" t="s">
        <v>7993</v>
      </c>
      <c r="H1800">
        <v>1400</v>
      </c>
      <c r="I1800">
        <v>69.849999999999994</v>
      </c>
      <c r="J1800">
        <v>148.22</v>
      </c>
      <c r="K1800">
        <v>43.85</v>
      </c>
    </row>
    <row r="1801" spans="1:11" hidden="1" x14ac:dyDescent="0.25">
      <c r="A1801" t="s">
        <v>8267</v>
      </c>
      <c r="B1801">
        <v>5086</v>
      </c>
      <c r="C1801" t="s">
        <v>1841</v>
      </c>
      <c r="D1801" t="s">
        <v>3146</v>
      </c>
      <c r="E1801" s="2" t="s">
        <v>5156</v>
      </c>
      <c r="G1801" t="s">
        <v>7996</v>
      </c>
      <c r="H1801">
        <v>1437</v>
      </c>
      <c r="I1801">
        <v>69.489999999999995</v>
      </c>
      <c r="J1801">
        <v>148.16999999999999</v>
      </c>
      <c r="K1801">
        <v>53.75</v>
      </c>
    </row>
    <row r="1802" spans="1:11" hidden="1" x14ac:dyDescent="0.25">
      <c r="A1802" t="s">
        <v>8267</v>
      </c>
      <c r="B1802">
        <v>5089</v>
      </c>
      <c r="C1802" t="s">
        <v>1844</v>
      </c>
      <c r="D1802" t="s">
        <v>3146</v>
      </c>
      <c r="E1802" s="2" t="s">
        <v>5159</v>
      </c>
      <c r="G1802" t="s">
        <v>7999</v>
      </c>
      <c r="H1802">
        <v>1919</v>
      </c>
      <c r="I1802">
        <v>107.33</v>
      </c>
      <c r="J1802">
        <v>150.96</v>
      </c>
      <c r="K1802">
        <v>86.07</v>
      </c>
    </row>
    <row r="1803" spans="1:11" hidden="1" x14ac:dyDescent="0.25">
      <c r="A1803" t="s">
        <v>8267</v>
      </c>
      <c r="B1803">
        <v>7210873</v>
      </c>
      <c r="C1803" t="s">
        <v>1755</v>
      </c>
      <c r="D1803" t="s">
        <v>3146</v>
      </c>
      <c r="E1803" s="2" t="s">
        <v>5068</v>
      </c>
      <c r="G1803" t="s">
        <v>7960</v>
      </c>
      <c r="H1803">
        <v>3489</v>
      </c>
      <c r="I1803">
        <v>179.03</v>
      </c>
      <c r="J1803">
        <v>255.58</v>
      </c>
      <c r="K1803">
        <v>213.79</v>
      </c>
    </row>
    <row r="1804" spans="1:11" hidden="1" x14ac:dyDescent="0.25">
      <c r="A1804" t="s">
        <v>8267</v>
      </c>
      <c r="B1804">
        <v>5074</v>
      </c>
      <c r="C1804" t="s">
        <v>1840</v>
      </c>
      <c r="D1804" t="s">
        <v>3146</v>
      </c>
      <c r="E1804" s="2" t="s">
        <v>5155</v>
      </c>
      <c r="G1804" t="s">
        <v>7995</v>
      </c>
      <c r="H1804">
        <v>542</v>
      </c>
      <c r="I1804">
        <v>12.79</v>
      </c>
      <c r="J1804">
        <v>84.57</v>
      </c>
      <c r="K1804">
        <v>19.79</v>
      </c>
    </row>
    <row r="1805" spans="1:11" hidden="1" x14ac:dyDescent="0.25">
      <c r="A1805" t="s">
        <v>8267</v>
      </c>
      <c r="B1805">
        <v>5093</v>
      </c>
      <c r="C1805" t="s">
        <v>1817</v>
      </c>
      <c r="D1805" t="s">
        <v>3146</v>
      </c>
      <c r="E1805" s="2" t="s">
        <v>5131</v>
      </c>
      <c r="G1805" t="s">
        <v>7982</v>
      </c>
      <c r="H1805">
        <v>1649</v>
      </c>
      <c r="I1805">
        <v>78.12</v>
      </c>
      <c r="J1805">
        <v>171.96</v>
      </c>
      <c r="K1805">
        <v>63.84</v>
      </c>
    </row>
    <row r="1806" spans="1:11" hidden="1" x14ac:dyDescent="0.25">
      <c r="A1806" t="s">
        <v>8267</v>
      </c>
      <c r="B1806">
        <v>5094</v>
      </c>
      <c r="C1806" t="s">
        <v>1849</v>
      </c>
      <c r="D1806" t="s">
        <v>3146</v>
      </c>
      <c r="E1806" s="2" t="s">
        <v>5164</v>
      </c>
      <c r="G1806" t="s">
        <v>8003</v>
      </c>
      <c r="H1806">
        <v>235</v>
      </c>
      <c r="I1806">
        <v>1.52</v>
      </c>
      <c r="J1806">
        <v>38.130000000000003</v>
      </c>
      <c r="K1806">
        <v>18.29</v>
      </c>
    </row>
    <row r="1807" spans="1:11" hidden="1" x14ac:dyDescent="0.25">
      <c r="A1807" t="s">
        <v>8267</v>
      </c>
      <c r="B1807">
        <v>5075</v>
      </c>
      <c r="C1807" t="s">
        <v>1828</v>
      </c>
      <c r="D1807" t="s">
        <v>3146</v>
      </c>
      <c r="E1807" s="2" t="s">
        <v>5142</v>
      </c>
      <c r="G1807" t="s">
        <v>7986</v>
      </c>
      <c r="H1807">
        <v>4628</v>
      </c>
      <c r="I1807">
        <v>105</v>
      </c>
      <c r="J1807">
        <v>756.35</v>
      </c>
      <c r="K1807">
        <v>234.88</v>
      </c>
    </row>
    <row r="1808" spans="1:11" hidden="1" x14ac:dyDescent="0.25">
      <c r="A1808" t="s">
        <v>8267</v>
      </c>
      <c r="B1808">
        <v>5076</v>
      </c>
      <c r="C1808" t="s">
        <v>1847</v>
      </c>
      <c r="D1808" t="s">
        <v>3146</v>
      </c>
      <c r="E1808" s="2" t="s">
        <v>5162</v>
      </c>
      <c r="G1808" t="s">
        <v>8001</v>
      </c>
      <c r="H1808">
        <v>3690</v>
      </c>
      <c r="I1808">
        <v>44.36</v>
      </c>
      <c r="J1808">
        <v>756.19</v>
      </c>
      <c r="K1808">
        <v>144.41999999999999</v>
      </c>
    </row>
    <row r="1809" spans="1:11" hidden="1" x14ac:dyDescent="0.25">
      <c r="A1809" t="s">
        <v>8267</v>
      </c>
      <c r="B1809">
        <v>5071</v>
      </c>
      <c r="C1809" t="s">
        <v>1822</v>
      </c>
      <c r="D1809" t="s">
        <v>3146</v>
      </c>
      <c r="E1809" s="2" t="s">
        <v>5136</v>
      </c>
      <c r="G1809" t="s">
        <v>7983</v>
      </c>
      <c r="H1809">
        <v>3410</v>
      </c>
      <c r="I1809">
        <v>94.81</v>
      </c>
      <c r="J1809">
        <v>459.24</v>
      </c>
      <c r="K1809">
        <v>143.74</v>
      </c>
    </row>
    <row r="1810" spans="1:11" hidden="1" x14ac:dyDescent="0.25">
      <c r="A1810" t="s">
        <v>8267</v>
      </c>
      <c r="B1810">
        <v>5070</v>
      </c>
      <c r="C1810" t="s">
        <v>1827</v>
      </c>
      <c r="D1810" t="s">
        <v>3146</v>
      </c>
      <c r="E1810" s="2" t="s">
        <v>5141</v>
      </c>
      <c r="G1810" t="s">
        <v>7985</v>
      </c>
      <c r="H1810">
        <v>1244</v>
      </c>
      <c r="I1810">
        <v>58.62</v>
      </c>
      <c r="J1810">
        <v>108.39</v>
      </c>
      <c r="K1810">
        <v>68.14</v>
      </c>
    </row>
    <row r="1811" spans="1:11" hidden="1" x14ac:dyDescent="0.25">
      <c r="A1811" t="s">
        <v>8267</v>
      </c>
      <c r="B1811">
        <v>5072</v>
      </c>
      <c r="C1811" t="s">
        <v>1845</v>
      </c>
      <c r="D1811" t="s">
        <v>3146</v>
      </c>
      <c r="E1811" s="2" t="s">
        <v>5160</v>
      </c>
      <c r="G1811" t="s">
        <v>8000</v>
      </c>
      <c r="H1811">
        <v>1954</v>
      </c>
      <c r="I1811">
        <v>29.74</v>
      </c>
      <c r="J1811">
        <v>347.3</v>
      </c>
      <c r="K1811">
        <v>78.17</v>
      </c>
    </row>
    <row r="1812" spans="1:11" hidden="1" x14ac:dyDescent="0.25">
      <c r="A1812" t="s">
        <v>8267</v>
      </c>
      <c r="B1812">
        <v>64764417</v>
      </c>
      <c r="C1812" t="s">
        <v>1833</v>
      </c>
      <c r="D1812" t="s">
        <v>3146</v>
      </c>
      <c r="E1812" s="2" t="s">
        <v>5148</v>
      </c>
      <c r="G1812" t="s">
        <v>7989</v>
      </c>
      <c r="H1812">
        <v>1386</v>
      </c>
      <c r="I1812">
        <v>38.65</v>
      </c>
      <c r="J1812">
        <v>171.29</v>
      </c>
      <c r="K1812">
        <v>84.1</v>
      </c>
    </row>
    <row r="1813" spans="1:11" hidden="1" x14ac:dyDescent="0.25">
      <c r="A1813" t="s">
        <v>8267</v>
      </c>
      <c r="B1813">
        <v>7210685</v>
      </c>
      <c r="C1813" t="s">
        <v>1824</v>
      </c>
      <c r="D1813" t="s">
        <v>3146</v>
      </c>
      <c r="E1813" s="2" t="s">
        <v>5138</v>
      </c>
      <c r="G1813" t="s">
        <v>7794</v>
      </c>
      <c r="H1813">
        <v>818</v>
      </c>
      <c r="I1813">
        <v>8.74</v>
      </c>
      <c r="J1813">
        <v>153.32</v>
      </c>
      <c r="K1813">
        <v>28.59</v>
      </c>
    </row>
    <row r="1814" spans="1:11" hidden="1" x14ac:dyDescent="0.25">
      <c r="A1814" t="s">
        <v>8267</v>
      </c>
      <c r="B1814">
        <v>5069</v>
      </c>
      <c r="C1814" t="s">
        <v>1758</v>
      </c>
      <c r="D1814" t="s">
        <v>3146</v>
      </c>
      <c r="E1814" s="2" t="s">
        <v>5071</v>
      </c>
      <c r="G1814" t="s">
        <v>7963</v>
      </c>
      <c r="H1814">
        <v>1643</v>
      </c>
      <c r="I1814">
        <v>65.23</v>
      </c>
      <c r="J1814">
        <v>166.51</v>
      </c>
      <c r="K1814">
        <v>101.03</v>
      </c>
    </row>
    <row r="1815" spans="1:11" hidden="1" x14ac:dyDescent="0.25">
      <c r="A1815" t="s">
        <v>8267</v>
      </c>
      <c r="B1815">
        <v>5077</v>
      </c>
      <c r="C1815" t="s">
        <v>1831</v>
      </c>
      <c r="D1815" t="s">
        <v>3146</v>
      </c>
      <c r="E1815" s="2" t="s">
        <v>5145</v>
      </c>
      <c r="G1815" t="s">
        <v>7988</v>
      </c>
      <c r="H1815">
        <v>1656</v>
      </c>
      <c r="I1815">
        <v>110.58</v>
      </c>
      <c r="J1815">
        <v>123.51</v>
      </c>
      <c r="K1815">
        <v>48.58</v>
      </c>
    </row>
    <row r="1816" spans="1:11" hidden="1" x14ac:dyDescent="0.25">
      <c r="A1816" t="s">
        <v>8267</v>
      </c>
      <c r="B1816">
        <v>5011</v>
      </c>
      <c r="C1816" t="s">
        <v>1846</v>
      </c>
      <c r="D1816" t="s">
        <v>3146</v>
      </c>
      <c r="E1816" s="2" t="s">
        <v>5161</v>
      </c>
      <c r="G1816" t="s">
        <v>7578</v>
      </c>
      <c r="H1816">
        <v>78</v>
      </c>
      <c r="I1816">
        <v>1.21</v>
      </c>
      <c r="J1816">
        <v>14.63</v>
      </c>
      <c r="K1816">
        <v>2.41</v>
      </c>
    </row>
    <row r="1817" spans="1:11" hidden="1" x14ac:dyDescent="0.25">
      <c r="A1817" t="s">
        <v>8267</v>
      </c>
      <c r="B1817">
        <v>5068</v>
      </c>
      <c r="C1817" t="s">
        <v>1834</v>
      </c>
      <c r="D1817" t="s">
        <v>3146</v>
      </c>
      <c r="E1817" s="2" t="s">
        <v>5149</v>
      </c>
      <c r="G1817" t="s">
        <v>7990</v>
      </c>
      <c r="H1817">
        <v>1716</v>
      </c>
      <c r="I1817">
        <v>9.7200000000000006</v>
      </c>
      <c r="J1817">
        <v>346.54</v>
      </c>
      <c r="K1817">
        <v>63.06</v>
      </c>
    </row>
    <row r="1818" spans="1:11" hidden="1" x14ac:dyDescent="0.25">
      <c r="A1818" t="s">
        <v>8267</v>
      </c>
      <c r="B1818">
        <v>5073</v>
      </c>
      <c r="C1818" t="s">
        <v>1757</v>
      </c>
      <c r="D1818" t="s">
        <v>3146</v>
      </c>
      <c r="E1818" s="2" t="s">
        <v>5070</v>
      </c>
      <c r="G1818" t="s">
        <v>7962</v>
      </c>
      <c r="H1818">
        <v>186</v>
      </c>
      <c r="I1818">
        <v>2.21</v>
      </c>
      <c r="J1818">
        <v>34.67</v>
      </c>
      <c r="K1818">
        <v>6.72</v>
      </c>
    </row>
    <row r="1819" spans="1:11" hidden="1" x14ac:dyDescent="0.25">
      <c r="A1819" t="s">
        <v>8267</v>
      </c>
      <c r="B1819">
        <v>2563</v>
      </c>
      <c r="C1819" t="s">
        <v>1826</v>
      </c>
      <c r="D1819" t="s">
        <v>3146</v>
      </c>
      <c r="E1819" s="2" t="s">
        <v>5140</v>
      </c>
      <c r="G1819" t="s">
        <v>7984</v>
      </c>
      <c r="H1819">
        <v>146</v>
      </c>
      <c r="I1819">
        <v>3.99</v>
      </c>
      <c r="J1819">
        <v>16.23</v>
      </c>
      <c r="K1819">
        <v>11.8</v>
      </c>
    </row>
    <row r="1820" spans="1:11" hidden="1" x14ac:dyDescent="0.25">
      <c r="A1820" t="s">
        <v>8267</v>
      </c>
      <c r="B1820">
        <v>6740</v>
      </c>
      <c r="C1820" t="s">
        <v>1753</v>
      </c>
      <c r="D1820" t="s">
        <v>3146</v>
      </c>
      <c r="E1820" s="2" t="s">
        <v>5066</v>
      </c>
      <c r="G1820" t="s">
        <v>7958</v>
      </c>
      <c r="H1820">
        <v>471</v>
      </c>
      <c r="I1820">
        <v>22.44</v>
      </c>
      <c r="J1820">
        <v>56.77</v>
      </c>
      <c r="K1820">
        <v>15.53</v>
      </c>
    </row>
    <row r="1821" spans="1:11" hidden="1" x14ac:dyDescent="0.25">
      <c r="A1821" t="s">
        <v>8267</v>
      </c>
      <c r="B1821">
        <v>6790</v>
      </c>
      <c r="C1821" t="s">
        <v>1843</v>
      </c>
      <c r="D1821" t="s">
        <v>3146</v>
      </c>
      <c r="E1821" s="2" t="s">
        <v>5158</v>
      </c>
      <c r="G1821" t="s">
        <v>7998</v>
      </c>
      <c r="H1821">
        <v>506</v>
      </c>
      <c r="I1821">
        <v>3.22</v>
      </c>
      <c r="J1821">
        <v>103.87</v>
      </c>
      <c r="K1821">
        <v>21.88</v>
      </c>
    </row>
    <row r="1822" spans="1:11" hidden="1" x14ac:dyDescent="0.25">
      <c r="A1822" t="s">
        <v>8267</v>
      </c>
      <c r="B1822">
        <v>7124</v>
      </c>
      <c r="C1822" t="s">
        <v>1713</v>
      </c>
      <c r="D1822" t="s">
        <v>3146</v>
      </c>
      <c r="E1822" s="2" t="s">
        <v>5024</v>
      </c>
      <c r="G1822" t="s">
        <v>7578</v>
      </c>
      <c r="H1822">
        <v>53</v>
      </c>
      <c r="I1822">
        <v>1.17</v>
      </c>
      <c r="J1822">
        <v>8.64</v>
      </c>
      <c r="K1822">
        <v>2.13</v>
      </c>
    </row>
    <row r="1823" spans="1:11" x14ac:dyDescent="0.25">
      <c r="A1823" t="s">
        <v>332</v>
      </c>
      <c r="B1823">
        <v>2361914</v>
      </c>
      <c r="C1823" t="s">
        <v>349</v>
      </c>
      <c r="D1823" t="s">
        <v>3147</v>
      </c>
      <c r="E1823" s="2" t="s">
        <v>3467</v>
      </c>
      <c r="F1823" t="s">
        <v>6860</v>
      </c>
      <c r="G1823" t="s">
        <v>7616</v>
      </c>
      <c r="H1823">
        <v>50</v>
      </c>
      <c r="I1823">
        <v>0</v>
      </c>
      <c r="J1823">
        <v>12</v>
      </c>
      <c r="K1823">
        <v>0</v>
      </c>
    </row>
    <row r="1824" spans="1:11" x14ac:dyDescent="0.25">
      <c r="A1824" t="s">
        <v>332</v>
      </c>
      <c r="B1824">
        <v>263334</v>
      </c>
      <c r="C1824" t="s">
        <v>349</v>
      </c>
      <c r="D1824" t="s">
        <v>3147</v>
      </c>
      <c r="E1824" s="2" t="s">
        <v>3484</v>
      </c>
      <c r="F1824" t="s">
        <v>6864</v>
      </c>
      <c r="G1824" t="s">
        <v>7616</v>
      </c>
      <c r="H1824">
        <v>50</v>
      </c>
      <c r="I1824">
        <v>0</v>
      </c>
      <c r="J1824">
        <v>13</v>
      </c>
      <c r="K1824">
        <v>0</v>
      </c>
    </row>
    <row r="1825" spans="1:11" x14ac:dyDescent="0.25">
      <c r="A1825" t="s">
        <v>332</v>
      </c>
      <c r="B1825">
        <v>3533113</v>
      </c>
      <c r="C1825" t="s">
        <v>333</v>
      </c>
      <c r="D1825" t="s">
        <v>3147</v>
      </c>
      <c r="E1825" s="2" t="s">
        <v>3466</v>
      </c>
      <c r="F1825" t="s">
        <v>6859</v>
      </c>
      <c r="G1825" t="s">
        <v>7582</v>
      </c>
      <c r="H1825">
        <v>110</v>
      </c>
      <c r="I1825">
        <v>0</v>
      </c>
      <c r="J1825">
        <v>26</v>
      </c>
      <c r="K1825">
        <v>1</v>
      </c>
    </row>
    <row r="1826" spans="1:11" x14ac:dyDescent="0.25">
      <c r="A1826" t="s">
        <v>332</v>
      </c>
      <c r="B1826">
        <v>790750</v>
      </c>
      <c r="C1826" t="s">
        <v>340</v>
      </c>
      <c r="D1826" t="s">
        <v>3147</v>
      </c>
      <c r="E1826" s="2" t="s">
        <v>3462</v>
      </c>
      <c r="F1826" t="s">
        <v>6796</v>
      </c>
      <c r="G1826" t="s">
        <v>7653</v>
      </c>
      <c r="H1826">
        <v>110</v>
      </c>
      <c r="I1826">
        <v>1.5</v>
      </c>
      <c r="J1826">
        <v>23</v>
      </c>
      <c r="K1826">
        <v>1</v>
      </c>
    </row>
    <row r="1827" spans="1:11" x14ac:dyDescent="0.25">
      <c r="A1827" t="s">
        <v>332</v>
      </c>
      <c r="B1827">
        <v>72281</v>
      </c>
      <c r="C1827" t="s">
        <v>354</v>
      </c>
      <c r="D1827" t="s">
        <v>3147</v>
      </c>
      <c r="E1827" s="2" t="s">
        <v>3473</v>
      </c>
      <c r="F1827" t="s">
        <v>6862</v>
      </c>
      <c r="G1827" t="s">
        <v>7621</v>
      </c>
      <c r="H1827">
        <v>70</v>
      </c>
      <c r="I1827">
        <v>1</v>
      </c>
      <c r="J1827">
        <v>15</v>
      </c>
      <c r="K1827">
        <v>1</v>
      </c>
    </row>
    <row r="1828" spans="1:11" x14ac:dyDescent="0.25">
      <c r="A1828" t="s">
        <v>332</v>
      </c>
      <c r="B1828">
        <v>4203698</v>
      </c>
      <c r="C1828" t="s">
        <v>371</v>
      </c>
      <c r="D1828" t="s">
        <v>3147</v>
      </c>
      <c r="E1828" s="2" t="s">
        <v>3493</v>
      </c>
      <c r="F1828" t="s">
        <v>371</v>
      </c>
      <c r="G1828" t="s">
        <v>7649</v>
      </c>
      <c r="H1828">
        <v>100</v>
      </c>
      <c r="I1828">
        <v>2</v>
      </c>
      <c r="J1828">
        <v>21</v>
      </c>
      <c r="K1828">
        <v>1</v>
      </c>
    </row>
    <row r="1829" spans="1:11" x14ac:dyDescent="0.25">
      <c r="A1829" t="s">
        <v>332</v>
      </c>
      <c r="B1829">
        <v>23494048</v>
      </c>
      <c r="C1829" t="s">
        <v>369</v>
      </c>
      <c r="D1829" t="s">
        <v>3147</v>
      </c>
      <c r="E1829" s="2" t="s">
        <v>3491</v>
      </c>
      <c r="F1829" t="s">
        <v>371</v>
      </c>
      <c r="G1829" t="s">
        <v>7658</v>
      </c>
      <c r="H1829">
        <v>200</v>
      </c>
      <c r="I1829">
        <v>4</v>
      </c>
      <c r="J1829">
        <v>41</v>
      </c>
      <c r="K1829">
        <v>2</v>
      </c>
    </row>
    <row r="1830" spans="1:11" x14ac:dyDescent="0.25">
      <c r="A1830" t="s">
        <v>332</v>
      </c>
      <c r="B1830">
        <v>3572693</v>
      </c>
      <c r="C1830" t="s">
        <v>340</v>
      </c>
      <c r="D1830" t="s">
        <v>3147</v>
      </c>
      <c r="E1830" s="2" t="s">
        <v>3460</v>
      </c>
      <c r="F1830" t="s">
        <v>6711</v>
      </c>
      <c r="G1830" t="s">
        <v>7652</v>
      </c>
      <c r="H1830">
        <v>140</v>
      </c>
      <c r="I1830">
        <v>2.5</v>
      </c>
      <c r="J1830">
        <v>28</v>
      </c>
      <c r="K1830">
        <v>1</v>
      </c>
    </row>
    <row r="1831" spans="1:11" x14ac:dyDescent="0.25">
      <c r="A1831" t="s">
        <v>332</v>
      </c>
      <c r="B1831">
        <v>6176202</v>
      </c>
      <c r="C1831" t="s">
        <v>341</v>
      </c>
      <c r="D1831" t="s">
        <v>3147</v>
      </c>
      <c r="E1831" s="2" t="s">
        <v>3456</v>
      </c>
      <c r="F1831" t="s">
        <v>6856</v>
      </c>
      <c r="G1831" t="s">
        <v>7611</v>
      </c>
      <c r="H1831">
        <v>137</v>
      </c>
      <c r="I1831">
        <v>0</v>
      </c>
      <c r="J1831">
        <v>33</v>
      </c>
      <c r="K1831">
        <v>1</v>
      </c>
    </row>
    <row r="1832" spans="1:11" x14ac:dyDescent="0.25">
      <c r="A1832" t="s">
        <v>332</v>
      </c>
      <c r="B1832">
        <v>7909524</v>
      </c>
      <c r="C1832" t="s">
        <v>336</v>
      </c>
      <c r="D1832" t="s">
        <v>3147</v>
      </c>
      <c r="E1832" s="2" t="s">
        <v>3451</v>
      </c>
      <c r="F1832" t="s">
        <v>6854</v>
      </c>
      <c r="G1832" t="s">
        <v>7651</v>
      </c>
      <c r="H1832">
        <v>120</v>
      </c>
      <c r="I1832">
        <v>0</v>
      </c>
      <c r="J1832">
        <v>28</v>
      </c>
      <c r="K1832">
        <v>1</v>
      </c>
    </row>
    <row r="1833" spans="1:11" x14ac:dyDescent="0.25">
      <c r="A1833" t="s">
        <v>332</v>
      </c>
      <c r="B1833">
        <v>308313</v>
      </c>
      <c r="C1833" t="s">
        <v>340</v>
      </c>
      <c r="D1833" t="s">
        <v>3147</v>
      </c>
      <c r="E1833" s="2" t="s">
        <v>3455</v>
      </c>
      <c r="F1833" t="s">
        <v>6726</v>
      </c>
      <c r="G1833" t="s">
        <v>7649</v>
      </c>
      <c r="H1833">
        <v>100</v>
      </c>
      <c r="I1833">
        <v>2</v>
      </c>
      <c r="J1833">
        <v>20</v>
      </c>
      <c r="K1833">
        <v>1</v>
      </c>
    </row>
    <row r="1834" spans="1:11" x14ac:dyDescent="0.25">
      <c r="A1834" t="s">
        <v>332</v>
      </c>
      <c r="B1834">
        <v>39238566</v>
      </c>
      <c r="C1834" t="s">
        <v>349</v>
      </c>
      <c r="D1834" t="s">
        <v>3147</v>
      </c>
      <c r="E1834" s="2" t="s">
        <v>3494</v>
      </c>
      <c r="F1834" t="s">
        <v>6869</v>
      </c>
      <c r="G1834" t="s">
        <v>7616</v>
      </c>
      <c r="H1834">
        <v>40</v>
      </c>
      <c r="I1834">
        <v>0</v>
      </c>
      <c r="J1834">
        <v>10</v>
      </c>
      <c r="K1834">
        <v>0</v>
      </c>
    </row>
    <row r="1835" spans="1:11" x14ac:dyDescent="0.25">
      <c r="A1835" t="s">
        <v>332</v>
      </c>
      <c r="B1835">
        <v>151786</v>
      </c>
      <c r="C1835" t="s">
        <v>372</v>
      </c>
      <c r="D1835" t="s">
        <v>3147</v>
      </c>
      <c r="E1835" s="2" t="s">
        <v>3495</v>
      </c>
      <c r="F1835" t="s">
        <v>6870</v>
      </c>
      <c r="G1835" t="s">
        <v>7616</v>
      </c>
      <c r="H1835">
        <v>45</v>
      </c>
      <c r="I1835">
        <v>3</v>
      </c>
      <c r="J1835">
        <v>5</v>
      </c>
      <c r="K1835">
        <v>0</v>
      </c>
    </row>
    <row r="1836" spans="1:11" x14ac:dyDescent="0.25">
      <c r="A1836" t="s">
        <v>332</v>
      </c>
      <c r="B1836">
        <v>804535</v>
      </c>
      <c r="C1836" t="s">
        <v>344</v>
      </c>
      <c r="D1836" t="s">
        <v>3147</v>
      </c>
      <c r="E1836" s="2" t="s">
        <v>3478</v>
      </c>
      <c r="F1836" t="s">
        <v>6857</v>
      </c>
      <c r="G1836" t="s">
        <v>7600</v>
      </c>
      <c r="H1836">
        <v>110</v>
      </c>
      <c r="I1836">
        <v>0</v>
      </c>
      <c r="J1836">
        <v>26</v>
      </c>
      <c r="K1836">
        <v>1</v>
      </c>
    </row>
    <row r="1837" spans="1:11" x14ac:dyDescent="0.25">
      <c r="A1837" t="s">
        <v>332</v>
      </c>
      <c r="B1837">
        <v>5182977</v>
      </c>
      <c r="C1837" t="s">
        <v>342</v>
      </c>
      <c r="D1837" t="s">
        <v>3147</v>
      </c>
      <c r="E1837" s="2" t="s">
        <v>3457</v>
      </c>
      <c r="F1837" t="s">
        <v>6857</v>
      </c>
      <c r="G1837" t="s">
        <v>7600</v>
      </c>
      <c r="H1837">
        <v>110</v>
      </c>
      <c r="I1837">
        <v>0</v>
      </c>
      <c r="J1837">
        <v>26</v>
      </c>
      <c r="K1837">
        <v>1</v>
      </c>
    </row>
    <row r="1838" spans="1:11" x14ac:dyDescent="0.25">
      <c r="A1838" t="s">
        <v>332</v>
      </c>
      <c r="B1838">
        <v>901372</v>
      </c>
      <c r="C1838" t="s">
        <v>360</v>
      </c>
      <c r="D1838" t="s">
        <v>3147</v>
      </c>
      <c r="E1838" s="2" t="s">
        <v>3480</v>
      </c>
      <c r="F1838" t="s">
        <v>6863</v>
      </c>
      <c r="G1838" t="s">
        <v>7656</v>
      </c>
      <c r="H1838">
        <v>290</v>
      </c>
      <c r="I1838">
        <v>9</v>
      </c>
      <c r="J1838">
        <v>49</v>
      </c>
      <c r="K1838">
        <v>3</v>
      </c>
    </row>
    <row r="1839" spans="1:11" x14ac:dyDescent="0.25">
      <c r="A1839" t="s">
        <v>332</v>
      </c>
      <c r="B1839">
        <v>62832</v>
      </c>
      <c r="C1839" t="s">
        <v>364</v>
      </c>
      <c r="D1839" t="s">
        <v>3147</v>
      </c>
      <c r="E1839" s="2" t="s">
        <v>3485</v>
      </c>
      <c r="F1839" t="s">
        <v>6865</v>
      </c>
      <c r="G1839" t="s">
        <v>7657</v>
      </c>
      <c r="H1839">
        <v>100</v>
      </c>
      <c r="I1839">
        <v>1.5</v>
      </c>
      <c r="J1839">
        <v>21</v>
      </c>
      <c r="K1839">
        <v>1</v>
      </c>
    </row>
    <row r="1840" spans="1:11" x14ac:dyDescent="0.25">
      <c r="A1840" t="s">
        <v>332</v>
      </c>
      <c r="B1840">
        <v>70714283</v>
      </c>
      <c r="C1840" t="s">
        <v>338</v>
      </c>
      <c r="D1840" t="s">
        <v>3147</v>
      </c>
      <c r="E1840" s="2" t="s">
        <v>3453</v>
      </c>
      <c r="F1840" t="s">
        <v>6855</v>
      </c>
      <c r="G1840" t="s">
        <v>7616</v>
      </c>
      <c r="H1840">
        <v>35</v>
      </c>
      <c r="I1840">
        <v>0</v>
      </c>
      <c r="J1840">
        <v>8</v>
      </c>
      <c r="K1840">
        <v>0</v>
      </c>
    </row>
    <row r="1841" spans="1:11" x14ac:dyDescent="0.25">
      <c r="A1841" t="s">
        <v>332</v>
      </c>
      <c r="B1841">
        <v>54126245</v>
      </c>
      <c r="C1841" t="s">
        <v>350</v>
      </c>
      <c r="D1841" t="s">
        <v>3147</v>
      </c>
      <c r="E1841" s="2" t="s">
        <v>3468</v>
      </c>
      <c r="F1841" t="s">
        <v>6861</v>
      </c>
      <c r="G1841" t="s">
        <v>7654</v>
      </c>
      <c r="H1841">
        <v>180</v>
      </c>
      <c r="I1841">
        <v>8</v>
      </c>
      <c r="J1841">
        <v>21</v>
      </c>
      <c r="K1841">
        <v>5</v>
      </c>
    </row>
    <row r="1842" spans="1:11" x14ac:dyDescent="0.25">
      <c r="A1842" t="s">
        <v>332</v>
      </c>
      <c r="B1842">
        <v>74003</v>
      </c>
      <c r="C1842" t="s">
        <v>370</v>
      </c>
      <c r="D1842" t="s">
        <v>3147</v>
      </c>
      <c r="E1842" s="2" t="s">
        <v>3492</v>
      </c>
      <c r="F1842" t="s">
        <v>6868</v>
      </c>
      <c r="G1842" t="s">
        <v>7582</v>
      </c>
      <c r="H1842">
        <v>100</v>
      </c>
      <c r="I1842">
        <v>0</v>
      </c>
      <c r="J1842">
        <v>26</v>
      </c>
      <c r="K1842">
        <v>1</v>
      </c>
    </row>
    <row r="1843" spans="1:11" x14ac:dyDescent="0.25">
      <c r="A1843" t="s">
        <v>332</v>
      </c>
      <c r="B1843">
        <v>1340659</v>
      </c>
      <c r="C1843" t="s">
        <v>345</v>
      </c>
      <c r="D1843" t="s">
        <v>3147</v>
      </c>
      <c r="E1843" s="2" t="s">
        <v>3461</v>
      </c>
      <c r="F1843" t="s">
        <v>6723</v>
      </c>
      <c r="G1843" t="s">
        <v>7582</v>
      </c>
      <c r="H1843">
        <v>110</v>
      </c>
      <c r="I1843">
        <v>0</v>
      </c>
      <c r="J1843">
        <v>26</v>
      </c>
      <c r="K1843">
        <v>1</v>
      </c>
    </row>
    <row r="1844" spans="1:11" x14ac:dyDescent="0.25">
      <c r="A1844" t="s">
        <v>332</v>
      </c>
      <c r="B1844">
        <v>72644</v>
      </c>
      <c r="C1844" t="s">
        <v>365</v>
      </c>
      <c r="D1844" t="s">
        <v>3147</v>
      </c>
      <c r="E1844" s="2" t="s">
        <v>3487</v>
      </c>
      <c r="F1844" t="s">
        <v>6866</v>
      </c>
      <c r="G1844" t="s">
        <v>7616</v>
      </c>
      <c r="H1844">
        <v>50</v>
      </c>
      <c r="I1844">
        <v>0</v>
      </c>
      <c r="J1844">
        <v>11</v>
      </c>
      <c r="K1844">
        <v>0</v>
      </c>
    </row>
    <row r="1845" spans="1:11" x14ac:dyDescent="0.25">
      <c r="A1845" t="s">
        <v>332</v>
      </c>
      <c r="B1845">
        <v>91224</v>
      </c>
      <c r="C1845" t="s">
        <v>346</v>
      </c>
      <c r="D1845" t="s">
        <v>3147</v>
      </c>
      <c r="E1845" s="2" t="s">
        <v>3463</v>
      </c>
      <c r="F1845" t="s">
        <v>6761</v>
      </c>
      <c r="G1845" t="s">
        <v>7616</v>
      </c>
      <c r="H1845">
        <v>25</v>
      </c>
      <c r="I1845">
        <v>0</v>
      </c>
      <c r="J1845">
        <v>6</v>
      </c>
      <c r="K1845">
        <v>0</v>
      </c>
    </row>
    <row r="1846" spans="1:11" x14ac:dyDescent="0.25">
      <c r="A1846" t="s">
        <v>332</v>
      </c>
      <c r="B1846">
        <v>1916382</v>
      </c>
      <c r="C1846" t="s">
        <v>347</v>
      </c>
      <c r="D1846" t="s">
        <v>3147</v>
      </c>
      <c r="E1846" s="2" t="s">
        <v>3464</v>
      </c>
      <c r="F1846" t="s">
        <v>6858</v>
      </c>
      <c r="G1846" t="s">
        <v>7582</v>
      </c>
      <c r="H1846">
        <v>110</v>
      </c>
      <c r="I1846">
        <v>0</v>
      </c>
      <c r="J1846">
        <v>26</v>
      </c>
      <c r="K1846">
        <v>1</v>
      </c>
    </row>
    <row r="1847" spans="1:11" x14ac:dyDescent="0.25">
      <c r="A1847" t="s">
        <v>332</v>
      </c>
      <c r="B1847">
        <v>18053253</v>
      </c>
      <c r="C1847" t="s">
        <v>367</v>
      </c>
      <c r="D1847" t="s">
        <v>3147</v>
      </c>
      <c r="E1847" s="2" t="s">
        <v>3489</v>
      </c>
      <c r="F1847" t="s">
        <v>6867</v>
      </c>
      <c r="G1847" t="s">
        <v>7616</v>
      </c>
      <c r="H1847">
        <v>45</v>
      </c>
      <c r="I1847">
        <v>0</v>
      </c>
      <c r="J1847">
        <v>11</v>
      </c>
      <c r="K1847">
        <v>0</v>
      </c>
    </row>
    <row r="1848" spans="1:11" x14ac:dyDescent="0.25">
      <c r="A1848" t="s">
        <v>332</v>
      </c>
      <c r="B1848">
        <v>63415</v>
      </c>
      <c r="C1848" t="s">
        <v>344</v>
      </c>
      <c r="D1848" t="s">
        <v>3147</v>
      </c>
      <c r="E1848" s="2" t="s">
        <v>3459</v>
      </c>
      <c r="F1848" t="s">
        <v>6698</v>
      </c>
      <c r="G1848" t="s">
        <v>7582</v>
      </c>
      <c r="H1848">
        <v>110</v>
      </c>
      <c r="I1848">
        <v>0</v>
      </c>
      <c r="J1848">
        <v>26</v>
      </c>
      <c r="K1848">
        <v>1</v>
      </c>
    </row>
    <row r="1849" spans="1:11" x14ac:dyDescent="0.25">
      <c r="A1849" t="s">
        <v>332</v>
      </c>
      <c r="B1849">
        <v>671688</v>
      </c>
      <c r="C1849" t="s">
        <v>342</v>
      </c>
      <c r="D1849" t="s">
        <v>3147</v>
      </c>
      <c r="E1849" s="2" t="s">
        <v>3471</v>
      </c>
      <c r="F1849" t="s">
        <v>6698</v>
      </c>
      <c r="G1849" t="s">
        <v>7582</v>
      </c>
      <c r="H1849">
        <v>110</v>
      </c>
      <c r="I1849">
        <v>0</v>
      </c>
      <c r="J1849">
        <v>26</v>
      </c>
      <c r="K1849">
        <v>1</v>
      </c>
    </row>
    <row r="1850" spans="1:11" x14ac:dyDescent="0.25">
      <c r="A1850" t="s">
        <v>332</v>
      </c>
      <c r="B1850">
        <v>10130782</v>
      </c>
      <c r="C1850" t="s">
        <v>355</v>
      </c>
      <c r="D1850" t="s">
        <v>3147</v>
      </c>
      <c r="E1850" s="2" t="s">
        <v>3474</v>
      </c>
      <c r="F1850" t="s">
        <v>6698</v>
      </c>
      <c r="G1850" t="s">
        <v>7655</v>
      </c>
      <c r="H1850">
        <v>120</v>
      </c>
      <c r="I1850">
        <v>2.5</v>
      </c>
      <c r="J1850">
        <v>22</v>
      </c>
      <c r="K1850">
        <v>2</v>
      </c>
    </row>
    <row r="1851" spans="1:11" x14ac:dyDescent="0.25">
      <c r="A1851" t="s">
        <v>332</v>
      </c>
      <c r="B1851">
        <v>3114481</v>
      </c>
      <c r="C1851" t="s">
        <v>351</v>
      </c>
      <c r="D1851" t="s">
        <v>3147</v>
      </c>
      <c r="E1851" s="2" t="s">
        <v>3469</v>
      </c>
      <c r="F1851" t="s">
        <v>6698</v>
      </c>
      <c r="G1851" t="s">
        <v>7616</v>
      </c>
      <c r="H1851">
        <v>45</v>
      </c>
      <c r="I1851">
        <v>0</v>
      </c>
      <c r="J1851">
        <v>11</v>
      </c>
      <c r="K1851">
        <v>0</v>
      </c>
    </row>
    <row r="1852" spans="1:11" x14ac:dyDescent="0.25">
      <c r="A1852" t="s">
        <v>332</v>
      </c>
      <c r="B1852">
        <v>89587</v>
      </c>
      <c r="C1852" t="s">
        <v>343</v>
      </c>
      <c r="D1852" t="s">
        <v>3147</v>
      </c>
      <c r="E1852" s="2" t="s">
        <v>3458</v>
      </c>
      <c r="F1852" t="s">
        <v>6698</v>
      </c>
      <c r="G1852" t="s">
        <v>7621</v>
      </c>
      <c r="H1852">
        <v>120</v>
      </c>
      <c r="I1852">
        <v>2</v>
      </c>
      <c r="J1852">
        <v>24</v>
      </c>
      <c r="K1852">
        <v>1</v>
      </c>
    </row>
    <row r="1853" spans="1:11" x14ac:dyDescent="0.25">
      <c r="A1853" t="s">
        <v>332</v>
      </c>
      <c r="B1853">
        <v>47858471</v>
      </c>
      <c r="C1853" t="s">
        <v>361</v>
      </c>
      <c r="D1853" t="s">
        <v>3147</v>
      </c>
      <c r="E1853" s="2" t="s">
        <v>3481</v>
      </c>
      <c r="F1853" t="s">
        <v>6698</v>
      </c>
      <c r="G1853" t="s">
        <v>7649</v>
      </c>
      <c r="H1853">
        <v>150</v>
      </c>
      <c r="I1853">
        <v>3.5</v>
      </c>
      <c r="J1853">
        <v>28</v>
      </c>
      <c r="K1853">
        <v>1</v>
      </c>
    </row>
    <row r="1854" spans="1:11" x14ac:dyDescent="0.25">
      <c r="A1854" t="s">
        <v>332</v>
      </c>
      <c r="B1854">
        <v>126380</v>
      </c>
      <c r="C1854" t="s">
        <v>352</v>
      </c>
      <c r="D1854" t="s">
        <v>3147</v>
      </c>
      <c r="E1854" s="2" t="s">
        <v>3470</v>
      </c>
      <c r="F1854" t="s">
        <v>6698</v>
      </c>
      <c r="G1854" t="s">
        <v>7621</v>
      </c>
      <c r="H1854">
        <v>120</v>
      </c>
      <c r="I1854">
        <v>2</v>
      </c>
      <c r="J1854">
        <v>24</v>
      </c>
      <c r="K1854">
        <v>1</v>
      </c>
    </row>
    <row r="1855" spans="1:11" x14ac:dyDescent="0.25">
      <c r="A1855" t="s">
        <v>332</v>
      </c>
      <c r="B1855">
        <v>799110</v>
      </c>
      <c r="C1855" t="s">
        <v>335</v>
      </c>
      <c r="D1855" t="s">
        <v>3147</v>
      </c>
      <c r="E1855" s="2" t="s">
        <v>3450</v>
      </c>
      <c r="F1855" t="s">
        <v>6698</v>
      </c>
      <c r="G1855" t="s">
        <v>7650</v>
      </c>
      <c r="H1855">
        <v>110</v>
      </c>
      <c r="I1855">
        <v>0</v>
      </c>
      <c r="J1855">
        <v>28</v>
      </c>
      <c r="K1855">
        <v>2</v>
      </c>
    </row>
    <row r="1856" spans="1:11" x14ac:dyDescent="0.25">
      <c r="A1856" t="s">
        <v>332</v>
      </c>
      <c r="B1856">
        <v>8865423</v>
      </c>
      <c r="C1856" t="s">
        <v>340</v>
      </c>
      <c r="D1856" t="s">
        <v>3147</v>
      </c>
      <c r="E1856" s="2" t="s">
        <v>3496</v>
      </c>
      <c r="F1856" t="s">
        <v>6871</v>
      </c>
      <c r="G1856" t="s">
        <v>7657</v>
      </c>
      <c r="H1856">
        <v>70</v>
      </c>
      <c r="I1856">
        <v>1</v>
      </c>
      <c r="J1856">
        <v>15</v>
      </c>
      <c r="K1856">
        <v>1</v>
      </c>
    </row>
    <row r="1857" spans="1:11" hidden="1" x14ac:dyDescent="0.25">
      <c r="A1857" t="s">
        <v>332</v>
      </c>
      <c r="B1857">
        <v>3983</v>
      </c>
      <c r="C1857" t="s">
        <v>363</v>
      </c>
      <c r="D1857" t="s">
        <v>3146</v>
      </c>
      <c r="E1857" s="2" t="s">
        <v>3483</v>
      </c>
      <c r="G1857" t="s">
        <v>7578</v>
      </c>
      <c r="H1857">
        <v>348</v>
      </c>
      <c r="I1857">
        <v>7.3</v>
      </c>
      <c r="J1857">
        <v>70.900000000000006</v>
      </c>
      <c r="K1857">
        <v>3.7</v>
      </c>
    </row>
    <row r="1858" spans="1:11" hidden="1" x14ac:dyDescent="0.25">
      <c r="A1858" t="s">
        <v>332</v>
      </c>
      <c r="B1858">
        <v>3984</v>
      </c>
      <c r="C1858" t="s">
        <v>348</v>
      </c>
      <c r="D1858" t="s">
        <v>3146</v>
      </c>
      <c r="E1858" s="2" t="s">
        <v>3465</v>
      </c>
      <c r="G1858" t="s">
        <v>7578</v>
      </c>
      <c r="H1858">
        <v>348</v>
      </c>
      <c r="I1858">
        <v>7.3</v>
      </c>
      <c r="J1858">
        <v>70.900000000000006</v>
      </c>
      <c r="K1858">
        <v>3.7</v>
      </c>
    </row>
    <row r="1859" spans="1:11" hidden="1" x14ac:dyDescent="0.25">
      <c r="A1859" t="s">
        <v>332</v>
      </c>
      <c r="B1859">
        <v>3985</v>
      </c>
      <c r="C1859" t="s">
        <v>357</v>
      </c>
      <c r="D1859" t="s">
        <v>3146</v>
      </c>
      <c r="E1859" s="2" t="s">
        <v>3476</v>
      </c>
      <c r="G1859" t="s">
        <v>7578</v>
      </c>
      <c r="H1859">
        <v>332</v>
      </c>
      <c r="I1859">
        <v>0.6</v>
      </c>
      <c r="J1859">
        <v>78.209999999999994</v>
      </c>
      <c r="K1859">
        <v>5.67</v>
      </c>
    </row>
    <row r="1860" spans="1:11" hidden="1" x14ac:dyDescent="0.25">
      <c r="A1860" t="s">
        <v>332</v>
      </c>
      <c r="B1860">
        <v>5420</v>
      </c>
      <c r="C1860" t="s">
        <v>359</v>
      </c>
      <c r="D1860" t="s">
        <v>3146</v>
      </c>
      <c r="E1860" s="2" t="s">
        <v>3479</v>
      </c>
      <c r="G1860" t="s">
        <v>7578</v>
      </c>
      <c r="H1860">
        <v>88</v>
      </c>
      <c r="I1860">
        <v>0.1</v>
      </c>
      <c r="J1860">
        <v>22.9</v>
      </c>
      <c r="K1860">
        <v>0.38</v>
      </c>
    </row>
    <row r="1861" spans="1:11" hidden="1" x14ac:dyDescent="0.25">
      <c r="A1861" t="s">
        <v>332</v>
      </c>
      <c r="B1861">
        <v>5418</v>
      </c>
      <c r="C1861" t="s">
        <v>358</v>
      </c>
      <c r="D1861" t="s">
        <v>3146</v>
      </c>
      <c r="E1861" s="2" t="s">
        <v>3477</v>
      </c>
      <c r="G1861" t="s">
        <v>7578</v>
      </c>
      <c r="H1861">
        <v>88</v>
      </c>
      <c r="I1861">
        <v>0.1</v>
      </c>
      <c r="J1861">
        <v>22.9</v>
      </c>
      <c r="K1861">
        <v>0.38</v>
      </c>
    </row>
    <row r="1862" spans="1:11" hidden="1" x14ac:dyDescent="0.25">
      <c r="A1862" t="s">
        <v>332</v>
      </c>
      <c r="B1862">
        <v>5419</v>
      </c>
      <c r="C1862" t="s">
        <v>356</v>
      </c>
      <c r="D1862" t="s">
        <v>3146</v>
      </c>
      <c r="E1862" s="2" t="s">
        <v>3475</v>
      </c>
      <c r="G1862" t="s">
        <v>7578</v>
      </c>
      <c r="H1862">
        <v>53</v>
      </c>
      <c r="I1862">
        <v>0.1</v>
      </c>
      <c r="J1862">
        <v>13.99</v>
      </c>
      <c r="K1862">
        <v>0.4</v>
      </c>
    </row>
    <row r="1863" spans="1:11" hidden="1" x14ac:dyDescent="0.25">
      <c r="A1863" t="s">
        <v>332</v>
      </c>
      <c r="B1863">
        <v>5343</v>
      </c>
      <c r="C1863" t="s">
        <v>339</v>
      </c>
      <c r="D1863" t="s">
        <v>3146</v>
      </c>
      <c r="E1863" s="2" t="s">
        <v>3454</v>
      </c>
      <c r="G1863" t="s">
        <v>7578</v>
      </c>
      <c r="H1863">
        <v>107</v>
      </c>
      <c r="I1863">
        <v>0.4</v>
      </c>
      <c r="J1863">
        <v>27.57</v>
      </c>
      <c r="K1863">
        <v>1.42</v>
      </c>
    </row>
    <row r="1864" spans="1:11" hidden="1" x14ac:dyDescent="0.25">
      <c r="A1864" t="s">
        <v>332</v>
      </c>
      <c r="B1864">
        <v>5342</v>
      </c>
      <c r="C1864" t="s">
        <v>334</v>
      </c>
      <c r="D1864" t="s">
        <v>3146</v>
      </c>
      <c r="E1864" s="2" t="s">
        <v>3449</v>
      </c>
      <c r="G1864" t="s">
        <v>7578</v>
      </c>
      <c r="H1864">
        <v>249</v>
      </c>
      <c r="I1864">
        <v>0.93</v>
      </c>
      <c r="J1864">
        <v>63.87</v>
      </c>
      <c r="K1864">
        <v>3.3</v>
      </c>
    </row>
    <row r="1865" spans="1:11" hidden="1" x14ac:dyDescent="0.25">
      <c r="A1865" t="s">
        <v>332</v>
      </c>
      <c r="B1865">
        <v>5417</v>
      </c>
      <c r="C1865" t="s">
        <v>332</v>
      </c>
      <c r="D1865" t="s">
        <v>3146</v>
      </c>
      <c r="E1865" s="2" t="s">
        <v>3447</v>
      </c>
      <c r="G1865" t="s">
        <v>7578</v>
      </c>
      <c r="H1865">
        <v>74</v>
      </c>
      <c r="I1865">
        <v>0.3</v>
      </c>
      <c r="J1865">
        <v>19.18</v>
      </c>
      <c r="K1865">
        <v>0.75</v>
      </c>
    </row>
    <row r="1866" spans="1:11" hidden="1" x14ac:dyDescent="0.25">
      <c r="A1866" t="s">
        <v>332</v>
      </c>
      <c r="B1866">
        <v>5421</v>
      </c>
      <c r="C1866" t="s">
        <v>353</v>
      </c>
      <c r="D1866" t="s">
        <v>3146</v>
      </c>
      <c r="E1866" s="2" t="s">
        <v>3472</v>
      </c>
      <c r="G1866" t="s">
        <v>7578</v>
      </c>
      <c r="H1866">
        <v>69</v>
      </c>
      <c r="I1866">
        <v>0.1</v>
      </c>
      <c r="J1866">
        <v>17.95</v>
      </c>
      <c r="K1866">
        <v>0.39</v>
      </c>
    </row>
    <row r="1867" spans="1:11" hidden="1" x14ac:dyDescent="0.25">
      <c r="A1867" t="s">
        <v>332</v>
      </c>
      <c r="B1867">
        <v>35800</v>
      </c>
      <c r="C1867" t="s">
        <v>337</v>
      </c>
      <c r="D1867" t="s">
        <v>3146</v>
      </c>
      <c r="E1867" s="2" t="s">
        <v>3452</v>
      </c>
      <c r="G1867" t="s">
        <v>7578</v>
      </c>
      <c r="H1867">
        <v>249</v>
      </c>
      <c r="I1867">
        <v>0.93</v>
      </c>
      <c r="J1867">
        <v>63.87</v>
      </c>
      <c r="K1867">
        <v>3.3</v>
      </c>
    </row>
    <row r="1868" spans="1:11" hidden="1" x14ac:dyDescent="0.25">
      <c r="A1868" t="s">
        <v>332</v>
      </c>
      <c r="B1868">
        <v>38893</v>
      </c>
      <c r="C1868" t="s">
        <v>340</v>
      </c>
      <c r="D1868" t="s">
        <v>3146</v>
      </c>
      <c r="E1868" s="2" t="s">
        <v>3486</v>
      </c>
      <c r="G1868" t="s">
        <v>7578</v>
      </c>
      <c r="H1868">
        <v>348</v>
      </c>
      <c r="I1868">
        <v>7.3</v>
      </c>
      <c r="J1868">
        <v>70.900000000000006</v>
      </c>
      <c r="K1868">
        <v>3.7</v>
      </c>
    </row>
    <row r="1869" spans="1:11" hidden="1" x14ac:dyDescent="0.25">
      <c r="A1869" t="s">
        <v>332</v>
      </c>
      <c r="B1869">
        <v>35795</v>
      </c>
      <c r="C1869" t="s">
        <v>333</v>
      </c>
      <c r="D1869" t="s">
        <v>3146</v>
      </c>
      <c r="E1869" s="2" t="s">
        <v>3448</v>
      </c>
      <c r="G1869" t="s">
        <v>7578</v>
      </c>
      <c r="H1869">
        <v>74</v>
      </c>
      <c r="I1869">
        <v>0.3</v>
      </c>
      <c r="J1869">
        <v>19.18</v>
      </c>
      <c r="K1869">
        <v>0.75</v>
      </c>
    </row>
    <row r="1870" spans="1:11" hidden="1" x14ac:dyDescent="0.25">
      <c r="A1870" t="s">
        <v>332</v>
      </c>
      <c r="B1870">
        <v>35799</v>
      </c>
      <c r="C1870" t="s">
        <v>368</v>
      </c>
      <c r="D1870" t="s">
        <v>3146</v>
      </c>
      <c r="E1870" s="2" t="s">
        <v>3490</v>
      </c>
      <c r="G1870" t="s">
        <v>7578</v>
      </c>
      <c r="H1870">
        <v>107</v>
      </c>
      <c r="I1870">
        <v>0.1</v>
      </c>
      <c r="J1870">
        <v>27.86</v>
      </c>
      <c r="K1870">
        <v>0.38</v>
      </c>
    </row>
    <row r="1871" spans="1:11" hidden="1" x14ac:dyDescent="0.25">
      <c r="A1871" t="s">
        <v>332</v>
      </c>
      <c r="B1871">
        <v>35798</v>
      </c>
      <c r="C1871" t="s">
        <v>366</v>
      </c>
      <c r="D1871" t="s">
        <v>3146</v>
      </c>
      <c r="E1871" s="2" t="s">
        <v>3488</v>
      </c>
      <c r="G1871" t="s">
        <v>7578</v>
      </c>
      <c r="H1871">
        <v>88</v>
      </c>
      <c r="I1871">
        <v>0.1</v>
      </c>
      <c r="J1871">
        <v>22.9</v>
      </c>
      <c r="K1871">
        <v>0.38</v>
      </c>
    </row>
    <row r="1872" spans="1:11" hidden="1" x14ac:dyDescent="0.25">
      <c r="A1872" t="s">
        <v>332</v>
      </c>
      <c r="B1872">
        <v>35797</v>
      </c>
      <c r="C1872" t="s">
        <v>362</v>
      </c>
      <c r="D1872" t="s">
        <v>3146</v>
      </c>
      <c r="E1872" s="2" t="s">
        <v>3482</v>
      </c>
      <c r="G1872" t="s">
        <v>7578</v>
      </c>
      <c r="H1872">
        <v>69</v>
      </c>
      <c r="I1872">
        <v>0.1</v>
      </c>
      <c r="J1872">
        <v>17.95</v>
      </c>
      <c r="K1872">
        <v>0.39</v>
      </c>
    </row>
    <row r="1873" spans="1:11" x14ac:dyDescent="0.25">
      <c r="A1873" t="s">
        <v>10280</v>
      </c>
      <c r="B1873">
        <v>29358</v>
      </c>
      <c r="C1873" t="s">
        <v>10366</v>
      </c>
      <c r="D1873" t="s">
        <v>3147</v>
      </c>
      <c r="E1873" s="2" t="s">
        <v>10367</v>
      </c>
      <c r="F1873" t="s">
        <v>6720</v>
      </c>
      <c r="G1873" t="s">
        <v>10368</v>
      </c>
      <c r="H1873">
        <v>130</v>
      </c>
      <c r="I1873">
        <v>1</v>
      </c>
      <c r="J1873">
        <v>0</v>
      </c>
      <c r="K1873">
        <v>34</v>
      </c>
    </row>
    <row r="1874" spans="1:11" x14ac:dyDescent="0.25">
      <c r="A1874" t="s">
        <v>10280</v>
      </c>
      <c r="B1874">
        <v>88943</v>
      </c>
      <c r="C1874" t="s">
        <v>10343</v>
      </c>
      <c r="D1874" t="s">
        <v>3147</v>
      </c>
      <c r="E1874" s="2" t="s">
        <v>10344</v>
      </c>
      <c r="F1874" t="s">
        <v>10346</v>
      </c>
      <c r="G1874" t="s">
        <v>10345</v>
      </c>
      <c r="H1874">
        <v>180</v>
      </c>
      <c r="I1874">
        <v>12</v>
      </c>
      <c r="J1874">
        <v>13</v>
      </c>
      <c r="K1874">
        <v>7</v>
      </c>
    </row>
    <row r="1875" spans="1:11" x14ac:dyDescent="0.25">
      <c r="A1875" t="s">
        <v>10280</v>
      </c>
      <c r="B1875">
        <v>63390</v>
      </c>
      <c r="C1875" t="s">
        <v>10364</v>
      </c>
      <c r="D1875" t="s">
        <v>3147</v>
      </c>
      <c r="E1875" s="2" t="s">
        <v>10365</v>
      </c>
      <c r="F1875" t="s">
        <v>9863</v>
      </c>
      <c r="G1875" t="s">
        <v>9858</v>
      </c>
      <c r="H1875">
        <v>150</v>
      </c>
      <c r="I1875">
        <v>1.5</v>
      </c>
      <c r="J1875">
        <v>0</v>
      </c>
      <c r="K1875">
        <v>32</v>
      </c>
    </row>
    <row r="1876" spans="1:11" x14ac:dyDescent="0.25">
      <c r="A1876" t="s">
        <v>10280</v>
      </c>
      <c r="B1876">
        <v>195970</v>
      </c>
      <c r="C1876" t="s">
        <v>10369</v>
      </c>
      <c r="D1876" t="s">
        <v>3147</v>
      </c>
      <c r="E1876" s="2" t="s">
        <v>10370</v>
      </c>
      <c r="F1876" t="s">
        <v>6718</v>
      </c>
      <c r="G1876" t="s">
        <v>7780</v>
      </c>
      <c r="H1876">
        <v>150</v>
      </c>
      <c r="I1876">
        <v>6</v>
      </c>
      <c r="J1876">
        <v>0</v>
      </c>
      <c r="K1876">
        <v>25</v>
      </c>
    </row>
    <row r="1877" spans="1:11" x14ac:dyDescent="0.25">
      <c r="A1877" t="s">
        <v>10280</v>
      </c>
      <c r="B1877">
        <v>46740</v>
      </c>
      <c r="C1877" t="s">
        <v>10340</v>
      </c>
      <c r="D1877" t="s">
        <v>3147</v>
      </c>
      <c r="E1877" s="2" t="s">
        <v>10341</v>
      </c>
      <c r="F1877" t="s">
        <v>10342</v>
      </c>
      <c r="G1877" t="s">
        <v>7695</v>
      </c>
      <c r="H1877">
        <v>110</v>
      </c>
      <c r="I1877">
        <v>2</v>
      </c>
      <c r="J1877">
        <v>0</v>
      </c>
      <c r="K1877">
        <v>23</v>
      </c>
    </row>
    <row r="1878" spans="1:11" x14ac:dyDescent="0.25">
      <c r="A1878" t="s">
        <v>10280</v>
      </c>
      <c r="B1878">
        <v>32075</v>
      </c>
      <c r="C1878" t="s">
        <v>10297</v>
      </c>
      <c r="D1878" t="s">
        <v>3147</v>
      </c>
      <c r="E1878" s="2" t="s">
        <v>10298</v>
      </c>
      <c r="F1878" t="s">
        <v>10300</v>
      </c>
      <c r="G1878" t="s">
        <v>10299</v>
      </c>
      <c r="H1878">
        <v>90</v>
      </c>
      <c r="I1878">
        <v>1.5</v>
      </c>
      <c r="J1878">
        <v>0</v>
      </c>
      <c r="K1878">
        <v>20</v>
      </c>
    </row>
    <row r="1879" spans="1:11" x14ac:dyDescent="0.25">
      <c r="A1879" t="s">
        <v>10280</v>
      </c>
      <c r="B1879">
        <v>54860</v>
      </c>
      <c r="C1879" t="s">
        <v>10328</v>
      </c>
      <c r="D1879" t="s">
        <v>3147</v>
      </c>
      <c r="E1879" s="2" t="s">
        <v>10329</v>
      </c>
      <c r="F1879" t="s">
        <v>10331</v>
      </c>
      <c r="G1879" t="s">
        <v>10330</v>
      </c>
      <c r="H1879">
        <v>210</v>
      </c>
      <c r="I1879">
        <v>12</v>
      </c>
      <c r="J1879">
        <v>23</v>
      </c>
      <c r="K1879">
        <v>12</v>
      </c>
    </row>
    <row r="1880" spans="1:11" hidden="1" x14ac:dyDescent="0.25">
      <c r="A1880" t="s">
        <v>10280</v>
      </c>
      <c r="B1880">
        <v>1964</v>
      </c>
      <c r="C1880" t="s">
        <v>10377</v>
      </c>
      <c r="D1880" t="s">
        <v>3146</v>
      </c>
      <c r="E1880" s="2" t="s">
        <v>10378</v>
      </c>
      <c r="G1880" t="s">
        <v>10296</v>
      </c>
      <c r="H1880">
        <v>2916</v>
      </c>
      <c r="I1880">
        <v>183.15</v>
      </c>
      <c r="J1880">
        <v>100.59</v>
      </c>
      <c r="K1880">
        <v>203.06</v>
      </c>
    </row>
    <row r="1881" spans="1:11" hidden="1" x14ac:dyDescent="0.25">
      <c r="A1881" t="s">
        <v>10280</v>
      </c>
      <c r="B1881">
        <v>1969</v>
      </c>
      <c r="C1881" t="s">
        <v>10309</v>
      </c>
      <c r="D1881" t="s">
        <v>3146</v>
      </c>
      <c r="E1881" s="2" t="s">
        <v>10310</v>
      </c>
      <c r="G1881" t="s">
        <v>8005</v>
      </c>
      <c r="H1881">
        <v>1186</v>
      </c>
      <c r="I1881">
        <v>34.89</v>
      </c>
      <c r="J1881">
        <v>3.99</v>
      </c>
      <c r="K1881">
        <v>203.22</v>
      </c>
    </row>
    <row r="1882" spans="1:11" hidden="1" x14ac:dyDescent="0.25">
      <c r="A1882" t="s">
        <v>10280</v>
      </c>
      <c r="B1882">
        <v>1970</v>
      </c>
      <c r="C1882" t="s">
        <v>10294</v>
      </c>
      <c r="D1882" t="s">
        <v>3146</v>
      </c>
      <c r="E1882" s="2" t="s">
        <v>10295</v>
      </c>
      <c r="G1882" t="s">
        <v>10296</v>
      </c>
      <c r="H1882">
        <v>2307</v>
      </c>
      <c r="I1882">
        <v>104.22</v>
      </c>
      <c r="J1882">
        <v>100.59</v>
      </c>
      <c r="K1882">
        <v>229.64</v>
      </c>
    </row>
    <row r="1883" spans="1:11" hidden="1" x14ac:dyDescent="0.25">
      <c r="A1883" t="s">
        <v>10280</v>
      </c>
      <c r="B1883">
        <v>2693</v>
      </c>
      <c r="C1883" t="s">
        <v>10353</v>
      </c>
      <c r="D1883" t="s">
        <v>3146</v>
      </c>
      <c r="E1883" s="2" t="s">
        <v>10354</v>
      </c>
      <c r="G1883" t="s">
        <v>10355</v>
      </c>
      <c r="H1883">
        <v>5812</v>
      </c>
      <c r="I1883">
        <v>381.03</v>
      </c>
      <c r="J1883">
        <v>149.68</v>
      </c>
      <c r="K1883">
        <v>449.03</v>
      </c>
    </row>
    <row r="1884" spans="1:11" hidden="1" x14ac:dyDescent="0.25">
      <c r="A1884" t="s">
        <v>10280</v>
      </c>
      <c r="B1884">
        <v>1938</v>
      </c>
      <c r="C1884" t="s">
        <v>10278</v>
      </c>
      <c r="D1884" t="s">
        <v>3146</v>
      </c>
      <c r="E1884" s="2" t="s">
        <v>10279</v>
      </c>
      <c r="G1884" t="s">
        <v>8005</v>
      </c>
      <c r="H1884">
        <v>1225</v>
      </c>
      <c r="I1884">
        <v>33.44</v>
      </c>
      <c r="J1884">
        <v>3.21</v>
      </c>
      <c r="K1884">
        <v>213.27</v>
      </c>
    </row>
    <row r="1885" spans="1:11" hidden="1" x14ac:dyDescent="0.25">
      <c r="A1885" t="s">
        <v>10280</v>
      </c>
      <c r="B1885">
        <v>1941</v>
      </c>
      <c r="C1885" t="s">
        <v>10286</v>
      </c>
      <c r="D1885" t="s">
        <v>3146</v>
      </c>
      <c r="E1885" s="2" t="s">
        <v>10287</v>
      </c>
      <c r="G1885" t="s">
        <v>8055</v>
      </c>
      <c r="H1885">
        <v>265</v>
      </c>
      <c r="I1885">
        <v>15.12</v>
      </c>
      <c r="J1885">
        <v>8.92</v>
      </c>
      <c r="K1885">
        <v>22.24</v>
      </c>
    </row>
    <row r="1886" spans="1:11" hidden="1" x14ac:dyDescent="0.25">
      <c r="A1886" t="s">
        <v>10280</v>
      </c>
      <c r="B1886">
        <v>1939</v>
      </c>
      <c r="C1886" t="s">
        <v>10320</v>
      </c>
      <c r="D1886" t="s">
        <v>3146</v>
      </c>
      <c r="E1886" s="2" t="s">
        <v>10321</v>
      </c>
      <c r="G1886" t="s">
        <v>10322</v>
      </c>
      <c r="H1886">
        <v>2343</v>
      </c>
      <c r="I1886">
        <v>108.02</v>
      </c>
      <c r="J1886">
        <v>100.64</v>
      </c>
      <c r="K1886">
        <v>228.22</v>
      </c>
    </row>
    <row r="1887" spans="1:11" hidden="1" x14ac:dyDescent="0.25">
      <c r="A1887" t="s">
        <v>10280</v>
      </c>
      <c r="B1887">
        <v>1937</v>
      </c>
      <c r="C1887" t="s">
        <v>10281</v>
      </c>
      <c r="D1887" t="s">
        <v>3146</v>
      </c>
      <c r="E1887" s="2" t="s">
        <v>10282</v>
      </c>
      <c r="G1887" t="s">
        <v>7685</v>
      </c>
      <c r="H1887">
        <v>113</v>
      </c>
      <c r="I1887">
        <v>1.23</v>
      </c>
      <c r="J1887">
        <v>0</v>
      </c>
      <c r="K1887">
        <v>23.5</v>
      </c>
    </row>
    <row r="1888" spans="1:11" hidden="1" x14ac:dyDescent="0.25">
      <c r="A1888" t="s">
        <v>10280</v>
      </c>
      <c r="B1888">
        <v>1940</v>
      </c>
      <c r="C1888" t="s">
        <v>10292</v>
      </c>
      <c r="D1888" t="s">
        <v>3146</v>
      </c>
      <c r="E1888" s="2" t="s">
        <v>10293</v>
      </c>
      <c r="G1888" t="s">
        <v>10120</v>
      </c>
      <c r="H1888">
        <v>2314</v>
      </c>
      <c r="I1888">
        <v>120.81</v>
      </c>
      <c r="J1888">
        <v>89.63</v>
      </c>
      <c r="K1888">
        <v>207.3</v>
      </c>
    </row>
    <row r="1889" spans="1:11" hidden="1" x14ac:dyDescent="0.25">
      <c r="A1889" t="s">
        <v>10280</v>
      </c>
      <c r="B1889">
        <v>450773</v>
      </c>
      <c r="C1889" t="s">
        <v>10283</v>
      </c>
      <c r="D1889" t="s">
        <v>3146</v>
      </c>
      <c r="E1889" s="2" t="s">
        <v>10284</v>
      </c>
      <c r="G1889" t="s">
        <v>10285</v>
      </c>
      <c r="H1889">
        <v>1029</v>
      </c>
      <c r="I1889">
        <v>11.13</v>
      </c>
      <c r="J1889">
        <v>2.63</v>
      </c>
      <c r="K1889">
        <v>213.24</v>
      </c>
    </row>
    <row r="1890" spans="1:11" hidden="1" x14ac:dyDescent="0.25">
      <c r="A1890" t="s">
        <v>10280</v>
      </c>
      <c r="B1890">
        <v>1936</v>
      </c>
      <c r="C1890" t="s">
        <v>10280</v>
      </c>
      <c r="D1890" t="s">
        <v>3146</v>
      </c>
      <c r="E1890" s="2" t="s">
        <v>10291</v>
      </c>
      <c r="G1890" t="s">
        <v>7578</v>
      </c>
      <c r="H1890">
        <v>84</v>
      </c>
      <c r="I1890">
        <v>0.92</v>
      </c>
      <c r="J1890">
        <v>0</v>
      </c>
      <c r="K1890">
        <v>17.760000000000002</v>
      </c>
    </row>
    <row r="1891" spans="1:11" hidden="1" x14ac:dyDescent="0.25">
      <c r="A1891" t="s">
        <v>10280</v>
      </c>
      <c r="B1891">
        <v>3047</v>
      </c>
      <c r="C1891" t="s">
        <v>10381</v>
      </c>
      <c r="D1891" t="s">
        <v>3146</v>
      </c>
      <c r="E1891" s="2" t="s">
        <v>10382</v>
      </c>
      <c r="G1891" t="s">
        <v>10383</v>
      </c>
      <c r="H1891">
        <v>919</v>
      </c>
      <c r="I1891">
        <v>17.809999999999999</v>
      </c>
      <c r="J1891">
        <v>53.43</v>
      </c>
      <c r="K1891">
        <v>127.93</v>
      </c>
    </row>
    <row r="1892" spans="1:11" hidden="1" x14ac:dyDescent="0.25">
      <c r="A1892" t="s">
        <v>10280</v>
      </c>
      <c r="B1892">
        <v>2271</v>
      </c>
      <c r="C1892" t="s">
        <v>10323</v>
      </c>
      <c r="D1892" t="s">
        <v>3146</v>
      </c>
      <c r="E1892" s="2" t="s">
        <v>10324</v>
      </c>
      <c r="G1892" t="s">
        <v>10325</v>
      </c>
      <c r="H1892">
        <v>1663</v>
      </c>
      <c r="I1892">
        <v>127.84</v>
      </c>
      <c r="J1892">
        <v>16.809999999999999</v>
      </c>
      <c r="K1892">
        <v>110.23</v>
      </c>
    </row>
    <row r="1893" spans="1:11" hidden="1" x14ac:dyDescent="0.25">
      <c r="A1893" t="s">
        <v>10280</v>
      </c>
      <c r="B1893">
        <v>2010</v>
      </c>
      <c r="C1893" t="s">
        <v>10361</v>
      </c>
      <c r="D1893" t="s">
        <v>3146</v>
      </c>
      <c r="E1893" s="2" t="s">
        <v>10362</v>
      </c>
      <c r="G1893" t="s">
        <v>10363</v>
      </c>
      <c r="H1893">
        <v>2159</v>
      </c>
      <c r="I1893">
        <v>134.11000000000001</v>
      </c>
      <c r="J1893">
        <v>3.99</v>
      </c>
      <c r="K1893">
        <v>219.4</v>
      </c>
    </row>
    <row r="1894" spans="1:11" hidden="1" x14ac:dyDescent="0.25">
      <c r="A1894" t="s">
        <v>10280</v>
      </c>
      <c r="B1894">
        <v>2012</v>
      </c>
      <c r="C1894" t="s">
        <v>10311</v>
      </c>
      <c r="D1894" t="s">
        <v>3146</v>
      </c>
      <c r="E1894" s="2" t="s">
        <v>10312</v>
      </c>
      <c r="G1894" t="s">
        <v>10313</v>
      </c>
      <c r="H1894">
        <v>3174</v>
      </c>
      <c r="I1894">
        <v>207.82</v>
      </c>
      <c r="J1894">
        <v>89.56</v>
      </c>
      <c r="K1894">
        <v>223.36</v>
      </c>
    </row>
    <row r="1895" spans="1:11" hidden="1" x14ac:dyDescent="0.25">
      <c r="A1895" t="s">
        <v>10280</v>
      </c>
      <c r="B1895">
        <v>2008</v>
      </c>
      <c r="C1895" t="s">
        <v>10375</v>
      </c>
      <c r="D1895" t="s">
        <v>3146</v>
      </c>
      <c r="E1895" s="2" t="s">
        <v>10376</v>
      </c>
      <c r="G1895" t="s">
        <v>7683</v>
      </c>
      <c r="H1895">
        <v>165</v>
      </c>
      <c r="I1895">
        <v>9.27</v>
      </c>
      <c r="J1895">
        <v>0</v>
      </c>
      <c r="K1895">
        <v>19.13</v>
      </c>
    </row>
    <row r="1896" spans="1:11" hidden="1" x14ac:dyDescent="0.25">
      <c r="A1896" t="s">
        <v>10280</v>
      </c>
      <c r="B1896">
        <v>301225</v>
      </c>
      <c r="C1896" t="s">
        <v>10301</v>
      </c>
      <c r="D1896" t="s">
        <v>3146</v>
      </c>
      <c r="E1896" s="2" t="s">
        <v>10302</v>
      </c>
      <c r="G1896" t="s">
        <v>7578</v>
      </c>
      <c r="H1896">
        <v>85</v>
      </c>
      <c r="I1896">
        <v>0.7</v>
      </c>
      <c r="J1896">
        <v>0</v>
      </c>
      <c r="K1896">
        <v>18.5</v>
      </c>
    </row>
    <row r="1897" spans="1:11" hidden="1" x14ac:dyDescent="0.25">
      <c r="A1897" t="s">
        <v>10280</v>
      </c>
      <c r="B1897">
        <v>2029</v>
      </c>
      <c r="C1897" t="s">
        <v>10371</v>
      </c>
      <c r="D1897" t="s">
        <v>3146</v>
      </c>
      <c r="E1897" s="2" t="s">
        <v>10372</v>
      </c>
      <c r="G1897" t="s">
        <v>8005</v>
      </c>
      <c r="H1897">
        <v>1293</v>
      </c>
      <c r="I1897">
        <v>38.200000000000003</v>
      </c>
      <c r="J1897">
        <v>3.99</v>
      </c>
      <c r="K1897">
        <v>220.04</v>
      </c>
    </row>
    <row r="1898" spans="1:11" hidden="1" x14ac:dyDescent="0.25">
      <c r="A1898" t="s">
        <v>10280</v>
      </c>
      <c r="B1898">
        <v>2028</v>
      </c>
      <c r="C1898" t="s">
        <v>10356</v>
      </c>
      <c r="D1898" t="s">
        <v>3146</v>
      </c>
      <c r="E1898" s="2" t="s">
        <v>10357</v>
      </c>
      <c r="G1898" t="s">
        <v>10358</v>
      </c>
      <c r="H1898">
        <v>1927</v>
      </c>
      <c r="I1898">
        <v>91.44</v>
      </c>
      <c r="J1898">
        <v>101.47</v>
      </c>
      <c r="K1898">
        <v>165.43</v>
      </c>
    </row>
    <row r="1899" spans="1:11" hidden="1" x14ac:dyDescent="0.25">
      <c r="A1899" t="s">
        <v>10280</v>
      </c>
      <c r="B1899">
        <v>2059</v>
      </c>
      <c r="C1899" t="s">
        <v>10393</v>
      </c>
      <c r="D1899" t="s">
        <v>3146</v>
      </c>
      <c r="E1899" s="2" t="s">
        <v>10394</v>
      </c>
      <c r="G1899" t="s">
        <v>8032</v>
      </c>
      <c r="H1899">
        <v>1445</v>
      </c>
      <c r="I1899">
        <v>63.87</v>
      </c>
      <c r="J1899">
        <v>4.1399999999999997</v>
      </c>
      <c r="K1899">
        <v>202.52</v>
      </c>
    </row>
    <row r="1900" spans="1:11" hidden="1" x14ac:dyDescent="0.25">
      <c r="A1900" t="s">
        <v>10280</v>
      </c>
      <c r="B1900">
        <v>2057</v>
      </c>
      <c r="C1900" t="s">
        <v>10303</v>
      </c>
      <c r="D1900" t="s">
        <v>3146</v>
      </c>
      <c r="E1900" s="2" t="s">
        <v>10304</v>
      </c>
      <c r="G1900" t="s">
        <v>7578</v>
      </c>
      <c r="H1900">
        <v>146</v>
      </c>
      <c r="I1900">
        <v>5.93</v>
      </c>
      <c r="J1900">
        <v>0</v>
      </c>
      <c r="K1900">
        <v>21.62</v>
      </c>
    </row>
    <row r="1901" spans="1:11" hidden="1" x14ac:dyDescent="0.25">
      <c r="A1901" t="s">
        <v>10280</v>
      </c>
      <c r="B1901">
        <v>5034</v>
      </c>
      <c r="C1901" t="s">
        <v>10390</v>
      </c>
      <c r="D1901" t="s">
        <v>3146</v>
      </c>
      <c r="E1901" s="2" t="s">
        <v>10391</v>
      </c>
      <c r="G1901" t="s">
        <v>10392</v>
      </c>
      <c r="H1901">
        <v>1872</v>
      </c>
      <c r="I1901">
        <v>29.7</v>
      </c>
      <c r="J1901">
        <v>247.04</v>
      </c>
      <c r="K1901">
        <v>148.19</v>
      </c>
    </row>
    <row r="1902" spans="1:11" hidden="1" x14ac:dyDescent="0.25">
      <c r="A1902" t="s">
        <v>10280</v>
      </c>
      <c r="B1902">
        <v>38000</v>
      </c>
      <c r="C1902" t="s">
        <v>10314</v>
      </c>
      <c r="D1902" t="s">
        <v>3146</v>
      </c>
      <c r="E1902" s="2" t="s">
        <v>10315</v>
      </c>
      <c r="G1902" t="s">
        <v>7578</v>
      </c>
      <c r="H1902">
        <v>110</v>
      </c>
      <c r="I1902">
        <v>2.29</v>
      </c>
      <c r="J1902">
        <v>0</v>
      </c>
      <c r="K1902">
        <v>20.81</v>
      </c>
    </row>
    <row r="1903" spans="1:11" hidden="1" x14ac:dyDescent="0.25">
      <c r="A1903" t="s">
        <v>10280</v>
      </c>
      <c r="B1903">
        <v>37979</v>
      </c>
      <c r="C1903" t="s">
        <v>10305</v>
      </c>
      <c r="D1903" t="s">
        <v>3146</v>
      </c>
      <c r="E1903" s="2" t="s">
        <v>10306</v>
      </c>
      <c r="G1903" t="s">
        <v>7578</v>
      </c>
      <c r="H1903">
        <v>82</v>
      </c>
      <c r="I1903">
        <v>0.67</v>
      </c>
      <c r="J1903">
        <v>0</v>
      </c>
      <c r="K1903">
        <v>17.809999999999999</v>
      </c>
    </row>
    <row r="1904" spans="1:11" hidden="1" x14ac:dyDescent="0.25">
      <c r="A1904" t="s">
        <v>10280</v>
      </c>
      <c r="B1904">
        <v>37969</v>
      </c>
      <c r="C1904" t="s">
        <v>10386</v>
      </c>
      <c r="D1904" t="s">
        <v>3146</v>
      </c>
      <c r="E1904" s="2" t="s">
        <v>10387</v>
      </c>
      <c r="G1904" t="s">
        <v>7578</v>
      </c>
      <c r="H1904">
        <v>124</v>
      </c>
      <c r="I1904">
        <v>4.24</v>
      </c>
      <c r="J1904">
        <v>0</v>
      </c>
      <c r="K1904">
        <v>20.04</v>
      </c>
    </row>
    <row r="1905" spans="1:11" hidden="1" x14ac:dyDescent="0.25">
      <c r="A1905" t="s">
        <v>10280</v>
      </c>
      <c r="B1905">
        <v>40556</v>
      </c>
      <c r="C1905" t="s">
        <v>10347</v>
      </c>
      <c r="D1905" t="s">
        <v>3146</v>
      </c>
      <c r="E1905" s="2" t="s">
        <v>10348</v>
      </c>
      <c r="G1905" t="s">
        <v>7578</v>
      </c>
      <c r="H1905">
        <v>87</v>
      </c>
      <c r="I1905">
        <v>5</v>
      </c>
      <c r="J1905">
        <v>2.4</v>
      </c>
      <c r="K1905">
        <v>8</v>
      </c>
    </row>
    <row r="1906" spans="1:11" hidden="1" x14ac:dyDescent="0.25">
      <c r="A1906" t="s">
        <v>10280</v>
      </c>
      <c r="B1906">
        <v>38042</v>
      </c>
      <c r="C1906" t="s">
        <v>10332</v>
      </c>
      <c r="D1906" t="s">
        <v>3146</v>
      </c>
      <c r="E1906" s="2" t="s">
        <v>10333</v>
      </c>
      <c r="G1906" t="s">
        <v>7578</v>
      </c>
      <c r="H1906">
        <v>179</v>
      </c>
      <c r="I1906">
        <v>10.43</v>
      </c>
      <c r="J1906">
        <v>0</v>
      </c>
      <c r="K1906">
        <v>19.93</v>
      </c>
    </row>
    <row r="1907" spans="1:11" hidden="1" x14ac:dyDescent="0.25">
      <c r="A1907" t="s">
        <v>10280</v>
      </c>
      <c r="B1907">
        <v>38147</v>
      </c>
      <c r="C1907" t="s">
        <v>10351</v>
      </c>
      <c r="D1907" t="s">
        <v>3146</v>
      </c>
      <c r="E1907" s="2" t="s">
        <v>10352</v>
      </c>
      <c r="G1907" t="s">
        <v>7578</v>
      </c>
      <c r="H1907">
        <v>146</v>
      </c>
      <c r="I1907">
        <v>4.7300000000000004</v>
      </c>
      <c r="J1907">
        <v>0</v>
      </c>
      <c r="K1907">
        <v>24.18</v>
      </c>
    </row>
    <row r="1908" spans="1:11" hidden="1" x14ac:dyDescent="0.25">
      <c r="A1908" t="s">
        <v>10280</v>
      </c>
      <c r="B1908">
        <v>38013</v>
      </c>
      <c r="C1908" t="s">
        <v>10326</v>
      </c>
      <c r="D1908" t="s">
        <v>3146</v>
      </c>
      <c r="E1908" s="2" t="s">
        <v>10327</v>
      </c>
      <c r="G1908" t="s">
        <v>7578</v>
      </c>
      <c r="H1908">
        <v>105</v>
      </c>
      <c r="I1908">
        <v>2</v>
      </c>
      <c r="J1908">
        <v>0</v>
      </c>
      <c r="K1908">
        <v>20.28</v>
      </c>
    </row>
    <row r="1909" spans="1:11" hidden="1" x14ac:dyDescent="0.25">
      <c r="A1909" t="s">
        <v>10280</v>
      </c>
      <c r="B1909">
        <v>38026</v>
      </c>
      <c r="C1909" t="s">
        <v>10373</v>
      </c>
      <c r="D1909" t="s">
        <v>3146</v>
      </c>
      <c r="E1909" s="2" t="s">
        <v>10374</v>
      </c>
      <c r="G1909" t="s">
        <v>7578</v>
      </c>
      <c r="H1909">
        <v>88</v>
      </c>
      <c r="I1909">
        <v>0.69</v>
      </c>
      <c r="J1909">
        <v>0</v>
      </c>
      <c r="K1909">
        <v>19.260000000000002</v>
      </c>
    </row>
    <row r="1910" spans="1:11" hidden="1" x14ac:dyDescent="0.25">
      <c r="A1910" t="s">
        <v>10280</v>
      </c>
      <c r="B1910">
        <v>37983</v>
      </c>
      <c r="C1910" t="s">
        <v>10359</v>
      </c>
      <c r="D1910" t="s">
        <v>3146</v>
      </c>
      <c r="E1910" s="2" t="s">
        <v>10360</v>
      </c>
      <c r="G1910" t="s">
        <v>7578</v>
      </c>
      <c r="H1910">
        <v>82</v>
      </c>
      <c r="I1910">
        <v>0.63</v>
      </c>
      <c r="J1910">
        <v>0</v>
      </c>
      <c r="K1910">
        <v>17.899999999999999</v>
      </c>
    </row>
    <row r="1911" spans="1:11" hidden="1" x14ac:dyDescent="0.25">
      <c r="A1911" t="s">
        <v>10280</v>
      </c>
      <c r="B1911">
        <v>38024</v>
      </c>
      <c r="C1911" t="s">
        <v>10318</v>
      </c>
      <c r="D1911" t="s">
        <v>3146</v>
      </c>
      <c r="E1911" s="2" t="s">
        <v>10319</v>
      </c>
      <c r="G1911" t="s">
        <v>7578</v>
      </c>
      <c r="H1911">
        <v>91</v>
      </c>
      <c r="I1911">
        <v>0.92</v>
      </c>
      <c r="J1911">
        <v>0</v>
      </c>
      <c r="K1911">
        <v>19.39</v>
      </c>
    </row>
    <row r="1912" spans="1:11" hidden="1" x14ac:dyDescent="0.25">
      <c r="A1912" t="s">
        <v>10280</v>
      </c>
      <c r="B1912">
        <v>38200</v>
      </c>
      <c r="C1912" t="s">
        <v>10338</v>
      </c>
      <c r="D1912" t="s">
        <v>3146</v>
      </c>
      <c r="E1912" s="2" t="s">
        <v>10339</v>
      </c>
      <c r="G1912" t="s">
        <v>7578</v>
      </c>
      <c r="H1912">
        <v>138</v>
      </c>
      <c r="I1912">
        <v>5.4</v>
      </c>
      <c r="J1912">
        <v>0</v>
      </c>
      <c r="K1912">
        <v>20.87</v>
      </c>
    </row>
    <row r="1913" spans="1:11" hidden="1" x14ac:dyDescent="0.25">
      <c r="A1913" t="s">
        <v>10280</v>
      </c>
      <c r="B1913">
        <v>38054</v>
      </c>
      <c r="C1913" t="s">
        <v>10349</v>
      </c>
      <c r="D1913" t="s">
        <v>3146</v>
      </c>
      <c r="E1913" s="2" t="s">
        <v>10350</v>
      </c>
      <c r="G1913" t="s">
        <v>7578</v>
      </c>
      <c r="H1913">
        <v>105</v>
      </c>
      <c r="I1913">
        <v>2.73</v>
      </c>
      <c r="J1913">
        <v>0</v>
      </c>
      <c r="K1913">
        <v>18.88</v>
      </c>
    </row>
    <row r="1914" spans="1:11" hidden="1" x14ac:dyDescent="0.25">
      <c r="A1914" t="s">
        <v>10280</v>
      </c>
      <c r="B1914">
        <v>38055</v>
      </c>
      <c r="C1914" t="s">
        <v>10336</v>
      </c>
      <c r="D1914" t="s">
        <v>3146</v>
      </c>
      <c r="E1914" s="2" t="s">
        <v>10337</v>
      </c>
      <c r="G1914" t="s">
        <v>7578</v>
      </c>
      <c r="H1914">
        <v>97</v>
      </c>
      <c r="I1914">
        <v>2</v>
      </c>
      <c r="J1914">
        <v>0</v>
      </c>
      <c r="K1914">
        <v>18.43</v>
      </c>
    </row>
    <row r="1915" spans="1:11" hidden="1" x14ac:dyDescent="0.25">
      <c r="A1915" t="s">
        <v>10280</v>
      </c>
      <c r="B1915">
        <v>38059</v>
      </c>
      <c r="C1915" t="s">
        <v>10384</v>
      </c>
      <c r="D1915" t="s">
        <v>3146</v>
      </c>
      <c r="E1915" s="2" t="s">
        <v>10385</v>
      </c>
      <c r="G1915" t="s">
        <v>7578</v>
      </c>
      <c r="H1915">
        <v>130</v>
      </c>
      <c r="I1915">
        <v>4.51</v>
      </c>
      <c r="J1915">
        <v>0</v>
      </c>
      <c r="K1915">
        <v>20.98</v>
      </c>
    </row>
    <row r="1916" spans="1:11" hidden="1" x14ac:dyDescent="0.25">
      <c r="A1916" t="s">
        <v>10280</v>
      </c>
      <c r="B1916">
        <v>38041</v>
      </c>
      <c r="C1916" t="s">
        <v>10388</v>
      </c>
      <c r="D1916" t="s">
        <v>3146</v>
      </c>
      <c r="E1916" s="2" t="s">
        <v>10389</v>
      </c>
      <c r="G1916" t="s">
        <v>7578</v>
      </c>
      <c r="H1916">
        <v>117</v>
      </c>
      <c r="I1916">
        <v>4.32</v>
      </c>
      <c r="J1916">
        <v>0</v>
      </c>
      <c r="K1916">
        <v>18.28</v>
      </c>
    </row>
    <row r="1917" spans="1:11" hidden="1" x14ac:dyDescent="0.25">
      <c r="A1917" t="s">
        <v>10280</v>
      </c>
      <c r="B1917">
        <v>38092</v>
      </c>
      <c r="C1917" t="s">
        <v>10395</v>
      </c>
      <c r="D1917" t="s">
        <v>3146</v>
      </c>
      <c r="E1917" s="2" t="s">
        <v>10396</v>
      </c>
      <c r="G1917" t="s">
        <v>7578</v>
      </c>
      <c r="H1917">
        <v>108</v>
      </c>
      <c r="I1917">
        <v>0.93</v>
      </c>
      <c r="J1917">
        <v>0</v>
      </c>
      <c r="K1917">
        <v>23.4</v>
      </c>
    </row>
    <row r="1918" spans="1:11" hidden="1" x14ac:dyDescent="0.25">
      <c r="A1918" t="s">
        <v>10280</v>
      </c>
      <c r="B1918">
        <v>38065</v>
      </c>
      <c r="C1918" t="s">
        <v>10316</v>
      </c>
      <c r="D1918" t="s">
        <v>3146</v>
      </c>
      <c r="E1918" s="2" t="s">
        <v>10317</v>
      </c>
      <c r="G1918" t="s">
        <v>7578</v>
      </c>
      <c r="H1918">
        <v>100</v>
      </c>
      <c r="I1918">
        <v>1.34</v>
      </c>
      <c r="J1918">
        <v>0</v>
      </c>
      <c r="K1918">
        <v>20.51</v>
      </c>
    </row>
    <row r="1919" spans="1:11" hidden="1" x14ac:dyDescent="0.25">
      <c r="A1919" t="s">
        <v>10280</v>
      </c>
      <c r="B1919">
        <v>38212</v>
      </c>
      <c r="C1919" t="s">
        <v>10289</v>
      </c>
      <c r="D1919" t="s">
        <v>3146</v>
      </c>
      <c r="E1919" s="2" t="s">
        <v>10290</v>
      </c>
      <c r="G1919" t="s">
        <v>7578</v>
      </c>
      <c r="H1919">
        <v>96</v>
      </c>
      <c r="I1919">
        <v>1.7</v>
      </c>
      <c r="J1919">
        <v>0</v>
      </c>
      <c r="K1919">
        <v>20.079999999999998</v>
      </c>
    </row>
    <row r="1920" spans="1:11" hidden="1" x14ac:dyDescent="0.25">
      <c r="A1920" t="s">
        <v>10280</v>
      </c>
      <c r="B1920">
        <v>38091</v>
      </c>
      <c r="C1920" t="s">
        <v>10307</v>
      </c>
      <c r="D1920" t="s">
        <v>3146</v>
      </c>
      <c r="E1920" s="2" t="s">
        <v>10308</v>
      </c>
      <c r="G1920" t="s">
        <v>7578</v>
      </c>
      <c r="H1920">
        <v>134</v>
      </c>
      <c r="I1920">
        <v>5.86</v>
      </c>
      <c r="J1920">
        <v>0</v>
      </c>
      <c r="K1920">
        <v>19.09</v>
      </c>
    </row>
    <row r="1921" spans="1:11" hidden="1" x14ac:dyDescent="0.25">
      <c r="A1921" t="s">
        <v>10280</v>
      </c>
      <c r="B1921">
        <v>40501</v>
      </c>
      <c r="C1921" t="s">
        <v>10379</v>
      </c>
      <c r="D1921" t="s">
        <v>3146</v>
      </c>
      <c r="E1921" s="2" t="s">
        <v>10380</v>
      </c>
      <c r="G1921" t="s">
        <v>7578</v>
      </c>
      <c r="H1921">
        <v>82</v>
      </c>
      <c r="I1921">
        <v>1.75</v>
      </c>
      <c r="J1921">
        <v>1</v>
      </c>
      <c r="K1921">
        <v>15.5</v>
      </c>
    </row>
    <row r="1922" spans="1:11" hidden="1" x14ac:dyDescent="0.25">
      <c r="A1922" t="s">
        <v>10280</v>
      </c>
      <c r="B1922">
        <v>38045</v>
      </c>
      <c r="C1922" t="s">
        <v>10334</v>
      </c>
      <c r="D1922" t="s">
        <v>3146</v>
      </c>
      <c r="E1922" s="2" t="s">
        <v>10335</v>
      </c>
      <c r="G1922" t="s">
        <v>7578</v>
      </c>
      <c r="H1922">
        <v>146</v>
      </c>
      <c r="I1922">
        <v>5.93</v>
      </c>
      <c r="J1922">
        <v>0</v>
      </c>
      <c r="K1922">
        <v>21.62</v>
      </c>
    </row>
    <row r="1923" spans="1:11" x14ac:dyDescent="0.25">
      <c r="A1923" t="s">
        <v>10785</v>
      </c>
      <c r="B1923">
        <v>7918219</v>
      </c>
      <c r="C1923" t="s">
        <v>10807</v>
      </c>
      <c r="D1923" t="s">
        <v>3147</v>
      </c>
      <c r="E1923" s="2" t="s">
        <v>10808</v>
      </c>
      <c r="F1923" t="s">
        <v>10627</v>
      </c>
      <c r="G1923" t="s">
        <v>10809</v>
      </c>
      <c r="H1923">
        <v>110</v>
      </c>
      <c r="I1923">
        <v>9</v>
      </c>
      <c r="J1923">
        <v>1</v>
      </c>
      <c r="K1923">
        <v>7</v>
      </c>
    </row>
    <row r="1924" spans="1:11" x14ac:dyDescent="0.25">
      <c r="A1924" t="s">
        <v>10785</v>
      </c>
      <c r="B1924">
        <v>6536092</v>
      </c>
      <c r="C1924" t="s">
        <v>10864</v>
      </c>
      <c r="D1924" t="s">
        <v>3147</v>
      </c>
      <c r="E1924" s="2" t="s">
        <v>10865</v>
      </c>
      <c r="F1924" t="s">
        <v>8909</v>
      </c>
      <c r="G1924" t="s">
        <v>7596</v>
      </c>
      <c r="H1924">
        <v>120</v>
      </c>
      <c r="I1924">
        <v>5</v>
      </c>
      <c r="J1924">
        <v>5</v>
      </c>
      <c r="K1924">
        <v>12</v>
      </c>
    </row>
    <row r="1925" spans="1:11" x14ac:dyDescent="0.25">
      <c r="A1925" t="s">
        <v>10785</v>
      </c>
      <c r="B1925">
        <v>6924748</v>
      </c>
      <c r="C1925" t="s">
        <v>10886</v>
      </c>
      <c r="D1925" t="s">
        <v>3147</v>
      </c>
      <c r="E1925" s="2" t="s">
        <v>10887</v>
      </c>
      <c r="F1925" t="s">
        <v>6711</v>
      </c>
      <c r="G1925" t="s">
        <v>7670</v>
      </c>
      <c r="H1925">
        <v>250</v>
      </c>
      <c r="I1925">
        <v>13</v>
      </c>
      <c r="J1925">
        <v>2</v>
      </c>
      <c r="K1925">
        <v>28</v>
      </c>
    </row>
    <row r="1926" spans="1:11" x14ac:dyDescent="0.25">
      <c r="A1926" t="s">
        <v>10785</v>
      </c>
      <c r="B1926">
        <v>761582</v>
      </c>
      <c r="C1926" t="s">
        <v>10873</v>
      </c>
      <c r="D1926" t="s">
        <v>3147</v>
      </c>
      <c r="E1926" s="2" t="s">
        <v>10874</v>
      </c>
      <c r="F1926" t="s">
        <v>6711</v>
      </c>
      <c r="G1926" t="s">
        <v>10875</v>
      </c>
      <c r="H1926">
        <v>20</v>
      </c>
      <c r="I1926">
        <v>1.5</v>
      </c>
      <c r="J1926">
        <v>0</v>
      </c>
      <c r="K1926">
        <v>2</v>
      </c>
    </row>
    <row r="1927" spans="1:11" x14ac:dyDescent="0.25">
      <c r="A1927" t="s">
        <v>10785</v>
      </c>
      <c r="B1927">
        <v>3172150</v>
      </c>
      <c r="C1927" t="s">
        <v>10788</v>
      </c>
      <c r="D1927" t="s">
        <v>3147</v>
      </c>
      <c r="E1927" s="2" t="s">
        <v>10789</v>
      </c>
      <c r="F1927" t="s">
        <v>6711</v>
      </c>
      <c r="G1927" t="s">
        <v>7580</v>
      </c>
      <c r="H1927">
        <v>60</v>
      </c>
      <c r="I1927">
        <v>4</v>
      </c>
      <c r="J1927">
        <v>0</v>
      </c>
      <c r="K1927">
        <v>7</v>
      </c>
    </row>
    <row r="1928" spans="1:11" x14ac:dyDescent="0.25">
      <c r="A1928" t="s">
        <v>10785</v>
      </c>
      <c r="B1928">
        <v>7486105</v>
      </c>
      <c r="C1928" t="s">
        <v>10853</v>
      </c>
      <c r="D1928" t="s">
        <v>3147</v>
      </c>
      <c r="E1928" s="2" t="s">
        <v>10854</v>
      </c>
      <c r="F1928" t="s">
        <v>6711</v>
      </c>
      <c r="G1928" t="s">
        <v>10855</v>
      </c>
      <c r="H1928">
        <v>70</v>
      </c>
      <c r="I1928">
        <v>5</v>
      </c>
      <c r="J1928">
        <v>2</v>
      </c>
      <c r="K1928">
        <v>5</v>
      </c>
    </row>
    <row r="1929" spans="1:11" x14ac:dyDescent="0.25">
      <c r="A1929" t="s">
        <v>10785</v>
      </c>
      <c r="B1929">
        <v>7560712</v>
      </c>
      <c r="C1929" t="s">
        <v>10813</v>
      </c>
      <c r="D1929" t="s">
        <v>3147</v>
      </c>
      <c r="E1929" s="2" t="s">
        <v>10814</v>
      </c>
      <c r="F1929" t="s">
        <v>10815</v>
      </c>
      <c r="G1929" t="s">
        <v>8042</v>
      </c>
      <c r="H1929">
        <v>492</v>
      </c>
      <c r="I1929">
        <v>29</v>
      </c>
      <c r="J1929">
        <v>37</v>
      </c>
      <c r="K1929">
        <v>23</v>
      </c>
    </row>
    <row r="1930" spans="1:11" x14ac:dyDescent="0.25">
      <c r="A1930" t="s">
        <v>10785</v>
      </c>
      <c r="B1930">
        <v>12494197</v>
      </c>
      <c r="C1930" t="s">
        <v>10826</v>
      </c>
      <c r="D1930" t="s">
        <v>3147</v>
      </c>
      <c r="E1930" s="2" t="s">
        <v>10827</v>
      </c>
      <c r="F1930" t="s">
        <v>10829</v>
      </c>
      <c r="G1930" t="s">
        <v>10828</v>
      </c>
      <c r="H1930">
        <v>370</v>
      </c>
      <c r="I1930">
        <v>14</v>
      </c>
      <c r="J1930">
        <v>37</v>
      </c>
      <c r="K1930">
        <v>24</v>
      </c>
    </row>
    <row r="1931" spans="1:11" x14ac:dyDescent="0.25">
      <c r="A1931" t="s">
        <v>10785</v>
      </c>
      <c r="B1931">
        <v>9266495</v>
      </c>
      <c r="C1931" t="s">
        <v>10816</v>
      </c>
      <c r="D1931" t="s">
        <v>3147</v>
      </c>
      <c r="E1931" s="2" t="s">
        <v>10817</v>
      </c>
      <c r="F1931" t="s">
        <v>7011</v>
      </c>
      <c r="G1931" t="s">
        <v>8248</v>
      </c>
      <c r="H1931">
        <v>30</v>
      </c>
      <c r="I1931">
        <v>2.5</v>
      </c>
      <c r="J1931">
        <v>0</v>
      </c>
      <c r="K1931">
        <v>2</v>
      </c>
    </row>
    <row r="1932" spans="1:11" x14ac:dyDescent="0.25">
      <c r="A1932" t="s">
        <v>10785</v>
      </c>
      <c r="B1932">
        <v>13159117</v>
      </c>
      <c r="C1932" t="s">
        <v>10830</v>
      </c>
      <c r="D1932" t="s">
        <v>3147</v>
      </c>
      <c r="E1932" s="2" t="s">
        <v>10831</v>
      </c>
      <c r="F1932" t="s">
        <v>7011</v>
      </c>
      <c r="G1932" t="s">
        <v>7673</v>
      </c>
      <c r="H1932">
        <v>30</v>
      </c>
      <c r="I1932">
        <v>2</v>
      </c>
      <c r="J1932">
        <v>0</v>
      </c>
      <c r="K1932">
        <v>2</v>
      </c>
    </row>
    <row r="1933" spans="1:11" x14ac:dyDescent="0.25">
      <c r="A1933" t="s">
        <v>10785</v>
      </c>
      <c r="B1933">
        <v>11076430</v>
      </c>
      <c r="C1933" t="s">
        <v>10856</v>
      </c>
      <c r="D1933" t="s">
        <v>3147</v>
      </c>
      <c r="E1933" s="2" t="s">
        <v>10857</v>
      </c>
      <c r="F1933" t="s">
        <v>10822</v>
      </c>
      <c r="G1933" t="s">
        <v>7618</v>
      </c>
      <c r="H1933">
        <v>60</v>
      </c>
      <c r="I1933">
        <v>4.5</v>
      </c>
      <c r="J1933">
        <v>1</v>
      </c>
      <c r="K1933">
        <v>4</v>
      </c>
    </row>
    <row r="1934" spans="1:11" x14ac:dyDescent="0.25">
      <c r="A1934" t="s">
        <v>10785</v>
      </c>
      <c r="B1934">
        <v>10361114</v>
      </c>
      <c r="C1934" t="s">
        <v>10820</v>
      </c>
      <c r="D1934" t="s">
        <v>3147</v>
      </c>
      <c r="E1934" s="2" t="s">
        <v>10821</v>
      </c>
      <c r="F1934" t="s">
        <v>10822</v>
      </c>
      <c r="G1934" t="s">
        <v>7618</v>
      </c>
      <c r="H1934">
        <v>30</v>
      </c>
      <c r="I1934">
        <v>1</v>
      </c>
      <c r="J1934">
        <v>1</v>
      </c>
      <c r="K1934">
        <v>4</v>
      </c>
    </row>
    <row r="1935" spans="1:11" x14ac:dyDescent="0.25">
      <c r="A1935" t="s">
        <v>10785</v>
      </c>
      <c r="B1935">
        <v>8503692</v>
      </c>
      <c r="C1935" t="s">
        <v>10866</v>
      </c>
      <c r="D1935" t="s">
        <v>3147</v>
      </c>
      <c r="E1935" s="2" t="s">
        <v>10867</v>
      </c>
      <c r="F1935" t="s">
        <v>10822</v>
      </c>
      <c r="G1935" t="s">
        <v>7582</v>
      </c>
      <c r="H1935">
        <v>100</v>
      </c>
      <c r="I1935">
        <v>1</v>
      </c>
      <c r="J1935">
        <v>5</v>
      </c>
      <c r="K1935">
        <v>18</v>
      </c>
    </row>
    <row r="1936" spans="1:11" x14ac:dyDescent="0.25">
      <c r="A1936" t="s">
        <v>10785</v>
      </c>
      <c r="B1936">
        <v>47674965</v>
      </c>
      <c r="C1936" t="s">
        <v>10788</v>
      </c>
      <c r="D1936" t="s">
        <v>3147</v>
      </c>
      <c r="E1936" s="2" t="s">
        <v>10798</v>
      </c>
      <c r="F1936" t="s">
        <v>6787</v>
      </c>
      <c r="G1936" t="s">
        <v>7583</v>
      </c>
      <c r="H1936">
        <v>70</v>
      </c>
      <c r="I1936">
        <v>5</v>
      </c>
      <c r="J1936">
        <v>1</v>
      </c>
      <c r="K1936">
        <v>5</v>
      </c>
    </row>
    <row r="1937" spans="1:11" x14ac:dyDescent="0.25">
      <c r="A1937" t="s">
        <v>10785</v>
      </c>
      <c r="B1937">
        <v>12671243</v>
      </c>
      <c r="C1937" t="s">
        <v>10879</v>
      </c>
      <c r="D1937" t="s">
        <v>3147</v>
      </c>
      <c r="E1937" s="2" t="s">
        <v>10880</v>
      </c>
      <c r="F1937" t="s">
        <v>6727</v>
      </c>
      <c r="G1937" t="s">
        <v>7580</v>
      </c>
      <c r="H1937">
        <v>160</v>
      </c>
      <c r="I1937">
        <v>14</v>
      </c>
      <c r="J1937">
        <v>4</v>
      </c>
      <c r="K1937">
        <v>6</v>
      </c>
    </row>
    <row r="1938" spans="1:11" x14ac:dyDescent="0.25">
      <c r="A1938" t="s">
        <v>10785</v>
      </c>
      <c r="B1938">
        <v>8073407</v>
      </c>
      <c r="C1938" t="s">
        <v>10788</v>
      </c>
      <c r="D1938" t="s">
        <v>3147</v>
      </c>
      <c r="E1938" s="2" t="s">
        <v>10888</v>
      </c>
      <c r="F1938" t="s">
        <v>6737</v>
      </c>
      <c r="G1938" t="s">
        <v>10889</v>
      </c>
      <c r="H1938">
        <v>70</v>
      </c>
      <c r="I1938">
        <v>5</v>
      </c>
      <c r="J1938">
        <v>1</v>
      </c>
      <c r="K1938">
        <v>4</v>
      </c>
    </row>
    <row r="1939" spans="1:11" x14ac:dyDescent="0.25">
      <c r="A1939" t="s">
        <v>10785</v>
      </c>
      <c r="B1939">
        <v>436235</v>
      </c>
      <c r="C1939" t="s">
        <v>10783</v>
      </c>
      <c r="D1939" t="s">
        <v>3147</v>
      </c>
      <c r="E1939" s="2" t="s">
        <v>10787</v>
      </c>
      <c r="F1939" t="s">
        <v>7197</v>
      </c>
      <c r="G1939" t="s">
        <v>7583</v>
      </c>
      <c r="H1939">
        <v>70</v>
      </c>
      <c r="I1939">
        <v>8</v>
      </c>
      <c r="J1939">
        <v>1</v>
      </c>
      <c r="K1939">
        <v>6</v>
      </c>
    </row>
    <row r="1940" spans="1:11" x14ac:dyDescent="0.25">
      <c r="A1940" t="s">
        <v>10785</v>
      </c>
      <c r="B1940">
        <v>2928765</v>
      </c>
      <c r="C1940" t="s">
        <v>10783</v>
      </c>
      <c r="D1940" t="s">
        <v>3147</v>
      </c>
      <c r="E1940" s="2" t="s">
        <v>10784</v>
      </c>
      <c r="F1940" t="s">
        <v>10786</v>
      </c>
      <c r="G1940" t="s">
        <v>7583</v>
      </c>
      <c r="H1940">
        <v>90</v>
      </c>
      <c r="I1940">
        <v>7</v>
      </c>
      <c r="J1940">
        <v>2</v>
      </c>
      <c r="K1940">
        <v>6</v>
      </c>
    </row>
    <row r="1941" spans="1:11" x14ac:dyDescent="0.25">
      <c r="A1941" t="s">
        <v>10785</v>
      </c>
      <c r="B1941">
        <v>427796</v>
      </c>
      <c r="C1941" t="s">
        <v>10844</v>
      </c>
      <c r="D1941" t="s">
        <v>3147</v>
      </c>
      <c r="E1941" s="2" t="s">
        <v>10845</v>
      </c>
      <c r="F1941" t="s">
        <v>7391</v>
      </c>
      <c r="G1941" t="s">
        <v>7580</v>
      </c>
      <c r="H1941">
        <v>90</v>
      </c>
      <c r="I1941">
        <v>7</v>
      </c>
      <c r="J1941">
        <v>1</v>
      </c>
      <c r="K1941">
        <v>7</v>
      </c>
    </row>
    <row r="1942" spans="1:11" x14ac:dyDescent="0.25">
      <c r="A1942" t="s">
        <v>10785</v>
      </c>
      <c r="B1942">
        <v>427800</v>
      </c>
      <c r="C1942" t="s">
        <v>10834</v>
      </c>
      <c r="D1942" t="s">
        <v>3147</v>
      </c>
      <c r="E1942" s="2" t="s">
        <v>10835</v>
      </c>
      <c r="F1942" t="s">
        <v>7391</v>
      </c>
      <c r="G1942" t="s">
        <v>7583</v>
      </c>
      <c r="H1942">
        <v>70</v>
      </c>
      <c r="I1942">
        <v>5</v>
      </c>
      <c r="J1942">
        <v>1</v>
      </c>
      <c r="K1942">
        <v>4</v>
      </c>
    </row>
    <row r="1943" spans="1:11" x14ac:dyDescent="0.25">
      <c r="A1943" t="s">
        <v>10785</v>
      </c>
      <c r="B1943">
        <v>427798</v>
      </c>
      <c r="C1943" t="s">
        <v>10884</v>
      </c>
      <c r="D1943" t="s">
        <v>3147</v>
      </c>
      <c r="E1943" s="2" t="s">
        <v>10885</v>
      </c>
      <c r="F1943" t="s">
        <v>7391</v>
      </c>
      <c r="G1943" t="s">
        <v>7583</v>
      </c>
      <c r="H1943">
        <v>100</v>
      </c>
      <c r="I1943">
        <v>9</v>
      </c>
      <c r="J1943">
        <v>0</v>
      </c>
      <c r="K1943">
        <v>7</v>
      </c>
    </row>
    <row r="1944" spans="1:11" x14ac:dyDescent="0.25">
      <c r="A1944" t="s">
        <v>10785</v>
      </c>
      <c r="B1944">
        <v>11100208</v>
      </c>
      <c r="C1944" t="s">
        <v>10788</v>
      </c>
      <c r="D1944" t="s">
        <v>3147</v>
      </c>
      <c r="E1944" s="2" t="s">
        <v>10805</v>
      </c>
      <c r="F1944" t="s">
        <v>10806</v>
      </c>
      <c r="G1944" t="s">
        <v>7583</v>
      </c>
      <c r="H1944">
        <v>80</v>
      </c>
      <c r="I1944">
        <v>6</v>
      </c>
      <c r="J1944">
        <v>0</v>
      </c>
      <c r="K1944">
        <v>5</v>
      </c>
    </row>
    <row r="1945" spans="1:11" x14ac:dyDescent="0.25">
      <c r="A1945" t="s">
        <v>10785</v>
      </c>
      <c r="B1945">
        <v>3940571</v>
      </c>
      <c r="C1945" t="s">
        <v>10790</v>
      </c>
      <c r="D1945" t="s">
        <v>3147</v>
      </c>
      <c r="E1945" s="2" t="s">
        <v>10791</v>
      </c>
      <c r="F1945" t="s">
        <v>10792</v>
      </c>
      <c r="G1945" t="s">
        <v>7580</v>
      </c>
      <c r="H1945">
        <v>60</v>
      </c>
      <c r="I1945">
        <v>0.3</v>
      </c>
      <c r="J1945">
        <v>3</v>
      </c>
      <c r="K1945">
        <v>11</v>
      </c>
    </row>
    <row r="1946" spans="1:11" x14ac:dyDescent="0.25">
      <c r="A1946" t="s">
        <v>10785</v>
      </c>
      <c r="B1946">
        <v>7174647</v>
      </c>
      <c r="C1946" t="s">
        <v>10876</v>
      </c>
      <c r="D1946" t="s">
        <v>3147</v>
      </c>
      <c r="E1946" s="2" t="s">
        <v>10877</v>
      </c>
      <c r="F1946" t="s">
        <v>10878</v>
      </c>
      <c r="G1946" t="s">
        <v>9328</v>
      </c>
      <c r="H1946">
        <v>180</v>
      </c>
      <c r="I1946">
        <v>9</v>
      </c>
      <c r="J1946">
        <v>21</v>
      </c>
      <c r="K1946">
        <v>3</v>
      </c>
    </row>
    <row r="1947" spans="1:11" x14ac:dyDescent="0.25">
      <c r="A1947" t="s">
        <v>10785</v>
      </c>
      <c r="B1947">
        <v>10785555</v>
      </c>
      <c r="C1947" t="s">
        <v>10823</v>
      </c>
      <c r="D1947" t="s">
        <v>3147</v>
      </c>
      <c r="E1947" s="2" t="s">
        <v>10824</v>
      </c>
      <c r="F1947" t="s">
        <v>10825</v>
      </c>
      <c r="G1947" t="s">
        <v>7596</v>
      </c>
      <c r="H1947">
        <v>90</v>
      </c>
      <c r="I1947">
        <v>1.5</v>
      </c>
      <c r="J1947">
        <v>6</v>
      </c>
      <c r="K1947">
        <v>14</v>
      </c>
    </row>
    <row r="1948" spans="1:11" x14ac:dyDescent="0.25">
      <c r="A1948" t="s">
        <v>10785</v>
      </c>
      <c r="B1948">
        <v>9769970</v>
      </c>
      <c r="C1948" t="s">
        <v>10788</v>
      </c>
      <c r="D1948" t="s">
        <v>3147</v>
      </c>
      <c r="E1948" s="2" t="s">
        <v>10868</v>
      </c>
      <c r="F1948" t="s">
        <v>10795</v>
      </c>
      <c r="G1948" t="s">
        <v>7583</v>
      </c>
      <c r="H1948">
        <v>70</v>
      </c>
      <c r="I1948">
        <v>5</v>
      </c>
      <c r="J1948">
        <v>1</v>
      </c>
      <c r="K1948">
        <v>5</v>
      </c>
    </row>
    <row r="1949" spans="1:11" x14ac:dyDescent="0.25">
      <c r="A1949" t="s">
        <v>10785</v>
      </c>
      <c r="B1949">
        <v>27723774</v>
      </c>
      <c r="C1949" t="s">
        <v>10793</v>
      </c>
      <c r="D1949" t="s">
        <v>3147</v>
      </c>
      <c r="E1949" s="2" t="s">
        <v>10794</v>
      </c>
      <c r="F1949" t="s">
        <v>10795</v>
      </c>
      <c r="G1949" t="s">
        <v>7583</v>
      </c>
      <c r="H1949">
        <v>80</v>
      </c>
      <c r="I1949">
        <v>6</v>
      </c>
      <c r="J1949">
        <v>0.5</v>
      </c>
      <c r="K1949">
        <v>6</v>
      </c>
    </row>
    <row r="1950" spans="1:11" x14ac:dyDescent="0.25">
      <c r="A1950" t="s">
        <v>10785</v>
      </c>
      <c r="B1950">
        <v>14635862</v>
      </c>
      <c r="C1950" t="s">
        <v>10788</v>
      </c>
      <c r="D1950" t="s">
        <v>3147</v>
      </c>
      <c r="E1950" s="2" t="s">
        <v>10832</v>
      </c>
      <c r="F1950" t="s">
        <v>10833</v>
      </c>
      <c r="G1950" t="s">
        <v>7583</v>
      </c>
      <c r="H1950">
        <v>70</v>
      </c>
      <c r="I1950">
        <v>5</v>
      </c>
      <c r="J1950">
        <v>1</v>
      </c>
      <c r="K1950">
        <v>5</v>
      </c>
    </row>
    <row r="1951" spans="1:11" x14ac:dyDescent="0.25">
      <c r="A1951" t="s">
        <v>10785</v>
      </c>
      <c r="B1951">
        <v>14139378</v>
      </c>
      <c r="C1951" t="s">
        <v>10869</v>
      </c>
      <c r="D1951" t="s">
        <v>3147</v>
      </c>
      <c r="E1951" s="2" t="s">
        <v>10870</v>
      </c>
      <c r="F1951" t="s">
        <v>6957</v>
      </c>
      <c r="G1951" t="s">
        <v>7767</v>
      </c>
      <c r="H1951">
        <v>180</v>
      </c>
      <c r="I1951">
        <v>8</v>
      </c>
      <c r="J1951">
        <v>21</v>
      </c>
      <c r="K1951">
        <v>6</v>
      </c>
    </row>
    <row r="1952" spans="1:11" x14ac:dyDescent="0.25">
      <c r="A1952" t="s">
        <v>10785</v>
      </c>
      <c r="B1952">
        <v>10299489</v>
      </c>
      <c r="C1952" t="s">
        <v>10818</v>
      </c>
      <c r="D1952" t="s">
        <v>3147</v>
      </c>
      <c r="E1952" s="2" t="s">
        <v>10819</v>
      </c>
      <c r="F1952" t="s">
        <v>6957</v>
      </c>
      <c r="G1952" t="s">
        <v>7670</v>
      </c>
      <c r="H1952">
        <v>210</v>
      </c>
      <c r="I1952">
        <v>10</v>
      </c>
      <c r="J1952">
        <v>22</v>
      </c>
      <c r="K1952">
        <v>9</v>
      </c>
    </row>
    <row r="1953" spans="1:11" x14ac:dyDescent="0.25">
      <c r="A1953" t="s">
        <v>10785</v>
      </c>
      <c r="B1953">
        <v>12460476</v>
      </c>
      <c r="C1953" t="s">
        <v>10788</v>
      </c>
      <c r="D1953" t="s">
        <v>3147</v>
      </c>
      <c r="E1953" s="2" t="s">
        <v>10796</v>
      </c>
      <c r="F1953" t="s">
        <v>10797</v>
      </c>
      <c r="G1953" t="s">
        <v>7643</v>
      </c>
      <c r="H1953">
        <v>70</v>
      </c>
      <c r="I1953">
        <v>5</v>
      </c>
      <c r="J1953">
        <v>0</v>
      </c>
      <c r="K1953">
        <v>5</v>
      </c>
    </row>
    <row r="1954" spans="1:11" x14ac:dyDescent="0.25">
      <c r="A1954" t="s">
        <v>10785</v>
      </c>
      <c r="B1954">
        <v>7114777</v>
      </c>
      <c r="C1954" t="s">
        <v>10811</v>
      </c>
      <c r="D1954" t="s">
        <v>3147</v>
      </c>
      <c r="E1954" s="2" t="s">
        <v>10812</v>
      </c>
      <c r="F1954" t="s">
        <v>6698</v>
      </c>
      <c r="G1954" t="s">
        <v>7583</v>
      </c>
      <c r="H1954">
        <v>80</v>
      </c>
      <c r="I1954">
        <v>6</v>
      </c>
      <c r="J1954">
        <v>1</v>
      </c>
      <c r="K1954">
        <v>5</v>
      </c>
    </row>
    <row r="1955" spans="1:11" x14ac:dyDescent="0.25">
      <c r="A1955" t="s">
        <v>10785</v>
      </c>
      <c r="B1955">
        <v>4556345</v>
      </c>
      <c r="C1955" t="s">
        <v>10788</v>
      </c>
      <c r="D1955" t="s">
        <v>3147</v>
      </c>
      <c r="E1955" s="2" t="s">
        <v>10810</v>
      </c>
      <c r="F1955" t="s">
        <v>6698</v>
      </c>
      <c r="G1955" t="s">
        <v>7583</v>
      </c>
      <c r="H1955">
        <v>90</v>
      </c>
      <c r="I1955">
        <v>6</v>
      </c>
      <c r="J1955">
        <v>0</v>
      </c>
      <c r="K1955">
        <v>5</v>
      </c>
    </row>
    <row r="1956" spans="1:11" x14ac:dyDescent="0.25">
      <c r="A1956" t="s">
        <v>10785</v>
      </c>
      <c r="B1956">
        <v>3770080</v>
      </c>
      <c r="C1956" t="s">
        <v>10851</v>
      </c>
      <c r="D1956" t="s">
        <v>3147</v>
      </c>
      <c r="E1956" s="2" t="s">
        <v>10852</v>
      </c>
      <c r="F1956" t="s">
        <v>6698</v>
      </c>
      <c r="G1956" t="s">
        <v>7583</v>
      </c>
      <c r="H1956">
        <v>70</v>
      </c>
      <c r="I1956">
        <v>6</v>
      </c>
      <c r="J1956">
        <v>0</v>
      </c>
      <c r="K1956">
        <v>5</v>
      </c>
    </row>
    <row r="1957" spans="1:11" x14ac:dyDescent="0.25">
      <c r="A1957" t="s">
        <v>10785</v>
      </c>
      <c r="B1957">
        <v>437016</v>
      </c>
      <c r="C1957" t="s">
        <v>10836</v>
      </c>
      <c r="D1957" t="s">
        <v>3147</v>
      </c>
      <c r="E1957" s="2" t="s">
        <v>10837</v>
      </c>
      <c r="F1957" t="s">
        <v>10839</v>
      </c>
      <c r="G1957" t="s">
        <v>10838</v>
      </c>
      <c r="H1957">
        <v>80</v>
      </c>
      <c r="I1957">
        <v>6</v>
      </c>
      <c r="J1957">
        <v>1</v>
      </c>
      <c r="K1957">
        <v>6</v>
      </c>
    </row>
    <row r="1958" spans="1:11" x14ac:dyDescent="0.25">
      <c r="A1958" t="s">
        <v>10785</v>
      </c>
      <c r="B1958">
        <v>427970</v>
      </c>
      <c r="C1958" t="s">
        <v>10858</v>
      </c>
      <c r="D1958" t="s">
        <v>3147</v>
      </c>
      <c r="E1958" s="2" t="s">
        <v>10859</v>
      </c>
      <c r="F1958" t="s">
        <v>10839</v>
      </c>
      <c r="G1958" t="s">
        <v>10838</v>
      </c>
      <c r="H1958">
        <v>90</v>
      </c>
      <c r="I1958">
        <v>7</v>
      </c>
      <c r="J1958">
        <v>1</v>
      </c>
      <c r="K1958">
        <v>6</v>
      </c>
    </row>
    <row r="1959" spans="1:11" x14ac:dyDescent="0.25">
      <c r="A1959" t="s">
        <v>10785</v>
      </c>
      <c r="B1959">
        <v>7186871</v>
      </c>
      <c r="C1959" t="s">
        <v>10840</v>
      </c>
      <c r="D1959" t="s">
        <v>3147</v>
      </c>
      <c r="E1959" s="2" t="s">
        <v>10841</v>
      </c>
      <c r="F1959" t="s">
        <v>10843</v>
      </c>
      <c r="G1959" t="s">
        <v>10842</v>
      </c>
      <c r="H1959">
        <v>110</v>
      </c>
      <c r="I1959">
        <v>9</v>
      </c>
      <c r="J1959">
        <v>0</v>
      </c>
      <c r="K1959">
        <v>14</v>
      </c>
    </row>
    <row r="1960" spans="1:11" x14ac:dyDescent="0.25">
      <c r="A1960" t="s">
        <v>10785</v>
      </c>
      <c r="B1960">
        <v>26634969</v>
      </c>
      <c r="C1960" t="s">
        <v>10788</v>
      </c>
      <c r="D1960" t="s">
        <v>3147</v>
      </c>
      <c r="E1960" s="2" t="s">
        <v>10881</v>
      </c>
      <c r="F1960" t="s">
        <v>6814</v>
      </c>
      <c r="G1960" t="s">
        <v>7583</v>
      </c>
      <c r="H1960">
        <v>70</v>
      </c>
      <c r="I1960">
        <v>5</v>
      </c>
      <c r="J1960">
        <v>0</v>
      </c>
      <c r="K1960">
        <v>5</v>
      </c>
    </row>
    <row r="1961" spans="1:11" hidden="1" x14ac:dyDescent="0.25">
      <c r="A1961" t="s">
        <v>10785</v>
      </c>
      <c r="B1961">
        <v>6742</v>
      </c>
      <c r="C1961" t="s">
        <v>2783</v>
      </c>
      <c r="D1961" t="s">
        <v>3146</v>
      </c>
      <c r="E1961" s="2" t="s">
        <v>6263</v>
      </c>
      <c r="G1961" t="s">
        <v>8181</v>
      </c>
      <c r="H1961">
        <v>246</v>
      </c>
      <c r="I1961">
        <v>16.41</v>
      </c>
      <c r="J1961">
        <v>13.48</v>
      </c>
      <c r="K1961">
        <v>13.75</v>
      </c>
    </row>
    <row r="1962" spans="1:11" hidden="1" x14ac:dyDescent="0.25">
      <c r="A1962" t="s">
        <v>10785</v>
      </c>
      <c r="B1962">
        <v>6719</v>
      </c>
      <c r="C1962" t="s">
        <v>10860</v>
      </c>
      <c r="D1962" t="s">
        <v>3146</v>
      </c>
      <c r="E1962" s="2" t="s">
        <v>10861</v>
      </c>
      <c r="G1962" t="s">
        <v>7984</v>
      </c>
      <c r="H1962">
        <v>389</v>
      </c>
      <c r="I1962">
        <v>14.11</v>
      </c>
      <c r="J1962">
        <v>45.16</v>
      </c>
      <c r="K1962">
        <v>20.96</v>
      </c>
    </row>
    <row r="1963" spans="1:11" hidden="1" x14ac:dyDescent="0.25">
      <c r="A1963" t="s">
        <v>10785</v>
      </c>
      <c r="B1963">
        <v>6745</v>
      </c>
      <c r="C1963" t="s">
        <v>10871</v>
      </c>
      <c r="D1963" t="s">
        <v>3146</v>
      </c>
      <c r="E1963" s="2" t="s">
        <v>10872</v>
      </c>
      <c r="G1963" t="s">
        <v>7840</v>
      </c>
      <c r="H1963">
        <v>250</v>
      </c>
      <c r="I1963">
        <v>16.350000000000001</v>
      </c>
      <c r="J1963">
        <v>15.94</v>
      </c>
      <c r="K1963">
        <v>11.8</v>
      </c>
    </row>
    <row r="1964" spans="1:11" hidden="1" x14ac:dyDescent="0.25">
      <c r="A1964" t="s">
        <v>10785</v>
      </c>
      <c r="B1964">
        <v>6765</v>
      </c>
      <c r="C1964" t="s">
        <v>10846</v>
      </c>
      <c r="D1964" t="s">
        <v>3146</v>
      </c>
      <c r="E1964" s="2" t="s">
        <v>10847</v>
      </c>
      <c r="G1964" t="s">
        <v>7840</v>
      </c>
      <c r="H1964">
        <v>250</v>
      </c>
      <c r="I1964">
        <v>16.350000000000001</v>
      </c>
      <c r="J1964">
        <v>15.94</v>
      </c>
      <c r="K1964">
        <v>11.8</v>
      </c>
    </row>
    <row r="1965" spans="1:11" hidden="1" x14ac:dyDescent="0.25">
      <c r="A1965" t="s">
        <v>10785</v>
      </c>
      <c r="B1965">
        <v>6016</v>
      </c>
      <c r="C1965" t="s">
        <v>10802</v>
      </c>
      <c r="D1965" t="s">
        <v>3146</v>
      </c>
      <c r="E1965" s="2" t="s">
        <v>10803</v>
      </c>
      <c r="G1965" t="s">
        <v>10804</v>
      </c>
      <c r="H1965">
        <v>262</v>
      </c>
      <c r="I1965">
        <v>16.66</v>
      </c>
      <c r="J1965">
        <v>17.3</v>
      </c>
      <c r="K1965">
        <v>13.15</v>
      </c>
    </row>
    <row r="1966" spans="1:11" hidden="1" x14ac:dyDescent="0.25">
      <c r="A1966" t="s">
        <v>10785</v>
      </c>
      <c r="B1966">
        <v>6058</v>
      </c>
      <c r="C1966" t="s">
        <v>8315</v>
      </c>
      <c r="D1966" t="s">
        <v>3146</v>
      </c>
      <c r="E1966" s="2" t="s">
        <v>8316</v>
      </c>
      <c r="G1966" t="s">
        <v>8317</v>
      </c>
      <c r="H1966">
        <v>261</v>
      </c>
      <c r="I1966">
        <v>16.28</v>
      </c>
      <c r="J1966">
        <v>18.84</v>
      </c>
      <c r="K1966">
        <v>10.63</v>
      </c>
    </row>
    <row r="1967" spans="1:11" hidden="1" x14ac:dyDescent="0.25">
      <c r="A1967" t="s">
        <v>10785</v>
      </c>
      <c r="B1967">
        <v>437262</v>
      </c>
      <c r="C1967" t="s">
        <v>10882</v>
      </c>
      <c r="D1967" t="s">
        <v>3146</v>
      </c>
      <c r="E1967" s="2" t="s">
        <v>10883</v>
      </c>
      <c r="G1967" t="s">
        <v>7578</v>
      </c>
      <c r="H1967">
        <v>392</v>
      </c>
      <c r="I1967">
        <v>25.83</v>
      </c>
      <c r="J1967">
        <v>3.22</v>
      </c>
      <c r="K1967">
        <v>35.75</v>
      </c>
    </row>
    <row r="1968" spans="1:11" hidden="1" x14ac:dyDescent="0.25">
      <c r="A1968" t="s">
        <v>10785</v>
      </c>
      <c r="B1968">
        <v>5967</v>
      </c>
      <c r="C1968" t="s">
        <v>10862</v>
      </c>
      <c r="D1968" t="s">
        <v>3146</v>
      </c>
      <c r="E1968" s="2" t="s">
        <v>10863</v>
      </c>
      <c r="G1968" t="s">
        <v>7593</v>
      </c>
      <c r="H1968">
        <v>360</v>
      </c>
      <c r="I1968">
        <v>23.36</v>
      </c>
      <c r="J1968">
        <v>21.97</v>
      </c>
      <c r="K1968">
        <v>19.850000000000001</v>
      </c>
    </row>
    <row r="1969" spans="1:11" hidden="1" x14ac:dyDescent="0.25">
      <c r="A1969" t="s">
        <v>10785</v>
      </c>
      <c r="B1969">
        <v>5784</v>
      </c>
      <c r="C1969" t="s">
        <v>1693</v>
      </c>
      <c r="D1969" t="s">
        <v>3146</v>
      </c>
      <c r="E1969" s="2" t="s">
        <v>5003</v>
      </c>
      <c r="G1969" t="s">
        <v>7942</v>
      </c>
      <c r="H1969">
        <v>1010</v>
      </c>
      <c r="I1969">
        <v>38.97</v>
      </c>
      <c r="J1969">
        <v>142.96</v>
      </c>
      <c r="K1969">
        <v>24.96</v>
      </c>
    </row>
    <row r="1970" spans="1:11" hidden="1" x14ac:dyDescent="0.25">
      <c r="A1970" t="s">
        <v>10785</v>
      </c>
      <c r="B1970">
        <v>5779</v>
      </c>
      <c r="C1970" t="s">
        <v>1705</v>
      </c>
      <c r="D1970" t="s">
        <v>3146</v>
      </c>
      <c r="E1970" s="2" t="s">
        <v>5016</v>
      </c>
      <c r="G1970" t="s">
        <v>7949</v>
      </c>
      <c r="H1970">
        <v>2746</v>
      </c>
      <c r="I1970">
        <v>129.6</v>
      </c>
      <c r="J1970">
        <v>352.77</v>
      </c>
      <c r="K1970">
        <v>54.92</v>
      </c>
    </row>
    <row r="1971" spans="1:11" hidden="1" x14ac:dyDescent="0.25">
      <c r="A1971" t="s">
        <v>10785</v>
      </c>
      <c r="B1971">
        <v>5781</v>
      </c>
      <c r="C1971" t="s">
        <v>10848</v>
      </c>
      <c r="D1971" t="s">
        <v>3146</v>
      </c>
      <c r="E1971" s="2" t="s">
        <v>10849</v>
      </c>
      <c r="G1971" t="s">
        <v>10850</v>
      </c>
      <c r="H1971">
        <v>3534</v>
      </c>
      <c r="I1971">
        <v>219</v>
      </c>
      <c r="J1971">
        <v>354.83</v>
      </c>
      <c r="K1971">
        <v>54.98</v>
      </c>
    </row>
    <row r="1972" spans="1:11" hidden="1" x14ac:dyDescent="0.25">
      <c r="A1972" t="s">
        <v>10785</v>
      </c>
      <c r="B1972">
        <v>5785</v>
      </c>
      <c r="C1972" t="s">
        <v>10799</v>
      </c>
      <c r="D1972" t="s">
        <v>3146</v>
      </c>
      <c r="E1972" s="2" t="s">
        <v>10800</v>
      </c>
      <c r="G1972" t="s">
        <v>10801</v>
      </c>
      <c r="H1972">
        <v>3509</v>
      </c>
      <c r="I1972">
        <v>217.71</v>
      </c>
      <c r="J1972">
        <v>352.21</v>
      </c>
      <c r="K1972">
        <v>53.08</v>
      </c>
    </row>
    <row r="1973" spans="1:11" x14ac:dyDescent="0.25">
      <c r="A1973" t="s">
        <v>8277</v>
      </c>
      <c r="B1973">
        <v>35100989</v>
      </c>
      <c r="C1973" t="s">
        <v>2250</v>
      </c>
      <c r="D1973" t="s">
        <v>3147</v>
      </c>
      <c r="E1973" s="2" t="s">
        <v>5629</v>
      </c>
      <c r="F1973" t="s">
        <v>7014</v>
      </c>
      <c r="G1973" t="s">
        <v>7584</v>
      </c>
      <c r="H1973">
        <v>210</v>
      </c>
      <c r="I1973">
        <v>1.5</v>
      </c>
      <c r="J1973">
        <v>46</v>
      </c>
      <c r="K1973">
        <v>3</v>
      </c>
    </row>
    <row r="1974" spans="1:11" x14ac:dyDescent="0.25">
      <c r="A1974" t="s">
        <v>8277</v>
      </c>
      <c r="B1974">
        <v>7774280</v>
      </c>
      <c r="C1974" t="s">
        <v>2249</v>
      </c>
      <c r="D1974" t="s">
        <v>3147</v>
      </c>
      <c r="E1974" s="2" t="s">
        <v>5628</v>
      </c>
      <c r="F1974" t="s">
        <v>6726</v>
      </c>
      <c r="G1974" t="s">
        <v>7584</v>
      </c>
      <c r="H1974">
        <v>210</v>
      </c>
      <c r="I1974">
        <v>1.5</v>
      </c>
      <c r="J1974">
        <v>46</v>
      </c>
      <c r="K1974">
        <v>3</v>
      </c>
    </row>
    <row r="1975" spans="1:11" x14ac:dyDescent="0.25">
      <c r="A1975" t="s">
        <v>8277</v>
      </c>
      <c r="B1975">
        <v>28774940</v>
      </c>
      <c r="C1975" t="s">
        <v>2248</v>
      </c>
      <c r="D1975" t="s">
        <v>3147</v>
      </c>
      <c r="E1975" s="2" t="s">
        <v>5627</v>
      </c>
      <c r="F1975" t="s">
        <v>6687</v>
      </c>
      <c r="G1975" t="s">
        <v>7603</v>
      </c>
      <c r="H1975">
        <v>210</v>
      </c>
      <c r="I1975">
        <v>1.5</v>
      </c>
      <c r="J1975">
        <v>46</v>
      </c>
      <c r="K1975">
        <v>3</v>
      </c>
    </row>
    <row r="1976" spans="1:11" x14ac:dyDescent="0.25">
      <c r="A1976" t="s">
        <v>8277</v>
      </c>
      <c r="B1976">
        <v>4077958</v>
      </c>
      <c r="C1976" t="s">
        <v>2251</v>
      </c>
      <c r="D1976" t="s">
        <v>3147</v>
      </c>
      <c r="E1976" s="2" t="s">
        <v>5630</v>
      </c>
      <c r="F1976" t="s">
        <v>7212</v>
      </c>
      <c r="G1976" t="s">
        <v>7584</v>
      </c>
      <c r="H1976">
        <v>160</v>
      </c>
      <c r="I1976">
        <v>1</v>
      </c>
      <c r="J1976">
        <v>36</v>
      </c>
      <c r="K1976">
        <v>3</v>
      </c>
    </row>
    <row r="1977" spans="1:11" x14ac:dyDescent="0.25">
      <c r="A1977" t="s">
        <v>8277</v>
      </c>
      <c r="B1977">
        <v>2625569</v>
      </c>
      <c r="C1977" t="s">
        <v>2252</v>
      </c>
      <c r="D1977" t="s">
        <v>3147</v>
      </c>
      <c r="E1977" s="2" t="s">
        <v>5631</v>
      </c>
      <c r="F1977" t="s">
        <v>7212</v>
      </c>
      <c r="G1977" t="s">
        <v>7588</v>
      </c>
      <c r="H1977">
        <v>280</v>
      </c>
      <c r="I1977">
        <v>2</v>
      </c>
      <c r="J1977">
        <v>65</v>
      </c>
      <c r="K1977">
        <v>5</v>
      </c>
    </row>
    <row r="1978" spans="1:11" x14ac:dyDescent="0.25">
      <c r="A1978" t="s">
        <v>8277</v>
      </c>
      <c r="B1978">
        <v>82507</v>
      </c>
      <c r="C1978" t="s">
        <v>2253</v>
      </c>
      <c r="D1978" t="s">
        <v>3147</v>
      </c>
      <c r="E1978" s="2" t="s">
        <v>5632</v>
      </c>
      <c r="F1978" t="s">
        <v>7212</v>
      </c>
      <c r="G1978" t="s">
        <v>7611</v>
      </c>
      <c r="H1978">
        <v>100</v>
      </c>
      <c r="I1978">
        <v>1</v>
      </c>
      <c r="J1978">
        <v>22</v>
      </c>
      <c r="K1978">
        <v>2</v>
      </c>
    </row>
    <row r="1979" spans="1:11" hidden="1" x14ac:dyDescent="0.25">
      <c r="A1979" t="s">
        <v>8277</v>
      </c>
      <c r="B1979">
        <v>7244</v>
      </c>
      <c r="C1979" t="s">
        <v>2274</v>
      </c>
      <c r="D1979" t="s">
        <v>3146</v>
      </c>
      <c r="E1979" s="2" t="s">
        <v>5653</v>
      </c>
      <c r="G1979" t="s">
        <v>7578</v>
      </c>
      <c r="H1979">
        <v>549</v>
      </c>
      <c r="I1979">
        <v>37.630000000000003</v>
      </c>
      <c r="J1979">
        <v>44.14</v>
      </c>
      <c r="K1979">
        <v>13.1</v>
      </c>
    </row>
    <row r="1980" spans="1:11" hidden="1" x14ac:dyDescent="0.25">
      <c r="A1980" t="s">
        <v>8277</v>
      </c>
      <c r="B1980">
        <v>4241</v>
      </c>
      <c r="C1980" t="s">
        <v>2277</v>
      </c>
      <c r="D1980" t="s">
        <v>3146</v>
      </c>
      <c r="E1980" s="2" t="s">
        <v>5656</v>
      </c>
      <c r="G1980" t="s">
        <v>7578</v>
      </c>
      <c r="H1980">
        <v>334</v>
      </c>
      <c r="I1980">
        <v>0.42</v>
      </c>
      <c r="J1980">
        <v>76.680000000000007</v>
      </c>
      <c r="K1980">
        <v>5.78</v>
      </c>
    </row>
    <row r="1981" spans="1:11" hidden="1" x14ac:dyDescent="0.25">
      <c r="A1981" t="s">
        <v>8277</v>
      </c>
      <c r="B1981">
        <v>4240</v>
      </c>
      <c r="C1981" t="s">
        <v>2266</v>
      </c>
      <c r="D1981" t="s">
        <v>3146</v>
      </c>
      <c r="E1981" s="2" t="s">
        <v>5645</v>
      </c>
      <c r="G1981" t="s">
        <v>7578</v>
      </c>
      <c r="H1981">
        <v>377</v>
      </c>
      <c r="I1981">
        <v>7.5</v>
      </c>
      <c r="J1981">
        <v>72.900000000000006</v>
      </c>
      <c r="K1981">
        <v>4.4000000000000004</v>
      </c>
    </row>
    <row r="1982" spans="1:11" hidden="1" x14ac:dyDescent="0.25">
      <c r="A1982" t="s">
        <v>8277</v>
      </c>
      <c r="B1982">
        <v>4578</v>
      </c>
      <c r="C1982" t="s">
        <v>1311</v>
      </c>
      <c r="D1982" t="s">
        <v>3146</v>
      </c>
      <c r="E1982" s="2" t="s">
        <v>4591</v>
      </c>
      <c r="G1982" t="s">
        <v>7578</v>
      </c>
      <c r="H1982">
        <v>376</v>
      </c>
      <c r="I1982">
        <v>3.38</v>
      </c>
      <c r="J1982">
        <v>83.02</v>
      </c>
      <c r="K1982">
        <v>7.24</v>
      </c>
    </row>
    <row r="1983" spans="1:11" hidden="1" x14ac:dyDescent="0.25">
      <c r="A1983" t="s">
        <v>8277</v>
      </c>
      <c r="B1983">
        <v>4780</v>
      </c>
      <c r="C1983" t="s">
        <v>1319</v>
      </c>
      <c r="D1983" t="s">
        <v>3146</v>
      </c>
      <c r="E1983" s="2" t="s">
        <v>4600</v>
      </c>
      <c r="G1983" t="s">
        <v>7578</v>
      </c>
      <c r="H1983">
        <v>78</v>
      </c>
      <c r="I1983">
        <v>0.54</v>
      </c>
      <c r="J1983">
        <v>16.899999999999999</v>
      </c>
      <c r="K1983">
        <v>1.24</v>
      </c>
    </row>
    <row r="1984" spans="1:11" hidden="1" x14ac:dyDescent="0.25">
      <c r="A1984" t="s">
        <v>8277</v>
      </c>
      <c r="B1984">
        <v>7357</v>
      </c>
      <c r="C1984" t="s">
        <v>1320</v>
      </c>
      <c r="D1984" t="s">
        <v>3146</v>
      </c>
      <c r="E1984" s="2" t="s">
        <v>4601</v>
      </c>
      <c r="G1984" t="s">
        <v>7844</v>
      </c>
      <c r="H1984">
        <v>9</v>
      </c>
      <c r="I1984">
        <v>0.05</v>
      </c>
      <c r="J1984">
        <v>1.8</v>
      </c>
      <c r="K1984">
        <v>0.14000000000000001</v>
      </c>
    </row>
    <row r="1985" spans="1:11" hidden="1" x14ac:dyDescent="0.25">
      <c r="A1985" t="s">
        <v>8277</v>
      </c>
      <c r="B1985">
        <v>4431</v>
      </c>
      <c r="C1985" t="s">
        <v>1321</v>
      </c>
      <c r="D1985" t="s">
        <v>3146</v>
      </c>
      <c r="E1985" s="2" t="s">
        <v>4602</v>
      </c>
      <c r="G1985" t="s">
        <v>7804</v>
      </c>
      <c r="H1985">
        <v>173</v>
      </c>
      <c r="I1985">
        <v>2.84</v>
      </c>
      <c r="J1985">
        <v>30.16</v>
      </c>
      <c r="K1985">
        <v>7.21</v>
      </c>
    </row>
    <row r="1986" spans="1:11" hidden="1" x14ac:dyDescent="0.25">
      <c r="A1986" t="s">
        <v>8277</v>
      </c>
      <c r="B1986">
        <v>4432</v>
      </c>
      <c r="C1986" t="s">
        <v>2283</v>
      </c>
      <c r="D1986" t="s">
        <v>3146</v>
      </c>
      <c r="E1986" s="2" t="s">
        <v>5662</v>
      </c>
      <c r="G1986" t="s">
        <v>7578</v>
      </c>
      <c r="H1986">
        <v>55</v>
      </c>
      <c r="I1986">
        <v>0.91</v>
      </c>
      <c r="J1986">
        <v>9.59</v>
      </c>
      <c r="K1986">
        <v>2.3199999999999998</v>
      </c>
    </row>
    <row r="1987" spans="1:11" hidden="1" x14ac:dyDescent="0.25">
      <c r="A1987" t="s">
        <v>8277</v>
      </c>
      <c r="B1987">
        <v>3810</v>
      </c>
      <c r="C1987" t="s">
        <v>2255</v>
      </c>
      <c r="D1987" t="s">
        <v>3146</v>
      </c>
      <c r="E1987" s="2" t="s">
        <v>5634</v>
      </c>
      <c r="G1987" t="s">
        <v>7578</v>
      </c>
      <c r="H1987">
        <v>206</v>
      </c>
      <c r="I1987">
        <v>4.6399999999999997</v>
      </c>
      <c r="J1987">
        <v>41.79</v>
      </c>
      <c r="K1987">
        <v>1.77</v>
      </c>
    </row>
    <row r="1988" spans="1:11" hidden="1" x14ac:dyDescent="0.25">
      <c r="A1988" t="s">
        <v>8277</v>
      </c>
      <c r="B1988">
        <v>4597</v>
      </c>
      <c r="C1988" t="s">
        <v>1301</v>
      </c>
      <c r="D1988" t="s">
        <v>3146</v>
      </c>
      <c r="E1988" s="2" t="s">
        <v>4581</v>
      </c>
      <c r="G1988" t="s">
        <v>7578</v>
      </c>
      <c r="H1988">
        <v>383</v>
      </c>
      <c r="I1988">
        <v>4.5</v>
      </c>
      <c r="J1988">
        <v>78.900000000000006</v>
      </c>
      <c r="K1988">
        <v>6.6</v>
      </c>
    </row>
    <row r="1989" spans="1:11" hidden="1" x14ac:dyDescent="0.25">
      <c r="A1989" t="s">
        <v>8277</v>
      </c>
      <c r="B1989">
        <v>3536</v>
      </c>
      <c r="C1989" t="s">
        <v>2284</v>
      </c>
      <c r="D1989" t="s">
        <v>3146</v>
      </c>
      <c r="E1989" s="2" t="s">
        <v>5663</v>
      </c>
      <c r="G1989" t="s">
        <v>7578</v>
      </c>
      <c r="H1989">
        <v>381</v>
      </c>
      <c r="I1989">
        <v>19.57</v>
      </c>
      <c r="J1989">
        <v>43.78</v>
      </c>
      <c r="K1989">
        <v>7.62</v>
      </c>
    </row>
    <row r="1990" spans="1:11" hidden="1" x14ac:dyDescent="0.25">
      <c r="A1990" t="s">
        <v>8277</v>
      </c>
      <c r="B1990">
        <v>5366</v>
      </c>
      <c r="C1990" t="s">
        <v>539</v>
      </c>
      <c r="D1990" t="s">
        <v>3146</v>
      </c>
      <c r="E1990" s="2" t="s">
        <v>3694</v>
      </c>
      <c r="G1990" t="s">
        <v>7578</v>
      </c>
      <c r="H1990">
        <v>58</v>
      </c>
      <c r="I1990">
        <v>0.2</v>
      </c>
      <c r="J1990">
        <v>15.02</v>
      </c>
      <c r="K1990">
        <v>0.7</v>
      </c>
    </row>
    <row r="1991" spans="1:11" hidden="1" x14ac:dyDescent="0.25">
      <c r="A1991" t="s">
        <v>8277</v>
      </c>
      <c r="B1991">
        <v>4650</v>
      </c>
      <c r="C1991" t="s">
        <v>2260</v>
      </c>
      <c r="D1991" t="s">
        <v>3146</v>
      </c>
      <c r="E1991" s="2" t="s">
        <v>5639</v>
      </c>
      <c r="G1991" t="s">
        <v>7578</v>
      </c>
      <c r="H1991">
        <v>368</v>
      </c>
      <c r="I1991">
        <v>1.2</v>
      </c>
      <c r="J1991">
        <v>87</v>
      </c>
      <c r="K1991">
        <v>6.5</v>
      </c>
    </row>
    <row r="1992" spans="1:11" hidden="1" x14ac:dyDescent="0.25">
      <c r="A1992" t="s">
        <v>8277</v>
      </c>
      <c r="B1992">
        <v>32696412</v>
      </c>
      <c r="C1992" t="s">
        <v>2281</v>
      </c>
      <c r="D1992" t="s">
        <v>3146</v>
      </c>
      <c r="E1992" s="2" t="s">
        <v>5660</v>
      </c>
      <c r="G1992" t="s">
        <v>7984</v>
      </c>
      <c r="H1992">
        <v>305</v>
      </c>
      <c r="I1992">
        <v>23.94</v>
      </c>
      <c r="J1992">
        <v>13.13</v>
      </c>
      <c r="K1992">
        <v>10.56</v>
      </c>
    </row>
    <row r="1993" spans="1:11" hidden="1" x14ac:dyDescent="0.25">
      <c r="A1993" t="s">
        <v>8277</v>
      </c>
      <c r="B1993">
        <v>7268</v>
      </c>
      <c r="C1993" t="s">
        <v>2271</v>
      </c>
      <c r="D1993" t="s">
        <v>3146</v>
      </c>
      <c r="E1993" s="2" t="s">
        <v>5650</v>
      </c>
      <c r="G1993" t="s">
        <v>8098</v>
      </c>
      <c r="H1993">
        <v>658</v>
      </c>
      <c r="I1993">
        <v>41.31</v>
      </c>
      <c r="J1993">
        <v>50.01</v>
      </c>
      <c r="K1993">
        <v>23.31</v>
      </c>
    </row>
    <row r="1994" spans="1:11" hidden="1" x14ac:dyDescent="0.25">
      <c r="A1994" t="s">
        <v>8277</v>
      </c>
      <c r="B1994">
        <v>4697</v>
      </c>
      <c r="C1994" t="s">
        <v>2282</v>
      </c>
      <c r="D1994" t="s">
        <v>3146</v>
      </c>
      <c r="E1994" s="2" t="s">
        <v>5661</v>
      </c>
      <c r="G1994" t="s">
        <v>7578</v>
      </c>
      <c r="H1994">
        <v>368</v>
      </c>
      <c r="I1994">
        <v>5.75</v>
      </c>
      <c r="J1994">
        <v>74.599999999999994</v>
      </c>
      <c r="K1994">
        <v>9.4499999999999993</v>
      </c>
    </row>
    <row r="1995" spans="1:11" hidden="1" x14ac:dyDescent="0.25">
      <c r="A1995" t="s">
        <v>8277</v>
      </c>
      <c r="B1995">
        <v>4653</v>
      </c>
      <c r="C1995" t="s">
        <v>2256</v>
      </c>
      <c r="D1995" t="s">
        <v>3146</v>
      </c>
      <c r="E1995" s="2" t="s">
        <v>5635</v>
      </c>
      <c r="G1995" t="s">
        <v>7578</v>
      </c>
      <c r="H1995">
        <v>401</v>
      </c>
      <c r="I1995">
        <v>3.9</v>
      </c>
      <c r="J1995">
        <v>87.9</v>
      </c>
      <c r="K1995">
        <v>3.6</v>
      </c>
    </row>
    <row r="1996" spans="1:11" hidden="1" x14ac:dyDescent="0.25">
      <c r="A1996" t="s">
        <v>8277</v>
      </c>
      <c r="B1996">
        <v>4746</v>
      </c>
      <c r="C1996" t="s">
        <v>1297</v>
      </c>
      <c r="D1996" t="s">
        <v>3146</v>
      </c>
      <c r="E1996" s="2" t="s">
        <v>4578</v>
      </c>
      <c r="G1996" t="s">
        <v>7578</v>
      </c>
      <c r="H1996">
        <v>398</v>
      </c>
      <c r="I1996">
        <v>1.4</v>
      </c>
      <c r="J1996">
        <v>90.9</v>
      </c>
      <c r="K1996">
        <v>5.5</v>
      </c>
    </row>
    <row r="1997" spans="1:11" hidden="1" x14ac:dyDescent="0.25">
      <c r="A1997" t="s">
        <v>8277</v>
      </c>
      <c r="B1997">
        <v>7307</v>
      </c>
      <c r="C1997" t="s">
        <v>730</v>
      </c>
      <c r="D1997" t="s">
        <v>3146</v>
      </c>
      <c r="E1997" s="2" t="s">
        <v>3916</v>
      </c>
      <c r="G1997" t="s">
        <v>7578</v>
      </c>
      <c r="H1997">
        <v>393</v>
      </c>
      <c r="I1997">
        <v>11.61</v>
      </c>
      <c r="J1997">
        <v>72.78</v>
      </c>
      <c r="K1997">
        <v>4.25</v>
      </c>
    </row>
    <row r="1998" spans="1:11" hidden="1" x14ac:dyDescent="0.25">
      <c r="A1998" t="s">
        <v>8277</v>
      </c>
      <c r="B1998">
        <v>3274</v>
      </c>
      <c r="C1998" t="s">
        <v>2064</v>
      </c>
      <c r="D1998" t="s">
        <v>3146</v>
      </c>
      <c r="E1998" s="2" t="s">
        <v>5408</v>
      </c>
      <c r="G1998" t="s">
        <v>7578</v>
      </c>
      <c r="H1998">
        <v>94</v>
      </c>
      <c r="I1998">
        <v>1.8</v>
      </c>
      <c r="J1998">
        <v>15.96</v>
      </c>
      <c r="K1998">
        <v>3.5</v>
      </c>
    </row>
    <row r="1999" spans="1:11" hidden="1" x14ac:dyDescent="0.25">
      <c r="A1999" t="s">
        <v>8277</v>
      </c>
      <c r="B1999">
        <v>4593</v>
      </c>
      <c r="C1999" t="s">
        <v>1316</v>
      </c>
      <c r="D1999" t="s">
        <v>3146</v>
      </c>
      <c r="E1999" s="2" t="s">
        <v>4596</v>
      </c>
      <c r="G1999" t="s">
        <v>7578</v>
      </c>
      <c r="H1999">
        <v>422</v>
      </c>
      <c r="I1999">
        <v>10.3</v>
      </c>
      <c r="J1999">
        <v>74</v>
      </c>
      <c r="K1999">
        <v>8.5</v>
      </c>
    </row>
    <row r="2000" spans="1:11" hidden="1" x14ac:dyDescent="0.25">
      <c r="A2000" t="s">
        <v>8277</v>
      </c>
      <c r="B2000">
        <v>4661</v>
      </c>
      <c r="C2000" t="s">
        <v>1313</v>
      </c>
      <c r="D2000" t="s">
        <v>3146</v>
      </c>
      <c r="E2000" s="2" t="s">
        <v>4593</v>
      </c>
      <c r="G2000" t="s">
        <v>7578</v>
      </c>
      <c r="H2000">
        <v>377</v>
      </c>
      <c r="I2000">
        <v>8.4</v>
      </c>
      <c r="J2000">
        <v>73.2</v>
      </c>
      <c r="K2000">
        <v>8</v>
      </c>
    </row>
    <row r="2001" spans="1:11" hidden="1" x14ac:dyDescent="0.25">
      <c r="A2001" t="s">
        <v>8277</v>
      </c>
      <c r="B2001">
        <v>4557</v>
      </c>
      <c r="C2001" t="s">
        <v>1296</v>
      </c>
      <c r="D2001" t="s">
        <v>3146</v>
      </c>
      <c r="E2001" s="2" t="s">
        <v>4577</v>
      </c>
      <c r="G2001" t="s">
        <v>7791</v>
      </c>
      <c r="H2001">
        <v>124</v>
      </c>
      <c r="I2001">
        <v>0.73</v>
      </c>
      <c r="J2001">
        <v>27.41</v>
      </c>
      <c r="K2001">
        <v>4.09</v>
      </c>
    </row>
    <row r="2002" spans="1:11" hidden="1" x14ac:dyDescent="0.25">
      <c r="A2002" t="s">
        <v>8277</v>
      </c>
      <c r="B2002">
        <v>844</v>
      </c>
      <c r="C2002" t="s">
        <v>2262</v>
      </c>
      <c r="D2002" t="s">
        <v>3146</v>
      </c>
      <c r="E2002" s="2" t="s">
        <v>5641</v>
      </c>
      <c r="G2002" t="s">
        <v>7578</v>
      </c>
      <c r="H2002">
        <v>99</v>
      </c>
      <c r="I2002">
        <v>1.1499999999999999</v>
      </c>
      <c r="J2002">
        <v>18.64</v>
      </c>
      <c r="K2002">
        <v>3.98</v>
      </c>
    </row>
    <row r="2003" spans="1:11" hidden="1" x14ac:dyDescent="0.25">
      <c r="A2003" t="s">
        <v>8277</v>
      </c>
      <c r="B2003">
        <v>4363</v>
      </c>
      <c r="C2003" t="s">
        <v>2279</v>
      </c>
      <c r="D2003" t="s">
        <v>3146</v>
      </c>
      <c r="E2003" s="2" t="s">
        <v>5658</v>
      </c>
      <c r="G2003" t="s">
        <v>7578</v>
      </c>
      <c r="H2003">
        <v>524</v>
      </c>
      <c r="I2003">
        <v>28.7</v>
      </c>
      <c r="J2003">
        <v>55.2</v>
      </c>
      <c r="K2003">
        <v>10.32</v>
      </c>
    </row>
    <row r="2004" spans="1:11" hidden="1" x14ac:dyDescent="0.25">
      <c r="A2004" t="s">
        <v>8277</v>
      </c>
      <c r="B2004">
        <v>854</v>
      </c>
      <c r="C2004" t="s">
        <v>2280</v>
      </c>
      <c r="D2004" t="s">
        <v>3146</v>
      </c>
      <c r="E2004" s="2" t="s">
        <v>5659</v>
      </c>
      <c r="G2004" t="s">
        <v>7578</v>
      </c>
      <c r="H2004">
        <v>112</v>
      </c>
      <c r="I2004">
        <v>0</v>
      </c>
      <c r="J2004">
        <v>23.53</v>
      </c>
      <c r="K2004">
        <v>3.53</v>
      </c>
    </row>
    <row r="2005" spans="1:11" hidden="1" x14ac:dyDescent="0.25">
      <c r="A2005" t="s">
        <v>8277</v>
      </c>
      <c r="B2005">
        <v>855</v>
      </c>
      <c r="C2005" t="s">
        <v>2269</v>
      </c>
      <c r="D2005" t="s">
        <v>3146</v>
      </c>
      <c r="E2005" s="2" t="s">
        <v>5648</v>
      </c>
      <c r="G2005" t="s">
        <v>7802</v>
      </c>
      <c r="H2005">
        <v>140</v>
      </c>
      <c r="I2005">
        <v>3.29</v>
      </c>
      <c r="J2005">
        <v>23.53</v>
      </c>
      <c r="K2005">
        <v>3.54</v>
      </c>
    </row>
    <row r="2006" spans="1:11" hidden="1" x14ac:dyDescent="0.25">
      <c r="A2006" t="s">
        <v>8277</v>
      </c>
      <c r="B2006">
        <v>7087</v>
      </c>
      <c r="C2006" t="s">
        <v>2265</v>
      </c>
      <c r="D2006" t="s">
        <v>3146</v>
      </c>
      <c r="E2006" s="2" t="s">
        <v>5644</v>
      </c>
      <c r="G2006" t="s">
        <v>8097</v>
      </c>
      <c r="H2006">
        <v>453</v>
      </c>
      <c r="I2006">
        <v>22.79</v>
      </c>
      <c r="J2006">
        <v>44.22</v>
      </c>
      <c r="K2006">
        <v>17.329999999999998</v>
      </c>
    </row>
    <row r="2007" spans="1:11" hidden="1" x14ac:dyDescent="0.25">
      <c r="A2007" t="s">
        <v>8277</v>
      </c>
      <c r="B2007">
        <v>880</v>
      </c>
      <c r="C2007" t="s">
        <v>2270</v>
      </c>
      <c r="D2007" t="s">
        <v>3146</v>
      </c>
      <c r="E2007" s="2" t="s">
        <v>5649</v>
      </c>
      <c r="G2007" t="s">
        <v>7578</v>
      </c>
      <c r="H2007">
        <v>272</v>
      </c>
      <c r="I2007">
        <v>16.41</v>
      </c>
      <c r="J2007">
        <v>28.9</v>
      </c>
      <c r="K2007">
        <v>3.22</v>
      </c>
    </row>
    <row r="2008" spans="1:11" hidden="1" x14ac:dyDescent="0.25">
      <c r="A2008" t="s">
        <v>8277</v>
      </c>
      <c r="B2008">
        <v>886</v>
      </c>
      <c r="C2008" t="s">
        <v>2278</v>
      </c>
      <c r="D2008" t="s">
        <v>3146</v>
      </c>
      <c r="E2008" s="2" t="s">
        <v>5657</v>
      </c>
      <c r="G2008" t="s">
        <v>8006</v>
      </c>
      <c r="H2008">
        <v>105</v>
      </c>
      <c r="I2008">
        <v>1.79</v>
      </c>
      <c r="J2008">
        <v>19.98</v>
      </c>
      <c r="K2008">
        <v>4.32</v>
      </c>
    </row>
    <row r="2009" spans="1:11" hidden="1" x14ac:dyDescent="0.25">
      <c r="A2009" t="s">
        <v>8277</v>
      </c>
      <c r="B2009">
        <v>865</v>
      </c>
      <c r="C2009" t="s">
        <v>2264</v>
      </c>
      <c r="D2009" t="s">
        <v>3146</v>
      </c>
      <c r="E2009" s="2" t="s">
        <v>5643</v>
      </c>
      <c r="G2009" t="s">
        <v>7578</v>
      </c>
      <c r="H2009">
        <v>107</v>
      </c>
      <c r="I2009">
        <v>1.47</v>
      </c>
      <c r="J2009">
        <v>19.62</v>
      </c>
      <c r="K2009">
        <v>4.7</v>
      </c>
    </row>
    <row r="2010" spans="1:11" hidden="1" x14ac:dyDescent="0.25">
      <c r="A2010" t="s">
        <v>8277</v>
      </c>
      <c r="B2010">
        <v>863</v>
      </c>
      <c r="C2010" t="s">
        <v>2259</v>
      </c>
      <c r="D2010" t="s">
        <v>3146</v>
      </c>
      <c r="E2010" s="2" t="s">
        <v>5638</v>
      </c>
      <c r="G2010" t="s">
        <v>7882</v>
      </c>
      <c r="H2010">
        <v>278</v>
      </c>
      <c r="I2010">
        <v>7.31</v>
      </c>
      <c r="J2010">
        <v>44.14</v>
      </c>
      <c r="K2010">
        <v>10.53</v>
      </c>
    </row>
    <row r="2011" spans="1:11" hidden="1" x14ac:dyDescent="0.25">
      <c r="A2011" t="s">
        <v>8277</v>
      </c>
      <c r="B2011">
        <v>864</v>
      </c>
      <c r="C2011" t="s">
        <v>1496</v>
      </c>
      <c r="D2011" t="s">
        <v>3146</v>
      </c>
      <c r="E2011" s="2" t="s">
        <v>4793</v>
      </c>
      <c r="G2011" t="s">
        <v>7882</v>
      </c>
      <c r="H2011">
        <v>278</v>
      </c>
      <c r="I2011">
        <v>7.31</v>
      </c>
      <c r="J2011">
        <v>44.14</v>
      </c>
      <c r="K2011">
        <v>10.53</v>
      </c>
    </row>
    <row r="2012" spans="1:11" hidden="1" x14ac:dyDescent="0.25">
      <c r="A2012" t="s">
        <v>8277</v>
      </c>
      <c r="B2012">
        <v>857</v>
      </c>
      <c r="C2012" t="s">
        <v>2258</v>
      </c>
      <c r="D2012" t="s">
        <v>3146</v>
      </c>
      <c r="E2012" s="2" t="s">
        <v>5637</v>
      </c>
      <c r="G2012" t="s">
        <v>7578</v>
      </c>
      <c r="H2012">
        <v>102</v>
      </c>
      <c r="I2012">
        <v>1.08</v>
      </c>
      <c r="J2012">
        <v>19.05</v>
      </c>
      <c r="K2012">
        <v>4.37</v>
      </c>
    </row>
    <row r="2013" spans="1:11" hidden="1" x14ac:dyDescent="0.25">
      <c r="A2013" t="s">
        <v>8277</v>
      </c>
      <c r="B2013">
        <v>859</v>
      </c>
      <c r="C2013" t="s">
        <v>2254</v>
      </c>
      <c r="D2013" t="s">
        <v>3146</v>
      </c>
      <c r="E2013" s="2" t="s">
        <v>5633</v>
      </c>
      <c r="G2013" t="s">
        <v>7578</v>
      </c>
      <c r="H2013">
        <v>102</v>
      </c>
      <c r="I2013">
        <v>1.08</v>
      </c>
      <c r="J2013">
        <v>19.05</v>
      </c>
      <c r="K2013">
        <v>4.37</v>
      </c>
    </row>
    <row r="2014" spans="1:11" hidden="1" x14ac:dyDescent="0.25">
      <c r="A2014" t="s">
        <v>8277</v>
      </c>
      <c r="B2014">
        <v>860</v>
      </c>
      <c r="C2014" t="s">
        <v>2263</v>
      </c>
      <c r="D2014" t="s">
        <v>3146</v>
      </c>
      <c r="E2014" s="2" t="s">
        <v>5642</v>
      </c>
      <c r="G2014" t="s">
        <v>7578</v>
      </c>
      <c r="H2014">
        <v>105</v>
      </c>
      <c r="I2014">
        <v>1.41</v>
      </c>
      <c r="J2014">
        <v>18.600000000000001</v>
      </c>
      <c r="K2014">
        <v>4.8600000000000003</v>
      </c>
    </row>
    <row r="2015" spans="1:11" hidden="1" x14ac:dyDescent="0.25">
      <c r="A2015" t="s">
        <v>8277</v>
      </c>
      <c r="B2015">
        <v>861</v>
      </c>
      <c r="C2015" t="s">
        <v>2257</v>
      </c>
      <c r="D2015" t="s">
        <v>3146</v>
      </c>
      <c r="E2015" s="2" t="s">
        <v>5636</v>
      </c>
      <c r="G2015" t="s">
        <v>7578</v>
      </c>
      <c r="H2015">
        <v>94</v>
      </c>
      <c r="I2015">
        <v>0.2</v>
      </c>
      <c r="J2015">
        <v>19</v>
      </c>
      <c r="K2015">
        <v>4.4000000000000004</v>
      </c>
    </row>
    <row r="2016" spans="1:11" hidden="1" x14ac:dyDescent="0.25">
      <c r="A2016" t="s">
        <v>8277</v>
      </c>
      <c r="B2016">
        <v>862</v>
      </c>
      <c r="C2016" t="s">
        <v>2276</v>
      </c>
      <c r="D2016" t="s">
        <v>3146</v>
      </c>
      <c r="E2016" s="2" t="s">
        <v>5655</v>
      </c>
      <c r="G2016" t="s">
        <v>7578</v>
      </c>
      <c r="H2016">
        <v>51</v>
      </c>
      <c r="I2016">
        <v>0.16</v>
      </c>
      <c r="J2016">
        <v>8.0399999999999991</v>
      </c>
      <c r="K2016">
        <v>4.4000000000000004</v>
      </c>
    </row>
    <row r="2017" spans="1:11" hidden="1" x14ac:dyDescent="0.25">
      <c r="A2017" t="s">
        <v>8277</v>
      </c>
      <c r="B2017">
        <v>858</v>
      </c>
      <c r="C2017" t="s">
        <v>2261</v>
      </c>
      <c r="D2017" t="s">
        <v>3146</v>
      </c>
      <c r="E2017" s="2" t="s">
        <v>5640</v>
      </c>
      <c r="G2017" t="s">
        <v>7578</v>
      </c>
      <c r="H2017">
        <v>119</v>
      </c>
      <c r="I2017">
        <v>3.24</v>
      </c>
      <c r="J2017">
        <v>18.63</v>
      </c>
      <c r="K2017">
        <v>4.28</v>
      </c>
    </row>
    <row r="2018" spans="1:11" hidden="1" x14ac:dyDescent="0.25">
      <c r="A2018" t="s">
        <v>8277</v>
      </c>
      <c r="B2018">
        <v>845</v>
      </c>
      <c r="C2018" t="s">
        <v>2267</v>
      </c>
      <c r="D2018" t="s">
        <v>3146</v>
      </c>
      <c r="E2018" s="2" t="s">
        <v>5646</v>
      </c>
      <c r="G2018" t="s">
        <v>7578</v>
      </c>
      <c r="H2018">
        <v>63</v>
      </c>
      <c r="I2018">
        <v>1.55</v>
      </c>
      <c r="J2018">
        <v>7.04</v>
      </c>
      <c r="K2018">
        <v>5.25</v>
      </c>
    </row>
    <row r="2019" spans="1:11" hidden="1" x14ac:dyDescent="0.25">
      <c r="A2019" t="s">
        <v>8277</v>
      </c>
      <c r="B2019">
        <v>847</v>
      </c>
      <c r="C2019" t="s">
        <v>2268</v>
      </c>
      <c r="D2019" t="s">
        <v>3146</v>
      </c>
      <c r="E2019" s="2" t="s">
        <v>5647</v>
      </c>
      <c r="G2019" t="s">
        <v>7578</v>
      </c>
      <c r="H2019">
        <v>63</v>
      </c>
      <c r="I2019">
        <v>1.55</v>
      </c>
      <c r="J2019">
        <v>7.04</v>
      </c>
      <c r="K2019">
        <v>5.25</v>
      </c>
    </row>
    <row r="2020" spans="1:11" hidden="1" x14ac:dyDescent="0.25">
      <c r="A2020" t="s">
        <v>8277</v>
      </c>
      <c r="B2020">
        <v>848</v>
      </c>
      <c r="C2020" t="s">
        <v>2273</v>
      </c>
      <c r="D2020" t="s">
        <v>3146</v>
      </c>
      <c r="E2020" s="2" t="s">
        <v>5652</v>
      </c>
      <c r="G2020" t="s">
        <v>7578</v>
      </c>
      <c r="H2020">
        <v>56</v>
      </c>
      <c r="I2020">
        <v>0.18</v>
      </c>
      <c r="J2020">
        <v>7.68</v>
      </c>
      <c r="K2020">
        <v>5.73</v>
      </c>
    </row>
    <row r="2021" spans="1:11" hidden="1" x14ac:dyDescent="0.25">
      <c r="A2021" t="s">
        <v>8277</v>
      </c>
      <c r="B2021">
        <v>846</v>
      </c>
      <c r="C2021" t="s">
        <v>2272</v>
      </c>
      <c r="D2021" t="s">
        <v>3146</v>
      </c>
      <c r="E2021" s="2" t="s">
        <v>5651</v>
      </c>
      <c r="G2021" t="s">
        <v>7578</v>
      </c>
      <c r="H2021">
        <v>61</v>
      </c>
      <c r="I2021">
        <v>3.25</v>
      </c>
      <c r="J2021">
        <v>4.66</v>
      </c>
      <c r="K2021">
        <v>3.47</v>
      </c>
    </row>
    <row r="2022" spans="1:11" hidden="1" x14ac:dyDescent="0.25">
      <c r="A2022" t="s">
        <v>8277</v>
      </c>
      <c r="B2022">
        <v>40718</v>
      </c>
      <c r="C2022" t="s">
        <v>2275</v>
      </c>
      <c r="D2022" t="s">
        <v>3146</v>
      </c>
      <c r="E2022" s="2" t="s">
        <v>5654</v>
      </c>
      <c r="G2022" t="s">
        <v>7578</v>
      </c>
      <c r="H2022">
        <v>94</v>
      </c>
      <c r="I2022">
        <v>0.2</v>
      </c>
      <c r="J2022">
        <v>19</v>
      </c>
      <c r="K2022">
        <v>4.4000000000000004</v>
      </c>
    </row>
    <row r="2023" spans="1:11" x14ac:dyDescent="0.25">
      <c r="A2023" t="s">
        <v>11980</v>
      </c>
      <c r="B2023">
        <v>2994706</v>
      </c>
      <c r="C2023" t="s">
        <v>11982</v>
      </c>
      <c r="D2023" t="s">
        <v>3147</v>
      </c>
      <c r="E2023" s="2" t="s">
        <v>11983</v>
      </c>
      <c r="F2023" t="s">
        <v>11984</v>
      </c>
      <c r="G2023" t="s">
        <v>7699</v>
      </c>
      <c r="H2023">
        <v>53</v>
      </c>
      <c r="I2023">
        <v>0</v>
      </c>
      <c r="J2023">
        <v>13</v>
      </c>
      <c r="K2023">
        <v>0</v>
      </c>
    </row>
    <row r="2024" spans="1:11" x14ac:dyDescent="0.25">
      <c r="A2024" t="s">
        <v>11980</v>
      </c>
      <c r="B2024">
        <v>7371299</v>
      </c>
      <c r="C2024" t="s">
        <v>11977</v>
      </c>
      <c r="D2024" t="s">
        <v>3147</v>
      </c>
      <c r="E2024" s="2" t="s">
        <v>11978</v>
      </c>
      <c r="F2024" t="s">
        <v>11981</v>
      </c>
      <c r="G2024" t="s">
        <v>11979</v>
      </c>
      <c r="H2024">
        <v>20</v>
      </c>
      <c r="I2024">
        <v>0</v>
      </c>
      <c r="J2024">
        <v>5</v>
      </c>
      <c r="K2024">
        <v>0</v>
      </c>
    </row>
    <row r="2025" spans="1:11" hidden="1" x14ac:dyDescent="0.25">
      <c r="A2025" t="s">
        <v>11980</v>
      </c>
      <c r="B2025">
        <v>3382</v>
      </c>
      <c r="C2025" t="s">
        <v>9141</v>
      </c>
      <c r="D2025" t="s">
        <v>3146</v>
      </c>
      <c r="E2025" s="2" t="s">
        <v>9142</v>
      </c>
      <c r="G2025" t="s">
        <v>7578</v>
      </c>
      <c r="H2025">
        <v>458</v>
      </c>
      <c r="I2025">
        <v>27.74</v>
      </c>
      <c r="J2025">
        <v>47.81</v>
      </c>
      <c r="K2025">
        <v>9</v>
      </c>
    </row>
    <row r="2026" spans="1:11" hidden="1" x14ac:dyDescent="0.25">
      <c r="A2026" t="s">
        <v>11980</v>
      </c>
      <c r="B2026">
        <v>7422</v>
      </c>
      <c r="C2026" t="s">
        <v>11992</v>
      </c>
      <c r="D2026" t="s">
        <v>3146</v>
      </c>
      <c r="E2026" s="2" t="s">
        <v>11993</v>
      </c>
      <c r="G2026" t="s">
        <v>11994</v>
      </c>
      <c r="H2026">
        <v>6857</v>
      </c>
      <c r="I2026">
        <v>9.14</v>
      </c>
      <c r="J2026">
        <v>1556.43</v>
      </c>
      <c r="K2026">
        <v>186.11</v>
      </c>
    </row>
    <row r="2027" spans="1:11" hidden="1" x14ac:dyDescent="0.25">
      <c r="A2027" t="s">
        <v>11980</v>
      </c>
      <c r="B2027">
        <v>4148</v>
      </c>
      <c r="C2027" t="s">
        <v>12027</v>
      </c>
      <c r="D2027" t="s">
        <v>3146</v>
      </c>
      <c r="E2027" s="2" t="s">
        <v>12028</v>
      </c>
      <c r="G2027" t="s">
        <v>12029</v>
      </c>
      <c r="H2027">
        <v>3073</v>
      </c>
      <c r="I2027">
        <v>108.43</v>
      </c>
      <c r="J2027">
        <v>431.43</v>
      </c>
      <c r="K2027">
        <v>100.57</v>
      </c>
    </row>
    <row r="2028" spans="1:11" hidden="1" x14ac:dyDescent="0.25">
      <c r="A2028" t="s">
        <v>11980</v>
      </c>
      <c r="B2028">
        <v>3930</v>
      </c>
      <c r="C2028" t="s">
        <v>12012</v>
      </c>
      <c r="D2028" t="s">
        <v>3146</v>
      </c>
      <c r="E2028" s="2" t="s">
        <v>12013</v>
      </c>
      <c r="G2028" t="s">
        <v>12014</v>
      </c>
      <c r="H2028">
        <v>286</v>
      </c>
      <c r="I2028">
        <v>3.62</v>
      </c>
      <c r="J2028">
        <v>60.47</v>
      </c>
      <c r="K2028">
        <v>5.87</v>
      </c>
    </row>
    <row r="2029" spans="1:11" hidden="1" x14ac:dyDescent="0.25">
      <c r="A2029" t="s">
        <v>11980</v>
      </c>
      <c r="B2029">
        <v>1287</v>
      </c>
      <c r="C2029" t="s">
        <v>10894</v>
      </c>
      <c r="D2029" t="s">
        <v>3146</v>
      </c>
      <c r="E2029" s="2" t="s">
        <v>10895</v>
      </c>
      <c r="G2029" t="s">
        <v>7578</v>
      </c>
      <c r="H2029">
        <v>97</v>
      </c>
      <c r="I2029">
        <v>3.85</v>
      </c>
      <c r="J2029">
        <v>4.6100000000000003</v>
      </c>
      <c r="K2029">
        <v>10.69</v>
      </c>
    </row>
    <row r="2030" spans="1:11" hidden="1" x14ac:dyDescent="0.25">
      <c r="A2030" t="s">
        <v>11980</v>
      </c>
      <c r="B2030">
        <v>3808</v>
      </c>
      <c r="C2030" t="s">
        <v>12069</v>
      </c>
      <c r="D2030" t="s">
        <v>3146</v>
      </c>
      <c r="E2030" s="2" t="s">
        <v>12070</v>
      </c>
      <c r="G2030" t="s">
        <v>12071</v>
      </c>
      <c r="H2030">
        <v>4827</v>
      </c>
      <c r="I2030">
        <v>237.79</v>
      </c>
      <c r="J2030">
        <v>581.66</v>
      </c>
      <c r="K2030">
        <v>110.5</v>
      </c>
    </row>
    <row r="2031" spans="1:11" hidden="1" x14ac:dyDescent="0.25">
      <c r="A2031" t="s">
        <v>11980</v>
      </c>
      <c r="B2031">
        <v>2912</v>
      </c>
      <c r="C2031" t="s">
        <v>11524</v>
      </c>
      <c r="D2031" t="s">
        <v>3146</v>
      </c>
      <c r="E2031" s="2" t="s">
        <v>11525</v>
      </c>
      <c r="G2031" t="s">
        <v>11526</v>
      </c>
      <c r="H2031">
        <v>858</v>
      </c>
      <c r="I2031">
        <v>30.69</v>
      </c>
      <c r="J2031">
        <v>123.81</v>
      </c>
      <c r="K2031">
        <v>25.85</v>
      </c>
    </row>
    <row r="2032" spans="1:11" hidden="1" x14ac:dyDescent="0.25">
      <c r="A2032" t="s">
        <v>11980</v>
      </c>
      <c r="B2032">
        <v>3536</v>
      </c>
      <c r="C2032" t="s">
        <v>2284</v>
      </c>
      <c r="D2032" t="s">
        <v>3146</v>
      </c>
      <c r="E2032" s="2" t="s">
        <v>5663</v>
      </c>
      <c r="G2032" t="s">
        <v>7578</v>
      </c>
      <c r="H2032">
        <v>381</v>
      </c>
      <c r="I2032">
        <v>19.57</v>
      </c>
      <c r="J2032">
        <v>43.78</v>
      </c>
      <c r="K2032">
        <v>7.62</v>
      </c>
    </row>
    <row r="2033" spans="1:11" hidden="1" x14ac:dyDescent="0.25">
      <c r="A2033" t="s">
        <v>11980</v>
      </c>
      <c r="B2033">
        <v>5366</v>
      </c>
      <c r="C2033" t="s">
        <v>539</v>
      </c>
      <c r="D2033" t="s">
        <v>3146</v>
      </c>
      <c r="E2033" s="2" t="s">
        <v>3694</v>
      </c>
      <c r="G2033" t="s">
        <v>7578</v>
      </c>
      <c r="H2033">
        <v>58</v>
      </c>
      <c r="I2033">
        <v>0.2</v>
      </c>
      <c r="J2033">
        <v>15.02</v>
      </c>
      <c r="K2033">
        <v>0.7</v>
      </c>
    </row>
    <row r="2034" spans="1:11" hidden="1" x14ac:dyDescent="0.25">
      <c r="A2034" t="s">
        <v>11980</v>
      </c>
      <c r="B2034">
        <v>7201</v>
      </c>
      <c r="C2034" t="s">
        <v>8659</v>
      </c>
      <c r="D2034" t="s">
        <v>3146</v>
      </c>
      <c r="E2034" s="2" t="s">
        <v>8660</v>
      </c>
      <c r="G2034" t="s">
        <v>7578</v>
      </c>
      <c r="H2034">
        <v>173</v>
      </c>
      <c r="I2034">
        <v>0</v>
      </c>
      <c r="J2034">
        <v>42.77</v>
      </c>
      <c r="K2034">
        <v>0.39</v>
      </c>
    </row>
    <row r="2035" spans="1:11" hidden="1" x14ac:dyDescent="0.25">
      <c r="A2035" t="s">
        <v>11980</v>
      </c>
      <c r="B2035">
        <v>5551</v>
      </c>
      <c r="C2035" t="s">
        <v>12022</v>
      </c>
      <c r="D2035" t="s">
        <v>3146</v>
      </c>
      <c r="E2035" s="2" t="s">
        <v>12023</v>
      </c>
      <c r="G2035" t="s">
        <v>10911</v>
      </c>
      <c r="H2035">
        <v>976</v>
      </c>
      <c r="I2035">
        <v>85.21</v>
      </c>
      <c r="J2035">
        <v>59.73</v>
      </c>
      <c r="K2035">
        <v>4.2</v>
      </c>
    </row>
    <row r="2036" spans="1:11" hidden="1" x14ac:dyDescent="0.25">
      <c r="A2036" t="s">
        <v>11980</v>
      </c>
      <c r="B2036">
        <v>5566</v>
      </c>
      <c r="C2036" t="s">
        <v>12036</v>
      </c>
      <c r="D2036" t="s">
        <v>3146</v>
      </c>
      <c r="E2036" s="2" t="s">
        <v>12037</v>
      </c>
      <c r="G2036" t="s">
        <v>12038</v>
      </c>
      <c r="H2036">
        <v>1694</v>
      </c>
      <c r="I2036">
        <v>68.849999999999994</v>
      </c>
      <c r="J2036">
        <v>264.94</v>
      </c>
      <c r="K2036">
        <v>31.78</v>
      </c>
    </row>
    <row r="2037" spans="1:11" hidden="1" x14ac:dyDescent="0.25">
      <c r="A2037" t="s">
        <v>11980</v>
      </c>
      <c r="B2037">
        <v>5325</v>
      </c>
      <c r="C2037" t="s">
        <v>12032</v>
      </c>
      <c r="D2037" t="s">
        <v>3146</v>
      </c>
      <c r="E2037" s="2" t="s">
        <v>12033</v>
      </c>
      <c r="G2037" t="s">
        <v>12034</v>
      </c>
      <c r="H2037">
        <v>1260</v>
      </c>
      <c r="I2037">
        <v>2.4500000000000002</v>
      </c>
      <c r="J2037">
        <v>332.9</v>
      </c>
      <c r="K2037">
        <v>13.2</v>
      </c>
    </row>
    <row r="2038" spans="1:11" hidden="1" x14ac:dyDescent="0.25">
      <c r="A2038" t="s">
        <v>11980</v>
      </c>
      <c r="B2038">
        <v>7535</v>
      </c>
      <c r="C2038" t="s">
        <v>12001</v>
      </c>
      <c r="D2038" t="s">
        <v>3146</v>
      </c>
      <c r="E2038" s="2" t="s">
        <v>12002</v>
      </c>
      <c r="G2038" t="s">
        <v>7578</v>
      </c>
      <c r="H2038">
        <v>48</v>
      </c>
      <c r="I2038">
        <v>0</v>
      </c>
      <c r="J2038">
        <v>11.97</v>
      </c>
      <c r="K2038">
        <v>0</v>
      </c>
    </row>
    <row r="2039" spans="1:11" hidden="1" x14ac:dyDescent="0.25">
      <c r="A2039" t="s">
        <v>11980</v>
      </c>
      <c r="B2039">
        <v>5585</v>
      </c>
      <c r="C2039" t="s">
        <v>12042</v>
      </c>
      <c r="D2039" t="s">
        <v>3146</v>
      </c>
      <c r="E2039" s="2" t="s">
        <v>12043</v>
      </c>
      <c r="G2039" t="s">
        <v>7578</v>
      </c>
      <c r="H2039">
        <v>46</v>
      </c>
      <c r="I2039">
        <v>0.11</v>
      </c>
      <c r="J2039">
        <v>11.12</v>
      </c>
      <c r="K2039">
        <v>0.41</v>
      </c>
    </row>
    <row r="2040" spans="1:11" hidden="1" x14ac:dyDescent="0.25">
      <c r="A2040" t="s">
        <v>11980</v>
      </c>
      <c r="B2040">
        <v>7536</v>
      </c>
      <c r="C2040" t="s">
        <v>12020</v>
      </c>
      <c r="D2040" t="s">
        <v>3146</v>
      </c>
      <c r="E2040" s="2" t="s">
        <v>12021</v>
      </c>
      <c r="G2040" t="s">
        <v>7578</v>
      </c>
      <c r="H2040">
        <v>55</v>
      </c>
      <c r="I2040">
        <v>0.09</v>
      </c>
      <c r="J2040">
        <v>13.86</v>
      </c>
      <c r="K2040">
        <v>0</v>
      </c>
    </row>
    <row r="2041" spans="1:11" hidden="1" x14ac:dyDescent="0.25">
      <c r="A2041" t="s">
        <v>11980</v>
      </c>
      <c r="B2041">
        <v>7429</v>
      </c>
      <c r="C2041" t="s">
        <v>12058</v>
      </c>
      <c r="D2041" t="s">
        <v>3146</v>
      </c>
      <c r="E2041" s="2" t="s">
        <v>12059</v>
      </c>
      <c r="G2041" t="s">
        <v>7578</v>
      </c>
      <c r="H2041">
        <v>371</v>
      </c>
      <c r="I2041">
        <v>3</v>
      </c>
      <c r="J2041">
        <v>85.8</v>
      </c>
      <c r="K2041">
        <v>0.1</v>
      </c>
    </row>
    <row r="2042" spans="1:11" hidden="1" x14ac:dyDescent="0.25">
      <c r="A2042" t="s">
        <v>11980</v>
      </c>
      <c r="B2042">
        <v>5611</v>
      </c>
      <c r="C2042" t="s">
        <v>12053</v>
      </c>
      <c r="D2042" t="s">
        <v>3146</v>
      </c>
      <c r="E2042" s="2" t="s">
        <v>12054</v>
      </c>
      <c r="G2042" t="s">
        <v>7578</v>
      </c>
      <c r="H2042">
        <v>56</v>
      </c>
      <c r="I2042">
        <v>0.09</v>
      </c>
      <c r="J2042">
        <v>14.39</v>
      </c>
      <c r="K2042">
        <v>0.37</v>
      </c>
    </row>
    <row r="2043" spans="1:11" hidden="1" x14ac:dyDescent="0.25">
      <c r="A2043" t="s">
        <v>11980</v>
      </c>
      <c r="B2043">
        <v>7277</v>
      </c>
      <c r="C2043" t="s">
        <v>12018</v>
      </c>
      <c r="D2043" t="s">
        <v>3146</v>
      </c>
      <c r="E2043" s="2" t="s">
        <v>12019</v>
      </c>
      <c r="G2043" t="s">
        <v>7578</v>
      </c>
      <c r="H2043">
        <v>321</v>
      </c>
      <c r="I2043">
        <v>7.0000000000000007E-2</v>
      </c>
      <c r="J2043">
        <v>82.74</v>
      </c>
      <c r="K2043">
        <v>0.35</v>
      </c>
    </row>
    <row r="2044" spans="1:11" hidden="1" x14ac:dyDescent="0.25">
      <c r="A2044" t="s">
        <v>11980</v>
      </c>
      <c r="B2044">
        <v>4651</v>
      </c>
      <c r="C2044" t="s">
        <v>11997</v>
      </c>
      <c r="D2044" t="s">
        <v>3146</v>
      </c>
      <c r="E2044" s="2" t="s">
        <v>11998</v>
      </c>
      <c r="G2044" t="s">
        <v>7578</v>
      </c>
      <c r="H2044">
        <v>393</v>
      </c>
      <c r="I2044">
        <v>3.1</v>
      </c>
      <c r="J2044">
        <v>87.48</v>
      </c>
      <c r="K2044">
        <v>5.04</v>
      </c>
    </row>
    <row r="2045" spans="1:11" hidden="1" x14ac:dyDescent="0.25">
      <c r="A2045" t="s">
        <v>11980</v>
      </c>
      <c r="B2045">
        <v>4879970</v>
      </c>
      <c r="C2045" t="s">
        <v>12005</v>
      </c>
      <c r="D2045" t="s">
        <v>3146</v>
      </c>
      <c r="E2045" s="2" t="s">
        <v>12006</v>
      </c>
      <c r="G2045" t="s">
        <v>10518</v>
      </c>
      <c r="H2045">
        <v>51</v>
      </c>
      <c r="I2045">
        <v>0.77</v>
      </c>
      <c r="J2045">
        <v>11.84</v>
      </c>
      <c r="K2045">
        <v>0.6</v>
      </c>
    </row>
    <row r="2046" spans="1:11" hidden="1" x14ac:dyDescent="0.25">
      <c r="A2046" t="s">
        <v>11980</v>
      </c>
      <c r="B2046">
        <v>7196</v>
      </c>
      <c r="C2046" t="s">
        <v>12055</v>
      </c>
      <c r="D2046" t="s">
        <v>3146</v>
      </c>
      <c r="E2046" s="2" t="s">
        <v>12056</v>
      </c>
      <c r="G2046" t="s">
        <v>12057</v>
      </c>
      <c r="H2046">
        <v>827</v>
      </c>
      <c r="I2046">
        <v>24.94</v>
      </c>
      <c r="J2046">
        <v>155.26</v>
      </c>
      <c r="K2046">
        <v>1.1499999999999999</v>
      </c>
    </row>
    <row r="2047" spans="1:11" hidden="1" x14ac:dyDescent="0.25">
      <c r="A2047" t="s">
        <v>11980</v>
      </c>
      <c r="B2047">
        <v>5610</v>
      </c>
      <c r="C2047" t="s">
        <v>12007</v>
      </c>
      <c r="D2047" t="s">
        <v>3146</v>
      </c>
      <c r="E2047" s="2" t="s">
        <v>12008</v>
      </c>
      <c r="G2047" t="s">
        <v>12009</v>
      </c>
      <c r="H2047">
        <v>372</v>
      </c>
      <c r="I2047">
        <v>0.84</v>
      </c>
      <c r="J2047">
        <v>95.77</v>
      </c>
      <c r="K2047">
        <v>2.52</v>
      </c>
    </row>
    <row r="2048" spans="1:11" hidden="1" x14ac:dyDescent="0.25">
      <c r="A2048" t="s">
        <v>11980</v>
      </c>
      <c r="B2048">
        <v>4652</v>
      </c>
      <c r="C2048" t="s">
        <v>12051</v>
      </c>
      <c r="D2048" t="s">
        <v>3146</v>
      </c>
      <c r="E2048" s="2" t="s">
        <v>12052</v>
      </c>
      <c r="G2048" t="s">
        <v>7578</v>
      </c>
      <c r="H2048">
        <v>393</v>
      </c>
      <c r="I2048">
        <v>3.1</v>
      </c>
      <c r="J2048">
        <v>87.48</v>
      </c>
      <c r="K2048">
        <v>5.04</v>
      </c>
    </row>
    <row r="2049" spans="1:11" hidden="1" x14ac:dyDescent="0.25">
      <c r="A2049" t="s">
        <v>11980</v>
      </c>
      <c r="B2049">
        <v>7209</v>
      </c>
      <c r="C2049" t="s">
        <v>12072</v>
      </c>
      <c r="D2049" t="s">
        <v>3146</v>
      </c>
      <c r="E2049" s="2" t="s">
        <v>12073</v>
      </c>
      <c r="G2049" t="s">
        <v>12074</v>
      </c>
      <c r="H2049">
        <v>565</v>
      </c>
      <c r="I2049">
        <v>0.78</v>
      </c>
      <c r="J2049">
        <v>140.18</v>
      </c>
      <c r="K2049">
        <v>9.39</v>
      </c>
    </row>
    <row r="2050" spans="1:11" hidden="1" x14ac:dyDescent="0.25">
      <c r="A2050" t="s">
        <v>11980</v>
      </c>
      <c r="B2050">
        <v>7204</v>
      </c>
      <c r="C2050" t="s">
        <v>293</v>
      </c>
      <c r="D2050" t="s">
        <v>3146</v>
      </c>
      <c r="E2050" s="2" t="s">
        <v>3429</v>
      </c>
      <c r="G2050" t="s">
        <v>7578</v>
      </c>
      <c r="H2050">
        <v>282</v>
      </c>
      <c r="I2050">
        <v>0.04</v>
      </c>
      <c r="J2050">
        <v>72.83</v>
      </c>
      <c r="K2050">
        <v>0.1</v>
      </c>
    </row>
    <row r="2051" spans="1:11" hidden="1" x14ac:dyDescent="0.25">
      <c r="A2051" t="s">
        <v>11980</v>
      </c>
      <c r="B2051">
        <v>5431</v>
      </c>
      <c r="C2051" t="s">
        <v>12003</v>
      </c>
      <c r="D2051" t="s">
        <v>3146</v>
      </c>
      <c r="E2051" s="2" t="s">
        <v>12004</v>
      </c>
      <c r="G2051" t="s">
        <v>7578</v>
      </c>
      <c r="H2051">
        <v>61</v>
      </c>
      <c r="I2051">
        <v>0.52</v>
      </c>
      <c r="J2051">
        <v>14.66</v>
      </c>
      <c r="K2051">
        <v>1.1399999999999999</v>
      </c>
    </row>
    <row r="2052" spans="1:11" hidden="1" x14ac:dyDescent="0.25">
      <c r="A2052" t="s">
        <v>11980</v>
      </c>
      <c r="B2052">
        <v>1819</v>
      </c>
      <c r="C2052" t="s">
        <v>11995</v>
      </c>
      <c r="D2052" t="s">
        <v>3146</v>
      </c>
      <c r="E2052" s="2" t="s">
        <v>11996</v>
      </c>
      <c r="G2052" t="s">
        <v>7578</v>
      </c>
      <c r="H2052">
        <v>201</v>
      </c>
      <c r="I2052">
        <v>13.1</v>
      </c>
      <c r="J2052">
        <v>6.55</v>
      </c>
      <c r="K2052">
        <v>13.45</v>
      </c>
    </row>
    <row r="2053" spans="1:11" hidden="1" x14ac:dyDescent="0.25">
      <c r="A2053" t="s">
        <v>11980</v>
      </c>
      <c r="B2053">
        <v>3269</v>
      </c>
      <c r="C2053" t="s">
        <v>11990</v>
      </c>
      <c r="D2053" t="s">
        <v>3146</v>
      </c>
      <c r="E2053" s="2" t="s">
        <v>11991</v>
      </c>
      <c r="G2053" t="s">
        <v>7578</v>
      </c>
      <c r="H2053">
        <v>199</v>
      </c>
      <c r="I2053">
        <v>6.01</v>
      </c>
      <c r="J2053">
        <v>26.47</v>
      </c>
      <c r="K2053">
        <v>11.69</v>
      </c>
    </row>
    <row r="2054" spans="1:11" hidden="1" x14ac:dyDescent="0.25">
      <c r="A2054" t="s">
        <v>11980</v>
      </c>
      <c r="B2054">
        <v>3767</v>
      </c>
      <c r="C2054" t="s">
        <v>12066</v>
      </c>
      <c r="D2054" t="s">
        <v>3146</v>
      </c>
      <c r="E2054" s="2" t="s">
        <v>12067</v>
      </c>
      <c r="G2054" t="s">
        <v>12068</v>
      </c>
      <c r="H2054">
        <v>980</v>
      </c>
      <c r="I2054">
        <v>21.92</v>
      </c>
      <c r="J2054">
        <v>177.54</v>
      </c>
      <c r="K2054">
        <v>34.07</v>
      </c>
    </row>
    <row r="2055" spans="1:11" hidden="1" x14ac:dyDescent="0.25">
      <c r="A2055" t="s">
        <v>11980</v>
      </c>
      <c r="B2055">
        <v>4492</v>
      </c>
      <c r="C2055" t="s">
        <v>1202</v>
      </c>
      <c r="D2055" t="s">
        <v>3146</v>
      </c>
      <c r="E2055" s="2" t="s">
        <v>4480</v>
      </c>
      <c r="G2055" t="s">
        <v>7815</v>
      </c>
      <c r="H2055">
        <v>242</v>
      </c>
      <c r="I2055">
        <v>2.93</v>
      </c>
      <c r="J2055">
        <v>48.3</v>
      </c>
      <c r="K2055">
        <v>7.89</v>
      </c>
    </row>
    <row r="2056" spans="1:11" hidden="1" x14ac:dyDescent="0.25">
      <c r="A2056" t="s">
        <v>11980</v>
      </c>
      <c r="B2056">
        <v>515690</v>
      </c>
      <c r="C2056" t="s">
        <v>12062</v>
      </c>
      <c r="D2056" t="s">
        <v>3146</v>
      </c>
      <c r="E2056" s="2" t="s">
        <v>12063</v>
      </c>
      <c r="G2056" t="s">
        <v>7734</v>
      </c>
      <c r="H2056">
        <v>307</v>
      </c>
      <c r="I2056">
        <v>14.29</v>
      </c>
      <c r="J2056">
        <v>44.53</v>
      </c>
      <c r="K2056">
        <v>2.91</v>
      </c>
    </row>
    <row r="2057" spans="1:11" hidden="1" x14ac:dyDescent="0.25">
      <c r="A2057" t="s">
        <v>11980</v>
      </c>
      <c r="B2057">
        <v>5444</v>
      </c>
      <c r="C2057" t="s">
        <v>12060</v>
      </c>
      <c r="D2057" t="s">
        <v>3146</v>
      </c>
      <c r="E2057" s="2" t="s">
        <v>12061</v>
      </c>
      <c r="G2057" t="s">
        <v>7578</v>
      </c>
      <c r="H2057">
        <v>97</v>
      </c>
      <c r="I2057">
        <v>0.7</v>
      </c>
      <c r="J2057">
        <v>23.38</v>
      </c>
      <c r="K2057">
        <v>2.2000000000000002</v>
      </c>
    </row>
    <row r="2058" spans="1:11" hidden="1" x14ac:dyDescent="0.25">
      <c r="A2058" t="s">
        <v>11980</v>
      </c>
      <c r="B2058">
        <v>4199</v>
      </c>
      <c r="C2058" t="s">
        <v>12064</v>
      </c>
      <c r="D2058" t="s">
        <v>3146</v>
      </c>
      <c r="E2058" s="2" t="s">
        <v>12065</v>
      </c>
      <c r="G2058" t="s">
        <v>7922</v>
      </c>
      <c r="H2058">
        <v>3109</v>
      </c>
      <c r="I2058">
        <v>37.36</v>
      </c>
      <c r="J2058">
        <v>621.46</v>
      </c>
      <c r="K2058">
        <v>62.36</v>
      </c>
    </row>
    <row r="2059" spans="1:11" hidden="1" x14ac:dyDescent="0.25">
      <c r="A2059" t="s">
        <v>11980</v>
      </c>
      <c r="B2059">
        <v>4142</v>
      </c>
      <c r="C2059" t="s">
        <v>12015</v>
      </c>
      <c r="D2059" t="s">
        <v>3146</v>
      </c>
      <c r="E2059" s="2" t="s">
        <v>12016</v>
      </c>
      <c r="G2059" t="s">
        <v>12017</v>
      </c>
      <c r="H2059">
        <v>2387</v>
      </c>
      <c r="I2059">
        <v>135.94</v>
      </c>
      <c r="J2059">
        <v>264.95999999999998</v>
      </c>
      <c r="K2059">
        <v>51.77</v>
      </c>
    </row>
    <row r="2060" spans="1:11" hidden="1" x14ac:dyDescent="0.25">
      <c r="A2060" t="s">
        <v>11980</v>
      </c>
      <c r="B2060">
        <v>4894</v>
      </c>
      <c r="C2060" t="s">
        <v>12046</v>
      </c>
      <c r="D2060" t="s">
        <v>3146</v>
      </c>
      <c r="E2060" s="2" t="s">
        <v>12047</v>
      </c>
      <c r="G2060" t="s">
        <v>7578</v>
      </c>
      <c r="H2060">
        <v>230</v>
      </c>
      <c r="I2060">
        <v>8.3000000000000007</v>
      </c>
      <c r="J2060">
        <v>28.76</v>
      </c>
      <c r="K2060">
        <v>9.94</v>
      </c>
    </row>
    <row r="2061" spans="1:11" hidden="1" x14ac:dyDescent="0.25">
      <c r="A2061" t="s">
        <v>11980</v>
      </c>
      <c r="B2061">
        <v>4653</v>
      </c>
      <c r="C2061" t="s">
        <v>2256</v>
      </c>
      <c r="D2061" t="s">
        <v>3146</v>
      </c>
      <c r="E2061" s="2" t="s">
        <v>5635</v>
      </c>
      <c r="G2061" t="s">
        <v>7578</v>
      </c>
      <c r="H2061">
        <v>401</v>
      </c>
      <c r="I2061">
        <v>3.9</v>
      </c>
      <c r="J2061">
        <v>87.9</v>
      </c>
      <c r="K2061">
        <v>3.6</v>
      </c>
    </row>
    <row r="2062" spans="1:11" hidden="1" x14ac:dyDescent="0.25">
      <c r="A2062" t="s">
        <v>11980</v>
      </c>
      <c r="B2062">
        <v>3520</v>
      </c>
      <c r="C2062" t="s">
        <v>1176</v>
      </c>
      <c r="D2062" t="s">
        <v>3146</v>
      </c>
      <c r="E2062" s="2" t="s">
        <v>4454</v>
      </c>
      <c r="G2062" t="s">
        <v>7801</v>
      </c>
      <c r="H2062">
        <v>212</v>
      </c>
      <c r="I2062">
        <v>4.2699999999999996</v>
      </c>
      <c r="J2062">
        <v>39.630000000000003</v>
      </c>
      <c r="K2062">
        <v>4.5999999999999996</v>
      </c>
    </row>
    <row r="2063" spans="1:11" hidden="1" x14ac:dyDescent="0.25">
      <c r="A2063" t="s">
        <v>11980</v>
      </c>
      <c r="B2063">
        <v>3411</v>
      </c>
      <c r="C2063" t="s">
        <v>12044</v>
      </c>
      <c r="D2063" t="s">
        <v>3146</v>
      </c>
      <c r="E2063" s="2" t="s">
        <v>12045</v>
      </c>
      <c r="G2063" t="s">
        <v>7578</v>
      </c>
      <c r="H2063">
        <v>595</v>
      </c>
      <c r="I2063">
        <v>53.76</v>
      </c>
      <c r="J2063">
        <v>21.19</v>
      </c>
      <c r="K2063">
        <v>17</v>
      </c>
    </row>
    <row r="2064" spans="1:11" hidden="1" x14ac:dyDescent="0.25">
      <c r="A2064" t="s">
        <v>11980</v>
      </c>
      <c r="B2064">
        <v>14801988</v>
      </c>
      <c r="C2064" t="s">
        <v>11987</v>
      </c>
      <c r="D2064" t="s">
        <v>3146</v>
      </c>
      <c r="E2064" s="2" t="s">
        <v>11988</v>
      </c>
      <c r="G2064" t="s">
        <v>11989</v>
      </c>
      <c r="H2064">
        <v>520</v>
      </c>
      <c r="I2064">
        <v>9.3800000000000008</v>
      </c>
      <c r="J2064">
        <v>7.91</v>
      </c>
      <c r="K2064">
        <v>97.03</v>
      </c>
    </row>
    <row r="2065" spans="1:11" hidden="1" x14ac:dyDescent="0.25">
      <c r="A2065" t="s">
        <v>11980</v>
      </c>
      <c r="B2065">
        <v>5578</v>
      </c>
      <c r="C2065" t="s">
        <v>12039</v>
      </c>
      <c r="D2065" t="s">
        <v>3146</v>
      </c>
      <c r="E2065" s="2" t="s">
        <v>12040</v>
      </c>
      <c r="G2065" t="s">
        <v>12041</v>
      </c>
      <c r="H2065">
        <v>638</v>
      </c>
      <c r="I2065">
        <v>0.7</v>
      </c>
      <c r="J2065">
        <v>165.42</v>
      </c>
      <c r="K2065">
        <v>4.72</v>
      </c>
    </row>
    <row r="2066" spans="1:11" hidden="1" x14ac:dyDescent="0.25">
      <c r="A2066" t="s">
        <v>11980</v>
      </c>
      <c r="B2066">
        <v>4953</v>
      </c>
      <c r="C2066" t="s">
        <v>12048</v>
      </c>
      <c r="D2066" t="s">
        <v>3146</v>
      </c>
      <c r="E2066" s="2" t="s">
        <v>12049</v>
      </c>
      <c r="G2066" t="s">
        <v>12050</v>
      </c>
      <c r="H2066">
        <v>3151</v>
      </c>
      <c r="I2066">
        <v>51.31</v>
      </c>
      <c r="J2066">
        <v>588.35</v>
      </c>
      <c r="K2066">
        <v>81.84</v>
      </c>
    </row>
    <row r="2067" spans="1:11" hidden="1" x14ac:dyDescent="0.25">
      <c r="A2067" t="s">
        <v>11980</v>
      </c>
      <c r="B2067">
        <v>7205</v>
      </c>
      <c r="C2067" t="s">
        <v>11985</v>
      </c>
      <c r="D2067" t="s">
        <v>3146</v>
      </c>
      <c r="E2067" s="2" t="s">
        <v>11986</v>
      </c>
      <c r="G2067" t="s">
        <v>7578</v>
      </c>
      <c r="H2067">
        <v>294</v>
      </c>
      <c r="I2067">
        <v>0.04</v>
      </c>
      <c r="J2067">
        <v>75.3</v>
      </c>
      <c r="K2067">
        <v>0.41</v>
      </c>
    </row>
    <row r="2068" spans="1:11" hidden="1" x14ac:dyDescent="0.25">
      <c r="A2068" t="s">
        <v>11980</v>
      </c>
      <c r="B2068">
        <v>6128</v>
      </c>
      <c r="C2068" t="s">
        <v>12024</v>
      </c>
      <c r="D2068" t="s">
        <v>3146</v>
      </c>
      <c r="E2068" s="2" t="s">
        <v>12025</v>
      </c>
      <c r="G2068" t="s">
        <v>12026</v>
      </c>
      <c r="H2068">
        <v>1425</v>
      </c>
      <c r="I2068">
        <v>1.71</v>
      </c>
      <c r="J2068">
        <v>356.45</v>
      </c>
      <c r="K2068">
        <v>10.26</v>
      </c>
    </row>
    <row r="2069" spans="1:11" hidden="1" x14ac:dyDescent="0.25">
      <c r="A2069" t="s">
        <v>11980</v>
      </c>
      <c r="B2069">
        <v>3771</v>
      </c>
      <c r="C2069" t="s">
        <v>12010</v>
      </c>
      <c r="D2069" t="s">
        <v>3146</v>
      </c>
      <c r="E2069" s="2" t="s">
        <v>12011</v>
      </c>
      <c r="G2069" t="s">
        <v>7578</v>
      </c>
      <c r="H2069">
        <v>313</v>
      </c>
      <c r="I2069">
        <v>9.5</v>
      </c>
      <c r="J2069">
        <v>53.3</v>
      </c>
      <c r="K2069">
        <v>4.5999999999999996</v>
      </c>
    </row>
    <row r="2070" spans="1:11" hidden="1" x14ac:dyDescent="0.25">
      <c r="A2070" t="s">
        <v>11980</v>
      </c>
      <c r="B2070">
        <v>7413</v>
      </c>
      <c r="C2070" t="s">
        <v>11999</v>
      </c>
      <c r="D2070" t="s">
        <v>3146</v>
      </c>
      <c r="E2070" s="2" t="s">
        <v>12000</v>
      </c>
      <c r="G2070" t="s">
        <v>7578</v>
      </c>
      <c r="H2070">
        <v>254</v>
      </c>
      <c r="I2070">
        <v>0.1</v>
      </c>
      <c r="J2070">
        <v>66.319999999999993</v>
      </c>
      <c r="K2070">
        <v>0.18</v>
      </c>
    </row>
    <row r="2071" spans="1:11" hidden="1" x14ac:dyDescent="0.25">
      <c r="A2071" t="s">
        <v>11980</v>
      </c>
      <c r="B2071">
        <v>4376</v>
      </c>
      <c r="C2071" t="s">
        <v>12030</v>
      </c>
      <c r="D2071" t="s">
        <v>3146</v>
      </c>
      <c r="E2071" s="2" t="s">
        <v>12031</v>
      </c>
      <c r="G2071" t="s">
        <v>8034</v>
      </c>
      <c r="H2071">
        <v>259</v>
      </c>
      <c r="I2071">
        <v>7.67</v>
      </c>
      <c r="J2071">
        <v>41.72</v>
      </c>
      <c r="K2071">
        <v>5.96</v>
      </c>
    </row>
    <row r="2072" spans="1:11" hidden="1" x14ac:dyDescent="0.25">
      <c r="A2072" t="s">
        <v>11980</v>
      </c>
      <c r="B2072">
        <v>36640</v>
      </c>
      <c r="C2072" t="s">
        <v>2912</v>
      </c>
      <c r="D2072" t="s">
        <v>3146</v>
      </c>
      <c r="E2072" s="2" t="s">
        <v>6423</v>
      </c>
      <c r="G2072" t="s">
        <v>7578</v>
      </c>
      <c r="H2072">
        <v>82</v>
      </c>
      <c r="I2072">
        <v>0.47</v>
      </c>
      <c r="J2072">
        <v>18.91</v>
      </c>
      <c r="K2072">
        <v>4.32</v>
      </c>
    </row>
    <row r="2073" spans="1:11" x14ac:dyDescent="0.25">
      <c r="A2073" t="s">
        <v>8262</v>
      </c>
      <c r="B2073">
        <v>31434572</v>
      </c>
      <c r="C2073" t="s">
        <v>1463</v>
      </c>
      <c r="D2073" t="s">
        <v>3147</v>
      </c>
      <c r="E2073" s="2" t="s">
        <v>4760</v>
      </c>
      <c r="F2073" t="s">
        <v>6727</v>
      </c>
      <c r="G2073" t="s">
        <v>7607</v>
      </c>
      <c r="H2073">
        <v>290</v>
      </c>
      <c r="I2073">
        <v>14</v>
      </c>
      <c r="J2073">
        <v>35</v>
      </c>
      <c r="K2073">
        <v>6</v>
      </c>
    </row>
    <row r="2074" spans="1:11" x14ac:dyDescent="0.25">
      <c r="A2074" t="s">
        <v>8262</v>
      </c>
      <c r="B2074">
        <v>3412016</v>
      </c>
      <c r="C2074" t="s">
        <v>1459</v>
      </c>
      <c r="D2074" t="s">
        <v>3147</v>
      </c>
      <c r="E2074" s="2" t="s">
        <v>4756</v>
      </c>
      <c r="F2074" t="s">
        <v>6727</v>
      </c>
      <c r="G2074" t="s">
        <v>7607</v>
      </c>
      <c r="H2074">
        <v>260</v>
      </c>
      <c r="I2074">
        <v>13</v>
      </c>
      <c r="J2074">
        <v>31</v>
      </c>
      <c r="K2074">
        <v>5</v>
      </c>
    </row>
    <row r="2075" spans="1:11" x14ac:dyDescent="0.25">
      <c r="A2075" t="s">
        <v>8262</v>
      </c>
      <c r="B2075">
        <v>31478614</v>
      </c>
      <c r="C2075" t="s">
        <v>1467</v>
      </c>
      <c r="D2075" t="s">
        <v>3147</v>
      </c>
      <c r="E2075" s="2" t="s">
        <v>4764</v>
      </c>
      <c r="F2075" t="s">
        <v>6727</v>
      </c>
      <c r="G2075" t="s">
        <v>7607</v>
      </c>
      <c r="H2075">
        <v>250</v>
      </c>
      <c r="I2075">
        <v>9</v>
      </c>
      <c r="J2075">
        <v>34</v>
      </c>
      <c r="K2075">
        <v>9</v>
      </c>
    </row>
    <row r="2076" spans="1:11" x14ac:dyDescent="0.25">
      <c r="A2076" t="s">
        <v>8262</v>
      </c>
      <c r="B2076">
        <v>53071966</v>
      </c>
      <c r="C2076" t="s">
        <v>1466</v>
      </c>
      <c r="D2076" t="s">
        <v>3147</v>
      </c>
      <c r="E2076" s="2" t="s">
        <v>4763</v>
      </c>
      <c r="F2076" t="s">
        <v>7219</v>
      </c>
      <c r="G2076" t="s">
        <v>7596</v>
      </c>
      <c r="H2076">
        <v>280</v>
      </c>
      <c r="I2076">
        <v>11</v>
      </c>
      <c r="J2076">
        <v>38</v>
      </c>
      <c r="K2076">
        <v>7</v>
      </c>
    </row>
    <row r="2077" spans="1:11" x14ac:dyDescent="0.25">
      <c r="A2077" t="s">
        <v>8262</v>
      </c>
      <c r="B2077">
        <v>50999478</v>
      </c>
      <c r="C2077" t="s">
        <v>1461</v>
      </c>
      <c r="D2077" t="s">
        <v>3147</v>
      </c>
      <c r="E2077" s="2" t="s">
        <v>4758</v>
      </c>
      <c r="F2077" t="s">
        <v>7218</v>
      </c>
      <c r="G2077" t="s">
        <v>7596</v>
      </c>
      <c r="H2077">
        <v>270</v>
      </c>
      <c r="I2077">
        <v>12</v>
      </c>
      <c r="J2077">
        <v>32</v>
      </c>
      <c r="K2077">
        <v>8</v>
      </c>
    </row>
    <row r="2078" spans="1:11" x14ac:dyDescent="0.25">
      <c r="A2078" t="s">
        <v>8262</v>
      </c>
      <c r="B2078">
        <v>1287850</v>
      </c>
      <c r="C2078" t="s">
        <v>1460</v>
      </c>
      <c r="D2078" t="s">
        <v>3147</v>
      </c>
      <c r="E2078" s="2" t="s">
        <v>4757</v>
      </c>
      <c r="F2078" t="s">
        <v>7217</v>
      </c>
      <c r="G2078" t="s">
        <v>7621</v>
      </c>
      <c r="H2078">
        <v>270</v>
      </c>
      <c r="I2078">
        <v>12</v>
      </c>
      <c r="J2078">
        <v>37</v>
      </c>
      <c r="K2078">
        <v>5</v>
      </c>
    </row>
    <row r="2079" spans="1:11" x14ac:dyDescent="0.25">
      <c r="A2079" t="s">
        <v>8262</v>
      </c>
      <c r="B2079">
        <v>5401032</v>
      </c>
      <c r="C2079" t="s">
        <v>1464</v>
      </c>
      <c r="D2079" t="s">
        <v>3147</v>
      </c>
      <c r="E2079" s="2" t="s">
        <v>4761</v>
      </c>
      <c r="F2079" t="s">
        <v>6722</v>
      </c>
      <c r="G2079" t="s">
        <v>7607</v>
      </c>
      <c r="H2079">
        <v>290</v>
      </c>
      <c r="I2079">
        <v>12</v>
      </c>
      <c r="J2079">
        <v>41</v>
      </c>
      <c r="K2079">
        <v>6</v>
      </c>
    </row>
    <row r="2080" spans="1:11" x14ac:dyDescent="0.25">
      <c r="A2080" t="s">
        <v>8262</v>
      </c>
      <c r="B2080">
        <v>3431313</v>
      </c>
      <c r="C2080" t="s">
        <v>1465</v>
      </c>
      <c r="D2080" t="s">
        <v>3147</v>
      </c>
      <c r="E2080" s="2" t="s">
        <v>4762</v>
      </c>
      <c r="F2080" t="s">
        <v>6805</v>
      </c>
      <c r="G2080" t="s">
        <v>7614</v>
      </c>
      <c r="H2080">
        <v>170</v>
      </c>
      <c r="I2080">
        <v>7</v>
      </c>
      <c r="J2080">
        <v>25</v>
      </c>
      <c r="K2080">
        <v>3</v>
      </c>
    </row>
    <row r="2081" spans="1:11" x14ac:dyDescent="0.25">
      <c r="A2081" t="s">
        <v>8262</v>
      </c>
      <c r="B2081">
        <v>14901941</v>
      </c>
      <c r="C2081" t="s">
        <v>1462</v>
      </c>
      <c r="D2081" t="s">
        <v>3147</v>
      </c>
      <c r="E2081" s="2" t="s">
        <v>4759</v>
      </c>
      <c r="F2081" t="s">
        <v>6698</v>
      </c>
      <c r="G2081" t="s">
        <v>7598</v>
      </c>
      <c r="H2081">
        <v>220</v>
      </c>
      <c r="I2081">
        <v>10</v>
      </c>
      <c r="J2081">
        <v>28</v>
      </c>
      <c r="K2081">
        <v>5</v>
      </c>
    </row>
    <row r="2082" spans="1:11" hidden="1" x14ac:dyDescent="0.25">
      <c r="A2082" t="s">
        <v>8262</v>
      </c>
      <c r="B2082">
        <v>3350</v>
      </c>
      <c r="C2082" t="s">
        <v>1472</v>
      </c>
      <c r="D2082" t="s">
        <v>3146</v>
      </c>
      <c r="E2082" s="2" t="s">
        <v>4769</v>
      </c>
      <c r="G2082" t="s">
        <v>7578</v>
      </c>
      <c r="H2082">
        <v>656</v>
      </c>
      <c r="I2082">
        <v>66.430000000000007</v>
      </c>
      <c r="J2082">
        <v>12.27</v>
      </c>
      <c r="K2082">
        <v>14.32</v>
      </c>
    </row>
    <row r="2083" spans="1:11" hidden="1" x14ac:dyDescent="0.25">
      <c r="A2083" t="s">
        <v>8262</v>
      </c>
      <c r="B2083">
        <v>3776</v>
      </c>
      <c r="C2083" t="s">
        <v>1276</v>
      </c>
      <c r="D2083" t="s">
        <v>3146</v>
      </c>
      <c r="E2083" s="2" t="s">
        <v>4557</v>
      </c>
      <c r="G2083" t="s">
        <v>7578</v>
      </c>
      <c r="H2083">
        <v>323</v>
      </c>
      <c r="I2083">
        <v>10.31</v>
      </c>
      <c r="J2083">
        <v>54.56</v>
      </c>
      <c r="K2083">
        <v>4.29</v>
      </c>
    </row>
    <row r="2084" spans="1:11" hidden="1" x14ac:dyDescent="0.25">
      <c r="A2084" t="s">
        <v>8262</v>
      </c>
      <c r="B2084">
        <v>3354</v>
      </c>
      <c r="C2084" t="s">
        <v>1500</v>
      </c>
      <c r="D2084" t="s">
        <v>3146</v>
      </c>
      <c r="E2084" s="2" t="s">
        <v>4797</v>
      </c>
      <c r="G2084" t="s">
        <v>7578</v>
      </c>
      <c r="H2084">
        <v>574</v>
      </c>
      <c r="I2084">
        <v>46.35</v>
      </c>
      <c r="J2084">
        <v>32.69</v>
      </c>
      <c r="K2084">
        <v>15.31</v>
      </c>
    </row>
    <row r="2085" spans="1:11" hidden="1" x14ac:dyDescent="0.25">
      <c r="A2085" t="s">
        <v>8262</v>
      </c>
      <c r="B2085">
        <v>3355</v>
      </c>
      <c r="C2085" t="s">
        <v>1501</v>
      </c>
      <c r="D2085" t="s">
        <v>3146</v>
      </c>
      <c r="E2085" s="2" t="s">
        <v>4798</v>
      </c>
      <c r="G2085" t="s">
        <v>7883</v>
      </c>
      <c r="H2085">
        <v>819</v>
      </c>
      <c r="I2085">
        <v>62.11</v>
      </c>
      <c r="J2085">
        <v>56.67</v>
      </c>
      <c r="K2085">
        <v>21.95</v>
      </c>
    </row>
    <row r="2086" spans="1:11" hidden="1" x14ac:dyDescent="0.25">
      <c r="A2086" t="s">
        <v>8262</v>
      </c>
      <c r="B2086">
        <v>3352</v>
      </c>
      <c r="C2086" t="s">
        <v>1486</v>
      </c>
      <c r="D2086" t="s">
        <v>3146</v>
      </c>
      <c r="E2086" s="2" t="s">
        <v>4783</v>
      </c>
      <c r="G2086" t="s">
        <v>7578</v>
      </c>
      <c r="H2086">
        <v>581</v>
      </c>
      <c r="I2086">
        <v>47.77</v>
      </c>
      <c r="J2086">
        <v>30.16</v>
      </c>
      <c r="K2086">
        <v>16.84</v>
      </c>
    </row>
    <row r="2087" spans="1:11" hidden="1" x14ac:dyDescent="0.25">
      <c r="A2087" t="s">
        <v>8262</v>
      </c>
      <c r="B2087">
        <v>3353</v>
      </c>
      <c r="C2087" t="s">
        <v>1499</v>
      </c>
      <c r="D2087" t="s">
        <v>3146</v>
      </c>
      <c r="E2087" s="2" t="s">
        <v>4796</v>
      </c>
      <c r="G2087" t="s">
        <v>7578</v>
      </c>
      <c r="H2087">
        <v>580</v>
      </c>
      <c r="I2087">
        <v>47.77</v>
      </c>
      <c r="J2087">
        <v>29.87</v>
      </c>
      <c r="K2087">
        <v>16.84</v>
      </c>
    </row>
    <row r="2088" spans="1:11" hidden="1" x14ac:dyDescent="0.25">
      <c r="A2088" t="s">
        <v>8262</v>
      </c>
      <c r="B2088">
        <v>1323</v>
      </c>
      <c r="C2088" t="s">
        <v>1477</v>
      </c>
      <c r="D2088" t="s">
        <v>3146</v>
      </c>
      <c r="E2088" s="2" t="s">
        <v>4774</v>
      </c>
      <c r="G2088" t="s">
        <v>7880</v>
      </c>
      <c r="H2088">
        <v>1026</v>
      </c>
      <c r="I2088">
        <v>82.7</v>
      </c>
      <c r="J2088">
        <v>9.57</v>
      </c>
      <c r="K2088">
        <v>63.12</v>
      </c>
    </row>
    <row r="2089" spans="1:11" hidden="1" x14ac:dyDescent="0.25">
      <c r="A2089" t="s">
        <v>8262</v>
      </c>
      <c r="B2089">
        <v>3990</v>
      </c>
      <c r="C2089" t="s">
        <v>1471</v>
      </c>
      <c r="D2089" t="s">
        <v>3146</v>
      </c>
      <c r="E2089" s="2" t="s">
        <v>4768</v>
      </c>
      <c r="G2089" t="s">
        <v>7578</v>
      </c>
      <c r="H2089">
        <v>464</v>
      </c>
      <c r="I2089">
        <v>17.600000000000001</v>
      </c>
      <c r="J2089">
        <v>66.7</v>
      </c>
      <c r="K2089">
        <v>9.8000000000000007</v>
      </c>
    </row>
    <row r="2090" spans="1:11" hidden="1" x14ac:dyDescent="0.25">
      <c r="A2090" t="s">
        <v>8262</v>
      </c>
      <c r="B2090">
        <v>4214</v>
      </c>
      <c r="C2090" t="s">
        <v>1476</v>
      </c>
      <c r="D2090" t="s">
        <v>3146</v>
      </c>
      <c r="E2090" s="2" t="s">
        <v>4773</v>
      </c>
      <c r="G2090" t="s">
        <v>7578</v>
      </c>
      <c r="H2090">
        <v>430</v>
      </c>
      <c r="I2090">
        <v>25.2</v>
      </c>
      <c r="J2090">
        <v>45.7</v>
      </c>
      <c r="K2090">
        <v>7.1</v>
      </c>
    </row>
    <row r="2091" spans="1:11" hidden="1" x14ac:dyDescent="0.25">
      <c r="A2091" t="s">
        <v>8262</v>
      </c>
      <c r="B2091">
        <v>7396</v>
      </c>
      <c r="C2091" t="s">
        <v>1488</v>
      </c>
      <c r="D2091" t="s">
        <v>3146</v>
      </c>
      <c r="E2091" s="2" t="s">
        <v>4785</v>
      </c>
      <c r="G2091" t="s">
        <v>7578</v>
      </c>
      <c r="H2091">
        <v>461</v>
      </c>
      <c r="I2091">
        <v>18.93</v>
      </c>
      <c r="J2091">
        <v>67.959999999999994</v>
      </c>
      <c r="K2091">
        <v>4.38</v>
      </c>
    </row>
    <row r="2092" spans="1:11" hidden="1" x14ac:dyDescent="0.25">
      <c r="A2092" t="s">
        <v>8262</v>
      </c>
      <c r="B2092">
        <v>7398</v>
      </c>
      <c r="C2092" t="s">
        <v>1478</v>
      </c>
      <c r="D2092" t="s">
        <v>3146</v>
      </c>
      <c r="E2092" s="2" t="s">
        <v>4775</v>
      </c>
      <c r="G2092" t="s">
        <v>7578</v>
      </c>
      <c r="H2092">
        <v>435</v>
      </c>
      <c r="I2092">
        <v>13.68</v>
      </c>
      <c r="J2092">
        <v>74.739999999999995</v>
      </c>
      <c r="K2092">
        <v>3</v>
      </c>
    </row>
    <row r="2093" spans="1:11" hidden="1" x14ac:dyDescent="0.25">
      <c r="A2093" t="s">
        <v>8262</v>
      </c>
      <c r="B2093">
        <v>4655</v>
      </c>
      <c r="C2093" t="s">
        <v>1469</v>
      </c>
      <c r="D2093" t="s">
        <v>3146</v>
      </c>
      <c r="E2093" s="2" t="s">
        <v>4766</v>
      </c>
      <c r="G2093" t="s">
        <v>7578</v>
      </c>
      <c r="H2093">
        <v>408</v>
      </c>
      <c r="I2093">
        <v>11.03</v>
      </c>
      <c r="J2093">
        <v>72.39</v>
      </c>
      <c r="K2093">
        <v>9.2200000000000006</v>
      </c>
    </row>
    <row r="2094" spans="1:11" hidden="1" x14ac:dyDescent="0.25">
      <c r="A2094" t="s">
        <v>8262</v>
      </c>
      <c r="B2094">
        <v>4249</v>
      </c>
      <c r="C2094" t="s">
        <v>1473</v>
      </c>
      <c r="D2094" t="s">
        <v>3146</v>
      </c>
      <c r="E2094" s="2" t="s">
        <v>4770</v>
      </c>
      <c r="G2094" t="s">
        <v>7578</v>
      </c>
      <c r="H2094">
        <v>474</v>
      </c>
      <c r="I2094">
        <v>20.93</v>
      </c>
      <c r="J2094">
        <v>66.75</v>
      </c>
      <c r="K2094">
        <v>6.9</v>
      </c>
    </row>
    <row r="2095" spans="1:11" hidden="1" x14ac:dyDescent="0.25">
      <c r="A2095" t="s">
        <v>8262</v>
      </c>
      <c r="B2095">
        <v>4252</v>
      </c>
      <c r="C2095" t="s">
        <v>1483</v>
      </c>
      <c r="D2095" t="s">
        <v>3146</v>
      </c>
      <c r="E2095" s="2" t="s">
        <v>4780</v>
      </c>
      <c r="G2095" t="s">
        <v>7685</v>
      </c>
      <c r="H2095">
        <v>472</v>
      </c>
      <c r="I2095">
        <v>23.28</v>
      </c>
      <c r="J2095">
        <v>61.81</v>
      </c>
      <c r="K2095">
        <v>8.41</v>
      </c>
    </row>
    <row r="2096" spans="1:11" hidden="1" x14ac:dyDescent="0.25">
      <c r="A2096" t="s">
        <v>8262</v>
      </c>
      <c r="B2096">
        <v>4247</v>
      </c>
      <c r="C2096" t="s">
        <v>1474</v>
      </c>
      <c r="D2096" t="s">
        <v>3146</v>
      </c>
      <c r="E2096" s="2" t="s">
        <v>4771</v>
      </c>
      <c r="G2096" t="s">
        <v>7578</v>
      </c>
      <c r="H2096">
        <v>342</v>
      </c>
      <c r="I2096">
        <v>0.9</v>
      </c>
      <c r="J2096">
        <v>77.599999999999994</v>
      </c>
      <c r="K2096">
        <v>5.9</v>
      </c>
    </row>
    <row r="2097" spans="1:11" hidden="1" x14ac:dyDescent="0.25">
      <c r="A2097" t="s">
        <v>8262</v>
      </c>
      <c r="B2097">
        <v>4246</v>
      </c>
      <c r="C2097" t="s">
        <v>1457</v>
      </c>
      <c r="D2097" t="s">
        <v>3146</v>
      </c>
      <c r="E2097" s="2" t="s">
        <v>4754</v>
      </c>
      <c r="G2097" t="s">
        <v>7578</v>
      </c>
      <c r="H2097">
        <v>397</v>
      </c>
      <c r="I2097">
        <v>6.3</v>
      </c>
      <c r="J2097">
        <v>77.42</v>
      </c>
      <c r="K2097">
        <v>7.7</v>
      </c>
    </row>
    <row r="2098" spans="1:11" hidden="1" x14ac:dyDescent="0.25">
      <c r="A2098" t="s">
        <v>8262</v>
      </c>
      <c r="B2098">
        <v>4245</v>
      </c>
      <c r="C2098" t="s">
        <v>1235</v>
      </c>
      <c r="D2098" t="s">
        <v>3146</v>
      </c>
      <c r="E2098" s="2" t="s">
        <v>4513</v>
      </c>
      <c r="G2098" t="s">
        <v>7578</v>
      </c>
      <c r="H2098">
        <v>464</v>
      </c>
      <c r="I2098">
        <v>17.600000000000001</v>
      </c>
      <c r="J2098">
        <v>66.7</v>
      </c>
      <c r="K2098">
        <v>9.8000000000000007</v>
      </c>
    </row>
    <row r="2099" spans="1:11" hidden="1" x14ac:dyDescent="0.25">
      <c r="A2099" t="s">
        <v>8262</v>
      </c>
      <c r="B2099">
        <v>4250</v>
      </c>
      <c r="C2099" t="s">
        <v>1491</v>
      </c>
      <c r="D2099" t="s">
        <v>3146</v>
      </c>
      <c r="E2099" s="2" t="s">
        <v>4788</v>
      </c>
      <c r="G2099" t="s">
        <v>7578</v>
      </c>
      <c r="H2099">
        <v>531</v>
      </c>
      <c r="I2099">
        <v>32.200000000000003</v>
      </c>
      <c r="J2099">
        <v>55.2</v>
      </c>
      <c r="K2099">
        <v>5.2</v>
      </c>
    </row>
    <row r="2100" spans="1:11" hidden="1" x14ac:dyDescent="0.25">
      <c r="A2100" t="s">
        <v>8262</v>
      </c>
      <c r="B2100">
        <v>4251</v>
      </c>
      <c r="C2100" t="s">
        <v>1458</v>
      </c>
      <c r="D2100" t="s">
        <v>3146</v>
      </c>
      <c r="E2100" s="2" t="s">
        <v>4755</v>
      </c>
      <c r="G2100" t="s">
        <v>7578</v>
      </c>
      <c r="H2100">
        <v>536</v>
      </c>
      <c r="I2100">
        <v>31.2</v>
      </c>
      <c r="J2100">
        <v>54.1</v>
      </c>
      <c r="K2100">
        <v>9.6</v>
      </c>
    </row>
    <row r="2101" spans="1:11" hidden="1" x14ac:dyDescent="0.25">
      <c r="A2101" t="s">
        <v>8262</v>
      </c>
      <c r="B2101">
        <v>4254</v>
      </c>
      <c r="C2101" t="s">
        <v>1480</v>
      </c>
      <c r="D2101" t="s">
        <v>3146</v>
      </c>
      <c r="E2101" s="2" t="s">
        <v>4777</v>
      </c>
      <c r="G2101" t="s">
        <v>7881</v>
      </c>
      <c r="H2101">
        <v>121</v>
      </c>
      <c r="I2101">
        <v>4.79</v>
      </c>
      <c r="J2101">
        <v>18.399999999999999</v>
      </c>
      <c r="K2101">
        <v>2.0299999999999998</v>
      </c>
    </row>
    <row r="2102" spans="1:11" hidden="1" x14ac:dyDescent="0.25">
      <c r="A2102" t="s">
        <v>8262</v>
      </c>
      <c r="B2102">
        <v>4656</v>
      </c>
      <c r="C2102" t="s">
        <v>1470</v>
      </c>
      <c r="D2102" t="s">
        <v>3146</v>
      </c>
      <c r="E2102" s="2" t="s">
        <v>4767</v>
      </c>
      <c r="G2102" t="s">
        <v>7578</v>
      </c>
      <c r="H2102">
        <v>490</v>
      </c>
      <c r="I2102">
        <v>24.36</v>
      </c>
      <c r="J2102">
        <v>52.95</v>
      </c>
      <c r="K2102">
        <v>14.87</v>
      </c>
    </row>
    <row r="2103" spans="1:11" hidden="1" x14ac:dyDescent="0.25">
      <c r="A2103" t="s">
        <v>8262</v>
      </c>
      <c r="B2103">
        <v>5346</v>
      </c>
      <c r="C2103" t="s">
        <v>1489</v>
      </c>
      <c r="D2103" t="s">
        <v>3146</v>
      </c>
      <c r="E2103" s="2" t="s">
        <v>4786</v>
      </c>
      <c r="G2103" t="s">
        <v>7578</v>
      </c>
      <c r="H2103">
        <v>277</v>
      </c>
      <c r="I2103">
        <v>1.2</v>
      </c>
      <c r="J2103">
        <v>70.7</v>
      </c>
      <c r="K2103">
        <v>3.8</v>
      </c>
    </row>
    <row r="2104" spans="1:11" hidden="1" x14ac:dyDescent="0.25">
      <c r="A2104" t="s">
        <v>8262</v>
      </c>
      <c r="B2104">
        <v>3361</v>
      </c>
      <c r="C2104" t="s">
        <v>1487</v>
      </c>
      <c r="D2104" t="s">
        <v>3146</v>
      </c>
      <c r="E2104" s="2" t="s">
        <v>4784</v>
      </c>
      <c r="G2104" t="s">
        <v>7578</v>
      </c>
      <c r="H2104">
        <v>716</v>
      </c>
      <c r="I2104">
        <v>76.08</v>
      </c>
      <c r="J2104">
        <v>12.83</v>
      </c>
      <c r="K2104">
        <v>7.79</v>
      </c>
    </row>
    <row r="2105" spans="1:11" hidden="1" x14ac:dyDescent="0.25">
      <c r="A2105" t="s">
        <v>8262</v>
      </c>
      <c r="B2105">
        <v>3360</v>
      </c>
      <c r="C2105" t="s">
        <v>1475</v>
      </c>
      <c r="D2105" t="s">
        <v>3146</v>
      </c>
      <c r="E2105" s="2" t="s">
        <v>4772</v>
      </c>
      <c r="G2105" t="s">
        <v>7578</v>
      </c>
      <c r="H2105">
        <v>716</v>
      </c>
      <c r="I2105">
        <v>76.08</v>
      </c>
      <c r="J2105">
        <v>12.83</v>
      </c>
      <c r="K2105">
        <v>7.79</v>
      </c>
    </row>
    <row r="2106" spans="1:11" hidden="1" x14ac:dyDescent="0.25">
      <c r="A2106" t="s">
        <v>8262</v>
      </c>
      <c r="B2106">
        <v>3362</v>
      </c>
      <c r="C2106" t="s">
        <v>1482</v>
      </c>
      <c r="D2106" t="s">
        <v>3146</v>
      </c>
      <c r="E2106" s="2" t="s">
        <v>4779</v>
      </c>
      <c r="G2106" t="s">
        <v>7578</v>
      </c>
      <c r="H2106">
        <v>617</v>
      </c>
      <c r="I2106">
        <v>56.3</v>
      </c>
      <c r="J2106">
        <v>21.58</v>
      </c>
      <c r="K2106">
        <v>16.510000000000002</v>
      </c>
    </row>
    <row r="2107" spans="1:11" hidden="1" x14ac:dyDescent="0.25">
      <c r="A2107" t="s">
        <v>8262</v>
      </c>
      <c r="B2107">
        <v>3365</v>
      </c>
      <c r="C2107" t="s">
        <v>1493</v>
      </c>
      <c r="D2107" t="s">
        <v>3146</v>
      </c>
      <c r="E2107" s="2" t="s">
        <v>4790</v>
      </c>
      <c r="G2107" t="s">
        <v>7578</v>
      </c>
      <c r="H2107">
        <v>594</v>
      </c>
      <c r="I2107">
        <v>51.45</v>
      </c>
      <c r="J2107">
        <v>25.35</v>
      </c>
      <c r="K2107">
        <v>17.3</v>
      </c>
    </row>
    <row r="2108" spans="1:11" hidden="1" x14ac:dyDescent="0.25">
      <c r="A2108" t="s">
        <v>8262</v>
      </c>
      <c r="B2108">
        <v>3367</v>
      </c>
      <c r="C2108" t="s">
        <v>1502</v>
      </c>
      <c r="D2108" t="s">
        <v>3146</v>
      </c>
      <c r="E2108" s="2" t="s">
        <v>4799</v>
      </c>
      <c r="G2108" t="s">
        <v>7578</v>
      </c>
      <c r="H2108">
        <v>650</v>
      </c>
      <c r="I2108">
        <v>64.67</v>
      </c>
      <c r="J2108">
        <v>14.04</v>
      </c>
      <c r="K2108">
        <v>14.8</v>
      </c>
    </row>
    <row r="2109" spans="1:11" hidden="1" x14ac:dyDescent="0.25">
      <c r="A2109" t="s">
        <v>8262</v>
      </c>
      <c r="B2109">
        <v>3364</v>
      </c>
      <c r="C2109" t="s">
        <v>1492</v>
      </c>
      <c r="D2109" t="s">
        <v>3146</v>
      </c>
      <c r="E2109" s="2" t="s">
        <v>4789</v>
      </c>
      <c r="G2109" t="s">
        <v>7578</v>
      </c>
      <c r="H2109">
        <v>615</v>
      </c>
      <c r="I2109">
        <v>56.17</v>
      </c>
      <c r="J2109">
        <v>22.27</v>
      </c>
      <c r="K2109">
        <v>15.52</v>
      </c>
    </row>
    <row r="2110" spans="1:11" hidden="1" x14ac:dyDescent="0.25">
      <c r="A2110" t="s">
        <v>8262</v>
      </c>
      <c r="B2110">
        <v>7426</v>
      </c>
      <c r="C2110" t="s">
        <v>1495</v>
      </c>
      <c r="D2110" t="s">
        <v>3146</v>
      </c>
      <c r="E2110" s="2" t="s">
        <v>4792</v>
      </c>
      <c r="G2110" t="s">
        <v>7578</v>
      </c>
      <c r="H2110">
        <v>557</v>
      </c>
      <c r="I2110">
        <v>40.65</v>
      </c>
      <c r="J2110">
        <v>37.159999999999997</v>
      </c>
      <c r="K2110">
        <v>16.010000000000002</v>
      </c>
    </row>
    <row r="2111" spans="1:11" hidden="1" x14ac:dyDescent="0.25">
      <c r="A2111" t="s">
        <v>8262</v>
      </c>
      <c r="B2111">
        <v>7298</v>
      </c>
      <c r="C2111" t="s">
        <v>1490</v>
      </c>
      <c r="D2111" t="s">
        <v>3146</v>
      </c>
      <c r="E2111" s="2" t="s">
        <v>4787</v>
      </c>
      <c r="G2111" t="s">
        <v>7578</v>
      </c>
      <c r="H2111">
        <v>582</v>
      </c>
      <c r="I2111">
        <v>44.95</v>
      </c>
      <c r="J2111">
        <v>38.82</v>
      </c>
      <c r="K2111">
        <v>11.18</v>
      </c>
    </row>
    <row r="2112" spans="1:11" hidden="1" x14ac:dyDescent="0.25">
      <c r="A2112" t="s">
        <v>8262</v>
      </c>
      <c r="B2112">
        <v>597616</v>
      </c>
      <c r="C2112" t="s">
        <v>1485</v>
      </c>
      <c r="D2112" t="s">
        <v>3146</v>
      </c>
      <c r="E2112" s="2" t="s">
        <v>4782</v>
      </c>
      <c r="G2112" t="s">
        <v>7816</v>
      </c>
      <c r="H2112">
        <v>927</v>
      </c>
      <c r="I2112">
        <v>75.599999999999994</v>
      </c>
      <c r="J2112">
        <v>39.43</v>
      </c>
      <c r="K2112">
        <v>40.42</v>
      </c>
    </row>
    <row r="2113" spans="1:11" hidden="1" x14ac:dyDescent="0.25">
      <c r="A2113" t="s">
        <v>8262</v>
      </c>
      <c r="B2113">
        <v>3377</v>
      </c>
      <c r="C2113" t="s">
        <v>1494</v>
      </c>
      <c r="D2113" t="s">
        <v>3146</v>
      </c>
      <c r="E2113" s="2" t="s">
        <v>4791</v>
      </c>
      <c r="G2113" t="s">
        <v>7578</v>
      </c>
      <c r="H2113">
        <v>673</v>
      </c>
      <c r="I2113">
        <v>68.37</v>
      </c>
      <c r="J2113">
        <v>13.08</v>
      </c>
      <c r="K2113">
        <v>13.69</v>
      </c>
    </row>
    <row r="2114" spans="1:11" hidden="1" x14ac:dyDescent="0.25">
      <c r="A2114" t="s">
        <v>8262</v>
      </c>
      <c r="B2114">
        <v>3378</v>
      </c>
      <c r="C2114" t="s">
        <v>1484</v>
      </c>
      <c r="D2114" t="s">
        <v>3146</v>
      </c>
      <c r="E2114" s="2" t="s">
        <v>4781</v>
      </c>
      <c r="G2114" t="s">
        <v>7578</v>
      </c>
      <c r="H2114">
        <v>569</v>
      </c>
      <c r="I2114">
        <v>45.97</v>
      </c>
      <c r="J2114">
        <v>27</v>
      </c>
      <c r="K2114">
        <v>21.35</v>
      </c>
    </row>
    <row r="2115" spans="1:11" hidden="1" x14ac:dyDescent="0.25">
      <c r="A2115" t="s">
        <v>8262</v>
      </c>
      <c r="B2115">
        <v>3521</v>
      </c>
      <c r="C2115" t="s">
        <v>1497</v>
      </c>
      <c r="D2115" t="s">
        <v>3146</v>
      </c>
      <c r="E2115" s="2" t="s">
        <v>4794</v>
      </c>
      <c r="G2115" t="s">
        <v>7693</v>
      </c>
      <c r="H2115">
        <v>586</v>
      </c>
      <c r="I2115">
        <v>24.92</v>
      </c>
      <c r="J2115">
        <v>84.53</v>
      </c>
      <c r="K2115">
        <v>8.3800000000000008</v>
      </c>
    </row>
    <row r="2116" spans="1:11" hidden="1" x14ac:dyDescent="0.25">
      <c r="A2116" t="s">
        <v>8262</v>
      </c>
      <c r="B2116">
        <v>3525</v>
      </c>
      <c r="C2116" t="s">
        <v>1167</v>
      </c>
      <c r="D2116" t="s">
        <v>3146</v>
      </c>
      <c r="E2116" s="2" t="s">
        <v>4446</v>
      </c>
      <c r="G2116" t="s">
        <v>7796</v>
      </c>
      <c r="H2116">
        <v>493</v>
      </c>
      <c r="I2116">
        <v>24.54</v>
      </c>
      <c r="J2116">
        <v>62.02</v>
      </c>
      <c r="K2116">
        <v>8.06</v>
      </c>
    </row>
    <row r="2117" spans="1:11" hidden="1" x14ac:dyDescent="0.25">
      <c r="A2117" t="s">
        <v>8262</v>
      </c>
      <c r="B2117">
        <v>4320</v>
      </c>
      <c r="C2117" t="s">
        <v>1481</v>
      </c>
      <c r="D2117" t="s">
        <v>3146</v>
      </c>
      <c r="E2117" s="2" t="s">
        <v>4778</v>
      </c>
      <c r="G2117" t="s">
        <v>7578</v>
      </c>
      <c r="H2117">
        <v>446</v>
      </c>
      <c r="I2117">
        <v>15.64</v>
      </c>
      <c r="J2117">
        <v>71.86</v>
      </c>
      <c r="K2117">
        <v>8.5</v>
      </c>
    </row>
    <row r="2118" spans="1:11" hidden="1" x14ac:dyDescent="0.25">
      <c r="A2118" t="s">
        <v>8262</v>
      </c>
      <c r="B2118">
        <v>3265</v>
      </c>
      <c r="C2118" t="s">
        <v>1479</v>
      </c>
      <c r="D2118" t="s">
        <v>3146</v>
      </c>
      <c r="E2118" s="2" t="s">
        <v>4776</v>
      </c>
      <c r="G2118" t="s">
        <v>7578</v>
      </c>
      <c r="H2118">
        <v>471</v>
      </c>
      <c r="I2118">
        <v>25.4</v>
      </c>
      <c r="J2118">
        <v>33.549999999999997</v>
      </c>
      <c r="K2118">
        <v>35.22</v>
      </c>
    </row>
    <row r="2119" spans="1:11" hidden="1" x14ac:dyDescent="0.25">
      <c r="A2119" t="s">
        <v>8262</v>
      </c>
      <c r="B2119">
        <v>7507</v>
      </c>
      <c r="C2119" t="s">
        <v>1498</v>
      </c>
      <c r="D2119" t="s">
        <v>3146</v>
      </c>
      <c r="E2119" s="2" t="s">
        <v>4795</v>
      </c>
      <c r="G2119" t="s">
        <v>7578</v>
      </c>
      <c r="H2119">
        <v>446</v>
      </c>
      <c r="I2119">
        <v>18.22</v>
      </c>
      <c r="J2119">
        <v>66.83</v>
      </c>
      <c r="K2119">
        <v>7.62</v>
      </c>
    </row>
    <row r="2120" spans="1:11" hidden="1" x14ac:dyDescent="0.25">
      <c r="A2120" t="s">
        <v>8262</v>
      </c>
      <c r="B2120">
        <v>864</v>
      </c>
      <c r="C2120" t="s">
        <v>1496</v>
      </c>
      <c r="D2120" t="s">
        <v>3146</v>
      </c>
      <c r="E2120" s="2" t="s">
        <v>4793</v>
      </c>
      <c r="G2120" t="s">
        <v>7882</v>
      </c>
      <c r="H2120">
        <v>278</v>
      </c>
      <c r="I2120">
        <v>7.31</v>
      </c>
      <c r="J2120">
        <v>44.14</v>
      </c>
      <c r="K2120">
        <v>10.53</v>
      </c>
    </row>
    <row r="2121" spans="1:11" hidden="1" x14ac:dyDescent="0.25">
      <c r="A2121" t="s">
        <v>8262</v>
      </c>
      <c r="B2121">
        <v>39308</v>
      </c>
      <c r="C2121" t="s">
        <v>1267</v>
      </c>
      <c r="D2121" t="s">
        <v>3146</v>
      </c>
      <c r="E2121" s="2" t="s">
        <v>4548</v>
      </c>
      <c r="G2121" t="s">
        <v>7578</v>
      </c>
      <c r="H2121">
        <v>397</v>
      </c>
      <c r="I2121">
        <v>6.3</v>
      </c>
      <c r="J2121">
        <v>77.42</v>
      </c>
      <c r="K2121">
        <v>7.7</v>
      </c>
    </row>
    <row r="2122" spans="1:11" hidden="1" x14ac:dyDescent="0.25">
      <c r="A2122" t="s">
        <v>8262</v>
      </c>
      <c r="B2122">
        <v>39590</v>
      </c>
      <c r="C2122" t="s">
        <v>1468</v>
      </c>
      <c r="D2122" t="s">
        <v>3146</v>
      </c>
      <c r="E2122" s="2" t="s">
        <v>4765</v>
      </c>
      <c r="G2122" t="s">
        <v>7578</v>
      </c>
      <c r="H2122">
        <v>454</v>
      </c>
      <c r="I2122">
        <v>20.399999999999999</v>
      </c>
      <c r="J2122">
        <v>63.6</v>
      </c>
      <c r="K2122">
        <v>8</v>
      </c>
    </row>
    <row r="2123" spans="1:11" x14ac:dyDescent="0.25">
      <c r="A2123" t="s">
        <v>1037</v>
      </c>
      <c r="B2123">
        <v>102395</v>
      </c>
      <c r="C2123" t="s">
        <v>1056</v>
      </c>
      <c r="D2123" t="s">
        <v>3147</v>
      </c>
      <c r="E2123" s="2" t="s">
        <v>4319</v>
      </c>
      <c r="F2123" t="s">
        <v>6689</v>
      </c>
      <c r="G2123" t="s">
        <v>7580</v>
      </c>
      <c r="H2123">
        <v>160</v>
      </c>
      <c r="I2123">
        <v>0</v>
      </c>
      <c r="J2123">
        <v>41</v>
      </c>
      <c r="K2123">
        <v>2</v>
      </c>
    </row>
    <row r="2124" spans="1:11" x14ac:dyDescent="0.25">
      <c r="A2124" t="s">
        <v>1037</v>
      </c>
      <c r="B2124">
        <v>8742325</v>
      </c>
      <c r="C2124" t="s">
        <v>1037</v>
      </c>
      <c r="D2124" t="s">
        <v>3147</v>
      </c>
      <c r="E2124" s="2" t="s">
        <v>4316</v>
      </c>
      <c r="F2124" t="s">
        <v>7136</v>
      </c>
      <c r="G2124" t="s">
        <v>7580</v>
      </c>
      <c r="H2124">
        <v>70</v>
      </c>
      <c r="I2124">
        <v>0</v>
      </c>
      <c r="J2124">
        <v>18</v>
      </c>
      <c r="K2124">
        <v>0</v>
      </c>
    </row>
    <row r="2125" spans="1:11" x14ac:dyDescent="0.25">
      <c r="A2125" t="s">
        <v>1037</v>
      </c>
      <c r="B2125">
        <v>2814637</v>
      </c>
      <c r="C2125" t="s">
        <v>1046</v>
      </c>
      <c r="D2125" t="s">
        <v>3147</v>
      </c>
      <c r="E2125" s="2" t="s">
        <v>4306</v>
      </c>
      <c r="F2125" t="s">
        <v>7132</v>
      </c>
      <c r="G2125" t="s">
        <v>7598</v>
      </c>
      <c r="H2125">
        <v>90</v>
      </c>
      <c r="I2125">
        <v>0</v>
      </c>
      <c r="J2125">
        <v>23</v>
      </c>
      <c r="K2125">
        <v>0</v>
      </c>
    </row>
    <row r="2126" spans="1:11" x14ac:dyDescent="0.25">
      <c r="A2126" t="s">
        <v>1037</v>
      </c>
      <c r="B2126">
        <v>89626</v>
      </c>
      <c r="C2126" t="s">
        <v>1041</v>
      </c>
      <c r="D2126" t="s">
        <v>3147</v>
      </c>
      <c r="E2126" s="2" t="s">
        <v>4301</v>
      </c>
      <c r="F2126" t="s">
        <v>7130</v>
      </c>
      <c r="G2126" t="s">
        <v>7658</v>
      </c>
      <c r="H2126">
        <v>40</v>
      </c>
      <c r="I2126">
        <v>0</v>
      </c>
      <c r="J2126">
        <v>10</v>
      </c>
      <c r="K2126">
        <v>0</v>
      </c>
    </row>
    <row r="2127" spans="1:11" x14ac:dyDescent="0.25">
      <c r="A2127" t="s">
        <v>1037</v>
      </c>
      <c r="B2127">
        <v>105572</v>
      </c>
      <c r="C2127" t="s">
        <v>1018</v>
      </c>
      <c r="D2127" t="s">
        <v>3147</v>
      </c>
      <c r="E2127" s="2" t="s">
        <v>4307</v>
      </c>
      <c r="F2127" t="s">
        <v>7133</v>
      </c>
      <c r="G2127" t="s">
        <v>7580</v>
      </c>
      <c r="H2127">
        <v>60</v>
      </c>
      <c r="I2127">
        <v>0</v>
      </c>
      <c r="J2127">
        <v>14</v>
      </c>
      <c r="K2127">
        <v>1</v>
      </c>
    </row>
    <row r="2128" spans="1:11" x14ac:dyDescent="0.25">
      <c r="A2128" t="s">
        <v>1037</v>
      </c>
      <c r="B2128">
        <v>4153267</v>
      </c>
      <c r="C2128" t="s">
        <v>1045</v>
      </c>
      <c r="D2128" t="s">
        <v>3147</v>
      </c>
      <c r="E2128" s="2" t="s">
        <v>4305</v>
      </c>
      <c r="F2128" t="s">
        <v>7018</v>
      </c>
      <c r="G2128" t="s">
        <v>7580</v>
      </c>
      <c r="H2128">
        <v>170</v>
      </c>
      <c r="I2128">
        <v>0</v>
      </c>
      <c r="J2128">
        <v>46</v>
      </c>
      <c r="K2128">
        <v>0</v>
      </c>
    </row>
    <row r="2129" spans="1:11" x14ac:dyDescent="0.25">
      <c r="A2129" t="s">
        <v>1037</v>
      </c>
      <c r="B2129">
        <v>184272</v>
      </c>
      <c r="C2129" t="s">
        <v>1031</v>
      </c>
      <c r="D2129" t="s">
        <v>3147</v>
      </c>
      <c r="E2129" s="2" t="s">
        <v>4291</v>
      </c>
      <c r="F2129" t="s">
        <v>6711</v>
      </c>
      <c r="G2129" t="s">
        <v>7588</v>
      </c>
      <c r="H2129">
        <v>130</v>
      </c>
      <c r="I2129">
        <v>0</v>
      </c>
      <c r="J2129">
        <v>33</v>
      </c>
      <c r="K2129">
        <v>1</v>
      </c>
    </row>
    <row r="2130" spans="1:11" x14ac:dyDescent="0.25">
      <c r="A2130" t="s">
        <v>1037</v>
      </c>
      <c r="B2130">
        <v>858178</v>
      </c>
      <c r="C2130" t="s">
        <v>1040</v>
      </c>
      <c r="D2130" t="s">
        <v>3147</v>
      </c>
      <c r="E2130" s="2" t="s">
        <v>4300</v>
      </c>
      <c r="F2130" t="s">
        <v>7129</v>
      </c>
      <c r="G2130" t="s">
        <v>7616</v>
      </c>
      <c r="H2130">
        <v>130</v>
      </c>
      <c r="I2130">
        <v>14</v>
      </c>
      <c r="J2130">
        <v>0</v>
      </c>
      <c r="K2130">
        <v>0</v>
      </c>
    </row>
    <row r="2131" spans="1:11" x14ac:dyDescent="0.25">
      <c r="A2131" t="s">
        <v>1037</v>
      </c>
      <c r="B2131">
        <v>8108123</v>
      </c>
      <c r="C2131" t="s">
        <v>1044</v>
      </c>
      <c r="D2131" t="s">
        <v>3147</v>
      </c>
      <c r="E2131" s="2" t="s">
        <v>4304</v>
      </c>
      <c r="F2131" t="s">
        <v>7131</v>
      </c>
      <c r="G2131" t="s">
        <v>7596</v>
      </c>
      <c r="H2131">
        <v>50</v>
      </c>
      <c r="I2131">
        <v>0</v>
      </c>
      <c r="J2131">
        <v>15</v>
      </c>
      <c r="K2131">
        <v>1</v>
      </c>
    </row>
    <row r="2132" spans="1:11" x14ac:dyDescent="0.25">
      <c r="A2132" t="s">
        <v>1037</v>
      </c>
      <c r="B2132">
        <v>1079926</v>
      </c>
      <c r="C2132" t="s">
        <v>1042</v>
      </c>
      <c r="D2132" t="s">
        <v>3147</v>
      </c>
      <c r="E2132" s="2" t="s">
        <v>4302</v>
      </c>
      <c r="F2132" t="s">
        <v>6687</v>
      </c>
      <c r="G2132" t="s">
        <v>7616</v>
      </c>
      <c r="H2132">
        <v>50</v>
      </c>
      <c r="I2132">
        <v>0</v>
      </c>
      <c r="J2132">
        <v>13</v>
      </c>
      <c r="K2132">
        <v>0</v>
      </c>
    </row>
    <row r="2133" spans="1:11" x14ac:dyDescent="0.25">
      <c r="A2133" t="s">
        <v>1037</v>
      </c>
      <c r="B2133">
        <v>13045659</v>
      </c>
      <c r="C2133" t="s">
        <v>1034</v>
      </c>
      <c r="D2133" t="s">
        <v>3147</v>
      </c>
      <c r="E2133" s="2" t="s">
        <v>4294</v>
      </c>
      <c r="F2133" t="s">
        <v>6727</v>
      </c>
      <c r="G2133" t="s">
        <v>7782</v>
      </c>
      <c r="H2133">
        <v>160</v>
      </c>
      <c r="I2133">
        <v>12</v>
      </c>
      <c r="J2133">
        <v>7</v>
      </c>
      <c r="K2133">
        <v>7</v>
      </c>
    </row>
    <row r="2134" spans="1:11" x14ac:dyDescent="0.25">
      <c r="A2134" t="s">
        <v>1037</v>
      </c>
      <c r="B2134">
        <v>83313</v>
      </c>
      <c r="C2134" t="s">
        <v>1032</v>
      </c>
      <c r="D2134" t="s">
        <v>3147</v>
      </c>
      <c r="E2134" s="2" t="s">
        <v>4292</v>
      </c>
      <c r="F2134" t="s">
        <v>7128</v>
      </c>
      <c r="G2134" t="s">
        <v>7609</v>
      </c>
      <c r="H2134">
        <v>35</v>
      </c>
      <c r="I2134">
        <v>0.5</v>
      </c>
      <c r="J2134">
        <v>7</v>
      </c>
      <c r="K2134">
        <v>1</v>
      </c>
    </row>
    <row r="2135" spans="1:11" x14ac:dyDescent="0.25">
      <c r="A2135" t="s">
        <v>1037</v>
      </c>
      <c r="B2135">
        <v>818720</v>
      </c>
      <c r="C2135" t="s">
        <v>1018</v>
      </c>
      <c r="D2135" t="s">
        <v>3147</v>
      </c>
      <c r="E2135" s="2" t="s">
        <v>4288</v>
      </c>
      <c r="F2135" t="s">
        <v>6772</v>
      </c>
      <c r="G2135" t="s">
        <v>7623</v>
      </c>
      <c r="H2135">
        <v>60</v>
      </c>
      <c r="I2135">
        <v>0</v>
      </c>
      <c r="J2135">
        <v>15</v>
      </c>
      <c r="K2135">
        <v>1</v>
      </c>
    </row>
    <row r="2136" spans="1:11" x14ac:dyDescent="0.25">
      <c r="A2136" t="s">
        <v>1037</v>
      </c>
      <c r="B2136">
        <v>12026229</v>
      </c>
      <c r="C2136" t="s">
        <v>1057</v>
      </c>
      <c r="D2136" t="s">
        <v>3147</v>
      </c>
      <c r="E2136" s="2" t="s">
        <v>4320</v>
      </c>
      <c r="F2136" t="s">
        <v>6708</v>
      </c>
      <c r="G2136" t="s">
        <v>7611</v>
      </c>
      <c r="H2136">
        <v>45</v>
      </c>
      <c r="I2136">
        <v>0</v>
      </c>
      <c r="J2136">
        <v>11</v>
      </c>
      <c r="K2136">
        <v>0</v>
      </c>
    </row>
    <row r="2137" spans="1:11" x14ac:dyDescent="0.25">
      <c r="A2137" t="s">
        <v>1037</v>
      </c>
      <c r="B2137">
        <v>59824</v>
      </c>
      <c r="C2137" t="s">
        <v>1028</v>
      </c>
      <c r="D2137" t="s">
        <v>3147</v>
      </c>
      <c r="E2137" s="2" t="s">
        <v>4287</v>
      </c>
      <c r="F2137" t="s">
        <v>6737</v>
      </c>
      <c r="G2137" t="s">
        <v>7780</v>
      </c>
      <c r="H2137">
        <v>25</v>
      </c>
      <c r="I2137">
        <v>0</v>
      </c>
      <c r="J2137">
        <v>6</v>
      </c>
      <c r="K2137">
        <v>1</v>
      </c>
    </row>
    <row r="2138" spans="1:11" x14ac:dyDescent="0.25">
      <c r="A2138" t="s">
        <v>1037</v>
      </c>
      <c r="B2138">
        <v>6212410</v>
      </c>
      <c r="C2138" t="s">
        <v>1022</v>
      </c>
      <c r="D2138" t="s">
        <v>3147</v>
      </c>
      <c r="E2138" s="2" t="s">
        <v>4280</v>
      </c>
      <c r="F2138" t="s">
        <v>7126</v>
      </c>
      <c r="G2138" t="s">
        <v>7596</v>
      </c>
      <c r="H2138">
        <v>90</v>
      </c>
      <c r="I2138">
        <v>1</v>
      </c>
      <c r="J2138">
        <v>24</v>
      </c>
      <c r="K2138">
        <v>1</v>
      </c>
    </row>
    <row r="2139" spans="1:11" x14ac:dyDescent="0.25">
      <c r="A2139" t="s">
        <v>1037</v>
      </c>
      <c r="B2139">
        <v>1526279</v>
      </c>
      <c r="C2139" t="s">
        <v>1037</v>
      </c>
      <c r="D2139" t="s">
        <v>3147</v>
      </c>
      <c r="E2139" s="2" t="s">
        <v>4297</v>
      </c>
      <c r="F2139" t="s">
        <v>6788</v>
      </c>
      <c r="G2139" t="s">
        <v>7587</v>
      </c>
      <c r="H2139">
        <v>50</v>
      </c>
      <c r="I2139">
        <v>0</v>
      </c>
      <c r="J2139">
        <v>14</v>
      </c>
      <c r="K2139">
        <v>0</v>
      </c>
    </row>
    <row r="2140" spans="1:11" x14ac:dyDescent="0.25">
      <c r="A2140" t="s">
        <v>1037</v>
      </c>
      <c r="B2140">
        <v>3190318</v>
      </c>
      <c r="C2140" t="s">
        <v>1020</v>
      </c>
      <c r="D2140" t="s">
        <v>3147</v>
      </c>
      <c r="E2140" s="2" t="s">
        <v>4278</v>
      </c>
      <c r="F2140" t="s">
        <v>6718</v>
      </c>
      <c r="G2140" t="s">
        <v>7596</v>
      </c>
      <c r="H2140">
        <v>60</v>
      </c>
      <c r="I2140">
        <v>0</v>
      </c>
      <c r="J2140">
        <v>14</v>
      </c>
      <c r="K2140">
        <v>1</v>
      </c>
    </row>
    <row r="2141" spans="1:11" x14ac:dyDescent="0.25">
      <c r="A2141" t="s">
        <v>1037</v>
      </c>
      <c r="B2141">
        <v>9525118</v>
      </c>
      <c r="C2141" t="s">
        <v>1020</v>
      </c>
      <c r="D2141" t="s">
        <v>3147</v>
      </c>
      <c r="E2141" s="2" t="s">
        <v>4283</v>
      </c>
      <c r="F2141" t="s">
        <v>7127</v>
      </c>
      <c r="G2141" t="s">
        <v>7779</v>
      </c>
      <c r="H2141">
        <v>90</v>
      </c>
      <c r="I2141">
        <v>1</v>
      </c>
      <c r="J2141">
        <v>24</v>
      </c>
      <c r="K2141">
        <v>1</v>
      </c>
    </row>
    <row r="2142" spans="1:11" x14ac:dyDescent="0.25">
      <c r="A2142" t="s">
        <v>1037</v>
      </c>
      <c r="B2142">
        <v>3322517</v>
      </c>
      <c r="C2142" t="s">
        <v>1053</v>
      </c>
      <c r="D2142" t="s">
        <v>3147</v>
      </c>
      <c r="E2142" s="2" t="s">
        <v>4315</v>
      </c>
      <c r="F2142" t="s">
        <v>7135</v>
      </c>
      <c r="G2142" t="s">
        <v>7763</v>
      </c>
      <c r="H2142">
        <v>510</v>
      </c>
      <c r="I2142">
        <v>36</v>
      </c>
      <c r="J2142">
        <v>22</v>
      </c>
      <c r="K2142">
        <v>28</v>
      </c>
    </row>
    <row r="2143" spans="1:11" x14ac:dyDescent="0.25">
      <c r="A2143" t="s">
        <v>1037</v>
      </c>
      <c r="B2143">
        <v>6731650</v>
      </c>
      <c r="C2143" t="s">
        <v>1020</v>
      </c>
      <c r="D2143" t="s">
        <v>3147</v>
      </c>
      <c r="E2143" s="2" t="s">
        <v>4314</v>
      </c>
      <c r="F2143" t="s">
        <v>7134</v>
      </c>
      <c r="G2143" t="s">
        <v>7779</v>
      </c>
      <c r="H2143">
        <v>90</v>
      </c>
      <c r="I2143">
        <v>1</v>
      </c>
      <c r="J2143">
        <v>24</v>
      </c>
      <c r="K2143">
        <v>1</v>
      </c>
    </row>
    <row r="2144" spans="1:11" x14ac:dyDescent="0.25">
      <c r="A2144" t="s">
        <v>1037</v>
      </c>
      <c r="B2144">
        <v>1607491</v>
      </c>
      <c r="C2144" t="s">
        <v>1052</v>
      </c>
      <c r="D2144" t="s">
        <v>3147</v>
      </c>
      <c r="E2144" s="2" t="s">
        <v>4313</v>
      </c>
      <c r="F2144" t="s">
        <v>6816</v>
      </c>
      <c r="G2144" t="s">
        <v>7780</v>
      </c>
      <c r="H2144">
        <v>60</v>
      </c>
      <c r="I2144">
        <v>0</v>
      </c>
      <c r="J2144">
        <v>15</v>
      </c>
      <c r="K2144">
        <v>1</v>
      </c>
    </row>
    <row r="2145" spans="1:11" hidden="1" x14ac:dyDescent="0.25">
      <c r="A2145" t="s">
        <v>1037</v>
      </c>
      <c r="B2145">
        <v>7607</v>
      </c>
      <c r="C2145" t="s">
        <v>1038</v>
      </c>
      <c r="D2145" t="s">
        <v>3146</v>
      </c>
      <c r="E2145" s="2" t="s">
        <v>4298</v>
      </c>
      <c r="G2145" t="s">
        <v>7578</v>
      </c>
      <c r="H2145">
        <v>61</v>
      </c>
      <c r="I2145">
        <v>0</v>
      </c>
      <c r="J2145">
        <v>15.75</v>
      </c>
      <c r="K2145">
        <v>0</v>
      </c>
    </row>
    <row r="2146" spans="1:11" hidden="1" x14ac:dyDescent="0.25">
      <c r="A2146" t="s">
        <v>1037</v>
      </c>
      <c r="B2146">
        <v>5598</v>
      </c>
      <c r="C2146" t="s">
        <v>1048</v>
      </c>
      <c r="D2146" t="s">
        <v>3146</v>
      </c>
      <c r="E2146" s="2" t="s">
        <v>4309</v>
      </c>
      <c r="G2146" t="s">
        <v>7578</v>
      </c>
      <c r="H2146">
        <v>61</v>
      </c>
      <c r="I2146">
        <v>0.08</v>
      </c>
      <c r="J2146">
        <v>14.96</v>
      </c>
      <c r="K2146">
        <v>0.56000000000000005</v>
      </c>
    </row>
    <row r="2147" spans="1:11" hidden="1" x14ac:dyDescent="0.25">
      <c r="A2147" t="s">
        <v>1037</v>
      </c>
      <c r="B2147">
        <v>7600</v>
      </c>
      <c r="C2147" t="s">
        <v>1055</v>
      </c>
      <c r="D2147" t="s">
        <v>3146</v>
      </c>
      <c r="E2147" s="2" t="s">
        <v>4318</v>
      </c>
      <c r="G2147" t="s">
        <v>7578</v>
      </c>
      <c r="H2147">
        <v>57</v>
      </c>
      <c r="I2147">
        <v>0</v>
      </c>
      <c r="J2147">
        <v>14.55</v>
      </c>
      <c r="K2147">
        <v>0</v>
      </c>
    </row>
    <row r="2148" spans="1:11" hidden="1" x14ac:dyDescent="0.25">
      <c r="A2148" t="s">
        <v>1037</v>
      </c>
      <c r="B2148">
        <v>5304</v>
      </c>
      <c r="C2148" t="s">
        <v>425</v>
      </c>
      <c r="D2148" t="s">
        <v>3146</v>
      </c>
      <c r="E2148" s="2" t="s">
        <v>3556</v>
      </c>
      <c r="G2148" t="s">
        <v>7578</v>
      </c>
      <c r="H2148">
        <v>52</v>
      </c>
      <c r="I2148">
        <v>0.14000000000000001</v>
      </c>
      <c r="J2148">
        <v>12.99</v>
      </c>
      <c r="K2148">
        <v>0.52</v>
      </c>
    </row>
    <row r="2149" spans="1:11" hidden="1" x14ac:dyDescent="0.25">
      <c r="A2149" t="s">
        <v>1037</v>
      </c>
      <c r="B2149">
        <v>7599</v>
      </c>
      <c r="C2149" t="s">
        <v>1054</v>
      </c>
      <c r="D2149" t="s">
        <v>3146</v>
      </c>
      <c r="E2149" s="2" t="s">
        <v>4317</v>
      </c>
      <c r="G2149" t="s">
        <v>7578</v>
      </c>
      <c r="H2149">
        <v>43</v>
      </c>
      <c r="I2149">
        <v>0.01</v>
      </c>
      <c r="J2149">
        <v>11.38</v>
      </c>
      <c r="K2149">
        <v>0.06</v>
      </c>
    </row>
    <row r="2150" spans="1:11" hidden="1" x14ac:dyDescent="0.25">
      <c r="A2150" t="s">
        <v>1037</v>
      </c>
      <c r="B2150">
        <v>5305</v>
      </c>
      <c r="C2150" t="s">
        <v>1039</v>
      </c>
      <c r="D2150" t="s">
        <v>3146</v>
      </c>
      <c r="E2150" s="2" t="s">
        <v>4299</v>
      </c>
      <c r="G2150" t="s">
        <v>7578</v>
      </c>
      <c r="H2150">
        <v>43</v>
      </c>
      <c r="I2150">
        <v>0.1</v>
      </c>
      <c r="J2150">
        <v>10.28</v>
      </c>
      <c r="K2150">
        <v>0.6</v>
      </c>
    </row>
    <row r="2151" spans="1:11" hidden="1" x14ac:dyDescent="0.25">
      <c r="A2151" t="s">
        <v>1037</v>
      </c>
      <c r="B2151">
        <v>5263</v>
      </c>
      <c r="C2151" t="s">
        <v>839</v>
      </c>
      <c r="D2151" t="s">
        <v>3146</v>
      </c>
      <c r="E2151" s="2" t="s">
        <v>4051</v>
      </c>
      <c r="G2151" t="s">
        <v>7628</v>
      </c>
      <c r="H2151">
        <v>120</v>
      </c>
      <c r="I2151">
        <v>0.18</v>
      </c>
      <c r="J2151">
        <v>30.7</v>
      </c>
      <c r="K2151">
        <v>1.18</v>
      </c>
    </row>
    <row r="2152" spans="1:11" hidden="1" x14ac:dyDescent="0.25">
      <c r="A2152" t="s">
        <v>1037</v>
      </c>
      <c r="B2152">
        <v>5265</v>
      </c>
      <c r="C2152" t="s">
        <v>1043</v>
      </c>
      <c r="D2152" t="s">
        <v>3146</v>
      </c>
      <c r="E2152" s="2" t="s">
        <v>4303</v>
      </c>
      <c r="G2152" t="s">
        <v>7628</v>
      </c>
      <c r="H2152">
        <v>120</v>
      </c>
      <c r="I2152">
        <v>0.18</v>
      </c>
      <c r="J2152">
        <v>30.7</v>
      </c>
      <c r="K2152">
        <v>1.18</v>
      </c>
    </row>
    <row r="2153" spans="1:11" hidden="1" x14ac:dyDescent="0.25">
      <c r="A2153" t="s">
        <v>1037</v>
      </c>
      <c r="B2153">
        <v>5262</v>
      </c>
      <c r="C2153" t="s">
        <v>1033</v>
      </c>
      <c r="D2153" t="s">
        <v>3146</v>
      </c>
      <c r="E2153" s="2" t="s">
        <v>4293</v>
      </c>
      <c r="G2153" t="s">
        <v>7781</v>
      </c>
      <c r="H2153">
        <v>160</v>
      </c>
      <c r="I2153">
        <v>0.45</v>
      </c>
      <c r="J2153">
        <v>39.729999999999997</v>
      </c>
      <c r="K2153">
        <v>3.16</v>
      </c>
    </row>
    <row r="2154" spans="1:11" hidden="1" x14ac:dyDescent="0.25">
      <c r="A2154" t="s">
        <v>1037</v>
      </c>
      <c r="B2154">
        <v>5261</v>
      </c>
      <c r="C2154" t="s">
        <v>1025</v>
      </c>
      <c r="D2154" t="s">
        <v>3146</v>
      </c>
      <c r="E2154" s="2" t="s">
        <v>4284</v>
      </c>
      <c r="G2154" t="s">
        <v>7578</v>
      </c>
      <c r="H2154">
        <v>60</v>
      </c>
      <c r="I2154">
        <v>0.1</v>
      </c>
      <c r="J2154">
        <v>15.44</v>
      </c>
      <c r="K2154">
        <v>0.56000000000000005</v>
      </c>
    </row>
    <row r="2155" spans="1:11" hidden="1" x14ac:dyDescent="0.25">
      <c r="A2155" t="s">
        <v>1037</v>
      </c>
      <c r="B2155">
        <v>5283</v>
      </c>
      <c r="C2155" t="s">
        <v>1051</v>
      </c>
      <c r="D2155" t="s">
        <v>3146</v>
      </c>
      <c r="E2155" s="2" t="s">
        <v>4312</v>
      </c>
      <c r="G2155" t="s">
        <v>7578</v>
      </c>
      <c r="H2155">
        <v>38</v>
      </c>
      <c r="I2155">
        <v>0.1</v>
      </c>
      <c r="J2155">
        <v>8.9600000000000009</v>
      </c>
      <c r="K2155">
        <v>0.52</v>
      </c>
    </row>
    <row r="2156" spans="1:11" hidden="1" x14ac:dyDescent="0.25">
      <c r="A2156" t="s">
        <v>1037</v>
      </c>
      <c r="B2156">
        <v>7538</v>
      </c>
      <c r="C2156" t="s">
        <v>844</v>
      </c>
      <c r="D2156" t="s">
        <v>3146</v>
      </c>
      <c r="E2156" s="2" t="s">
        <v>4056</v>
      </c>
      <c r="G2156" t="s">
        <v>7578</v>
      </c>
      <c r="H2156">
        <v>51</v>
      </c>
      <c r="I2156">
        <v>0.03</v>
      </c>
      <c r="J2156">
        <v>12.99</v>
      </c>
      <c r="K2156">
        <v>0.16</v>
      </c>
    </row>
    <row r="2157" spans="1:11" hidden="1" x14ac:dyDescent="0.25">
      <c r="A2157" t="s">
        <v>1037</v>
      </c>
      <c r="B2157">
        <v>7634</v>
      </c>
      <c r="C2157" t="s">
        <v>1050</v>
      </c>
      <c r="D2157" t="s">
        <v>3146</v>
      </c>
      <c r="E2157" s="2" t="s">
        <v>4311</v>
      </c>
      <c r="G2157" t="s">
        <v>7578</v>
      </c>
      <c r="H2157">
        <v>51</v>
      </c>
      <c r="I2157">
        <v>0.03</v>
      </c>
      <c r="J2157">
        <v>12.98</v>
      </c>
      <c r="K2157">
        <v>0.16</v>
      </c>
    </row>
    <row r="2158" spans="1:11" hidden="1" x14ac:dyDescent="0.25">
      <c r="A2158" t="s">
        <v>1037</v>
      </c>
      <c r="B2158">
        <v>5258</v>
      </c>
      <c r="C2158" t="s">
        <v>824</v>
      </c>
      <c r="D2158" t="s">
        <v>3146</v>
      </c>
      <c r="E2158" s="2" t="s">
        <v>4036</v>
      </c>
      <c r="G2158" t="s">
        <v>7578</v>
      </c>
      <c r="H2158">
        <v>32</v>
      </c>
      <c r="I2158">
        <v>0.1</v>
      </c>
      <c r="J2158">
        <v>8.08</v>
      </c>
      <c r="K2158">
        <v>0.63</v>
      </c>
    </row>
    <row r="2159" spans="1:11" hidden="1" x14ac:dyDescent="0.25">
      <c r="A2159" t="s">
        <v>1037</v>
      </c>
      <c r="B2159">
        <v>5424</v>
      </c>
      <c r="C2159" t="s">
        <v>1030</v>
      </c>
      <c r="D2159" t="s">
        <v>3146</v>
      </c>
      <c r="E2159" s="2" t="s">
        <v>4290</v>
      </c>
      <c r="G2159" t="s">
        <v>7578</v>
      </c>
      <c r="H2159">
        <v>67</v>
      </c>
      <c r="I2159">
        <v>0.35</v>
      </c>
      <c r="J2159">
        <v>17.149999999999999</v>
      </c>
      <c r="K2159">
        <v>0.63</v>
      </c>
    </row>
    <row r="2160" spans="1:11" hidden="1" x14ac:dyDescent="0.25">
      <c r="A2160" t="s">
        <v>1037</v>
      </c>
      <c r="B2160">
        <v>5423</v>
      </c>
      <c r="C2160" t="s">
        <v>1024</v>
      </c>
      <c r="D2160" t="s">
        <v>3146</v>
      </c>
      <c r="E2160" s="2" t="s">
        <v>4282</v>
      </c>
      <c r="G2160" t="s">
        <v>7578</v>
      </c>
      <c r="H2160">
        <v>69</v>
      </c>
      <c r="I2160">
        <v>0.16</v>
      </c>
      <c r="J2160">
        <v>18.100000000000001</v>
      </c>
      <c r="K2160">
        <v>0.72</v>
      </c>
    </row>
    <row r="2161" spans="1:11" hidden="1" x14ac:dyDescent="0.25">
      <c r="A2161" t="s">
        <v>1037</v>
      </c>
      <c r="B2161">
        <v>5422</v>
      </c>
      <c r="C2161" t="s">
        <v>1018</v>
      </c>
      <c r="D2161" t="s">
        <v>3146</v>
      </c>
      <c r="E2161" s="2" t="s">
        <v>4276</v>
      </c>
      <c r="G2161" t="s">
        <v>7578</v>
      </c>
      <c r="H2161">
        <v>69</v>
      </c>
      <c r="I2161">
        <v>0.16</v>
      </c>
      <c r="J2161">
        <v>18.100000000000001</v>
      </c>
      <c r="K2161">
        <v>0.72</v>
      </c>
    </row>
    <row r="2162" spans="1:11" hidden="1" x14ac:dyDescent="0.25">
      <c r="A2162" t="s">
        <v>1037</v>
      </c>
      <c r="B2162">
        <v>5427</v>
      </c>
      <c r="C2162" t="s">
        <v>1035</v>
      </c>
      <c r="D2162" t="s">
        <v>3146</v>
      </c>
      <c r="E2162" s="2" t="s">
        <v>4295</v>
      </c>
      <c r="G2162" t="s">
        <v>7578</v>
      </c>
      <c r="H2162">
        <v>73</v>
      </c>
      <c r="I2162">
        <v>0.1</v>
      </c>
      <c r="J2162">
        <v>19.649999999999999</v>
      </c>
      <c r="K2162">
        <v>0.48</v>
      </c>
    </row>
    <row r="2163" spans="1:11" hidden="1" x14ac:dyDescent="0.25">
      <c r="A2163" t="s">
        <v>1037</v>
      </c>
      <c r="B2163">
        <v>5425</v>
      </c>
      <c r="C2163" t="s">
        <v>1036</v>
      </c>
      <c r="D2163" t="s">
        <v>3146</v>
      </c>
      <c r="E2163" s="2" t="s">
        <v>4296</v>
      </c>
      <c r="G2163" t="s">
        <v>7578</v>
      </c>
      <c r="H2163">
        <v>73</v>
      </c>
      <c r="I2163">
        <v>0.1</v>
      </c>
      <c r="J2163">
        <v>19.649999999999999</v>
      </c>
      <c r="K2163">
        <v>0.48</v>
      </c>
    </row>
    <row r="2164" spans="1:11" hidden="1" x14ac:dyDescent="0.25">
      <c r="A2164" t="s">
        <v>1037</v>
      </c>
      <c r="B2164">
        <v>5426</v>
      </c>
      <c r="C2164" t="s">
        <v>1049</v>
      </c>
      <c r="D2164" t="s">
        <v>3146</v>
      </c>
      <c r="E2164" s="2" t="s">
        <v>4310</v>
      </c>
      <c r="G2164" t="s">
        <v>7578</v>
      </c>
      <c r="H2164">
        <v>40</v>
      </c>
      <c r="I2164">
        <v>0.11</v>
      </c>
      <c r="J2164">
        <v>10.3</v>
      </c>
      <c r="K2164">
        <v>0.5</v>
      </c>
    </row>
    <row r="2165" spans="1:11" hidden="1" x14ac:dyDescent="0.25">
      <c r="A2165" t="s">
        <v>1037</v>
      </c>
      <c r="B2165">
        <v>10523995</v>
      </c>
      <c r="C2165" t="s">
        <v>1021</v>
      </c>
      <c r="D2165" t="s">
        <v>3146</v>
      </c>
      <c r="E2165" s="2" t="s">
        <v>4279</v>
      </c>
      <c r="G2165" t="s">
        <v>7578</v>
      </c>
      <c r="H2165">
        <v>69</v>
      </c>
      <c r="I2165">
        <v>0.16</v>
      </c>
      <c r="J2165">
        <v>18.100000000000001</v>
      </c>
      <c r="K2165">
        <v>0.72</v>
      </c>
    </row>
    <row r="2166" spans="1:11" hidden="1" x14ac:dyDescent="0.25">
      <c r="A2166" t="s">
        <v>1037</v>
      </c>
      <c r="B2166">
        <v>35834</v>
      </c>
      <c r="C2166" t="s">
        <v>1047</v>
      </c>
      <c r="D2166" t="s">
        <v>3146</v>
      </c>
      <c r="E2166" s="2" t="s">
        <v>4308</v>
      </c>
      <c r="G2166" t="s">
        <v>7578</v>
      </c>
      <c r="H2166">
        <v>61</v>
      </c>
      <c r="I2166">
        <v>0.08</v>
      </c>
      <c r="J2166">
        <v>14.96</v>
      </c>
      <c r="K2166">
        <v>0.56000000000000005</v>
      </c>
    </row>
    <row r="2167" spans="1:11" hidden="1" x14ac:dyDescent="0.25">
      <c r="A2167" t="s">
        <v>1037</v>
      </c>
      <c r="B2167">
        <v>37854</v>
      </c>
      <c r="C2167" t="s">
        <v>1026</v>
      </c>
      <c r="D2167" t="s">
        <v>3146</v>
      </c>
      <c r="E2167" s="2" t="s">
        <v>4285</v>
      </c>
      <c r="G2167" t="s">
        <v>7578</v>
      </c>
      <c r="H2167">
        <v>57</v>
      </c>
      <c r="I2167">
        <v>0</v>
      </c>
      <c r="J2167">
        <v>14.55</v>
      </c>
      <c r="K2167">
        <v>0</v>
      </c>
    </row>
    <row r="2168" spans="1:11" hidden="1" x14ac:dyDescent="0.25">
      <c r="A2168" t="s">
        <v>1037</v>
      </c>
      <c r="B2168">
        <v>36992</v>
      </c>
      <c r="C2168" t="s">
        <v>1029</v>
      </c>
      <c r="D2168" t="s">
        <v>3146</v>
      </c>
      <c r="E2168" s="2" t="s">
        <v>4289</v>
      </c>
      <c r="G2168" t="s">
        <v>7578</v>
      </c>
      <c r="H2168">
        <v>69</v>
      </c>
      <c r="I2168">
        <v>1.97</v>
      </c>
      <c r="J2168">
        <v>11.71</v>
      </c>
      <c r="K2168">
        <v>4.2699999999999996</v>
      </c>
    </row>
    <row r="2169" spans="1:11" hidden="1" x14ac:dyDescent="0.25">
      <c r="A2169" t="s">
        <v>1037</v>
      </c>
      <c r="B2169">
        <v>35816</v>
      </c>
      <c r="C2169" t="s">
        <v>825</v>
      </c>
      <c r="D2169" t="s">
        <v>3146</v>
      </c>
      <c r="E2169" s="2" t="s">
        <v>4037</v>
      </c>
      <c r="G2169" t="s">
        <v>7578</v>
      </c>
      <c r="H2169">
        <v>42</v>
      </c>
      <c r="I2169">
        <v>0.14000000000000001</v>
      </c>
      <c r="J2169">
        <v>10.66</v>
      </c>
      <c r="K2169">
        <v>0.77</v>
      </c>
    </row>
    <row r="2170" spans="1:11" hidden="1" x14ac:dyDescent="0.25">
      <c r="A2170" t="s">
        <v>1037</v>
      </c>
      <c r="B2170">
        <v>35830</v>
      </c>
      <c r="C2170" t="s">
        <v>1023</v>
      </c>
      <c r="D2170" t="s">
        <v>3146</v>
      </c>
      <c r="E2170" s="2" t="s">
        <v>4281</v>
      </c>
      <c r="G2170" t="s">
        <v>7578</v>
      </c>
      <c r="H2170">
        <v>67</v>
      </c>
      <c r="I2170">
        <v>0.35</v>
      </c>
      <c r="J2170">
        <v>17.149999999999999</v>
      </c>
      <c r="K2170">
        <v>0.63</v>
      </c>
    </row>
    <row r="2171" spans="1:11" hidden="1" x14ac:dyDescent="0.25">
      <c r="A2171" t="s">
        <v>1037</v>
      </c>
      <c r="B2171">
        <v>35831</v>
      </c>
      <c r="C2171" t="s">
        <v>1019</v>
      </c>
      <c r="D2171" t="s">
        <v>3146</v>
      </c>
      <c r="E2171" s="2" t="s">
        <v>4277</v>
      </c>
      <c r="G2171" t="s">
        <v>7578</v>
      </c>
      <c r="H2171">
        <v>69</v>
      </c>
      <c r="I2171">
        <v>0.16</v>
      </c>
      <c r="J2171">
        <v>18.100000000000001</v>
      </c>
      <c r="K2171">
        <v>0.72</v>
      </c>
    </row>
    <row r="2172" spans="1:11" hidden="1" x14ac:dyDescent="0.25">
      <c r="A2172" t="s">
        <v>1037</v>
      </c>
      <c r="B2172">
        <v>35832</v>
      </c>
      <c r="C2172" t="s">
        <v>1027</v>
      </c>
      <c r="D2172" t="s">
        <v>3146</v>
      </c>
      <c r="E2172" s="2" t="s">
        <v>4286</v>
      </c>
      <c r="G2172" t="s">
        <v>7578</v>
      </c>
      <c r="H2172">
        <v>40</v>
      </c>
      <c r="I2172">
        <v>0.11</v>
      </c>
      <c r="J2172">
        <v>10.3</v>
      </c>
      <c r="K2172">
        <v>0.5</v>
      </c>
    </row>
    <row r="2173" spans="1:11" x14ac:dyDescent="0.25">
      <c r="A2173" t="s">
        <v>824</v>
      </c>
      <c r="B2173">
        <v>7343848</v>
      </c>
      <c r="C2173" t="s">
        <v>824</v>
      </c>
      <c r="D2173" t="s">
        <v>3147</v>
      </c>
      <c r="E2173" s="2" t="s">
        <v>4080</v>
      </c>
      <c r="F2173" t="s">
        <v>7075</v>
      </c>
      <c r="G2173" t="s">
        <v>7754</v>
      </c>
      <c r="H2173">
        <v>60</v>
      </c>
      <c r="I2173">
        <v>0</v>
      </c>
      <c r="J2173">
        <v>16</v>
      </c>
      <c r="K2173">
        <v>1</v>
      </c>
    </row>
    <row r="2174" spans="1:11" x14ac:dyDescent="0.25">
      <c r="A2174" t="s">
        <v>824</v>
      </c>
      <c r="B2174">
        <v>57942524</v>
      </c>
      <c r="C2174" t="s">
        <v>857</v>
      </c>
      <c r="D2174" t="s">
        <v>3147</v>
      </c>
      <c r="E2174" s="2" t="s">
        <v>4070</v>
      </c>
      <c r="F2174" t="s">
        <v>6885</v>
      </c>
      <c r="G2174" t="s">
        <v>7615</v>
      </c>
      <c r="H2174">
        <v>212</v>
      </c>
      <c r="I2174">
        <v>0</v>
      </c>
      <c r="J2174">
        <v>17</v>
      </c>
      <c r="K2174">
        <v>0</v>
      </c>
    </row>
    <row r="2175" spans="1:11" x14ac:dyDescent="0.25">
      <c r="A2175" t="s">
        <v>824</v>
      </c>
      <c r="B2175">
        <v>2328369</v>
      </c>
      <c r="C2175" t="s">
        <v>826</v>
      </c>
      <c r="D2175" t="s">
        <v>3147</v>
      </c>
      <c r="E2175" s="2" t="s">
        <v>4038</v>
      </c>
      <c r="F2175" t="s">
        <v>6709</v>
      </c>
      <c r="G2175" t="s">
        <v>7584</v>
      </c>
      <c r="H2175">
        <v>60</v>
      </c>
      <c r="I2175">
        <v>0</v>
      </c>
      <c r="J2175">
        <v>15</v>
      </c>
      <c r="K2175">
        <v>0</v>
      </c>
    </row>
    <row r="2176" spans="1:11" x14ac:dyDescent="0.25">
      <c r="A2176" t="s">
        <v>824</v>
      </c>
      <c r="B2176">
        <v>3705574</v>
      </c>
      <c r="C2176" t="s">
        <v>845</v>
      </c>
      <c r="D2176" t="s">
        <v>3147</v>
      </c>
      <c r="E2176" s="2" t="s">
        <v>4057</v>
      </c>
      <c r="F2176" t="s">
        <v>6709</v>
      </c>
      <c r="G2176" t="s">
        <v>7596</v>
      </c>
      <c r="H2176">
        <v>50</v>
      </c>
      <c r="I2176">
        <v>0</v>
      </c>
      <c r="J2176">
        <v>13</v>
      </c>
      <c r="K2176">
        <v>1</v>
      </c>
    </row>
    <row r="2177" spans="1:11" x14ac:dyDescent="0.25">
      <c r="A2177" t="s">
        <v>824</v>
      </c>
      <c r="B2177">
        <v>1345983</v>
      </c>
      <c r="C2177" t="s">
        <v>850</v>
      </c>
      <c r="D2177" t="s">
        <v>3147</v>
      </c>
      <c r="E2177" s="2" t="s">
        <v>4063</v>
      </c>
      <c r="F2177" t="s">
        <v>6709</v>
      </c>
      <c r="G2177" t="s">
        <v>7584</v>
      </c>
      <c r="H2177">
        <v>60</v>
      </c>
      <c r="I2177">
        <v>0</v>
      </c>
      <c r="J2177">
        <v>15</v>
      </c>
      <c r="K2177">
        <v>1</v>
      </c>
    </row>
    <row r="2178" spans="1:11" x14ac:dyDescent="0.25">
      <c r="A2178" t="s">
        <v>824</v>
      </c>
      <c r="B2178">
        <v>17306445</v>
      </c>
      <c r="C2178" t="s">
        <v>843</v>
      </c>
      <c r="D2178" t="s">
        <v>3147</v>
      </c>
      <c r="E2178" s="2" t="s">
        <v>4055</v>
      </c>
      <c r="F2178" t="s">
        <v>6709</v>
      </c>
      <c r="G2178" t="s">
        <v>7584</v>
      </c>
      <c r="H2178">
        <v>90</v>
      </c>
      <c r="I2178">
        <v>0</v>
      </c>
      <c r="J2178">
        <v>22</v>
      </c>
      <c r="K2178">
        <v>1</v>
      </c>
    </row>
    <row r="2179" spans="1:11" x14ac:dyDescent="0.25">
      <c r="A2179" t="s">
        <v>824</v>
      </c>
      <c r="B2179">
        <v>268019</v>
      </c>
      <c r="C2179" t="s">
        <v>830</v>
      </c>
      <c r="D2179" t="s">
        <v>3147</v>
      </c>
      <c r="E2179" s="2" t="s">
        <v>4042</v>
      </c>
      <c r="F2179" t="s">
        <v>6709</v>
      </c>
      <c r="G2179" t="s">
        <v>7596</v>
      </c>
      <c r="H2179">
        <v>60</v>
      </c>
      <c r="I2179">
        <v>0</v>
      </c>
      <c r="J2179">
        <v>21</v>
      </c>
      <c r="K2179">
        <v>1</v>
      </c>
    </row>
    <row r="2180" spans="1:11" x14ac:dyDescent="0.25">
      <c r="A2180" t="s">
        <v>824</v>
      </c>
      <c r="B2180">
        <v>512020</v>
      </c>
      <c r="C2180" t="s">
        <v>833</v>
      </c>
      <c r="D2180" t="s">
        <v>3147</v>
      </c>
      <c r="E2180" s="2" t="s">
        <v>4045</v>
      </c>
      <c r="F2180" t="s">
        <v>6709</v>
      </c>
      <c r="G2180" t="s">
        <v>7596</v>
      </c>
      <c r="H2180">
        <v>40</v>
      </c>
      <c r="I2180">
        <v>0</v>
      </c>
      <c r="J2180">
        <v>10</v>
      </c>
      <c r="K2180">
        <v>0</v>
      </c>
    </row>
    <row r="2181" spans="1:11" x14ac:dyDescent="0.25">
      <c r="A2181" t="s">
        <v>824</v>
      </c>
      <c r="B2181">
        <v>1481881</v>
      </c>
      <c r="C2181" t="s">
        <v>855</v>
      </c>
      <c r="D2181" t="s">
        <v>3147</v>
      </c>
      <c r="E2181" s="2" t="s">
        <v>4068</v>
      </c>
      <c r="F2181" t="s">
        <v>6709</v>
      </c>
      <c r="G2181" t="s">
        <v>7596</v>
      </c>
      <c r="H2181">
        <v>60</v>
      </c>
      <c r="I2181">
        <v>0</v>
      </c>
      <c r="J2181">
        <v>14</v>
      </c>
      <c r="K2181">
        <v>1</v>
      </c>
    </row>
    <row r="2182" spans="1:11" x14ac:dyDescent="0.25">
      <c r="A2182" t="s">
        <v>824</v>
      </c>
      <c r="B2182">
        <v>3124552</v>
      </c>
      <c r="C2182" t="s">
        <v>867</v>
      </c>
      <c r="D2182" t="s">
        <v>3147</v>
      </c>
      <c r="E2182" s="2" t="s">
        <v>4082</v>
      </c>
      <c r="F2182" t="s">
        <v>6697</v>
      </c>
      <c r="G2182" t="s">
        <v>7588</v>
      </c>
      <c r="H2182">
        <v>130</v>
      </c>
      <c r="I2182">
        <v>0</v>
      </c>
      <c r="J2182">
        <v>30</v>
      </c>
      <c r="K2182">
        <v>1</v>
      </c>
    </row>
    <row r="2183" spans="1:11" x14ac:dyDescent="0.25">
      <c r="A2183" t="s">
        <v>824</v>
      </c>
      <c r="B2183">
        <v>42538</v>
      </c>
      <c r="C2183" t="s">
        <v>858</v>
      </c>
      <c r="D2183" t="s">
        <v>3147</v>
      </c>
      <c r="E2183" s="2" t="s">
        <v>4071</v>
      </c>
      <c r="F2183" t="s">
        <v>6697</v>
      </c>
      <c r="G2183" t="s">
        <v>7615</v>
      </c>
      <c r="H2183">
        <v>70</v>
      </c>
      <c r="I2183">
        <v>0</v>
      </c>
      <c r="J2183">
        <v>17</v>
      </c>
      <c r="K2183">
        <v>1</v>
      </c>
    </row>
    <row r="2184" spans="1:11" x14ac:dyDescent="0.25">
      <c r="A2184" t="s">
        <v>824</v>
      </c>
      <c r="B2184">
        <v>72081787</v>
      </c>
      <c r="C2184" t="s">
        <v>834</v>
      </c>
      <c r="D2184" t="s">
        <v>3147</v>
      </c>
      <c r="E2184" s="2" t="s">
        <v>4046</v>
      </c>
      <c r="F2184" t="s">
        <v>6797</v>
      </c>
      <c r="G2184" t="s">
        <v>7580</v>
      </c>
      <c r="H2184">
        <v>190</v>
      </c>
      <c r="I2184">
        <v>0</v>
      </c>
      <c r="J2184">
        <v>46</v>
      </c>
      <c r="K2184">
        <v>0</v>
      </c>
    </row>
    <row r="2185" spans="1:11" x14ac:dyDescent="0.25">
      <c r="A2185" t="s">
        <v>824</v>
      </c>
      <c r="B2185">
        <v>72081782</v>
      </c>
      <c r="C2185" t="s">
        <v>831</v>
      </c>
      <c r="D2185" t="s">
        <v>3147</v>
      </c>
      <c r="E2185" s="2" t="s">
        <v>4043</v>
      </c>
      <c r="F2185" t="s">
        <v>6797</v>
      </c>
      <c r="G2185" t="s">
        <v>7580</v>
      </c>
      <c r="H2185">
        <v>100</v>
      </c>
      <c r="I2185">
        <v>0</v>
      </c>
      <c r="J2185">
        <v>25</v>
      </c>
      <c r="K2185">
        <v>0</v>
      </c>
    </row>
    <row r="2186" spans="1:11" x14ac:dyDescent="0.25">
      <c r="A2186" t="s">
        <v>824</v>
      </c>
      <c r="B2186">
        <v>359801</v>
      </c>
      <c r="C2186" t="s">
        <v>840</v>
      </c>
      <c r="D2186" t="s">
        <v>3147</v>
      </c>
      <c r="E2186" s="2" t="s">
        <v>4052</v>
      </c>
      <c r="F2186" t="s">
        <v>7067</v>
      </c>
      <c r="G2186" t="s">
        <v>7615</v>
      </c>
      <c r="H2186">
        <v>150</v>
      </c>
      <c r="I2186">
        <v>0</v>
      </c>
      <c r="J2186">
        <v>39</v>
      </c>
      <c r="K2186">
        <v>0</v>
      </c>
    </row>
    <row r="2187" spans="1:11" x14ac:dyDescent="0.25">
      <c r="A2187" t="s">
        <v>824</v>
      </c>
      <c r="B2187">
        <v>4280099</v>
      </c>
      <c r="C2187" t="s">
        <v>856</v>
      </c>
      <c r="D2187" t="s">
        <v>3147</v>
      </c>
      <c r="E2187" s="2" t="s">
        <v>4069</v>
      </c>
      <c r="F2187" t="s">
        <v>7073</v>
      </c>
      <c r="G2187" t="s">
        <v>7627</v>
      </c>
      <c r="H2187">
        <v>120</v>
      </c>
      <c r="I2187">
        <v>0</v>
      </c>
      <c r="J2187">
        <v>31</v>
      </c>
      <c r="K2187">
        <v>0</v>
      </c>
    </row>
    <row r="2188" spans="1:11" x14ac:dyDescent="0.25">
      <c r="A2188" t="s">
        <v>824</v>
      </c>
      <c r="B2188">
        <v>1793727</v>
      </c>
      <c r="C2188" t="s">
        <v>837</v>
      </c>
      <c r="D2188" t="s">
        <v>3147</v>
      </c>
      <c r="E2188" s="2" t="s">
        <v>4049</v>
      </c>
      <c r="F2188" t="s">
        <v>6708</v>
      </c>
      <c r="G2188" t="s">
        <v>7596</v>
      </c>
      <c r="H2188">
        <v>55</v>
      </c>
      <c r="I2188">
        <v>0</v>
      </c>
      <c r="J2188">
        <v>13</v>
      </c>
      <c r="K2188">
        <v>1</v>
      </c>
    </row>
    <row r="2189" spans="1:11" x14ac:dyDescent="0.25">
      <c r="A2189" t="s">
        <v>824</v>
      </c>
      <c r="B2189">
        <v>265587</v>
      </c>
      <c r="C2189" t="s">
        <v>832</v>
      </c>
      <c r="D2189" t="s">
        <v>3147</v>
      </c>
      <c r="E2189" s="2" t="s">
        <v>4044</v>
      </c>
      <c r="F2189" t="s">
        <v>6737</v>
      </c>
      <c r="G2189" t="s">
        <v>7751</v>
      </c>
      <c r="H2189">
        <v>60</v>
      </c>
      <c r="I2189">
        <v>0</v>
      </c>
      <c r="J2189">
        <v>15</v>
      </c>
      <c r="K2189">
        <v>1</v>
      </c>
    </row>
    <row r="2190" spans="1:11" x14ac:dyDescent="0.25">
      <c r="A2190" t="s">
        <v>824</v>
      </c>
      <c r="B2190">
        <v>7888498</v>
      </c>
      <c r="C2190" t="s">
        <v>846</v>
      </c>
      <c r="D2190" t="s">
        <v>3147</v>
      </c>
      <c r="E2190" s="2" t="s">
        <v>4058</v>
      </c>
      <c r="F2190" t="s">
        <v>6905</v>
      </c>
      <c r="G2190" t="s">
        <v>7615</v>
      </c>
      <c r="H2190">
        <v>0</v>
      </c>
      <c r="I2190">
        <v>0</v>
      </c>
      <c r="J2190">
        <v>0</v>
      </c>
      <c r="K2190">
        <v>0</v>
      </c>
    </row>
    <row r="2191" spans="1:11" x14ac:dyDescent="0.25">
      <c r="A2191" t="s">
        <v>824</v>
      </c>
      <c r="B2191">
        <v>7002993</v>
      </c>
      <c r="C2191" t="s">
        <v>836</v>
      </c>
      <c r="D2191" t="s">
        <v>3147</v>
      </c>
      <c r="E2191" s="2" t="s">
        <v>4060</v>
      </c>
      <c r="F2191" t="s">
        <v>7070</v>
      </c>
      <c r="G2191" t="s">
        <v>7584</v>
      </c>
      <c r="H2191">
        <v>30</v>
      </c>
      <c r="I2191">
        <v>0</v>
      </c>
      <c r="J2191">
        <v>8</v>
      </c>
      <c r="K2191">
        <v>0</v>
      </c>
    </row>
    <row r="2192" spans="1:11" x14ac:dyDescent="0.25">
      <c r="A2192" t="s">
        <v>824</v>
      </c>
      <c r="B2192">
        <v>73053671</v>
      </c>
      <c r="C2192" t="s">
        <v>861</v>
      </c>
      <c r="D2192" t="s">
        <v>3147</v>
      </c>
      <c r="E2192" s="2" t="s">
        <v>4075</v>
      </c>
      <c r="F2192" t="s">
        <v>7072</v>
      </c>
      <c r="G2192" t="s">
        <v>7755</v>
      </c>
      <c r="H2192">
        <v>181</v>
      </c>
      <c r="I2192">
        <v>0</v>
      </c>
      <c r="J2192">
        <v>42</v>
      </c>
      <c r="K2192">
        <v>2</v>
      </c>
    </row>
    <row r="2193" spans="1:11" x14ac:dyDescent="0.25">
      <c r="A2193" t="s">
        <v>824</v>
      </c>
      <c r="B2193">
        <v>73053676</v>
      </c>
      <c r="C2193" t="s">
        <v>852</v>
      </c>
      <c r="D2193" t="s">
        <v>3147</v>
      </c>
      <c r="E2193" s="2" t="s">
        <v>4065</v>
      </c>
      <c r="F2193" t="s">
        <v>7072</v>
      </c>
      <c r="G2193" t="s">
        <v>7755</v>
      </c>
      <c r="H2193">
        <v>88</v>
      </c>
      <c r="I2193">
        <v>0</v>
      </c>
      <c r="J2193">
        <v>20</v>
      </c>
      <c r="K2193">
        <v>1</v>
      </c>
    </row>
    <row r="2194" spans="1:11" x14ac:dyDescent="0.25">
      <c r="A2194" t="s">
        <v>824</v>
      </c>
      <c r="B2194">
        <v>3014505</v>
      </c>
      <c r="C2194" t="s">
        <v>848</v>
      </c>
      <c r="D2194" t="s">
        <v>3147</v>
      </c>
      <c r="E2194" s="2" t="s">
        <v>4061</v>
      </c>
      <c r="F2194" t="s">
        <v>6800</v>
      </c>
      <c r="G2194" t="s">
        <v>7754</v>
      </c>
      <c r="H2194">
        <v>60</v>
      </c>
      <c r="I2194">
        <v>0</v>
      </c>
      <c r="J2194">
        <v>16</v>
      </c>
      <c r="K2194">
        <v>1</v>
      </c>
    </row>
    <row r="2195" spans="1:11" x14ac:dyDescent="0.25">
      <c r="A2195" t="s">
        <v>824</v>
      </c>
      <c r="B2195">
        <v>70360391</v>
      </c>
      <c r="C2195" t="s">
        <v>836</v>
      </c>
      <c r="D2195" t="s">
        <v>3147</v>
      </c>
      <c r="E2195" s="2" t="s">
        <v>4048</v>
      </c>
      <c r="F2195" t="s">
        <v>7066</v>
      </c>
      <c r="G2195" t="s">
        <v>7580</v>
      </c>
      <c r="H2195">
        <v>190</v>
      </c>
      <c r="I2195">
        <v>0</v>
      </c>
      <c r="J2195">
        <v>42</v>
      </c>
      <c r="K2195">
        <v>4</v>
      </c>
    </row>
    <row r="2196" spans="1:11" x14ac:dyDescent="0.25">
      <c r="A2196" t="s">
        <v>824</v>
      </c>
      <c r="B2196">
        <v>70831229</v>
      </c>
      <c r="C2196" t="s">
        <v>851</v>
      </c>
      <c r="D2196" t="s">
        <v>3147</v>
      </c>
      <c r="E2196" s="2" t="s">
        <v>4064</v>
      </c>
      <c r="F2196" t="s">
        <v>7071</v>
      </c>
      <c r="G2196" t="s">
        <v>7580</v>
      </c>
      <c r="H2196">
        <v>220</v>
      </c>
      <c r="I2196">
        <v>1.5</v>
      </c>
      <c r="J2196">
        <v>24</v>
      </c>
      <c r="K2196">
        <v>2</v>
      </c>
    </row>
    <row r="2197" spans="1:11" x14ac:dyDescent="0.25">
      <c r="A2197" t="s">
        <v>824</v>
      </c>
      <c r="B2197">
        <v>15613063</v>
      </c>
      <c r="C2197" t="s">
        <v>841</v>
      </c>
      <c r="D2197" t="s">
        <v>3147</v>
      </c>
      <c r="E2197" s="2" t="s">
        <v>4053</v>
      </c>
      <c r="F2197" t="s">
        <v>7068</v>
      </c>
      <c r="G2197" t="s">
        <v>7752</v>
      </c>
      <c r="H2197">
        <v>40</v>
      </c>
      <c r="I2197">
        <v>0</v>
      </c>
      <c r="J2197">
        <v>10</v>
      </c>
      <c r="K2197">
        <v>0</v>
      </c>
    </row>
    <row r="2198" spans="1:11" x14ac:dyDescent="0.25">
      <c r="A2198" t="s">
        <v>824</v>
      </c>
      <c r="B2198">
        <v>31153040</v>
      </c>
      <c r="C2198" t="s">
        <v>838</v>
      </c>
      <c r="D2198" t="s">
        <v>3147</v>
      </c>
      <c r="E2198" s="2" t="s">
        <v>4050</v>
      </c>
      <c r="F2198" t="s">
        <v>6809</v>
      </c>
      <c r="G2198" t="s">
        <v>7584</v>
      </c>
      <c r="H2198">
        <v>50</v>
      </c>
      <c r="I2198">
        <v>0</v>
      </c>
      <c r="J2198">
        <v>11</v>
      </c>
      <c r="K2198">
        <v>0</v>
      </c>
    </row>
    <row r="2199" spans="1:11" x14ac:dyDescent="0.25">
      <c r="A2199" t="s">
        <v>824</v>
      </c>
      <c r="B2199">
        <v>22024617</v>
      </c>
      <c r="C2199" t="s">
        <v>869</v>
      </c>
      <c r="D2199" t="s">
        <v>3147</v>
      </c>
      <c r="E2199" s="2" t="s">
        <v>4084</v>
      </c>
      <c r="F2199" t="s">
        <v>6879</v>
      </c>
      <c r="G2199" t="s">
        <v>7615</v>
      </c>
      <c r="H2199">
        <v>17</v>
      </c>
      <c r="I2199">
        <v>0</v>
      </c>
      <c r="J2199">
        <v>4</v>
      </c>
      <c r="K2199">
        <v>0</v>
      </c>
    </row>
    <row r="2200" spans="1:11" x14ac:dyDescent="0.25">
      <c r="A2200" t="s">
        <v>824</v>
      </c>
      <c r="B2200">
        <v>4026861</v>
      </c>
      <c r="C2200" t="s">
        <v>840</v>
      </c>
      <c r="D2200" t="s">
        <v>3147</v>
      </c>
      <c r="E2200" s="2" t="s">
        <v>4072</v>
      </c>
      <c r="F2200" t="s">
        <v>7074</v>
      </c>
      <c r="G2200" t="s">
        <v>7615</v>
      </c>
      <c r="H2200">
        <v>150</v>
      </c>
      <c r="I2200">
        <v>0</v>
      </c>
      <c r="J2200">
        <v>40</v>
      </c>
      <c r="K2200">
        <v>0</v>
      </c>
    </row>
    <row r="2201" spans="1:11" x14ac:dyDescent="0.25">
      <c r="A2201" t="s">
        <v>824</v>
      </c>
      <c r="B2201">
        <v>10767256</v>
      </c>
      <c r="C2201" t="s">
        <v>864</v>
      </c>
      <c r="D2201" t="s">
        <v>3147</v>
      </c>
      <c r="E2201" s="2" t="s">
        <v>4078</v>
      </c>
      <c r="F2201" t="s">
        <v>6698</v>
      </c>
      <c r="G2201" t="s">
        <v>7587</v>
      </c>
      <c r="H2201">
        <v>120</v>
      </c>
      <c r="I2201">
        <v>0</v>
      </c>
      <c r="J2201">
        <v>30</v>
      </c>
      <c r="K2201">
        <v>0</v>
      </c>
    </row>
    <row r="2202" spans="1:11" x14ac:dyDescent="0.25">
      <c r="A2202" t="s">
        <v>824</v>
      </c>
      <c r="B2202">
        <v>4608844</v>
      </c>
      <c r="C2202" t="s">
        <v>827</v>
      </c>
      <c r="D2202" t="s">
        <v>3147</v>
      </c>
      <c r="E2202" s="2" t="s">
        <v>4039</v>
      </c>
      <c r="F2202" t="s">
        <v>6698</v>
      </c>
      <c r="G2202" t="s">
        <v>7750</v>
      </c>
      <c r="H2202">
        <v>40</v>
      </c>
      <c r="I2202">
        <v>0</v>
      </c>
      <c r="J2202">
        <v>9</v>
      </c>
      <c r="K2202">
        <v>1</v>
      </c>
    </row>
    <row r="2203" spans="1:11" x14ac:dyDescent="0.25">
      <c r="A2203" t="s">
        <v>824</v>
      </c>
      <c r="B2203">
        <v>73822311</v>
      </c>
      <c r="C2203" t="s">
        <v>862</v>
      </c>
      <c r="D2203" t="s">
        <v>3147</v>
      </c>
      <c r="E2203" s="2" t="s">
        <v>4076</v>
      </c>
      <c r="F2203" t="s">
        <v>6688</v>
      </c>
      <c r="G2203" t="s">
        <v>7580</v>
      </c>
      <c r="H2203">
        <v>210</v>
      </c>
      <c r="I2203">
        <v>0</v>
      </c>
      <c r="J2203">
        <v>52</v>
      </c>
      <c r="K2203">
        <v>2</v>
      </c>
    </row>
    <row r="2204" spans="1:11" x14ac:dyDescent="0.25">
      <c r="A2204" t="s">
        <v>824</v>
      </c>
      <c r="B2204">
        <v>73582515</v>
      </c>
      <c r="C2204" t="s">
        <v>828</v>
      </c>
      <c r="D2204" t="s">
        <v>3147</v>
      </c>
      <c r="E2204" s="2" t="s">
        <v>4040</v>
      </c>
      <c r="F2204" t="s">
        <v>7065</v>
      </c>
      <c r="G2204" t="s">
        <v>7580</v>
      </c>
      <c r="H2204">
        <v>200</v>
      </c>
      <c r="I2204">
        <v>0</v>
      </c>
      <c r="J2204">
        <v>17</v>
      </c>
      <c r="K2204">
        <v>0</v>
      </c>
    </row>
    <row r="2205" spans="1:11" x14ac:dyDescent="0.25">
      <c r="A2205" t="s">
        <v>824</v>
      </c>
      <c r="B2205">
        <v>2807794</v>
      </c>
      <c r="C2205" t="s">
        <v>847</v>
      </c>
      <c r="D2205" t="s">
        <v>3147</v>
      </c>
      <c r="E2205" s="2" t="s">
        <v>4059</v>
      </c>
      <c r="F2205" t="s">
        <v>7069</v>
      </c>
      <c r="G2205" t="s">
        <v>7615</v>
      </c>
      <c r="H2205">
        <v>0</v>
      </c>
      <c r="I2205">
        <v>0</v>
      </c>
      <c r="J2205">
        <v>0</v>
      </c>
      <c r="K2205">
        <v>0</v>
      </c>
    </row>
    <row r="2206" spans="1:11" hidden="1" x14ac:dyDescent="0.25">
      <c r="A2206" t="s">
        <v>824</v>
      </c>
      <c r="B2206">
        <v>5366</v>
      </c>
      <c r="C2206" t="s">
        <v>539</v>
      </c>
      <c r="D2206" t="s">
        <v>3146</v>
      </c>
      <c r="E2206" s="2" t="s">
        <v>3694</v>
      </c>
      <c r="G2206" t="s">
        <v>7578</v>
      </c>
      <c r="H2206">
        <v>58</v>
      </c>
      <c r="I2206">
        <v>0.2</v>
      </c>
      <c r="J2206">
        <v>15.02</v>
      </c>
      <c r="K2206">
        <v>0.7</v>
      </c>
    </row>
    <row r="2207" spans="1:11" hidden="1" x14ac:dyDescent="0.25">
      <c r="A2207" t="s">
        <v>824</v>
      </c>
      <c r="B2207">
        <v>5538</v>
      </c>
      <c r="C2207" t="s">
        <v>842</v>
      </c>
      <c r="D2207" t="s">
        <v>3146</v>
      </c>
      <c r="E2207" s="2" t="s">
        <v>4054</v>
      </c>
      <c r="G2207" t="s">
        <v>7753</v>
      </c>
      <c r="H2207">
        <v>199</v>
      </c>
      <c r="I2207">
        <v>0.64</v>
      </c>
      <c r="J2207">
        <v>51.94</v>
      </c>
      <c r="K2207">
        <v>2.1800000000000002</v>
      </c>
    </row>
    <row r="2208" spans="1:11" hidden="1" x14ac:dyDescent="0.25">
      <c r="A2208" t="s">
        <v>824</v>
      </c>
      <c r="B2208">
        <v>5563</v>
      </c>
      <c r="C2208" t="s">
        <v>854</v>
      </c>
      <c r="D2208" t="s">
        <v>3146</v>
      </c>
      <c r="E2208" s="2" t="s">
        <v>4067</v>
      </c>
      <c r="G2208" t="s">
        <v>7757</v>
      </c>
      <c r="H2208">
        <v>73</v>
      </c>
      <c r="I2208">
        <v>2.93</v>
      </c>
      <c r="J2208">
        <v>12.05</v>
      </c>
      <c r="K2208">
        <v>0.76</v>
      </c>
    </row>
    <row r="2209" spans="1:11" hidden="1" x14ac:dyDescent="0.25">
      <c r="A2209" t="s">
        <v>824</v>
      </c>
      <c r="B2209">
        <v>5564</v>
      </c>
      <c r="C2209" t="s">
        <v>863</v>
      </c>
      <c r="D2209" t="s">
        <v>3146</v>
      </c>
      <c r="E2209" s="2" t="s">
        <v>4077</v>
      </c>
      <c r="G2209" t="s">
        <v>7757</v>
      </c>
      <c r="H2209">
        <v>65</v>
      </c>
      <c r="I2209">
        <v>1.64</v>
      </c>
      <c r="J2209">
        <v>13</v>
      </c>
      <c r="K2209">
        <v>0.85</v>
      </c>
    </row>
    <row r="2210" spans="1:11" hidden="1" x14ac:dyDescent="0.25">
      <c r="A2210" t="s">
        <v>824</v>
      </c>
      <c r="B2210">
        <v>5562</v>
      </c>
      <c r="C2210" t="s">
        <v>853</v>
      </c>
      <c r="D2210" t="s">
        <v>3146</v>
      </c>
      <c r="E2210" s="2" t="s">
        <v>4066</v>
      </c>
      <c r="G2210" t="s">
        <v>7756</v>
      </c>
      <c r="H2210">
        <v>87</v>
      </c>
      <c r="I2210">
        <v>4.2300000000000004</v>
      </c>
      <c r="J2210">
        <v>12.74</v>
      </c>
      <c r="K2210">
        <v>0.79</v>
      </c>
    </row>
    <row r="2211" spans="1:11" hidden="1" x14ac:dyDescent="0.25">
      <c r="A2211" t="s">
        <v>824</v>
      </c>
      <c r="B2211">
        <v>5306</v>
      </c>
      <c r="C2211" t="s">
        <v>865</v>
      </c>
      <c r="D2211" t="s">
        <v>3146</v>
      </c>
      <c r="E2211" s="2" t="s">
        <v>4079</v>
      </c>
      <c r="G2211" t="s">
        <v>7628</v>
      </c>
      <c r="H2211">
        <v>84</v>
      </c>
      <c r="I2211">
        <v>0.3</v>
      </c>
      <c r="J2211">
        <v>19.600000000000001</v>
      </c>
      <c r="K2211">
        <v>1.2</v>
      </c>
    </row>
    <row r="2212" spans="1:11" hidden="1" x14ac:dyDescent="0.25">
      <c r="A2212" t="s">
        <v>824</v>
      </c>
      <c r="B2212">
        <v>5263</v>
      </c>
      <c r="C2212" t="s">
        <v>839</v>
      </c>
      <c r="D2212" t="s">
        <v>3146</v>
      </c>
      <c r="E2212" s="2" t="s">
        <v>4051</v>
      </c>
      <c r="G2212" t="s">
        <v>7628</v>
      </c>
      <c r="H2212">
        <v>120</v>
      </c>
      <c r="I2212">
        <v>0.18</v>
      </c>
      <c r="J2212">
        <v>30.7</v>
      </c>
      <c r="K2212">
        <v>1.18</v>
      </c>
    </row>
    <row r="2213" spans="1:11" hidden="1" x14ac:dyDescent="0.25">
      <c r="A2213" t="s">
        <v>824</v>
      </c>
      <c r="B2213">
        <v>5260</v>
      </c>
      <c r="C2213" t="s">
        <v>859</v>
      </c>
      <c r="D2213" t="s">
        <v>3146</v>
      </c>
      <c r="E2213" s="2" t="s">
        <v>4073</v>
      </c>
      <c r="G2213" t="s">
        <v>7578</v>
      </c>
      <c r="H2213">
        <v>36</v>
      </c>
      <c r="I2213">
        <v>0.1</v>
      </c>
      <c r="J2213">
        <v>9.15</v>
      </c>
      <c r="K2213">
        <v>0.57999999999999996</v>
      </c>
    </row>
    <row r="2214" spans="1:11" hidden="1" x14ac:dyDescent="0.25">
      <c r="A2214" t="s">
        <v>824</v>
      </c>
      <c r="B2214">
        <v>7538</v>
      </c>
      <c r="C2214" t="s">
        <v>844</v>
      </c>
      <c r="D2214" t="s">
        <v>3146</v>
      </c>
      <c r="E2214" s="2" t="s">
        <v>4056</v>
      </c>
      <c r="G2214" t="s">
        <v>7578</v>
      </c>
      <c r="H2214">
        <v>51</v>
      </c>
      <c r="I2214">
        <v>0.03</v>
      </c>
      <c r="J2214">
        <v>12.99</v>
      </c>
      <c r="K2214">
        <v>0.16</v>
      </c>
    </row>
    <row r="2215" spans="1:11" hidden="1" x14ac:dyDescent="0.25">
      <c r="A2215" t="s">
        <v>824</v>
      </c>
      <c r="B2215">
        <v>5281</v>
      </c>
      <c r="C2215" t="s">
        <v>868</v>
      </c>
      <c r="D2215" t="s">
        <v>3146</v>
      </c>
      <c r="E2215" s="2" t="s">
        <v>4083</v>
      </c>
      <c r="G2215" t="s">
        <v>7578</v>
      </c>
      <c r="H2215">
        <v>39</v>
      </c>
      <c r="I2215">
        <v>0.1</v>
      </c>
      <c r="J2215">
        <v>9.1999999999999993</v>
      </c>
      <c r="K2215">
        <v>0.5</v>
      </c>
    </row>
    <row r="2216" spans="1:11" hidden="1" x14ac:dyDescent="0.25">
      <c r="A2216" t="s">
        <v>824</v>
      </c>
      <c r="B2216">
        <v>5258</v>
      </c>
      <c r="C2216" t="s">
        <v>824</v>
      </c>
      <c r="D2216" t="s">
        <v>3146</v>
      </c>
      <c r="E2216" s="2" t="s">
        <v>4036</v>
      </c>
      <c r="G2216" t="s">
        <v>7578</v>
      </c>
      <c r="H2216">
        <v>32</v>
      </c>
      <c r="I2216">
        <v>0.1</v>
      </c>
      <c r="J2216">
        <v>8.08</v>
      </c>
      <c r="K2216">
        <v>0.63</v>
      </c>
    </row>
    <row r="2217" spans="1:11" hidden="1" x14ac:dyDescent="0.25">
      <c r="A2217" t="s">
        <v>824</v>
      </c>
      <c r="B2217">
        <v>5314</v>
      </c>
      <c r="C2217" t="s">
        <v>860</v>
      </c>
      <c r="D2217" t="s">
        <v>3146</v>
      </c>
      <c r="E2217" s="2" t="s">
        <v>4074</v>
      </c>
      <c r="G2217" t="s">
        <v>7628</v>
      </c>
      <c r="H2217">
        <v>92</v>
      </c>
      <c r="I2217">
        <v>0.22</v>
      </c>
      <c r="J2217">
        <v>21.84</v>
      </c>
      <c r="K2217">
        <v>0.88</v>
      </c>
    </row>
    <row r="2218" spans="1:11" hidden="1" x14ac:dyDescent="0.25">
      <c r="A2218" t="s">
        <v>824</v>
      </c>
      <c r="B2218">
        <v>35818</v>
      </c>
      <c r="C2218" t="s">
        <v>835</v>
      </c>
      <c r="D2218" t="s">
        <v>3146</v>
      </c>
      <c r="E2218" s="2" t="s">
        <v>4047</v>
      </c>
      <c r="G2218" t="s">
        <v>7578</v>
      </c>
      <c r="H2218">
        <v>30</v>
      </c>
      <c r="I2218">
        <v>0.1</v>
      </c>
      <c r="J2218">
        <v>7.5</v>
      </c>
      <c r="K2218">
        <v>0.55000000000000004</v>
      </c>
    </row>
    <row r="2219" spans="1:11" hidden="1" x14ac:dyDescent="0.25">
      <c r="A2219" t="s">
        <v>824</v>
      </c>
      <c r="B2219">
        <v>35816</v>
      </c>
      <c r="C2219" t="s">
        <v>825</v>
      </c>
      <c r="D2219" t="s">
        <v>3146</v>
      </c>
      <c r="E2219" s="2" t="s">
        <v>4037</v>
      </c>
      <c r="G2219" t="s">
        <v>7578</v>
      </c>
      <c r="H2219">
        <v>42</v>
      </c>
      <c r="I2219">
        <v>0.14000000000000001</v>
      </c>
      <c r="J2219">
        <v>10.66</v>
      </c>
      <c r="K2219">
        <v>0.77</v>
      </c>
    </row>
    <row r="2220" spans="1:11" hidden="1" x14ac:dyDescent="0.25">
      <c r="A2220" t="s">
        <v>824</v>
      </c>
      <c r="B2220">
        <v>35815</v>
      </c>
      <c r="C2220" t="s">
        <v>829</v>
      </c>
      <c r="D2220" t="s">
        <v>3146</v>
      </c>
      <c r="E2220" s="2" t="s">
        <v>4041</v>
      </c>
      <c r="G2220" t="s">
        <v>7578</v>
      </c>
      <c r="H2220">
        <v>32</v>
      </c>
      <c r="I2220">
        <v>0.1</v>
      </c>
      <c r="J2220">
        <v>8.08</v>
      </c>
      <c r="K2220">
        <v>0.63</v>
      </c>
    </row>
    <row r="2221" spans="1:11" hidden="1" x14ac:dyDescent="0.25">
      <c r="A2221" t="s">
        <v>824</v>
      </c>
      <c r="B2221">
        <v>35824</v>
      </c>
      <c r="C2221" t="s">
        <v>849</v>
      </c>
      <c r="D2221" t="s">
        <v>3146</v>
      </c>
      <c r="E2221" s="2" t="s">
        <v>4062</v>
      </c>
      <c r="G2221" t="s">
        <v>7578</v>
      </c>
      <c r="H2221">
        <v>60</v>
      </c>
      <c r="I2221">
        <v>0.1</v>
      </c>
      <c r="J2221">
        <v>15.44</v>
      </c>
      <c r="K2221">
        <v>0.56000000000000005</v>
      </c>
    </row>
    <row r="2222" spans="1:11" hidden="1" x14ac:dyDescent="0.25">
      <c r="A2222" t="s">
        <v>824</v>
      </c>
      <c r="B2222">
        <v>35836</v>
      </c>
      <c r="C2222" t="s">
        <v>866</v>
      </c>
      <c r="D2222" t="s">
        <v>3146</v>
      </c>
      <c r="E2222" s="2" t="s">
        <v>4081</v>
      </c>
      <c r="G2222" t="s">
        <v>7578</v>
      </c>
      <c r="H2222">
        <v>51</v>
      </c>
      <c r="I2222">
        <v>0.09</v>
      </c>
      <c r="J2222">
        <v>12.75</v>
      </c>
      <c r="K2222">
        <v>0.19</v>
      </c>
    </row>
    <row r="2223" spans="1:11" x14ac:dyDescent="0.25">
      <c r="A2223" t="s">
        <v>8257</v>
      </c>
      <c r="B2223">
        <v>1086922</v>
      </c>
      <c r="C2223" t="s">
        <v>1096</v>
      </c>
      <c r="D2223" t="s">
        <v>3147</v>
      </c>
      <c r="E2223" s="2" t="s">
        <v>4379</v>
      </c>
      <c r="F2223" t="s">
        <v>7116</v>
      </c>
      <c r="G2223" t="s">
        <v>7620</v>
      </c>
      <c r="H2223">
        <v>100</v>
      </c>
      <c r="I2223">
        <v>0</v>
      </c>
      <c r="J2223">
        <v>24</v>
      </c>
      <c r="K2223">
        <v>1</v>
      </c>
    </row>
    <row r="2224" spans="1:11" x14ac:dyDescent="0.25">
      <c r="A2224" t="s">
        <v>8257</v>
      </c>
      <c r="B2224">
        <v>67028</v>
      </c>
      <c r="C2224" t="s">
        <v>1113</v>
      </c>
      <c r="D2224" t="s">
        <v>3147</v>
      </c>
      <c r="E2224" s="2" t="s">
        <v>4390</v>
      </c>
      <c r="F2224" t="s">
        <v>7147</v>
      </c>
      <c r="G2224" t="s">
        <v>7598</v>
      </c>
      <c r="H2224">
        <v>70</v>
      </c>
      <c r="I2224">
        <v>0</v>
      </c>
      <c r="J2224">
        <v>18</v>
      </c>
      <c r="K2224">
        <v>1</v>
      </c>
    </row>
    <row r="2225" spans="1:11" x14ac:dyDescent="0.25">
      <c r="A2225" t="s">
        <v>8257</v>
      </c>
      <c r="B2225">
        <v>506234</v>
      </c>
      <c r="C2225" t="s">
        <v>1103</v>
      </c>
      <c r="D2225" t="s">
        <v>3147</v>
      </c>
      <c r="E2225" s="2" t="s">
        <v>4375</v>
      </c>
      <c r="F2225" t="s">
        <v>6697</v>
      </c>
      <c r="G2225" t="s">
        <v>7587</v>
      </c>
      <c r="H2225">
        <v>100</v>
      </c>
      <c r="I2225">
        <v>0</v>
      </c>
      <c r="J2225">
        <v>33</v>
      </c>
      <c r="K2225">
        <v>1</v>
      </c>
    </row>
    <row r="2226" spans="1:11" x14ac:dyDescent="0.25">
      <c r="A2226" t="s">
        <v>8257</v>
      </c>
      <c r="B2226">
        <v>5758881</v>
      </c>
      <c r="C2226" t="s">
        <v>827</v>
      </c>
      <c r="D2226" t="s">
        <v>3147</v>
      </c>
      <c r="E2226" s="2" t="s">
        <v>4382</v>
      </c>
      <c r="F2226" t="s">
        <v>7145</v>
      </c>
      <c r="G2226" t="s">
        <v>7587</v>
      </c>
      <c r="H2226">
        <v>130</v>
      </c>
      <c r="I2226">
        <v>0</v>
      </c>
      <c r="J2226">
        <v>32</v>
      </c>
      <c r="K2226">
        <v>0</v>
      </c>
    </row>
    <row r="2227" spans="1:11" x14ac:dyDescent="0.25">
      <c r="A2227" t="s">
        <v>8257</v>
      </c>
      <c r="B2227">
        <v>245066</v>
      </c>
      <c r="C2227" t="s">
        <v>1106</v>
      </c>
      <c r="D2227" t="s">
        <v>3147</v>
      </c>
      <c r="E2227" s="2" t="s">
        <v>4381</v>
      </c>
      <c r="F2227" t="s">
        <v>6906</v>
      </c>
      <c r="G2227" t="s">
        <v>7587</v>
      </c>
      <c r="H2227">
        <v>100</v>
      </c>
      <c r="I2227">
        <v>0</v>
      </c>
      <c r="J2227">
        <v>23</v>
      </c>
      <c r="K2227">
        <v>1</v>
      </c>
    </row>
    <row r="2228" spans="1:11" x14ac:dyDescent="0.25">
      <c r="A2228" t="s">
        <v>8257</v>
      </c>
      <c r="B2228">
        <v>231322</v>
      </c>
      <c r="C2228" t="s">
        <v>1093</v>
      </c>
      <c r="D2228" t="s">
        <v>3147</v>
      </c>
      <c r="E2228" s="2" t="s">
        <v>4364</v>
      </c>
      <c r="F2228" t="s">
        <v>7137</v>
      </c>
      <c r="G2228" t="s">
        <v>7587</v>
      </c>
      <c r="H2228">
        <v>90</v>
      </c>
      <c r="I2228">
        <v>0</v>
      </c>
      <c r="J2228">
        <v>22</v>
      </c>
      <c r="K2228">
        <v>1</v>
      </c>
    </row>
    <row r="2229" spans="1:11" x14ac:dyDescent="0.25">
      <c r="A2229" t="s">
        <v>8257</v>
      </c>
      <c r="B2229">
        <v>4856325</v>
      </c>
      <c r="C2229" t="s">
        <v>836</v>
      </c>
      <c r="D2229" t="s">
        <v>3147</v>
      </c>
      <c r="E2229" s="2" t="s">
        <v>4377</v>
      </c>
      <c r="F2229" t="s">
        <v>7018</v>
      </c>
      <c r="G2229" t="s">
        <v>7587</v>
      </c>
      <c r="H2229">
        <v>90</v>
      </c>
      <c r="I2229">
        <v>0</v>
      </c>
      <c r="J2229">
        <v>21</v>
      </c>
      <c r="K2229">
        <v>1</v>
      </c>
    </row>
    <row r="2230" spans="1:11" x14ac:dyDescent="0.25">
      <c r="A2230" t="s">
        <v>8257</v>
      </c>
      <c r="B2230">
        <v>2567922</v>
      </c>
      <c r="C2230" t="s">
        <v>1102</v>
      </c>
      <c r="D2230" t="s">
        <v>3147</v>
      </c>
      <c r="E2230" s="2" t="s">
        <v>4374</v>
      </c>
      <c r="F2230" t="s">
        <v>7018</v>
      </c>
      <c r="G2230" t="s">
        <v>7587</v>
      </c>
      <c r="H2230">
        <v>160</v>
      </c>
      <c r="I2230">
        <v>0</v>
      </c>
      <c r="J2230">
        <v>40</v>
      </c>
      <c r="K2230">
        <v>0</v>
      </c>
    </row>
    <row r="2231" spans="1:11" x14ac:dyDescent="0.25">
      <c r="A2231" t="s">
        <v>8257</v>
      </c>
      <c r="B2231">
        <v>231339</v>
      </c>
      <c r="C2231" t="s">
        <v>1096</v>
      </c>
      <c r="D2231" t="s">
        <v>3147</v>
      </c>
      <c r="E2231" s="2" t="s">
        <v>4370</v>
      </c>
      <c r="F2231" t="s">
        <v>6726</v>
      </c>
      <c r="G2231" t="s">
        <v>7587</v>
      </c>
      <c r="H2231">
        <v>110</v>
      </c>
      <c r="I2231">
        <v>0</v>
      </c>
      <c r="J2231">
        <v>28</v>
      </c>
      <c r="K2231">
        <v>0</v>
      </c>
    </row>
    <row r="2232" spans="1:11" x14ac:dyDescent="0.25">
      <c r="A2232" t="s">
        <v>8257</v>
      </c>
      <c r="B2232">
        <v>1816902</v>
      </c>
      <c r="C2232" t="s">
        <v>836</v>
      </c>
      <c r="D2232" t="s">
        <v>3147</v>
      </c>
      <c r="E2232" s="2" t="s">
        <v>4400</v>
      </c>
      <c r="F2232" t="s">
        <v>7148</v>
      </c>
      <c r="G2232" t="s">
        <v>7587</v>
      </c>
      <c r="H2232">
        <v>90</v>
      </c>
      <c r="I2232">
        <v>0</v>
      </c>
      <c r="J2232">
        <v>24</v>
      </c>
      <c r="K2232">
        <v>1</v>
      </c>
    </row>
    <row r="2233" spans="1:11" x14ac:dyDescent="0.25">
      <c r="A2233" t="s">
        <v>8257</v>
      </c>
      <c r="B2233">
        <v>4139567</v>
      </c>
      <c r="C2233" t="s">
        <v>1096</v>
      </c>
      <c r="D2233" t="s">
        <v>3147</v>
      </c>
      <c r="E2233" s="2" t="s">
        <v>4367</v>
      </c>
      <c r="F2233" t="s">
        <v>6737</v>
      </c>
      <c r="G2233" t="s">
        <v>7587</v>
      </c>
      <c r="H2233">
        <v>80</v>
      </c>
      <c r="I2233">
        <v>0</v>
      </c>
      <c r="J2233">
        <v>18</v>
      </c>
      <c r="K2233">
        <v>1</v>
      </c>
    </row>
    <row r="2234" spans="1:11" x14ac:dyDescent="0.25">
      <c r="A2234" t="s">
        <v>8257</v>
      </c>
      <c r="B2234">
        <v>2121812</v>
      </c>
      <c r="C2234" t="s">
        <v>1118</v>
      </c>
      <c r="D2234" t="s">
        <v>3147</v>
      </c>
      <c r="E2234" s="2" t="s">
        <v>4396</v>
      </c>
      <c r="F2234" t="s">
        <v>6737</v>
      </c>
      <c r="G2234" t="s">
        <v>7587</v>
      </c>
      <c r="H2234">
        <v>130</v>
      </c>
      <c r="I2234">
        <v>0</v>
      </c>
      <c r="J2234">
        <v>34</v>
      </c>
      <c r="K2234">
        <v>0</v>
      </c>
    </row>
    <row r="2235" spans="1:11" x14ac:dyDescent="0.25">
      <c r="A2235" t="s">
        <v>8257</v>
      </c>
      <c r="B2235">
        <v>92739</v>
      </c>
      <c r="C2235" t="s">
        <v>1112</v>
      </c>
      <c r="D2235" t="s">
        <v>3147</v>
      </c>
      <c r="E2235" s="2" t="s">
        <v>4389</v>
      </c>
      <c r="F2235" t="s">
        <v>6737</v>
      </c>
      <c r="G2235" t="s">
        <v>7587</v>
      </c>
      <c r="H2235">
        <v>100</v>
      </c>
      <c r="I2235">
        <v>0</v>
      </c>
      <c r="J2235">
        <v>25</v>
      </c>
      <c r="K2235">
        <v>0</v>
      </c>
    </row>
    <row r="2236" spans="1:11" x14ac:dyDescent="0.25">
      <c r="A2236" t="s">
        <v>8257</v>
      </c>
      <c r="B2236">
        <v>7002993</v>
      </c>
      <c r="C2236" t="s">
        <v>836</v>
      </c>
      <c r="D2236" t="s">
        <v>3147</v>
      </c>
      <c r="E2236" s="2" t="s">
        <v>4060</v>
      </c>
      <c r="F2236" t="s">
        <v>7070</v>
      </c>
      <c r="G2236" t="s">
        <v>7584</v>
      </c>
      <c r="H2236">
        <v>30</v>
      </c>
      <c r="I2236">
        <v>0</v>
      </c>
      <c r="J2236">
        <v>8</v>
      </c>
      <c r="K2236">
        <v>0</v>
      </c>
    </row>
    <row r="2237" spans="1:11" x14ac:dyDescent="0.25">
      <c r="A2237" t="s">
        <v>8257</v>
      </c>
      <c r="B2237">
        <v>2236915</v>
      </c>
      <c r="C2237" t="s">
        <v>1101</v>
      </c>
      <c r="D2237" t="s">
        <v>3147</v>
      </c>
      <c r="E2237" s="2" t="s">
        <v>4373</v>
      </c>
      <c r="F2237" t="s">
        <v>6876</v>
      </c>
      <c r="G2237" t="s">
        <v>7587</v>
      </c>
      <c r="H2237">
        <v>90</v>
      </c>
      <c r="I2237">
        <v>0</v>
      </c>
      <c r="J2237">
        <v>25</v>
      </c>
      <c r="K2237">
        <v>0</v>
      </c>
    </row>
    <row r="2238" spans="1:11" x14ac:dyDescent="0.25">
      <c r="A2238" t="s">
        <v>8257</v>
      </c>
      <c r="B2238">
        <v>5913331</v>
      </c>
      <c r="C2238" t="s">
        <v>836</v>
      </c>
      <c r="D2238" t="s">
        <v>3147</v>
      </c>
      <c r="E2238" s="2" t="s">
        <v>4385</v>
      </c>
      <c r="F2238" t="s">
        <v>7146</v>
      </c>
      <c r="G2238" t="s">
        <v>7587</v>
      </c>
      <c r="H2238">
        <v>100</v>
      </c>
      <c r="I2238">
        <v>0</v>
      </c>
      <c r="J2238">
        <v>25</v>
      </c>
      <c r="K2238">
        <v>1</v>
      </c>
    </row>
    <row r="2239" spans="1:11" x14ac:dyDescent="0.25">
      <c r="A2239" t="s">
        <v>8257</v>
      </c>
      <c r="B2239">
        <v>57132839</v>
      </c>
      <c r="C2239" t="s">
        <v>836</v>
      </c>
      <c r="D2239" t="s">
        <v>3147</v>
      </c>
      <c r="E2239" s="2" t="s">
        <v>4378</v>
      </c>
      <c r="F2239" t="s">
        <v>7059</v>
      </c>
      <c r="G2239" t="s">
        <v>7587</v>
      </c>
      <c r="H2239">
        <v>100</v>
      </c>
      <c r="I2239">
        <v>0</v>
      </c>
      <c r="J2239">
        <v>24</v>
      </c>
      <c r="K2239">
        <v>0</v>
      </c>
    </row>
    <row r="2240" spans="1:11" x14ac:dyDescent="0.25">
      <c r="A2240" t="s">
        <v>8257</v>
      </c>
      <c r="B2240">
        <v>2283488</v>
      </c>
      <c r="C2240" t="s">
        <v>1092</v>
      </c>
      <c r="D2240" t="s">
        <v>3147</v>
      </c>
      <c r="E2240" s="2" t="s">
        <v>4363</v>
      </c>
      <c r="F2240" t="s">
        <v>6800</v>
      </c>
      <c r="G2240" t="s">
        <v>7584</v>
      </c>
      <c r="H2240">
        <v>110</v>
      </c>
      <c r="I2240">
        <v>0</v>
      </c>
      <c r="J2240">
        <v>26</v>
      </c>
      <c r="K2240">
        <v>1</v>
      </c>
    </row>
    <row r="2241" spans="1:11" x14ac:dyDescent="0.25">
      <c r="A2241" t="s">
        <v>8257</v>
      </c>
      <c r="B2241">
        <v>3474026</v>
      </c>
      <c r="C2241" t="s">
        <v>1100</v>
      </c>
      <c r="D2241" t="s">
        <v>3147</v>
      </c>
      <c r="E2241" s="2" t="s">
        <v>4372</v>
      </c>
      <c r="F2241" t="s">
        <v>6800</v>
      </c>
      <c r="G2241" t="s">
        <v>7584</v>
      </c>
      <c r="H2241">
        <v>90</v>
      </c>
      <c r="I2241">
        <v>0</v>
      </c>
      <c r="J2241">
        <v>21</v>
      </c>
      <c r="K2241">
        <v>2</v>
      </c>
    </row>
    <row r="2242" spans="1:11" x14ac:dyDescent="0.25">
      <c r="A2242" t="s">
        <v>8257</v>
      </c>
      <c r="B2242">
        <v>217253</v>
      </c>
      <c r="C2242" t="s">
        <v>1094</v>
      </c>
      <c r="D2242" t="s">
        <v>3147</v>
      </c>
      <c r="E2242" s="2" t="s">
        <v>4365</v>
      </c>
      <c r="F2242" t="s">
        <v>6800</v>
      </c>
      <c r="G2242" t="s">
        <v>7584</v>
      </c>
      <c r="H2242">
        <v>50</v>
      </c>
      <c r="I2242">
        <v>0</v>
      </c>
      <c r="J2242">
        <v>13</v>
      </c>
      <c r="K2242">
        <v>0</v>
      </c>
    </row>
    <row r="2243" spans="1:11" x14ac:dyDescent="0.25">
      <c r="A2243" t="s">
        <v>8257</v>
      </c>
      <c r="B2243">
        <v>3048863</v>
      </c>
      <c r="C2243" t="s">
        <v>1097</v>
      </c>
      <c r="D2243" t="s">
        <v>3147</v>
      </c>
      <c r="E2243" s="2" t="s">
        <v>4368</v>
      </c>
      <c r="F2243" t="s">
        <v>6800</v>
      </c>
      <c r="G2243" t="s">
        <v>7587</v>
      </c>
      <c r="H2243">
        <v>100</v>
      </c>
      <c r="I2243">
        <v>0</v>
      </c>
      <c r="J2243">
        <v>28</v>
      </c>
      <c r="K2243">
        <v>0</v>
      </c>
    </row>
    <row r="2244" spans="1:11" x14ac:dyDescent="0.25">
      <c r="A2244" t="s">
        <v>8257</v>
      </c>
      <c r="B2244">
        <v>711591</v>
      </c>
      <c r="C2244" t="s">
        <v>1115</v>
      </c>
      <c r="D2244" t="s">
        <v>3147</v>
      </c>
      <c r="E2244" s="2" t="s">
        <v>4392</v>
      </c>
      <c r="F2244" t="s">
        <v>6800</v>
      </c>
      <c r="G2244" t="s">
        <v>7627</v>
      </c>
      <c r="H2244">
        <v>140</v>
      </c>
      <c r="I2244">
        <v>0</v>
      </c>
      <c r="J2244">
        <v>35</v>
      </c>
      <c r="K2244">
        <v>0</v>
      </c>
    </row>
    <row r="2245" spans="1:11" x14ac:dyDescent="0.25">
      <c r="A2245" t="s">
        <v>8257</v>
      </c>
      <c r="B2245">
        <v>196893</v>
      </c>
      <c r="C2245" t="s">
        <v>1096</v>
      </c>
      <c r="D2245" t="s">
        <v>3147</v>
      </c>
      <c r="E2245" s="2" t="s">
        <v>4395</v>
      </c>
      <c r="F2245" t="s">
        <v>6718</v>
      </c>
      <c r="G2245" t="s">
        <v>7584</v>
      </c>
      <c r="H2245">
        <v>90</v>
      </c>
      <c r="I2245">
        <v>0</v>
      </c>
      <c r="J2245">
        <v>22</v>
      </c>
      <c r="K2245">
        <v>1</v>
      </c>
    </row>
    <row r="2246" spans="1:11" x14ac:dyDescent="0.25">
      <c r="A2246" t="s">
        <v>8257</v>
      </c>
      <c r="B2246">
        <v>104057</v>
      </c>
      <c r="C2246" t="s">
        <v>451</v>
      </c>
      <c r="D2246" t="s">
        <v>3147</v>
      </c>
      <c r="E2246" s="2" t="s">
        <v>3584</v>
      </c>
      <c r="F2246" t="s">
        <v>6912</v>
      </c>
      <c r="G2246" t="s">
        <v>7587</v>
      </c>
      <c r="H2246">
        <v>130</v>
      </c>
      <c r="I2246">
        <v>0</v>
      </c>
      <c r="J2246">
        <v>32</v>
      </c>
      <c r="K2246">
        <v>0</v>
      </c>
    </row>
    <row r="2247" spans="1:11" x14ac:dyDescent="0.25">
      <c r="A2247" t="s">
        <v>8257</v>
      </c>
      <c r="B2247">
        <v>1585053</v>
      </c>
      <c r="C2247" t="s">
        <v>1091</v>
      </c>
      <c r="D2247" t="s">
        <v>3147</v>
      </c>
      <c r="E2247" s="2" t="s">
        <v>4362</v>
      </c>
      <c r="F2247" t="s">
        <v>7144</v>
      </c>
      <c r="G2247" t="s">
        <v>7587</v>
      </c>
      <c r="H2247">
        <v>100</v>
      </c>
      <c r="I2247">
        <v>0</v>
      </c>
      <c r="J2247">
        <v>25</v>
      </c>
      <c r="K2247">
        <v>1</v>
      </c>
    </row>
    <row r="2248" spans="1:11" x14ac:dyDescent="0.25">
      <c r="A2248" t="s">
        <v>8257</v>
      </c>
      <c r="B2248">
        <v>5875681</v>
      </c>
      <c r="C2248" t="s">
        <v>1107</v>
      </c>
      <c r="D2248" t="s">
        <v>3147</v>
      </c>
      <c r="E2248" s="2" t="s">
        <v>4383</v>
      </c>
      <c r="F2248" t="s">
        <v>6811</v>
      </c>
      <c r="G2248" t="s">
        <v>7587</v>
      </c>
      <c r="H2248">
        <v>100</v>
      </c>
      <c r="I2248">
        <v>0</v>
      </c>
      <c r="J2248">
        <v>26</v>
      </c>
      <c r="K2248">
        <v>0</v>
      </c>
    </row>
    <row r="2249" spans="1:11" x14ac:dyDescent="0.25">
      <c r="A2249" t="s">
        <v>8257</v>
      </c>
      <c r="B2249">
        <v>215706</v>
      </c>
      <c r="C2249" t="s">
        <v>1116</v>
      </c>
      <c r="D2249" t="s">
        <v>3147</v>
      </c>
      <c r="E2249" s="2" t="s">
        <v>4397</v>
      </c>
      <c r="F2249" t="s">
        <v>6971</v>
      </c>
      <c r="G2249" t="s">
        <v>7580</v>
      </c>
      <c r="H2249">
        <v>130</v>
      </c>
      <c r="I2249">
        <v>0</v>
      </c>
      <c r="J2249">
        <v>33</v>
      </c>
      <c r="K2249">
        <v>0.5</v>
      </c>
    </row>
    <row r="2250" spans="1:11" x14ac:dyDescent="0.25">
      <c r="A2250" t="s">
        <v>8257</v>
      </c>
      <c r="B2250">
        <v>434530</v>
      </c>
      <c r="C2250" t="s">
        <v>1108</v>
      </c>
      <c r="D2250" t="s">
        <v>3147</v>
      </c>
      <c r="E2250" s="2" t="s">
        <v>4384</v>
      </c>
      <c r="F2250" t="s">
        <v>6698</v>
      </c>
      <c r="G2250" t="s">
        <v>7635</v>
      </c>
      <c r="H2250">
        <v>100</v>
      </c>
      <c r="I2250">
        <v>0</v>
      </c>
      <c r="J2250">
        <v>23</v>
      </c>
      <c r="K2250">
        <v>1</v>
      </c>
    </row>
    <row r="2251" spans="1:11" x14ac:dyDescent="0.25">
      <c r="A2251" t="s">
        <v>8257</v>
      </c>
      <c r="B2251">
        <v>231089</v>
      </c>
      <c r="C2251" t="s">
        <v>1099</v>
      </c>
      <c r="D2251" t="s">
        <v>3147</v>
      </c>
      <c r="E2251" s="2" t="s">
        <v>4371</v>
      </c>
      <c r="F2251" t="s">
        <v>6902</v>
      </c>
      <c r="G2251" t="s">
        <v>7587</v>
      </c>
      <c r="H2251">
        <v>90</v>
      </c>
      <c r="I2251">
        <v>0</v>
      </c>
      <c r="J2251">
        <v>22</v>
      </c>
      <c r="K2251">
        <v>1</v>
      </c>
    </row>
    <row r="2252" spans="1:11" x14ac:dyDescent="0.25">
      <c r="A2252" t="s">
        <v>8257</v>
      </c>
      <c r="B2252">
        <v>3117827</v>
      </c>
      <c r="C2252" t="s">
        <v>1114</v>
      </c>
      <c r="D2252" t="s">
        <v>3147</v>
      </c>
      <c r="E2252" s="2" t="s">
        <v>4391</v>
      </c>
      <c r="F2252" t="s">
        <v>6728</v>
      </c>
      <c r="G2252" t="s">
        <v>7587</v>
      </c>
      <c r="H2252">
        <v>150</v>
      </c>
      <c r="I2252">
        <v>0</v>
      </c>
      <c r="J2252">
        <v>37</v>
      </c>
      <c r="K2252">
        <v>0</v>
      </c>
    </row>
    <row r="2253" spans="1:11" x14ac:dyDescent="0.25">
      <c r="A2253" t="s">
        <v>8257</v>
      </c>
      <c r="B2253">
        <v>2881170</v>
      </c>
      <c r="C2253" t="s">
        <v>1117</v>
      </c>
      <c r="D2253" t="s">
        <v>3147</v>
      </c>
      <c r="E2253" s="2" t="s">
        <v>4394</v>
      </c>
      <c r="F2253" t="s">
        <v>6728</v>
      </c>
      <c r="G2253" t="s">
        <v>7587</v>
      </c>
      <c r="H2253">
        <v>130</v>
      </c>
      <c r="I2253">
        <v>0</v>
      </c>
      <c r="J2253">
        <v>33</v>
      </c>
      <c r="K2253">
        <v>0</v>
      </c>
    </row>
    <row r="2254" spans="1:11" hidden="1" x14ac:dyDescent="0.25">
      <c r="A2254" t="s">
        <v>8257</v>
      </c>
      <c r="B2254">
        <v>5308</v>
      </c>
      <c r="C2254" t="s">
        <v>1095</v>
      </c>
      <c r="D2254" t="s">
        <v>3146</v>
      </c>
      <c r="E2254" s="2" t="s">
        <v>4366</v>
      </c>
      <c r="G2254" t="s">
        <v>7760</v>
      </c>
      <c r="H2254">
        <v>52</v>
      </c>
      <c r="I2254">
        <v>0.1</v>
      </c>
      <c r="J2254">
        <v>12.68</v>
      </c>
      <c r="K2254">
        <v>0.6</v>
      </c>
    </row>
    <row r="2255" spans="1:11" hidden="1" x14ac:dyDescent="0.25">
      <c r="A2255" t="s">
        <v>8257</v>
      </c>
      <c r="B2255">
        <v>5306</v>
      </c>
      <c r="C2255" t="s">
        <v>865</v>
      </c>
      <c r="D2255" t="s">
        <v>3146</v>
      </c>
      <c r="E2255" s="2" t="s">
        <v>4079</v>
      </c>
      <c r="G2255" t="s">
        <v>7628</v>
      </c>
      <c r="H2255">
        <v>84</v>
      </c>
      <c r="I2255">
        <v>0.3</v>
      </c>
      <c r="J2255">
        <v>19.600000000000001</v>
      </c>
      <c r="K2255">
        <v>1.2</v>
      </c>
    </row>
    <row r="2256" spans="1:11" hidden="1" x14ac:dyDescent="0.25">
      <c r="A2256" t="s">
        <v>8257</v>
      </c>
      <c r="B2256">
        <v>5282</v>
      </c>
      <c r="C2256" t="s">
        <v>836</v>
      </c>
      <c r="D2256" t="s">
        <v>3146</v>
      </c>
      <c r="E2256" s="2" t="s">
        <v>4361</v>
      </c>
      <c r="G2256" t="s">
        <v>7578</v>
      </c>
      <c r="H2256">
        <v>38</v>
      </c>
      <c r="I2256">
        <v>0.1</v>
      </c>
      <c r="J2256">
        <v>8.9600000000000009</v>
      </c>
      <c r="K2256">
        <v>0.52</v>
      </c>
    </row>
    <row r="2257" spans="1:11" hidden="1" x14ac:dyDescent="0.25">
      <c r="A2257" t="s">
        <v>8257</v>
      </c>
      <c r="B2257">
        <v>5283</v>
      </c>
      <c r="C2257" t="s">
        <v>1051</v>
      </c>
      <c r="D2257" t="s">
        <v>3146</v>
      </c>
      <c r="E2257" s="2" t="s">
        <v>4312</v>
      </c>
      <c r="G2257" t="s">
        <v>7578</v>
      </c>
      <c r="H2257">
        <v>38</v>
      </c>
      <c r="I2257">
        <v>0.1</v>
      </c>
      <c r="J2257">
        <v>8.9600000000000009</v>
      </c>
      <c r="K2257">
        <v>0.52</v>
      </c>
    </row>
    <row r="2258" spans="1:11" hidden="1" x14ac:dyDescent="0.25">
      <c r="A2258" t="s">
        <v>8257</v>
      </c>
      <c r="B2258">
        <v>7538</v>
      </c>
      <c r="C2258" t="s">
        <v>844</v>
      </c>
      <c r="D2258" t="s">
        <v>3146</v>
      </c>
      <c r="E2258" s="2" t="s">
        <v>4056</v>
      </c>
      <c r="G2258" t="s">
        <v>7578</v>
      </c>
      <c r="H2258">
        <v>51</v>
      </c>
      <c r="I2258">
        <v>0.03</v>
      </c>
      <c r="J2258">
        <v>12.99</v>
      </c>
      <c r="K2258">
        <v>0.16</v>
      </c>
    </row>
    <row r="2259" spans="1:11" hidden="1" x14ac:dyDescent="0.25">
      <c r="A2259" t="s">
        <v>8257</v>
      </c>
      <c r="B2259">
        <v>5281</v>
      </c>
      <c r="C2259" t="s">
        <v>868</v>
      </c>
      <c r="D2259" t="s">
        <v>3146</v>
      </c>
      <c r="E2259" s="2" t="s">
        <v>4083</v>
      </c>
      <c r="G2259" t="s">
        <v>7578</v>
      </c>
      <c r="H2259">
        <v>39</v>
      </c>
      <c r="I2259">
        <v>0.1</v>
      </c>
      <c r="J2259">
        <v>9.1999999999999993</v>
      </c>
      <c r="K2259">
        <v>0.5</v>
      </c>
    </row>
    <row r="2260" spans="1:11" hidden="1" x14ac:dyDescent="0.25">
      <c r="A2260" t="s">
        <v>8257</v>
      </c>
      <c r="B2260">
        <v>5284</v>
      </c>
      <c r="C2260" t="s">
        <v>1104</v>
      </c>
      <c r="D2260" t="s">
        <v>3146</v>
      </c>
      <c r="E2260" s="2" t="s">
        <v>4376</v>
      </c>
      <c r="G2260" t="s">
        <v>7788</v>
      </c>
      <c r="H2260">
        <v>607</v>
      </c>
      <c r="I2260">
        <v>1.93</v>
      </c>
      <c r="J2260">
        <v>143.02000000000001</v>
      </c>
      <c r="K2260">
        <v>8.14</v>
      </c>
    </row>
    <row r="2261" spans="1:11" hidden="1" x14ac:dyDescent="0.25">
      <c r="A2261" t="s">
        <v>8257</v>
      </c>
      <c r="B2261">
        <v>5314</v>
      </c>
      <c r="C2261" t="s">
        <v>860</v>
      </c>
      <c r="D2261" t="s">
        <v>3146</v>
      </c>
      <c r="E2261" s="2" t="s">
        <v>4074</v>
      </c>
      <c r="G2261" t="s">
        <v>7628</v>
      </c>
      <c r="H2261">
        <v>92</v>
      </c>
      <c r="I2261">
        <v>0.22</v>
      </c>
      <c r="J2261">
        <v>21.84</v>
      </c>
      <c r="K2261">
        <v>0.88</v>
      </c>
    </row>
    <row r="2262" spans="1:11" hidden="1" x14ac:dyDescent="0.25">
      <c r="A2262" t="s">
        <v>8257</v>
      </c>
      <c r="B2262">
        <v>5316</v>
      </c>
      <c r="C2262" t="s">
        <v>1110</v>
      </c>
      <c r="D2262" t="s">
        <v>3146</v>
      </c>
      <c r="E2262" s="2" t="s">
        <v>4387</v>
      </c>
      <c r="G2262" t="s">
        <v>7628</v>
      </c>
      <c r="H2262">
        <v>92</v>
      </c>
      <c r="I2262">
        <v>0.22</v>
      </c>
      <c r="J2262">
        <v>21.84</v>
      </c>
      <c r="K2262">
        <v>0.88</v>
      </c>
    </row>
    <row r="2263" spans="1:11" hidden="1" x14ac:dyDescent="0.25">
      <c r="A2263" t="s">
        <v>8257</v>
      </c>
      <c r="B2263">
        <v>5317</v>
      </c>
      <c r="C2263" t="s">
        <v>1120</v>
      </c>
      <c r="D2263" t="s">
        <v>3146</v>
      </c>
      <c r="E2263" s="2" t="s">
        <v>4399</v>
      </c>
      <c r="G2263" t="s">
        <v>7760</v>
      </c>
      <c r="H2263">
        <v>53</v>
      </c>
      <c r="I2263">
        <v>0.11</v>
      </c>
      <c r="J2263">
        <v>12.91</v>
      </c>
      <c r="K2263">
        <v>0.44</v>
      </c>
    </row>
    <row r="2264" spans="1:11" hidden="1" x14ac:dyDescent="0.25">
      <c r="A2264" t="s">
        <v>8257</v>
      </c>
      <c r="B2264">
        <v>7610</v>
      </c>
      <c r="C2264" t="s">
        <v>1081</v>
      </c>
      <c r="D2264" t="s">
        <v>3146</v>
      </c>
      <c r="E2264" s="2" t="s">
        <v>4349</v>
      </c>
      <c r="G2264" t="s">
        <v>7578</v>
      </c>
      <c r="H2264">
        <v>48</v>
      </c>
      <c r="I2264">
        <v>0.05</v>
      </c>
      <c r="J2264">
        <v>11.7</v>
      </c>
      <c r="K2264">
        <v>0.75</v>
      </c>
    </row>
    <row r="2265" spans="1:11" hidden="1" x14ac:dyDescent="0.25">
      <c r="A2265" t="s">
        <v>8257</v>
      </c>
      <c r="B2265">
        <v>35836</v>
      </c>
      <c r="C2265" t="s">
        <v>866</v>
      </c>
      <c r="D2265" t="s">
        <v>3146</v>
      </c>
      <c r="E2265" s="2" t="s">
        <v>4081</v>
      </c>
      <c r="G2265" t="s">
        <v>7578</v>
      </c>
      <c r="H2265">
        <v>51</v>
      </c>
      <c r="I2265">
        <v>0.09</v>
      </c>
      <c r="J2265">
        <v>12.75</v>
      </c>
      <c r="K2265">
        <v>0.19</v>
      </c>
    </row>
    <row r="2266" spans="1:11" hidden="1" x14ac:dyDescent="0.25">
      <c r="A2266" t="s">
        <v>8257</v>
      </c>
      <c r="B2266">
        <v>37876</v>
      </c>
      <c r="C2266" t="s">
        <v>953</v>
      </c>
      <c r="D2266" t="s">
        <v>3146</v>
      </c>
      <c r="E2266" s="2" t="s">
        <v>4203</v>
      </c>
      <c r="G2266" t="s">
        <v>7578</v>
      </c>
      <c r="H2266">
        <v>47</v>
      </c>
      <c r="I2266">
        <v>0.1</v>
      </c>
      <c r="J2266">
        <v>11.6</v>
      </c>
      <c r="K2266">
        <v>0.2</v>
      </c>
    </row>
    <row r="2267" spans="1:11" hidden="1" x14ac:dyDescent="0.25">
      <c r="A2267" t="s">
        <v>8257</v>
      </c>
      <c r="B2267">
        <v>36000</v>
      </c>
      <c r="C2267" t="s">
        <v>1116</v>
      </c>
      <c r="D2267" t="s">
        <v>3146</v>
      </c>
      <c r="E2267" s="2" t="s">
        <v>4393</v>
      </c>
      <c r="G2267" t="s">
        <v>7578</v>
      </c>
      <c r="H2267">
        <v>39</v>
      </c>
      <c r="I2267">
        <v>0.1</v>
      </c>
      <c r="J2267">
        <v>9.1999999999999993</v>
      </c>
      <c r="K2267">
        <v>0.5</v>
      </c>
    </row>
    <row r="2268" spans="1:11" hidden="1" x14ac:dyDescent="0.25">
      <c r="A2268" t="s">
        <v>8257</v>
      </c>
      <c r="B2268">
        <v>35829</v>
      </c>
      <c r="C2268" t="s">
        <v>1105</v>
      </c>
      <c r="D2268" t="s">
        <v>3146</v>
      </c>
      <c r="E2268" s="2" t="s">
        <v>4380</v>
      </c>
      <c r="G2268" t="s">
        <v>7578</v>
      </c>
      <c r="H2268">
        <v>39</v>
      </c>
      <c r="I2268">
        <v>0.1</v>
      </c>
      <c r="J2268">
        <v>9.1999999999999993</v>
      </c>
      <c r="K2268">
        <v>0.5</v>
      </c>
    </row>
    <row r="2269" spans="1:11" hidden="1" x14ac:dyDescent="0.25">
      <c r="A2269" t="s">
        <v>8257</v>
      </c>
      <c r="B2269">
        <v>35826</v>
      </c>
      <c r="C2269" t="s">
        <v>1098</v>
      </c>
      <c r="D2269" t="s">
        <v>3146</v>
      </c>
      <c r="E2269" s="2" t="s">
        <v>4369</v>
      </c>
      <c r="G2269" t="s">
        <v>7578</v>
      </c>
      <c r="H2269">
        <v>46</v>
      </c>
      <c r="I2269">
        <v>0.09</v>
      </c>
      <c r="J2269">
        <v>11.13</v>
      </c>
      <c r="K2269">
        <v>0.57999999999999996</v>
      </c>
    </row>
    <row r="2270" spans="1:11" hidden="1" x14ac:dyDescent="0.25">
      <c r="A2270" t="s">
        <v>8257</v>
      </c>
      <c r="B2270">
        <v>35825</v>
      </c>
      <c r="C2270" t="s">
        <v>1111</v>
      </c>
      <c r="D2270" t="s">
        <v>3146</v>
      </c>
      <c r="E2270" s="2" t="s">
        <v>4388</v>
      </c>
      <c r="G2270" t="s">
        <v>7578</v>
      </c>
      <c r="H2270">
        <v>38</v>
      </c>
      <c r="I2270">
        <v>0.1</v>
      </c>
      <c r="J2270">
        <v>8.9600000000000009</v>
      </c>
      <c r="K2270">
        <v>0.52</v>
      </c>
    </row>
    <row r="2271" spans="1:11" hidden="1" x14ac:dyDescent="0.25">
      <c r="A2271" t="s">
        <v>8257</v>
      </c>
      <c r="B2271">
        <v>35828</v>
      </c>
      <c r="C2271" t="s">
        <v>1109</v>
      </c>
      <c r="D2271" t="s">
        <v>3146</v>
      </c>
      <c r="E2271" s="2" t="s">
        <v>4386</v>
      </c>
      <c r="G2271" t="s">
        <v>7578</v>
      </c>
      <c r="H2271">
        <v>41</v>
      </c>
      <c r="I2271">
        <v>0.13</v>
      </c>
      <c r="J2271">
        <v>9.73</v>
      </c>
      <c r="K2271">
        <v>0.55000000000000004</v>
      </c>
    </row>
    <row r="2272" spans="1:11" hidden="1" x14ac:dyDescent="0.25">
      <c r="A2272" t="s">
        <v>8257</v>
      </c>
      <c r="B2272">
        <v>35827</v>
      </c>
      <c r="C2272" t="s">
        <v>1119</v>
      </c>
      <c r="D2272" t="s">
        <v>3146</v>
      </c>
      <c r="E2272" s="2" t="s">
        <v>4398</v>
      </c>
      <c r="G2272" t="s">
        <v>7578</v>
      </c>
      <c r="H2272">
        <v>146</v>
      </c>
      <c r="I2272">
        <v>0.48</v>
      </c>
      <c r="J2272">
        <v>34.56</v>
      </c>
      <c r="K2272">
        <v>1.97</v>
      </c>
    </row>
    <row r="2273" spans="1:11" x14ac:dyDescent="0.25">
      <c r="A2273" t="s">
        <v>8281</v>
      </c>
      <c r="B2273">
        <v>85957</v>
      </c>
      <c r="C2273" t="s">
        <v>2730</v>
      </c>
      <c r="D2273" t="s">
        <v>3147</v>
      </c>
      <c r="E2273" s="2" t="s">
        <v>6202</v>
      </c>
      <c r="F2273" t="s">
        <v>7172</v>
      </c>
      <c r="G2273" t="s">
        <v>7596</v>
      </c>
      <c r="H2273">
        <v>35</v>
      </c>
      <c r="I2273">
        <v>1.5</v>
      </c>
      <c r="J2273">
        <v>4</v>
      </c>
      <c r="K2273">
        <v>1</v>
      </c>
    </row>
    <row r="2274" spans="1:11" x14ac:dyDescent="0.25">
      <c r="A2274" t="s">
        <v>8281</v>
      </c>
      <c r="B2274">
        <v>47620</v>
      </c>
      <c r="C2274" t="s">
        <v>2729</v>
      </c>
      <c r="D2274" t="s">
        <v>3147</v>
      </c>
      <c r="E2274" s="2" t="s">
        <v>6190</v>
      </c>
      <c r="F2274" t="s">
        <v>7504</v>
      </c>
      <c r="G2274" t="s">
        <v>7596</v>
      </c>
      <c r="H2274">
        <v>20</v>
      </c>
      <c r="I2274">
        <v>0</v>
      </c>
      <c r="J2274">
        <v>4</v>
      </c>
      <c r="K2274">
        <v>1</v>
      </c>
    </row>
    <row r="2275" spans="1:11" x14ac:dyDescent="0.25">
      <c r="A2275" t="s">
        <v>8281</v>
      </c>
      <c r="B2275">
        <v>48490</v>
      </c>
      <c r="C2275" t="s">
        <v>2740</v>
      </c>
      <c r="D2275" t="s">
        <v>3147</v>
      </c>
      <c r="E2275" s="2" t="s">
        <v>6205</v>
      </c>
      <c r="F2275" t="s">
        <v>7432</v>
      </c>
      <c r="G2275" t="s">
        <v>7580</v>
      </c>
      <c r="H2275">
        <v>60</v>
      </c>
      <c r="I2275">
        <v>3.5</v>
      </c>
      <c r="J2275">
        <v>7</v>
      </c>
      <c r="K2275">
        <v>2</v>
      </c>
    </row>
    <row r="2276" spans="1:11" x14ac:dyDescent="0.25">
      <c r="A2276" t="s">
        <v>8281</v>
      </c>
      <c r="B2276">
        <v>83667</v>
      </c>
      <c r="C2276" t="s">
        <v>2747</v>
      </c>
      <c r="D2276" t="s">
        <v>3147</v>
      </c>
      <c r="E2276" s="2" t="s">
        <v>6213</v>
      </c>
      <c r="F2276" t="s">
        <v>7510</v>
      </c>
      <c r="G2276" t="s">
        <v>7596</v>
      </c>
      <c r="H2276">
        <v>20</v>
      </c>
      <c r="I2276">
        <v>0</v>
      </c>
      <c r="J2276">
        <v>5</v>
      </c>
      <c r="K2276">
        <v>0</v>
      </c>
    </row>
    <row r="2277" spans="1:11" x14ac:dyDescent="0.25">
      <c r="A2277" t="s">
        <v>8281</v>
      </c>
      <c r="B2277">
        <v>34309862</v>
      </c>
      <c r="C2277" t="s">
        <v>2730</v>
      </c>
      <c r="D2277" t="s">
        <v>3147</v>
      </c>
      <c r="E2277" s="2" t="s">
        <v>6211</v>
      </c>
      <c r="F2277" t="s">
        <v>7508</v>
      </c>
      <c r="G2277" t="s">
        <v>7780</v>
      </c>
      <c r="H2277">
        <v>25</v>
      </c>
      <c r="I2277">
        <v>0</v>
      </c>
      <c r="J2277">
        <v>5</v>
      </c>
      <c r="K2277">
        <v>1</v>
      </c>
    </row>
    <row r="2278" spans="1:11" x14ac:dyDescent="0.25">
      <c r="A2278" t="s">
        <v>8281</v>
      </c>
      <c r="B2278">
        <v>74753</v>
      </c>
      <c r="C2278" t="s">
        <v>2732</v>
      </c>
      <c r="D2278" t="s">
        <v>3147</v>
      </c>
      <c r="E2278" s="2" t="s">
        <v>6194</v>
      </c>
      <c r="F2278" t="s">
        <v>6709</v>
      </c>
      <c r="G2278" t="s">
        <v>7596</v>
      </c>
      <c r="H2278">
        <v>20</v>
      </c>
      <c r="I2278">
        <v>0</v>
      </c>
      <c r="J2278">
        <v>3</v>
      </c>
      <c r="K2278">
        <v>1</v>
      </c>
    </row>
    <row r="2279" spans="1:11" x14ac:dyDescent="0.25">
      <c r="A2279" t="s">
        <v>8281</v>
      </c>
      <c r="B2279">
        <v>71658</v>
      </c>
      <c r="C2279" t="s">
        <v>2730</v>
      </c>
      <c r="D2279" t="s">
        <v>3147</v>
      </c>
      <c r="E2279" s="2" t="s">
        <v>6216</v>
      </c>
      <c r="F2279" t="s">
        <v>7031</v>
      </c>
      <c r="G2279" t="s">
        <v>7735</v>
      </c>
      <c r="H2279">
        <v>80</v>
      </c>
      <c r="I2279">
        <v>3.5</v>
      </c>
      <c r="J2279">
        <v>10</v>
      </c>
      <c r="K2279">
        <v>3</v>
      </c>
    </row>
    <row r="2280" spans="1:11" x14ac:dyDescent="0.25">
      <c r="A2280" t="s">
        <v>8281</v>
      </c>
      <c r="B2280">
        <v>71657</v>
      </c>
      <c r="C2280" t="s">
        <v>2745</v>
      </c>
      <c r="D2280" t="s">
        <v>3147</v>
      </c>
      <c r="E2280" s="2" t="s">
        <v>6210</v>
      </c>
      <c r="F2280" t="s">
        <v>7031</v>
      </c>
      <c r="G2280" t="s">
        <v>7735</v>
      </c>
      <c r="H2280">
        <v>110</v>
      </c>
      <c r="I2280">
        <v>6</v>
      </c>
      <c r="J2280">
        <v>11</v>
      </c>
      <c r="K2280">
        <v>2</v>
      </c>
    </row>
    <row r="2281" spans="1:11" x14ac:dyDescent="0.25">
      <c r="A2281" t="s">
        <v>8281</v>
      </c>
      <c r="B2281">
        <v>28184</v>
      </c>
      <c r="C2281" t="s">
        <v>2746</v>
      </c>
      <c r="D2281" t="s">
        <v>3147</v>
      </c>
      <c r="E2281" s="2" t="s">
        <v>6212</v>
      </c>
      <c r="F2281" t="s">
        <v>7509</v>
      </c>
      <c r="G2281" t="s">
        <v>7598</v>
      </c>
      <c r="H2281">
        <v>45</v>
      </c>
      <c r="I2281">
        <v>0</v>
      </c>
      <c r="J2281">
        <v>4.5</v>
      </c>
      <c r="K2281">
        <v>2</v>
      </c>
    </row>
    <row r="2282" spans="1:11" x14ac:dyDescent="0.25">
      <c r="A2282" t="s">
        <v>8281</v>
      </c>
      <c r="B2282">
        <v>46622879</v>
      </c>
      <c r="C2282" t="s">
        <v>2730</v>
      </c>
      <c r="D2282" t="s">
        <v>3147</v>
      </c>
      <c r="E2282" s="2" t="s">
        <v>6192</v>
      </c>
      <c r="F2282" t="s">
        <v>7505</v>
      </c>
      <c r="G2282" t="s">
        <v>7598</v>
      </c>
      <c r="H2282">
        <v>25</v>
      </c>
      <c r="I2282">
        <v>0</v>
      </c>
      <c r="J2282">
        <v>6</v>
      </c>
      <c r="K2282">
        <v>2</v>
      </c>
    </row>
    <row r="2283" spans="1:11" x14ac:dyDescent="0.25">
      <c r="A2283" t="s">
        <v>8281</v>
      </c>
      <c r="B2283">
        <v>2343512</v>
      </c>
      <c r="C2283" t="s">
        <v>2734</v>
      </c>
      <c r="D2283" t="s">
        <v>3147</v>
      </c>
      <c r="E2283" s="2" t="s">
        <v>6198</v>
      </c>
      <c r="F2283" t="s">
        <v>7506</v>
      </c>
      <c r="G2283" t="s">
        <v>7584</v>
      </c>
      <c r="H2283">
        <v>142</v>
      </c>
      <c r="I2283">
        <v>8</v>
      </c>
      <c r="J2283">
        <v>14</v>
      </c>
      <c r="K2283">
        <v>3</v>
      </c>
    </row>
    <row r="2284" spans="1:11" x14ac:dyDescent="0.25">
      <c r="A2284" t="s">
        <v>8281</v>
      </c>
      <c r="B2284">
        <v>82993</v>
      </c>
      <c r="C2284" t="s">
        <v>2748</v>
      </c>
      <c r="D2284" t="s">
        <v>3147</v>
      </c>
      <c r="E2284" s="2" t="s">
        <v>6214</v>
      </c>
      <c r="F2284" t="s">
        <v>6726</v>
      </c>
      <c r="G2284" t="s">
        <v>7596</v>
      </c>
      <c r="H2284">
        <v>20</v>
      </c>
      <c r="I2284">
        <v>0</v>
      </c>
      <c r="J2284">
        <v>4</v>
      </c>
      <c r="K2284">
        <v>1</v>
      </c>
    </row>
    <row r="2285" spans="1:11" x14ac:dyDescent="0.25">
      <c r="A2285" t="s">
        <v>8281</v>
      </c>
      <c r="B2285">
        <v>84881</v>
      </c>
      <c r="C2285" t="s">
        <v>2734</v>
      </c>
      <c r="D2285" t="s">
        <v>3147</v>
      </c>
      <c r="E2285" s="2" t="s">
        <v>6197</v>
      </c>
      <c r="F2285" t="s">
        <v>7171</v>
      </c>
      <c r="G2285" t="s">
        <v>7607</v>
      </c>
      <c r="H2285">
        <v>100</v>
      </c>
      <c r="I2285">
        <v>7</v>
      </c>
      <c r="J2285">
        <v>9</v>
      </c>
      <c r="K2285">
        <v>2</v>
      </c>
    </row>
    <row r="2286" spans="1:11" x14ac:dyDescent="0.25">
      <c r="A2286" t="s">
        <v>8281</v>
      </c>
      <c r="B2286">
        <v>72198</v>
      </c>
      <c r="C2286" t="s">
        <v>2753</v>
      </c>
      <c r="D2286" t="s">
        <v>3147</v>
      </c>
      <c r="E2286" s="2" t="s">
        <v>6223</v>
      </c>
      <c r="F2286" t="s">
        <v>7171</v>
      </c>
      <c r="G2286" t="s">
        <v>8174</v>
      </c>
      <c r="H2286">
        <v>100</v>
      </c>
      <c r="I2286">
        <v>1</v>
      </c>
      <c r="J2286">
        <v>21</v>
      </c>
      <c r="K2286">
        <v>3</v>
      </c>
    </row>
    <row r="2287" spans="1:11" x14ac:dyDescent="0.25">
      <c r="A2287" t="s">
        <v>8281</v>
      </c>
      <c r="B2287">
        <v>57204</v>
      </c>
      <c r="C2287" t="s">
        <v>2752</v>
      </c>
      <c r="D2287" t="s">
        <v>3147</v>
      </c>
      <c r="E2287" s="2" t="s">
        <v>6222</v>
      </c>
      <c r="F2287" t="s">
        <v>7428</v>
      </c>
      <c r="G2287" t="s">
        <v>7596</v>
      </c>
      <c r="H2287">
        <v>60</v>
      </c>
      <c r="I2287">
        <v>0.5</v>
      </c>
      <c r="J2287">
        <v>6</v>
      </c>
      <c r="K2287">
        <v>1</v>
      </c>
    </row>
    <row r="2288" spans="1:11" x14ac:dyDescent="0.25">
      <c r="A2288" t="s">
        <v>8281</v>
      </c>
      <c r="B2288">
        <v>76233</v>
      </c>
      <c r="C2288" t="s">
        <v>2738</v>
      </c>
      <c r="D2288" t="s">
        <v>3147</v>
      </c>
      <c r="E2288" s="2" t="s">
        <v>6203</v>
      </c>
      <c r="F2288" t="s">
        <v>7507</v>
      </c>
      <c r="G2288" t="s">
        <v>7598</v>
      </c>
      <c r="H2288">
        <v>25</v>
      </c>
      <c r="I2288">
        <v>0</v>
      </c>
      <c r="J2288">
        <v>4</v>
      </c>
      <c r="K2288">
        <v>1</v>
      </c>
    </row>
    <row r="2289" spans="1:11" x14ac:dyDescent="0.25">
      <c r="A2289" t="s">
        <v>8281</v>
      </c>
      <c r="B2289">
        <v>76234</v>
      </c>
      <c r="C2289" t="s">
        <v>2749</v>
      </c>
      <c r="D2289" t="s">
        <v>3147</v>
      </c>
      <c r="E2289" s="2" t="s">
        <v>6215</v>
      </c>
      <c r="F2289" t="s">
        <v>7507</v>
      </c>
      <c r="G2289" t="s">
        <v>7596</v>
      </c>
      <c r="H2289">
        <v>20</v>
      </c>
      <c r="I2289">
        <v>0</v>
      </c>
      <c r="J2289">
        <v>4</v>
      </c>
      <c r="K2289">
        <v>1</v>
      </c>
    </row>
    <row r="2290" spans="1:11" x14ac:dyDescent="0.25">
      <c r="A2290" t="s">
        <v>8281</v>
      </c>
      <c r="B2290">
        <v>68058617</v>
      </c>
      <c r="C2290" t="s">
        <v>2730</v>
      </c>
      <c r="D2290" t="s">
        <v>3147</v>
      </c>
      <c r="E2290" s="2" t="s">
        <v>6225</v>
      </c>
      <c r="F2290" t="s">
        <v>7507</v>
      </c>
      <c r="G2290" t="s">
        <v>7596</v>
      </c>
      <c r="H2290">
        <v>15</v>
      </c>
      <c r="I2290">
        <v>0</v>
      </c>
      <c r="J2290">
        <v>3</v>
      </c>
      <c r="K2290">
        <v>1</v>
      </c>
    </row>
    <row r="2291" spans="1:11" x14ac:dyDescent="0.25">
      <c r="A2291" t="s">
        <v>8281</v>
      </c>
      <c r="B2291">
        <v>81701</v>
      </c>
      <c r="C2291" t="s">
        <v>2730</v>
      </c>
      <c r="D2291" t="s">
        <v>3147</v>
      </c>
      <c r="E2291" s="2" t="s">
        <v>6221</v>
      </c>
      <c r="F2291" t="s">
        <v>7170</v>
      </c>
      <c r="G2291" t="s">
        <v>7580</v>
      </c>
      <c r="H2291">
        <v>25</v>
      </c>
      <c r="I2291">
        <v>0</v>
      </c>
      <c r="J2291">
        <v>5</v>
      </c>
      <c r="K2291">
        <v>1</v>
      </c>
    </row>
    <row r="2292" spans="1:11" x14ac:dyDescent="0.25">
      <c r="A2292" t="s">
        <v>8281</v>
      </c>
      <c r="B2292">
        <v>48791</v>
      </c>
      <c r="C2292" t="s">
        <v>2730</v>
      </c>
      <c r="D2292" t="s">
        <v>3147</v>
      </c>
      <c r="E2292" s="2" t="s">
        <v>6217</v>
      </c>
      <c r="F2292" t="s">
        <v>6717</v>
      </c>
      <c r="G2292" t="s">
        <v>7596</v>
      </c>
      <c r="H2292">
        <v>20</v>
      </c>
      <c r="I2292">
        <v>0</v>
      </c>
      <c r="J2292">
        <v>4</v>
      </c>
      <c r="K2292">
        <v>1</v>
      </c>
    </row>
    <row r="2293" spans="1:11" x14ac:dyDescent="0.25">
      <c r="A2293" t="s">
        <v>8281</v>
      </c>
      <c r="B2293">
        <v>70700998</v>
      </c>
      <c r="C2293" t="s">
        <v>2730</v>
      </c>
      <c r="D2293" t="s">
        <v>3147</v>
      </c>
      <c r="E2293" s="2" t="s">
        <v>6195</v>
      </c>
      <c r="F2293" t="s">
        <v>7071</v>
      </c>
      <c r="G2293" t="s">
        <v>7580</v>
      </c>
      <c r="H2293">
        <v>130</v>
      </c>
      <c r="I2293">
        <v>11</v>
      </c>
      <c r="J2293">
        <v>10</v>
      </c>
      <c r="K2293">
        <v>2</v>
      </c>
    </row>
    <row r="2294" spans="1:11" x14ac:dyDescent="0.25">
      <c r="A2294" t="s">
        <v>8281</v>
      </c>
      <c r="B2294">
        <v>68047</v>
      </c>
      <c r="C2294" t="s">
        <v>2730</v>
      </c>
      <c r="D2294" t="s">
        <v>3147</v>
      </c>
      <c r="E2294" s="2" t="s">
        <v>6227</v>
      </c>
      <c r="F2294" t="s">
        <v>7511</v>
      </c>
      <c r="G2294" t="s">
        <v>8175</v>
      </c>
      <c r="H2294">
        <v>55</v>
      </c>
      <c r="I2294">
        <v>2</v>
      </c>
      <c r="J2294">
        <v>7</v>
      </c>
      <c r="K2294">
        <v>3</v>
      </c>
    </row>
    <row r="2295" spans="1:11" x14ac:dyDescent="0.25">
      <c r="A2295" t="s">
        <v>8281</v>
      </c>
      <c r="B2295">
        <v>85806</v>
      </c>
      <c r="C2295" t="s">
        <v>2730</v>
      </c>
      <c r="D2295" t="s">
        <v>3147</v>
      </c>
      <c r="E2295" s="2" t="s">
        <v>6220</v>
      </c>
      <c r="F2295" t="s">
        <v>7461</v>
      </c>
      <c r="G2295" t="s">
        <v>7596</v>
      </c>
      <c r="H2295">
        <v>15</v>
      </c>
      <c r="I2295">
        <v>0</v>
      </c>
      <c r="J2295">
        <v>3</v>
      </c>
      <c r="K2295">
        <v>1</v>
      </c>
    </row>
    <row r="2296" spans="1:11" x14ac:dyDescent="0.25">
      <c r="A2296" t="s">
        <v>8281</v>
      </c>
      <c r="B2296">
        <v>50057</v>
      </c>
      <c r="C2296" t="s">
        <v>2735</v>
      </c>
      <c r="D2296" t="s">
        <v>3147</v>
      </c>
      <c r="E2296" s="2" t="s">
        <v>6199</v>
      </c>
      <c r="F2296" t="s">
        <v>6698</v>
      </c>
      <c r="G2296" t="s">
        <v>7584</v>
      </c>
      <c r="H2296">
        <v>70</v>
      </c>
      <c r="I2296">
        <v>2</v>
      </c>
      <c r="J2296">
        <v>10</v>
      </c>
      <c r="K2296">
        <v>2</v>
      </c>
    </row>
    <row r="2297" spans="1:11" x14ac:dyDescent="0.25">
      <c r="A2297" t="s">
        <v>8281</v>
      </c>
      <c r="B2297">
        <v>73822109</v>
      </c>
      <c r="C2297" t="s">
        <v>2730</v>
      </c>
      <c r="D2297" t="s">
        <v>3147</v>
      </c>
      <c r="E2297" s="2" t="s">
        <v>6191</v>
      </c>
      <c r="F2297" t="s">
        <v>6688</v>
      </c>
      <c r="G2297" t="s">
        <v>7580</v>
      </c>
      <c r="H2297">
        <v>90</v>
      </c>
      <c r="I2297">
        <v>7</v>
      </c>
      <c r="J2297">
        <v>5</v>
      </c>
      <c r="K2297">
        <v>1</v>
      </c>
    </row>
    <row r="2298" spans="1:11" hidden="1" x14ac:dyDescent="0.25">
      <c r="A2298" t="s">
        <v>8281</v>
      </c>
      <c r="B2298">
        <v>6645</v>
      </c>
      <c r="C2298" t="s">
        <v>1993</v>
      </c>
      <c r="D2298" t="s">
        <v>3146</v>
      </c>
      <c r="E2298" s="2" t="s">
        <v>5320</v>
      </c>
      <c r="G2298" t="s">
        <v>8054</v>
      </c>
      <c r="H2298">
        <v>202</v>
      </c>
      <c r="I2298">
        <v>6.98</v>
      </c>
      <c r="J2298">
        <v>33.409999999999997</v>
      </c>
      <c r="K2298">
        <v>4.38</v>
      </c>
    </row>
    <row r="2299" spans="1:11" hidden="1" x14ac:dyDescent="0.25">
      <c r="A2299" t="s">
        <v>8281</v>
      </c>
      <c r="B2299">
        <v>6689</v>
      </c>
      <c r="C2299" t="s">
        <v>2742</v>
      </c>
      <c r="D2299" t="s">
        <v>3146</v>
      </c>
      <c r="E2299" s="2" t="s">
        <v>6207</v>
      </c>
      <c r="G2299" t="s">
        <v>8054</v>
      </c>
      <c r="H2299">
        <v>202</v>
      </c>
      <c r="I2299">
        <v>6.98</v>
      </c>
      <c r="J2299">
        <v>33.409999999999997</v>
      </c>
      <c r="K2299">
        <v>4.38</v>
      </c>
    </row>
    <row r="2300" spans="1:11" hidden="1" x14ac:dyDescent="0.25">
      <c r="A2300" t="s">
        <v>8281</v>
      </c>
      <c r="B2300">
        <v>6641</v>
      </c>
      <c r="C2300" t="s">
        <v>1901</v>
      </c>
      <c r="D2300" t="s">
        <v>3146</v>
      </c>
      <c r="E2300" s="2" t="s">
        <v>5215</v>
      </c>
      <c r="G2300" t="s">
        <v>8023</v>
      </c>
      <c r="H2300">
        <v>144</v>
      </c>
      <c r="I2300">
        <v>0.46</v>
      </c>
      <c r="J2300">
        <v>33.26</v>
      </c>
      <c r="K2300">
        <v>4.3600000000000003</v>
      </c>
    </row>
    <row r="2301" spans="1:11" hidden="1" x14ac:dyDescent="0.25">
      <c r="A2301" t="s">
        <v>8281</v>
      </c>
      <c r="B2301">
        <v>6704</v>
      </c>
      <c r="C2301" t="s">
        <v>2741</v>
      </c>
      <c r="D2301" t="s">
        <v>3146</v>
      </c>
      <c r="E2301" s="2" t="s">
        <v>6206</v>
      </c>
      <c r="G2301" t="s">
        <v>7793</v>
      </c>
      <c r="H2301">
        <v>254</v>
      </c>
      <c r="I2301">
        <v>18.7</v>
      </c>
      <c r="J2301">
        <v>17.079999999999998</v>
      </c>
      <c r="K2301">
        <v>10.32</v>
      </c>
    </row>
    <row r="2302" spans="1:11" hidden="1" x14ac:dyDescent="0.25">
      <c r="A2302" t="s">
        <v>8281</v>
      </c>
      <c r="B2302">
        <v>6640</v>
      </c>
      <c r="C2302" t="s">
        <v>1939</v>
      </c>
      <c r="D2302" t="s">
        <v>3146</v>
      </c>
      <c r="E2302" s="2" t="s">
        <v>5253</v>
      </c>
      <c r="G2302" t="s">
        <v>7685</v>
      </c>
      <c r="H2302">
        <v>65</v>
      </c>
      <c r="I2302">
        <v>0.85</v>
      </c>
      <c r="J2302">
        <v>12.18</v>
      </c>
      <c r="K2302">
        <v>3.46</v>
      </c>
    </row>
    <row r="2303" spans="1:11" hidden="1" x14ac:dyDescent="0.25">
      <c r="A2303" t="s">
        <v>8281</v>
      </c>
      <c r="B2303">
        <v>6644</v>
      </c>
      <c r="C2303" t="s">
        <v>2731</v>
      </c>
      <c r="D2303" t="s">
        <v>3146</v>
      </c>
      <c r="E2303" s="2" t="s">
        <v>6193</v>
      </c>
      <c r="G2303" t="s">
        <v>8173</v>
      </c>
      <c r="H2303">
        <v>438</v>
      </c>
      <c r="I2303">
        <v>18.420000000000002</v>
      </c>
      <c r="J2303">
        <v>65.38</v>
      </c>
      <c r="K2303">
        <v>12</v>
      </c>
    </row>
    <row r="2304" spans="1:11" hidden="1" x14ac:dyDescent="0.25">
      <c r="A2304" t="s">
        <v>8281</v>
      </c>
      <c r="B2304">
        <v>6736</v>
      </c>
      <c r="C2304" t="s">
        <v>1911</v>
      </c>
      <c r="D2304" t="s">
        <v>3146</v>
      </c>
      <c r="E2304" s="2" t="s">
        <v>5225</v>
      </c>
      <c r="G2304" t="s">
        <v>7685</v>
      </c>
      <c r="H2304">
        <v>55</v>
      </c>
      <c r="I2304">
        <v>0.63</v>
      </c>
      <c r="J2304">
        <v>11.34</v>
      </c>
      <c r="K2304">
        <v>2.42</v>
      </c>
    </row>
    <row r="2305" spans="1:11" hidden="1" x14ac:dyDescent="0.25">
      <c r="A2305" t="s">
        <v>8281</v>
      </c>
      <c r="B2305">
        <v>6370</v>
      </c>
      <c r="C2305" t="s">
        <v>2728</v>
      </c>
      <c r="D2305" t="s">
        <v>3146</v>
      </c>
      <c r="E2305" s="2" t="s">
        <v>6189</v>
      </c>
      <c r="G2305" t="s">
        <v>7734</v>
      </c>
      <c r="H2305">
        <v>77</v>
      </c>
      <c r="I2305">
        <v>4.05</v>
      </c>
      <c r="J2305">
        <v>9.94</v>
      </c>
      <c r="K2305">
        <v>2.38</v>
      </c>
    </row>
    <row r="2306" spans="1:11" hidden="1" x14ac:dyDescent="0.25">
      <c r="A2306" t="s">
        <v>8281</v>
      </c>
      <c r="B2306">
        <v>6316</v>
      </c>
      <c r="C2306" t="s">
        <v>1920</v>
      </c>
      <c r="D2306" t="s">
        <v>3146</v>
      </c>
      <c r="E2306" s="2" t="s">
        <v>5234</v>
      </c>
      <c r="G2306" t="s">
        <v>8022</v>
      </c>
      <c r="H2306">
        <v>44</v>
      </c>
      <c r="I2306">
        <v>0.35</v>
      </c>
      <c r="J2306">
        <v>9.85</v>
      </c>
      <c r="K2306">
        <v>2.37</v>
      </c>
    </row>
    <row r="2307" spans="1:11" hidden="1" x14ac:dyDescent="0.25">
      <c r="A2307" t="s">
        <v>8281</v>
      </c>
      <c r="B2307">
        <v>6315</v>
      </c>
      <c r="C2307" t="s">
        <v>2754</v>
      </c>
      <c r="D2307" t="s">
        <v>3146</v>
      </c>
      <c r="E2307" s="2" t="s">
        <v>6224</v>
      </c>
      <c r="G2307" t="s">
        <v>7837</v>
      </c>
      <c r="H2307">
        <v>60</v>
      </c>
      <c r="I2307">
        <v>3.84</v>
      </c>
      <c r="J2307">
        <v>6.16</v>
      </c>
      <c r="K2307">
        <v>1.57</v>
      </c>
    </row>
    <row r="2308" spans="1:11" hidden="1" x14ac:dyDescent="0.25">
      <c r="A2308" t="s">
        <v>8281</v>
      </c>
      <c r="B2308">
        <v>6371</v>
      </c>
      <c r="C2308" t="s">
        <v>2736</v>
      </c>
      <c r="D2308" t="s">
        <v>3146</v>
      </c>
      <c r="E2308" s="2" t="s">
        <v>6200</v>
      </c>
      <c r="G2308" t="s">
        <v>7837</v>
      </c>
      <c r="H2308">
        <v>60</v>
      </c>
      <c r="I2308">
        <v>3.84</v>
      </c>
      <c r="J2308">
        <v>6.16</v>
      </c>
      <c r="K2308">
        <v>1.57</v>
      </c>
    </row>
    <row r="2309" spans="1:11" hidden="1" x14ac:dyDescent="0.25">
      <c r="A2309" t="s">
        <v>8281</v>
      </c>
      <c r="B2309">
        <v>6317</v>
      </c>
      <c r="C2309" t="s">
        <v>1921</v>
      </c>
      <c r="D2309" t="s">
        <v>3146</v>
      </c>
      <c r="E2309" s="2" t="s">
        <v>5235</v>
      </c>
      <c r="G2309" t="s">
        <v>8025</v>
      </c>
      <c r="H2309">
        <v>27</v>
      </c>
      <c r="I2309">
        <v>0.14000000000000001</v>
      </c>
      <c r="J2309">
        <v>6.08</v>
      </c>
      <c r="K2309">
        <v>1.55</v>
      </c>
    </row>
    <row r="2310" spans="1:11" hidden="1" x14ac:dyDescent="0.25">
      <c r="A2310" t="s">
        <v>8281</v>
      </c>
      <c r="B2310">
        <v>6314</v>
      </c>
      <c r="C2310" t="s">
        <v>1989</v>
      </c>
      <c r="D2310" t="s">
        <v>3146</v>
      </c>
      <c r="E2310" s="2" t="s">
        <v>5316</v>
      </c>
      <c r="G2310" t="s">
        <v>7734</v>
      </c>
      <c r="H2310">
        <v>77</v>
      </c>
      <c r="I2310">
        <v>4.05</v>
      </c>
      <c r="J2310">
        <v>9.94</v>
      </c>
      <c r="K2310">
        <v>2.38</v>
      </c>
    </row>
    <row r="2311" spans="1:11" hidden="1" x14ac:dyDescent="0.25">
      <c r="A2311" t="s">
        <v>8281</v>
      </c>
      <c r="B2311">
        <v>6318</v>
      </c>
      <c r="C2311" t="s">
        <v>2743</v>
      </c>
      <c r="D2311" t="s">
        <v>3146</v>
      </c>
      <c r="E2311" s="2" t="s">
        <v>6208</v>
      </c>
      <c r="G2311" t="s">
        <v>8050</v>
      </c>
      <c r="H2311">
        <v>70</v>
      </c>
      <c r="I2311">
        <v>3.94</v>
      </c>
      <c r="J2311">
        <v>8.81</v>
      </c>
      <c r="K2311">
        <v>2.0299999999999998</v>
      </c>
    </row>
    <row r="2312" spans="1:11" hidden="1" x14ac:dyDescent="0.25">
      <c r="A2312" t="s">
        <v>8281</v>
      </c>
      <c r="B2312">
        <v>6313</v>
      </c>
      <c r="C2312" t="s">
        <v>1985</v>
      </c>
      <c r="D2312" t="s">
        <v>3146</v>
      </c>
      <c r="E2312" s="2" t="s">
        <v>5312</v>
      </c>
      <c r="G2312" t="s">
        <v>7734</v>
      </c>
      <c r="H2312">
        <v>77</v>
      </c>
      <c r="I2312">
        <v>4.05</v>
      </c>
      <c r="J2312">
        <v>9.94</v>
      </c>
      <c r="K2312">
        <v>2.38</v>
      </c>
    </row>
    <row r="2313" spans="1:11" hidden="1" x14ac:dyDescent="0.25">
      <c r="A2313" t="s">
        <v>8281</v>
      </c>
      <c r="B2313">
        <v>6857</v>
      </c>
      <c r="C2313" t="s">
        <v>1984</v>
      </c>
      <c r="D2313" t="s">
        <v>3146</v>
      </c>
      <c r="E2313" s="2" t="s">
        <v>5311</v>
      </c>
      <c r="G2313" t="s">
        <v>8049</v>
      </c>
      <c r="H2313">
        <v>160</v>
      </c>
      <c r="I2313">
        <v>8.24</v>
      </c>
      <c r="J2313">
        <v>18.57</v>
      </c>
      <c r="K2313">
        <v>5.03</v>
      </c>
    </row>
    <row r="2314" spans="1:11" hidden="1" x14ac:dyDescent="0.25">
      <c r="A2314" t="s">
        <v>8281</v>
      </c>
      <c r="B2314">
        <v>6746</v>
      </c>
      <c r="C2314" t="s">
        <v>2737</v>
      </c>
      <c r="D2314" t="s">
        <v>3146</v>
      </c>
      <c r="E2314" s="2" t="s">
        <v>6201</v>
      </c>
      <c r="G2314" t="s">
        <v>7930</v>
      </c>
      <c r="H2314">
        <v>233</v>
      </c>
      <c r="I2314">
        <v>16.14</v>
      </c>
      <c r="J2314">
        <v>12.17</v>
      </c>
      <c r="K2314">
        <v>10.99</v>
      </c>
    </row>
    <row r="2315" spans="1:11" hidden="1" x14ac:dyDescent="0.25">
      <c r="A2315" t="s">
        <v>8281</v>
      </c>
      <c r="B2315">
        <v>6805</v>
      </c>
      <c r="C2315" t="s">
        <v>2750</v>
      </c>
      <c r="D2315" t="s">
        <v>3146</v>
      </c>
      <c r="E2315" s="2" t="s">
        <v>6218</v>
      </c>
      <c r="G2315" t="s">
        <v>7889</v>
      </c>
      <c r="H2315">
        <v>141</v>
      </c>
      <c r="I2315">
        <v>0.5</v>
      </c>
      <c r="J2315">
        <v>31.67</v>
      </c>
      <c r="K2315">
        <v>7.99</v>
      </c>
    </row>
    <row r="2316" spans="1:11" hidden="1" x14ac:dyDescent="0.25">
      <c r="A2316" t="s">
        <v>8281</v>
      </c>
      <c r="B2316">
        <v>6229</v>
      </c>
      <c r="C2316" t="s">
        <v>2727</v>
      </c>
      <c r="D2316" t="s">
        <v>3146</v>
      </c>
      <c r="E2316" s="2" t="s">
        <v>6188</v>
      </c>
      <c r="G2316" t="s">
        <v>7578</v>
      </c>
      <c r="H2316">
        <v>31</v>
      </c>
      <c r="I2316">
        <v>0.12</v>
      </c>
      <c r="J2316">
        <v>7.13</v>
      </c>
      <c r="K2316">
        <v>1.82</v>
      </c>
    </row>
    <row r="2317" spans="1:11" hidden="1" x14ac:dyDescent="0.25">
      <c r="A2317" t="s">
        <v>8281</v>
      </c>
      <c r="B2317">
        <v>38233</v>
      </c>
      <c r="C2317" t="s">
        <v>2751</v>
      </c>
      <c r="D2317" t="s">
        <v>3146</v>
      </c>
      <c r="E2317" s="2" t="s">
        <v>6219</v>
      </c>
      <c r="G2317" t="s">
        <v>7578</v>
      </c>
      <c r="H2317">
        <v>343</v>
      </c>
      <c r="I2317">
        <v>2.02</v>
      </c>
      <c r="J2317">
        <v>64.11</v>
      </c>
      <c r="K2317">
        <v>18.809999999999999</v>
      </c>
    </row>
    <row r="2318" spans="1:11" hidden="1" x14ac:dyDescent="0.25">
      <c r="A2318" t="s">
        <v>8281</v>
      </c>
      <c r="B2318">
        <v>36276</v>
      </c>
      <c r="C2318" t="s">
        <v>2756</v>
      </c>
      <c r="D2318" t="s">
        <v>3146</v>
      </c>
      <c r="E2318" s="2" t="s">
        <v>6228</v>
      </c>
      <c r="G2318" t="s">
        <v>7578</v>
      </c>
      <c r="H2318">
        <v>31</v>
      </c>
      <c r="I2318">
        <v>0.12</v>
      </c>
      <c r="J2318">
        <v>7.13</v>
      </c>
      <c r="K2318">
        <v>1.82</v>
      </c>
    </row>
    <row r="2319" spans="1:11" hidden="1" x14ac:dyDescent="0.25">
      <c r="A2319" t="s">
        <v>8281</v>
      </c>
      <c r="B2319">
        <v>36757</v>
      </c>
      <c r="C2319" t="s">
        <v>2755</v>
      </c>
      <c r="D2319" t="s">
        <v>3146</v>
      </c>
      <c r="E2319" s="2" t="s">
        <v>6226</v>
      </c>
      <c r="G2319" t="s">
        <v>7578</v>
      </c>
      <c r="H2319">
        <v>20</v>
      </c>
      <c r="I2319">
        <v>0.1</v>
      </c>
      <c r="J2319">
        <v>4.5</v>
      </c>
      <c r="K2319">
        <v>1.1499999999999999</v>
      </c>
    </row>
    <row r="2320" spans="1:11" hidden="1" x14ac:dyDescent="0.25">
      <c r="A2320" t="s">
        <v>8281</v>
      </c>
      <c r="B2320">
        <v>36751</v>
      </c>
      <c r="C2320" t="s">
        <v>2744</v>
      </c>
      <c r="D2320" t="s">
        <v>3146</v>
      </c>
      <c r="E2320" s="2" t="s">
        <v>6209</v>
      </c>
      <c r="G2320" t="s">
        <v>7578</v>
      </c>
      <c r="H2320">
        <v>35</v>
      </c>
      <c r="I2320">
        <v>0.28000000000000003</v>
      </c>
      <c r="J2320">
        <v>7.88</v>
      </c>
      <c r="K2320">
        <v>1.89</v>
      </c>
    </row>
    <row r="2321" spans="1:11" hidden="1" x14ac:dyDescent="0.25">
      <c r="A2321" t="s">
        <v>8281</v>
      </c>
      <c r="B2321">
        <v>36277</v>
      </c>
      <c r="C2321" t="s">
        <v>2733</v>
      </c>
      <c r="D2321" t="s">
        <v>3146</v>
      </c>
      <c r="E2321" s="2" t="s">
        <v>6196</v>
      </c>
      <c r="G2321" t="s">
        <v>7578</v>
      </c>
      <c r="H2321">
        <v>35</v>
      </c>
      <c r="I2321">
        <v>0.28000000000000003</v>
      </c>
      <c r="J2321">
        <v>7.88</v>
      </c>
      <c r="K2321">
        <v>1.89</v>
      </c>
    </row>
    <row r="2322" spans="1:11" hidden="1" x14ac:dyDescent="0.25">
      <c r="A2322" t="s">
        <v>8281</v>
      </c>
      <c r="B2322">
        <v>36282</v>
      </c>
      <c r="C2322" t="s">
        <v>2739</v>
      </c>
      <c r="D2322" t="s">
        <v>3146</v>
      </c>
      <c r="E2322" s="2" t="s">
        <v>6204</v>
      </c>
      <c r="G2322" t="s">
        <v>7578</v>
      </c>
      <c r="H2322">
        <v>28</v>
      </c>
      <c r="I2322">
        <v>0.17</v>
      </c>
      <c r="J2322">
        <v>6.45</v>
      </c>
      <c r="K2322">
        <v>1.49</v>
      </c>
    </row>
    <row r="2323" spans="1:11" x14ac:dyDescent="0.25">
      <c r="A2323" t="s">
        <v>11236</v>
      </c>
      <c r="B2323">
        <v>107437</v>
      </c>
      <c r="C2323" t="s">
        <v>11293</v>
      </c>
      <c r="D2323" t="s">
        <v>3147</v>
      </c>
      <c r="E2323" s="2" t="s">
        <v>11294</v>
      </c>
      <c r="F2323" t="s">
        <v>7113</v>
      </c>
      <c r="G2323" t="s">
        <v>7695</v>
      </c>
      <c r="H2323">
        <v>150</v>
      </c>
      <c r="I2323">
        <v>4.5</v>
      </c>
      <c r="J2323">
        <v>0</v>
      </c>
      <c r="K2323">
        <v>25</v>
      </c>
    </row>
    <row r="2324" spans="1:11" x14ac:dyDescent="0.25">
      <c r="A2324" t="s">
        <v>11236</v>
      </c>
      <c r="B2324">
        <v>9056232</v>
      </c>
      <c r="C2324" t="s">
        <v>11256</v>
      </c>
      <c r="D2324" t="s">
        <v>3147</v>
      </c>
      <c r="E2324" s="2" t="s">
        <v>11257</v>
      </c>
      <c r="F2324" t="s">
        <v>7183</v>
      </c>
      <c r="G2324" t="s">
        <v>7695</v>
      </c>
      <c r="H2324">
        <v>210</v>
      </c>
      <c r="I2324">
        <v>13</v>
      </c>
      <c r="J2324">
        <v>0</v>
      </c>
      <c r="K2324">
        <v>22</v>
      </c>
    </row>
    <row r="2325" spans="1:11" x14ac:dyDescent="0.25">
      <c r="A2325" t="s">
        <v>11236</v>
      </c>
      <c r="B2325">
        <v>404819</v>
      </c>
      <c r="C2325" t="s">
        <v>11240</v>
      </c>
      <c r="D2325" t="s">
        <v>3147</v>
      </c>
      <c r="E2325" s="2" t="s">
        <v>11241</v>
      </c>
      <c r="F2325" t="s">
        <v>6705</v>
      </c>
      <c r="G2325" t="s">
        <v>7695</v>
      </c>
      <c r="H2325">
        <v>170</v>
      </c>
      <c r="I2325">
        <v>8</v>
      </c>
      <c r="J2325">
        <v>0</v>
      </c>
      <c r="K2325">
        <v>23</v>
      </c>
    </row>
    <row r="2326" spans="1:11" x14ac:dyDescent="0.25">
      <c r="A2326" t="s">
        <v>11236</v>
      </c>
      <c r="B2326">
        <v>74591</v>
      </c>
      <c r="C2326" t="s">
        <v>11302</v>
      </c>
      <c r="D2326" t="s">
        <v>3147</v>
      </c>
      <c r="E2326" s="2" t="s">
        <v>11303</v>
      </c>
      <c r="F2326" t="s">
        <v>11304</v>
      </c>
      <c r="G2326" t="s">
        <v>7941</v>
      </c>
      <c r="H2326">
        <v>260</v>
      </c>
      <c r="I2326">
        <v>19</v>
      </c>
      <c r="J2326">
        <v>15</v>
      </c>
      <c r="K2326">
        <v>8</v>
      </c>
    </row>
    <row r="2327" spans="1:11" x14ac:dyDescent="0.25">
      <c r="A2327" t="s">
        <v>11236</v>
      </c>
      <c r="B2327">
        <v>49469</v>
      </c>
      <c r="C2327" t="s">
        <v>11327</v>
      </c>
      <c r="D2327" t="s">
        <v>3147</v>
      </c>
      <c r="E2327" s="2" t="s">
        <v>11328</v>
      </c>
      <c r="F2327" t="s">
        <v>6711</v>
      </c>
      <c r="G2327" t="s">
        <v>7941</v>
      </c>
      <c r="H2327">
        <v>380</v>
      </c>
      <c r="I2327">
        <v>30</v>
      </c>
      <c r="J2327">
        <v>0</v>
      </c>
      <c r="K2327">
        <v>26</v>
      </c>
    </row>
    <row r="2328" spans="1:11" x14ac:dyDescent="0.25">
      <c r="A2328" t="s">
        <v>11236</v>
      </c>
      <c r="B2328">
        <v>69107</v>
      </c>
      <c r="C2328" t="s">
        <v>11307</v>
      </c>
      <c r="D2328" t="s">
        <v>3147</v>
      </c>
      <c r="E2328" s="2" t="s">
        <v>11308</v>
      </c>
      <c r="F2328" t="s">
        <v>11309</v>
      </c>
      <c r="G2328" t="s">
        <v>7941</v>
      </c>
      <c r="H2328">
        <v>330</v>
      </c>
      <c r="I2328">
        <v>28</v>
      </c>
      <c r="J2328">
        <v>0</v>
      </c>
      <c r="K2328">
        <v>19</v>
      </c>
    </row>
    <row r="2329" spans="1:11" x14ac:dyDescent="0.25">
      <c r="A2329" t="s">
        <v>11236</v>
      </c>
      <c r="B2329">
        <v>116390</v>
      </c>
      <c r="C2329" t="s">
        <v>11252</v>
      </c>
      <c r="D2329" t="s">
        <v>3147</v>
      </c>
      <c r="E2329" s="2" t="s">
        <v>11253</v>
      </c>
      <c r="F2329" t="s">
        <v>6726</v>
      </c>
      <c r="G2329" t="s">
        <v>7695</v>
      </c>
      <c r="H2329">
        <v>340</v>
      </c>
      <c r="I2329">
        <v>30</v>
      </c>
      <c r="J2329">
        <v>0</v>
      </c>
      <c r="K2329">
        <v>17</v>
      </c>
    </row>
    <row r="2330" spans="1:11" x14ac:dyDescent="0.25">
      <c r="A2330" t="s">
        <v>11236</v>
      </c>
      <c r="B2330">
        <v>716289</v>
      </c>
      <c r="C2330" t="s">
        <v>11320</v>
      </c>
      <c r="D2330" t="s">
        <v>3147</v>
      </c>
      <c r="E2330" s="2" t="s">
        <v>11321</v>
      </c>
      <c r="F2330" t="s">
        <v>6784</v>
      </c>
      <c r="G2330" t="s">
        <v>7580</v>
      </c>
      <c r="H2330">
        <v>200</v>
      </c>
      <c r="I2330">
        <v>11</v>
      </c>
      <c r="J2330">
        <v>0</v>
      </c>
      <c r="K2330">
        <v>23</v>
      </c>
    </row>
    <row r="2331" spans="1:11" x14ac:dyDescent="0.25">
      <c r="A2331" t="s">
        <v>11236</v>
      </c>
      <c r="B2331">
        <v>1868985</v>
      </c>
      <c r="C2331" t="s">
        <v>11333</v>
      </c>
      <c r="D2331" t="s">
        <v>3147</v>
      </c>
      <c r="E2331" s="2" t="s">
        <v>11334</v>
      </c>
      <c r="F2331" t="s">
        <v>6708</v>
      </c>
      <c r="G2331" t="s">
        <v>7941</v>
      </c>
      <c r="H2331">
        <v>310</v>
      </c>
      <c r="I2331">
        <v>25</v>
      </c>
      <c r="J2331">
        <v>0</v>
      </c>
      <c r="K2331">
        <v>20</v>
      </c>
    </row>
    <row r="2332" spans="1:11" x14ac:dyDescent="0.25">
      <c r="A2332" t="s">
        <v>11236</v>
      </c>
      <c r="B2332">
        <v>556629</v>
      </c>
      <c r="C2332" t="s">
        <v>11310</v>
      </c>
      <c r="D2332" t="s">
        <v>3147</v>
      </c>
      <c r="E2332" s="2" t="s">
        <v>11311</v>
      </c>
      <c r="F2332" t="s">
        <v>6708</v>
      </c>
      <c r="G2332" t="s">
        <v>7695</v>
      </c>
      <c r="H2332">
        <v>180</v>
      </c>
      <c r="I2332">
        <v>10</v>
      </c>
      <c r="J2332">
        <v>0</v>
      </c>
      <c r="K2332">
        <v>23</v>
      </c>
    </row>
    <row r="2333" spans="1:11" x14ac:dyDescent="0.25">
      <c r="A2333" t="s">
        <v>11236</v>
      </c>
      <c r="B2333">
        <v>2576466</v>
      </c>
      <c r="C2333" t="s">
        <v>11298</v>
      </c>
      <c r="D2333" t="s">
        <v>3147</v>
      </c>
      <c r="E2333" s="2" t="s">
        <v>11299</v>
      </c>
      <c r="F2333" t="s">
        <v>6708</v>
      </c>
      <c r="G2333" t="s">
        <v>7941</v>
      </c>
      <c r="H2333">
        <v>385</v>
      </c>
      <c r="I2333">
        <v>30</v>
      </c>
      <c r="J2333">
        <v>0</v>
      </c>
      <c r="K2333">
        <v>25</v>
      </c>
    </row>
    <row r="2334" spans="1:11" x14ac:dyDescent="0.25">
      <c r="A2334" t="s">
        <v>11236</v>
      </c>
      <c r="B2334">
        <v>2529686</v>
      </c>
      <c r="C2334" t="s">
        <v>11280</v>
      </c>
      <c r="D2334" t="s">
        <v>3147</v>
      </c>
      <c r="E2334" s="2" t="s">
        <v>11281</v>
      </c>
      <c r="F2334" t="s">
        <v>6737</v>
      </c>
      <c r="G2334" t="s">
        <v>7695</v>
      </c>
      <c r="H2334">
        <v>170</v>
      </c>
      <c r="I2334">
        <v>8</v>
      </c>
      <c r="J2334">
        <v>0</v>
      </c>
      <c r="K2334">
        <v>23</v>
      </c>
    </row>
    <row r="2335" spans="1:11" x14ac:dyDescent="0.25">
      <c r="A2335" t="s">
        <v>11236</v>
      </c>
      <c r="B2335">
        <v>158731</v>
      </c>
      <c r="C2335" t="s">
        <v>11324</v>
      </c>
      <c r="D2335" t="s">
        <v>3147</v>
      </c>
      <c r="E2335" s="2" t="s">
        <v>11325</v>
      </c>
      <c r="F2335" t="s">
        <v>6737</v>
      </c>
      <c r="G2335" t="s">
        <v>11326</v>
      </c>
      <c r="H2335">
        <v>260</v>
      </c>
      <c r="I2335">
        <v>21</v>
      </c>
      <c r="J2335">
        <v>0</v>
      </c>
      <c r="K2335">
        <v>17</v>
      </c>
    </row>
    <row r="2336" spans="1:11" x14ac:dyDescent="0.25">
      <c r="A2336" t="s">
        <v>11236</v>
      </c>
      <c r="B2336">
        <v>280427</v>
      </c>
      <c r="C2336" t="s">
        <v>11305</v>
      </c>
      <c r="D2336" t="s">
        <v>3147</v>
      </c>
      <c r="E2336" s="2" t="s">
        <v>11306</v>
      </c>
      <c r="F2336" t="s">
        <v>6737</v>
      </c>
      <c r="G2336" t="s">
        <v>7941</v>
      </c>
      <c r="H2336">
        <v>170</v>
      </c>
      <c r="I2336">
        <v>8</v>
      </c>
      <c r="J2336">
        <v>0</v>
      </c>
      <c r="K2336">
        <v>24</v>
      </c>
    </row>
    <row r="2337" spans="1:11" x14ac:dyDescent="0.25">
      <c r="A2337" t="s">
        <v>11236</v>
      </c>
      <c r="B2337">
        <v>5341772</v>
      </c>
      <c r="C2337" t="s">
        <v>11331</v>
      </c>
      <c r="D2337" t="s">
        <v>3147</v>
      </c>
      <c r="E2337" s="2" t="s">
        <v>11332</v>
      </c>
      <c r="F2337" t="s">
        <v>6737</v>
      </c>
      <c r="G2337" t="s">
        <v>7580</v>
      </c>
      <c r="H2337">
        <v>240</v>
      </c>
      <c r="I2337">
        <v>17</v>
      </c>
      <c r="J2337">
        <v>0</v>
      </c>
      <c r="K2337">
        <v>21</v>
      </c>
    </row>
    <row r="2338" spans="1:11" x14ac:dyDescent="0.25">
      <c r="A2338" t="s">
        <v>11236</v>
      </c>
      <c r="B2338">
        <v>3451665</v>
      </c>
      <c r="C2338" t="s">
        <v>11289</v>
      </c>
      <c r="D2338" t="s">
        <v>3147</v>
      </c>
      <c r="E2338" s="2" t="s">
        <v>11290</v>
      </c>
      <c r="F2338" t="s">
        <v>9853</v>
      </c>
      <c r="G2338" t="s">
        <v>7695</v>
      </c>
      <c r="H2338">
        <v>160</v>
      </c>
      <c r="I2338">
        <v>9</v>
      </c>
      <c r="J2338">
        <v>0</v>
      </c>
      <c r="K2338">
        <v>21</v>
      </c>
    </row>
    <row r="2339" spans="1:11" x14ac:dyDescent="0.25">
      <c r="A2339" t="s">
        <v>11236</v>
      </c>
      <c r="B2339">
        <v>29703</v>
      </c>
      <c r="C2339" t="s">
        <v>11287</v>
      </c>
      <c r="D2339" t="s">
        <v>3147</v>
      </c>
      <c r="E2339" s="2" t="s">
        <v>11288</v>
      </c>
      <c r="F2339" t="s">
        <v>9853</v>
      </c>
      <c r="G2339" t="s">
        <v>7695</v>
      </c>
      <c r="H2339">
        <v>140</v>
      </c>
      <c r="I2339">
        <v>4.5</v>
      </c>
      <c r="J2339">
        <v>0</v>
      </c>
      <c r="K2339">
        <v>24</v>
      </c>
    </row>
    <row r="2340" spans="1:11" x14ac:dyDescent="0.25">
      <c r="A2340" t="s">
        <v>11236</v>
      </c>
      <c r="B2340">
        <v>71261</v>
      </c>
      <c r="C2340" t="s">
        <v>11295</v>
      </c>
      <c r="D2340" t="s">
        <v>3147</v>
      </c>
      <c r="E2340" s="2" t="s">
        <v>11296</v>
      </c>
      <c r="F2340" t="s">
        <v>11297</v>
      </c>
      <c r="G2340" t="s">
        <v>7941</v>
      </c>
      <c r="H2340">
        <v>210</v>
      </c>
      <c r="I2340">
        <v>15</v>
      </c>
      <c r="J2340">
        <v>6</v>
      </c>
      <c r="K2340">
        <v>13</v>
      </c>
    </row>
    <row r="2341" spans="1:11" x14ac:dyDescent="0.25">
      <c r="A2341" t="s">
        <v>11236</v>
      </c>
      <c r="B2341">
        <v>11982371</v>
      </c>
      <c r="C2341" t="s">
        <v>11263</v>
      </c>
      <c r="D2341" t="s">
        <v>3147</v>
      </c>
      <c r="E2341" s="2" t="s">
        <v>11264</v>
      </c>
      <c r="F2341" t="s">
        <v>6931</v>
      </c>
      <c r="G2341" t="s">
        <v>7695</v>
      </c>
      <c r="H2341">
        <v>180</v>
      </c>
      <c r="I2341">
        <v>11</v>
      </c>
      <c r="J2341">
        <v>0</v>
      </c>
      <c r="K2341">
        <v>20</v>
      </c>
    </row>
    <row r="2342" spans="1:11" x14ac:dyDescent="0.25">
      <c r="A2342" t="s">
        <v>11236</v>
      </c>
      <c r="B2342">
        <v>57080</v>
      </c>
      <c r="C2342" t="s">
        <v>11337</v>
      </c>
      <c r="D2342" t="s">
        <v>3147</v>
      </c>
      <c r="E2342" s="2" t="s">
        <v>11338</v>
      </c>
      <c r="F2342" t="s">
        <v>9880</v>
      </c>
      <c r="G2342" t="s">
        <v>7580</v>
      </c>
      <c r="H2342">
        <v>240</v>
      </c>
      <c r="I2342">
        <v>17</v>
      </c>
      <c r="J2342">
        <v>0</v>
      </c>
      <c r="K2342">
        <v>21</v>
      </c>
    </row>
    <row r="2343" spans="1:11" x14ac:dyDescent="0.25">
      <c r="A2343" t="s">
        <v>11236</v>
      </c>
      <c r="B2343">
        <v>57077</v>
      </c>
      <c r="C2343" t="s">
        <v>11278</v>
      </c>
      <c r="D2343" t="s">
        <v>3147</v>
      </c>
      <c r="E2343" s="2" t="s">
        <v>11279</v>
      </c>
      <c r="F2343" t="s">
        <v>9880</v>
      </c>
      <c r="G2343" t="s">
        <v>7695</v>
      </c>
      <c r="H2343">
        <v>200</v>
      </c>
      <c r="I2343">
        <v>11</v>
      </c>
      <c r="J2343">
        <v>0</v>
      </c>
      <c r="K2343">
        <v>23</v>
      </c>
    </row>
    <row r="2344" spans="1:11" x14ac:dyDescent="0.25">
      <c r="A2344" t="s">
        <v>11236</v>
      </c>
      <c r="B2344">
        <v>57085</v>
      </c>
      <c r="C2344" t="s">
        <v>11315</v>
      </c>
      <c r="D2344" t="s">
        <v>3147</v>
      </c>
      <c r="E2344" s="2" t="s">
        <v>11316</v>
      </c>
      <c r="F2344" t="s">
        <v>9880</v>
      </c>
      <c r="G2344" t="s">
        <v>7695</v>
      </c>
      <c r="H2344">
        <v>300</v>
      </c>
      <c r="I2344">
        <v>23</v>
      </c>
      <c r="J2344">
        <v>0</v>
      </c>
      <c r="K2344">
        <v>20</v>
      </c>
    </row>
    <row r="2345" spans="1:11" x14ac:dyDescent="0.25">
      <c r="A2345" t="s">
        <v>11236</v>
      </c>
      <c r="B2345">
        <v>3766021</v>
      </c>
      <c r="C2345" t="s">
        <v>11291</v>
      </c>
      <c r="D2345" t="s">
        <v>3147</v>
      </c>
      <c r="E2345" s="2" t="s">
        <v>11292</v>
      </c>
      <c r="F2345" t="s">
        <v>6718</v>
      </c>
      <c r="G2345" t="s">
        <v>7695</v>
      </c>
      <c r="H2345">
        <v>280</v>
      </c>
      <c r="I2345">
        <v>28</v>
      </c>
      <c r="J2345">
        <v>0</v>
      </c>
      <c r="K2345">
        <v>19</v>
      </c>
    </row>
    <row r="2346" spans="1:11" x14ac:dyDescent="0.25">
      <c r="A2346" t="s">
        <v>11236</v>
      </c>
      <c r="B2346">
        <v>612726</v>
      </c>
      <c r="C2346" t="s">
        <v>11285</v>
      </c>
      <c r="D2346" t="s">
        <v>3147</v>
      </c>
      <c r="E2346" s="2" t="s">
        <v>11286</v>
      </c>
      <c r="F2346" t="s">
        <v>6732</v>
      </c>
      <c r="G2346" t="s">
        <v>10165</v>
      </c>
      <c r="H2346">
        <v>230</v>
      </c>
      <c r="I2346">
        <v>12</v>
      </c>
      <c r="J2346">
        <v>0</v>
      </c>
      <c r="K2346">
        <v>28</v>
      </c>
    </row>
    <row r="2347" spans="1:11" x14ac:dyDescent="0.25">
      <c r="A2347" t="s">
        <v>11236</v>
      </c>
      <c r="B2347">
        <v>624089</v>
      </c>
      <c r="C2347" t="s">
        <v>11276</v>
      </c>
      <c r="D2347" t="s">
        <v>3147</v>
      </c>
      <c r="E2347" s="2" t="s">
        <v>11277</v>
      </c>
      <c r="F2347" t="s">
        <v>6776</v>
      </c>
      <c r="G2347" t="s">
        <v>7695</v>
      </c>
      <c r="H2347">
        <v>170</v>
      </c>
      <c r="I2347">
        <v>8</v>
      </c>
      <c r="J2347">
        <v>0</v>
      </c>
      <c r="K2347">
        <v>23</v>
      </c>
    </row>
    <row r="2348" spans="1:11" x14ac:dyDescent="0.25">
      <c r="A2348" t="s">
        <v>11236</v>
      </c>
      <c r="B2348">
        <v>2015305</v>
      </c>
      <c r="C2348" t="s">
        <v>11238</v>
      </c>
      <c r="D2348" t="s">
        <v>3147</v>
      </c>
      <c r="E2348" s="2" t="s">
        <v>11258</v>
      </c>
      <c r="F2348" t="s">
        <v>6769</v>
      </c>
      <c r="G2348" t="s">
        <v>7695</v>
      </c>
      <c r="H2348">
        <v>240</v>
      </c>
      <c r="I2348">
        <v>17</v>
      </c>
      <c r="J2348">
        <v>0</v>
      </c>
      <c r="K2348">
        <v>21</v>
      </c>
    </row>
    <row r="2349" spans="1:11" x14ac:dyDescent="0.25">
      <c r="A2349" t="s">
        <v>11236</v>
      </c>
      <c r="B2349">
        <v>7606469</v>
      </c>
      <c r="C2349" t="s">
        <v>11250</v>
      </c>
      <c r="D2349" t="s">
        <v>3147</v>
      </c>
      <c r="E2349" s="2" t="s">
        <v>11314</v>
      </c>
      <c r="F2349" t="s">
        <v>7098</v>
      </c>
      <c r="G2349" t="s">
        <v>7695</v>
      </c>
      <c r="H2349">
        <v>240</v>
      </c>
      <c r="I2349">
        <v>17</v>
      </c>
      <c r="J2349">
        <v>0</v>
      </c>
      <c r="K2349">
        <v>21</v>
      </c>
    </row>
    <row r="2350" spans="1:11" x14ac:dyDescent="0.25">
      <c r="A2350" t="s">
        <v>11236</v>
      </c>
      <c r="B2350">
        <v>181389</v>
      </c>
      <c r="C2350" t="s">
        <v>11312</v>
      </c>
      <c r="D2350" t="s">
        <v>3147</v>
      </c>
      <c r="E2350" s="2" t="s">
        <v>11313</v>
      </c>
      <c r="F2350" t="s">
        <v>6763</v>
      </c>
      <c r="G2350" t="s">
        <v>7941</v>
      </c>
      <c r="H2350">
        <v>240</v>
      </c>
      <c r="I2350">
        <v>17</v>
      </c>
      <c r="J2350">
        <v>0</v>
      </c>
      <c r="K2350">
        <v>21</v>
      </c>
    </row>
    <row r="2351" spans="1:11" x14ac:dyDescent="0.25">
      <c r="A2351" t="s">
        <v>11236</v>
      </c>
      <c r="B2351">
        <v>6208081</v>
      </c>
      <c r="C2351" t="s">
        <v>11317</v>
      </c>
      <c r="D2351" t="s">
        <v>3147</v>
      </c>
      <c r="E2351" s="2" t="s">
        <v>11318</v>
      </c>
      <c r="F2351" t="s">
        <v>11319</v>
      </c>
      <c r="G2351" t="s">
        <v>10217</v>
      </c>
      <c r="H2351">
        <v>240</v>
      </c>
      <c r="I2351">
        <v>17</v>
      </c>
      <c r="J2351">
        <v>0</v>
      </c>
      <c r="K2351">
        <v>21</v>
      </c>
    </row>
    <row r="2352" spans="1:11" x14ac:dyDescent="0.25">
      <c r="A2352" t="s">
        <v>11236</v>
      </c>
      <c r="B2352">
        <v>31087</v>
      </c>
      <c r="C2352" t="s">
        <v>11322</v>
      </c>
      <c r="D2352" t="s">
        <v>3147</v>
      </c>
      <c r="E2352" s="2" t="s">
        <v>11323</v>
      </c>
      <c r="F2352" t="s">
        <v>6698</v>
      </c>
      <c r="G2352" t="s">
        <v>7941</v>
      </c>
      <c r="H2352">
        <v>200</v>
      </c>
      <c r="I2352">
        <v>11</v>
      </c>
      <c r="J2352">
        <v>0</v>
      </c>
      <c r="K2352">
        <v>23</v>
      </c>
    </row>
    <row r="2353" spans="1:11" x14ac:dyDescent="0.25">
      <c r="A2353" t="s">
        <v>11236</v>
      </c>
      <c r="B2353">
        <v>28608</v>
      </c>
      <c r="C2353" t="s">
        <v>11339</v>
      </c>
      <c r="D2353" t="s">
        <v>3147</v>
      </c>
      <c r="E2353" s="2" t="s">
        <v>11340</v>
      </c>
      <c r="F2353" t="s">
        <v>11341</v>
      </c>
      <c r="G2353" t="s">
        <v>7695</v>
      </c>
      <c r="H2353">
        <v>160</v>
      </c>
      <c r="I2353">
        <v>8</v>
      </c>
      <c r="J2353">
        <v>0</v>
      </c>
      <c r="K2353">
        <v>22</v>
      </c>
    </row>
    <row r="2354" spans="1:11" x14ac:dyDescent="0.25">
      <c r="A2354" t="s">
        <v>11236</v>
      </c>
      <c r="B2354">
        <v>4308635</v>
      </c>
      <c r="C2354" t="s">
        <v>11259</v>
      </c>
      <c r="D2354" t="s">
        <v>3147</v>
      </c>
      <c r="E2354" s="2" t="s">
        <v>11260</v>
      </c>
      <c r="F2354" t="s">
        <v>6950</v>
      </c>
      <c r="G2354" t="s">
        <v>7695</v>
      </c>
      <c r="H2354">
        <v>160</v>
      </c>
      <c r="I2354">
        <v>8</v>
      </c>
      <c r="J2354">
        <v>0</v>
      </c>
      <c r="K2354">
        <v>23</v>
      </c>
    </row>
    <row r="2355" spans="1:11" x14ac:dyDescent="0.25">
      <c r="A2355" t="s">
        <v>11236</v>
      </c>
      <c r="B2355">
        <v>648088</v>
      </c>
      <c r="C2355" t="s">
        <v>11254</v>
      </c>
      <c r="D2355" t="s">
        <v>3147</v>
      </c>
      <c r="E2355" s="2" t="s">
        <v>11255</v>
      </c>
      <c r="F2355" t="s">
        <v>6950</v>
      </c>
      <c r="G2355" t="s">
        <v>7695</v>
      </c>
      <c r="H2355">
        <v>140</v>
      </c>
      <c r="I2355">
        <v>4.5</v>
      </c>
      <c r="J2355">
        <v>0</v>
      </c>
      <c r="K2355">
        <v>24</v>
      </c>
    </row>
    <row r="2356" spans="1:11" x14ac:dyDescent="0.25">
      <c r="A2356" t="s">
        <v>11236</v>
      </c>
      <c r="B2356">
        <v>93593</v>
      </c>
      <c r="C2356" t="s">
        <v>11248</v>
      </c>
      <c r="D2356" t="s">
        <v>3147</v>
      </c>
      <c r="E2356" s="2" t="s">
        <v>11249</v>
      </c>
      <c r="F2356" t="s">
        <v>6950</v>
      </c>
      <c r="G2356" t="s">
        <v>7695</v>
      </c>
      <c r="H2356">
        <v>280</v>
      </c>
      <c r="I2356">
        <v>22</v>
      </c>
      <c r="J2356">
        <v>0</v>
      </c>
      <c r="K2356">
        <v>19</v>
      </c>
    </row>
    <row r="2357" spans="1:11" x14ac:dyDescent="0.25">
      <c r="A2357" t="s">
        <v>11236</v>
      </c>
      <c r="B2357">
        <v>555939</v>
      </c>
      <c r="C2357" t="s">
        <v>11267</v>
      </c>
      <c r="D2357" t="s">
        <v>3147</v>
      </c>
      <c r="E2357" s="2" t="s">
        <v>11268</v>
      </c>
      <c r="F2357" t="s">
        <v>6814</v>
      </c>
      <c r="G2357" t="s">
        <v>10975</v>
      </c>
      <c r="H2357">
        <v>160</v>
      </c>
      <c r="I2357">
        <v>7</v>
      </c>
      <c r="J2357">
        <v>0</v>
      </c>
      <c r="K2357">
        <v>22</v>
      </c>
    </row>
    <row r="2358" spans="1:11" hidden="1" x14ac:dyDescent="0.25">
      <c r="A2358" t="s">
        <v>11236</v>
      </c>
      <c r="B2358">
        <v>1403</v>
      </c>
      <c r="C2358" t="s">
        <v>11250</v>
      </c>
      <c r="D2358" t="s">
        <v>3146</v>
      </c>
      <c r="E2358" s="2" t="s">
        <v>11251</v>
      </c>
      <c r="G2358" t="s">
        <v>7578</v>
      </c>
      <c r="H2358">
        <v>254</v>
      </c>
      <c r="I2358">
        <v>19.98</v>
      </c>
      <c r="J2358">
        <v>0</v>
      </c>
      <c r="K2358">
        <v>17.149999999999999</v>
      </c>
    </row>
    <row r="2359" spans="1:11" hidden="1" x14ac:dyDescent="0.25">
      <c r="A2359" t="s">
        <v>11236</v>
      </c>
      <c r="B2359">
        <v>1407</v>
      </c>
      <c r="C2359" t="s">
        <v>11234</v>
      </c>
      <c r="D2359" t="s">
        <v>3146</v>
      </c>
      <c r="E2359" s="2" t="s">
        <v>11235</v>
      </c>
      <c r="G2359" t="s">
        <v>7685</v>
      </c>
      <c r="H2359">
        <v>278</v>
      </c>
      <c r="I2359">
        <v>18.739999999999998</v>
      </c>
      <c r="J2359">
        <v>0</v>
      </c>
      <c r="K2359">
        <v>25.56</v>
      </c>
    </row>
    <row r="2360" spans="1:11" hidden="1" x14ac:dyDescent="0.25">
      <c r="A2360" t="s">
        <v>11236</v>
      </c>
      <c r="B2360">
        <v>2210</v>
      </c>
      <c r="C2360" t="s">
        <v>11269</v>
      </c>
      <c r="D2360" t="s">
        <v>3146</v>
      </c>
      <c r="E2360" s="2" t="s">
        <v>11270</v>
      </c>
      <c r="G2360" t="s">
        <v>11271</v>
      </c>
      <c r="H2360">
        <v>2651</v>
      </c>
      <c r="I2360">
        <v>202.52</v>
      </c>
      <c r="J2360">
        <v>17.760000000000002</v>
      </c>
      <c r="K2360">
        <v>176.28</v>
      </c>
    </row>
    <row r="2361" spans="1:11" hidden="1" x14ac:dyDescent="0.25">
      <c r="A2361" t="s">
        <v>11236</v>
      </c>
      <c r="B2361">
        <v>17472327</v>
      </c>
      <c r="C2361" t="s">
        <v>11282</v>
      </c>
      <c r="D2361" t="s">
        <v>3146</v>
      </c>
      <c r="E2361" s="2" t="s">
        <v>11283</v>
      </c>
      <c r="G2361" t="s">
        <v>11284</v>
      </c>
      <c r="H2361">
        <v>895</v>
      </c>
      <c r="I2361">
        <v>50.57</v>
      </c>
      <c r="J2361">
        <v>2.8</v>
      </c>
      <c r="K2361">
        <v>100.64</v>
      </c>
    </row>
    <row r="2362" spans="1:11" hidden="1" x14ac:dyDescent="0.25">
      <c r="A2362" t="s">
        <v>11236</v>
      </c>
      <c r="B2362">
        <v>40344</v>
      </c>
      <c r="C2362" t="s">
        <v>11300</v>
      </c>
      <c r="D2362" t="s">
        <v>3146</v>
      </c>
      <c r="E2362" s="2" t="s">
        <v>11301</v>
      </c>
      <c r="G2362" t="s">
        <v>7578</v>
      </c>
      <c r="H2362">
        <v>204</v>
      </c>
      <c r="I2362">
        <v>15.69</v>
      </c>
      <c r="J2362">
        <v>0</v>
      </c>
      <c r="K2362">
        <v>14.63</v>
      </c>
    </row>
    <row r="2363" spans="1:11" hidden="1" x14ac:dyDescent="0.25">
      <c r="A2363" t="s">
        <v>11236</v>
      </c>
      <c r="B2363">
        <v>37475</v>
      </c>
      <c r="C2363" t="s">
        <v>11329</v>
      </c>
      <c r="D2363" t="s">
        <v>3146</v>
      </c>
      <c r="E2363" s="2" t="s">
        <v>11330</v>
      </c>
      <c r="G2363" t="s">
        <v>7578</v>
      </c>
      <c r="H2363">
        <v>270</v>
      </c>
      <c r="I2363">
        <v>17.86</v>
      </c>
      <c r="J2363">
        <v>0</v>
      </c>
      <c r="K2363">
        <v>25.56</v>
      </c>
    </row>
    <row r="2364" spans="1:11" hidden="1" x14ac:dyDescent="0.25">
      <c r="A2364" t="s">
        <v>11236</v>
      </c>
      <c r="B2364">
        <v>37478</v>
      </c>
      <c r="C2364" t="s">
        <v>11272</v>
      </c>
      <c r="D2364" t="s">
        <v>3146</v>
      </c>
      <c r="E2364" s="2" t="s">
        <v>11273</v>
      </c>
      <c r="G2364" t="s">
        <v>7578</v>
      </c>
      <c r="H2364">
        <v>273</v>
      </c>
      <c r="I2364">
        <v>18.239999999999998</v>
      </c>
      <c r="J2364">
        <v>0</v>
      </c>
      <c r="K2364">
        <v>25.38</v>
      </c>
    </row>
    <row r="2365" spans="1:11" hidden="1" x14ac:dyDescent="0.25">
      <c r="A2365" t="s">
        <v>11236</v>
      </c>
      <c r="B2365">
        <v>40411</v>
      </c>
      <c r="C2365" t="s">
        <v>11261</v>
      </c>
      <c r="D2365" t="s">
        <v>3146</v>
      </c>
      <c r="E2365" s="2" t="s">
        <v>11262</v>
      </c>
      <c r="G2365" t="s">
        <v>7578</v>
      </c>
      <c r="H2365">
        <v>293</v>
      </c>
      <c r="I2365">
        <v>25</v>
      </c>
      <c r="J2365">
        <v>0</v>
      </c>
      <c r="K2365">
        <v>15.76</v>
      </c>
    </row>
    <row r="2366" spans="1:11" hidden="1" x14ac:dyDescent="0.25">
      <c r="A2366" t="s">
        <v>11236</v>
      </c>
      <c r="B2366">
        <v>40406</v>
      </c>
      <c r="C2366" t="s">
        <v>11242</v>
      </c>
      <c r="D2366" t="s">
        <v>3146</v>
      </c>
      <c r="E2366" s="2" t="s">
        <v>11243</v>
      </c>
      <c r="G2366" t="s">
        <v>7578</v>
      </c>
      <c r="H2366">
        <v>254</v>
      </c>
      <c r="I2366">
        <v>20</v>
      </c>
      <c r="J2366">
        <v>0</v>
      </c>
      <c r="K2366">
        <v>17.170000000000002</v>
      </c>
    </row>
    <row r="2367" spans="1:11" hidden="1" x14ac:dyDescent="0.25">
      <c r="A2367" t="s">
        <v>11236</v>
      </c>
      <c r="B2367">
        <v>40408</v>
      </c>
      <c r="C2367" t="s">
        <v>11274</v>
      </c>
      <c r="D2367" t="s">
        <v>3146</v>
      </c>
      <c r="E2367" s="2" t="s">
        <v>11275</v>
      </c>
      <c r="G2367" t="s">
        <v>7578</v>
      </c>
      <c r="H2367">
        <v>246</v>
      </c>
      <c r="I2367">
        <v>15.94</v>
      </c>
      <c r="J2367">
        <v>0</v>
      </c>
      <c r="K2367">
        <v>24.04</v>
      </c>
    </row>
    <row r="2368" spans="1:11" hidden="1" x14ac:dyDescent="0.25">
      <c r="A2368" t="s">
        <v>11236</v>
      </c>
      <c r="B2368">
        <v>40401</v>
      </c>
      <c r="C2368" t="s">
        <v>11238</v>
      </c>
      <c r="D2368" t="s">
        <v>3146</v>
      </c>
      <c r="E2368" s="2" t="s">
        <v>11239</v>
      </c>
      <c r="G2368" t="s">
        <v>7578</v>
      </c>
      <c r="H2368">
        <v>215</v>
      </c>
      <c r="I2368">
        <v>15</v>
      </c>
      <c r="J2368">
        <v>0</v>
      </c>
      <c r="K2368">
        <v>18.59</v>
      </c>
    </row>
    <row r="2369" spans="1:11" hidden="1" x14ac:dyDescent="0.25">
      <c r="A2369" t="s">
        <v>11236</v>
      </c>
      <c r="B2369">
        <v>40405</v>
      </c>
      <c r="C2369" t="s">
        <v>11335</v>
      </c>
      <c r="D2369" t="s">
        <v>3146</v>
      </c>
      <c r="E2369" s="2" t="s">
        <v>11336</v>
      </c>
      <c r="G2369" t="s">
        <v>7578</v>
      </c>
      <c r="H2369">
        <v>240</v>
      </c>
      <c r="I2369">
        <v>14.36</v>
      </c>
      <c r="J2369">
        <v>0</v>
      </c>
      <c r="K2369">
        <v>25.93</v>
      </c>
    </row>
    <row r="2370" spans="1:11" hidden="1" x14ac:dyDescent="0.25">
      <c r="A2370" t="s">
        <v>11236</v>
      </c>
      <c r="B2370">
        <v>40396</v>
      </c>
      <c r="C2370" t="s">
        <v>11244</v>
      </c>
      <c r="D2370" t="s">
        <v>3146</v>
      </c>
      <c r="E2370" s="2" t="s">
        <v>11245</v>
      </c>
      <c r="G2370" t="s">
        <v>7578</v>
      </c>
      <c r="H2370">
        <v>176</v>
      </c>
      <c r="I2370">
        <v>10</v>
      </c>
      <c r="J2370">
        <v>0</v>
      </c>
      <c r="K2370">
        <v>20</v>
      </c>
    </row>
    <row r="2371" spans="1:11" hidden="1" x14ac:dyDescent="0.25">
      <c r="A2371" t="s">
        <v>11236</v>
      </c>
      <c r="B2371">
        <v>40397</v>
      </c>
      <c r="C2371" t="s">
        <v>11265</v>
      </c>
      <c r="D2371" t="s">
        <v>3146</v>
      </c>
      <c r="E2371" s="2" t="s">
        <v>11266</v>
      </c>
      <c r="G2371" t="s">
        <v>7578</v>
      </c>
      <c r="H2371">
        <v>217</v>
      </c>
      <c r="I2371">
        <v>11.73</v>
      </c>
      <c r="J2371">
        <v>0</v>
      </c>
      <c r="K2371">
        <v>26.11</v>
      </c>
    </row>
    <row r="2372" spans="1:11" hidden="1" x14ac:dyDescent="0.25">
      <c r="A2372" t="s">
        <v>11236</v>
      </c>
      <c r="B2372">
        <v>40391</v>
      </c>
      <c r="C2372" t="s">
        <v>11246</v>
      </c>
      <c r="D2372" t="s">
        <v>3146</v>
      </c>
      <c r="E2372" s="2" t="s">
        <v>11247</v>
      </c>
      <c r="G2372" t="s">
        <v>7578</v>
      </c>
      <c r="H2372">
        <v>137</v>
      </c>
      <c r="I2372">
        <v>5</v>
      </c>
      <c r="J2372">
        <v>0</v>
      </c>
      <c r="K2372">
        <v>21.41</v>
      </c>
    </row>
    <row r="2373" spans="1:11" x14ac:dyDescent="0.25">
      <c r="A2373" t="s">
        <v>291</v>
      </c>
      <c r="B2373">
        <v>5397292</v>
      </c>
      <c r="C2373" t="s">
        <v>312</v>
      </c>
      <c r="D2373" t="s">
        <v>3147</v>
      </c>
      <c r="E2373" s="2" t="s">
        <v>3424</v>
      </c>
      <c r="F2373" t="s">
        <v>6841</v>
      </c>
      <c r="G2373" t="s">
        <v>7596</v>
      </c>
      <c r="H2373">
        <v>130</v>
      </c>
      <c r="I2373">
        <v>0</v>
      </c>
      <c r="J2373">
        <v>33</v>
      </c>
      <c r="K2373">
        <v>0</v>
      </c>
    </row>
    <row r="2374" spans="1:11" x14ac:dyDescent="0.25">
      <c r="A2374" t="s">
        <v>291</v>
      </c>
      <c r="B2374">
        <v>4488025</v>
      </c>
      <c r="C2374" t="s">
        <v>296</v>
      </c>
      <c r="D2374" t="s">
        <v>3147</v>
      </c>
      <c r="E2374" s="2" t="s">
        <v>3405</v>
      </c>
      <c r="F2374" t="s">
        <v>6719</v>
      </c>
      <c r="G2374" t="s">
        <v>7645</v>
      </c>
      <c r="H2374">
        <v>190</v>
      </c>
      <c r="I2374">
        <v>5</v>
      </c>
      <c r="J2374">
        <v>32</v>
      </c>
      <c r="K2374">
        <v>3</v>
      </c>
    </row>
    <row r="2375" spans="1:11" x14ac:dyDescent="0.25">
      <c r="A2375" t="s">
        <v>291</v>
      </c>
      <c r="B2375">
        <v>1459817</v>
      </c>
      <c r="C2375" t="s">
        <v>320</v>
      </c>
      <c r="D2375" t="s">
        <v>3147</v>
      </c>
      <c r="E2375" s="2" t="s">
        <v>3433</v>
      </c>
      <c r="F2375" t="s">
        <v>6846</v>
      </c>
      <c r="G2375" t="s">
        <v>7587</v>
      </c>
      <c r="H2375">
        <v>150</v>
      </c>
      <c r="I2375">
        <v>0</v>
      </c>
      <c r="J2375">
        <v>35</v>
      </c>
      <c r="K2375">
        <v>1</v>
      </c>
    </row>
    <row r="2376" spans="1:11" x14ac:dyDescent="0.25">
      <c r="A2376" t="s">
        <v>291</v>
      </c>
      <c r="B2376">
        <v>230195</v>
      </c>
      <c r="C2376" t="s">
        <v>314</v>
      </c>
      <c r="D2376" t="s">
        <v>3147</v>
      </c>
      <c r="E2376" s="2" t="s">
        <v>3426</v>
      </c>
      <c r="F2376" t="s">
        <v>6842</v>
      </c>
      <c r="G2376" t="s">
        <v>7587</v>
      </c>
      <c r="H2376">
        <v>120</v>
      </c>
      <c r="I2376">
        <v>0</v>
      </c>
      <c r="J2376">
        <v>30</v>
      </c>
      <c r="K2376">
        <v>0</v>
      </c>
    </row>
    <row r="2377" spans="1:11" x14ac:dyDescent="0.25">
      <c r="A2377" t="s">
        <v>291</v>
      </c>
      <c r="B2377">
        <v>69471959</v>
      </c>
      <c r="C2377" t="s">
        <v>297</v>
      </c>
      <c r="D2377" t="s">
        <v>3147</v>
      </c>
      <c r="E2377" s="2" t="s">
        <v>3406</v>
      </c>
      <c r="F2377" t="s">
        <v>6764</v>
      </c>
      <c r="G2377" t="s">
        <v>7580</v>
      </c>
      <c r="H2377">
        <v>280</v>
      </c>
      <c r="I2377">
        <v>0</v>
      </c>
      <c r="J2377">
        <v>44</v>
      </c>
      <c r="K2377">
        <v>0</v>
      </c>
    </row>
    <row r="2378" spans="1:11" x14ac:dyDescent="0.25">
      <c r="A2378" t="s">
        <v>291</v>
      </c>
      <c r="B2378">
        <v>69472052</v>
      </c>
      <c r="C2378" t="s">
        <v>302</v>
      </c>
      <c r="D2378" t="s">
        <v>3147</v>
      </c>
      <c r="E2378" s="2" t="s">
        <v>3412</v>
      </c>
      <c r="F2378" t="s">
        <v>6764</v>
      </c>
      <c r="G2378" t="s">
        <v>7580</v>
      </c>
      <c r="H2378">
        <v>150</v>
      </c>
      <c r="I2378">
        <v>0</v>
      </c>
      <c r="J2378">
        <v>39</v>
      </c>
      <c r="K2378">
        <v>0</v>
      </c>
    </row>
    <row r="2379" spans="1:11" x14ac:dyDescent="0.25">
      <c r="A2379" t="s">
        <v>291</v>
      </c>
      <c r="B2379">
        <v>55789864</v>
      </c>
      <c r="C2379" t="s">
        <v>318</v>
      </c>
      <c r="D2379" t="s">
        <v>3147</v>
      </c>
      <c r="E2379" s="2" t="s">
        <v>3431</v>
      </c>
      <c r="F2379" t="s">
        <v>6844</v>
      </c>
      <c r="G2379" t="s">
        <v>7617</v>
      </c>
      <c r="H2379">
        <v>30</v>
      </c>
      <c r="I2379">
        <v>0</v>
      </c>
      <c r="J2379">
        <v>8</v>
      </c>
      <c r="K2379">
        <v>0</v>
      </c>
    </row>
    <row r="2380" spans="1:11" x14ac:dyDescent="0.25">
      <c r="A2380" t="s">
        <v>291</v>
      </c>
      <c r="B2380">
        <v>10128007</v>
      </c>
      <c r="C2380" t="s">
        <v>315</v>
      </c>
      <c r="D2380" t="s">
        <v>3147</v>
      </c>
      <c r="E2380" s="2" t="s">
        <v>3427</v>
      </c>
      <c r="F2380" t="s">
        <v>6831</v>
      </c>
      <c r="G2380" t="s">
        <v>7649</v>
      </c>
      <c r="H2380">
        <v>90</v>
      </c>
      <c r="I2380">
        <v>3</v>
      </c>
      <c r="J2380">
        <v>16</v>
      </c>
      <c r="K2380">
        <v>1</v>
      </c>
    </row>
    <row r="2381" spans="1:11" x14ac:dyDescent="0.25">
      <c r="A2381" t="s">
        <v>291</v>
      </c>
      <c r="B2381">
        <v>4399219</v>
      </c>
      <c r="C2381" t="s">
        <v>293</v>
      </c>
      <c r="D2381" t="s">
        <v>3147</v>
      </c>
      <c r="E2381" s="2" t="s">
        <v>3399</v>
      </c>
      <c r="F2381" t="s">
        <v>6831</v>
      </c>
      <c r="G2381" t="s">
        <v>7641</v>
      </c>
      <c r="H2381">
        <v>60</v>
      </c>
      <c r="I2381">
        <v>0</v>
      </c>
      <c r="J2381">
        <v>14</v>
      </c>
      <c r="K2381">
        <v>0</v>
      </c>
    </row>
    <row r="2382" spans="1:11" x14ac:dyDescent="0.25">
      <c r="A2382" t="s">
        <v>291</v>
      </c>
      <c r="B2382">
        <v>24793931</v>
      </c>
      <c r="C2382" t="s">
        <v>322</v>
      </c>
      <c r="D2382" t="s">
        <v>3147</v>
      </c>
      <c r="E2382" s="2" t="s">
        <v>3435</v>
      </c>
      <c r="F2382" t="s">
        <v>6831</v>
      </c>
      <c r="G2382" t="s">
        <v>7641</v>
      </c>
      <c r="H2382">
        <v>55</v>
      </c>
      <c r="I2382">
        <v>0</v>
      </c>
      <c r="J2382">
        <v>13</v>
      </c>
      <c r="K2382">
        <v>0</v>
      </c>
    </row>
    <row r="2383" spans="1:11" x14ac:dyDescent="0.25">
      <c r="A2383" t="s">
        <v>291</v>
      </c>
      <c r="B2383">
        <v>68720834</v>
      </c>
      <c r="C2383" t="s">
        <v>325</v>
      </c>
      <c r="D2383" t="s">
        <v>3147</v>
      </c>
      <c r="E2383" s="2" t="s">
        <v>3439</v>
      </c>
      <c r="F2383" t="s">
        <v>6851</v>
      </c>
      <c r="G2383" t="s">
        <v>7580</v>
      </c>
      <c r="H2383">
        <v>240</v>
      </c>
      <c r="I2383">
        <v>10</v>
      </c>
      <c r="J2383">
        <v>32</v>
      </c>
      <c r="K2383">
        <v>4</v>
      </c>
    </row>
    <row r="2384" spans="1:11" x14ac:dyDescent="0.25">
      <c r="A2384" t="s">
        <v>291</v>
      </c>
      <c r="B2384">
        <v>1032820</v>
      </c>
      <c r="C2384" t="s">
        <v>319</v>
      </c>
      <c r="D2384" t="s">
        <v>3147</v>
      </c>
      <c r="E2384" s="2" t="s">
        <v>3432</v>
      </c>
      <c r="F2384" t="s">
        <v>6845</v>
      </c>
      <c r="G2384" t="s">
        <v>7632</v>
      </c>
      <c r="H2384">
        <v>410</v>
      </c>
      <c r="I2384">
        <v>1</v>
      </c>
      <c r="J2384">
        <v>89</v>
      </c>
      <c r="K2384">
        <v>12</v>
      </c>
    </row>
    <row r="2385" spans="1:11" x14ac:dyDescent="0.25">
      <c r="A2385" t="s">
        <v>291</v>
      </c>
      <c r="B2385">
        <v>1222614</v>
      </c>
      <c r="C2385" t="s">
        <v>295</v>
      </c>
      <c r="D2385" t="s">
        <v>3147</v>
      </c>
      <c r="E2385" s="2" t="s">
        <v>3404</v>
      </c>
      <c r="F2385" t="s">
        <v>6834</v>
      </c>
      <c r="G2385" t="s">
        <v>7644</v>
      </c>
      <c r="H2385">
        <v>300</v>
      </c>
      <c r="I2385">
        <v>17</v>
      </c>
      <c r="J2385">
        <v>34</v>
      </c>
      <c r="K2385">
        <v>4</v>
      </c>
    </row>
    <row r="2386" spans="1:11" x14ac:dyDescent="0.25">
      <c r="A2386" t="s">
        <v>291</v>
      </c>
      <c r="B2386">
        <v>58597</v>
      </c>
      <c r="C2386" t="s">
        <v>291</v>
      </c>
      <c r="D2386" t="s">
        <v>3147</v>
      </c>
      <c r="E2386" s="2" t="s">
        <v>3400</v>
      </c>
      <c r="F2386" t="s">
        <v>6721</v>
      </c>
      <c r="G2386" t="s">
        <v>7642</v>
      </c>
      <c r="H2386">
        <v>45</v>
      </c>
      <c r="I2386">
        <v>0.5</v>
      </c>
      <c r="J2386">
        <v>10</v>
      </c>
      <c r="K2386">
        <v>1</v>
      </c>
    </row>
    <row r="2387" spans="1:11" x14ac:dyDescent="0.25">
      <c r="A2387" t="s">
        <v>291</v>
      </c>
      <c r="B2387">
        <v>171872</v>
      </c>
      <c r="C2387" t="s">
        <v>294</v>
      </c>
      <c r="D2387" t="s">
        <v>3147</v>
      </c>
      <c r="E2387" s="2" t="s">
        <v>3401</v>
      </c>
      <c r="F2387" t="s">
        <v>6832</v>
      </c>
      <c r="G2387" t="s">
        <v>7616</v>
      </c>
      <c r="H2387">
        <v>58</v>
      </c>
      <c r="I2387">
        <v>0</v>
      </c>
      <c r="J2387">
        <v>14</v>
      </c>
      <c r="K2387">
        <v>0</v>
      </c>
    </row>
    <row r="2388" spans="1:11" x14ac:dyDescent="0.25">
      <c r="A2388" t="s">
        <v>291</v>
      </c>
      <c r="B2388">
        <v>70430</v>
      </c>
      <c r="C2388" t="s">
        <v>311</v>
      </c>
      <c r="D2388" t="s">
        <v>3147</v>
      </c>
      <c r="E2388" s="2" t="s">
        <v>3423</v>
      </c>
      <c r="F2388" t="s">
        <v>6832</v>
      </c>
      <c r="G2388" t="s">
        <v>7615</v>
      </c>
      <c r="H2388">
        <v>164</v>
      </c>
      <c r="I2388">
        <v>0</v>
      </c>
      <c r="J2388">
        <v>41</v>
      </c>
      <c r="K2388">
        <v>0</v>
      </c>
    </row>
    <row r="2389" spans="1:11" x14ac:dyDescent="0.25">
      <c r="A2389" t="s">
        <v>291</v>
      </c>
      <c r="B2389">
        <v>1148305</v>
      </c>
      <c r="C2389" t="s">
        <v>293</v>
      </c>
      <c r="D2389" t="s">
        <v>3147</v>
      </c>
      <c r="E2389" s="2" t="s">
        <v>3402</v>
      </c>
      <c r="F2389" t="s">
        <v>6832</v>
      </c>
      <c r="G2389" t="s">
        <v>7599</v>
      </c>
      <c r="H2389">
        <v>160</v>
      </c>
      <c r="I2389">
        <v>0</v>
      </c>
      <c r="J2389">
        <v>41</v>
      </c>
      <c r="K2389">
        <v>0</v>
      </c>
    </row>
    <row r="2390" spans="1:11" x14ac:dyDescent="0.25">
      <c r="A2390" t="s">
        <v>291</v>
      </c>
      <c r="B2390">
        <v>36259814</v>
      </c>
      <c r="C2390" t="s">
        <v>321</v>
      </c>
      <c r="D2390" t="s">
        <v>3147</v>
      </c>
      <c r="E2390" s="2" t="s">
        <v>3434</v>
      </c>
      <c r="F2390" t="s">
        <v>6847</v>
      </c>
      <c r="G2390" t="s">
        <v>7583</v>
      </c>
      <c r="H2390">
        <v>55</v>
      </c>
      <c r="I2390">
        <v>0</v>
      </c>
      <c r="J2390">
        <v>13</v>
      </c>
      <c r="K2390">
        <v>2</v>
      </c>
    </row>
    <row r="2391" spans="1:11" x14ac:dyDescent="0.25">
      <c r="A2391" t="s">
        <v>291</v>
      </c>
      <c r="B2391">
        <v>2545936</v>
      </c>
      <c r="C2391" t="s">
        <v>294</v>
      </c>
      <c r="D2391" t="s">
        <v>3147</v>
      </c>
      <c r="E2391" s="2" t="s">
        <v>3441</v>
      </c>
      <c r="F2391" t="s">
        <v>6792</v>
      </c>
      <c r="G2391" t="s">
        <v>7616</v>
      </c>
      <c r="H2391">
        <v>60</v>
      </c>
      <c r="I2391">
        <v>0</v>
      </c>
      <c r="J2391">
        <v>14</v>
      </c>
      <c r="K2391">
        <v>0</v>
      </c>
    </row>
    <row r="2392" spans="1:11" x14ac:dyDescent="0.25">
      <c r="A2392" t="s">
        <v>291</v>
      </c>
      <c r="B2392">
        <v>756132</v>
      </c>
      <c r="C2392" t="s">
        <v>326</v>
      </c>
      <c r="D2392" t="s">
        <v>3147</v>
      </c>
      <c r="E2392" s="2" t="s">
        <v>3440</v>
      </c>
      <c r="F2392" t="s">
        <v>6792</v>
      </c>
      <c r="G2392" t="s">
        <v>7615</v>
      </c>
      <c r="H2392">
        <v>160</v>
      </c>
      <c r="I2392">
        <v>0</v>
      </c>
      <c r="J2392">
        <v>40</v>
      </c>
      <c r="K2392">
        <v>0</v>
      </c>
    </row>
    <row r="2393" spans="1:11" x14ac:dyDescent="0.25">
      <c r="A2393" t="s">
        <v>291</v>
      </c>
      <c r="B2393">
        <v>38200822</v>
      </c>
      <c r="C2393" t="s">
        <v>293</v>
      </c>
      <c r="D2393" t="s">
        <v>3147</v>
      </c>
      <c r="E2393" s="2" t="s">
        <v>3403</v>
      </c>
      <c r="F2393" t="s">
        <v>6833</v>
      </c>
      <c r="G2393" t="s">
        <v>7643</v>
      </c>
      <c r="H2393">
        <v>120</v>
      </c>
      <c r="I2393">
        <v>0</v>
      </c>
      <c r="J2393">
        <v>31</v>
      </c>
      <c r="K2393">
        <v>0</v>
      </c>
    </row>
    <row r="2394" spans="1:11" x14ac:dyDescent="0.25">
      <c r="A2394" t="s">
        <v>291</v>
      </c>
      <c r="B2394">
        <v>1703239</v>
      </c>
      <c r="C2394" t="s">
        <v>298</v>
      </c>
      <c r="D2394" t="s">
        <v>3147</v>
      </c>
      <c r="E2394" s="2" t="s">
        <v>3418</v>
      </c>
      <c r="F2394" t="s">
        <v>6840</v>
      </c>
      <c r="G2394" t="s">
        <v>7615</v>
      </c>
      <c r="H2394">
        <v>140</v>
      </c>
      <c r="I2394">
        <v>0</v>
      </c>
      <c r="J2394">
        <v>35</v>
      </c>
      <c r="K2394">
        <v>0</v>
      </c>
    </row>
    <row r="2395" spans="1:11" x14ac:dyDescent="0.25">
      <c r="A2395" t="s">
        <v>291</v>
      </c>
      <c r="B2395">
        <v>78172</v>
      </c>
      <c r="C2395" t="s">
        <v>298</v>
      </c>
      <c r="D2395" t="s">
        <v>3147</v>
      </c>
      <c r="E2395" s="2" t="s">
        <v>3417</v>
      </c>
      <c r="F2395" t="s">
        <v>6839</v>
      </c>
      <c r="G2395" t="s">
        <v>7615</v>
      </c>
      <c r="H2395">
        <v>160</v>
      </c>
      <c r="I2395">
        <v>0</v>
      </c>
      <c r="J2395">
        <v>39</v>
      </c>
      <c r="K2395">
        <v>0</v>
      </c>
    </row>
    <row r="2396" spans="1:11" x14ac:dyDescent="0.25">
      <c r="A2396" t="s">
        <v>291</v>
      </c>
      <c r="B2396">
        <v>522610</v>
      </c>
      <c r="C2396" t="s">
        <v>309</v>
      </c>
      <c r="D2396" t="s">
        <v>3147</v>
      </c>
      <c r="E2396" s="2" t="s">
        <v>3421</v>
      </c>
      <c r="F2396" t="s">
        <v>6837</v>
      </c>
      <c r="G2396" t="s">
        <v>7588</v>
      </c>
      <c r="H2396">
        <v>170</v>
      </c>
      <c r="I2396">
        <v>1.5</v>
      </c>
      <c r="J2396">
        <v>32</v>
      </c>
      <c r="K2396">
        <v>7</v>
      </c>
    </row>
    <row r="2397" spans="1:11" x14ac:dyDescent="0.25">
      <c r="A2397" t="s">
        <v>291</v>
      </c>
      <c r="B2397">
        <v>522613</v>
      </c>
      <c r="C2397" t="s">
        <v>305</v>
      </c>
      <c r="D2397" t="s">
        <v>3147</v>
      </c>
      <c r="E2397" s="2" t="s">
        <v>3415</v>
      </c>
      <c r="F2397" t="s">
        <v>6837</v>
      </c>
      <c r="G2397" t="s">
        <v>7588</v>
      </c>
      <c r="H2397">
        <v>190</v>
      </c>
      <c r="I2397">
        <v>1.5</v>
      </c>
      <c r="J2397">
        <v>37</v>
      </c>
      <c r="K2397">
        <v>7</v>
      </c>
    </row>
    <row r="2398" spans="1:11" x14ac:dyDescent="0.25">
      <c r="A2398" t="s">
        <v>291</v>
      </c>
      <c r="B2398">
        <v>230972</v>
      </c>
      <c r="C2398" t="s">
        <v>298</v>
      </c>
      <c r="D2398" t="s">
        <v>3147</v>
      </c>
      <c r="E2398" s="2" t="s">
        <v>3407</v>
      </c>
      <c r="F2398" t="s">
        <v>6835</v>
      </c>
      <c r="G2398" t="s">
        <v>7584</v>
      </c>
      <c r="H2398">
        <v>110</v>
      </c>
      <c r="I2398">
        <v>0</v>
      </c>
      <c r="J2398">
        <v>28</v>
      </c>
      <c r="K2398">
        <v>0</v>
      </c>
    </row>
    <row r="2399" spans="1:11" x14ac:dyDescent="0.25">
      <c r="A2399" t="s">
        <v>291</v>
      </c>
      <c r="B2399">
        <v>113152</v>
      </c>
      <c r="C2399" t="s">
        <v>330</v>
      </c>
      <c r="D2399" t="s">
        <v>3147</v>
      </c>
      <c r="E2399" s="2" t="s">
        <v>3445</v>
      </c>
      <c r="F2399" t="s">
        <v>6756</v>
      </c>
      <c r="G2399" t="s">
        <v>7584</v>
      </c>
      <c r="H2399">
        <v>120</v>
      </c>
      <c r="I2399">
        <v>0</v>
      </c>
      <c r="J2399">
        <v>29</v>
      </c>
      <c r="K2399">
        <v>0</v>
      </c>
    </row>
    <row r="2400" spans="1:11" x14ac:dyDescent="0.25">
      <c r="A2400" t="s">
        <v>291</v>
      </c>
      <c r="B2400">
        <v>233458</v>
      </c>
      <c r="C2400" t="s">
        <v>317</v>
      </c>
      <c r="D2400" t="s">
        <v>3147</v>
      </c>
      <c r="E2400" s="2" t="s">
        <v>3438</v>
      </c>
      <c r="F2400" t="s">
        <v>6850</v>
      </c>
      <c r="G2400" t="s">
        <v>7580</v>
      </c>
      <c r="H2400">
        <v>140</v>
      </c>
      <c r="I2400">
        <v>0</v>
      </c>
      <c r="J2400">
        <v>34</v>
      </c>
      <c r="K2400">
        <v>0</v>
      </c>
    </row>
    <row r="2401" spans="1:11" x14ac:dyDescent="0.25">
      <c r="A2401" t="s">
        <v>291</v>
      </c>
      <c r="B2401">
        <v>233448</v>
      </c>
      <c r="C2401" t="s">
        <v>329</v>
      </c>
      <c r="D2401" t="s">
        <v>3147</v>
      </c>
      <c r="E2401" s="2" t="s">
        <v>3444</v>
      </c>
      <c r="F2401" t="s">
        <v>6850</v>
      </c>
      <c r="G2401" t="s">
        <v>7615</v>
      </c>
      <c r="H2401">
        <v>230</v>
      </c>
      <c r="I2401">
        <v>0</v>
      </c>
      <c r="J2401">
        <v>57</v>
      </c>
      <c r="K2401">
        <v>0</v>
      </c>
    </row>
    <row r="2402" spans="1:11" x14ac:dyDescent="0.25">
      <c r="A2402" t="s">
        <v>291</v>
      </c>
      <c r="B2402">
        <v>17919882</v>
      </c>
      <c r="C2402" t="s">
        <v>328</v>
      </c>
      <c r="D2402" t="s">
        <v>3147</v>
      </c>
      <c r="E2402" s="2" t="s">
        <v>3443</v>
      </c>
      <c r="F2402" t="s">
        <v>6853</v>
      </c>
      <c r="G2402" t="s">
        <v>7640</v>
      </c>
      <c r="H2402">
        <v>405</v>
      </c>
      <c r="I2402">
        <v>33</v>
      </c>
      <c r="J2402">
        <v>22</v>
      </c>
      <c r="K2402">
        <v>5</v>
      </c>
    </row>
    <row r="2403" spans="1:11" x14ac:dyDescent="0.25">
      <c r="A2403" t="s">
        <v>291</v>
      </c>
      <c r="B2403">
        <v>70283</v>
      </c>
      <c r="C2403" t="s">
        <v>306</v>
      </c>
      <c r="D2403" t="s">
        <v>3147</v>
      </c>
      <c r="E2403" s="2" t="s">
        <v>3416</v>
      </c>
      <c r="F2403" t="s">
        <v>6838</v>
      </c>
      <c r="G2403" t="s">
        <v>7647</v>
      </c>
      <c r="H2403">
        <v>180</v>
      </c>
      <c r="I2403">
        <v>1</v>
      </c>
      <c r="J2403">
        <v>42</v>
      </c>
      <c r="K2403">
        <v>2</v>
      </c>
    </row>
    <row r="2404" spans="1:11" x14ac:dyDescent="0.25">
      <c r="A2404" t="s">
        <v>291</v>
      </c>
      <c r="B2404">
        <v>91186</v>
      </c>
      <c r="C2404" t="s">
        <v>313</v>
      </c>
      <c r="D2404" t="s">
        <v>3147</v>
      </c>
      <c r="E2404" s="2" t="s">
        <v>3425</v>
      </c>
      <c r="F2404" t="s">
        <v>6761</v>
      </c>
      <c r="G2404" t="s">
        <v>7641</v>
      </c>
      <c r="H2404">
        <v>10</v>
      </c>
      <c r="I2404">
        <v>0</v>
      </c>
      <c r="J2404">
        <v>2</v>
      </c>
      <c r="K2404">
        <v>0</v>
      </c>
    </row>
    <row r="2405" spans="1:11" x14ac:dyDescent="0.25">
      <c r="A2405" t="s">
        <v>291</v>
      </c>
      <c r="B2405">
        <v>1000767</v>
      </c>
      <c r="C2405" t="s">
        <v>317</v>
      </c>
      <c r="D2405" t="s">
        <v>3147</v>
      </c>
      <c r="E2405" s="2" t="s">
        <v>3430</v>
      </c>
      <c r="F2405" t="s">
        <v>6843</v>
      </c>
      <c r="G2405" t="s">
        <v>7587</v>
      </c>
      <c r="H2405">
        <v>130</v>
      </c>
      <c r="I2405">
        <v>0</v>
      </c>
      <c r="J2405">
        <v>33</v>
      </c>
      <c r="K2405">
        <v>0</v>
      </c>
    </row>
    <row r="2406" spans="1:11" x14ac:dyDescent="0.25">
      <c r="A2406" t="s">
        <v>291</v>
      </c>
      <c r="B2406">
        <v>1733383</v>
      </c>
      <c r="C2406" t="s">
        <v>303</v>
      </c>
      <c r="D2406" t="s">
        <v>3147</v>
      </c>
      <c r="E2406" s="2" t="s">
        <v>3413</v>
      </c>
      <c r="F2406" t="s">
        <v>6836</v>
      </c>
      <c r="G2406" t="s">
        <v>7588</v>
      </c>
      <c r="H2406">
        <v>130</v>
      </c>
      <c r="I2406">
        <v>0</v>
      </c>
      <c r="J2406">
        <v>25</v>
      </c>
      <c r="K2406">
        <v>7</v>
      </c>
    </row>
    <row r="2407" spans="1:11" x14ac:dyDescent="0.25">
      <c r="A2407" t="s">
        <v>291</v>
      </c>
      <c r="B2407">
        <v>26214373</v>
      </c>
      <c r="C2407" t="s">
        <v>316</v>
      </c>
      <c r="D2407" t="s">
        <v>3147</v>
      </c>
      <c r="E2407" s="2" t="s">
        <v>3428</v>
      </c>
      <c r="F2407" t="s">
        <v>6728</v>
      </c>
      <c r="G2407" t="s">
        <v>7587</v>
      </c>
      <c r="H2407">
        <v>110</v>
      </c>
      <c r="I2407">
        <v>0</v>
      </c>
      <c r="J2407">
        <v>27</v>
      </c>
      <c r="K2407">
        <v>0</v>
      </c>
    </row>
    <row r="2408" spans="1:11" x14ac:dyDescent="0.25">
      <c r="A2408" t="s">
        <v>291</v>
      </c>
      <c r="B2408">
        <v>233547</v>
      </c>
      <c r="C2408" t="s">
        <v>301</v>
      </c>
      <c r="D2408" t="s">
        <v>3147</v>
      </c>
      <c r="E2408" s="2" t="s">
        <v>3411</v>
      </c>
      <c r="F2408" t="s">
        <v>6728</v>
      </c>
      <c r="G2408" t="s">
        <v>7584</v>
      </c>
      <c r="H2408">
        <v>140</v>
      </c>
      <c r="I2408">
        <v>0</v>
      </c>
      <c r="J2408">
        <v>36</v>
      </c>
      <c r="K2408">
        <v>0</v>
      </c>
    </row>
    <row r="2409" spans="1:11" x14ac:dyDescent="0.25">
      <c r="A2409" t="s">
        <v>291</v>
      </c>
      <c r="B2409">
        <v>21996707</v>
      </c>
      <c r="C2409" t="s">
        <v>324</v>
      </c>
      <c r="D2409" t="s">
        <v>3147</v>
      </c>
      <c r="E2409" s="2" t="s">
        <v>3437</v>
      </c>
      <c r="F2409" t="s">
        <v>6849</v>
      </c>
      <c r="G2409" t="s">
        <v>7618</v>
      </c>
      <c r="H2409">
        <v>40</v>
      </c>
      <c r="I2409">
        <v>0</v>
      </c>
      <c r="J2409">
        <v>9</v>
      </c>
      <c r="K2409">
        <v>0</v>
      </c>
    </row>
    <row r="2410" spans="1:11" x14ac:dyDescent="0.25">
      <c r="A2410" t="s">
        <v>291</v>
      </c>
      <c r="B2410">
        <v>571014</v>
      </c>
      <c r="C2410" t="s">
        <v>323</v>
      </c>
      <c r="D2410" t="s">
        <v>3147</v>
      </c>
      <c r="E2410" s="2" t="s">
        <v>3436</v>
      </c>
      <c r="F2410" t="s">
        <v>6848</v>
      </c>
      <c r="G2410" t="s">
        <v>7587</v>
      </c>
      <c r="H2410">
        <v>0</v>
      </c>
      <c r="I2410">
        <v>0</v>
      </c>
      <c r="J2410">
        <v>2</v>
      </c>
      <c r="K2410">
        <v>0</v>
      </c>
    </row>
    <row r="2411" spans="1:11" x14ac:dyDescent="0.25">
      <c r="A2411" t="s">
        <v>291</v>
      </c>
      <c r="B2411">
        <v>53963453</v>
      </c>
      <c r="C2411" t="s">
        <v>327</v>
      </c>
      <c r="D2411" t="s">
        <v>3147</v>
      </c>
      <c r="E2411" s="2" t="s">
        <v>3442</v>
      </c>
      <c r="F2411" t="s">
        <v>6852</v>
      </c>
      <c r="G2411" t="s">
        <v>7587</v>
      </c>
      <c r="H2411">
        <v>150</v>
      </c>
      <c r="I2411">
        <v>4</v>
      </c>
      <c r="J2411">
        <v>21</v>
      </c>
      <c r="K2411">
        <v>10</v>
      </c>
    </row>
    <row r="2412" spans="1:11" hidden="1" x14ac:dyDescent="0.25">
      <c r="A2412" t="s">
        <v>291</v>
      </c>
      <c r="B2412">
        <v>7539</v>
      </c>
      <c r="C2412" t="s">
        <v>310</v>
      </c>
      <c r="D2412" t="s">
        <v>3146</v>
      </c>
      <c r="E2412" s="2" t="s">
        <v>3422</v>
      </c>
      <c r="G2412" t="s">
        <v>7578</v>
      </c>
      <c r="H2412">
        <v>55</v>
      </c>
      <c r="I2412">
        <v>0.14000000000000001</v>
      </c>
      <c r="J2412">
        <v>13.67</v>
      </c>
      <c r="K2412">
        <v>0.37</v>
      </c>
    </row>
    <row r="2413" spans="1:11" hidden="1" x14ac:dyDescent="0.25">
      <c r="A2413" t="s">
        <v>291</v>
      </c>
      <c r="B2413">
        <v>5615</v>
      </c>
      <c r="C2413" t="s">
        <v>298</v>
      </c>
      <c r="D2413" t="s">
        <v>3146</v>
      </c>
      <c r="E2413" s="2" t="s">
        <v>3410</v>
      </c>
      <c r="G2413" t="s">
        <v>7578</v>
      </c>
      <c r="H2413">
        <v>62</v>
      </c>
      <c r="I2413">
        <v>0.14000000000000001</v>
      </c>
      <c r="J2413">
        <v>15.58</v>
      </c>
      <c r="K2413">
        <v>0.37</v>
      </c>
    </row>
    <row r="2414" spans="1:11" hidden="1" x14ac:dyDescent="0.25">
      <c r="A2414" t="s">
        <v>291</v>
      </c>
      <c r="B2414">
        <v>7204</v>
      </c>
      <c r="C2414" t="s">
        <v>293</v>
      </c>
      <c r="D2414" t="s">
        <v>3146</v>
      </c>
      <c r="E2414" s="2" t="s">
        <v>3429</v>
      </c>
      <c r="G2414" t="s">
        <v>7578</v>
      </c>
      <c r="H2414">
        <v>282</v>
      </c>
      <c r="I2414">
        <v>0.04</v>
      </c>
      <c r="J2414">
        <v>72.83</v>
      </c>
      <c r="K2414">
        <v>0.1</v>
      </c>
    </row>
    <row r="2415" spans="1:11" hidden="1" x14ac:dyDescent="0.25">
      <c r="A2415" t="s">
        <v>291</v>
      </c>
      <c r="B2415">
        <v>5428</v>
      </c>
      <c r="C2415" t="s">
        <v>291</v>
      </c>
      <c r="D2415" t="s">
        <v>3146</v>
      </c>
      <c r="E2415" s="2" t="s">
        <v>3397</v>
      </c>
      <c r="G2415" t="s">
        <v>7578</v>
      </c>
      <c r="H2415">
        <v>68</v>
      </c>
      <c r="I2415">
        <v>0.95</v>
      </c>
      <c r="J2415">
        <v>14.32</v>
      </c>
      <c r="K2415">
        <v>2.5499999999999998</v>
      </c>
    </row>
    <row r="2416" spans="1:11" hidden="1" x14ac:dyDescent="0.25">
      <c r="A2416" t="s">
        <v>291</v>
      </c>
      <c r="B2416">
        <v>5429</v>
      </c>
      <c r="C2416" t="s">
        <v>308</v>
      </c>
      <c r="D2416" t="s">
        <v>3146</v>
      </c>
      <c r="E2416" s="2" t="s">
        <v>3420</v>
      </c>
      <c r="G2416" t="s">
        <v>7648</v>
      </c>
      <c r="H2416">
        <v>1099</v>
      </c>
      <c r="I2416">
        <v>6.86</v>
      </c>
      <c r="J2416">
        <v>260.41000000000003</v>
      </c>
      <c r="K2416">
        <v>18.25</v>
      </c>
    </row>
    <row r="2417" spans="1:11" hidden="1" x14ac:dyDescent="0.25">
      <c r="A2417" t="s">
        <v>291</v>
      </c>
      <c r="B2417">
        <v>5603</v>
      </c>
      <c r="C2417" t="s">
        <v>300</v>
      </c>
      <c r="D2417" t="s">
        <v>3146</v>
      </c>
      <c r="E2417" s="2" t="s">
        <v>3409</v>
      </c>
      <c r="G2417" t="s">
        <v>7578</v>
      </c>
      <c r="H2417">
        <v>49</v>
      </c>
      <c r="I2417">
        <v>7.0000000000000007E-2</v>
      </c>
      <c r="J2417">
        <v>12.16</v>
      </c>
      <c r="K2417">
        <v>0.25</v>
      </c>
    </row>
    <row r="2418" spans="1:11" hidden="1" x14ac:dyDescent="0.25">
      <c r="A2418" t="s">
        <v>291</v>
      </c>
      <c r="B2418">
        <v>4196</v>
      </c>
      <c r="C2418" t="s">
        <v>299</v>
      </c>
      <c r="D2418" t="s">
        <v>3146</v>
      </c>
      <c r="E2418" s="2" t="s">
        <v>3408</v>
      </c>
      <c r="G2418" t="s">
        <v>7646</v>
      </c>
      <c r="H2418">
        <v>3358</v>
      </c>
      <c r="I2418">
        <v>178.11</v>
      </c>
      <c r="J2418">
        <v>411.53</v>
      </c>
      <c r="K2418">
        <v>43.68</v>
      </c>
    </row>
    <row r="2419" spans="1:11" hidden="1" x14ac:dyDescent="0.25">
      <c r="A2419" t="s">
        <v>291</v>
      </c>
      <c r="B2419">
        <v>35840</v>
      </c>
      <c r="C2419" t="s">
        <v>304</v>
      </c>
      <c r="D2419" t="s">
        <v>3146</v>
      </c>
      <c r="E2419" s="2" t="s">
        <v>3414</v>
      </c>
      <c r="G2419" t="s">
        <v>7578</v>
      </c>
      <c r="H2419">
        <v>36</v>
      </c>
      <c r="I2419">
        <v>0.14000000000000001</v>
      </c>
      <c r="J2419">
        <v>9.48</v>
      </c>
      <c r="K2419">
        <v>0.32</v>
      </c>
    </row>
    <row r="2420" spans="1:11" hidden="1" x14ac:dyDescent="0.25">
      <c r="A2420" t="s">
        <v>291</v>
      </c>
      <c r="B2420">
        <v>35838</v>
      </c>
      <c r="C2420" t="s">
        <v>292</v>
      </c>
      <c r="D2420" t="s">
        <v>3146</v>
      </c>
      <c r="E2420" s="2" t="s">
        <v>3398</v>
      </c>
      <c r="G2420" t="s">
        <v>7578</v>
      </c>
      <c r="H2420">
        <v>68</v>
      </c>
      <c r="I2420">
        <v>0.95</v>
      </c>
      <c r="J2420">
        <v>14.32</v>
      </c>
      <c r="K2420">
        <v>2.5499999999999998</v>
      </c>
    </row>
    <row r="2421" spans="1:11" hidden="1" x14ac:dyDescent="0.25">
      <c r="A2421" t="s">
        <v>291</v>
      </c>
      <c r="B2421">
        <v>35839</v>
      </c>
      <c r="C2421" t="s">
        <v>307</v>
      </c>
      <c r="D2421" t="s">
        <v>3146</v>
      </c>
      <c r="E2421" s="2" t="s">
        <v>3419</v>
      </c>
      <c r="G2421" t="s">
        <v>7578</v>
      </c>
      <c r="H2421">
        <v>69</v>
      </c>
      <c r="I2421">
        <v>0.6</v>
      </c>
      <c r="J2421">
        <v>17.36</v>
      </c>
      <c r="K2421">
        <v>0.57999999999999996</v>
      </c>
    </row>
    <row r="2422" spans="1:11" hidden="1" x14ac:dyDescent="0.25">
      <c r="A2422" t="s">
        <v>291</v>
      </c>
      <c r="B2422">
        <v>35983</v>
      </c>
      <c r="C2422" t="s">
        <v>331</v>
      </c>
      <c r="D2422" t="s">
        <v>3146</v>
      </c>
      <c r="E2422" s="2" t="s">
        <v>3446</v>
      </c>
      <c r="G2422" t="s">
        <v>7578</v>
      </c>
      <c r="H2422">
        <v>86</v>
      </c>
      <c r="I2422">
        <v>0.1</v>
      </c>
      <c r="J2422">
        <v>22.36</v>
      </c>
      <c r="K2422">
        <v>0.41</v>
      </c>
    </row>
    <row r="2423" spans="1:11" x14ac:dyDescent="0.25">
      <c r="A2423" t="s">
        <v>12375</v>
      </c>
      <c r="B2423">
        <v>8177592</v>
      </c>
      <c r="C2423" t="s">
        <v>12375</v>
      </c>
      <c r="D2423" t="s">
        <v>3147</v>
      </c>
      <c r="E2423" s="2" t="s">
        <v>12458</v>
      </c>
      <c r="F2423" t="s">
        <v>12459</v>
      </c>
      <c r="G2423" t="s">
        <v>7616</v>
      </c>
      <c r="H2423">
        <v>60</v>
      </c>
      <c r="I2423">
        <v>0</v>
      </c>
      <c r="J2423">
        <v>17</v>
      </c>
      <c r="K2423">
        <v>0</v>
      </c>
    </row>
    <row r="2424" spans="1:11" x14ac:dyDescent="0.25">
      <c r="A2424" t="s">
        <v>12375</v>
      </c>
      <c r="B2424">
        <v>44162</v>
      </c>
      <c r="C2424" t="s">
        <v>12379</v>
      </c>
      <c r="D2424" t="s">
        <v>3147</v>
      </c>
      <c r="E2424" s="2" t="s">
        <v>12464</v>
      </c>
      <c r="F2424" t="s">
        <v>7113</v>
      </c>
      <c r="G2424" t="s">
        <v>7616</v>
      </c>
      <c r="H2424">
        <v>60</v>
      </c>
      <c r="I2424">
        <v>0</v>
      </c>
      <c r="J2424">
        <v>17</v>
      </c>
      <c r="K2424">
        <v>0</v>
      </c>
    </row>
    <row r="2425" spans="1:11" x14ac:dyDescent="0.25">
      <c r="A2425" t="s">
        <v>12375</v>
      </c>
      <c r="B2425">
        <v>1854854</v>
      </c>
      <c r="C2425" t="s">
        <v>12384</v>
      </c>
      <c r="D2425" t="s">
        <v>3147</v>
      </c>
      <c r="E2425" s="2" t="s">
        <v>12443</v>
      </c>
      <c r="F2425" t="s">
        <v>6720</v>
      </c>
      <c r="G2425" t="s">
        <v>7616</v>
      </c>
      <c r="H2425">
        <v>60</v>
      </c>
      <c r="I2425">
        <v>0</v>
      </c>
      <c r="J2425">
        <v>17</v>
      </c>
      <c r="K2425">
        <v>0</v>
      </c>
    </row>
    <row r="2426" spans="1:11" x14ac:dyDescent="0.25">
      <c r="A2426" t="s">
        <v>12375</v>
      </c>
      <c r="B2426">
        <v>2885865</v>
      </c>
      <c r="C2426" t="s">
        <v>12417</v>
      </c>
      <c r="D2426" t="s">
        <v>3147</v>
      </c>
      <c r="E2426" s="2" t="s">
        <v>12418</v>
      </c>
      <c r="F2426" t="s">
        <v>12419</v>
      </c>
      <c r="G2426" t="s">
        <v>7617</v>
      </c>
      <c r="H2426">
        <v>60</v>
      </c>
      <c r="I2426">
        <v>0</v>
      </c>
      <c r="J2426">
        <v>17</v>
      </c>
      <c r="K2426">
        <v>0</v>
      </c>
    </row>
    <row r="2427" spans="1:11" x14ac:dyDescent="0.25">
      <c r="A2427" t="s">
        <v>12375</v>
      </c>
      <c r="B2427">
        <v>61396</v>
      </c>
      <c r="C2427" t="s">
        <v>12455</v>
      </c>
      <c r="D2427" t="s">
        <v>3147</v>
      </c>
      <c r="E2427" s="2" t="s">
        <v>12456</v>
      </c>
      <c r="F2427" t="s">
        <v>7021</v>
      </c>
      <c r="G2427" t="s">
        <v>7616</v>
      </c>
      <c r="H2427">
        <v>60</v>
      </c>
      <c r="I2427">
        <v>0</v>
      </c>
      <c r="J2427">
        <v>17</v>
      </c>
      <c r="K2427">
        <v>0</v>
      </c>
    </row>
    <row r="2428" spans="1:11" x14ac:dyDescent="0.25">
      <c r="A2428" t="s">
        <v>12375</v>
      </c>
      <c r="B2428">
        <v>6393960</v>
      </c>
      <c r="C2428" t="s">
        <v>12375</v>
      </c>
      <c r="D2428" t="s">
        <v>3147</v>
      </c>
      <c r="E2428" s="2" t="s">
        <v>12436</v>
      </c>
      <c r="F2428" t="s">
        <v>12437</v>
      </c>
      <c r="G2428" t="s">
        <v>7616</v>
      </c>
      <c r="H2428">
        <v>60</v>
      </c>
      <c r="I2428">
        <v>0</v>
      </c>
      <c r="J2428">
        <v>17</v>
      </c>
      <c r="K2428">
        <v>0</v>
      </c>
    </row>
    <row r="2429" spans="1:11" x14ac:dyDescent="0.25">
      <c r="A2429" t="s">
        <v>12375</v>
      </c>
      <c r="B2429">
        <v>6427851</v>
      </c>
      <c r="C2429" t="s">
        <v>12475</v>
      </c>
      <c r="D2429" t="s">
        <v>3147</v>
      </c>
      <c r="E2429" s="2" t="s">
        <v>12476</v>
      </c>
      <c r="F2429" t="s">
        <v>9099</v>
      </c>
      <c r="G2429" t="s">
        <v>9098</v>
      </c>
      <c r="H2429">
        <v>160</v>
      </c>
      <c r="I2429">
        <v>13</v>
      </c>
      <c r="J2429">
        <v>9</v>
      </c>
      <c r="K2429">
        <v>5</v>
      </c>
    </row>
    <row r="2430" spans="1:11" x14ac:dyDescent="0.25">
      <c r="A2430" t="s">
        <v>12375</v>
      </c>
      <c r="B2430">
        <v>801521</v>
      </c>
      <c r="C2430" t="s">
        <v>12450</v>
      </c>
      <c r="D2430" t="s">
        <v>3147</v>
      </c>
      <c r="E2430" s="2" t="s">
        <v>12451</v>
      </c>
      <c r="F2430" t="s">
        <v>12452</v>
      </c>
      <c r="G2430" t="s">
        <v>7616</v>
      </c>
      <c r="H2430">
        <v>60</v>
      </c>
      <c r="I2430">
        <v>0</v>
      </c>
      <c r="J2430">
        <v>17</v>
      </c>
      <c r="K2430">
        <v>0</v>
      </c>
    </row>
    <row r="2431" spans="1:11" x14ac:dyDescent="0.25">
      <c r="A2431" t="s">
        <v>12375</v>
      </c>
      <c r="B2431">
        <v>1986189</v>
      </c>
      <c r="C2431" t="s">
        <v>12384</v>
      </c>
      <c r="D2431" t="s">
        <v>3147</v>
      </c>
      <c r="E2431" s="2" t="s">
        <v>12415</v>
      </c>
      <c r="F2431" t="s">
        <v>12416</v>
      </c>
      <c r="G2431" t="s">
        <v>7616</v>
      </c>
      <c r="H2431">
        <v>60</v>
      </c>
      <c r="I2431">
        <v>0</v>
      </c>
      <c r="J2431">
        <v>17</v>
      </c>
      <c r="K2431">
        <v>0</v>
      </c>
    </row>
    <row r="2432" spans="1:11" x14ac:dyDescent="0.25">
      <c r="A2432" t="s">
        <v>12375</v>
      </c>
      <c r="B2432">
        <v>14757869</v>
      </c>
      <c r="C2432" t="s">
        <v>12405</v>
      </c>
      <c r="D2432" t="s">
        <v>3147</v>
      </c>
      <c r="E2432" s="2" t="s">
        <v>12441</v>
      </c>
      <c r="F2432" t="s">
        <v>12442</v>
      </c>
      <c r="G2432" t="s">
        <v>7616</v>
      </c>
      <c r="H2432">
        <v>60</v>
      </c>
      <c r="I2432">
        <v>0</v>
      </c>
      <c r="J2432">
        <v>15</v>
      </c>
      <c r="K2432">
        <v>0</v>
      </c>
    </row>
    <row r="2433" spans="1:11" x14ac:dyDescent="0.25">
      <c r="A2433" t="s">
        <v>12375</v>
      </c>
      <c r="B2433">
        <v>3070242</v>
      </c>
      <c r="C2433" t="s">
        <v>12375</v>
      </c>
      <c r="D2433" t="s">
        <v>3147</v>
      </c>
      <c r="E2433" s="2" t="s">
        <v>12457</v>
      </c>
      <c r="F2433" t="s">
        <v>7236</v>
      </c>
      <c r="G2433" t="s">
        <v>7616</v>
      </c>
      <c r="H2433">
        <v>60</v>
      </c>
      <c r="I2433">
        <v>0</v>
      </c>
      <c r="J2433">
        <v>17</v>
      </c>
      <c r="K2433">
        <v>0</v>
      </c>
    </row>
    <row r="2434" spans="1:11" x14ac:dyDescent="0.25">
      <c r="A2434" t="s">
        <v>12375</v>
      </c>
      <c r="B2434">
        <v>263119</v>
      </c>
      <c r="C2434" t="s">
        <v>12390</v>
      </c>
      <c r="D2434" t="s">
        <v>3147</v>
      </c>
      <c r="E2434" s="2" t="s">
        <v>12391</v>
      </c>
      <c r="F2434" t="s">
        <v>12392</v>
      </c>
      <c r="G2434" t="s">
        <v>7616</v>
      </c>
      <c r="H2434">
        <v>60</v>
      </c>
      <c r="I2434">
        <v>0</v>
      </c>
      <c r="J2434">
        <v>17</v>
      </c>
      <c r="K2434">
        <v>0</v>
      </c>
    </row>
    <row r="2435" spans="1:11" x14ac:dyDescent="0.25">
      <c r="A2435" t="s">
        <v>12375</v>
      </c>
      <c r="B2435">
        <v>2536761</v>
      </c>
      <c r="C2435" t="s">
        <v>12375</v>
      </c>
      <c r="D2435" t="s">
        <v>3147</v>
      </c>
      <c r="E2435" s="2" t="s">
        <v>12427</v>
      </c>
      <c r="F2435" t="s">
        <v>6711</v>
      </c>
      <c r="G2435" t="s">
        <v>7616</v>
      </c>
      <c r="H2435">
        <v>60</v>
      </c>
      <c r="I2435">
        <v>0</v>
      </c>
      <c r="J2435">
        <v>17</v>
      </c>
      <c r="K2435">
        <v>0</v>
      </c>
    </row>
    <row r="2436" spans="1:11" x14ac:dyDescent="0.25">
      <c r="A2436" t="s">
        <v>12375</v>
      </c>
      <c r="B2436">
        <v>25518</v>
      </c>
      <c r="C2436" t="s">
        <v>12408</v>
      </c>
      <c r="D2436" t="s">
        <v>3147</v>
      </c>
      <c r="E2436" s="2" t="s">
        <v>12409</v>
      </c>
      <c r="F2436" t="s">
        <v>12410</v>
      </c>
      <c r="G2436" t="s">
        <v>7616</v>
      </c>
      <c r="H2436">
        <v>60</v>
      </c>
      <c r="I2436">
        <v>0</v>
      </c>
      <c r="J2436">
        <v>17</v>
      </c>
      <c r="K2436">
        <v>0</v>
      </c>
    </row>
    <row r="2437" spans="1:11" x14ac:dyDescent="0.25">
      <c r="A2437" t="s">
        <v>12375</v>
      </c>
      <c r="B2437">
        <v>3868054</v>
      </c>
      <c r="C2437" t="s">
        <v>12375</v>
      </c>
      <c r="D2437" t="s">
        <v>3147</v>
      </c>
      <c r="E2437" s="2" t="s">
        <v>12460</v>
      </c>
      <c r="F2437" t="s">
        <v>12461</v>
      </c>
      <c r="G2437" t="s">
        <v>7616</v>
      </c>
      <c r="H2437">
        <v>60</v>
      </c>
      <c r="I2437">
        <v>0</v>
      </c>
      <c r="J2437">
        <v>17</v>
      </c>
      <c r="K2437">
        <v>0</v>
      </c>
    </row>
    <row r="2438" spans="1:11" x14ac:dyDescent="0.25">
      <c r="A2438" t="s">
        <v>12375</v>
      </c>
      <c r="B2438">
        <v>59246</v>
      </c>
      <c r="C2438" t="s">
        <v>12379</v>
      </c>
      <c r="D2438" t="s">
        <v>3147</v>
      </c>
      <c r="E2438" s="2" t="s">
        <v>12393</v>
      </c>
      <c r="F2438" t="s">
        <v>6726</v>
      </c>
      <c r="G2438" t="s">
        <v>7616</v>
      </c>
      <c r="H2438">
        <v>60</v>
      </c>
      <c r="I2438">
        <v>0</v>
      </c>
      <c r="J2438">
        <v>17</v>
      </c>
      <c r="K2438">
        <v>0</v>
      </c>
    </row>
    <row r="2439" spans="1:11" x14ac:dyDescent="0.25">
      <c r="A2439" t="s">
        <v>12375</v>
      </c>
      <c r="B2439">
        <v>16406398</v>
      </c>
      <c r="C2439" t="s">
        <v>12399</v>
      </c>
      <c r="D2439" t="s">
        <v>3147</v>
      </c>
      <c r="E2439" s="2" t="s">
        <v>12425</v>
      </c>
      <c r="F2439" t="s">
        <v>6726</v>
      </c>
      <c r="G2439" t="s">
        <v>7616</v>
      </c>
      <c r="H2439">
        <v>60</v>
      </c>
      <c r="I2439">
        <v>0</v>
      </c>
      <c r="J2439">
        <v>17</v>
      </c>
      <c r="K2439">
        <v>0</v>
      </c>
    </row>
    <row r="2440" spans="1:11" x14ac:dyDescent="0.25">
      <c r="A2440" t="s">
        <v>12375</v>
      </c>
      <c r="B2440">
        <v>40954728</v>
      </c>
      <c r="C2440" t="s">
        <v>12472</v>
      </c>
      <c r="D2440" t="s">
        <v>3147</v>
      </c>
      <c r="E2440" s="2" t="s">
        <v>12473</v>
      </c>
      <c r="F2440" t="s">
        <v>12474</v>
      </c>
      <c r="G2440" t="s">
        <v>7616</v>
      </c>
      <c r="H2440">
        <v>60</v>
      </c>
      <c r="I2440">
        <v>0</v>
      </c>
      <c r="J2440">
        <v>17</v>
      </c>
      <c r="K2440">
        <v>0</v>
      </c>
    </row>
    <row r="2441" spans="1:11" x14ac:dyDescent="0.25">
      <c r="A2441" t="s">
        <v>12375</v>
      </c>
      <c r="B2441">
        <v>9044681</v>
      </c>
      <c r="C2441" t="s">
        <v>12430</v>
      </c>
      <c r="D2441" t="s">
        <v>3147</v>
      </c>
      <c r="E2441" s="2" t="s">
        <v>12431</v>
      </c>
      <c r="F2441" t="s">
        <v>12432</v>
      </c>
      <c r="G2441" t="s">
        <v>7616</v>
      </c>
      <c r="H2441">
        <v>60</v>
      </c>
      <c r="I2441">
        <v>0</v>
      </c>
      <c r="J2441">
        <v>17</v>
      </c>
      <c r="K2441">
        <v>0</v>
      </c>
    </row>
    <row r="2442" spans="1:11" x14ac:dyDescent="0.25">
      <c r="A2442" t="s">
        <v>12375</v>
      </c>
      <c r="B2442">
        <v>2771689</v>
      </c>
      <c r="C2442" t="s">
        <v>12462</v>
      </c>
      <c r="D2442" t="s">
        <v>3147</v>
      </c>
      <c r="E2442" s="2" t="s">
        <v>12463</v>
      </c>
      <c r="F2442" t="s">
        <v>12435</v>
      </c>
      <c r="G2442" t="s">
        <v>7616</v>
      </c>
      <c r="H2442">
        <v>60</v>
      </c>
      <c r="I2442">
        <v>0</v>
      </c>
      <c r="J2442">
        <v>17</v>
      </c>
      <c r="K2442">
        <v>0</v>
      </c>
    </row>
    <row r="2443" spans="1:11" x14ac:dyDescent="0.25">
      <c r="A2443" t="s">
        <v>12375</v>
      </c>
      <c r="B2443">
        <v>3626394</v>
      </c>
      <c r="C2443" t="s">
        <v>12433</v>
      </c>
      <c r="D2443" t="s">
        <v>3147</v>
      </c>
      <c r="E2443" s="2" t="s">
        <v>12434</v>
      </c>
      <c r="F2443" t="s">
        <v>12435</v>
      </c>
      <c r="G2443" t="s">
        <v>7616</v>
      </c>
      <c r="H2443">
        <v>60</v>
      </c>
      <c r="I2443">
        <v>0</v>
      </c>
      <c r="J2443">
        <v>17</v>
      </c>
      <c r="K2443">
        <v>0</v>
      </c>
    </row>
    <row r="2444" spans="1:11" x14ac:dyDescent="0.25">
      <c r="A2444" t="s">
        <v>12375</v>
      </c>
      <c r="B2444">
        <v>3204044</v>
      </c>
      <c r="C2444" t="s">
        <v>12379</v>
      </c>
      <c r="D2444" t="s">
        <v>3147</v>
      </c>
      <c r="E2444" s="2" t="s">
        <v>12403</v>
      </c>
      <c r="F2444" t="s">
        <v>6708</v>
      </c>
      <c r="G2444" t="s">
        <v>7616</v>
      </c>
      <c r="H2444">
        <v>60</v>
      </c>
      <c r="I2444">
        <v>0</v>
      </c>
      <c r="J2444">
        <v>17</v>
      </c>
      <c r="K2444">
        <v>0</v>
      </c>
    </row>
    <row r="2445" spans="1:11" x14ac:dyDescent="0.25">
      <c r="A2445" t="s">
        <v>12375</v>
      </c>
      <c r="B2445">
        <v>11278543</v>
      </c>
      <c r="C2445" t="s">
        <v>12384</v>
      </c>
      <c r="D2445" t="s">
        <v>3147</v>
      </c>
      <c r="E2445" s="2" t="s">
        <v>12385</v>
      </c>
      <c r="F2445" t="s">
        <v>6708</v>
      </c>
      <c r="G2445" t="s">
        <v>7616</v>
      </c>
      <c r="H2445">
        <v>60</v>
      </c>
      <c r="I2445">
        <v>0</v>
      </c>
      <c r="J2445">
        <v>17</v>
      </c>
      <c r="K2445">
        <v>0</v>
      </c>
    </row>
    <row r="2446" spans="1:11" x14ac:dyDescent="0.25">
      <c r="A2446" t="s">
        <v>12375</v>
      </c>
      <c r="B2446">
        <v>5709937</v>
      </c>
      <c r="C2446" t="s">
        <v>12444</v>
      </c>
      <c r="D2446" t="s">
        <v>3147</v>
      </c>
      <c r="E2446" s="2" t="s">
        <v>12445</v>
      </c>
      <c r="F2446" t="s">
        <v>12446</v>
      </c>
      <c r="G2446" t="s">
        <v>7616</v>
      </c>
      <c r="H2446">
        <v>60</v>
      </c>
      <c r="I2446">
        <v>0</v>
      </c>
      <c r="J2446">
        <v>17</v>
      </c>
      <c r="K2446">
        <v>0</v>
      </c>
    </row>
    <row r="2447" spans="1:11" x14ac:dyDescent="0.25">
      <c r="A2447" t="s">
        <v>12375</v>
      </c>
      <c r="B2447">
        <v>9638278</v>
      </c>
      <c r="C2447" t="s">
        <v>12447</v>
      </c>
      <c r="D2447" t="s">
        <v>3147</v>
      </c>
      <c r="E2447" s="2" t="s">
        <v>12448</v>
      </c>
      <c r="F2447" t="s">
        <v>12449</v>
      </c>
      <c r="G2447" t="s">
        <v>7616</v>
      </c>
      <c r="H2447">
        <v>60</v>
      </c>
      <c r="I2447">
        <v>0</v>
      </c>
      <c r="J2447">
        <v>17</v>
      </c>
      <c r="K2447">
        <v>0</v>
      </c>
    </row>
    <row r="2448" spans="1:11" x14ac:dyDescent="0.25">
      <c r="A2448" t="s">
        <v>12375</v>
      </c>
      <c r="B2448">
        <v>7185230</v>
      </c>
      <c r="C2448" t="s">
        <v>12381</v>
      </c>
      <c r="D2448" t="s">
        <v>3147</v>
      </c>
      <c r="E2448" s="2" t="s">
        <v>12382</v>
      </c>
      <c r="F2448" t="s">
        <v>12383</v>
      </c>
      <c r="G2448" t="s">
        <v>7616</v>
      </c>
      <c r="H2448">
        <v>70</v>
      </c>
      <c r="I2448">
        <v>0</v>
      </c>
      <c r="J2448">
        <v>18</v>
      </c>
      <c r="K2448">
        <v>0</v>
      </c>
    </row>
    <row r="2449" spans="1:11" x14ac:dyDescent="0.25">
      <c r="A2449" t="s">
        <v>12375</v>
      </c>
      <c r="B2449">
        <v>1565796</v>
      </c>
      <c r="C2449" t="s">
        <v>12422</v>
      </c>
      <c r="D2449" t="s">
        <v>3147</v>
      </c>
      <c r="E2449" s="2" t="s">
        <v>12424</v>
      </c>
      <c r="F2449" t="s">
        <v>6921</v>
      </c>
      <c r="G2449" t="s">
        <v>7616</v>
      </c>
      <c r="H2449">
        <v>60</v>
      </c>
      <c r="I2449">
        <v>0</v>
      </c>
      <c r="J2449">
        <v>17</v>
      </c>
      <c r="K2449">
        <v>0</v>
      </c>
    </row>
    <row r="2450" spans="1:11" x14ac:dyDescent="0.25">
      <c r="A2450" t="s">
        <v>12375</v>
      </c>
      <c r="B2450">
        <v>2777933</v>
      </c>
      <c r="C2450" t="s">
        <v>12375</v>
      </c>
      <c r="D2450" t="s">
        <v>3147</v>
      </c>
      <c r="E2450" s="2" t="s">
        <v>12386</v>
      </c>
      <c r="F2450" t="s">
        <v>7201</v>
      </c>
      <c r="G2450" t="s">
        <v>7616</v>
      </c>
      <c r="H2450">
        <v>60</v>
      </c>
      <c r="I2450">
        <v>0</v>
      </c>
      <c r="J2450">
        <v>17</v>
      </c>
      <c r="K2450">
        <v>0</v>
      </c>
    </row>
    <row r="2451" spans="1:11" x14ac:dyDescent="0.25">
      <c r="A2451" t="s">
        <v>12375</v>
      </c>
      <c r="B2451">
        <v>289000</v>
      </c>
      <c r="C2451" t="s">
        <v>12405</v>
      </c>
      <c r="D2451" t="s">
        <v>3147</v>
      </c>
      <c r="E2451" s="2" t="s">
        <v>12406</v>
      </c>
      <c r="F2451" t="s">
        <v>12407</v>
      </c>
      <c r="G2451" t="s">
        <v>7616</v>
      </c>
      <c r="H2451">
        <v>60</v>
      </c>
      <c r="I2451">
        <v>0</v>
      </c>
      <c r="J2451">
        <v>17</v>
      </c>
      <c r="K2451">
        <v>0</v>
      </c>
    </row>
    <row r="2452" spans="1:11" x14ac:dyDescent="0.25">
      <c r="A2452" t="s">
        <v>12375</v>
      </c>
      <c r="B2452">
        <v>1731106</v>
      </c>
      <c r="C2452" t="s">
        <v>12394</v>
      </c>
      <c r="D2452" t="s">
        <v>3147</v>
      </c>
      <c r="E2452" s="2" t="s">
        <v>12395</v>
      </c>
      <c r="F2452" t="s">
        <v>12396</v>
      </c>
      <c r="G2452" t="s">
        <v>7616</v>
      </c>
      <c r="H2452">
        <v>60</v>
      </c>
      <c r="I2452">
        <v>0</v>
      </c>
      <c r="J2452">
        <v>17</v>
      </c>
      <c r="K2452">
        <v>0</v>
      </c>
    </row>
    <row r="2453" spans="1:11" x14ac:dyDescent="0.25">
      <c r="A2453" t="s">
        <v>12375</v>
      </c>
      <c r="B2453">
        <v>938193</v>
      </c>
      <c r="C2453" t="s">
        <v>12438</v>
      </c>
      <c r="D2453" t="s">
        <v>3147</v>
      </c>
      <c r="E2453" s="2" t="s">
        <v>12439</v>
      </c>
      <c r="F2453" t="s">
        <v>12440</v>
      </c>
      <c r="G2453" t="s">
        <v>7616</v>
      </c>
      <c r="H2453">
        <v>45</v>
      </c>
      <c r="I2453">
        <v>0</v>
      </c>
      <c r="J2453">
        <v>12</v>
      </c>
      <c r="K2453">
        <v>0</v>
      </c>
    </row>
    <row r="2454" spans="1:11" x14ac:dyDescent="0.25">
      <c r="A2454" t="s">
        <v>12375</v>
      </c>
      <c r="B2454">
        <v>484078</v>
      </c>
      <c r="C2454" t="s">
        <v>12375</v>
      </c>
      <c r="D2454" t="s">
        <v>3147</v>
      </c>
      <c r="E2454" s="2" t="s">
        <v>12428</v>
      </c>
      <c r="F2454" t="s">
        <v>12429</v>
      </c>
      <c r="G2454" t="s">
        <v>7616</v>
      </c>
      <c r="H2454">
        <v>60</v>
      </c>
      <c r="I2454">
        <v>0</v>
      </c>
      <c r="J2454">
        <v>17</v>
      </c>
      <c r="K2454">
        <v>0</v>
      </c>
    </row>
    <row r="2455" spans="1:11" x14ac:dyDescent="0.25">
      <c r="A2455" t="s">
        <v>12375</v>
      </c>
      <c r="B2455">
        <v>561908</v>
      </c>
      <c r="C2455" t="s">
        <v>12375</v>
      </c>
      <c r="D2455" t="s">
        <v>3147</v>
      </c>
      <c r="E2455" s="2" t="s">
        <v>12426</v>
      </c>
      <c r="F2455" t="s">
        <v>7098</v>
      </c>
      <c r="G2455" t="s">
        <v>7616</v>
      </c>
      <c r="H2455">
        <v>60</v>
      </c>
      <c r="I2455">
        <v>0</v>
      </c>
      <c r="J2455">
        <v>17</v>
      </c>
      <c r="K2455">
        <v>0</v>
      </c>
    </row>
    <row r="2456" spans="1:11" x14ac:dyDescent="0.25">
      <c r="A2456" t="s">
        <v>12375</v>
      </c>
      <c r="B2456">
        <v>14192202</v>
      </c>
      <c r="C2456" t="s">
        <v>12422</v>
      </c>
      <c r="D2456" t="s">
        <v>3147</v>
      </c>
      <c r="E2456" s="2" t="s">
        <v>12423</v>
      </c>
      <c r="F2456" t="s">
        <v>6751</v>
      </c>
      <c r="G2456" t="s">
        <v>7616</v>
      </c>
      <c r="H2456">
        <v>60</v>
      </c>
      <c r="I2456">
        <v>0</v>
      </c>
      <c r="J2456">
        <v>17</v>
      </c>
      <c r="K2456">
        <v>0</v>
      </c>
    </row>
    <row r="2457" spans="1:11" x14ac:dyDescent="0.25">
      <c r="A2457" t="s">
        <v>12375</v>
      </c>
      <c r="B2457">
        <v>8743846</v>
      </c>
      <c r="C2457" t="s">
        <v>12375</v>
      </c>
      <c r="D2457" t="s">
        <v>3147</v>
      </c>
      <c r="E2457" s="2" t="s">
        <v>12398</v>
      </c>
      <c r="F2457" t="s">
        <v>6693</v>
      </c>
      <c r="G2457" t="s">
        <v>7658</v>
      </c>
      <c r="H2457">
        <v>45</v>
      </c>
      <c r="I2457">
        <v>0</v>
      </c>
      <c r="J2457">
        <v>11</v>
      </c>
      <c r="K2457">
        <v>0</v>
      </c>
    </row>
    <row r="2458" spans="1:11" x14ac:dyDescent="0.25">
      <c r="A2458" t="s">
        <v>12375</v>
      </c>
      <c r="B2458">
        <v>35922209</v>
      </c>
      <c r="C2458" t="s">
        <v>12394</v>
      </c>
      <c r="D2458" t="s">
        <v>3147</v>
      </c>
      <c r="E2458" s="2" t="s">
        <v>12404</v>
      </c>
      <c r="F2458" t="s">
        <v>6736</v>
      </c>
      <c r="G2458" t="s">
        <v>7616</v>
      </c>
      <c r="H2458">
        <v>60</v>
      </c>
      <c r="I2458">
        <v>0</v>
      </c>
      <c r="J2458">
        <v>17</v>
      </c>
      <c r="K2458">
        <v>0</v>
      </c>
    </row>
    <row r="2459" spans="1:11" x14ac:dyDescent="0.25">
      <c r="A2459" t="s">
        <v>12375</v>
      </c>
      <c r="B2459">
        <v>151303</v>
      </c>
      <c r="C2459" t="s">
        <v>12411</v>
      </c>
      <c r="D2459" t="s">
        <v>3147</v>
      </c>
      <c r="E2459" s="2" t="s">
        <v>12412</v>
      </c>
      <c r="F2459" t="s">
        <v>12414</v>
      </c>
      <c r="G2459" t="s">
        <v>12413</v>
      </c>
      <c r="H2459">
        <v>15</v>
      </c>
      <c r="I2459">
        <v>0</v>
      </c>
      <c r="J2459">
        <v>4</v>
      </c>
      <c r="K2459">
        <v>0</v>
      </c>
    </row>
    <row r="2460" spans="1:11" x14ac:dyDescent="0.25">
      <c r="A2460" t="s">
        <v>12375</v>
      </c>
      <c r="B2460">
        <v>2785886</v>
      </c>
      <c r="C2460" t="s">
        <v>12467</v>
      </c>
      <c r="D2460" t="s">
        <v>3147</v>
      </c>
      <c r="E2460" s="2" t="s">
        <v>12468</v>
      </c>
      <c r="F2460" t="s">
        <v>12469</v>
      </c>
      <c r="G2460" t="s">
        <v>7616</v>
      </c>
      <c r="H2460">
        <v>60</v>
      </c>
      <c r="I2460">
        <v>0</v>
      </c>
      <c r="J2460">
        <v>17</v>
      </c>
      <c r="K2460">
        <v>0</v>
      </c>
    </row>
    <row r="2461" spans="1:11" x14ac:dyDescent="0.25">
      <c r="A2461" t="s">
        <v>12375</v>
      </c>
      <c r="B2461">
        <v>52548</v>
      </c>
      <c r="C2461" t="s">
        <v>12375</v>
      </c>
      <c r="D2461" t="s">
        <v>3147</v>
      </c>
      <c r="E2461" s="2" t="s">
        <v>12377</v>
      </c>
      <c r="F2461" t="s">
        <v>12378</v>
      </c>
      <c r="G2461" t="s">
        <v>7616</v>
      </c>
      <c r="H2461">
        <v>60</v>
      </c>
      <c r="I2461">
        <v>0</v>
      </c>
      <c r="J2461">
        <v>17</v>
      </c>
      <c r="K2461">
        <v>0</v>
      </c>
    </row>
    <row r="2462" spans="1:11" x14ac:dyDescent="0.25">
      <c r="A2462" t="s">
        <v>12375</v>
      </c>
      <c r="B2462">
        <v>858535</v>
      </c>
      <c r="C2462" t="s">
        <v>12453</v>
      </c>
      <c r="D2462" t="s">
        <v>3147</v>
      </c>
      <c r="E2462" s="2" t="s">
        <v>12454</v>
      </c>
      <c r="F2462" t="s">
        <v>6698</v>
      </c>
      <c r="G2462" t="s">
        <v>7616</v>
      </c>
      <c r="H2462">
        <v>60</v>
      </c>
      <c r="I2462">
        <v>0</v>
      </c>
      <c r="J2462">
        <v>17</v>
      </c>
      <c r="K2462">
        <v>0</v>
      </c>
    </row>
    <row r="2463" spans="1:11" x14ac:dyDescent="0.25">
      <c r="A2463" t="s">
        <v>12375</v>
      </c>
      <c r="B2463">
        <v>57302</v>
      </c>
      <c r="C2463" t="s">
        <v>12379</v>
      </c>
      <c r="D2463" t="s">
        <v>3147</v>
      </c>
      <c r="E2463" s="2" t="s">
        <v>12421</v>
      </c>
      <c r="F2463" t="s">
        <v>6698</v>
      </c>
      <c r="G2463" t="s">
        <v>7616</v>
      </c>
      <c r="H2463">
        <v>60</v>
      </c>
      <c r="I2463">
        <v>0</v>
      </c>
      <c r="J2463">
        <v>17</v>
      </c>
      <c r="K2463">
        <v>0</v>
      </c>
    </row>
    <row r="2464" spans="1:11" x14ac:dyDescent="0.25">
      <c r="A2464" t="s">
        <v>12375</v>
      </c>
      <c r="B2464">
        <v>23321181</v>
      </c>
      <c r="C2464" t="s">
        <v>12470</v>
      </c>
      <c r="D2464" t="s">
        <v>3147</v>
      </c>
      <c r="E2464" s="2" t="s">
        <v>12471</v>
      </c>
      <c r="F2464" t="s">
        <v>6698</v>
      </c>
      <c r="G2464" t="s">
        <v>7616</v>
      </c>
      <c r="H2464">
        <v>60</v>
      </c>
      <c r="I2464">
        <v>0</v>
      </c>
      <c r="J2464">
        <v>17</v>
      </c>
      <c r="K2464">
        <v>0</v>
      </c>
    </row>
    <row r="2465" spans="1:11" x14ac:dyDescent="0.25">
      <c r="A2465" t="s">
        <v>12375</v>
      </c>
      <c r="B2465">
        <v>3466643</v>
      </c>
      <c r="C2465" t="s">
        <v>12399</v>
      </c>
      <c r="D2465" t="s">
        <v>3147</v>
      </c>
      <c r="E2465" s="2" t="s">
        <v>12400</v>
      </c>
      <c r="F2465" t="s">
        <v>6698</v>
      </c>
      <c r="G2465" t="s">
        <v>7616</v>
      </c>
      <c r="H2465">
        <v>60</v>
      </c>
      <c r="I2465">
        <v>0</v>
      </c>
      <c r="J2465">
        <v>17</v>
      </c>
      <c r="K2465">
        <v>0</v>
      </c>
    </row>
    <row r="2466" spans="1:11" x14ac:dyDescent="0.25">
      <c r="A2466" t="s">
        <v>12375</v>
      </c>
      <c r="B2466">
        <v>3200260</v>
      </c>
      <c r="C2466" t="s">
        <v>12394</v>
      </c>
      <c r="D2466" t="s">
        <v>3147</v>
      </c>
      <c r="E2466" s="2" t="s">
        <v>12465</v>
      </c>
      <c r="F2466" t="s">
        <v>12466</v>
      </c>
      <c r="G2466" t="s">
        <v>7616</v>
      </c>
      <c r="H2466">
        <v>60</v>
      </c>
      <c r="I2466">
        <v>0</v>
      </c>
      <c r="J2466">
        <v>17</v>
      </c>
      <c r="K2466">
        <v>0</v>
      </c>
    </row>
    <row r="2467" spans="1:11" x14ac:dyDescent="0.25">
      <c r="A2467" t="s">
        <v>12375</v>
      </c>
      <c r="B2467">
        <v>4975794</v>
      </c>
      <c r="C2467" t="s">
        <v>12399</v>
      </c>
      <c r="D2467" t="s">
        <v>3147</v>
      </c>
      <c r="E2467" s="2" t="s">
        <v>12420</v>
      </c>
      <c r="F2467" t="s">
        <v>12389</v>
      </c>
      <c r="G2467" t="s">
        <v>7616</v>
      </c>
      <c r="H2467">
        <v>60</v>
      </c>
      <c r="I2467">
        <v>0</v>
      </c>
      <c r="J2467">
        <v>17</v>
      </c>
      <c r="K2467">
        <v>0</v>
      </c>
    </row>
    <row r="2468" spans="1:11" x14ac:dyDescent="0.25">
      <c r="A2468" t="s">
        <v>12375</v>
      </c>
      <c r="B2468">
        <v>7610809</v>
      </c>
      <c r="C2468" t="s">
        <v>12387</v>
      </c>
      <c r="D2468" t="s">
        <v>3147</v>
      </c>
      <c r="E2468" s="2" t="s">
        <v>12388</v>
      </c>
      <c r="F2468" t="s">
        <v>12389</v>
      </c>
      <c r="G2468" t="s">
        <v>7641</v>
      </c>
      <c r="H2468">
        <v>36</v>
      </c>
      <c r="I2468">
        <v>0</v>
      </c>
      <c r="J2468">
        <v>8</v>
      </c>
      <c r="K2468">
        <v>0</v>
      </c>
    </row>
    <row r="2469" spans="1:11" hidden="1" x14ac:dyDescent="0.25">
      <c r="A2469" t="s">
        <v>12375</v>
      </c>
      <c r="B2469">
        <v>3071</v>
      </c>
      <c r="C2469" t="s">
        <v>12401</v>
      </c>
      <c r="D2469" t="s">
        <v>3146</v>
      </c>
      <c r="E2469" s="2" t="s">
        <v>12402</v>
      </c>
      <c r="G2469" t="s">
        <v>7578</v>
      </c>
      <c r="H2469">
        <v>314</v>
      </c>
      <c r="I2469">
        <v>4.9000000000000004</v>
      </c>
      <c r="J2469">
        <v>43.5</v>
      </c>
      <c r="K2469">
        <v>24.1</v>
      </c>
    </row>
    <row r="2470" spans="1:11" hidden="1" x14ac:dyDescent="0.25">
      <c r="A2470" t="s">
        <v>12375</v>
      </c>
      <c r="B2470">
        <v>7188</v>
      </c>
      <c r="C2470" t="s">
        <v>12375</v>
      </c>
      <c r="D2470" t="s">
        <v>3146</v>
      </c>
      <c r="E2470" s="2" t="s">
        <v>12397</v>
      </c>
      <c r="G2470" t="s">
        <v>7578</v>
      </c>
      <c r="H2470">
        <v>304</v>
      </c>
      <c r="I2470">
        <v>0</v>
      </c>
      <c r="J2470">
        <v>82.4</v>
      </c>
      <c r="K2470">
        <v>0.3</v>
      </c>
    </row>
    <row r="2471" spans="1:11" hidden="1" x14ac:dyDescent="0.25">
      <c r="A2471" t="s">
        <v>12375</v>
      </c>
      <c r="B2471">
        <v>565305</v>
      </c>
      <c r="C2471" t="s">
        <v>12379</v>
      </c>
      <c r="D2471" t="s">
        <v>3146</v>
      </c>
      <c r="E2471" s="2" t="s">
        <v>12380</v>
      </c>
      <c r="G2471" t="s">
        <v>7578</v>
      </c>
      <c r="H2471">
        <v>304</v>
      </c>
      <c r="I2471">
        <v>0</v>
      </c>
      <c r="J2471">
        <v>82.4</v>
      </c>
      <c r="K2471">
        <v>0.3</v>
      </c>
    </row>
    <row r="2472" spans="1:11" hidden="1" x14ac:dyDescent="0.25">
      <c r="A2472" t="s">
        <v>12375</v>
      </c>
      <c r="B2472">
        <v>39536</v>
      </c>
      <c r="C2472" t="s">
        <v>12375</v>
      </c>
      <c r="D2472" t="s">
        <v>3146</v>
      </c>
      <c r="E2472" s="2" t="s">
        <v>12376</v>
      </c>
      <c r="G2472" t="s">
        <v>7578</v>
      </c>
      <c r="H2472">
        <v>304</v>
      </c>
      <c r="I2472">
        <v>0</v>
      </c>
      <c r="J2472">
        <v>82.4</v>
      </c>
      <c r="K2472">
        <v>0.3</v>
      </c>
    </row>
    <row r="2473" spans="1:11" x14ac:dyDescent="0.25">
      <c r="A2473" t="s">
        <v>12479</v>
      </c>
      <c r="B2473">
        <v>18757550</v>
      </c>
      <c r="C2473" t="s">
        <v>12520</v>
      </c>
      <c r="D2473" t="s">
        <v>3147</v>
      </c>
      <c r="E2473" s="2" t="s">
        <v>12521</v>
      </c>
      <c r="F2473" t="s">
        <v>12522</v>
      </c>
      <c r="G2473" t="s">
        <v>7616</v>
      </c>
      <c r="H2473">
        <v>25</v>
      </c>
      <c r="I2473">
        <v>0</v>
      </c>
      <c r="J2473">
        <v>5</v>
      </c>
      <c r="K2473">
        <v>0</v>
      </c>
    </row>
    <row r="2474" spans="1:11" x14ac:dyDescent="0.25">
      <c r="A2474" t="s">
        <v>12479</v>
      </c>
      <c r="B2474">
        <v>72201551</v>
      </c>
      <c r="C2474" t="s">
        <v>12555</v>
      </c>
      <c r="D2474" t="s">
        <v>3147</v>
      </c>
      <c r="E2474" s="2" t="s">
        <v>12556</v>
      </c>
      <c r="F2474" t="s">
        <v>7568</v>
      </c>
      <c r="G2474" t="s">
        <v>7580</v>
      </c>
      <c r="H2474">
        <v>210</v>
      </c>
      <c r="I2474">
        <v>13</v>
      </c>
      <c r="J2474">
        <v>17</v>
      </c>
      <c r="K2474">
        <v>6</v>
      </c>
    </row>
    <row r="2475" spans="1:11" x14ac:dyDescent="0.25">
      <c r="A2475" t="s">
        <v>12479</v>
      </c>
      <c r="B2475">
        <v>74048746</v>
      </c>
      <c r="C2475" t="s">
        <v>12482</v>
      </c>
      <c r="D2475" t="s">
        <v>3147</v>
      </c>
      <c r="E2475" s="2" t="s">
        <v>12484</v>
      </c>
      <c r="F2475" t="s">
        <v>7544</v>
      </c>
      <c r="G2475" t="s">
        <v>7580</v>
      </c>
      <c r="H2475">
        <v>45</v>
      </c>
      <c r="I2475">
        <v>1</v>
      </c>
      <c r="J2475">
        <v>2</v>
      </c>
      <c r="K2475">
        <v>6</v>
      </c>
    </row>
    <row r="2476" spans="1:11" x14ac:dyDescent="0.25">
      <c r="A2476" t="s">
        <v>12479</v>
      </c>
      <c r="B2476">
        <v>64303</v>
      </c>
      <c r="C2476" t="s">
        <v>12523</v>
      </c>
      <c r="D2476" t="s">
        <v>3147</v>
      </c>
      <c r="E2476" s="2" t="s">
        <v>12524</v>
      </c>
      <c r="F2476" t="s">
        <v>7076</v>
      </c>
      <c r="G2476" t="s">
        <v>7616</v>
      </c>
      <c r="H2476">
        <v>50</v>
      </c>
      <c r="I2476">
        <v>0</v>
      </c>
      <c r="J2476">
        <v>12</v>
      </c>
      <c r="K2476">
        <v>0</v>
      </c>
    </row>
    <row r="2477" spans="1:11" x14ac:dyDescent="0.25">
      <c r="A2477" t="s">
        <v>12479</v>
      </c>
      <c r="B2477">
        <v>69045681</v>
      </c>
      <c r="C2477" t="s">
        <v>12480</v>
      </c>
      <c r="D2477" t="s">
        <v>3147</v>
      </c>
      <c r="E2477" s="2" t="s">
        <v>12516</v>
      </c>
      <c r="F2477" t="s">
        <v>12517</v>
      </c>
      <c r="G2477" t="s">
        <v>7616</v>
      </c>
      <c r="H2477">
        <v>15</v>
      </c>
      <c r="I2477">
        <v>0</v>
      </c>
      <c r="J2477">
        <v>11</v>
      </c>
      <c r="K2477">
        <v>0</v>
      </c>
    </row>
    <row r="2478" spans="1:11" x14ac:dyDescent="0.25">
      <c r="A2478" t="s">
        <v>12479</v>
      </c>
      <c r="B2478">
        <v>26134410</v>
      </c>
      <c r="C2478" t="s">
        <v>12500</v>
      </c>
      <c r="D2478" t="s">
        <v>3147</v>
      </c>
      <c r="E2478" s="2" t="s">
        <v>12538</v>
      </c>
      <c r="F2478" t="s">
        <v>12539</v>
      </c>
      <c r="G2478" t="s">
        <v>7616</v>
      </c>
      <c r="H2478">
        <v>50</v>
      </c>
      <c r="I2478">
        <v>0</v>
      </c>
      <c r="J2478">
        <v>14</v>
      </c>
      <c r="K2478">
        <v>0</v>
      </c>
    </row>
    <row r="2479" spans="1:11" x14ac:dyDescent="0.25">
      <c r="A2479" t="s">
        <v>12479</v>
      </c>
      <c r="B2479">
        <v>61502398</v>
      </c>
      <c r="C2479" t="s">
        <v>12489</v>
      </c>
      <c r="D2479" t="s">
        <v>3147</v>
      </c>
      <c r="E2479" s="2" t="s">
        <v>12518</v>
      </c>
      <c r="F2479" t="s">
        <v>12519</v>
      </c>
      <c r="G2479" t="s">
        <v>7616</v>
      </c>
      <c r="H2479">
        <v>5</v>
      </c>
      <c r="I2479">
        <v>0</v>
      </c>
      <c r="J2479">
        <v>5</v>
      </c>
      <c r="K2479">
        <v>0</v>
      </c>
    </row>
    <row r="2480" spans="1:11" x14ac:dyDescent="0.25">
      <c r="A2480" t="s">
        <v>12479</v>
      </c>
      <c r="B2480">
        <v>19710411</v>
      </c>
      <c r="C2480" t="s">
        <v>12532</v>
      </c>
      <c r="D2480" t="s">
        <v>3147</v>
      </c>
      <c r="E2480" s="2" t="s">
        <v>12533</v>
      </c>
      <c r="F2480" t="s">
        <v>7219</v>
      </c>
      <c r="G2480" t="s">
        <v>7616</v>
      </c>
      <c r="H2480">
        <v>50</v>
      </c>
      <c r="I2480">
        <v>0</v>
      </c>
      <c r="J2480">
        <v>12</v>
      </c>
      <c r="K2480">
        <v>0</v>
      </c>
    </row>
    <row r="2481" spans="1:11" x14ac:dyDescent="0.25">
      <c r="A2481" t="s">
        <v>12479</v>
      </c>
      <c r="B2481">
        <v>96577</v>
      </c>
      <c r="C2481" t="s">
        <v>12502</v>
      </c>
      <c r="D2481" t="s">
        <v>3147</v>
      </c>
      <c r="E2481" s="2" t="s">
        <v>12503</v>
      </c>
      <c r="F2481" t="s">
        <v>6737</v>
      </c>
      <c r="G2481" t="s">
        <v>7616</v>
      </c>
      <c r="H2481">
        <v>40</v>
      </c>
      <c r="I2481">
        <v>0</v>
      </c>
      <c r="J2481">
        <v>11</v>
      </c>
      <c r="K2481">
        <v>0</v>
      </c>
    </row>
    <row r="2482" spans="1:11" x14ac:dyDescent="0.25">
      <c r="A2482" t="s">
        <v>12479</v>
      </c>
      <c r="B2482">
        <v>4743460</v>
      </c>
      <c r="C2482" t="s">
        <v>12482</v>
      </c>
      <c r="D2482" t="s">
        <v>3147</v>
      </c>
      <c r="E2482" s="2" t="s">
        <v>12573</v>
      </c>
      <c r="F2482" t="s">
        <v>12574</v>
      </c>
      <c r="G2482" t="s">
        <v>7780</v>
      </c>
      <c r="H2482">
        <v>100</v>
      </c>
      <c r="I2482">
        <v>3.5</v>
      </c>
      <c r="J2482">
        <v>2</v>
      </c>
      <c r="K2482">
        <v>14</v>
      </c>
    </row>
    <row r="2483" spans="1:11" x14ac:dyDescent="0.25">
      <c r="A2483" t="s">
        <v>12479</v>
      </c>
      <c r="B2483">
        <v>39533222</v>
      </c>
      <c r="C2483" t="s">
        <v>12527</v>
      </c>
      <c r="D2483" t="s">
        <v>3147</v>
      </c>
      <c r="E2483" s="2" t="s">
        <v>12528</v>
      </c>
      <c r="F2483" t="s">
        <v>12491</v>
      </c>
      <c r="G2483" t="s">
        <v>7616</v>
      </c>
      <c r="H2483">
        <v>30</v>
      </c>
      <c r="I2483">
        <v>0</v>
      </c>
      <c r="J2483">
        <v>7</v>
      </c>
      <c r="K2483">
        <v>0</v>
      </c>
    </row>
    <row r="2484" spans="1:11" x14ac:dyDescent="0.25">
      <c r="A2484" t="s">
        <v>12479</v>
      </c>
      <c r="B2484">
        <v>11270951</v>
      </c>
      <c r="C2484" t="s">
        <v>12489</v>
      </c>
      <c r="D2484" t="s">
        <v>3147</v>
      </c>
      <c r="E2484" s="2" t="s">
        <v>12490</v>
      </c>
      <c r="F2484" t="s">
        <v>12491</v>
      </c>
      <c r="G2484" t="s">
        <v>7616</v>
      </c>
      <c r="H2484">
        <v>30</v>
      </c>
      <c r="I2484">
        <v>0</v>
      </c>
      <c r="J2484">
        <v>7</v>
      </c>
      <c r="K2484">
        <v>0</v>
      </c>
    </row>
    <row r="2485" spans="1:11" x14ac:dyDescent="0.25">
      <c r="A2485" t="s">
        <v>12479</v>
      </c>
      <c r="B2485">
        <v>48780</v>
      </c>
      <c r="C2485" t="s">
        <v>912</v>
      </c>
      <c r="D2485" t="s">
        <v>3147</v>
      </c>
      <c r="E2485" s="2" t="s">
        <v>4135</v>
      </c>
      <c r="F2485" t="s">
        <v>6717</v>
      </c>
      <c r="G2485" t="s">
        <v>7616</v>
      </c>
      <c r="H2485">
        <v>50</v>
      </c>
      <c r="I2485">
        <v>0</v>
      </c>
      <c r="J2485">
        <v>13</v>
      </c>
      <c r="K2485">
        <v>0</v>
      </c>
    </row>
    <row r="2486" spans="1:11" x14ac:dyDescent="0.25">
      <c r="A2486" t="s">
        <v>12479</v>
      </c>
      <c r="B2486">
        <v>71654988</v>
      </c>
      <c r="C2486" t="s">
        <v>12482</v>
      </c>
      <c r="D2486" t="s">
        <v>3147</v>
      </c>
      <c r="E2486" s="2" t="s">
        <v>12488</v>
      </c>
      <c r="F2486" t="s">
        <v>7569</v>
      </c>
      <c r="G2486" t="s">
        <v>7580</v>
      </c>
      <c r="H2486">
        <v>510</v>
      </c>
      <c r="I2486">
        <v>9</v>
      </c>
      <c r="J2486">
        <v>75</v>
      </c>
      <c r="K2486">
        <v>31</v>
      </c>
    </row>
    <row r="2487" spans="1:11" x14ac:dyDescent="0.25">
      <c r="A2487" t="s">
        <v>12479</v>
      </c>
      <c r="B2487">
        <v>73981862</v>
      </c>
      <c r="C2487" t="s">
        <v>12482</v>
      </c>
      <c r="D2487" t="s">
        <v>3147</v>
      </c>
      <c r="E2487" s="2" t="s">
        <v>12483</v>
      </c>
      <c r="F2487" t="s">
        <v>11694</v>
      </c>
      <c r="G2487" t="s">
        <v>7580</v>
      </c>
      <c r="H2487">
        <v>33</v>
      </c>
      <c r="I2487">
        <v>1.1599999999999999</v>
      </c>
      <c r="J2487">
        <v>0.66</v>
      </c>
      <c r="K2487">
        <v>4.7</v>
      </c>
    </row>
    <row r="2488" spans="1:11" x14ac:dyDescent="0.25">
      <c r="A2488" t="s">
        <v>12479</v>
      </c>
      <c r="B2488">
        <v>55533127</v>
      </c>
      <c r="C2488" t="s">
        <v>12543</v>
      </c>
      <c r="D2488" t="s">
        <v>3147</v>
      </c>
      <c r="E2488" s="2" t="s">
        <v>12544</v>
      </c>
      <c r="F2488" t="s">
        <v>7503</v>
      </c>
      <c r="G2488" t="s">
        <v>12545</v>
      </c>
      <c r="H2488">
        <v>360</v>
      </c>
      <c r="I2488">
        <v>14</v>
      </c>
      <c r="J2488">
        <v>53</v>
      </c>
      <c r="K2488">
        <v>6</v>
      </c>
    </row>
    <row r="2489" spans="1:11" x14ac:dyDescent="0.25">
      <c r="A2489" t="s">
        <v>12479</v>
      </c>
      <c r="B2489">
        <v>14920415</v>
      </c>
      <c r="C2489" t="s">
        <v>12482</v>
      </c>
      <c r="D2489" t="s">
        <v>3147</v>
      </c>
      <c r="E2489" s="2" t="s">
        <v>12512</v>
      </c>
      <c r="F2489" t="s">
        <v>10574</v>
      </c>
      <c r="G2489" t="s">
        <v>7780</v>
      </c>
      <c r="H2489">
        <v>110</v>
      </c>
      <c r="I2489">
        <v>2.5</v>
      </c>
      <c r="J2489">
        <v>8</v>
      </c>
      <c r="K2489">
        <v>14</v>
      </c>
    </row>
    <row r="2490" spans="1:11" x14ac:dyDescent="0.25">
      <c r="A2490" t="s">
        <v>12479</v>
      </c>
      <c r="B2490">
        <v>56450</v>
      </c>
      <c r="C2490" t="s">
        <v>12496</v>
      </c>
      <c r="D2490" t="s">
        <v>3147</v>
      </c>
      <c r="E2490" s="2" t="s">
        <v>12497</v>
      </c>
      <c r="F2490" t="s">
        <v>6693</v>
      </c>
      <c r="G2490" t="s">
        <v>7616</v>
      </c>
      <c r="H2490">
        <v>25</v>
      </c>
      <c r="I2490">
        <v>0</v>
      </c>
      <c r="J2490">
        <v>6</v>
      </c>
      <c r="K2490">
        <v>0</v>
      </c>
    </row>
    <row r="2491" spans="1:11" x14ac:dyDescent="0.25">
      <c r="A2491" t="s">
        <v>12479</v>
      </c>
      <c r="B2491">
        <v>52508</v>
      </c>
      <c r="C2491" t="s">
        <v>12513</v>
      </c>
      <c r="D2491" t="s">
        <v>3147</v>
      </c>
      <c r="E2491" s="2" t="s">
        <v>12514</v>
      </c>
      <c r="F2491" t="s">
        <v>6693</v>
      </c>
      <c r="G2491" t="s">
        <v>7616</v>
      </c>
      <c r="H2491">
        <v>40</v>
      </c>
      <c r="I2491">
        <v>0</v>
      </c>
      <c r="J2491">
        <v>10</v>
      </c>
      <c r="K2491">
        <v>0</v>
      </c>
    </row>
    <row r="2492" spans="1:11" x14ac:dyDescent="0.25">
      <c r="A2492" t="s">
        <v>12479</v>
      </c>
      <c r="B2492">
        <v>44303</v>
      </c>
      <c r="C2492" t="s">
        <v>12494</v>
      </c>
      <c r="D2492" t="s">
        <v>3147</v>
      </c>
      <c r="E2492" s="2" t="s">
        <v>12495</v>
      </c>
      <c r="F2492" t="s">
        <v>6693</v>
      </c>
      <c r="G2492" t="s">
        <v>7616</v>
      </c>
      <c r="H2492">
        <v>40</v>
      </c>
      <c r="I2492">
        <v>0</v>
      </c>
      <c r="J2492">
        <v>10</v>
      </c>
      <c r="K2492">
        <v>0</v>
      </c>
    </row>
    <row r="2493" spans="1:11" x14ac:dyDescent="0.25">
      <c r="A2493" t="s">
        <v>12479</v>
      </c>
      <c r="B2493">
        <v>65979</v>
      </c>
      <c r="C2493" t="s">
        <v>12480</v>
      </c>
      <c r="D2493" t="s">
        <v>3147</v>
      </c>
      <c r="E2493" s="2" t="s">
        <v>12481</v>
      </c>
      <c r="F2493" t="s">
        <v>6693</v>
      </c>
      <c r="G2493" t="s">
        <v>7616</v>
      </c>
      <c r="H2493">
        <v>50</v>
      </c>
      <c r="I2493">
        <v>0</v>
      </c>
      <c r="J2493">
        <v>13</v>
      </c>
      <c r="K2493">
        <v>0</v>
      </c>
    </row>
    <row r="2494" spans="1:11" x14ac:dyDescent="0.25">
      <c r="A2494" t="s">
        <v>12479</v>
      </c>
      <c r="B2494">
        <v>66541</v>
      </c>
      <c r="C2494" t="s">
        <v>226</v>
      </c>
      <c r="D2494" t="s">
        <v>3147</v>
      </c>
      <c r="E2494" s="2" t="s">
        <v>12515</v>
      </c>
      <c r="F2494" t="s">
        <v>6693</v>
      </c>
      <c r="G2494" t="s">
        <v>7616</v>
      </c>
      <c r="H2494">
        <v>50</v>
      </c>
      <c r="I2494">
        <v>0</v>
      </c>
      <c r="J2494">
        <v>13</v>
      </c>
      <c r="K2494">
        <v>0</v>
      </c>
    </row>
    <row r="2495" spans="1:11" x14ac:dyDescent="0.25">
      <c r="A2495" t="s">
        <v>12479</v>
      </c>
      <c r="B2495">
        <v>61099</v>
      </c>
      <c r="C2495" t="s">
        <v>12571</v>
      </c>
      <c r="D2495" t="s">
        <v>3147</v>
      </c>
      <c r="E2495" s="2" t="s">
        <v>12572</v>
      </c>
      <c r="F2495" t="s">
        <v>6693</v>
      </c>
      <c r="G2495" t="s">
        <v>7616</v>
      </c>
      <c r="H2495">
        <v>10</v>
      </c>
      <c r="I2495">
        <v>0</v>
      </c>
      <c r="J2495">
        <v>5</v>
      </c>
      <c r="K2495">
        <v>0</v>
      </c>
    </row>
    <row r="2496" spans="1:11" x14ac:dyDescent="0.25">
      <c r="A2496" t="s">
        <v>12479</v>
      </c>
      <c r="B2496">
        <v>46290</v>
      </c>
      <c r="C2496" t="s">
        <v>12525</v>
      </c>
      <c r="D2496" t="s">
        <v>3147</v>
      </c>
      <c r="E2496" s="2" t="s">
        <v>12526</v>
      </c>
      <c r="F2496" t="s">
        <v>6693</v>
      </c>
      <c r="G2496" t="s">
        <v>7616</v>
      </c>
      <c r="H2496">
        <v>10</v>
      </c>
      <c r="I2496">
        <v>0</v>
      </c>
      <c r="J2496">
        <v>5</v>
      </c>
      <c r="K2496">
        <v>0</v>
      </c>
    </row>
    <row r="2497" spans="1:11" x14ac:dyDescent="0.25">
      <c r="A2497" t="s">
        <v>12479</v>
      </c>
      <c r="B2497">
        <v>91140</v>
      </c>
      <c r="C2497" t="s">
        <v>12500</v>
      </c>
      <c r="D2497" t="s">
        <v>3147</v>
      </c>
      <c r="E2497" s="2" t="s">
        <v>12501</v>
      </c>
      <c r="F2497" t="s">
        <v>6761</v>
      </c>
      <c r="G2497" t="s">
        <v>7616</v>
      </c>
      <c r="H2497">
        <v>30</v>
      </c>
      <c r="I2497">
        <v>0</v>
      </c>
      <c r="J2497">
        <v>8</v>
      </c>
      <c r="K2497">
        <v>0</v>
      </c>
    </row>
    <row r="2498" spans="1:11" x14ac:dyDescent="0.25">
      <c r="A2498" t="s">
        <v>12479</v>
      </c>
      <c r="B2498">
        <v>91123</v>
      </c>
      <c r="C2498" t="s">
        <v>12506</v>
      </c>
      <c r="D2498" t="s">
        <v>3147</v>
      </c>
      <c r="E2498" s="2" t="s">
        <v>12507</v>
      </c>
      <c r="F2498" t="s">
        <v>6761</v>
      </c>
      <c r="G2498" t="s">
        <v>7616</v>
      </c>
      <c r="H2498">
        <v>35</v>
      </c>
      <c r="I2498">
        <v>0</v>
      </c>
      <c r="J2498">
        <v>8</v>
      </c>
      <c r="K2498">
        <v>0</v>
      </c>
    </row>
    <row r="2499" spans="1:11" x14ac:dyDescent="0.25">
      <c r="A2499" t="s">
        <v>12479</v>
      </c>
      <c r="B2499">
        <v>91145</v>
      </c>
      <c r="C2499" t="s">
        <v>12504</v>
      </c>
      <c r="D2499" t="s">
        <v>3147</v>
      </c>
      <c r="E2499" s="2" t="s">
        <v>12505</v>
      </c>
      <c r="F2499" t="s">
        <v>6761</v>
      </c>
      <c r="G2499" t="s">
        <v>7616</v>
      </c>
      <c r="H2499">
        <v>45</v>
      </c>
      <c r="I2499">
        <v>0</v>
      </c>
      <c r="J2499">
        <v>11</v>
      </c>
      <c r="K2499">
        <v>0</v>
      </c>
    </row>
    <row r="2500" spans="1:11" x14ac:dyDescent="0.25">
      <c r="A2500" t="s">
        <v>12479</v>
      </c>
      <c r="B2500">
        <v>91137</v>
      </c>
      <c r="C2500" t="s">
        <v>12534</v>
      </c>
      <c r="D2500" t="s">
        <v>3147</v>
      </c>
      <c r="E2500" s="2" t="s">
        <v>12535</v>
      </c>
      <c r="F2500" t="s">
        <v>6761</v>
      </c>
      <c r="G2500" t="s">
        <v>7616</v>
      </c>
      <c r="H2500">
        <v>30</v>
      </c>
      <c r="I2500">
        <v>0</v>
      </c>
      <c r="J2500">
        <v>8</v>
      </c>
      <c r="K2500">
        <v>0</v>
      </c>
    </row>
    <row r="2501" spans="1:11" x14ac:dyDescent="0.25">
      <c r="A2501" t="s">
        <v>12479</v>
      </c>
      <c r="B2501">
        <v>91139</v>
      </c>
      <c r="C2501" t="s">
        <v>12485</v>
      </c>
      <c r="D2501" t="s">
        <v>3147</v>
      </c>
      <c r="E2501" s="2" t="s">
        <v>12486</v>
      </c>
      <c r="F2501" t="s">
        <v>6761</v>
      </c>
      <c r="G2501" t="s">
        <v>7616</v>
      </c>
      <c r="H2501">
        <v>30</v>
      </c>
      <c r="I2501">
        <v>0</v>
      </c>
      <c r="J2501">
        <v>8</v>
      </c>
      <c r="K2501">
        <v>0</v>
      </c>
    </row>
    <row r="2502" spans="1:11" x14ac:dyDescent="0.25">
      <c r="A2502" t="s">
        <v>12479</v>
      </c>
      <c r="B2502">
        <v>91136</v>
      </c>
      <c r="C2502" t="s">
        <v>12575</v>
      </c>
      <c r="D2502" t="s">
        <v>3147</v>
      </c>
      <c r="E2502" s="2" t="s">
        <v>12576</v>
      </c>
      <c r="F2502" t="s">
        <v>6761</v>
      </c>
      <c r="G2502" t="s">
        <v>7616</v>
      </c>
      <c r="H2502">
        <v>35</v>
      </c>
      <c r="I2502">
        <v>0</v>
      </c>
      <c r="J2502">
        <v>9</v>
      </c>
      <c r="K2502">
        <v>0</v>
      </c>
    </row>
    <row r="2503" spans="1:11" x14ac:dyDescent="0.25">
      <c r="A2503" t="s">
        <v>12479</v>
      </c>
      <c r="B2503">
        <v>91147</v>
      </c>
      <c r="C2503" t="s">
        <v>12563</v>
      </c>
      <c r="D2503" t="s">
        <v>3147</v>
      </c>
      <c r="E2503" s="2" t="s">
        <v>12564</v>
      </c>
      <c r="F2503" t="s">
        <v>6761</v>
      </c>
      <c r="G2503" t="s">
        <v>7616</v>
      </c>
      <c r="H2503">
        <v>40</v>
      </c>
      <c r="I2503">
        <v>0</v>
      </c>
      <c r="J2503">
        <v>11</v>
      </c>
      <c r="K2503">
        <v>0</v>
      </c>
    </row>
    <row r="2504" spans="1:11" x14ac:dyDescent="0.25">
      <c r="A2504" t="s">
        <v>12479</v>
      </c>
      <c r="B2504">
        <v>6455221</v>
      </c>
      <c r="C2504" t="s">
        <v>12482</v>
      </c>
      <c r="D2504" t="s">
        <v>3147</v>
      </c>
      <c r="E2504" s="2" t="s">
        <v>12567</v>
      </c>
      <c r="F2504" t="s">
        <v>12568</v>
      </c>
      <c r="G2504" t="s">
        <v>7769</v>
      </c>
      <c r="H2504">
        <v>70</v>
      </c>
      <c r="I2504">
        <v>3</v>
      </c>
      <c r="J2504">
        <v>3</v>
      </c>
      <c r="K2504">
        <v>9</v>
      </c>
    </row>
    <row r="2505" spans="1:11" x14ac:dyDescent="0.25">
      <c r="A2505" t="s">
        <v>12479</v>
      </c>
      <c r="B2505">
        <v>3194030</v>
      </c>
      <c r="C2505" t="s">
        <v>12482</v>
      </c>
      <c r="D2505" t="s">
        <v>3147</v>
      </c>
      <c r="E2505" s="2" t="s">
        <v>12546</v>
      </c>
      <c r="F2505" t="s">
        <v>12547</v>
      </c>
      <c r="G2505" t="s">
        <v>7690</v>
      </c>
      <c r="H2505">
        <v>180</v>
      </c>
      <c r="I2505">
        <v>16</v>
      </c>
      <c r="J2505">
        <v>1</v>
      </c>
      <c r="K2505">
        <v>9</v>
      </c>
    </row>
    <row r="2506" spans="1:11" x14ac:dyDescent="0.25">
      <c r="A2506" t="s">
        <v>12479</v>
      </c>
      <c r="B2506">
        <v>32908477</v>
      </c>
      <c r="C2506" t="s">
        <v>12540</v>
      </c>
      <c r="D2506" t="s">
        <v>3147</v>
      </c>
      <c r="E2506" s="2" t="s">
        <v>12541</v>
      </c>
      <c r="F2506" t="s">
        <v>12542</v>
      </c>
      <c r="G2506" t="s">
        <v>7616</v>
      </c>
      <c r="H2506">
        <v>35</v>
      </c>
      <c r="I2506">
        <v>0</v>
      </c>
      <c r="J2506">
        <v>10</v>
      </c>
      <c r="K2506">
        <v>0</v>
      </c>
    </row>
    <row r="2507" spans="1:11" x14ac:dyDescent="0.25">
      <c r="A2507" t="s">
        <v>12479</v>
      </c>
      <c r="B2507">
        <v>18103056</v>
      </c>
      <c r="C2507" t="s">
        <v>12559</v>
      </c>
      <c r="D2507" t="s">
        <v>3147</v>
      </c>
      <c r="E2507" s="2" t="s">
        <v>12560</v>
      </c>
      <c r="F2507" t="s">
        <v>6698</v>
      </c>
      <c r="G2507" t="s">
        <v>7616</v>
      </c>
      <c r="H2507">
        <v>30</v>
      </c>
      <c r="I2507">
        <v>0</v>
      </c>
      <c r="J2507">
        <v>7</v>
      </c>
      <c r="K2507">
        <v>0</v>
      </c>
    </row>
    <row r="2508" spans="1:11" x14ac:dyDescent="0.25">
      <c r="A2508" t="s">
        <v>12479</v>
      </c>
      <c r="B2508">
        <v>64690</v>
      </c>
      <c r="C2508" t="s">
        <v>12551</v>
      </c>
      <c r="D2508" t="s">
        <v>3147</v>
      </c>
      <c r="E2508" s="2" t="s">
        <v>12552</v>
      </c>
      <c r="F2508" t="s">
        <v>6698</v>
      </c>
      <c r="G2508" t="s">
        <v>7616</v>
      </c>
      <c r="H2508">
        <v>50</v>
      </c>
      <c r="I2508">
        <v>0</v>
      </c>
      <c r="J2508">
        <v>13</v>
      </c>
      <c r="K2508">
        <v>0</v>
      </c>
    </row>
    <row r="2509" spans="1:11" x14ac:dyDescent="0.25">
      <c r="A2509" t="s">
        <v>12479</v>
      </c>
      <c r="B2509">
        <v>60401</v>
      </c>
      <c r="C2509" t="s">
        <v>12557</v>
      </c>
      <c r="D2509" t="s">
        <v>3147</v>
      </c>
      <c r="E2509" s="2" t="s">
        <v>12558</v>
      </c>
      <c r="F2509" t="s">
        <v>6698</v>
      </c>
      <c r="G2509" t="s">
        <v>7616</v>
      </c>
      <c r="H2509">
        <v>50</v>
      </c>
      <c r="I2509">
        <v>0</v>
      </c>
      <c r="J2509">
        <v>13</v>
      </c>
      <c r="K2509">
        <v>0</v>
      </c>
    </row>
    <row r="2510" spans="1:11" x14ac:dyDescent="0.25">
      <c r="A2510" t="s">
        <v>12479</v>
      </c>
      <c r="B2510">
        <v>59320</v>
      </c>
      <c r="C2510" t="s">
        <v>12510</v>
      </c>
      <c r="D2510" t="s">
        <v>3147</v>
      </c>
      <c r="E2510" s="2" t="s">
        <v>12511</v>
      </c>
      <c r="F2510" t="s">
        <v>6698</v>
      </c>
      <c r="G2510" t="s">
        <v>7616</v>
      </c>
      <c r="H2510">
        <v>25</v>
      </c>
      <c r="I2510">
        <v>0</v>
      </c>
      <c r="J2510">
        <v>7</v>
      </c>
      <c r="K2510">
        <v>0</v>
      </c>
    </row>
    <row r="2511" spans="1:11" x14ac:dyDescent="0.25">
      <c r="A2511" t="s">
        <v>12479</v>
      </c>
      <c r="B2511">
        <v>7165902</v>
      </c>
      <c r="C2511" t="s">
        <v>12561</v>
      </c>
      <c r="D2511" t="s">
        <v>3147</v>
      </c>
      <c r="E2511" s="2" t="s">
        <v>12562</v>
      </c>
      <c r="F2511" t="s">
        <v>6779</v>
      </c>
      <c r="G2511" t="s">
        <v>7616</v>
      </c>
      <c r="H2511">
        <v>60</v>
      </c>
      <c r="I2511">
        <v>0</v>
      </c>
      <c r="J2511">
        <v>14</v>
      </c>
      <c r="K2511">
        <v>0</v>
      </c>
    </row>
    <row r="2512" spans="1:11" x14ac:dyDescent="0.25">
      <c r="A2512" t="s">
        <v>12479</v>
      </c>
      <c r="B2512">
        <v>73821853</v>
      </c>
      <c r="C2512" t="s">
        <v>12482</v>
      </c>
      <c r="D2512" t="s">
        <v>3147</v>
      </c>
      <c r="E2512" s="2" t="s">
        <v>12487</v>
      </c>
      <c r="F2512" t="s">
        <v>6688</v>
      </c>
      <c r="G2512" t="s">
        <v>7580</v>
      </c>
      <c r="H2512">
        <v>35</v>
      </c>
      <c r="I2512">
        <v>1.5</v>
      </c>
      <c r="J2512">
        <v>2</v>
      </c>
      <c r="K2512">
        <v>5</v>
      </c>
    </row>
    <row r="2513" spans="1:11" x14ac:dyDescent="0.25">
      <c r="A2513" t="s">
        <v>12479</v>
      </c>
      <c r="B2513">
        <v>74832</v>
      </c>
      <c r="C2513" t="s">
        <v>12529</v>
      </c>
      <c r="D2513" t="s">
        <v>3147</v>
      </c>
      <c r="E2513" s="2" t="s">
        <v>12530</v>
      </c>
      <c r="F2513" t="s">
        <v>12531</v>
      </c>
      <c r="G2513" t="s">
        <v>7616</v>
      </c>
      <c r="H2513">
        <v>60</v>
      </c>
      <c r="I2513">
        <v>0</v>
      </c>
      <c r="J2513">
        <v>14</v>
      </c>
      <c r="K2513">
        <v>0</v>
      </c>
    </row>
    <row r="2514" spans="1:11" x14ac:dyDescent="0.25">
      <c r="A2514" t="s">
        <v>12479</v>
      </c>
      <c r="B2514">
        <v>53270</v>
      </c>
      <c r="C2514" t="s">
        <v>12508</v>
      </c>
      <c r="D2514" t="s">
        <v>3147</v>
      </c>
      <c r="E2514" s="2" t="s">
        <v>12509</v>
      </c>
      <c r="F2514" t="s">
        <v>6728</v>
      </c>
      <c r="G2514" t="s">
        <v>7616</v>
      </c>
      <c r="H2514">
        <v>50</v>
      </c>
      <c r="I2514">
        <v>0</v>
      </c>
      <c r="J2514">
        <v>13</v>
      </c>
      <c r="K2514">
        <v>0</v>
      </c>
    </row>
    <row r="2515" spans="1:11" hidden="1" x14ac:dyDescent="0.25">
      <c r="A2515" t="s">
        <v>12479</v>
      </c>
      <c r="B2515">
        <v>7200</v>
      </c>
      <c r="C2515" t="s">
        <v>12477</v>
      </c>
      <c r="D2515" t="s">
        <v>3146</v>
      </c>
      <c r="E2515" s="2" t="s">
        <v>12478</v>
      </c>
      <c r="G2515" t="s">
        <v>7578</v>
      </c>
      <c r="H2515">
        <v>260</v>
      </c>
      <c r="I2515">
        <v>0.14000000000000001</v>
      </c>
      <c r="J2515">
        <v>66.63</v>
      </c>
      <c r="K2515">
        <v>0.54</v>
      </c>
    </row>
    <row r="2516" spans="1:11" hidden="1" x14ac:dyDescent="0.25">
      <c r="A2516" t="s">
        <v>12479</v>
      </c>
      <c r="B2516">
        <v>7203</v>
      </c>
      <c r="C2516" t="s">
        <v>12565</v>
      </c>
      <c r="D2516" t="s">
        <v>3146</v>
      </c>
      <c r="E2516" s="2" t="s">
        <v>12566</v>
      </c>
      <c r="G2516" t="s">
        <v>7578</v>
      </c>
      <c r="H2516">
        <v>132</v>
      </c>
      <c r="I2516">
        <v>0.3</v>
      </c>
      <c r="J2516">
        <v>53.6</v>
      </c>
      <c r="K2516">
        <v>0.3</v>
      </c>
    </row>
    <row r="2517" spans="1:11" hidden="1" x14ac:dyDescent="0.25">
      <c r="A2517" t="s">
        <v>12479</v>
      </c>
      <c r="B2517">
        <v>7421</v>
      </c>
      <c r="C2517" t="s">
        <v>12498</v>
      </c>
      <c r="D2517" t="s">
        <v>3146</v>
      </c>
      <c r="E2517" s="2" t="s">
        <v>12499</v>
      </c>
      <c r="G2517" t="s">
        <v>7578</v>
      </c>
      <c r="H2517">
        <v>142</v>
      </c>
      <c r="I2517">
        <v>0.21</v>
      </c>
      <c r="J2517">
        <v>36.29</v>
      </c>
      <c r="K2517">
        <v>0.46</v>
      </c>
    </row>
    <row r="2518" spans="1:11" hidden="1" x14ac:dyDescent="0.25">
      <c r="A2518" t="s">
        <v>12479</v>
      </c>
      <c r="B2518">
        <v>7375</v>
      </c>
      <c r="C2518" t="s">
        <v>12553</v>
      </c>
      <c r="D2518" t="s">
        <v>3146</v>
      </c>
      <c r="E2518" s="2" t="s">
        <v>12554</v>
      </c>
      <c r="G2518" t="s">
        <v>7578</v>
      </c>
      <c r="H2518">
        <v>179</v>
      </c>
      <c r="I2518">
        <v>0.03</v>
      </c>
      <c r="J2518">
        <v>46.1</v>
      </c>
      <c r="K2518">
        <v>0.3</v>
      </c>
    </row>
    <row r="2519" spans="1:11" hidden="1" x14ac:dyDescent="0.25">
      <c r="A2519" t="s">
        <v>12479</v>
      </c>
      <c r="B2519">
        <v>7202</v>
      </c>
      <c r="C2519" t="s">
        <v>12549</v>
      </c>
      <c r="D2519" t="s">
        <v>3146</v>
      </c>
      <c r="E2519" s="2" t="s">
        <v>12550</v>
      </c>
      <c r="G2519" t="s">
        <v>7578</v>
      </c>
      <c r="H2519">
        <v>246</v>
      </c>
      <c r="I2519">
        <v>0</v>
      </c>
      <c r="J2519">
        <v>66.3</v>
      </c>
      <c r="K2519">
        <v>0.3</v>
      </c>
    </row>
    <row r="2520" spans="1:11" hidden="1" x14ac:dyDescent="0.25">
      <c r="A2520" t="s">
        <v>12479</v>
      </c>
      <c r="B2520">
        <v>39627</v>
      </c>
      <c r="C2520" t="s">
        <v>12536</v>
      </c>
      <c r="D2520" t="s">
        <v>3146</v>
      </c>
      <c r="E2520" s="2" t="s">
        <v>12537</v>
      </c>
      <c r="G2520" t="s">
        <v>7578</v>
      </c>
      <c r="H2520">
        <v>242</v>
      </c>
      <c r="I2520">
        <v>0.2</v>
      </c>
      <c r="J2520">
        <v>64.400000000000006</v>
      </c>
      <c r="K2520">
        <v>0.7</v>
      </c>
    </row>
    <row r="2521" spans="1:11" hidden="1" x14ac:dyDescent="0.25">
      <c r="A2521" t="s">
        <v>12479</v>
      </c>
      <c r="B2521">
        <v>39537</v>
      </c>
      <c r="C2521" t="s">
        <v>12492</v>
      </c>
      <c r="D2521" t="s">
        <v>3146</v>
      </c>
      <c r="E2521" s="2" t="s">
        <v>12493</v>
      </c>
      <c r="G2521" t="s">
        <v>7578</v>
      </c>
      <c r="H2521">
        <v>278</v>
      </c>
      <c r="I2521">
        <v>7.0000000000000007E-2</v>
      </c>
      <c r="J2521">
        <v>68.86</v>
      </c>
      <c r="K2521">
        <v>0.37</v>
      </c>
    </row>
    <row r="2522" spans="1:11" hidden="1" x14ac:dyDescent="0.25">
      <c r="A2522" t="s">
        <v>12479</v>
      </c>
      <c r="B2522">
        <v>40676</v>
      </c>
      <c r="C2522" t="s">
        <v>12569</v>
      </c>
      <c r="D2522" t="s">
        <v>3146</v>
      </c>
      <c r="E2522" s="2" t="s">
        <v>12570</v>
      </c>
      <c r="G2522" t="s">
        <v>7578</v>
      </c>
      <c r="H2522">
        <v>132</v>
      </c>
      <c r="I2522">
        <v>0.3</v>
      </c>
      <c r="J2522">
        <v>53.6</v>
      </c>
      <c r="K2522">
        <v>0.3</v>
      </c>
    </row>
    <row r="2523" spans="1:11" x14ac:dyDescent="0.25">
      <c r="A2523" t="s">
        <v>2878</v>
      </c>
      <c r="B2523">
        <v>6995039</v>
      </c>
      <c r="C2523" t="s">
        <v>2887</v>
      </c>
      <c r="D2523" t="s">
        <v>3147</v>
      </c>
      <c r="E2523" s="2" t="s">
        <v>6386</v>
      </c>
      <c r="F2523" t="s">
        <v>6720</v>
      </c>
      <c r="G2523" t="s">
        <v>7618</v>
      </c>
      <c r="H2523">
        <v>20</v>
      </c>
      <c r="I2523">
        <v>0</v>
      </c>
      <c r="J2523">
        <v>3</v>
      </c>
      <c r="K2523">
        <v>0</v>
      </c>
    </row>
    <row r="2524" spans="1:11" x14ac:dyDescent="0.25">
      <c r="A2524" t="s">
        <v>2878</v>
      </c>
      <c r="B2524">
        <v>56469162</v>
      </c>
      <c r="C2524" t="s">
        <v>2884</v>
      </c>
      <c r="D2524" t="s">
        <v>3147</v>
      </c>
      <c r="E2524" s="2" t="s">
        <v>6383</v>
      </c>
      <c r="F2524" t="s">
        <v>7445</v>
      </c>
      <c r="G2524" t="s">
        <v>7614</v>
      </c>
      <c r="H2524">
        <v>430</v>
      </c>
      <c r="I2524">
        <v>31</v>
      </c>
      <c r="J2524">
        <v>10</v>
      </c>
      <c r="K2524">
        <v>27</v>
      </c>
    </row>
    <row r="2525" spans="1:11" x14ac:dyDescent="0.25">
      <c r="A2525" t="s">
        <v>2878</v>
      </c>
      <c r="B2525">
        <v>58601</v>
      </c>
      <c r="C2525" t="s">
        <v>2878</v>
      </c>
      <c r="D2525" t="s">
        <v>3147</v>
      </c>
      <c r="E2525" s="2" t="s">
        <v>6380</v>
      </c>
      <c r="F2525" t="s">
        <v>6721</v>
      </c>
      <c r="G2525" t="s">
        <v>7598</v>
      </c>
      <c r="H2525">
        <v>35</v>
      </c>
      <c r="I2525">
        <v>0</v>
      </c>
      <c r="J2525">
        <v>7</v>
      </c>
      <c r="K2525">
        <v>1</v>
      </c>
    </row>
    <row r="2526" spans="1:11" x14ac:dyDescent="0.25">
      <c r="A2526" t="s">
        <v>2878</v>
      </c>
      <c r="B2526">
        <v>16444504</v>
      </c>
      <c r="C2526" t="s">
        <v>2882</v>
      </c>
      <c r="D2526" t="s">
        <v>3147</v>
      </c>
      <c r="E2526" s="2" t="s">
        <v>6381</v>
      </c>
      <c r="F2526" t="s">
        <v>6727</v>
      </c>
      <c r="G2526" t="s">
        <v>8211</v>
      </c>
      <c r="H2526">
        <v>8</v>
      </c>
      <c r="I2526">
        <v>0</v>
      </c>
      <c r="J2526">
        <v>1.76</v>
      </c>
      <c r="K2526">
        <v>0.14000000000000001</v>
      </c>
    </row>
    <row r="2527" spans="1:11" x14ac:dyDescent="0.25">
      <c r="A2527" t="s">
        <v>2878</v>
      </c>
      <c r="B2527">
        <v>3692859</v>
      </c>
      <c r="C2527" t="s">
        <v>2891</v>
      </c>
      <c r="D2527" t="s">
        <v>3147</v>
      </c>
      <c r="E2527" s="2" t="s">
        <v>6390</v>
      </c>
      <c r="F2527" t="s">
        <v>7527</v>
      </c>
      <c r="G2527" t="s">
        <v>7596</v>
      </c>
      <c r="H2527">
        <v>50</v>
      </c>
      <c r="I2527">
        <v>2</v>
      </c>
      <c r="J2527">
        <v>8</v>
      </c>
      <c r="K2527">
        <v>1</v>
      </c>
    </row>
    <row r="2528" spans="1:11" x14ac:dyDescent="0.25">
      <c r="A2528" t="s">
        <v>2878</v>
      </c>
      <c r="B2528">
        <v>39305079</v>
      </c>
      <c r="C2528" t="s">
        <v>2890</v>
      </c>
      <c r="D2528" t="s">
        <v>3147</v>
      </c>
      <c r="E2528" s="2" t="s">
        <v>6389</v>
      </c>
      <c r="F2528" t="s">
        <v>7160</v>
      </c>
      <c r="G2528" t="s">
        <v>7580</v>
      </c>
      <c r="H2528">
        <v>600</v>
      </c>
      <c r="I2528">
        <v>28</v>
      </c>
      <c r="J2528">
        <v>79</v>
      </c>
      <c r="K2528">
        <v>10</v>
      </c>
    </row>
    <row r="2529" spans="1:11" x14ac:dyDescent="0.25">
      <c r="A2529" t="s">
        <v>2878</v>
      </c>
      <c r="B2529">
        <v>2581213</v>
      </c>
      <c r="C2529" t="s">
        <v>2885</v>
      </c>
      <c r="D2529" t="s">
        <v>3147</v>
      </c>
      <c r="E2529" s="2" t="s">
        <v>6384</v>
      </c>
      <c r="F2529" t="s">
        <v>7135</v>
      </c>
      <c r="G2529" t="s">
        <v>7580</v>
      </c>
      <c r="H2529">
        <v>370</v>
      </c>
      <c r="I2529">
        <v>12</v>
      </c>
      <c r="J2529">
        <v>51</v>
      </c>
      <c r="K2529">
        <v>18</v>
      </c>
    </row>
    <row r="2530" spans="1:11" x14ac:dyDescent="0.25">
      <c r="A2530" t="s">
        <v>2878</v>
      </c>
      <c r="B2530">
        <v>5021227</v>
      </c>
      <c r="C2530" t="s">
        <v>2883</v>
      </c>
      <c r="D2530" t="s">
        <v>3147</v>
      </c>
      <c r="E2530" s="2" t="s">
        <v>6382</v>
      </c>
      <c r="F2530" t="s">
        <v>7234</v>
      </c>
      <c r="G2530" t="s">
        <v>7584</v>
      </c>
      <c r="H2530">
        <v>190</v>
      </c>
      <c r="I2530">
        <v>11</v>
      </c>
      <c r="J2530">
        <v>22</v>
      </c>
      <c r="K2530">
        <v>4</v>
      </c>
    </row>
    <row r="2531" spans="1:11" x14ac:dyDescent="0.25">
      <c r="A2531" t="s">
        <v>2878</v>
      </c>
      <c r="B2531">
        <v>28463336</v>
      </c>
      <c r="C2531" t="s">
        <v>2888</v>
      </c>
      <c r="D2531" t="s">
        <v>3147</v>
      </c>
      <c r="E2531" s="2" t="s">
        <v>6387</v>
      </c>
      <c r="F2531" t="s">
        <v>6735</v>
      </c>
      <c r="G2531" t="s">
        <v>7857</v>
      </c>
      <c r="H2531">
        <v>406</v>
      </c>
      <c r="I2531">
        <v>15</v>
      </c>
      <c r="J2531">
        <v>25</v>
      </c>
      <c r="K2531">
        <v>46</v>
      </c>
    </row>
    <row r="2532" spans="1:11" x14ac:dyDescent="0.25">
      <c r="A2532" t="s">
        <v>2878</v>
      </c>
      <c r="B2532">
        <v>11420301</v>
      </c>
      <c r="C2532" t="s">
        <v>2879</v>
      </c>
      <c r="D2532" t="s">
        <v>3147</v>
      </c>
      <c r="E2532" s="2" t="s">
        <v>6377</v>
      </c>
      <c r="F2532" t="s">
        <v>6698</v>
      </c>
      <c r="G2532" t="s">
        <v>8209</v>
      </c>
      <c r="H2532">
        <v>30</v>
      </c>
      <c r="I2532">
        <v>0</v>
      </c>
      <c r="J2532">
        <v>7</v>
      </c>
      <c r="K2532">
        <v>1</v>
      </c>
    </row>
    <row r="2533" spans="1:11" x14ac:dyDescent="0.25">
      <c r="A2533" t="s">
        <v>2878</v>
      </c>
      <c r="B2533">
        <v>36986280</v>
      </c>
      <c r="C2533" t="s">
        <v>2881</v>
      </c>
      <c r="D2533" t="s">
        <v>3147</v>
      </c>
      <c r="E2533" s="2" t="s">
        <v>6379</v>
      </c>
      <c r="F2533" t="s">
        <v>6698</v>
      </c>
      <c r="G2533" t="s">
        <v>8210</v>
      </c>
      <c r="H2533">
        <v>15</v>
      </c>
      <c r="I2533">
        <v>0</v>
      </c>
      <c r="J2533">
        <v>3</v>
      </c>
      <c r="K2533">
        <v>0</v>
      </c>
    </row>
    <row r="2534" spans="1:11" x14ac:dyDescent="0.25">
      <c r="A2534" t="s">
        <v>2878</v>
      </c>
      <c r="B2534">
        <v>12657056</v>
      </c>
      <c r="C2534" t="s">
        <v>2893</v>
      </c>
      <c r="D2534" t="s">
        <v>3147</v>
      </c>
      <c r="E2534" s="2" t="s">
        <v>6392</v>
      </c>
      <c r="F2534" t="s">
        <v>6698</v>
      </c>
      <c r="G2534" t="s">
        <v>7596</v>
      </c>
      <c r="H2534">
        <v>80</v>
      </c>
      <c r="I2534">
        <v>3</v>
      </c>
      <c r="J2534">
        <v>14</v>
      </c>
      <c r="K2534">
        <v>1</v>
      </c>
    </row>
    <row r="2535" spans="1:11" hidden="1" x14ac:dyDescent="0.25">
      <c r="A2535" t="s">
        <v>2878</v>
      </c>
      <c r="B2535">
        <v>6247</v>
      </c>
      <c r="C2535" t="s">
        <v>2878</v>
      </c>
      <c r="D2535" t="s">
        <v>3146</v>
      </c>
      <c r="E2535" s="2" t="s">
        <v>6376</v>
      </c>
      <c r="G2535" t="s">
        <v>7578</v>
      </c>
      <c r="H2535">
        <v>38</v>
      </c>
      <c r="I2535">
        <v>0.09</v>
      </c>
      <c r="J2535">
        <v>8.82</v>
      </c>
      <c r="K2535">
        <v>0.72</v>
      </c>
    </row>
    <row r="2536" spans="1:11" hidden="1" x14ac:dyDescent="0.25">
      <c r="A2536" t="s">
        <v>2878</v>
      </c>
      <c r="B2536">
        <v>4922</v>
      </c>
      <c r="C2536" t="s">
        <v>2889</v>
      </c>
      <c r="D2536" t="s">
        <v>3146</v>
      </c>
      <c r="E2536" s="2" t="s">
        <v>6388</v>
      </c>
      <c r="G2536" t="s">
        <v>8212</v>
      </c>
      <c r="H2536">
        <v>600</v>
      </c>
      <c r="I2536">
        <v>13.99</v>
      </c>
      <c r="J2536">
        <v>70.569999999999993</v>
      </c>
      <c r="K2536">
        <v>46.15</v>
      </c>
    </row>
    <row r="2537" spans="1:11" hidden="1" x14ac:dyDescent="0.25">
      <c r="A2537" t="s">
        <v>2878</v>
      </c>
      <c r="B2537">
        <v>36678</v>
      </c>
      <c r="C2537" t="s">
        <v>2880</v>
      </c>
      <c r="D2537" t="s">
        <v>3146</v>
      </c>
      <c r="E2537" s="2" t="s">
        <v>6378</v>
      </c>
      <c r="G2537" t="s">
        <v>7578</v>
      </c>
      <c r="H2537">
        <v>38</v>
      </c>
      <c r="I2537">
        <v>0.09</v>
      </c>
      <c r="J2537">
        <v>8.82</v>
      </c>
      <c r="K2537">
        <v>0.72</v>
      </c>
    </row>
    <row r="2538" spans="1:11" hidden="1" x14ac:dyDescent="0.25">
      <c r="A2538" t="s">
        <v>2878</v>
      </c>
      <c r="B2538">
        <v>36921</v>
      </c>
      <c r="C2538" t="s">
        <v>2892</v>
      </c>
      <c r="D2538" t="s">
        <v>3146</v>
      </c>
      <c r="E2538" s="2" t="s">
        <v>6391</v>
      </c>
      <c r="G2538" t="s">
        <v>7578</v>
      </c>
      <c r="H2538">
        <v>38</v>
      </c>
      <c r="I2538">
        <v>0.09</v>
      </c>
      <c r="J2538">
        <v>8.82</v>
      </c>
      <c r="K2538">
        <v>0.72</v>
      </c>
    </row>
    <row r="2539" spans="1:11" hidden="1" x14ac:dyDescent="0.25">
      <c r="A2539" t="s">
        <v>2878</v>
      </c>
      <c r="B2539">
        <v>36679</v>
      </c>
      <c r="C2539" t="s">
        <v>2886</v>
      </c>
      <c r="D2539" t="s">
        <v>3146</v>
      </c>
      <c r="E2539" s="2" t="s">
        <v>6385</v>
      </c>
      <c r="G2539" t="s">
        <v>7578</v>
      </c>
      <c r="H2539">
        <v>38</v>
      </c>
      <c r="I2539">
        <v>0.09</v>
      </c>
      <c r="J2539">
        <v>8.82</v>
      </c>
      <c r="K2539">
        <v>0.72</v>
      </c>
    </row>
    <row r="2540" spans="1:11" x14ac:dyDescent="0.25">
      <c r="A2540" t="s">
        <v>12578</v>
      </c>
      <c r="B2540">
        <v>44181</v>
      </c>
      <c r="C2540" t="s">
        <v>12580</v>
      </c>
      <c r="D2540" t="s">
        <v>3147</v>
      </c>
      <c r="E2540" s="2" t="s">
        <v>12627</v>
      </c>
      <c r="F2540" t="s">
        <v>7113</v>
      </c>
      <c r="G2540" t="s">
        <v>7616</v>
      </c>
      <c r="H2540">
        <v>20</v>
      </c>
      <c r="I2540">
        <v>0</v>
      </c>
      <c r="J2540">
        <v>5</v>
      </c>
      <c r="K2540">
        <v>0</v>
      </c>
    </row>
    <row r="2541" spans="1:11" x14ac:dyDescent="0.25">
      <c r="A2541" t="s">
        <v>12578</v>
      </c>
      <c r="B2541">
        <v>1004389</v>
      </c>
      <c r="C2541" t="s">
        <v>12598</v>
      </c>
      <c r="D2541" t="s">
        <v>3147</v>
      </c>
      <c r="E2541" s="2" t="s">
        <v>12601</v>
      </c>
      <c r="F2541" t="s">
        <v>6997</v>
      </c>
      <c r="G2541" t="s">
        <v>7616</v>
      </c>
      <c r="H2541">
        <v>20</v>
      </c>
      <c r="I2541">
        <v>0</v>
      </c>
      <c r="J2541">
        <v>5</v>
      </c>
      <c r="K2541">
        <v>0</v>
      </c>
    </row>
    <row r="2542" spans="1:11" x14ac:dyDescent="0.25">
      <c r="A2542" t="s">
        <v>12578</v>
      </c>
      <c r="B2542">
        <v>297355</v>
      </c>
      <c r="C2542" t="s">
        <v>12578</v>
      </c>
      <c r="D2542" t="s">
        <v>3147</v>
      </c>
      <c r="E2542" s="2" t="s">
        <v>12624</v>
      </c>
      <c r="F2542" t="s">
        <v>11499</v>
      </c>
      <c r="G2542" t="s">
        <v>7580</v>
      </c>
      <c r="H2542">
        <v>10</v>
      </c>
      <c r="I2542">
        <v>0</v>
      </c>
      <c r="J2542">
        <v>2</v>
      </c>
      <c r="K2542">
        <v>0</v>
      </c>
    </row>
    <row r="2543" spans="1:11" x14ac:dyDescent="0.25">
      <c r="A2543" t="s">
        <v>12578</v>
      </c>
      <c r="B2543">
        <v>206494</v>
      </c>
      <c r="C2543" t="s">
        <v>12580</v>
      </c>
      <c r="D2543" t="s">
        <v>3147</v>
      </c>
      <c r="E2543" s="2" t="s">
        <v>12604</v>
      </c>
      <c r="F2543" t="s">
        <v>6796</v>
      </c>
      <c r="G2543" t="s">
        <v>12605</v>
      </c>
      <c r="H2543">
        <v>20</v>
      </c>
      <c r="I2543">
        <v>0</v>
      </c>
      <c r="J2543">
        <v>5</v>
      </c>
      <c r="K2543">
        <v>0</v>
      </c>
    </row>
    <row r="2544" spans="1:11" x14ac:dyDescent="0.25">
      <c r="A2544" t="s">
        <v>12578</v>
      </c>
      <c r="B2544">
        <v>9911740</v>
      </c>
      <c r="C2544" t="s">
        <v>12593</v>
      </c>
      <c r="D2544" t="s">
        <v>3147</v>
      </c>
      <c r="E2544" s="2" t="s">
        <v>12645</v>
      </c>
      <c r="F2544" t="s">
        <v>12646</v>
      </c>
      <c r="G2544" t="s">
        <v>7616</v>
      </c>
      <c r="H2544">
        <v>15</v>
      </c>
      <c r="I2544">
        <v>0</v>
      </c>
      <c r="J2544">
        <v>3</v>
      </c>
      <c r="K2544">
        <v>0</v>
      </c>
    </row>
    <row r="2545" spans="1:11" x14ac:dyDescent="0.25">
      <c r="A2545" t="s">
        <v>12578</v>
      </c>
      <c r="B2545">
        <v>89697</v>
      </c>
      <c r="C2545" t="s">
        <v>12578</v>
      </c>
      <c r="D2545" t="s">
        <v>3147</v>
      </c>
      <c r="E2545" s="2" t="s">
        <v>12606</v>
      </c>
      <c r="F2545" t="s">
        <v>6709</v>
      </c>
      <c r="G2545" t="s">
        <v>7616</v>
      </c>
      <c r="H2545">
        <v>15</v>
      </c>
      <c r="I2545">
        <v>0</v>
      </c>
      <c r="J2545">
        <v>4</v>
      </c>
      <c r="K2545">
        <v>0</v>
      </c>
    </row>
    <row r="2546" spans="1:11" x14ac:dyDescent="0.25">
      <c r="A2546" t="s">
        <v>12578</v>
      </c>
      <c r="B2546">
        <v>101815</v>
      </c>
      <c r="C2546" t="s">
        <v>12602</v>
      </c>
      <c r="D2546" t="s">
        <v>3147</v>
      </c>
      <c r="E2546" s="2" t="s">
        <v>12603</v>
      </c>
      <c r="F2546" t="s">
        <v>6709</v>
      </c>
      <c r="G2546" t="s">
        <v>7582</v>
      </c>
      <c r="H2546">
        <v>40</v>
      </c>
      <c r="I2546">
        <v>0.5</v>
      </c>
      <c r="J2546">
        <v>7</v>
      </c>
      <c r="K2546">
        <v>1</v>
      </c>
    </row>
    <row r="2547" spans="1:11" x14ac:dyDescent="0.25">
      <c r="A2547" t="s">
        <v>12578</v>
      </c>
      <c r="B2547">
        <v>62880</v>
      </c>
      <c r="C2547" t="s">
        <v>12578</v>
      </c>
      <c r="D2547" t="s">
        <v>3147</v>
      </c>
      <c r="E2547" s="2" t="s">
        <v>12649</v>
      </c>
      <c r="F2547" t="s">
        <v>7453</v>
      </c>
      <c r="G2547" t="s">
        <v>7580</v>
      </c>
      <c r="H2547">
        <v>30</v>
      </c>
      <c r="I2547">
        <v>0</v>
      </c>
      <c r="J2547">
        <v>5</v>
      </c>
      <c r="K2547">
        <v>0</v>
      </c>
    </row>
    <row r="2548" spans="1:11" x14ac:dyDescent="0.25">
      <c r="A2548" t="s">
        <v>12578</v>
      </c>
      <c r="B2548">
        <v>125207</v>
      </c>
      <c r="C2548" t="s">
        <v>12580</v>
      </c>
      <c r="D2548" t="s">
        <v>3147</v>
      </c>
      <c r="E2548" s="2" t="s">
        <v>12644</v>
      </c>
      <c r="F2548" t="s">
        <v>6715</v>
      </c>
      <c r="G2548" t="s">
        <v>7616</v>
      </c>
      <c r="H2548">
        <v>20</v>
      </c>
      <c r="I2548">
        <v>0</v>
      </c>
      <c r="J2548">
        <v>5</v>
      </c>
      <c r="K2548">
        <v>0</v>
      </c>
    </row>
    <row r="2549" spans="1:11" x14ac:dyDescent="0.25">
      <c r="A2549" t="s">
        <v>12578</v>
      </c>
      <c r="B2549">
        <v>225620</v>
      </c>
      <c r="C2549" t="s">
        <v>12580</v>
      </c>
      <c r="D2549" t="s">
        <v>3147</v>
      </c>
      <c r="E2549" s="2" t="s">
        <v>12641</v>
      </c>
      <c r="F2549" t="s">
        <v>7018</v>
      </c>
      <c r="G2549" t="s">
        <v>7616</v>
      </c>
      <c r="H2549">
        <v>15</v>
      </c>
      <c r="I2549">
        <v>0</v>
      </c>
      <c r="J2549">
        <v>4</v>
      </c>
      <c r="K2549">
        <v>0</v>
      </c>
    </row>
    <row r="2550" spans="1:11" x14ac:dyDescent="0.25">
      <c r="A2550" t="s">
        <v>12578</v>
      </c>
      <c r="B2550">
        <v>1374362</v>
      </c>
      <c r="C2550" t="s">
        <v>12578</v>
      </c>
      <c r="D2550" t="s">
        <v>3147</v>
      </c>
      <c r="E2550" s="2" t="s">
        <v>12623</v>
      </c>
      <c r="F2550" t="s">
        <v>7372</v>
      </c>
      <c r="G2550" t="s">
        <v>7616</v>
      </c>
      <c r="H2550">
        <v>15</v>
      </c>
      <c r="I2550">
        <v>0</v>
      </c>
      <c r="J2550">
        <v>4</v>
      </c>
      <c r="K2550">
        <v>0</v>
      </c>
    </row>
    <row r="2551" spans="1:11" x14ac:dyDescent="0.25">
      <c r="A2551" t="s">
        <v>12578</v>
      </c>
      <c r="B2551">
        <v>10205818</v>
      </c>
      <c r="C2551" t="s">
        <v>12580</v>
      </c>
      <c r="D2551" t="s">
        <v>3147</v>
      </c>
      <c r="E2551" s="2" t="s">
        <v>12617</v>
      </c>
      <c r="F2551" t="s">
        <v>7506</v>
      </c>
      <c r="G2551" t="s">
        <v>7617</v>
      </c>
      <c r="H2551">
        <v>20</v>
      </c>
      <c r="I2551">
        <v>0</v>
      </c>
      <c r="J2551">
        <v>4</v>
      </c>
      <c r="K2551">
        <v>0</v>
      </c>
    </row>
    <row r="2552" spans="1:11" x14ac:dyDescent="0.25">
      <c r="A2552" t="s">
        <v>12578</v>
      </c>
      <c r="B2552">
        <v>16843815</v>
      </c>
      <c r="C2552" t="s">
        <v>12607</v>
      </c>
      <c r="D2552" t="s">
        <v>3147</v>
      </c>
      <c r="E2552" s="2" t="s">
        <v>12621</v>
      </c>
      <c r="F2552" t="s">
        <v>12622</v>
      </c>
      <c r="G2552" t="s">
        <v>7616</v>
      </c>
      <c r="H2552">
        <v>5</v>
      </c>
      <c r="I2552">
        <v>0</v>
      </c>
      <c r="J2552">
        <v>1</v>
      </c>
      <c r="K2552">
        <v>0</v>
      </c>
    </row>
    <row r="2553" spans="1:11" x14ac:dyDescent="0.25">
      <c r="A2553" t="s">
        <v>12578</v>
      </c>
      <c r="B2553">
        <v>18383339</v>
      </c>
      <c r="C2553" t="s">
        <v>12587</v>
      </c>
      <c r="D2553" t="s">
        <v>3147</v>
      </c>
      <c r="E2553" s="2" t="s">
        <v>12588</v>
      </c>
      <c r="F2553" t="s">
        <v>7541</v>
      </c>
      <c r="G2553" t="s">
        <v>7616</v>
      </c>
      <c r="H2553">
        <v>10</v>
      </c>
      <c r="I2553">
        <v>0</v>
      </c>
      <c r="J2553">
        <v>1</v>
      </c>
      <c r="K2553">
        <v>0</v>
      </c>
    </row>
    <row r="2554" spans="1:11" x14ac:dyDescent="0.25">
      <c r="A2554" t="s">
        <v>12578</v>
      </c>
      <c r="B2554">
        <v>2861584</v>
      </c>
      <c r="C2554" t="s">
        <v>12584</v>
      </c>
      <c r="D2554" t="s">
        <v>3147</v>
      </c>
      <c r="E2554" s="2" t="s">
        <v>12585</v>
      </c>
      <c r="F2554" t="s">
        <v>7541</v>
      </c>
      <c r="G2554" t="s">
        <v>12586</v>
      </c>
      <c r="H2554">
        <v>10</v>
      </c>
      <c r="I2554">
        <v>0</v>
      </c>
      <c r="J2554">
        <v>3</v>
      </c>
      <c r="K2554">
        <v>0</v>
      </c>
    </row>
    <row r="2555" spans="1:11" x14ac:dyDescent="0.25">
      <c r="A2555" t="s">
        <v>12578</v>
      </c>
      <c r="B2555">
        <v>2511238</v>
      </c>
      <c r="C2555" t="s">
        <v>12628</v>
      </c>
      <c r="D2555" t="s">
        <v>3147</v>
      </c>
      <c r="E2555" s="2" t="s">
        <v>12629</v>
      </c>
      <c r="F2555" t="s">
        <v>7541</v>
      </c>
      <c r="G2555" t="s">
        <v>7616</v>
      </c>
      <c r="H2555">
        <v>25</v>
      </c>
      <c r="I2555">
        <v>0</v>
      </c>
      <c r="J2555">
        <v>5</v>
      </c>
      <c r="K2555">
        <v>0</v>
      </c>
    </row>
    <row r="2556" spans="1:11" x14ac:dyDescent="0.25">
      <c r="A2556" t="s">
        <v>12578</v>
      </c>
      <c r="B2556">
        <v>64989</v>
      </c>
      <c r="C2556" t="s">
        <v>12596</v>
      </c>
      <c r="D2556" t="s">
        <v>3147</v>
      </c>
      <c r="E2556" s="2" t="s">
        <v>12597</v>
      </c>
      <c r="F2556" t="s">
        <v>7541</v>
      </c>
      <c r="G2556" t="s">
        <v>7616</v>
      </c>
      <c r="H2556">
        <v>10</v>
      </c>
      <c r="I2556">
        <v>0</v>
      </c>
      <c r="J2556">
        <v>1</v>
      </c>
      <c r="K2556">
        <v>0</v>
      </c>
    </row>
    <row r="2557" spans="1:11" x14ac:dyDescent="0.25">
      <c r="A2557" t="s">
        <v>12578</v>
      </c>
      <c r="B2557">
        <v>2108478</v>
      </c>
      <c r="C2557" t="s">
        <v>12593</v>
      </c>
      <c r="D2557" t="s">
        <v>3147</v>
      </c>
      <c r="E2557" s="2" t="s">
        <v>12594</v>
      </c>
      <c r="F2557" t="s">
        <v>7541</v>
      </c>
      <c r="G2557" t="s">
        <v>7616</v>
      </c>
      <c r="H2557">
        <v>20</v>
      </c>
      <c r="I2557">
        <v>0</v>
      </c>
      <c r="J2557">
        <v>5</v>
      </c>
      <c r="K2557">
        <v>0</v>
      </c>
    </row>
    <row r="2558" spans="1:11" x14ac:dyDescent="0.25">
      <c r="A2558" t="s">
        <v>12578</v>
      </c>
      <c r="B2558">
        <v>3628429</v>
      </c>
      <c r="C2558" t="s">
        <v>12580</v>
      </c>
      <c r="D2558" t="s">
        <v>3147</v>
      </c>
      <c r="E2558" s="2" t="s">
        <v>12581</v>
      </c>
      <c r="F2558" t="s">
        <v>7541</v>
      </c>
      <c r="G2558" t="s">
        <v>7616</v>
      </c>
      <c r="H2558">
        <v>20</v>
      </c>
      <c r="I2558">
        <v>0</v>
      </c>
      <c r="J2558">
        <v>5</v>
      </c>
      <c r="K2558">
        <v>0</v>
      </c>
    </row>
    <row r="2559" spans="1:11" x14ac:dyDescent="0.25">
      <c r="A2559" t="s">
        <v>12578</v>
      </c>
      <c r="B2559">
        <v>2662517</v>
      </c>
      <c r="C2559" t="s">
        <v>12580</v>
      </c>
      <c r="D2559" t="s">
        <v>3147</v>
      </c>
      <c r="E2559" s="2" t="s">
        <v>12653</v>
      </c>
      <c r="F2559" t="s">
        <v>7365</v>
      </c>
      <c r="G2559" t="s">
        <v>7616</v>
      </c>
      <c r="H2559">
        <v>20</v>
      </c>
      <c r="I2559">
        <v>0</v>
      </c>
      <c r="J2559">
        <v>5</v>
      </c>
      <c r="K2559">
        <v>0</v>
      </c>
    </row>
    <row r="2560" spans="1:11" x14ac:dyDescent="0.25">
      <c r="A2560" t="s">
        <v>12578</v>
      </c>
      <c r="B2560">
        <v>739860</v>
      </c>
      <c r="C2560" t="s">
        <v>12589</v>
      </c>
      <c r="D2560" t="s">
        <v>3147</v>
      </c>
      <c r="E2560" s="2" t="s">
        <v>12590</v>
      </c>
      <c r="F2560" t="s">
        <v>6749</v>
      </c>
      <c r="G2560" t="s">
        <v>7616</v>
      </c>
      <c r="H2560">
        <v>20</v>
      </c>
      <c r="I2560">
        <v>0</v>
      </c>
      <c r="J2560">
        <v>5</v>
      </c>
      <c r="K2560">
        <v>0</v>
      </c>
    </row>
    <row r="2561" spans="1:11" x14ac:dyDescent="0.25">
      <c r="A2561" t="s">
        <v>12578</v>
      </c>
      <c r="B2561">
        <v>49824</v>
      </c>
      <c r="C2561" t="s">
        <v>12582</v>
      </c>
      <c r="D2561" t="s">
        <v>3147</v>
      </c>
      <c r="E2561" s="2" t="s">
        <v>12583</v>
      </c>
      <c r="F2561" t="s">
        <v>6749</v>
      </c>
      <c r="G2561" t="s">
        <v>7618</v>
      </c>
      <c r="H2561">
        <v>15</v>
      </c>
      <c r="I2561">
        <v>0</v>
      </c>
      <c r="J2561">
        <v>4</v>
      </c>
      <c r="K2561">
        <v>0</v>
      </c>
    </row>
    <row r="2562" spans="1:11" x14ac:dyDescent="0.25">
      <c r="A2562" t="s">
        <v>12578</v>
      </c>
      <c r="B2562">
        <v>49823</v>
      </c>
      <c r="C2562" t="s">
        <v>12591</v>
      </c>
      <c r="D2562" t="s">
        <v>3147</v>
      </c>
      <c r="E2562" s="2" t="s">
        <v>12592</v>
      </c>
      <c r="F2562" t="s">
        <v>6749</v>
      </c>
      <c r="G2562" t="s">
        <v>8892</v>
      </c>
      <c r="H2562">
        <v>50</v>
      </c>
      <c r="I2562">
        <v>0</v>
      </c>
      <c r="J2562">
        <v>12</v>
      </c>
      <c r="K2562">
        <v>0</v>
      </c>
    </row>
    <row r="2563" spans="1:11" x14ac:dyDescent="0.25">
      <c r="A2563" t="s">
        <v>12578</v>
      </c>
      <c r="B2563">
        <v>219511</v>
      </c>
      <c r="C2563" t="s">
        <v>12638</v>
      </c>
      <c r="D2563" t="s">
        <v>3147</v>
      </c>
      <c r="E2563" s="2" t="s">
        <v>12639</v>
      </c>
      <c r="F2563" t="s">
        <v>7088</v>
      </c>
      <c r="G2563" t="s">
        <v>7616</v>
      </c>
      <c r="H2563">
        <v>15</v>
      </c>
      <c r="I2563">
        <v>0</v>
      </c>
      <c r="J2563">
        <v>4</v>
      </c>
      <c r="K2563">
        <v>0</v>
      </c>
    </row>
    <row r="2564" spans="1:11" x14ac:dyDescent="0.25">
      <c r="A2564" t="s">
        <v>12578</v>
      </c>
      <c r="B2564">
        <v>2160416</v>
      </c>
      <c r="C2564" t="s">
        <v>12578</v>
      </c>
      <c r="D2564" t="s">
        <v>3147</v>
      </c>
      <c r="E2564" s="2" t="s">
        <v>12633</v>
      </c>
      <c r="F2564" t="s">
        <v>10643</v>
      </c>
      <c r="G2564" t="s">
        <v>7616</v>
      </c>
      <c r="H2564">
        <v>20</v>
      </c>
      <c r="I2564">
        <v>0</v>
      </c>
      <c r="J2564">
        <v>5</v>
      </c>
      <c r="K2564">
        <v>0</v>
      </c>
    </row>
    <row r="2565" spans="1:11" x14ac:dyDescent="0.25">
      <c r="A2565" t="s">
        <v>12578</v>
      </c>
      <c r="B2565">
        <v>143122</v>
      </c>
      <c r="C2565" t="s">
        <v>12580</v>
      </c>
      <c r="D2565" t="s">
        <v>3147</v>
      </c>
      <c r="E2565" s="2" t="s">
        <v>12595</v>
      </c>
      <c r="F2565" t="s">
        <v>6737</v>
      </c>
      <c r="G2565" t="s">
        <v>7616</v>
      </c>
      <c r="H2565">
        <v>20</v>
      </c>
      <c r="I2565">
        <v>0</v>
      </c>
      <c r="J2565">
        <v>4</v>
      </c>
      <c r="K2565">
        <v>0</v>
      </c>
    </row>
    <row r="2566" spans="1:11" x14ac:dyDescent="0.25">
      <c r="A2566" t="s">
        <v>12578</v>
      </c>
      <c r="B2566">
        <v>68645381</v>
      </c>
      <c r="C2566" t="s">
        <v>12578</v>
      </c>
      <c r="D2566" t="s">
        <v>3147</v>
      </c>
      <c r="E2566" s="2" t="s">
        <v>12614</v>
      </c>
      <c r="F2566" t="s">
        <v>6863</v>
      </c>
      <c r="G2566" t="s">
        <v>7616</v>
      </c>
      <c r="H2566">
        <v>20</v>
      </c>
      <c r="I2566">
        <v>0</v>
      </c>
      <c r="J2566">
        <v>5</v>
      </c>
      <c r="K2566">
        <v>0</v>
      </c>
    </row>
    <row r="2567" spans="1:11" x14ac:dyDescent="0.25">
      <c r="A2567" t="s">
        <v>12578</v>
      </c>
      <c r="B2567">
        <v>1330971</v>
      </c>
      <c r="C2567" t="s">
        <v>12580</v>
      </c>
      <c r="D2567" t="s">
        <v>3147</v>
      </c>
      <c r="E2567" s="2" t="s">
        <v>12650</v>
      </c>
      <c r="F2567" t="s">
        <v>6717</v>
      </c>
      <c r="G2567" t="s">
        <v>7616</v>
      </c>
      <c r="H2567">
        <v>20</v>
      </c>
      <c r="I2567">
        <v>0</v>
      </c>
      <c r="J2567">
        <v>5</v>
      </c>
      <c r="K2567">
        <v>0</v>
      </c>
    </row>
    <row r="2568" spans="1:11" x14ac:dyDescent="0.25">
      <c r="A2568" t="s">
        <v>12578</v>
      </c>
      <c r="B2568">
        <v>63514</v>
      </c>
      <c r="C2568" t="s">
        <v>12584</v>
      </c>
      <c r="D2568" t="s">
        <v>3147</v>
      </c>
      <c r="E2568" s="2" t="s">
        <v>12610</v>
      </c>
      <c r="F2568" t="s">
        <v>12611</v>
      </c>
      <c r="G2568" t="s">
        <v>7580</v>
      </c>
      <c r="H2568">
        <v>10</v>
      </c>
      <c r="I2568">
        <v>0</v>
      </c>
      <c r="J2568">
        <v>2</v>
      </c>
      <c r="K2568">
        <v>0</v>
      </c>
    </row>
    <row r="2569" spans="1:11" x14ac:dyDescent="0.25">
      <c r="A2569" t="s">
        <v>12578</v>
      </c>
      <c r="B2569">
        <v>200296</v>
      </c>
      <c r="C2569" t="s">
        <v>12642</v>
      </c>
      <c r="D2569" t="s">
        <v>3147</v>
      </c>
      <c r="E2569" s="2" t="s">
        <v>12643</v>
      </c>
      <c r="F2569" t="s">
        <v>6753</v>
      </c>
      <c r="G2569" t="s">
        <v>7582</v>
      </c>
      <c r="H2569">
        <v>25</v>
      </c>
      <c r="I2569">
        <v>0</v>
      </c>
      <c r="J2569">
        <v>5</v>
      </c>
      <c r="K2569">
        <v>0.5</v>
      </c>
    </row>
    <row r="2570" spans="1:11" x14ac:dyDescent="0.25">
      <c r="A2570" t="s">
        <v>12578</v>
      </c>
      <c r="B2570">
        <v>3183738</v>
      </c>
      <c r="C2570" t="s">
        <v>12578</v>
      </c>
      <c r="D2570" t="s">
        <v>3147</v>
      </c>
      <c r="E2570" s="2" t="s">
        <v>12654</v>
      </c>
      <c r="F2570" t="s">
        <v>9048</v>
      </c>
      <c r="G2570" t="s">
        <v>7616</v>
      </c>
      <c r="H2570">
        <v>15</v>
      </c>
      <c r="I2570">
        <v>0</v>
      </c>
      <c r="J2570">
        <v>4</v>
      </c>
      <c r="K2570">
        <v>0</v>
      </c>
    </row>
    <row r="2571" spans="1:11" x14ac:dyDescent="0.25">
      <c r="A2571" t="s">
        <v>12578</v>
      </c>
      <c r="B2571">
        <v>1218625</v>
      </c>
      <c r="C2571" t="s">
        <v>12607</v>
      </c>
      <c r="D2571" t="s">
        <v>3147</v>
      </c>
      <c r="E2571" s="2" t="s">
        <v>12608</v>
      </c>
      <c r="F2571" t="s">
        <v>12609</v>
      </c>
      <c r="G2571" t="s">
        <v>7616</v>
      </c>
      <c r="H2571">
        <v>15</v>
      </c>
      <c r="I2571">
        <v>0</v>
      </c>
      <c r="J2571">
        <v>4</v>
      </c>
      <c r="K2571">
        <v>0</v>
      </c>
    </row>
    <row r="2572" spans="1:11" x14ac:dyDescent="0.25">
      <c r="A2572" t="s">
        <v>12578</v>
      </c>
      <c r="B2572">
        <v>8794258</v>
      </c>
      <c r="C2572" t="s">
        <v>12578</v>
      </c>
      <c r="D2572" t="s">
        <v>3147</v>
      </c>
      <c r="E2572" s="2" t="s">
        <v>12625</v>
      </c>
      <c r="F2572" t="s">
        <v>12626</v>
      </c>
      <c r="G2572" t="s">
        <v>7616</v>
      </c>
      <c r="H2572">
        <v>17</v>
      </c>
      <c r="I2572">
        <v>1</v>
      </c>
      <c r="J2572">
        <v>3</v>
      </c>
      <c r="K2572">
        <v>0</v>
      </c>
    </row>
    <row r="2573" spans="1:11" x14ac:dyDescent="0.25">
      <c r="A2573" t="s">
        <v>12578</v>
      </c>
      <c r="B2573">
        <v>26214585</v>
      </c>
      <c r="C2573" t="s">
        <v>12630</v>
      </c>
      <c r="D2573" t="s">
        <v>3147</v>
      </c>
      <c r="E2573" s="2" t="s">
        <v>12631</v>
      </c>
      <c r="F2573" t="s">
        <v>9026</v>
      </c>
      <c r="G2573" t="s">
        <v>7616</v>
      </c>
      <c r="H2573">
        <v>10</v>
      </c>
      <c r="I2573">
        <v>0</v>
      </c>
      <c r="J2573">
        <v>2</v>
      </c>
      <c r="K2573">
        <v>0</v>
      </c>
    </row>
    <row r="2574" spans="1:11" x14ac:dyDescent="0.25">
      <c r="A2574" t="s">
        <v>12578</v>
      </c>
      <c r="B2574">
        <v>5258959</v>
      </c>
      <c r="C2574" t="s">
        <v>12580</v>
      </c>
      <c r="D2574" t="s">
        <v>3147</v>
      </c>
      <c r="E2574" s="2" t="s">
        <v>12600</v>
      </c>
      <c r="F2574" t="s">
        <v>7068</v>
      </c>
      <c r="G2574" t="s">
        <v>7616</v>
      </c>
      <c r="H2574">
        <v>15</v>
      </c>
      <c r="I2574">
        <v>0</v>
      </c>
      <c r="J2574">
        <v>4</v>
      </c>
      <c r="K2574">
        <v>0</v>
      </c>
    </row>
    <row r="2575" spans="1:11" x14ac:dyDescent="0.25">
      <c r="A2575" t="s">
        <v>12578</v>
      </c>
      <c r="B2575">
        <v>13512303</v>
      </c>
      <c r="C2575" t="s">
        <v>12598</v>
      </c>
      <c r="D2575" t="s">
        <v>3147</v>
      </c>
      <c r="E2575" s="2" t="s">
        <v>12632</v>
      </c>
      <c r="F2575" t="s">
        <v>6751</v>
      </c>
      <c r="G2575" t="s">
        <v>7616</v>
      </c>
      <c r="H2575">
        <v>20</v>
      </c>
      <c r="I2575">
        <v>0</v>
      </c>
      <c r="J2575">
        <v>4</v>
      </c>
      <c r="K2575">
        <v>0</v>
      </c>
    </row>
    <row r="2576" spans="1:11" x14ac:dyDescent="0.25">
      <c r="A2576" t="s">
        <v>12578</v>
      </c>
      <c r="B2576">
        <v>60591</v>
      </c>
      <c r="C2576" t="s">
        <v>12598</v>
      </c>
      <c r="D2576" t="s">
        <v>3147</v>
      </c>
      <c r="E2576" s="2" t="s">
        <v>12599</v>
      </c>
      <c r="F2576" t="s">
        <v>6698</v>
      </c>
      <c r="G2576" t="s">
        <v>7616</v>
      </c>
      <c r="H2576">
        <v>20</v>
      </c>
      <c r="I2576">
        <v>0</v>
      </c>
      <c r="J2576">
        <v>5</v>
      </c>
      <c r="K2576">
        <v>0</v>
      </c>
    </row>
    <row r="2577" spans="1:11" x14ac:dyDescent="0.25">
      <c r="A2577" t="s">
        <v>12578</v>
      </c>
      <c r="B2577">
        <v>25160744</v>
      </c>
      <c r="C2577" t="s">
        <v>12578</v>
      </c>
      <c r="D2577" t="s">
        <v>3147</v>
      </c>
      <c r="E2577" s="2" t="s">
        <v>12615</v>
      </c>
      <c r="F2577" t="s">
        <v>12616</v>
      </c>
      <c r="G2577" t="s">
        <v>7616</v>
      </c>
      <c r="H2577">
        <v>20</v>
      </c>
      <c r="I2577">
        <v>0</v>
      </c>
      <c r="J2577">
        <v>5</v>
      </c>
      <c r="K2577">
        <v>0</v>
      </c>
    </row>
    <row r="2578" spans="1:11" x14ac:dyDescent="0.25">
      <c r="A2578" t="s">
        <v>12578</v>
      </c>
      <c r="B2578">
        <v>4792379</v>
      </c>
      <c r="C2578" t="s">
        <v>12593</v>
      </c>
      <c r="D2578" t="s">
        <v>3147</v>
      </c>
      <c r="E2578" s="2" t="s">
        <v>12640</v>
      </c>
      <c r="F2578" t="s">
        <v>6814</v>
      </c>
      <c r="G2578" t="s">
        <v>7616</v>
      </c>
      <c r="H2578">
        <v>15</v>
      </c>
      <c r="I2578">
        <v>0</v>
      </c>
      <c r="J2578">
        <v>3</v>
      </c>
      <c r="K2578">
        <v>0</v>
      </c>
    </row>
    <row r="2579" spans="1:11" x14ac:dyDescent="0.25">
      <c r="A2579" t="s">
        <v>12578</v>
      </c>
      <c r="B2579">
        <v>72755</v>
      </c>
      <c r="C2579" t="s">
        <v>12580</v>
      </c>
      <c r="D2579" t="s">
        <v>3147</v>
      </c>
      <c r="E2579" s="2" t="s">
        <v>12634</v>
      </c>
      <c r="F2579" t="s">
        <v>6814</v>
      </c>
      <c r="G2579" t="s">
        <v>7616</v>
      </c>
      <c r="H2579">
        <v>20</v>
      </c>
      <c r="I2579">
        <v>0</v>
      </c>
      <c r="J2579">
        <v>4</v>
      </c>
      <c r="K2579">
        <v>0</v>
      </c>
    </row>
    <row r="2580" spans="1:11" x14ac:dyDescent="0.25">
      <c r="A2580" t="s">
        <v>12578</v>
      </c>
      <c r="B2580">
        <v>167609</v>
      </c>
      <c r="C2580" t="s">
        <v>12651</v>
      </c>
      <c r="D2580" t="s">
        <v>3147</v>
      </c>
      <c r="E2580" s="2" t="s">
        <v>12652</v>
      </c>
      <c r="F2580" t="s">
        <v>8628</v>
      </c>
      <c r="G2580" t="s">
        <v>7668</v>
      </c>
      <c r="H2580">
        <v>10</v>
      </c>
      <c r="I2580">
        <v>0</v>
      </c>
      <c r="J2580">
        <v>3</v>
      </c>
      <c r="K2580">
        <v>0</v>
      </c>
    </row>
    <row r="2581" spans="1:11" x14ac:dyDescent="0.25">
      <c r="A2581" t="s">
        <v>12578</v>
      </c>
      <c r="B2581">
        <v>167529</v>
      </c>
      <c r="C2581" t="s">
        <v>12647</v>
      </c>
      <c r="D2581" t="s">
        <v>3147</v>
      </c>
      <c r="E2581" s="2" t="s">
        <v>12648</v>
      </c>
      <c r="F2581" t="s">
        <v>8628</v>
      </c>
      <c r="G2581" t="s">
        <v>7580</v>
      </c>
      <c r="H2581">
        <v>15</v>
      </c>
      <c r="I2581">
        <v>0</v>
      </c>
      <c r="J2581">
        <v>4</v>
      </c>
      <c r="K2581">
        <v>0</v>
      </c>
    </row>
    <row r="2582" spans="1:11" x14ac:dyDescent="0.25">
      <c r="A2582" t="s">
        <v>12578</v>
      </c>
      <c r="B2582">
        <v>59075</v>
      </c>
      <c r="C2582" t="s">
        <v>12598</v>
      </c>
      <c r="D2582" t="s">
        <v>3147</v>
      </c>
      <c r="E2582" s="2" t="s">
        <v>12618</v>
      </c>
      <c r="F2582" t="s">
        <v>12619</v>
      </c>
      <c r="G2582" t="s">
        <v>7616</v>
      </c>
      <c r="H2582">
        <v>15</v>
      </c>
      <c r="I2582">
        <v>0</v>
      </c>
      <c r="J2582">
        <v>4</v>
      </c>
      <c r="K2582">
        <v>0</v>
      </c>
    </row>
    <row r="2583" spans="1:11" x14ac:dyDescent="0.25">
      <c r="A2583" t="s">
        <v>12578</v>
      </c>
      <c r="B2583">
        <v>62861</v>
      </c>
      <c r="C2583" t="s">
        <v>12593</v>
      </c>
      <c r="D2583" t="s">
        <v>3147</v>
      </c>
      <c r="E2583" s="2" t="s">
        <v>12620</v>
      </c>
      <c r="F2583" t="s">
        <v>6782</v>
      </c>
      <c r="G2583" t="s">
        <v>7616</v>
      </c>
      <c r="H2583">
        <v>15</v>
      </c>
      <c r="I2583">
        <v>0</v>
      </c>
      <c r="J2583">
        <v>4</v>
      </c>
      <c r="K2583">
        <v>0</v>
      </c>
    </row>
    <row r="2584" spans="1:11" x14ac:dyDescent="0.25">
      <c r="A2584" t="s">
        <v>12578</v>
      </c>
      <c r="B2584">
        <v>21436693</v>
      </c>
      <c r="C2584" t="s">
        <v>12635</v>
      </c>
      <c r="D2584" t="s">
        <v>3147</v>
      </c>
      <c r="E2584" s="2" t="s">
        <v>12636</v>
      </c>
      <c r="F2584" t="s">
        <v>12637</v>
      </c>
      <c r="G2584" t="s">
        <v>7616</v>
      </c>
      <c r="H2584">
        <v>25</v>
      </c>
      <c r="I2584">
        <v>0</v>
      </c>
      <c r="J2584">
        <v>6</v>
      </c>
      <c r="K2584">
        <v>0</v>
      </c>
    </row>
    <row r="2585" spans="1:11" hidden="1" x14ac:dyDescent="0.25">
      <c r="A2585" t="s">
        <v>12578</v>
      </c>
      <c r="B2585">
        <v>6163</v>
      </c>
      <c r="C2585" t="s">
        <v>12612</v>
      </c>
      <c r="D2585" t="s">
        <v>3146</v>
      </c>
      <c r="E2585" s="2" t="s">
        <v>12613</v>
      </c>
      <c r="G2585" t="s">
        <v>7578</v>
      </c>
      <c r="H2585">
        <v>97</v>
      </c>
      <c r="I2585">
        <v>0.38</v>
      </c>
      <c r="J2585">
        <v>25.08</v>
      </c>
      <c r="K2585">
        <v>1.74</v>
      </c>
    </row>
    <row r="2586" spans="1:11" hidden="1" x14ac:dyDescent="0.25">
      <c r="A2586" t="s">
        <v>12578</v>
      </c>
      <c r="B2586">
        <v>36957</v>
      </c>
      <c r="C2586" t="s">
        <v>12578</v>
      </c>
      <c r="D2586" t="s">
        <v>3146</v>
      </c>
      <c r="E2586" s="2" t="s">
        <v>12579</v>
      </c>
      <c r="G2586" t="s">
        <v>7578</v>
      </c>
      <c r="H2586">
        <v>97</v>
      </c>
      <c r="I2586">
        <v>0.38</v>
      </c>
      <c r="J2586">
        <v>25.08</v>
      </c>
      <c r="K2586">
        <v>1.74</v>
      </c>
    </row>
    <row r="2587" spans="1:11" hidden="1" x14ac:dyDescent="0.25">
      <c r="A2587" t="s">
        <v>12578</v>
      </c>
      <c r="B2587">
        <v>35105</v>
      </c>
      <c r="C2587" t="s">
        <v>2908</v>
      </c>
      <c r="D2587" t="s">
        <v>3146</v>
      </c>
      <c r="E2587" s="2" t="s">
        <v>6419</v>
      </c>
      <c r="G2587" t="s">
        <v>7578</v>
      </c>
      <c r="H2587">
        <v>104</v>
      </c>
      <c r="I2587">
        <v>0.3</v>
      </c>
      <c r="J2587">
        <v>28.73</v>
      </c>
      <c r="K2587">
        <v>2.5</v>
      </c>
    </row>
    <row r="2588" spans="1:11" hidden="1" x14ac:dyDescent="0.25">
      <c r="A2588" t="s">
        <v>12578</v>
      </c>
      <c r="B2588">
        <v>36645</v>
      </c>
      <c r="C2588" t="s">
        <v>2921</v>
      </c>
      <c r="D2588" t="s">
        <v>3146</v>
      </c>
      <c r="E2588" s="2" t="s">
        <v>6432</v>
      </c>
      <c r="G2588" t="s">
        <v>7578</v>
      </c>
      <c r="H2588">
        <v>42</v>
      </c>
      <c r="I2588">
        <v>0.19</v>
      </c>
      <c r="J2588">
        <v>9.94</v>
      </c>
      <c r="K2588">
        <v>1.56</v>
      </c>
    </row>
    <row r="2589" spans="1:11" hidden="1" x14ac:dyDescent="0.25">
      <c r="A2589" t="s">
        <v>12578</v>
      </c>
      <c r="B2589">
        <v>36648</v>
      </c>
      <c r="C2589" t="s">
        <v>2925</v>
      </c>
      <c r="D2589" t="s">
        <v>3146</v>
      </c>
      <c r="E2589" s="2" t="s">
        <v>6436</v>
      </c>
      <c r="G2589" t="s">
        <v>7578</v>
      </c>
      <c r="H2589">
        <v>32</v>
      </c>
      <c r="I2589">
        <v>0.39</v>
      </c>
      <c r="J2589">
        <v>7.09</v>
      </c>
      <c r="K2589">
        <v>1.32</v>
      </c>
    </row>
    <row r="2590" spans="1:11" hidden="1" x14ac:dyDescent="0.25">
      <c r="A2590" t="s">
        <v>8273</v>
      </c>
      <c r="B2590">
        <v>2427</v>
      </c>
      <c r="C2590" t="s">
        <v>2136</v>
      </c>
      <c r="D2590" t="s">
        <v>3146</v>
      </c>
      <c r="E2590" s="2" t="s">
        <v>5514</v>
      </c>
      <c r="G2590" t="s">
        <v>8079</v>
      </c>
      <c r="H2590">
        <v>1449</v>
      </c>
      <c r="I2590">
        <v>86.88</v>
      </c>
      <c r="J2590">
        <v>104.6</v>
      </c>
      <c r="K2590">
        <v>57.78</v>
      </c>
    </row>
    <row r="2591" spans="1:11" hidden="1" x14ac:dyDescent="0.25">
      <c r="A2591" t="s">
        <v>8273</v>
      </c>
      <c r="B2591">
        <v>6889</v>
      </c>
      <c r="C2591" t="s">
        <v>2104</v>
      </c>
      <c r="D2591" t="s">
        <v>3146</v>
      </c>
      <c r="E2591" s="2" t="s">
        <v>5482</v>
      </c>
      <c r="G2591" t="s">
        <v>7578</v>
      </c>
      <c r="H2591">
        <v>30</v>
      </c>
      <c r="I2591">
        <v>0.1</v>
      </c>
      <c r="J2591">
        <v>5.67</v>
      </c>
      <c r="K2591">
        <v>1.6</v>
      </c>
    </row>
    <row r="2592" spans="1:11" hidden="1" x14ac:dyDescent="0.25">
      <c r="A2592" t="s">
        <v>8273</v>
      </c>
      <c r="B2592">
        <v>1230</v>
      </c>
      <c r="C2592" t="s">
        <v>2106</v>
      </c>
      <c r="D2592" t="s">
        <v>3146</v>
      </c>
      <c r="E2592" s="2" t="s">
        <v>5484</v>
      </c>
      <c r="G2592" t="s">
        <v>8068</v>
      </c>
      <c r="H2592">
        <v>954</v>
      </c>
      <c r="I2592">
        <v>88.13</v>
      </c>
      <c r="J2592">
        <v>36.75</v>
      </c>
      <c r="K2592">
        <v>8.49</v>
      </c>
    </row>
    <row r="2593" spans="1:11" hidden="1" x14ac:dyDescent="0.25">
      <c r="A2593" t="s">
        <v>8273</v>
      </c>
      <c r="B2593">
        <v>1314</v>
      </c>
      <c r="C2593" t="s">
        <v>2121</v>
      </c>
      <c r="D2593" t="s">
        <v>3146</v>
      </c>
      <c r="E2593" s="2" t="s">
        <v>5499</v>
      </c>
      <c r="G2593" t="s">
        <v>7578</v>
      </c>
      <c r="H2593">
        <v>295</v>
      </c>
      <c r="I2593">
        <v>28.6</v>
      </c>
      <c r="J2593">
        <v>3.5</v>
      </c>
      <c r="K2593">
        <v>7.1</v>
      </c>
    </row>
    <row r="2594" spans="1:11" hidden="1" x14ac:dyDescent="0.25">
      <c r="A2594" t="s">
        <v>8273</v>
      </c>
      <c r="B2594">
        <v>3011</v>
      </c>
      <c r="C2594" t="s">
        <v>2107</v>
      </c>
      <c r="D2594" t="s">
        <v>3146</v>
      </c>
      <c r="E2594" s="2" t="s">
        <v>5485</v>
      </c>
      <c r="G2594" t="s">
        <v>7578</v>
      </c>
      <c r="H2594">
        <v>73</v>
      </c>
      <c r="I2594">
        <v>2.5</v>
      </c>
      <c r="J2594">
        <v>7.1</v>
      </c>
      <c r="K2594">
        <v>5.3</v>
      </c>
    </row>
    <row r="2595" spans="1:11" hidden="1" x14ac:dyDescent="0.25">
      <c r="A2595" t="s">
        <v>8273</v>
      </c>
      <c r="B2595">
        <v>2658</v>
      </c>
      <c r="C2595" t="s">
        <v>2138</v>
      </c>
      <c r="D2595" t="s">
        <v>3146</v>
      </c>
      <c r="E2595" s="2" t="s">
        <v>5516</v>
      </c>
      <c r="G2595" t="s">
        <v>8081</v>
      </c>
      <c r="H2595">
        <v>2517</v>
      </c>
      <c r="I2595">
        <v>190.74</v>
      </c>
      <c r="J2595">
        <v>34.46</v>
      </c>
      <c r="K2595">
        <v>162.76</v>
      </c>
    </row>
    <row r="2596" spans="1:11" hidden="1" x14ac:dyDescent="0.25">
      <c r="A2596" t="s">
        <v>8273</v>
      </c>
      <c r="B2596">
        <v>4938</v>
      </c>
      <c r="C2596" t="s">
        <v>2134</v>
      </c>
      <c r="D2596" t="s">
        <v>3146</v>
      </c>
      <c r="E2596" s="2" t="s">
        <v>5512</v>
      </c>
      <c r="G2596" t="s">
        <v>8077</v>
      </c>
      <c r="H2596">
        <v>6730</v>
      </c>
      <c r="I2596">
        <v>517.46</v>
      </c>
      <c r="J2596">
        <v>299.82</v>
      </c>
      <c r="K2596">
        <v>218.75</v>
      </c>
    </row>
    <row r="2597" spans="1:11" hidden="1" x14ac:dyDescent="0.25">
      <c r="A2597" t="s">
        <v>8273</v>
      </c>
      <c r="B2597">
        <v>3049</v>
      </c>
      <c r="C2597" t="s">
        <v>2140</v>
      </c>
      <c r="D2597" t="s">
        <v>3146</v>
      </c>
      <c r="E2597" s="2" t="s">
        <v>5518</v>
      </c>
      <c r="G2597" t="s">
        <v>8083</v>
      </c>
      <c r="H2597">
        <v>2129</v>
      </c>
      <c r="I2597">
        <v>61.22</v>
      </c>
      <c r="J2597">
        <v>222.98</v>
      </c>
      <c r="K2597">
        <v>168.57</v>
      </c>
    </row>
    <row r="2598" spans="1:11" hidden="1" x14ac:dyDescent="0.25">
      <c r="A2598" t="s">
        <v>8273</v>
      </c>
      <c r="B2598">
        <v>6515</v>
      </c>
      <c r="C2598" t="s">
        <v>2098</v>
      </c>
      <c r="D2598" t="s">
        <v>3146</v>
      </c>
      <c r="E2598" s="2" t="s">
        <v>5476</v>
      </c>
      <c r="G2598" t="s">
        <v>8009</v>
      </c>
      <c r="H2598">
        <v>184</v>
      </c>
      <c r="I2598">
        <v>1.08</v>
      </c>
      <c r="J2598">
        <v>46.41</v>
      </c>
      <c r="K2598">
        <v>4.45</v>
      </c>
    </row>
    <row r="2599" spans="1:11" hidden="1" x14ac:dyDescent="0.25">
      <c r="A2599" t="s">
        <v>8273</v>
      </c>
      <c r="B2599">
        <v>6542</v>
      </c>
      <c r="C2599" t="s">
        <v>2097</v>
      </c>
      <c r="D2599" t="s">
        <v>3146</v>
      </c>
      <c r="E2599" s="2" t="s">
        <v>5475</v>
      </c>
      <c r="G2599" t="s">
        <v>7578</v>
      </c>
      <c r="H2599">
        <v>72</v>
      </c>
      <c r="I2599">
        <v>0.42</v>
      </c>
      <c r="J2599">
        <v>18.13</v>
      </c>
      <c r="K2599">
        <v>1.74</v>
      </c>
    </row>
    <row r="2600" spans="1:11" hidden="1" x14ac:dyDescent="0.25">
      <c r="A2600" t="s">
        <v>8273</v>
      </c>
      <c r="B2600">
        <v>6446</v>
      </c>
      <c r="C2600" t="s">
        <v>2096</v>
      </c>
      <c r="D2600" t="s">
        <v>3146</v>
      </c>
      <c r="E2600" s="2" t="s">
        <v>5474</v>
      </c>
      <c r="G2600" t="s">
        <v>7578</v>
      </c>
      <c r="H2600">
        <v>72</v>
      </c>
      <c r="I2600">
        <v>0.42</v>
      </c>
      <c r="J2600">
        <v>18.13</v>
      </c>
      <c r="K2600">
        <v>1.74</v>
      </c>
    </row>
    <row r="2601" spans="1:11" hidden="1" x14ac:dyDescent="0.25">
      <c r="A2601" t="s">
        <v>8273</v>
      </c>
      <c r="B2601">
        <v>6523</v>
      </c>
      <c r="C2601" t="s">
        <v>2099</v>
      </c>
      <c r="D2601" t="s">
        <v>3146</v>
      </c>
      <c r="E2601" s="2" t="s">
        <v>5477</v>
      </c>
      <c r="G2601" t="s">
        <v>7578</v>
      </c>
      <c r="H2601">
        <v>72</v>
      </c>
      <c r="I2601">
        <v>0.42</v>
      </c>
      <c r="J2601">
        <v>18.13</v>
      </c>
      <c r="K2601">
        <v>1.74</v>
      </c>
    </row>
    <row r="2602" spans="1:11" hidden="1" x14ac:dyDescent="0.25">
      <c r="A2602" t="s">
        <v>8273</v>
      </c>
      <c r="B2602">
        <v>6518</v>
      </c>
      <c r="C2602" t="s">
        <v>1322</v>
      </c>
      <c r="D2602" t="s">
        <v>3146</v>
      </c>
      <c r="E2602" s="2" t="s">
        <v>4603</v>
      </c>
      <c r="G2602" t="s">
        <v>7578</v>
      </c>
      <c r="H2602">
        <v>72</v>
      </c>
      <c r="I2602">
        <v>0.42</v>
      </c>
      <c r="J2602">
        <v>18.13</v>
      </c>
      <c r="K2602">
        <v>1.74</v>
      </c>
    </row>
    <row r="2603" spans="1:11" hidden="1" x14ac:dyDescent="0.25">
      <c r="A2603" t="s">
        <v>8273</v>
      </c>
      <c r="B2603">
        <v>6439</v>
      </c>
      <c r="C2603" t="s">
        <v>2103</v>
      </c>
      <c r="D2603" t="s">
        <v>3146</v>
      </c>
      <c r="E2603" s="2" t="s">
        <v>5481</v>
      </c>
      <c r="G2603" t="s">
        <v>7984</v>
      </c>
      <c r="H2603">
        <v>216</v>
      </c>
      <c r="I2603">
        <v>4.7699999999999996</v>
      </c>
      <c r="J2603">
        <v>46.51</v>
      </c>
      <c r="K2603">
        <v>4.46</v>
      </c>
    </row>
    <row r="2604" spans="1:11" hidden="1" x14ac:dyDescent="0.25">
      <c r="A2604" t="s">
        <v>8273</v>
      </c>
      <c r="B2604">
        <v>6519</v>
      </c>
      <c r="C2604" t="s">
        <v>1858</v>
      </c>
      <c r="D2604" t="s">
        <v>3146</v>
      </c>
      <c r="E2604" s="2" t="s">
        <v>5172</v>
      </c>
      <c r="G2604" t="s">
        <v>8009</v>
      </c>
      <c r="H2604">
        <v>184</v>
      </c>
      <c r="I2604">
        <v>1.08</v>
      </c>
      <c r="J2604">
        <v>46.41</v>
      </c>
      <c r="K2604">
        <v>4.45</v>
      </c>
    </row>
    <row r="2605" spans="1:11" hidden="1" x14ac:dyDescent="0.25">
      <c r="A2605" t="s">
        <v>8273</v>
      </c>
      <c r="B2605">
        <v>6570</v>
      </c>
      <c r="C2605" t="s">
        <v>2102</v>
      </c>
      <c r="D2605" t="s">
        <v>3146</v>
      </c>
      <c r="E2605" s="2" t="s">
        <v>5480</v>
      </c>
      <c r="G2605" t="s">
        <v>7984</v>
      </c>
      <c r="H2605">
        <v>216</v>
      </c>
      <c r="I2605">
        <v>4.7699999999999996</v>
      </c>
      <c r="J2605">
        <v>46.51</v>
      </c>
      <c r="K2605">
        <v>4.46</v>
      </c>
    </row>
    <row r="2606" spans="1:11" hidden="1" x14ac:dyDescent="0.25">
      <c r="A2606" t="s">
        <v>8273</v>
      </c>
      <c r="B2606">
        <v>1082</v>
      </c>
      <c r="C2606" t="s">
        <v>2112</v>
      </c>
      <c r="D2606" t="s">
        <v>3146</v>
      </c>
      <c r="E2606" s="2" t="s">
        <v>5490</v>
      </c>
      <c r="G2606" t="s">
        <v>8003</v>
      </c>
      <c r="H2606">
        <v>880</v>
      </c>
      <c r="I2606">
        <v>88.07</v>
      </c>
      <c r="J2606">
        <v>21.58</v>
      </c>
      <c r="K2606">
        <v>4.88</v>
      </c>
    </row>
    <row r="2607" spans="1:11" hidden="1" x14ac:dyDescent="0.25">
      <c r="A2607" t="s">
        <v>8273</v>
      </c>
      <c r="B2607">
        <v>1076</v>
      </c>
      <c r="C2607" t="s">
        <v>2129</v>
      </c>
      <c r="D2607" t="s">
        <v>3146</v>
      </c>
      <c r="E2607" s="2" t="s">
        <v>5507</v>
      </c>
      <c r="G2607" t="s">
        <v>7578</v>
      </c>
      <c r="H2607">
        <v>195</v>
      </c>
      <c r="I2607">
        <v>19.309999999999999</v>
      </c>
      <c r="J2607">
        <v>3.66</v>
      </c>
      <c r="K2607">
        <v>2.7</v>
      </c>
    </row>
    <row r="2608" spans="1:11" hidden="1" x14ac:dyDescent="0.25">
      <c r="A2608" t="s">
        <v>8273</v>
      </c>
      <c r="B2608">
        <v>7519</v>
      </c>
      <c r="C2608" t="s">
        <v>2131</v>
      </c>
      <c r="D2608" t="s">
        <v>3146</v>
      </c>
      <c r="E2608" s="2" t="s">
        <v>5509</v>
      </c>
      <c r="G2608" t="s">
        <v>7578</v>
      </c>
      <c r="H2608">
        <v>51</v>
      </c>
      <c r="I2608">
        <v>0</v>
      </c>
      <c r="J2608">
        <v>13.3</v>
      </c>
      <c r="K2608">
        <v>0</v>
      </c>
    </row>
    <row r="2609" spans="1:11" hidden="1" x14ac:dyDescent="0.25">
      <c r="A2609" t="s">
        <v>8273</v>
      </c>
      <c r="B2609">
        <v>1087</v>
      </c>
      <c r="C2609" t="s">
        <v>2113</v>
      </c>
      <c r="D2609" t="s">
        <v>3146</v>
      </c>
      <c r="E2609" s="2" t="s">
        <v>5491</v>
      </c>
      <c r="G2609" t="s">
        <v>7578</v>
      </c>
      <c r="H2609">
        <v>136</v>
      </c>
      <c r="I2609">
        <v>9.9700000000000006</v>
      </c>
      <c r="J2609">
        <v>11.38</v>
      </c>
      <c r="K2609">
        <v>1</v>
      </c>
    </row>
    <row r="2610" spans="1:11" hidden="1" x14ac:dyDescent="0.25">
      <c r="A2610" t="s">
        <v>8273</v>
      </c>
      <c r="B2610">
        <v>1089</v>
      </c>
      <c r="C2610" t="s">
        <v>2114</v>
      </c>
      <c r="D2610" t="s">
        <v>3146</v>
      </c>
      <c r="E2610" s="2" t="s">
        <v>5492</v>
      </c>
      <c r="G2610" t="s">
        <v>7578</v>
      </c>
      <c r="H2610">
        <v>546</v>
      </c>
      <c r="I2610">
        <v>35.479999999999997</v>
      </c>
      <c r="J2610">
        <v>54.88</v>
      </c>
      <c r="K2610">
        <v>4.79</v>
      </c>
    </row>
    <row r="2611" spans="1:11" hidden="1" x14ac:dyDescent="0.25">
      <c r="A2611" t="s">
        <v>8273</v>
      </c>
      <c r="B2611">
        <v>4179</v>
      </c>
      <c r="C2611" t="s">
        <v>2110</v>
      </c>
      <c r="D2611" t="s">
        <v>3146</v>
      </c>
      <c r="E2611" s="2" t="s">
        <v>5488</v>
      </c>
      <c r="G2611" t="s">
        <v>8070</v>
      </c>
      <c r="H2611">
        <v>2266</v>
      </c>
      <c r="I2611">
        <v>108.23</v>
      </c>
      <c r="J2611">
        <v>253.16</v>
      </c>
      <c r="K2611">
        <v>71.97</v>
      </c>
    </row>
    <row r="2612" spans="1:11" hidden="1" x14ac:dyDescent="0.25">
      <c r="A2612" t="s">
        <v>8273</v>
      </c>
      <c r="B2612">
        <v>3087</v>
      </c>
      <c r="C2612" t="s">
        <v>2141</v>
      </c>
      <c r="D2612" t="s">
        <v>3146</v>
      </c>
      <c r="E2612" s="2" t="s">
        <v>5519</v>
      </c>
      <c r="G2612" t="s">
        <v>8084</v>
      </c>
      <c r="H2612">
        <v>565</v>
      </c>
      <c r="I2612">
        <v>57.4</v>
      </c>
      <c r="J2612">
        <v>11.24</v>
      </c>
      <c r="K2612">
        <v>1.91</v>
      </c>
    </row>
    <row r="2613" spans="1:11" hidden="1" x14ac:dyDescent="0.25">
      <c r="A2613" t="s">
        <v>8273</v>
      </c>
      <c r="B2613">
        <v>3086</v>
      </c>
      <c r="C2613" t="s">
        <v>1940</v>
      </c>
      <c r="D2613" t="s">
        <v>3146</v>
      </c>
      <c r="E2613" s="2" t="s">
        <v>5254</v>
      </c>
      <c r="G2613" t="s">
        <v>8036</v>
      </c>
      <c r="H2613">
        <v>538</v>
      </c>
      <c r="I2613">
        <v>60</v>
      </c>
      <c r="J2613">
        <v>0</v>
      </c>
      <c r="K2613">
        <v>0</v>
      </c>
    </row>
    <row r="2614" spans="1:11" hidden="1" x14ac:dyDescent="0.25">
      <c r="A2614" t="s">
        <v>8273</v>
      </c>
      <c r="B2614">
        <v>1131</v>
      </c>
      <c r="C2614" t="s">
        <v>2118</v>
      </c>
      <c r="D2614" t="s">
        <v>3146</v>
      </c>
      <c r="E2614" s="2" t="s">
        <v>5496</v>
      </c>
      <c r="G2614" t="s">
        <v>7578</v>
      </c>
      <c r="H2614">
        <v>218</v>
      </c>
      <c r="I2614">
        <v>10.14</v>
      </c>
      <c r="J2614">
        <v>29.26</v>
      </c>
      <c r="K2614">
        <v>3.92</v>
      </c>
    </row>
    <row r="2615" spans="1:11" hidden="1" x14ac:dyDescent="0.25">
      <c r="A2615" t="s">
        <v>8273</v>
      </c>
      <c r="B2615">
        <v>1147</v>
      </c>
      <c r="C2615" t="s">
        <v>2125</v>
      </c>
      <c r="D2615" t="s">
        <v>3146</v>
      </c>
      <c r="E2615" s="2" t="s">
        <v>5503</v>
      </c>
      <c r="G2615" t="s">
        <v>7578</v>
      </c>
      <c r="H2615">
        <v>267</v>
      </c>
      <c r="I2615">
        <v>13.81</v>
      </c>
      <c r="J2615">
        <v>33.79</v>
      </c>
      <c r="K2615">
        <v>3.62</v>
      </c>
    </row>
    <row r="2616" spans="1:11" hidden="1" x14ac:dyDescent="0.25">
      <c r="A2616" t="s">
        <v>8273</v>
      </c>
      <c r="B2616">
        <v>1115</v>
      </c>
      <c r="C2616" t="s">
        <v>2117</v>
      </c>
      <c r="D2616" t="s">
        <v>3146</v>
      </c>
      <c r="E2616" s="2" t="s">
        <v>5495</v>
      </c>
      <c r="G2616" t="s">
        <v>7578</v>
      </c>
      <c r="H2616">
        <v>222</v>
      </c>
      <c r="I2616">
        <v>13</v>
      </c>
      <c r="J2616">
        <v>22.2</v>
      </c>
      <c r="K2616">
        <v>4.0999999999999996</v>
      </c>
    </row>
    <row r="2617" spans="1:11" hidden="1" x14ac:dyDescent="0.25">
      <c r="A2617" t="s">
        <v>8273</v>
      </c>
      <c r="B2617">
        <v>1136</v>
      </c>
      <c r="C2617" t="s">
        <v>2119</v>
      </c>
      <c r="D2617" t="s">
        <v>3146</v>
      </c>
      <c r="E2617" s="2" t="s">
        <v>5497</v>
      </c>
      <c r="G2617" t="s">
        <v>7897</v>
      </c>
      <c r="H2617">
        <v>286</v>
      </c>
      <c r="I2617">
        <v>16.27</v>
      </c>
      <c r="J2617">
        <v>32.36</v>
      </c>
      <c r="K2617">
        <v>5.99</v>
      </c>
    </row>
    <row r="2618" spans="1:11" hidden="1" x14ac:dyDescent="0.25">
      <c r="A2618" t="s">
        <v>8273</v>
      </c>
      <c r="B2618">
        <v>1139</v>
      </c>
      <c r="C2618" t="s">
        <v>2132</v>
      </c>
      <c r="D2618" t="s">
        <v>3146</v>
      </c>
      <c r="E2618" s="2" t="s">
        <v>5510</v>
      </c>
      <c r="G2618" t="s">
        <v>8075</v>
      </c>
      <c r="H2618">
        <v>310</v>
      </c>
      <c r="I2618">
        <v>17.079999999999998</v>
      </c>
      <c r="J2618">
        <v>36.4</v>
      </c>
      <c r="K2618">
        <v>4.28</v>
      </c>
    </row>
    <row r="2619" spans="1:11" hidden="1" x14ac:dyDescent="0.25">
      <c r="A2619" t="s">
        <v>8273</v>
      </c>
      <c r="B2619">
        <v>16889997</v>
      </c>
      <c r="C2619" t="s">
        <v>2124</v>
      </c>
      <c r="D2619" t="s">
        <v>3146</v>
      </c>
      <c r="E2619" s="2" t="s">
        <v>5502</v>
      </c>
      <c r="G2619" t="s">
        <v>8073</v>
      </c>
      <c r="H2619">
        <v>424</v>
      </c>
      <c r="I2619">
        <v>34.520000000000003</v>
      </c>
      <c r="J2619">
        <v>5.0999999999999996</v>
      </c>
      <c r="K2619">
        <v>23.21</v>
      </c>
    </row>
    <row r="2620" spans="1:11" hidden="1" x14ac:dyDescent="0.25">
      <c r="A2620" t="s">
        <v>8273</v>
      </c>
      <c r="B2620">
        <v>1160</v>
      </c>
      <c r="C2620" t="s">
        <v>2120</v>
      </c>
      <c r="D2620" t="s">
        <v>3146</v>
      </c>
      <c r="E2620" s="2" t="s">
        <v>5498</v>
      </c>
      <c r="G2620" t="s">
        <v>7578</v>
      </c>
      <c r="H2620">
        <v>216</v>
      </c>
      <c r="I2620">
        <v>4.8</v>
      </c>
      <c r="J2620">
        <v>38.549999999999997</v>
      </c>
      <c r="K2620">
        <v>5.41</v>
      </c>
    </row>
    <row r="2621" spans="1:11" hidden="1" x14ac:dyDescent="0.25">
      <c r="A2621" t="s">
        <v>8273</v>
      </c>
      <c r="B2621">
        <v>4108</v>
      </c>
      <c r="C2621" t="s">
        <v>2109</v>
      </c>
      <c r="D2621" t="s">
        <v>3146</v>
      </c>
      <c r="E2621" s="2" t="s">
        <v>5487</v>
      </c>
      <c r="G2621" t="s">
        <v>7578</v>
      </c>
      <c r="H2621">
        <v>298</v>
      </c>
      <c r="I2621">
        <v>16.600000000000001</v>
      </c>
      <c r="J2621">
        <v>37.200000000000003</v>
      </c>
      <c r="K2621">
        <v>2.1</v>
      </c>
    </row>
    <row r="2622" spans="1:11" hidden="1" x14ac:dyDescent="0.25">
      <c r="A2622" t="s">
        <v>8273</v>
      </c>
      <c r="B2622">
        <v>7329</v>
      </c>
      <c r="C2622" t="s">
        <v>2108</v>
      </c>
      <c r="D2622" t="s">
        <v>3146</v>
      </c>
      <c r="E2622" s="2" t="s">
        <v>5486</v>
      </c>
      <c r="G2622" t="s">
        <v>8069</v>
      </c>
      <c r="H2622">
        <v>3017</v>
      </c>
      <c r="I2622">
        <v>1.28</v>
      </c>
      <c r="J2622">
        <v>780.64</v>
      </c>
      <c r="K2622">
        <v>5.96</v>
      </c>
    </row>
    <row r="2623" spans="1:11" hidden="1" x14ac:dyDescent="0.25">
      <c r="A2623" t="s">
        <v>8273</v>
      </c>
      <c r="B2623">
        <v>7418</v>
      </c>
      <c r="C2623" t="s">
        <v>2105</v>
      </c>
      <c r="D2623" t="s">
        <v>3146</v>
      </c>
      <c r="E2623" s="2" t="s">
        <v>5483</v>
      </c>
      <c r="G2623" t="s">
        <v>7578</v>
      </c>
      <c r="H2623">
        <v>201</v>
      </c>
      <c r="I2623">
        <v>0.36</v>
      </c>
      <c r="J2623">
        <v>50.74</v>
      </c>
      <c r="K2623">
        <v>0.63</v>
      </c>
    </row>
    <row r="2624" spans="1:11" hidden="1" x14ac:dyDescent="0.25">
      <c r="A2624" t="s">
        <v>8273</v>
      </c>
      <c r="B2624">
        <v>5813</v>
      </c>
      <c r="C2624" t="s">
        <v>2126</v>
      </c>
      <c r="D2624" t="s">
        <v>3146</v>
      </c>
      <c r="E2624" s="2" t="s">
        <v>5504</v>
      </c>
      <c r="G2624" t="s">
        <v>8074</v>
      </c>
      <c r="H2624">
        <v>604</v>
      </c>
      <c r="I2624">
        <v>8.51</v>
      </c>
      <c r="J2624">
        <v>114.28</v>
      </c>
      <c r="K2624">
        <v>17.29</v>
      </c>
    </row>
    <row r="2625" spans="1:11" hidden="1" x14ac:dyDescent="0.25">
      <c r="A2625" t="s">
        <v>8273</v>
      </c>
      <c r="B2625">
        <v>4487820</v>
      </c>
      <c r="C2625" t="s">
        <v>2123</v>
      </c>
      <c r="D2625" t="s">
        <v>3146</v>
      </c>
      <c r="E2625" s="2" t="s">
        <v>5501</v>
      </c>
      <c r="G2625" t="s">
        <v>8072</v>
      </c>
      <c r="H2625">
        <v>915</v>
      </c>
      <c r="I2625">
        <v>55.9</v>
      </c>
      <c r="J2625">
        <v>92.14</v>
      </c>
      <c r="K2625">
        <v>24.82</v>
      </c>
    </row>
    <row r="2626" spans="1:11" hidden="1" x14ac:dyDescent="0.25">
      <c r="A2626" t="s">
        <v>8273</v>
      </c>
      <c r="B2626">
        <v>4510</v>
      </c>
      <c r="C2626" t="s">
        <v>2100</v>
      </c>
      <c r="D2626" t="s">
        <v>3146</v>
      </c>
      <c r="E2626" s="2" t="s">
        <v>5478</v>
      </c>
      <c r="G2626" t="s">
        <v>7826</v>
      </c>
      <c r="H2626">
        <v>731</v>
      </c>
      <c r="I2626">
        <v>20.05</v>
      </c>
      <c r="J2626">
        <v>115.5</v>
      </c>
      <c r="K2626">
        <v>22.23</v>
      </c>
    </row>
    <row r="2627" spans="1:11" hidden="1" x14ac:dyDescent="0.25">
      <c r="A2627" t="s">
        <v>8273</v>
      </c>
      <c r="B2627">
        <v>1195</v>
      </c>
      <c r="C2627" t="s">
        <v>2101</v>
      </c>
      <c r="D2627" t="s">
        <v>3146</v>
      </c>
      <c r="E2627" s="2" t="s">
        <v>5479</v>
      </c>
      <c r="G2627" t="s">
        <v>8067</v>
      </c>
      <c r="H2627">
        <v>969</v>
      </c>
      <c r="I2627">
        <v>20.14</v>
      </c>
      <c r="J2627">
        <v>172.85</v>
      </c>
      <c r="K2627">
        <v>25.52</v>
      </c>
    </row>
    <row r="2628" spans="1:11" hidden="1" x14ac:dyDescent="0.25">
      <c r="A2628" t="s">
        <v>8273</v>
      </c>
      <c r="B2628">
        <v>3058</v>
      </c>
      <c r="C2628" t="s">
        <v>2095</v>
      </c>
      <c r="D2628" t="s">
        <v>3146</v>
      </c>
      <c r="E2628" s="2" t="s">
        <v>5473</v>
      </c>
      <c r="G2628" t="s">
        <v>8066</v>
      </c>
      <c r="H2628">
        <v>1044</v>
      </c>
      <c r="I2628">
        <v>51.12</v>
      </c>
      <c r="J2628">
        <v>25.91</v>
      </c>
      <c r="K2628">
        <v>113.18</v>
      </c>
    </row>
    <row r="2629" spans="1:11" hidden="1" x14ac:dyDescent="0.25">
      <c r="A2629" t="s">
        <v>8273</v>
      </c>
      <c r="B2629">
        <v>1325</v>
      </c>
      <c r="C2629" t="s">
        <v>2122</v>
      </c>
      <c r="D2629" t="s">
        <v>3146</v>
      </c>
      <c r="E2629" s="2" t="s">
        <v>5500</v>
      </c>
      <c r="G2629" t="s">
        <v>8071</v>
      </c>
      <c r="H2629">
        <v>1129</v>
      </c>
      <c r="I2629">
        <v>102.25</v>
      </c>
      <c r="J2629">
        <v>13.8</v>
      </c>
      <c r="K2629">
        <v>41.19</v>
      </c>
    </row>
    <row r="2630" spans="1:11" hidden="1" x14ac:dyDescent="0.25">
      <c r="A2630" t="s">
        <v>8273</v>
      </c>
      <c r="B2630">
        <v>3059</v>
      </c>
      <c r="C2630" t="s">
        <v>2111</v>
      </c>
      <c r="D2630" t="s">
        <v>3146</v>
      </c>
      <c r="E2630" s="2" t="s">
        <v>5489</v>
      </c>
      <c r="G2630" t="s">
        <v>8056</v>
      </c>
      <c r="H2630">
        <v>311</v>
      </c>
      <c r="I2630">
        <v>17.63</v>
      </c>
      <c r="J2630">
        <v>26.83</v>
      </c>
      <c r="K2630">
        <v>11.65</v>
      </c>
    </row>
    <row r="2631" spans="1:11" hidden="1" x14ac:dyDescent="0.25">
      <c r="A2631" t="s">
        <v>8273</v>
      </c>
      <c r="B2631">
        <v>1097</v>
      </c>
      <c r="C2631" t="s">
        <v>2130</v>
      </c>
      <c r="D2631" t="s">
        <v>3146</v>
      </c>
      <c r="E2631" s="2" t="s">
        <v>5508</v>
      </c>
      <c r="G2631" t="s">
        <v>7578</v>
      </c>
      <c r="H2631">
        <v>214</v>
      </c>
      <c r="I2631">
        <v>20.96</v>
      </c>
      <c r="J2631">
        <v>4.2699999999999996</v>
      </c>
      <c r="K2631">
        <v>3.16</v>
      </c>
    </row>
    <row r="2632" spans="1:11" hidden="1" x14ac:dyDescent="0.25">
      <c r="A2632" t="s">
        <v>8273</v>
      </c>
      <c r="B2632">
        <v>1102</v>
      </c>
      <c r="C2632" t="s">
        <v>2116</v>
      </c>
      <c r="D2632" t="s">
        <v>3146</v>
      </c>
      <c r="E2632" s="2" t="s">
        <v>5494</v>
      </c>
      <c r="G2632" t="s">
        <v>7578</v>
      </c>
      <c r="H2632">
        <v>208</v>
      </c>
      <c r="I2632">
        <v>19.52</v>
      </c>
      <c r="J2632">
        <v>6.63</v>
      </c>
      <c r="K2632">
        <v>2.4</v>
      </c>
    </row>
    <row r="2633" spans="1:11" hidden="1" x14ac:dyDescent="0.25">
      <c r="A2633" t="s">
        <v>8273</v>
      </c>
      <c r="B2633">
        <v>1099</v>
      </c>
      <c r="C2633" t="s">
        <v>2115</v>
      </c>
      <c r="D2633" t="s">
        <v>3146</v>
      </c>
      <c r="E2633" s="2" t="s">
        <v>5493</v>
      </c>
      <c r="G2633" t="s">
        <v>7578</v>
      </c>
      <c r="H2633">
        <v>181</v>
      </c>
      <c r="I2633">
        <v>14.1</v>
      </c>
      <c r="J2633">
        <v>7</v>
      </c>
      <c r="K2633">
        <v>7</v>
      </c>
    </row>
    <row r="2634" spans="1:11" hidden="1" x14ac:dyDescent="0.25">
      <c r="A2634" t="s">
        <v>8273</v>
      </c>
      <c r="B2634">
        <v>2704</v>
      </c>
      <c r="C2634" t="s">
        <v>2139</v>
      </c>
      <c r="D2634" t="s">
        <v>3146</v>
      </c>
      <c r="E2634" s="2" t="s">
        <v>5517</v>
      </c>
      <c r="G2634" t="s">
        <v>8082</v>
      </c>
      <c r="H2634">
        <v>2287</v>
      </c>
      <c r="I2634">
        <v>197.16</v>
      </c>
      <c r="J2634">
        <v>46.18</v>
      </c>
      <c r="K2634">
        <v>91.06</v>
      </c>
    </row>
    <row r="2635" spans="1:11" hidden="1" x14ac:dyDescent="0.25">
      <c r="A2635" t="s">
        <v>8273</v>
      </c>
      <c r="B2635">
        <v>2417</v>
      </c>
      <c r="C2635" t="s">
        <v>2135</v>
      </c>
      <c r="D2635" t="s">
        <v>3146</v>
      </c>
      <c r="E2635" s="2" t="s">
        <v>5513</v>
      </c>
      <c r="G2635" t="s">
        <v>8078</v>
      </c>
      <c r="H2635">
        <v>1586</v>
      </c>
      <c r="I2635">
        <v>79.099999999999994</v>
      </c>
      <c r="J2635">
        <v>90.03</v>
      </c>
      <c r="K2635">
        <v>126.59</v>
      </c>
    </row>
    <row r="2636" spans="1:11" hidden="1" x14ac:dyDescent="0.25">
      <c r="A2636" t="s">
        <v>8273</v>
      </c>
      <c r="B2636">
        <v>2571</v>
      </c>
      <c r="C2636" t="s">
        <v>2137</v>
      </c>
      <c r="D2636" t="s">
        <v>3146</v>
      </c>
      <c r="E2636" s="2" t="s">
        <v>5515</v>
      </c>
      <c r="G2636" t="s">
        <v>8080</v>
      </c>
      <c r="H2636">
        <v>1710</v>
      </c>
      <c r="I2636">
        <v>50.78</v>
      </c>
      <c r="J2636">
        <v>71.81</v>
      </c>
      <c r="K2636">
        <v>238.67</v>
      </c>
    </row>
    <row r="2637" spans="1:11" hidden="1" x14ac:dyDescent="0.25">
      <c r="A2637" t="s">
        <v>8273</v>
      </c>
      <c r="B2637">
        <v>3232</v>
      </c>
      <c r="C2637" t="s">
        <v>2133</v>
      </c>
      <c r="D2637" t="s">
        <v>3146</v>
      </c>
      <c r="E2637" s="2" t="s">
        <v>5511</v>
      </c>
      <c r="G2637" t="s">
        <v>8076</v>
      </c>
      <c r="H2637">
        <v>1209</v>
      </c>
      <c r="I2637">
        <v>33.08</v>
      </c>
      <c r="J2637">
        <v>184.86</v>
      </c>
      <c r="K2637">
        <v>42.67</v>
      </c>
    </row>
    <row r="2638" spans="1:11" hidden="1" x14ac:dyDescent="0.25">
      <c r="A2638" t="s">
        <v>8273</v>
      </c>
      <c r="B2638">
        <v>6921</v>
      </c>
      <c r="C2638" t="s">
        <v>2128</v>
      </c>
      <c r="D2638" t="s">
        <v>3146</v>
      </c>
      <c r="E2638" s="2" t="s">
        <v>5506</v>
      </c>
      <c r="G2638" t="s">
        <v>7578</v>
      </c>
      <c r="H2638">
        <v>51</v>
      </c>
      <c r="I2638">
        <v>1.54</v>
      </c>
      <c r="J2638">
        <v>7.92</v>
      </c>
      <c r="K2638">
        <v>1.46</v>
      </c>
    </row>
    <row r="2639" spans="1:11" hidden="1" x14ac:dyDescent="0.25">
      <c r="A2639" t="s">
        <v>8273</v>
      </c>
      <c r="B2639">
        <v>6815</v>
      </c>
      <c r="C2639" t="s">
        <v>2127</v>
      </c>
      <c r="D2639" t="s">
        <v>3146</v>
      </c>
      <c r="E2639" s="2" t="s">
        <v>5505</v>
      </c>
      <c r="G2639" t="s">
        <v>7578</v>
      </c>
      <c r="H2639">
        <v>35</v>
      </c>
      <c r="I2639">
        <v>0.37</v>
      </c>
      <c r="J2639">
        <v>6.87</v>
      </c>
      <c r="K2639">
        <v>1.03</v>
      </c>
    </row>
    <row r="2640" spans="1:11" x14ac:dyDescent="0.25">
      <c r="A2640" t="s">
        <v>1998</v>
      </c>
      <c r="B2640">
        <v>2921545</v>
      </c>
      <c r="C2640" t="s">
        <v>2018</v>
      </c>
      <c r="D2640" t="s">
        <v>3147</v>
      </c>
      <c r="E2640" s="2" t="s">
        <v>5354</v>
      </c>
      <c r="F2640" t="s">
        <v>6888</v>
      </c>
      <c r="G2640" t="s">
        <v>7890</v>
      </c>
      <c r="H2640">
        <v>150</v>
      </c>
      <c r="I2640">
        <v>0</v>
      </c>
      <c r="J2640">
        <v>27</v>
      </c>
      <c r="K2640">
        <v>11</v>
      </c>
    </row>
    <row r="2641" spans="1:11" x14ac:dyDescent="0.25">
      <c r="A2641" t="s">
        <v>1998</v>
      </c>
      <c r="B2641">
        <v>13884700</v>
      </c>
      <c r="C2641" t="s">
        <v>2021</v>
      </c>
      <c r="D2641" t="s">
        <v>3147</v>
      </c>
      <c r="E2641" s="2" t="s">
        <v>5361</v>
      </c>
      <c r="F2641" t="s">
        <v>6888</v>
      </c>
      <c r="G2641" t="s">
        <v>7890</v>
      </c>
      <c r="H2641">
        <v>170</v>
      </c>
      <c r="I2641">
        <v>1</v>
      </c>
      <c r="J2641">
        <v>31</v>
      </c>
      <c r="K2641">
        <v>11</v>
      </c>
    </row>
    <row r="2642" spans="1:11" x14ac:dyDescent="0.25">
      <c r="A2642" t="s">
        <v>1998</v>
      </c>
      <c r="B2642">
        <v>8231733</v>
      </c>
      <c r="C2642" t="s">
        <v>1998</v>
      </c>
      <c r="D2642" t="s">
        <v>3147</v>
      </c>
      <c r="E2642" s="2" t="s">
        <v>5351</v>
      </c>
      <c r="F2642" t="s">
        <v>7229</v>
      </c>
      <c r="G2642" t="s">
        <v>7582</v>
      </c>
      <c r="H2642">
        <v>150</v>
      </c>
      <c r="I2642">
        <v>0</v>
      </c>
      <c r="J2642">
        <v>27</v>
      </c>
      <c r="K2642">
        <v>11</v>
      </c>
    </row>
    <row r="2643" spans="1:11" x14ac:dyDescent="0.25">
      <c r="A2643" t="s">
        <v>1998</v>
      </c>
      <c r="B2643">
        <v>1611406</v>
      </c>
      <c r="C2643" t="s">
        <v>2011</v>
      </c>
      <c r="D2643" t="s">
        <v>3147</v>
      </c>
      <c r="E2643" s="2" t="s">
        <v>5344</v>
      </c>
      <c r="F2643" t="s">
        <v>7229</v>
      </c>
      <c r="G2643" t="s">
        <v>7582</v>
      </c>
      <c r="H2643">
        <v>160</v>
      </c>
      <c r="I2643">
        <v>0</v>
      </c>
      <c r="J2643">
        <v>29</v>
      </c>
      <c r="K2643">
        <v>12</v>
      </c>
    </row>
    <row r="2644" spans="1:11" x14ac:dyDescent="0.25">
      <c r="A2644" t="s">
        <v>1998</v>
      </c>
      <c r="B2644">
        <v>1562879</v>
      </c>
      <c r="C2644" t="s">
        <v>2015</v>
      </c>
      <c r="D2644" t="s">
        <v>3147</v>
      </c>
      <c r="E2644" s="2" t="s">
        <v>5348</v>
      </c>
      <c r="F2644" t="s">
        <v>7229</v>
      </c>
      <c r="G2644" t="s">
        <v>7582</v>
      </c>
      <c r="H2644">
        <v>190</v>
      </c>
      <c r="I2644">
        <v>1</v>
      </c>
      <c r="J2644">
        <v>32</v>
      </c>
      <c r="K2644">
        <v>13</v>
      </c>
    </row>
    <row r="2645" spans="1:11" x14ac:dyDescent="0.25">
      <c r="A2645" t="s">
        <v>1998</v>
      </c>
      <c r="B2645">
        <v>6535010</v>
      </c>
      <c r="C2645" t="s">
        <v>1998</v>
      </c>
      <c r="D2645" t="s">
        <v>3147</v>
      </c>
      <c r="E2645" s="2" t="s">
        <v>5332</v>
      </c>
      <c r="F2645" t="s">
        <v>7337</v>
      </c>
      <c r="G2645" t="s">
        <v>7582</v>
      </c>
      <c r="H2645">
        <v>70</v>
      </c>
      <c r="I2645">
        <v>0</v>
      </c>
      <c r="J2645">
        <v>19</v>
      </c>
      <c r="K2645">
        <v>8</v>
      </c>
    </row>
    <row r="2646" spans="1:11" x14ac:dyDescent="0.25">
      <c r="A2646" t="s">
        <v>1998</v>
      </c>
      <c r="B2646">
        <v>13026369</v>
      </c>
      <c r="C2646" t="s">
        <v>2016</v>
      </c>
      <c r="D2646" t="s">
        <v>3147</v>
      </c>
      <c r="E2646" s="2" t="s">
        <v>5349</v>
      </c>
      <c r="F2646" t="s">
        <v>7076</v>
      </c>
      <c r="G2646" t="s">
        <v>7584</v>
      </c>
      <c r="H2646">
        <v>220</v>
      </c>
      <c r="I2646">
        <v>4</v>
      </c>
      <c r="J2646">
        <v>34</v>
      </c>
      <c r="K2646">
        <v>13</v>
      </c>
    </row>
    <row r="2647" spans="1:11" x14ac:dyDescent="0.25">
      <c r="A2647" t="s">
        <v>1998</v>
      </c>
      <c r="B2647">
        <v>4536768</v>
      </c>
      <c r="C2647" t="s">
        <v>2023</v>
      </c>
      <c r="D2647" t="s">
        <v>3147</v>
      </c>
      <c r="E2647" s="2" t="s">
        <v>5364</v>
      </c>
      <c r="F2647" t="s">
        <v>7345</v>
      </c>
      <c r="G2647" t="s">
        <v>7712</v>
      </c>
      <c r="H2647">
        <v>140</v>
      </c>
      <c r="I2647">
        <v>8</v>
      </c>
      <c r="J2647">
        <v>11</v>
      </c>
      <c r="K2647">
        <v>5</v>
      </c>
    </row>
    <row r="2648" spans="1:11" x14ac:dyDescent="0.25">
      <c r="A2648" t="s">
        <v>1998</v>
      </c>
      <c r="B2648">
        <v>26489638</v>
      </c>
      <c r="C2648" t="s">
        <v>1998</v>
      </c>
      <c r="D2648" t="s">
        <v>3147</v>
      </c>
      <c r="E2648" s="2" t="s">
        <v>5369</v>
      </c>
      <c r="F2648" t="s">
        <v>7348</v>
      </c>
      <c r="G2648" t="s">
        <v>7890</v>
      </c>
      <c r="H2648">
        <v>70</v>
      </c>
      <c r="I2648">
        <v>0</v>
      </c>
      <c r="J2648">
        <v>19</v>
      </c>
      <c r="K2648">
        <v>8</v>
      </c>
    </row>
    <row r="2649" spans="1:11" x14ac:dyDescent="0.25">
      <c r="A2649" t="s">
        <v>1998</v>
      </c>
      <c r="B2649">
        <v>3505811</v>
      </c>
      <c r="C2649" t="s">
        <v>2007</v>
      </c>
      <c r="D2649" t="s">
        <v>3147</v>
      </c>
      <c r="E2649" s="2" t="s">
        <v>5337</v>
      </c>
      <c r="F2649" t="s">
        <v>6711</v>
      </c>
      <c r="G2649" t="s">
        <v>7890</v>
      </c>
      <c r="H2649">
        <v>180</v>
      </c>
      <c r="I2649">
        <v>0.5</v>
      </c>
      <c r="J2649">
        <v>30</v>
      </c>
      <c r="K2649">
        <v>13</v>
      </c>
    </row>
    <row r="2650" spans="1:11" x14ac:dyDescent="0.25">
      <c r="A2650" t="s">
        <v>1998</v>
      </c>
      <c r="B2650">
        <v>4165641</v>
      </c>
      <c r="C2650" t="s">
        <v>2001</v>
      </c>
      <c r="D2650" t="s">
        <v>3147</v>
      </c>
      <c r="E2650" s="2" t="s">
        <v>5328</v>
      </c>
      <c r="F2650" t="s">
        <v>6832</v>
      </c>
      <c r="G2650" t="s">
        <v>7582</v>
      </c>
      <c r="H2650">
        <v>160</v>
      </c>
      <c r="I2650">
        <v>0</v>
      </c>
      <c r="J2650">
        <v>29</v>
      </c>
      <c r="K2650">
        <v>11</v>
      </c>
    </row>
    <row r="2651" spans="1:11" x14ac:dyDescent="0.25">
      <c r="A2651" t="s">
        <v>1998</v>
      </c>
      <c r="B2651">
        <v>69958</v>
      </c>
      <c r="C2651" t="s">
        <v>2014</v>
      </c>
      <c r="D2651" t="s">
        <v>3147</v>
      </c>
      <c r="E2651" s="2" t="s">
        <v>5347</v>
      </c>
      <c r="F2651" t="s">
        <v>6832</v>
      </c>
      <c r="G2651" t="s">
        <v>7890</v>
      </c>
      <c r="H2651">
        <v>160</v>
      </c>
      <c r="I2651">
        <v>0</v>
      </c>
      <c r="J2651">
        <v>29</v>
      </c>
      <c r="K2651">
        <v>11</v>
      </c>
    </row>
    <row r="2652" spans="1:11" x14ac:dyDescent="0.25">
      <c r="A2652" t="s">
        <v>1998</v>
      </c>
      <c r="B2652">
        <v>2494513</v>
      </c>
      <c r="C2652" t="s">
        <v>2015</v>
      </c>
      <c r="D2652" t="s">
        <v>3147</v>
      </c>
      <c r="E2652" s="2" t="s">
        <v>5371</v>
      </c>
      <c r="F2652" t="s">
        <v>6832</v>
      </c>
      <c r="G2652" t="s">
        <v>7890</v>
      </c>
      <c r="H2652">
        <v>160</v>
      </c>
      <c r="I2652">
        <v>1</v>
      </c>
      <c r="J2652">
        <v>28</v>
      </c>
      <c r="K2652">
        <v>11</v>
      </c>
    </row>
    <row r="2653" spans="1:11" x14ac:dyDescent="0.25">
      <c r="A2653" t="s">
        <v>1998</v>
      </c>
      <c r="B2653">
        <v>518402</v>
      </c>
      <c r="C2653" t="s">
        <v>1998</v>
      </c>
      <c r="D2653" t="s">
        <v>3147</v>
      </c>
      <c r="E2653" s="2" t="s">
        <v>5325</v>
      </c>
      <c r="F2653" t="s">
        <v>6726</v>
      </c>
      <c r="G2653" t="s">
        <v>7890</v>
      </c>
      <c r="H2653">
        <v>110</v>
      </c>
      <c r="I2653">
        <v>0</v>
      </c>
      <c r="J2653">
        <v>22</v>
      </c>
      <c r="K2653">
        <v>9</v>
      </c>
    </row>
    <row r="2654" spans="1:11" x14ac:dyDescent="0.25">
      <c r="A2654" t="s">
        <v>1998</v>
      </c>
      <c r="B2654">
        <v>12021890</v>
      </c>
      <c r="C2654" t="s">
        <v>2005</v>
      </c>
      <c r="D2654" t="s">
        <v>3147</v>
      </c>
      <c r="E2654" s="2" t="s">
        <v>5335</v>
      </c>
      <c r="F2654" t="s">
        <v>6727</v>
      </c>
      <c r="G2654" t="s">
        <v>7890</v>
      </c>
      <c r="H2654">
        <v>130</v>
      </c>
      <c r="I2654">
        <v>2.5</v>
      </c>
      <c r="J2654">
        <v>22</v>
      </c>
      <c r="K2654">
        <v>6</v>
      </c>
    </row>
    <row r="2655" spans="1:11" x14ac:dyDescent="0.25">
      <c r="A2655" t="s">
        <v>1998</v>
      </c>
      <c r="B2655">
        <v>4566175</v>
      </c>
      <c r="C2655" t="s">
        <v>1998</v>
      </c>
      <c r="D2655" t="s">
        <v>3147</v>
      </c>
      <c r="E2655" s="2" t="s">
        <v>5353</v>
      </c>
      <c r="F2655" t="s">
        <v>6833</v>
      </c>
      <c r="G2655" t="s">
        <v>7890</v>
      </c>
      <c r="H2655">
        <v>70</v>
      </c>
      <c r="I2655">
        <v>0</v>
      </c>
      <c r="J2655">
        <v>19</v>
      </c>
      <c r="K2655">
        <v>8</v>
      </c>
    </row>
    <row r="2656" spans="1:11" x14ac:dyDescent="0.25">
      <c r="A2656" t="s">
        <v>1998</v>
      </c>
      <c r="B2656">
        <v>445488</v>
      </c>
      <c r="C2656" t="s">
        <v>1998</v>
      </c>
      <c r="D2656" t="s">
        <v>3147</v>
      </c>
      <c r="E2656" s="2" t="s">
        <v>5350</v>
      </c>
      <c r="F2656" t="s">
        <v>7341</v>
      </c>
      <c r="G2656" t="s">
        <v>7582</v>
      </c>
      <c r="H2656">
        <v>70</v>
      </c>
      <c r="I2656">
        <v>0</v>
      </c>
      <c r="J2656">
        <v>19</v>
      </c>
      <c r="K2656">
        <v>8</v>
      </c>
    </row>
    <row r="2657" spans="1:11" x14ac:dyDescent="0.25">
      <c r="A2657" t="s">
        <v>1998</v>
      </c>
      <c r="B2657">
        <v>2943554</v>
      </c>
      <c r="C2657" t="s">
        <v>1998</v>
      </c>
      <c r="D2657" t="s">
        <v>3147</v>
      </c>
      <c r="E2657" s="2" t="s">
        <v>5339</v>
      </c>
      <c r="F2657" t="s">
        <v>6737</v>
      </c>
      <c r="G2657" t="s">
        <v>7890</v>
      </c>
      <c r="H2657">
        <v>120</v>
      </c>
      <c r="I2657">
        <v>0</v>
      </c>
      <c r="J2657">
        <v>22</v>
      </c>
      <c r="K2657">
        <v>9</v>
      </c>
    </row>
    <row r="2658" spans="1:11" x14ac:dyDescent="0.25">
      <c r="A2658" t="s">
        <v>1998</v>
      </c>
      <c r="B2658">
        <v>8879100</v>
      </c>
      <c r="C2658" t="s">
        <v>2015</v>
      </c>
      <c r="D2658" t="s">
        <v>3147</v>
      </c>
      <c r="E2658" s="2" t="s">
        <v>5357</v>
      </c>
      <c r="F2658" t="s">
        <v>6737</v>
      </c>
      <c r="G2658" t="s">
        <v>7890</v>
      </c>
      <c r="H2658">
        <v>120</v>
      </c>
      <c r="I2658">
        <v>1</v>
      </c>
      <c r="J2658">
        <v>21</v>
      </c>
      <c r="K2658">
        <v>9</v>
      </c>
    </row>
    <row r="2659" spans="1:11" x14ac:dyDescent="0.25">
      <c r="A2659" t="s">
        <v>1998</v>
      </c>
      <c r="B2659">
        <v>20557897</v>
      </c>
      <c r="C2659" t="s">
        <v>1998</v>
      </c>
      <c r="D2659" t="s">
        <v>3147</v>
      </c>
      <c r="E2659" s="2" t="s">
        <v>5358</v>
      </c>
      <c r="F2659" t="s">
        <v>7343</v>
      </c>
      <c r="G2659" t="s">
        <v>7584</v>
      </c>
      <c r="H2659">
        <v>230</v>
      </c>
      <c r="I2659">
        <v>0.8</v>
      </c>
      <c r="J2659">
        <v>40</v>
      </c>
      <c r="K2659">
        <v>18</v>
      </c>
    </row>
    <row r="2660" spans="1:11" x14ac:dyDescent="0.25">
      <c r="A2660" t="s">
        <v>1998</v>
      </c>
      <c r="B2660">
        <v>71441</v>
      </c>
      <c r="C2660" t="s">
        <v>1999</v>
      </c>
      <c r="D2660" t="s">
        <v>3147</v>
      </c>
      <c r="E2660" s="2" t="s">
        <v>5341</v>
      </c>
      <c r="F2660" t="s">
        <v>6713</v>
      </c>
      <c r="G2660" t="s">
        <v>7596</v>
      </c>
      <c r="H2660">
        <v>120</v>
      </c>
      <c r="I2660">
        <v>0.5</v>
      </c>
      <c r="J2660">
        <v>21</v>
      </c>
      <c r="K2660">
        <v>10</v>
      </c>
    </row>
    <row r="2661" spans="1:11" x14ac:dyDescent="0.25">
      <c r="A2661" t="s">
        <v>1998</v>
      </c>
      <c r="B2661">
        <v>4242934</v>
      </c>
      <c r="C2661" t="s">
        <v>2017</v>
      </c>
      <c r="D2661" t="s">
        <v>3147</v>
      </c>
      <c r="E2661" s="2" t="s">
        <v>5352</v>
      </c>
      <c r="F2661" t="s">
        <v>7342</v>
      </c>
      <c r="G2661" t="s">
        <v>7955</v>
      </c>
      <c r="H2661">
        <v>159</v>
      </c>
      <c r="I2661">
        <v>7</v>
      </c>
      <c r="J2661">
        <v>18</v>
      </c>
      <c r="K2661">
        <v>6</v>
      </c>
    </row>
    <row r="2662" spans="1:11" x14ac:dyDescent="0.25">
      <c r="A2662" t="s">
        <v>1998</v>
      </c>
      <c r="B2662">
        <v>11541467</v>
      </c>
      <c r="C2662" t="s">
        <v>2004</v>
      </c>
      <c r="D2662" t="s">
        <v>3147</v>
      </c>
      <c r="E2662" s="2" t="s">
        <v>5334</v>
      </c>
      <c r="F2662" t="s">
        <v>7338</v>
      </c>
      <c r="G2662" t="s">
        <v>7584</v>
      </c>
      <c r="H2662">
        <v>190</v>
      </c>
      <c r="I2662">
        <v>8</v>
      </c>
      <c r="J2662">
        <v>24</v>
      </c>
      <c r="K2662">
        <v>9</v>
      </c>
    </row>
    <row r="2663" spans="1:11" x14ac:dyDescent="0.25">
      <c r="A2663" t="s">
        <v>1998</v>
      </c>
      <c r="B2663">
        <v>555773</v>
      </c>
      <c r="C2663" t="s">
        <v>1998</v>
      </c>
      <c r="D2663" t="s">
        <v>3147</v>
      </c>
      <c r="E2663" s="2" t="s">
        <v>5368</v>
      </c>
      <c r="F2663" t="s">
        <v>7347</v>
      </c>
      <c r="G2663" t="s">
        <v>7890</v>
      </c>
      <c r="H2663">
        <v>70</v>
      </c>
      <c r="I2663">
        <v>0</v>
      </c>
      <c r="J2663">
        <v>19</v>
      </c>
      <c r="K2663">
        <v>8</v>
      </c>
    </row>
    <row r="2664" spans="1:11" x14ac:dyDescent="0.25">
      <c r="A2664" t="s">
        <v>1998</v>
      </c>
      <c r="B2664">
        <v>144178</v>
      </c>
      <c r="C2664" t="s">
        <v>2013</v>
      </c>
      <c r="D2664" t="s">
        <v>3147</v>
      </c>
      <c r="E2664" s="2" t="s">
        <v>5346</v>
      </c>
      <c r="F2664" t="s">
        <v>7340</v>
      </c>
      <c r="G2664" t="s">
        <v>7596</v>
      </c>
      <c r="H2664">
        <v>120</v>
      </c>
      <c r="I2664">
        <v>0.5</v>
      </c>
      <c r="J2664">
        <v>21</v>
      </c>
      <c r="K2664">
        <v>8</v>
      </c>
    </row>
    <row r="2665" spans="1:11" x14ac:dyDescent="0.25">
      <c r="A2665" t="s">
        <v>1998</v>
      </c>
      <c r="B2665">
        <v>790610</v>
      </c>
      <c r="C2665" t="s">
        <v>1998</v>
      </c>
      <c r="D2665" t="s">
        <v>3147</v>
      </c>
      <c r="E2665" s="2" t="s">
        <v>5356</v>
      </c>
      <c r="F2665" t="s">
        <v>6776</v>
      </c>
      <c r="G2665" t="s">
        <v>8060</v>
      </c>
      <c r="H2665">
        <v>120</v>
      </c>
      <c r="I2665">
        <v>0</v>
      </c>
      <c r="J2665">
        <v>20</v>
      </c>
      <c r="K2665">
        <v>10</v>
      </c>
    </row>
    <row r="2666" spans="1:11" x14ac:dyDescent="0.25">
      <c r="A2666" t="s">
        <v>1998</v>
      </c>
      <c r="B2666">
        <v>9713836</v>
      </c>
      <c r="C2666" t="s">
        <v>2007</v>
      </c>
      <c r="D2666" t="s">
        <v>3147</v>
      </c>
      <c r="E2666" s="2" t="s">
        <v>5363</v>
      </c>
      <c r="F2666" t="s">
        <v>7068</v>
      </c>
      <c r="G2666" t="s">
        <v>7890</v>
      </c>
      <c r="H2666">
        <v>110</v>
      </c>
      <c r="I2666">
        <v>0</v>
      </c>
      <c r="J2666">
        <v>22</v>
      </c>
      <c r="K2666">
        <v>9</v>
      </c>
    </row>
    <row r="2667" spans="1:11" x14ac:dyDescent="0.25">
      <c r="A2667" t="s">
        <v>1998</v>
      </c>
      <c r="B2667">
        <v>40374598</v>
      </c>
      <c r="C2667" t="s">
        <v>1998</v>
      </c>
      <c r="D2667" t="s">
        <v>3147</v>
      </c>
      <c r="E2667" s="2" t="s">
        <v>5330</v>
      </c>
      <c r="F2667" t="s">
        <v>6809</v>
      </c>
      <c r="G2667" t="s">
        <v>7596</v>
      </c>
      <c r="H2667">
        <v>100</v>
      </c>
      <c r="I2667">
        <v>0</v>
      </c>
      <c r="J2667">
        <v>19</v>
      </c>
      <c r="K2667">
        <v>7</v>
      </c>
    </row>
    <row r="2668" spans="1:11" x14ac:dyDescent="0.25">
      <c r="A2668" t="s">
        <v>1998</v>
      </c>
      <c r="B2668">
        <v>3294726</v>
      </c>
      <c r="C2668" t="s">
        <v>2025</v>
      </c>
      <c r="D2668" t="s">
        <v>3147</v>
      </c>
      <c r="E2668" s="2" t="s">
        <v>5366</v>
      </c>
      <c r="F2668" t="s">
        <v>7346</v>
      </c>
      <c r="G2668" t="s">
        <v>7584</v>
      </c>
      <c r="H2668">
        <v>126</v>
      </c>
      <c r="I2668">
        <v>4.2</v>
      </c>
      <c r="J2668">
        <v>15.9</v>
      </c>
      <c r="K2668">
        <v>6.2</v>
      </c>
    </row>
    <row r="2669" spans="1:11" x14ac:dyDescent="0.25">
      <c r="A2669" t="s">
        <v>1998</v>
      </c>
      <c r="B2669">
        <v>608627</v>
      </c>
      <c r="C2669" t="s">
        <v>2019</v>
      </c>
      <c r="D2669" t="s">
        <v>3147</v>
      </c>
      <c r="E2669" s="2" t="s">
        <v>5355</v>
      </c>
      <c r="F2669" t="s">
        <v>7336</v>
      </c>
      <c r="G2669" t="s">
        <v>7662</v>
      </c>
      <c r="H2669">
        <v>160</v>
      </c>
      <c r="I2669">
        <v>6</v>
      </c>
      <c r="J2669">
        <v>20</v>
      </c>
      <c r="K2669">
        <v>7</v>
      </c>
    </row>
    <row r="2670" spans="1:11" x14ac:dyDescent="0.25">
      <c r="A2670" t="s">
        <v>1998</v>
      </c>
      <c r="B2670">
        <v>3870485</v>
      </c>
      <c r="C2670" t="s">
        <v>2012</v>
      </c>
      <c r="D2670" t="s">
        <v>3147</v>
      </c>
      <c r="E2670" s="2" t="s">
        <v>5345</v>
      </c>
      <c r="F2670" t="s">
        <v>7336</v>
      </c>
      <c r="G2670" t="s">
        <v>7662</v>
      </c>
      <c r="H2670">
        <v>190</v>
      </c>
      <c r="I2670">
        <v>3.5</v>
      </c>
      <c r="J2670">
        <v>35</v>
      </c>
      <c r="K2670">
        <v>5</v>
      </c>
    </row>
    <row r="2671" spans="1:11" x14ac:dyDescent="0.25">
      <c r="A2671" t="s">
        <v>1998</v>
      </c>
      <c r="B2671">
        <v>70262</v>
      </c>
      <c r="C2671" t="s">
        <v>2024</v>
      </c>
      <c r="D2671" t="s">
        <v>3147</v>
      </c>
      <c r="E2671" s="2" t="s">
        <v>5365</v>
      </c>
      <c r="F2671" t="s">
        <v>7336</v>
      </c>
      <c r="G2671" t="s">
        <v>7955</v>
      </c>
      <c r="H2671">
        <v>110</v>
      </c>
      <c r="I2671">
        <v>2.5</v>
      </c>
      <c r="J2671">
        <v>16</v>
      </c>
      <c r="K2671">
        <v>6</v>
      </c>
    </row>
    <row r="2672" spans="1:11" x14ac:dyDescent="0.25">
      <c r="A2672" t="s">
        <v>1998</v>
      </c>
      <c r="B2672">
        <v>4049115</v>
      </c>
      <c r="C2672" t="s">
        <v>2002</v>
      </c>
      <c r="D2672" t="s">
        <v>3147</v>
      </c>
      <c r="E2672" s="2" t="s">
        <v>5329</v>
      </c>
      <c r="F2672" t="s">
        <v>7336</v>
      </c>
      <c r="G2672" t="s">
        <v>7662</v>
      </c>
      <c r="H2672">
        <v>140</v>
      </c>
      <c r="I2672">
        <v>6</v>
      </c>
      <c r="J2672">
        <v>17</v>
      </c>
      <c r="K2672">
        <v>6</v>
      </c>
    </row>
    <row r="2673" spans="1:11" x14ac:dyDescent="0.25">
      <c r="A2673" t="s">
        <v>1998</v>
      </c>
      <c r="B2673">
        <v>197046</v>
      </c>
      <c r="C2673" t="s">
        <v>2008</v>
      </c>
      <c r="D2673" t="s">
        <v>3147</v>
      </c>
      <c r="E2673" s="2" t="s">
        <v>5338</v>
      </c>
      <c r="F2673" t="s">
        <v>7336</v>
      </c>
      <c r="G2673" t="s">
        <v>7955</v>
      </c>
      <c r="H2673">
        <v>150</v>
      </c>
      <c r="I2673">
        <v>6</v>
      </c>
      <c r="J2673">
        <v>18</v>
      </c>
      <c r="K2673">
        <v>7</v>
      </c>
    </row>
    <row r="2674" spans="1:11" x14ac:dyDescent="0.25">
      <c r="A2674" t="s">
        <v>1998</v>
      </c>
      <c r="B2674">
        <v>268134</v>
      </c>
      <c r="C2674" t="s">
        <v>2020</v>
      </c>
      <c r="D2674" t="s">
        <v>3147</v>
      </c>
      <c r="E2674" s="2" t="s">
        <v>5359</v>
      </c>
      <c r="F2674" t="s">
        <v>6698</v>
      </c>
      <c r="G2674" t="s">
        <v>8061</v>
      </c>
      <c r="H2674">
        <v>190</v>
      </c>
      <c r="I2674">
        <v>6</v>
      </c>
      <c r="J2674">
        <v>25</v>
      </c>
      <c r="K2674">
        <v>9</v>
      </c>
    </row>
    <row r="2675" spans="1:11" x14ac:dyDescent="0.25">
      <c r="A2675" t="s">
        <v>1998</v>
      </c>
      <c r="B2675">
        <v>14273220</v>
      </c>
      <c r="C2675" t="s">
        <v>2009</v>
      </c>
      <c r="D2675" t="s">
        <v>3147</v>
      </c>
      <c r="E2675" s="2" t="s">
        <v>5340</v>
      </c>
      <c r="F2675" t="s">
        <v>6698</v>
      </c>
      <c r="G2675" t="s">
        <v>8059</v>
      </c>
      <c r="H2675">
        <v>190</v>
      </c>
      <c r="I2675">
        <v>6</v>
      </c>
      <c r="J2675">
        <v>24</v>
      </c>
      <c r="K2675">
        <v>10</v>
      </c>
    </row>
    <row r="2676" spans="1:11" x14ac:dyDescent="0.25">
      <c r="A2676" t="s">
        <v>1998</v>
      </c>
      <c r="B2676">
        <v>5772931</v>
      </c>
      <c r="C2676" t="s">
        <v>2026</v>
      </c>
      <c r="D2676" t="s">
        <v>3147</v>
      </c>
      <c r="E2676" s="2" t="s">
        <v>5367</v>
      </c>
      <c r="F2676" t="s">
        <v>6698</v>
      </c>
      <c r="G2676" t="s">
        <v>7890</v>
      </c>
      <c r="H2676">
        <v>180</v>
      </c>
      <c r="I2676">
        <v>0.5</v>
      </c>
      <c r="J2676">
        <v>30</v>
      </c>
      <c r="K2676">
        <v>13</v>
      </c>
    </row>
    <row r="2677" spans="1:11" x14ac:dyDescent="0.25">
      <c r="A2677" t="s">
        <v>1998</v>
      </c>
      <c r="B2677">
        <v>57303</v>
      </c>
      <c r="C2677" t="s">
        <v>1999</v>
      </c>
      <c r="D2677" t="s">
        <v>3147</v>
      </c>
      <c r="E2677" s="2" t="s">
        <v>5326</v>
      </c>
      <c r="F2677" t="s">
        <v>6698</v>
      </c>
      <c r="G2677" t="s">
        <v>7596</v>
      </c>
      <c r="H2677">
        <v>120</v>
      </c>
      <c r="I2677">
        <v>0.5</v>
      </c>
      <c r="J2677">
        <v>21</v>
      </c>
      <c r="K2677">
        <v>10</v>
      </c>
    </row>
    <row r="2678" spans="1:11" x14ac:dyDescent="0.25">
      <c r="A2678" t="s">
        <v>1998</v>
      </c>
      <c r="B2678">
        <v>2067568</v>
      </c>
      <c r="C2678" t="s">
        <v>2022</v>
      </c>
      <c r="D2678" t="s">
        <v>3147</v>
      </c>
      <c r="E2678" s="2" t="s">
        <v>5362</v>
      </c>
      <c r="F2678" t="s">
        <v>7344</v>
      </c>
      <c r="G2678" t="s">
        <v>7890</v>
      </c>
      <c r="H2678">
        <v>140</v>
      </c>
      <c r="I2678">
        <v>1</v>
      </c>
      <c r="J2678">
        <v>25</v>
      </c>
      <c r="K2678">
        <v>10</v>
      </c>
    </row>
    <row r="2679" spans="1:11" x14ac:dyDescent="0.25">
      <c r="A2679" t="s">
        <v>1998</v>
      </c>
      <c r="B2679">
        <v>1503176</v>
      </c>
      <c r="C2679" t="s">
        <v>1998</v>
      </c>
      <c r="D2679" t="s">
        <v>3147</v>
      </c>
      <c r="E2679" s="2" t="s">
        <v>5342</v>
      </c>
      <c r="F2679" t="s">
        <v>7339</v>
      </c>
      <c r="G2679" t="s">
        <v>7582</v>
      </c>
      <c r="H2679">
        <v>160</v>
      </c>
      <c r="I2679">
        <v>0.5</v>
      </c>
      <c r="J2679">
        <v>28</v>
      </c>
      <c r="K2679">
        <v>10</v>
      </c>
    </row>
    <row r="2680" spans="1:11" x14ac:dyDescent="0.25">
      <c r="A2680" t="s">
        <v>1998</v>
      </c>
      <c r="B2680">
        <v>2668440</v>
      </c>
      <c r="C2680" t="s">
        <v>2021</v>
      </c>
      <c r="D2680" t="s">
        <v>3147</v>
      </c>
      <c r="E2680" s="2" t="s">
        <v>5360</v>
      </c>
      <c r="F2680" t="s">
        <v>6814</v>
      </c>
      <c r="G2680" t="s">
        <v>7582</v>
      </c>
      <c r="H2680">
        <v>180</v>
      </c>
      <c r="I2680">
        <v>1</v>
      </c>
      <c r="J2680">
        <v>30</v>
      </c>
      <c r="K2680">
        <v>12</v>
      </c>
    </row>
    <row r="2681" spans="1:11" x14ac:dyDescent="0.25">
      <c r="A2681" t="s">
        <v>1998</v>
      </c>
      <c r="B2681">
        <v>52543</v>
      </c>
      <c r="C2681" t="s">
        <v>2010</v>
      </c>
      <c r="D2681" t="s">
        <v>3147</v>
      </c>
      <c r="E2681" s="2" t="s">
        <v>5343</v>
      </c>
      <c r="F2681" t="s">
        <v>6849</v>
      </c>
      <c r="G2681" t="s">
        <v>7584</v>
      </c>
      <c r="H2681">
        <v>170</v>
      </c>
      <c r="I2681">
        <v>2</v>
      </c>
      <c r="J2681">
        <v>27</v>
      </c>
      <c r="K2681">
        <v>11</v>
      </c>
    </row>
    <row r="2682" spans="1:11" hidden="1" x14ac:dyDescent="0.25">
      <c r="A2682" t="s">
        <v>1998</v>
      </c>
      <c r="B2682">
        <v>3253</v>
      </c>
      <c r="C2682" t="s">
        <v>1996</v>
      </c>
      <c r="D2682" t="s">
        <v>3146</v>
      </c>
      <c r="E2682" s="2" t="s">
        <v>5323</v>
      </c>
      <c r="G2682" t="s">
        <v>8058</v>
      </c>
      <c r="H2682">
        <v>351</v>
      </c>
      <c r="I2682">
        <v>14.39</v>
      </c>
      <c r="J2682">
        <v>39.86</v>
      </c>
      <c r="K2682">
        <v>17.86</v>
      </c>
    </row>
    <row r="2683" spans="1:11" hidden="1" x14ac:dyDescent="0.25">
      <c r="A2683" t="s">
        <v>1998</v>
      </c>
      <c r="B2683">
        <v>3254</v>
      </c>
      <c r="C2683" t="s">
        <v>2000</v>
      </c>
      <c r="D2683" t="s">
        <v>3146</v>
      </c>
      <c r="E2683" s="2" t="s">
        <v>5327</v>
      </c>
      <c r="G2683" t="s">
        <v>8058</v>
      </c>
      <c r="H2683">
        <v>351</v>
      </c>
      <c r="I2683">
        <v>14.39</v>
      </c>
      <c r="J2683">
        <v>39.86</v>
      </c>
      <c r="K2683">
        <v>17.86</v>
      </c>
    </row>
    <row r="2684" spans="1:11" hidden="1" x14ac:dyDescent="0.25">
      <c r="A2684" t="s">
        <v>1998</v>
      </c>
      <c r="B2684">
        <v>3255</v>
      </c>
      <c r="C2684" t="s">
        <v>1997</v>
      </c>
      <c r="D2684" t="s">
        <v>3146</v>
      </c>
      <c r="E2684" s="2" t="s">
        <v>5324</v>
      </c>
      <c r="G2684" t="s">
        <v>7685</v>
      </c>
      <c r="H2684">
        <v>116</v>
      </c>
      <c r="I2684">
        <v>0.38</v>
      </c>
      <c r="J2684">
        <v>20.13</v>
      </c>
      <c r="K2684">
        <v>9.02</v>
      </c>
    </row>
    <row r="2685" spans="1:11" hidden="1" x14ac:dyDescent="0.25">
      <c r="A2685" t="s">
        <v>1998</v>
      </c>
      <c r="B2685">
        <v>3256</v>
      </c>
      <c r="C2685" t="s">
        <v>2027</v>
      </c>
      <c r="D2685" t="s">
        <v>3146</v>
      </c>
      <c r="E2685" s="2" t="s">
        <v>5370</v>
      </c>
      <c r="G2685" t="s">
        <v>8062</v>
      </c>
      <c r="H2685">
        <v>1764</v>
      </c>
      <c r="I2685">
        <v>74.930000000000007</v>
      </c>
      <c r="J2685">
        <v>202.26</v>
      </c>
      <c r="K2685">
        <v>86.48</v>
      </c>
    </row>
    <row r="2686" spans="1:11" hidden="1" x14ac:dyDescent="0.25">
      <c r="A2686" t="s">
        <v>1998</v>
      </c>
      <c r="B2686">
        <v>5078</v>
      </c>
      <c r="C2686" t="s">
        <v>2028</v>
      </c>
      <c r="D2686" t="s">
        <v>3146</v>
      </c>
      <c r="E2686" s="2" t="s">
        <v>5372</v>
      </c>
      <c r="G2686" t="s">
        <v>7809</v>
      </c>
      <c r="H2686">
        <v>221</v>
      </c>
      <c r="I2686">
        <v>0.99</v>
      </c>
      <c r="J2686">
        <v>42.66</v>
      </c>
      <c r="K2686">
        <v>10.85</v>
      </c>
    </row>
    <row r="2687" spans="1:11" hidden="1" x14ac:dyDescent="0.25">
      <c r="A2687" t="s">
        <v>1998</v>
      </c>
      <c r="B2687">
        <v>38279</v>
      </c>
      <c r="C2687" t="s">
        <v>1998</v>
      </c>
      <c r="D2687" t="s">
        <v>3146</v>
      </c>
      <c r="E2687" s="2" t="s">
        <v>5333</v>
      </c>
      <c r="G2687" t="s">
        <v>7578</v>
      </c>
      <c r="H2687">
        <v>353</v>
      </c>
      <c r="I2687">
        <v>1.06</v>
      </c>
      <c r="J2687">
        <v>60.08</v>
      </c>
      <c r="K2687">
        <v>25.8</v>
      </c>
    </row>
    <row r="2688" spans="1:11" hidden="1" x14ac:dyDescent="0.25">
      <c r="A2688" t="s">
        <v>1998</v>
      </c>
      <c r="B2688">
        <v>38389</v>
      </c>
      <c r="C2688" t="s">
        <v>2003</v>
      </c>
      <c r="D2688" t="s">
        <v>3146</v>
      </c>
      <c r="E2688" s="2" t="s">
        <v>5331</v>
      </c>
      <c r="G2688" t="s">
        <v>7578</v>
      </c>
      <c r="H2688">
        <v>116</v>
      </c>
      <c r="I2688">
        <v>0.38</v>
      </c>
      <c r="J2688">
        <v>20.13</v>
      </c>
      <c r="K2688">
        <v>9.02</v>
      </c>
    </row>
    <row r="2689" spans="1:11" hidden="1" x14ac:dyDescent="0.25">
      <c r="A2689" t="s">
        <v>1998</v>
      </c>
      <c r="B2689">
        <v>38348</v>
      </c>
      <c r="C2689" t="s">
        <v>2006</v>
      </c>
      <c r="D2689" t="s">
        <v>3146</v>
      </c>
      <c r="E2689" s="2" t="s">
        <v>5336</v>
      </c>
      <c r="G2689" t="s">
        <v>7578</v>
      </c>
      <c r="H2689">
        <v>345</v>
      </c>
      <c r="I2689">
        <v>2.17</v>
      </c>
      <c r="J2689">
        <v>59.15</v>
      </c>
      <c r="K2689">
        <v>24.95</v>
      </c>
    </row>
    <row r="2690" spans="1:11" x14ac:dyDescent="0.25">
      <c r="A2690" t="s">
        <v>2974</v>
      </c>
      <c r="B2690">
        <v>30376</v>
      </c>
      <c r="C2690" t="s">
        <v>2983</v>
      </c>
      <c r="D2690" t="s">
        <v>3147</v>
      </c>
      <c r="E2690" s="2" t="s">
        <v>6505</v>
      </c>
      <c r="F2690" t="s">
        <v>6697</v>
      </c>
      <c r="G2690" t="s">
        <v>7779</v>
      </c>
      <c r="H2690">
        <v>15</v>
      </c>
      <c r="I2690">
        <v>0</v>
      </c>
      <c r="J2690">
        <v>4</v>
      </c>
      <c r="K2690">
        <v>1</v>
      </c>
    </row>
    <row r="2691" spans="1:11" x14ac:dyDescent="0.25">
      <c r="A2691" t="s">
        <v>2974</v>
      </c>
      <c r="B2691">
        <v>440875</v>
      </c>
      <c r="C2691" t="s">
        <v>3014</v>
      </c>
      <c r="D2691" t="s">
        <v>3147</v>
      </c>
      <c r="E2691" s="2" t="s">
        <v>6541</v>
      </c>
      <c r="F2691" t="s">
        <v>6697</v>
      </c>
      <c r="G2691" t="s">
        <v>7636</v>
      </c>
      <c r="H2691">
        <v>15</v>
      </c>
      <c r="I2691">
        <v>0</v>
      </c>
      <c r="J2691">
        <v>3</v>
      </c>
      <c r="K2691">
        <v>1</v>
      </c>
    </row>
    <row r="2692" spans="1:11" x14ac:dyDescent="0.25">
      <c r="A2692" t="s">
        <v>2974</v>
      </c>
      <c r="B2692">
        <v>62937</v>
      </c>
      <c r="C2692" t="s">
        <v>3009</v>
      </c>
      <c r="D2692" t="s">
        <v>3147</v>
      </c>
      <c r="E2692" s="2" t="s">
        <v>6534</v>
      </c>
      <c r="F2692" t="s">
        <v>7413</v>
      </c>
      <c r="G2692" t="s">
        <v>7780</v>
      </c>
      <c r="H2692">
        <v>15</v>
      </c>
      <c r="I2692">
        <v>0</v>
      </c>
      <c r="J2692">
        <v>4</v>
      </c>
      <c r="K2692">
        <v>1</v>
      </c>
    </row>
    <row r="2693" spans="1:11" x14ac:dyDescent="0.25">
      <c r="A2693" t="s">
        <v>2974</v>
      </c>
      <c r="B2693">
        <v>62948</v>
      </c>
      <c r="C2693" t="s">
        <v>3013</v>
      </c>
      <c r="D2693" t="s">
        <v>3147</v>
      </c>
      <c r="E2693" s="2" t="s">
        <v>6540</v>
      </c>
      <c r="F2693" t="s">
        <v>7413</v>
      </c>
      <c r="G2693" t="s">
        <v>7780</v>
      </c>
      <c r="H2693">
        <v>20</v>
      </c>
      <c r="I2693">
        <v>0</v>
      </c>
      <c r="J2693">
        <v>3</v>
      </c>
      <c r="K2693">
        <v>1</v>
      </c>
    </row>
    <row r="2694" spans="1:11" x14ac:dyDescent="0.25">
      <c r="A2694" t="s">
        <v>2974</v>
      </c>
      <c r="B2694">
        <v>63618</v>
      </c>
      <c r="C2694" t="s">
        <v>2980</v>
      </c>
      <c r="D2694" t="s">
        <v>3147</v>
      </c>
      <c r="E2694" s="2" t="s">
        <v>6502</v>
      </c>
      <c r="F2694" t="s">
        <v>7413</v>
      </c>
      <c r="G2694" t="s">
        <v>7636</v>
      </c>
      <c r="H2694">
        <v>15</v>
      </c>
      <c r="I2694">
        <v>0</v>
      </c>
      <c r="J2694">
        <v>3</v>
      </c>
      <c r="K2694">
        <v>1</v>
      </c>
    </row>
    <row r="2695" spans="1:11" x14ac:dyDescent="0.25">
      <c r="A2695" t="s">
        <v>2974</v>
      </c>
      <c r="B2695">
        <v>46482</v>
      </c>
      <c r="C2695" t="s">
        <v>3011</v>
      </c>
      <c r="D2695" t="s">
        <v>3147</v>
      </c>
      <c r="E2695" s="2" t="s">
        <v>6538</v>
      </c>
      <c r="F2695" t="s">
        <v>7413</v>
      </c>
      <c r="G2695" t="s">
        <v>7636</v>
      </c>
      <c r="H2695">
        <v>15</v>
      </c>
      <c r="I2695">
        <v>0</v>
      </c>
      <c r="J2695">
        <v>2</v>
      </c>
      <c r="K2695">
        <v>1</v>
      </c>
    </row>
    <row r="2696" spans="1:11" x14ac:dyDescent="0.25">
      <c r="A2696" t="s">
        <v>2974</v>
      </c>
      <c r="B2696">
        <v>67035</v>
      </c>
      <c r="C2696" t="s">
        <v>2995</v>
      </c>
      <c r="D2696" t="s">
        <v>3147</v>
      </c>
      <c r="E2696" s="2" t="s">
        <v>6520</v>
      </c>
      <c r="F2696" t="s">
        <v>7271</v>
      </c>
      <c r="G2696" t="s">
        <v>8191</v>
      </c>
      <c r="H2696">
        <v>20</v>
      </c>
      <c r="I2696">
        <v>0</v>
      </c>
      <c r="J2696">
        <v>4</v>
      </c>
      <c r="K2696">
        <v>2</v>
      </c>
    </row>
    <row r="2697" spans="1:11" x14ac:dyDescent="0.25">
      <c r="A2697" t="s">
        <v>2974</v>
      </c>
      <c r="B2697">
        <v>62877</v>
      </c>
      <c r="C2697" t="s">
        <v>2974</v>
      </c>
      <c r="D2697" t="s">
        <v>3147</v>
      </c>
      <c r="E2697" s="2" t="s">
        <v>6501</v>
      </c>
      <c r="F2697" t="s">
        <v>7453</v>
      </c>
      <c r="G2697" t="s">
        <v>7580</v>
      </c>
      <c r="H2697">
        <v>3</v>
      </c>
      <c r="I2697">
        <v>0</v>
      </c>
      <c r="J2697">
        <v>1</v>
      </c>
      <c r="K2697">
        <v>0</v>
      </c>
    </row>
    <row r="2698" spans="1:11" x14ac:dyDescent="0.25">
      <c r="A2698" t="s">
        <v>2974</v>
      </c>
      <c r="B2698">
        <v>147370</v>
      </c>
      <c r="C2698" t="s">
        <v>2976</v>
      </c>
      <c r="D2698" t="s">
        <v>3147</v>
      </c>
      <c r="E2698" s="2" t="s">
        <v>6499</v>
      </c>
      <c r="F2698" t="s">
        <v>6711</v>
      </c>
      <c r="G2698" t="s">
        <v>7780</v>
      </c>
      <c r="H2698">
        <v>15</v>
      </c>
      <c r="I2698">
        <v>0</v>
      </c>
      <c r="J2698">
        <v>3</v>
      </c>
      <c r="K2698">
        <v>1</v>
      </c>
    </row>
    <row r="2699" spans="1:11" x14ac:dyDescent="0.25">
      <c r="A2699" t="s">
        <v>2974</v>
      </c>
      <c r="B2699">
        <v>1556316</v>
      </c>
      <c r="C2699" t="s">
        <v>2981</v>
      </c>
      <c r="D2699" t="s">
        <v>3147</v>
      </c>
      <c r="E2699" s="2" t="s">
        <v>6503</v>
      </c>
      <c r="F2699" t="s">
        <v>6711</v>
      </c>
      <c r="G2699" t="s">
        <v>7780</v>
      </c>
      <c r="H2699">
        <v>13</v>
      </c>
      <c r="I2699">
        <v>0.13</v>
      </c>
      <c r="J2699">
        <v>2.7</v>
      </c>
      <c r="K2699">
        <v>0.83</v>
      </c>
    </row>
    <row r="2700" spans="1:11" x14ac:dyDescent="0.25">
      <c r="A2700" t="s">
        <v>2974</v>
      </c>
      <c r="B2700">
        <v>101788</v>
      </c>
      <c r="C2700" t="s">
        <v>3001</v>
      </c>
      <c r="D2700" t="s">
        <v>3147</v>
      </c>
      <c r="E2700" s="2" t="s">
        <v>6526</v>
      </c>
      <c r="F2700" t="s">
        <v>6711</v>
      </c>
      <c r="G2700" t="s">
        <v>7636</v>
      </c>
      <c r="H2700">
        <v>15</v>
      </c>
      <c r="I2700">
        <v>0</v>
      </c>
      <c r="J2700">
        <v>3</v>
      </c>
      <c r="K2700">
        <v>2</v>
      </c>
    </row>
    <row r="2701" spans="1:11" x14ac:dyDescent="0.25">
      <c r="A2701" t="s">
        <v>2974</v>
      </c>
      <c r="B2701">
        <v>43642</v>
      </c>
      <c r="C2701" t="s">
        <v>2987</v>
      </c>
      <c r="D2701" t="s">
        <v>3147</v>
      </c>
      <c r="E2701" s="2" t="s">
        <v>6510</v>
      </c>
      <c r="F2701" t="s">
        <v>7521</v>
      </c>
      <c r="G2701" t="s">
        <v>7909</v>
      </c>
      <c r="H2701">
        <v>15</v>
      </c>
      <c r="I2701">
        <v>0</v>
      </c>
      <c r="J2701">
        <v>2</v>
      </c>
      <c r="K2701">
        <v>1</v>
      </c>
    </row>
    <row r="2702" spans="1:11" x14ac:dyDescent="0.25">
      <c r="A2702" t="s">
        <v>2974</v>
      </c>
      <c r="B2702">
        <v>53596</v>
      </c>
      <c r="C2702" t="s">
        <v>3003</v>
      </c>
      <c r="D2702" t="s">
        <v>3147</v>
      </c>
      <c r="E2702" s="2" t="s">
        <v>6528</v>
      </c>
      <c r="F2702" t="s">
        <v>7521</v>
      </c>
      <c r="G2702" t="s">
        <v>7894</v>
      </c>
      <c r="H2702">
        <v>10</v>
      </c>
      <c r="I2702">
        <v>0</v>
      </c>
      <c r="J2702">
        <v>2</v>
      </c>
      <c r="K2702">
        <v>1</v>
      </c>
    </row>
    <row r="2703" spans="1:11" x14ac:dyDescent="0.25">
      <c r="A2703" t="s">
        <v>2974</v>
      </c>
      <c r="B2703">
        <v>53602</v>
      </c>
      <c r="C2703" t="s">
        <v>2985</v>
      </c>
      <c r="D2703" t="s">
        <v>3147</v>
      </c>
      <c r="E2703" s="2" t="s">
        <v>6508</v>
      </c>
      <c r="F2703" t="s">
        <v>7521</v>
      </c>
      <c r="G2703" t="s">
        <v>7909</v>
      </c>
      <c r="H2703">
        <v>10</v>
      </c>
      <c r="I2703">
        <v>0</v>
      </c>
      <c r="J2703">
        <v>2</v>
      </c>
      <c r="K2703">
        <v>1</v>
      </c>
    </row>
    <row r="2704" spans="1:11" x14ac:dyDescent="0.25">
      <c r="A2704" t="s">
        <v>2974</v>
      </c>
      <c r="B2704">
        <v>94089</v>
      </c>
      <c r="C2704" t="s">
        <v>2994</v>
      </c>
      <c r="D2704" t="s">
        <v>3147</v>
      </c>
      <c r="E2704" s="2" t="s">
        <v>6519</v>
      </c>
      <c r="F2704" t="s">
        <v>7521</v>
      </c>
      <c r="G2704" t="s">
        <v>7894</v>
      </c>
      <c r="H2704">
        <v>15</v>
      </c>
      <c r="I2704">
        <v>0</v>
      </c>
      <c r="J2704">
        <v>2</v>
      </c>
      <c r="K2704">
        <v>2</v>
      </c>
    </row>
    <row r="2705" spans="1:11" x14ac:dyDescent="0.25">
      <c r="A2705" t="s">
        <v>2974</v>
      </c>
      <c r="B2705">
        <v>220854</v>
      </c>
      <c r="C2705" t="s">
        <v>2974</v>
      </c>
      <c r="D2705" t="s">
        <v>3147</v>
      </c>
      <c r="E2705" s="2" t="s">
        <v>6507</v>
      </c>
      <c r="F2705" t="s">
        <v>7483</v>
      </c>
      <c r="G2705" t="s">
        <v>7636</v>
      </c>
      <c r="H2705">
        <v>20</v>
      </c>
      <c r="I2705">
        <v>0</v>
      </c>
      <c r="J2705">
        <v>3</v>
      </c>
      <c r="K2705">
        <v>2</v>
      </c>
    </row>
    <row r="2706" spans="1:11" x14ac:dyDescent="0.25">
      <c r="A2706" t="s">
        <v>2974</v>
      </c>
      <c r="B2706">
        <v>1433180</v>
      </c>
      <c r="C2706" t="s">
        <v>2990</v>
      </c>
      <c r="D2706" t="s">
        <v>3147</v>
      </c>
      <c r="E2706" s="2" t="s">
        <v>6514</v>
      </c>
      <c r="F2706" t="s">
        <v>7470</v>
      </c>
      <c r="G2706" t="s">
        <v>7582</v>
      </c>
      <c r="H2706">
        <v>0</v>
      </c>
      <c r="I2706">
        <v>0</v>
      </c>
      <c r="J2706">
        <v>0</v>
      </c>
      <c r="K2706">
        <v>0</v>
      </c>
    </row>
    <row r="2707" spans="1:11" x14ac:dyDescent="0.25">
      <c r="A2707" t="s">
        <v>2974</v>
      </c>
      <c r="B2707">
        <v>100279</v>
      </c>
      <c r="C2707" t="s">
        <v>2975</v>
      </c>
      <c r="D2707" t="s">
        <v>3147</v>
      </c>
      <c r="E2707" s="2" t="s">
        <v>6494</v>
      </c>
      <c r="F2707" t="s">
        <v>7543</v>
      </c>
      <c r="G2707" t="s">
        <v>8224</v>
      </c>
      <c r="H2707">
        <v>15</v>
      </c>
      <c r="I2707">
        <v>0</v>
      </c>
      <c r="J2707">
        <v>2</v>
      </c>
      <c r="K2707">
        <v>1</v>
      </c>
    </row>
    <row r="2708" spans="1:11" x14ac:dyDescent="0.25">
      <c r="A2708" t="s">
        <v>2974</v>
      </c>
      <c r="B2708">
        <v>25531</v>
      </c>
      <c r="C2708" t="s">
        <v>2976</v>
      </c>
      <c r="D2708" t="s">
        <v>3147</v>
      </c>
      <c r="E2708" s="2" t="s">
        <v>6495</v>
      </c>
      <c r="F2708" t="s">
        <v>6726</v>
      </c>
      <c r="G2708" t="s">
        <v>7584</v>
      </c>
      <c r="H2708">
        <v>15</v>
      </c>
      <c r="I2708">
        <v>0</v>
      </c>
      <c r="J2708">
        <v>1</v>
      </c>
      <c r="K2708">
        <v>1</v>
      </c>
    </row>
    <row r="2709" spans="1:11" x14ac:dyDescent="0.25">
      <c r="A2709" t="s">
        <v>2974</v>
      </c>
      <c r="B2709">
        <v>46287099</v>
      </c>
      <c r="C2709" t="s">
        <v>2975</v>
      </c>
      <c r="D2709" t="s">
        <v>3147</v>
      </c>
      <c r="E2709" s="2" t="s">
        <v>6535</v>
      </c>
      <c r="F2709" t="s">
        <v>7171</v>
      </c>
      <c r="G2709" t="s">
        <v>7779</v>
      </c>
      <c r="H2709">
        <v>15</v>
      </c>
      <c r="I2709">
        <v>0</v>
      </c>
      <c r="J2709">
        <v>2</v>
      </c>
      <c r="K2709">
        <v>1</v>
      </c>
    </row>
    <row r="2710" spans="1:11" x14ac:dyDescent="0.25">
      <c r="A2710" t="s">
        <v>2974</v>
      </c>
      <c r="B2710">
        <v>117053</v>
      </c>
      <c r="C2710" t="s">
        <v>3012</v>
      </c>
      <c r="D2710" t="s">
        <v>3147</v>
      </c>
      <c r="E2710" s="2" t="s">
        <v>6539</v>
      </c>
      <c r="F2710" t="s">
        <v>6727</v>
      </c>
      <c r="G2710" t="s">
        <v>8191</v>
      </c>
      <c r="H2710">
        <v>150</v>
      </c>
      <c r="I2710">
        <v>8</v>
      </c>
      <c r="J2710">
        <v>16</v>
      </c>
      <c r="K2710">
        <v>2</v>
      </c>
    </row>
    <row r="2711" spans="1:11" x14ac:dyDescent="0.25">
      <c r="A2711" t="s">
        <v>2974</v>
      </c>
      <c r="B2711">
        <v>906170</v>
      </c>
      <c r="C2711" t="s">
        <v>2997</v>
      </c>
      <c r="D2711" t="s">
        <v>3147</v>
      </c>
      <c r="E2711" s="2" t="s">
        <v>6522</v>
      </c>
      <c r="F2711" t="s">
        <v>7088</v>
      </c>
      <c r="G2711" t="s">
        <v>7909</v>
      </c>
      <c r="H2711">
        <v>15</v>
      </c>
      <c r="I2711">
        <v>0</v>
      </c>
      <c r="J2711">
        <v>3</v>
      </c>
      <c r="K2711">
        <v>1</v>
      </c>
    </row>
    <row r="2712" spans="1:11" x14ac:dyDescent="0.25">
      <c r="A2712" t="s">
        <v>2974</v>
      </c>
      <c r="B2712">
        <v>7070818</v>
      </c>
      <c r="C2712" t="s">
        <v>3000</v>
      </c>
      <c r="D2712" t="s">
        <v>3147</v>
      </c>
      <c r="E2712" s="2" t="s">
        <v>6525</v>
      </c>
      <c r="F2712" t="s">
        <v>6737</v>
      </c>
      <c r="G2712" t="s">
        <v>7779</v>
      </c>
      <c r="H2712">
        <v>20</v>
      </c>
      <c r="I2712">
        <v>0</v>
      </c>
      <c r="J2712">
        <v>4</v>
      </c>
      <c r="K2712">
        <v>1</v>
      </c>
    </row>
    <row r="2713" spans="1:11" x14ac:dyDescent="0.25">
      <c r="A2713" t="s">
        <v>2974</v>
      </c>
      <c r="B2713">
        <v>2333542</v>
      </c>
      <c r="C2713" t="s">
        <v>3006</v>
      </c>
      <c r="D2713" t="s">
        <v>3147</v>
      </c>
      <c r="E2713" s="2" t="s">
        <v>6531</v>
      </c>
      <c r="F2713" t="s">
        <v>6737</v>
      </c>
      <c r="G2713" t="s">
        <v>7636</v>
      </c>
      <c r="H2713">
        <v>15</v>
      </c>
      <c r="I2713">
        <v>0</v>
      </c>
      <c r="J2713">
        <v>3</v>
      </c>
      <c r="K2713">
        <v>1</v>
      </c>
    </row>
    <row r="2714" spans="1:11" x14ac:dyDescent="0.25">
      <c r="A2714" t="s">
        <v>2974</v>
      </c>
      <c r="B2714">
        <v>3779483</v>
      </c>
      <c r="C2714" t="s">
        <v>3005</v>
      </c>
      <c r="D2714" t="s">
        <v>3147</v>
      </c>
      <c r="E2714" s="2" t="s">
        <v>6530</v>
      </c>
      <c r="F2714" t="s">
        <v>6737</v>
      </c>
      <c r="G2714" t="s">
        <v>7636</v>
      </c>
      <c r="H2714">
        <v>15</v>
      </c>
      <c r="I2714">
        <v>0</v>
      </c>
      <c r="J2714">
        <v>3</v>
      </c>
      <c r="K2714">
        <v>1</v>
      </c>
    </row>
    <row r="2715" spans="1:11" x14ac:dyDescent="0.25">
      <c r="A2715" t="s">
        <v>2974</v>
      </c>
      <c r="B2715">
        <v>76933</v>
      </c>
      <c r="C2715" t="s">
        <v>2979</v>
      </c>
      <c r="D2715" t="s">
        <v>3147</v>
      </c>
      <c r="E2715" s="2" t="s">
        <v>6500</v>
      </c>
      <c r="F2715" t="s">
        <v>6737</v>
      </c>
      <c r="G2715" t="s">
        <v>8225</v>
      </c>
      <c r="H2715">
        <v>15</v>
      </c>
      <c r="I2715">
        <v>0.5</v>
      </c>
      <c r="J2715">
        <v>3</v>
      </c>
      <c r="K2715">
        <v>1</v>
      </c>
    </row>
    <row r="2716" spans="1:11" x14ac:dyDescent="0.25">
      <c r="A2716" t="s">
        <v>2974</v>
      </c>
      <c r="B2716">
        <v>425273</v>
      </c>
      <c r="C2716" t="s">
        <v>3010</v>
      </c>
      <c r="D2716" t="s">
        <v>3147</v>
      </c>
      <c r="E2716" s="2" t="s">
        <v>6536</v>
      </c>
      <c r="F2716" t="s">
        <v>7418</v>
      </c>
      <c r="G2716" t="s">
        <v>7779</v>
      </c>
      <c r="H2716">
        <v>15</v>
      </c>
      <c r="I2716">
        <v>0</v>
      </c>
      <c r="J2716">
        <v>3</v>
      </c>
      <c r="K2716">
        <v>1</v>
      </c>
    </row>
    <row r="2717" spans="1:11" x14ac:dyDescent="0.25">
      <c r="A2717" t="s">
        <v>2974</v>
      </c>
      <c r="B2717">
        <v>6889316</v>
      </c>
      <c r="C2717" t="s">
        <v>3008</v>
      </c>
      <c r="D2717" t="s">
        <v>3147</v>
      </c>
      <c r="E2717" s="2" t="s">
        <v>6533</v>
      </c>
      <c r="F2717" t="s">
        <v>7418</v>
      </c>
      <c r="G2717" t="s">
        <v>7588</v>
      </c>
      <c r="H2717">
        <v>35</v>
      </c>
      <c r="I2717">
        <v>0</v>
      </c>
      <c r="J2717">
        <v>5</v>
      </c>
      <c r="K2717">
        <v>3</v>
      </c>
    </row>
    <row r="2718" spans="1:11" x14ac:dyDescent="0.25">
      <c r="A2718" t="s">
        <v>2974</v>
      </c>
      <c r="B2718">
        <v>1544114</v>
      </c>
      <c r="C2718" t="s">
        <v>3002</v>
      </c>
      <c r="D2718" t="s">
        <v>3147</v>
      </c>
      <c r="E2718" s="2" t="s">
        <v>6527</v>
      </c>
      <c r="F2718" t="s">
        <v>6921</v>
      </c>
      <c r="G2718" t="s">
        <v>7636</v>
      </c>
      <c r="H2718">
        <v>20</v>
      </c>
      <c r="I2718">
        <v>0</v>
      </c>
      <c r="J2718">
        <v>3</v>
      </c>
      <c r="K2718">
        <v>2</v>
      </c>
    </row>
    <row r="2719" spans="1:11" x14ac:dyDescent="0.25">
      <c r="A2719" t="s">
        <v>2974</v>
      </c>
      <c r="B2719">
        <v>978187</v>
      </c>
      <c r="C2719" t="s">
        <v>2980</v>
      </c>
      <c r="D2719" t="s">
        <v>3147</v>
      </c>
      <c r="E2719" s="2" t="s">
        <v>6516</v>
      </c>
      <c r="F2719" t="s">
        <v>6921</v>
      </c>
      <c r="G2719" t="s">
        <v>7894</v>
      </c>
      <c r="H2719">
        <v>20</v>
      </c>
      <c r="I2719">
        <v>0</v>
      </c>
      <c r="J2719">
        <v>3</v>
      </c>
      <c r="K2719">
        <v>2</v>
      </c>
    </row>
    <row r="2720" spans="1:11" x14ac:dyDescent="0.25">
      <c r="A2720" t="s">
        <v>2974</v>
      </c>
      <c r="B2720">
        <v>96789</v>
      </c>
      <c r="C2720" t="s">
        <v>2996</v>
      </c>
      <c r="D2720" t="s">
        <v>3147</v>
      </c>
      <c r="E2720" s="2" t="s">
        <v>6521</v>
      </c>
      <c r="F2720" t="s">
        <v>6716</v>
      </c>
      <c r="G2720" t="s">
        <v>7636</v>
      </c>
      <c r="H2720">
        <v>20</v>
      </c>
      <c r="I2720">
        <v>0</v>
      </c>
      <c r="J2720">
        <v>4</v>
      </c>
      <c r="K2720">
        <v>2</v>
      </c>
    </row>
    <row r="2721" spans="1:11" x14ac:dyDescent="0.25">
      <c r="A2721" t="s">
        <v>2974</v>
      </c>
      <c r="B2721">
        <v>59816</v>
      </c>
      <c r="C2721" t="s">
        <v>2993</v>
      </c>
      <c r="D2721" t="s">
        <v>3147</v>
      </c>
      <c r="E2721" s="2" t="s">
        <v>6518</v>
      </c>
      <c r="F2721" t="s">
        <v>6716</v>
      </c>
      <c r="G2721" t="s">
        <v>7636</v>
      </c>
      <c r="H2721">
        <v>20</v>
      </c>
      <c r="I2721">
        <v>0</v>
      </c>
      <c r="J2721">
        <v>4</v>
      </c>
      <c r="K2721">
        <v>1</v>
      </c>
    </row>
    <row r="2722" spans="1:11" x14ac:dyDescent="0.25">
      <c r="A2722" t="s">
        <v>2974</v>
      </c>
      <c r="B2722">
        <v>104609</v>
      </c>
      <c r="C2722" t="s">
        <v>3004</v>
      </c>
      <c r="D2722" t="s">
        <v>3147</v>
      </c>
      <c r="E2722" s="2" t="s">
        <v>6529</v>
      </c>
      <c r="F2722" t="s">
        <v>6716</v>
      </c>
      <c r="G2722" t="s">
        <v>8229</v>
      </c>
      <c r="H2722">
        <v>15</v>
      </c>
      <c r="I2722">
        <v>0</v>
      </c>
      <c r="J2722">
        <v>3</v>
      </c>
      <c r="K2722">
        <v>1</v>
      </c>
    </row>
    <row r="2723" spans="1:11" x14ac:dyDescent="0.25">
      <c r="A2723" t="s">
        <v>2974</v>
      </c>
      <c r="B2723">
        <v>149048</v>
      </c>
      <c r="C2723" t="s">
        <v>3007</v>
      </c>
      <c r="D2723" t="s">
        <v>3147</v>
      </c>
      <c r="E2723" s="2" t="s">
        <v>6532</v>
      </c>
      <c r="F2723" t="s">
        <v>6718</v>
      </c>
      <c r="G2723" t="s">
        <v>7636</v>
      </c>
      <c r="H2723">
        <v>15</v>
      </c>
      <c r="I2723">
        <v>0</v>
      </c>
      <c r="J2723">
        <v>4</v>
      </c>
      <c r="K2723">
        <v>1</v>
      </c>
    </row>
    <row r="2724" spans="1:11" x14ac:dyDescent="0.25">
      <c r="A2724" t="s">
        <v>2974</v>
      </c>
      <c r="B2724">
        <v>173001</v>
      </c>
      <c r="C2724" t="s">
        <v>2989</v>
      </c>
      <c r="D2724" t="s">
        <v>3147</v>
      </c>
      <c r="E2724" s="2" t="s">
        <v>6513</v>
      </c>
      <c r="F2724" t="s">
        <v>6718</v>
      </c>
      <c r="G2724" t="s">
        <v>7614</v>
      </c>
      <c r="H2724">
        <v>35</v>
      </c>
      <c r="I2724">
        <v>0</v>
      </c>
      <c r="J2724">
        <v>5</v>
      </c>
      <c r="K2724">
        <v>3</v>
      </c>
    </row>
    <row r="2725" spans="1:11" x14ac:dyDescent="0.25">
      <c r="A2725" t="s">
        <v>2974</v>
      </c>
      <c r="B2725">
        <v>104637</v>
      </c>
      <c r="C2725" t="s">
        <v>2980</v>
      </c>
      <c r="D2725" t="s">
        <v>3147</v>
      </c>
      <c r="E2725" s="2" t="s">
        <v>6537</v>
      </c>
      <c r="F2725" t="s">
        <v>7526</v>
      </c>
      <c r="G2725" t="s">
        <v>8191</v>
      </c>
      <c r="H2725">
        <v>15</v>
      </c>
      <c r="I2725">
        <v>0</v>
      </c>
      <c r="J2725">
        <v>3</v>
      </c>
      <c r="K2725">
        <v>2</v>
      </c>
    </row>
    <row r="2726" spans="1:11" x14ac:dyDescent="0.25">
      <c r="A2726" t="s">
        <v>2974</v>
      </c>
      <c r="B2726">
        <v>2299628</v>
      </c>
      <c r="C2726" t="s">
        <v>2981</v>
      </c>
      <c r="D2726" t="s">
        <v>3147</v>
      </c>
      <c r="E2726" s="2" t="s">
        <v>6512</v>
      </c>
      <c r="F2726" t="s">
        <v>7526</v>
      </c>
      <c r="G2726" t="s">
        <v>7584</v>
      </c>
      <c r="H2726">
        <v>10</v>
      </c>
      <c r="I2726">
        <v>0</v>
      </c>
      <c r="J2726">
        <v>3</v>
      </c>
      <c r="K2726">
        <v>1</v>
      </c>
    </row>
    <row r="2727" spans="1:11" x14ac:dyDescent="0.25">
      <c r="A2727" t="s">
        <v>2974</v>
      </c>
      <c r="B2727">
        <v>55103</v>
      </c>
      <c r="C2727" t="s">
        <v>2991</v>
      </c>
      <c r="D2727" t="s">
        <v>3147</v>
      </c>
      <c r="E2727" s="2" t="s">
        <v>6515</v>
      </c>
      <c r="F2727" t="s">
        <v>7419</v>
      </c>
      <c r="G2727" t="s">
        <v>8227</v>
      </c>
      <c r="H2727">
        <v>10</v>
      </c>
      <c r="I2727">
        <v>0</v>
      </c>
      <c r="J2727">
        <v>3</v>
      </c>
      <c r="K2727">
        <v>1</v>
      </c>
    </row>
    <row r="2728" spans="1:11" x14ac:dyDescent="0.25">
      <c r="A2728" t="s">
        <v>2974</v>
      </c>
      <c r="B2728">
        <v>55114</v>
      </c>
      <c r="C2728" t="s">
        <v>2998</v>
      </c>
      <c r="D2728" t="s">
        <v>3147</v>
      </c>
      <c r="E2728" s="2" t="s">
        <v>6523</v>
      </c>
      <c r="F2728" t="s">
        <v>7419</v>
      </c>
      <c r="G2728" t="s">
        <v>8228</v>
      </c>
      <c r="H2728">
        <v>20</v>
      </c>
      <c r="I2728">
        <v>0</v>
      </c>
      <c r="J2728">
        <v>3</v>
      </c>
      <c r="K2728">
        <v>1</v>
      </c>
    </row>
    <row r="2729" spans="1:11" x14ac:dyDescent="0.25">
      <c r="A2729" t="s">
        <v>2974</v>
      </c>
      <c r="B2729">
        <v>55116</v>
      </c>
      <c r="C2729" t="s">
        <v>2988</v>
      </c>
      <c r="D2729" t="s">
        <v>3147</v>
      </c>
      <c r="E2729" s="2" t="s">
        <v>6511</v>
      </c>
      <c r="F2729" t="s">
        <v>7419</v>
      </c>
      <c r="G2729" t="s">
        <v>8226</v>
      </c>
      <c r="H2729">
        <v>20</v>
      </c>
      <c r="I2729">
        <v>0.5</v>
      </c>
      <c r="J2729">
        <v>3</v>
      </c>
      <c r="K2729">
        <v>1</v>
      </c>
    </row>
    <row r="2730" spans="1:11" x14ac:dyDescent="0.25">
      <c r="A2730" t="s">
        <v>2974</v>
      </c>
      <c r="B2730">
        <v>152226</v>
      </c>
      <c r="C2730" t="s">
        <v>2992</v>
      </c>
      <c r="D2730" t="s">
        <v>3147</v>
      </c>
      <c r="E2730" s="2" t="s">
        <v>6517</v>
      </c>
      <c r="F2730" t="s">
        <v>6698</v>
      </c>
      <c r="G2730" t="s">
        <v>8191</v>
      </c>
      <c r="H2730">
        <v>20</v>
      </c>
      <c r="I2730">
        <v>0</v>
      </c>
      <c r="J2730">
        <v>4</v>
      </c>
      <c r="K2730">
        <v>2</v>
      </c>
    </row>
    <row r="2731" spans="1:11" hidden="1" x14ac:dyDescent="0.25">
      <c r="A2731" t="s">
        <v>2974</v>
      </c>
      <c r="B2731">
        <v>6251</v>
      </c>
      <c r="C2731" t="s">
        <v>2999</v>
      </c>
      <c r="D2731" t="s">
        <v>3146</v>
      </c>
      <c r="E2731" s="2" t="s">
        <v>6524</v>
      </c>
      <c r="G2731" t="s">
        <v>7578</v>
      </c>
      <c r="H2731">
        <v>13</v>
      </c>
      <c r="I2731">
        <v>0.22</v>
      </c>
      <c r="J2731">
        <v>2.23</v>
      </c>
      <c r="K2731">
        <v>1.35</v>
      </c>
    </row>
    <row r="2732" spans="1:11" hidden="1" x14ac:dyDescent="0.25">
      <c r="A2732" t="s">
        <v>2974</v>
      </c>
      <c r="B2732">
        <v>6252</v>
      </c>
      <c r="C2732" t="s">
        <v>3015</v>
      </c>
      <c r="D2732" t="s">
        <v>3146</v>
      </c>
      <c r="E2732" s="2" t="s">
        <v>6542</v>
      </c>
      <c r="G2732" t="s">
        <v>7578</v>
      </c>
      <c r="H2732">
        <v>15</v>
      </c>
      <c r="I2732">
        <v>0.2</v>
      </c>
      <c r="J2732">
        <v>2.82</v>
      </c>
      <c r="K2732">
        <v>1.21</v>
      </c>
    </row>
    <row r="2733" spans="1:11" hidden="1" x14ac:dyDescent="0.25">
      <c r="A2733" t="s">
        <v>2974</v>
      </c>
      <c r="B2733">
        <v>6250</v>
      </c>
      <c r="C2733" t="s">
        <v>2974</v>
      </c>
      <c r="D2733" t="s">
        <v>3146</v>
      </c>
      <c r="E2733" s="2" t="s">
        <v>6493</v>
      </c>
      <c r="G2733" t="s">
        <v>7578</v>
      </c>
      <c r="H2733">
        <v>14</v>
      </c>
      <c r="I2733">
        <v>0.14000000000000001</v>
      </c>
      <c r="J2733">
        <v>2.97</v>
      </c>
      <c r="K2733">
        <v>0.9</v>
      </c>
    </row>
    <row r="2734" spans="1:11" hidden="1" x14ac:dyDescent="0.25">
      <c r="A2734" t="s">
        <v>2974</v>
      </c>
      <c r="B2734">
        <v>6254</v>
      </c>
      <c r="C2734" t="s">
        <v>2978</v>
      </c>
      <c r="D2734" t="s">
        <v>3146</v>
      </c>
      <c r="E2734" s="2" t="s">
        <v>6497</v>
      </c>
      <c r="G2734" t="s">
        <v>7578</v>
      </c>
      <c r="H2734">
        <v>17</v>
      </c>
      <c r="I2734">
        <v>0.24</v>
      </c>
      <c r="J2734">
        <v>3.2</v>
      </c>
      <c r="K2734">
        <v>1.52</v>
      </c>
    </row>
    <row r="2735" spans="1:11" hidden="1" x14ac:dyDescent="0.25">
      <c r="A2735" t="s">
        <v>2974</v>
      </c>
      <c r="B2735">
        <v>36978</v>
      </c>
      <c r="C2735" t="s">
        <v>2986</v>
      </c>
      <c r="D2735" t="s">
        <v>3146</v>
      </c>
      <c r="E2735" s="2" t="s">
        <v>6509</v>
      </c>
      <c r="G2735" t="s">
        <v>7578</v>
      </c>
      <c r="H2735">
        <v>25</v>
      </c>
      <c r="I2735">
        <v>0.66</v>
      </c>
      <c r="J2735">
        <v>3.65</v>
      </c>
      <c r="K2735">
        <v>2.58</v>
      </c>
    </row>
    <row r="2736" spans="1:11" hidden="1" x14ac:dyDescent="0.25">
      <c r="A2736" t="s">
        <v>2974</v>
      </c>
      <c r="B2736">
        <v>36412</v>
      </c>
      <c r="C2736" t="s">
        <v>2982</v>
      </c>
      <c r="D2736" t="s">
        <v>3146</v>
      </c>
      <c r="E2736" s="2" t="s">
        <v>6504</v>
      </c>
      <c r="G2736" t="s">
        <v>7578</v>
      </c>
      <c r="H2736">
        <v>13</v>
      </c>
      <c r="I2736">
        <v>0.22</v>
      </c>
      <c r="J2736">
        <v>2.23</v>
      </c>
      <c r="K2736">
        <v>1.35</v>
      </c>
    </row>
    <row r="2737" spans="1:11" hidden="1" x14ac:dyDescent="0.25">
      <c r="A2737" t="s">
        <v>2974</v>
      </c>
      <c r="B2737">
        <v>36415</v>
      </c>
      <c r="C2737" t="s">
        <v>2975</v>
      </c>
      <c r="D2737" t="s">
        <v>3146</v>
      </c>
      <c r="E2737" s="2" t="s">
        <v>6498</v>
      </c>
      <c r="G2737" t="s">
        <v>7578</v>
      </c>
      <c r="H2737">
        <v>15</v>
      </c>
      <c r="I2737">
        <v>0.15</v>
      </c>
      <c r="J2737">
        <v>2.79</v>
      </c>
      <c r="K2737">
        <v>1.36</v>
      </c>
    </row>
    <row r="2738" spans="1:11" hidden="1" x14ac:dyDescent="0.25">
      <c r="A2738" t="s">
        <v>2974</v>
      </c>
      <c r="B2738">
        <v>36414</v>
      </c>
      <c r="C2738" t="s">
        <v>2977</v>
      </c>
      <c r="D2738" t="s">
        <v>3146</v>
      </c>
      <c r="E2738" s="2" t="s">
        <v>6496</v>
      </c>
      <c r="G2738" t="s">
        <v>7578</v>
      </c>
      <c r="H2738">
        <v>14</v>
      </c>
      <c r="I2738">
        <v>0.14000000000000001</v>
      </c>
      <c r="J2738">
        <v>2.97</v>
      </c>
      <c r="K2738">
        <v>0.9</v>
      </c>
    </row>
    <row r="2739" spans="1:11" hidden="1" x14ac:dyDescent="0.25">
      <c r="A2739" t="s">
        <v>2974</v>
      </c>
      <c r="B2739">
        <v>36418</v>
      </c>
      <c r="C2739" t="s">
        <v>2984</v>
      </c>
      <c r="D2739" t="s">
        <v>3146</v>
      </c>
      <c r="E2739" s="2" t="s">
        <v>6506</v>
      </c>
      <c r="G2739" t="s">
        <v>7578</v>
      </c>
      <c r="H2739">
        <v>16</v>
      </c>
      <c r="I2739">
        <v>0.22</v>
      </c>
      <c r="J2739">
        <v>2.2599999999999998</v>
      </c>
      <c r="K2739">
        <v>1.33</v>
      </c>
    </row>
    <row r="2740" spans="1:11" x14ac:dyDescent="0.25">
      <c r="A2740" t="s">
        <v>373</v>
      </c>
      <c r="B2740">
        <v>44534787</v>
      </c>
      <c r="C2740" t="s">
        <v>406</v>
      </c>
      <c r="D2740" t="s">
        <v>3147</v>
      </c>
      <c r="E2740" s="2" t="s">
        <v>3534</v>
      </c>
      <c r="F2740" t="s">
        <v>6888</v>
      </c>
      <c r="G2740" t="s">
        <v>7621</v>
      </c>
      <c r="H2740">
        <v>110</v>
      </c>
      <c r="I2740">
        <v>0</v>
      </c>
      <c r="J2740">
        <v>27</v>
      </c>
      <c r="K2740">
        <v>0</v>
      </c>
    </row>
    <row r="2741" spans="1:11" x14ac:dyDescent="0.25">
      <c r="A2741" t="s">
        <v>373</v>
      </c>
      <c r="B2741">
        <v>46739431</v>
      </c>
      <c r="C2741" t="s">
        <v>398</v>
      </c>
      <c r="D2741" t="s">
        <v>3147</v>
      </c>
      <c r="E2741" s="2" t="s">
        <v>3524</v>
      </c>
      <c r="F2741" t="s">
        <v>6759</v>
      </c>
      <c r="G2741" t="s">
        <v>7580</v>
      </c>
      <c r="H2741">
        <v>720</v>
      </c>
      <c r="I2741">
        <v>31</v>
      </c>
      <c r="J2741">
        <v>74</v>
      </c>
      <c r="K2741">
        <v>42</v>
      </c>
    </row>
    <row r="2742" spans="1:11" x14ac:dyDescent="0.25">
      <c r="A2742" t="s">
        <v>373</v>
      </c>
      <c r="B2742">
        <v>22058821</v>
      </c>
      <c r="C2742" t="s">
        <v>385</v>
      </c>
      <c r="D2742" t="s">
        <v>3147</v>
      </c>
      <c r="E2742" s="2" t="s">
        <v>3546</v>
      </c>
      <c r="F2742" t="s">
        <v>6898</v>
      </c>
      <c r="G2742" t="s">
        <v>7615</v>
      </c>
      <c r="H2742">
        <v>0</v>
      </c>
      <c r="I2742">
        <v>0</v>
      </c>
      <c r="J2742">
        <v>0</v>
      </c>
      <c r="K2742">
        <v>0</v>
      </c>
    </row>
    <row r="2743" spans="1:11" x14ac:dyDescent="0.25">
      <c r="A2743" t="s">
        <v>373</v>
      </c>
      <c r="B2743">
        <v>39368297</v>
      </c>
      <c r="C2743" t="s">
        <v>397</v>
      </c>
      <c r="D2743" t="s">
        <v>3147</v>
      </c>
      <c r="E2743" s="2" t="s">
        <v>3523</v>
      </c>
      <c r="F2743" t="s">
        <v>6883</v>
      </c>
      <c r="G2743" t="s">
        <v>7663</v>
      </c>
      <c r="H2743">
        <v>60</v>
      </c>
      <c r="I2743">
        <v>0</v>
      </c>
      <c r="J2743">
        <v>16</v>
      </c>
      <c r="K2743">
        <v>0</v>
      </c>
    </row>
    <row r="2744" spans="1:11" x14ac:dyDescent="0.25">
      <c r="A2744" t="s">
        <v>373</v>
      </c>
      <c r="B2744">
        <v>40028456</v>
      </c>
      <c r="C2744" t="s">
        <v>411</v>
      </c>
      <c r="D2744" t="s">
        <v>3147</v>
      </c>
      <c r="E2744" s="2" t="s">
        <v>3541</v>
      </c>
      <c r="F2744" t="s">
        <v>6895</v>
      </c>
      <c r="G2744" t="s">
        <v>7618</v>
      </c>
      <c r="H2744">
        <v>200</v>
      </c>
      <c r="I2744">
        <v>20</v>
      </c>
      <c r="J2744">
        <v>3</v>
      </c>
      <c r="K2744">
        <v>0</v>
      </c>
    </row>
    <row r="2745" spans="1:11" x14ac:dyDescent="0.25">
      <c r="A2745" t="s">
        <v>373</v>
      </c>
      <c r="B2745">
        <v>49362085</v>
      </c>
      <c r="C2745" t="s">
        <v>402</v>
      </c>
      <c r="D2745" t="s">
        <v>3147</v>
      </c>
      <c r="E2745" s="2" t="s">
        <v>3529</v>
      </c>
      <c r="F2745" t="s">
        <v>6885</v>
      </c>
      <c r="G2745" t="s">
        <v>7615</v>
      </c>
      <c r="H2745">
        <v>99</v>
      </c>
      <c r="I2745">
        <v>0</v>
      </c>
      <c r="J2745">
        <v>0</v>
      </c>
      <c r="K2745">
        <v>0</v>
      </c>
    </row>
    <row r="2746" spans="1:11" x14ac:dyDescent="0.25">
      <c r="A2746" t="s">
        <v>373</v>
      </c>
      <c r="B2746">
        <v>21579616</v>
      </c>
      <c r="C2746" t="s">
        <v>407</v>
      </c>
      <c r="D2746" t="s">
        <v>3147</v>
      </c>
      <c r="E2746" s="2" t="s">
        <v>3535</v>
      </c>
      <c r="F2746" t="s">
        <v>6889</v>
      </c>
      <c r="G2746" t="s">
        <v>7596</v>
      </c>
      <c r="H2746">
        <v>110</v>
      </c>
      <c r="I2746">
        <v>2</v>
      </c>
      <c r="J2746">
        <v>23</v>
      </c>
      <c r="K2746">
        <v>1</v>
      </c>
    </row>
    <row r="2747" spans="1:11" x14ac:dyDescent="0.25">
      <c r="A2747" t="s">
        <v>373</v>
      </c>
      <c r="B2747">
        <v>45990674</v>
      </c>
      <c r="C2747" t="s">
        <v>408</v>
      </c>
      <c r="D2747" t="s">
        <v>3147</v>
      </c>
      <c r="E2747" s="2" t="s">
        <v>3537</v>
      </c>
      <c r="F2747" t="s">
        <v>6891</v>
      </c>
      <c r="G2747" t="s">
        <v>7616</v>
      </c>
      <c r="H2747">
        <v>35</v>
      </c>
      <c r="I2747">
        <v>3.5</v>
      </c>
      <c r="J2747">
        <v>1</v>
      </c>
      <c r="K2747">
        <v>0</v>
      </c>
    </row>
    <row r="2748" spans="1:11" x14ac:dyDescent="0.25">
      <c r="A2748" t="s">
        <v>373</v>
      </c>
      <c r="B2748">
        <v>579132</v>
      </c>
      <c r="C2748" t="s">
        <v>401</v>
      </c>
      <c r="D2748" t="s">
        <v>3147</v>
      </c>
      <c r="E2748" s="2" t="s">
        <v>3528</v>
      </c>
      <c r="F2748" t="s">
        <v>6726</v>
      </c>
      <c r="G2748" t="s">
        <v>7665</v>
      </c>
      <c r="H2748">
        <v>5</v>
      </c>
      <c r="I2748">
        <v>0</v>
      </c>
      <c r="J2748">
        <v>0</v>
      </c>
      <c r="K2748">
        <v>0</v>
      </c>
    </row>
    <row r="2749" spans="1:11" x14ac:dyDescent="0.25">
      <c r="A2749" t="s">
        <v>373</v>
      </c>
      <c r="B2749">
        <v>9524297</v>
      </c>
      <c r="C2749" t="s">
        <v>405</v>
      </c>
      <c r="D2749" t="s">
        <v>3147</v>
      </c>
      <c r="E2749" s="2" t="s">
        <v>3533</v>
      </c>
      <c r="F2749" t="s">
        <v>6726</v>
      </c>
      <c r="G2749" t="s">
        <v>7615</v>
      </c>
      <c r="H2749">
        <v>5</v>
      </c>
      <c r="I2749">
        <v>0</v>
      </c>
      <c r="J2749">
        <v>0</v>
      </c>
      <c r="K2749">
        <v>0</v>
      </c>
    </row>
    <row r="2750" spans="1:11" x14ac:dyDescent="0.25">
      <c r="A2750" t="s">
        <v>373</v>
      </c>
      <c r="B2750">
        <v>235731</v>
      </c>
      <c r="C2750" t="s">
        <v>395</v>
      </c>
      <c r="D2750" t="s">
        <v>3147</v>
      </c>
      <c r="E2750" s="2" t="s">
        <v>3521</v>
      </c>
      <c r="F2750" t="s">
        <v>6726</v>
      </c>
      <c r="G2750" t="s">
        <v>7662</v>
      </c>
      <c r="H2750">
        <v>5</v>
      </c>
      <c r="I2750">
        <v>0</v>
      </c>
      <c r="J2750">
        <v>0</v>
      </c>
      <c r="K2750">
        <v>0</v>
      </c>
    </row>
    <row r="2751" spans="1:11" x14ac:dyDescent="0.25">
      <c r="A2751" t="s">
        <v>373</v>
      </c>
      <c r="B2751">
        <v>48388903</v>
      </c>
      <c r="C2751" t="s">
        <v>409</v>
      </c>
      <c r="D2751" t="s">
        <v>3147</v>
      </c>
      <c r="E2751" s="2" t="s">
        <v>3538</v>
      </c>
      <c r="F2751" t="s">
        <v>6892</v>
      </c>
      <c r="G2751" t="s">
        <v>7666</v>
      </c>
      <c r="H2751">
        <v>140</v>
      </c>
      <c r="I2751">
        <v>0</v>
      </c>
      <c r="J2751">
        <v>35</v>
      </c>
      <c r="K2751">
        <v>0</v>
      </c>
    </row>
    <row r="2752" spans="1:11" x14ac:dyDescent="0.25">
      <c r="A2752" t="s">
        <v>373</v>
      </c>
      <c r="B2752">
        <v>560609</v>
      </c>
      <c r="C2752" t="s">
        <v>391</v>
      </c>
      <c r="D2752" t="s">
        <v>3147</v>
      </c>
      <c r="E2752" s="2" t="s">
        <v>3517</v>
      </c>
      <c r="F2752" t="s">
        <v>6876</v>
      </c>
      <c r="G2752" t="s">
        <v>7615</v>
      </c>
      <c r="H2752">
        <v>10</v>
      </c>
      <c r="I2752">
        <v>0</v>
      </c>
      <c r="J2752">
        <v>3</v>
      </c>
      <c r="K2752">
        <v>0</v>
      </c>
    </row>
    <row r="2753" spans="1:11" x14ac:dyDescent="0.25">
      <c r="A2753" t="s">
        <v>373</v>
      </c>
      <c r="B2753">
        <v>855173</v>
      </c>
      <c r="C2753" t="s">
        <v>380</v>
      </c>
      <c r="D2753" t="s">
        <v>3147</v>
      </c>
      <c r="E2753" s="2" t="s">
        <v>3506</v>
      </c>
      <c r="F2753" t="s">
        <v>6876</v>
      </c>
      <c r="G2753" t="s">
        <v>7659</v>
      </c>
      <c r="H2753">
        <v>90</v>
      </c>
      <c r="I2753">
        <v>0</v>
      </c>
      <c r="J2753">
        <v>26</v>
      </c>
      <c r="K2753">
        <v>0</v>
      </c>
    </row>
    <row r="2754" spans="1:11" x14ac:dyDescent="0.25">
      <c r="A2754" t="s">
        <v>373</v>
      </c>
      <c r="B2754">
        <v>231013</v>
      </c>
      <c r="C2754" t="s">
        <v>400</v>
      </c>
      <c r="D2754" t="s">
        <v>3147</v>
      </c>
      <c r="E2754" s="2" t="s">
        <v>3527</v>
      </c>
      <c r="F2754" t="s">
        <v>6876</v>
      </c>
      <c r="G2754" t="s">
        <v>7587</v>
      </c>
      <c r="H2754">
        <v>120</v>
      </c>
      <c r="I2754">
        <v>0</v>
      </c>
      <c r="J2754">
        <v>33</v>
      </c>
      <c r="K2754">
        <v>0</v>
      </c>
    </row>
    <row r="2755" spans="1:11" x14ac:dyDescent="0.25">
      <c r="A2755" t="s">
        <v>373</v>
      </c>
      <c r="B2755">
        <v>50935145</v>
      </c>
      <c r="C2755" t="s">
        <v>404</v>
      </c>
      <c r="D2755" t="s">
        <v>3147</v>
      </c>
      <c r="E2755" s="2" t="s">
        <v>3532</v>
      </c>
      <c r="F2755" t="s">
        <v>6887</v>
      </c>
      <c r="G2755" t="s">
        <v>7614</v>
      </c>
      <c r="H2755">
        <v>200</v>
      </c>
      <c r="I2755">
        <v>11</v>
      </c>
      <c r="J2755">
        <v>23</v>
      </c>
      <c r="K2755">
        <v>2</v>
      </c>
    </row>
    <row r="2756" spans="1:11" x14ac:dyDescent="0.25">
      <c r="A2756" t="s">
        <v>373</v>
      </c>
      <c r="B2756">
        <v>25802075</v>
      </c>
      <c r="C2756" t="s">
        <v>382</v>
      </c>
      <c r="D2756" t="s">
        <v>3147</v>
      </c>
      <c r="E2756" s="2" t="s">
        <v>3508</v>
      </c>
      <c r="F2756" t="s">
        <v>6878</v>
      </c>
      <c r="G2756" t="s">
        <v>7660</v>
      </c>
      <c r="H2756">
        <v>15</v>
      </c>
      <c r="I2756">
        <v>0</v>
      </c>
      <c r="J2756">
        <v>3</v>
      </c>
      <c r="K2756">
        <v>0</v>
      </c>
    </row>
    <row r="2757" spans="1:11" x14ac:dyDescent="0.25">
      <c r="A2757" t="s">
        <v>373</v>
      </c>
      <c r="B2757">
        <v>70327320</v>
      </c>
      <c r="C2757" t="s">
        <v>377</v>
      </c>
      <c r="D2757" t="s">
        <v>3147</v>
      </c>
      <c r="E2757" s="2" t="s">
        <v>3503</v>
      </c>
      <c r="F2757" t="s">
        <v>6874</v>
      </c>
      <c r="G2757" t="s">
        <v>7580</v>
      </c>
      <c r="H2757">
        <v>3</v>
      </c>
      <c r="I2757">
        <v>0</v>
      </c>
      <c r="J2757">
        <v>1</v>
      </c>
      <c r="K2757">
        <v>0</v>
      </c>
    </row>
    <row r="2758" spans="1:11" x14ac:dyDescent="0.25">
      <c r="A2758" t="s">
        <v>373</v>
      </c>
      <c r="B2758">
        <v>70327592</v>
      </c>
      <c r="C2758" t="s">
        <v>413</v>
      </c>
      <c r="D2758" t="s">
        <v>3147</v>
      </c>
      <c r="E2758" s="2" t="s">
        <v>3543</v>
      </c>
      <c r="F2758" t="s">
        <v>6874</v>
      </c>
      <c r="G2758" t="s">
        <v>7580</v>
      </c>
      <c r="H2758">
        <v>3</v>
      </c>
      <c r="I2758">
        <v>0</v>
      </c>
      <c r="J2758">
        <v>1</v>
      </c>
      <c r="K2758">
        <v>0</v>
      </c>
    </row>
    <row r="2759" spans="1:11" x14ac:dyDescent="0.25">
      <c r="A2759" t="s">
        <v>373</v>
      </c>
      <c r="B2759">
        <v>18318998</v>
      </c>
      <c r="C2759" t="s">
        <v>399</v>
      </c>
      <c r="D2759" t="s">
        <v>3147</v>
      </c>
      <c r="E2759" s="2" t="s">
        <v>3526</v>
      </c>
      <c r="F2759" t="s">
        <v>6884</v>
      </c>
      <c r="G2759" t="s">
        <v>7616</v>
      </c>
      <c r="H2759">
        <v>15</v>
      </c>
      <c r="I2759">
        <v>0</v>
      </c>
      <c r="J2759">
        <v>3</v>
      </c>
      <c r="K2759">
        <v>0</v>
      </c>
    </row>
    <row r="2760" spans="1:11" x14ac:dyDescent="0.25">
      <c r="A2760" t="s">
        <v>373</v>
      </c>
      <c r="B2760">
        <v>73584277</v>
      </c>
      <c r="C2760" t="s">
        <v>393</v>
      </c>
      <c r="D2760" t="s">
        <v>3147</v>
      </c>
      <c r="E2760" s="2" t="s">
        <v>3530</v>
      </c>
      <c r="F2760" t="s">
        <v>6886</v>
      </c>
      <c r="G2760" t="s">
        <v>7580</v>
      </c>
      <c r="H2760">
        <v>140</v>
      </c>
      <c r="I2760">
        <v>12</v>
      </c>
      <c r="J2760">
        <v>10</v>
      </c>
      <c r="K2760">
        <v>0</v>
      </c>
    </row>
    <row r="2761" spans="1:11" x14ac:dyDescent="0.25">
      <c r="A2761" t="s">
        <v>373</v>
      </c>
      <c r="B2761">
        <v>21595932</v>
      </c>
      <c r="C2761" t="s">
        <v>385</v>
      </c>
      <c r="D2761" t="s">
        <v>3147</v>
      </c>
      <c r="E2761" s="2" t="s">
        <v>3540</v>
      </c>
      <c r="F2761" t="s">
        <v>6894</v>
      </c>
      <c r="G2761" t="s">
        <v>7615</v>
      </c>
      <c r="H2761">
        <v>0</v>
      </c>
      <c r="I2761">
        <v>0</v>
      </c>
      <c r="J2761">
        <v>0</v>
      </c>
      <c r="K2761">
        <v>0</v>
      </c>
    </row>
    <row r="2762" spans="1:11" x14ac:dyDescent="0.25">
      <c r="A2762" t="s">
        <v>373</v>
      </c>
      <c r="B2762">
        <v>27987871</v>
      </c>
      <c r="C2762" t="s">
        <v>381</v>
      </c>
      <c r="D2762" t="s">
        <v>3147</v>
      </c>
      <c r="E2762" s="2" t="s">
        <v>3507</v>
      </c>
      <c r="F2762" t="s">
        <v>6877</v>
      </c>
      <c r="G2762" t="s">
        <v>7621</v>
      </c>
      <c r="H2762">
        <v>35</v>
      </c>
      <c r="I2762">
        <v>0</v>
      </c>
      <c r="J2762">
        <v>9</v>
      </c>
      <c r="K2762">
        <v>0</v>
      </c>
    </row>
    <row r="2763" spans="1:11" x14ac:dyDescent="0.25">
      <c r="A2763" t="s">
        <v>373</v>
      </c>
      <c r="B2763">
        <v>18112114</v>
      </c>
      <c r="C2763" t="s">
        <v>412</v>
      </c>
      <c r="D2763" t="s">
        <v>3147</v>
      </c>
      <c r="E2763" s="2" t="s">
        <v>3542</v>
      </c>
      <c r="F2763" t="s">
        <v>6877</v>
      </c>
      <c r="G2763" t="s">
        <v>7621</v>
      </c>
      <c r="H2763">
        <v>60</v>
      </c>
      <c r="I2763">
        <v>0</v>
      </c>
      <c r="J2763">
        <v>15</v>
      </c>
      <c r="K2763">
        <v>0</v>
      </c>
    </row>
    <row r="2764" spans="1:11" x14ac:dyDescent="0.25">
      <c r="A2764" t="s">
        <v>373</v>
      </c>
      <c r="B2764">
        <v>27640010</v>
      </c>
      <c r="C2764" t="s">
        <v>390</v>
      </c>
      <c r="D2764" t="s">
        <v>3147</v>
      </c>
      <c r="E2764" s="2" t="s">
        <v>3516</v>
      </c>
      <c r="F2764" t="s">
        <v>6881</v>
      </c>
      <c r="G2764" t="s">
        <v>7618</v>
      </c>
      <c r="H2764">
        <v>20</v>
      </c>
      <c r="I2764">
        <v>0</v>
      </c>
      <c r="J2764">
        <v>3</v>
      </c>
      <c r="K2764">
        <v>1</v>
      </c>
    </row>
    <row r="2765" spans="1:11" x14ac:dyDescent="0.25">
      <c r="A2765" t="s">
        <v>373</v>
      </c>
      <c r="B2765">
        <v>754181</v>
      </c>
      <c r="C2765" t="s">
        <v>410</v>
      </c>
      <c r="D2765" t="s">
        <v>3147</v>
      </c>
      <c r="E2765" s="2" t="s">
        <v>3539</v>
      </c>
      <c r="F2765" t="s">
        <v>6893</v>
      </c>
      <c r="G2765" t="s">
        <v>7580</v>
      </c>
      <c r="H2765">
        <v>180</v>
      </c>
      <c r="I2765">
        <v>0</v>
      </c>
      <c r="J2765">
        <v>46</v>
      </c>
      <c r="K2765">
        <v>0</v>
      </c>
    </row>
    <row r="2766" spans="1:11" x14ac:dyDescent="0.25">
      <c r="A2766" t="s">
        <v>373</v>
      </c>
      <c r="B2766">
        <v>138587</v>
      </c>
      <c r="C2766" t="s">
        <v>394</v>
      </c>
      <c r="D2766" t="s">
        <v>3147</v>
      </c>
      <c r="E2766" s="2" t="s">
        <v>3520</v>
      </c>
      <c r="F2766" t="s">
        <v>6882</v>
      </c>
      <c r="G2766" t="s">
        <v>7596</v>
      </c>
      <c r="H2766">
        <v>30</v>
      </c>
      <c r="I2766">
        <v>0</v>
      </c>
      <c r="J2766">
        <v>6</v>
      </c>
      <c r="K2766">
        <v>0</v>
      </c>
    </row>
    <row r="2767" spans="1:11" x14ac:dyDescent="0.25">
      <c r="A2767" t="s">
        <v>373</v>
      </c>
      <c r="B2767">
        <v>782092</v>
      </c>
      <c r="C2767" t="s">
        <v>379</v>
      </c>
      <c r="D2767" t="s">
        <v>3147</v>
      </c>
      <c r="E2767" s="2" t="s">
        <v>3505</v>
      </c>
      <c r="F2767" t="s">
        <v>6875</v>
      </c>
      <c r="G2767" t="s">
        <v>7587</v>
      </c>
      <c r="H2767">
        <v>100</v>
      </c>
      <c r="I2767">
        <v>0</v>
      </c>
      <c r="J2767">
        <v>25</v>
      </c>
      <c r="K2767">
        <v>0</v>
      </c>
    </row>
    <row r="2768" spans="1:11" x14ac:dyDescent="0.25">
      <c r="A2768" t="s">
        <v>373</v>
      </c>
      <c r="B2768">
        <v>41958233</v>
      </c>
      <c r="C2768" t="s">
        <v>375</v>
      </c>
      <c r="D2768" t="s">
        <v>3147</v>
      </c>
      <c r="E2768" s="2" t="s">
        <v>3501</v>
      </c>
      <c r="F2768" t="s">
        <v>6873</v>
      </c>
      <c r="G2768" t="s">
        <v>7641</v>
      </c>
      <c r="H2768">
        <v>2</v>
      </c>
      <c r="I2768">
        <v>0</v>
      </c>
      <c r="J2768">
        <v>0.4</v>
      </c>
      <c r="K2768">
        <v>0</v>
      </c>
    </row>
    <row r="2769" spans="1:11" x14ac:dyDescent="0.25">
      <c r="A2769" t="s">
        <v>373</v>
      </c>
      <c r="B2769">
        <v>69398082</v>
      </c>
      <c r="C2769" t="s">
        <v>414</v>
      </c>
      <c r="D2769" t="s">
        <v>3147</v>
      </c>
      <c r="E2769" s="2" t="s">
        <v>3544</v>
      </c>
      <c r="F2769" t="s">
        <v>6896</v>
      </c>
      <c r="G2769" t="s">
        <v>7580</v>
      </c>
      <c r="H2769">
        <v>0</v>
      </c>
      <c r="I2769">
        <v>0</v>
      </c>
      <c r="J2769">
        <v>1</v>
      </c>
      <c r="K2769">
        <v>0</v>
      </c>
    </row>
    <row r="2770" spans="1:11" x14ac:dyDescent="0.25">
      <c r="A2770" t="s">
        <v>373</v>
      </c>
      <c r="B2770">
        <v>27776680</v>
      </c>
      <c r="C2770" t="s">
        <v>385</v>
      </c>
      <c r="D2770" t="s">
        <v>3147</v>
      </c>
      <c r="E2770" s="2" t="s">
        <v>3511</v>
      </c>
      <c r="F2770" t="s">
        <v>6879</v>
      </c>
      <c r="G2770" t="s">
        <v>7615</v>
      </c>
      <c r="H2770">
        <v>4</v>
      </c>
      <c r="I2770">
        <v>0</v>
      </c>
      <c r="J2770">
        <v>1</v>
      </c>
      <c r="K2770">
        <v>0</v>
      </c>
    </row>
    <row r="2771" spans="1:11" x14ac:dyDescent="0.25">
      <c r="A2771" t="s">
        <v>373</v>
      </c>
      <c r="B2771">
        <v>73518093</v>
      </c>
      <c r="C2771" t="s">
        <v>376</v>
      </c>
      <c r="D2771" t="s">
        <v>3147</v>
      </c>
      <c r="E2771" s="2" t="s">
        <v>3500</v>
      </c>
      <c r="F2771" t="s">
        <v>6872</v>
      </c>
      <c r="G2771" t="s">
        <v>7580</v>
      </c>
      <c r="H2771">
        <v>5</v>
      </c>
      <c r="I2771">
        <v>0</v>
      </c>
      <c r="J2771">
        <v>1</v>
      </c>
      <c r="K2771">
        <v>0</v>
      </c>
    </row>
    <row r="2772" spans="1:11" x14ac:dyDescent="0.25">
      <c r="A2772" t="s">
        <v>373</v>
      </c>
      <c r="B2772">
        <v>73354861</v>
      </c>
      <c r="C2772" t="s">
        <v>415</v>
      </c>
      <c r="D2772" t="s">
        <v>3147</v>
      </c>
      <c r="E2772" s="2" t="s">
        <v>3545</v>
      </c>
      <c r="F2772" t="s">
        <v>6897</v>
      </c>
      <c r="G2772" t="s">
        <v>7580</v>
      </c>
      <c r="H2772">
        <v>5</v>
      </c>
      <c r="I2772">
        <v>0</v>
      </c>
      <c r="J2772">
        <v>1</v>
      </c>
      <c r="K2772">
        <v>0</v>
      </c>
    </row>
    <row r="2773" spans="1:11" x14ac:dyDescent="0.25">
      <c r="A2773" t="s">
        <v>373</v>
      </c>
      <c r="B2773">
        <v>171823</v>
      </c>
      <c r="C2773" t="s">
        <v>388</v>
      </c>
      <c r="D2773" t="s">
        <v>3147</v>
      </c>
      <c r="E2773" s="2" t="s">
        <v>3514</v>
      </c>
      <c r="F2773" t="s">
        <v>6698</v>
      </c>
      <c r="G2773" t="s">
        <v>7587</v>
      </c>
      <c r="H2773">
        <v>110</v>
      </c>
      <c r="I2773">
        <v>0</v>
      </c>
      <c r="J2773">
        <v>28</v>
      </c>
      <c r="K2773">
        <v>0</v>
      </c>
    </row>
    <row r="2774" spans="1:11" x14ac:dyDescent="0.25">
      <c r="A2774" t="s">
        <v>373</v>
      </c>
      <c r="B2774">
        <v>69903194</v>
      </c>
      <c r="C2774" t="s">
        <v>389</v>
      </c>
      <c r="D2774" t="s">
        <v>3147</v>
      </c>
      <c r="E2774" s="2" t="s">
        <v>3515</v>
      </c>
      <c r="F2774" t="s">
        <v>6880</v>
      </c>
      <c r="G2774" t="s">
        <v>7580</v>
      </c>
      <c r="H2774">
        <v>40</v>
      </c>
      <c r="I2774">
        <v>0</v>
      </c>
      <c r="J2774">
        <v>10</v>
      </c>
      <c r="K2774">
        <v>0</v>
      </c>
    </row>
    <row r="2775" spans="1:11" x14ac:dyDescent="0.25">
      <c r="A2775" t="s">
        <v>373</v>
      </c>
      <c r="B2775">
        <v>61879990</v>
      </c>
      <c r="C2775" t="s">
        <v>393</v>
      </c>
      <c r="D2775" t="s">
        <v>3147</v>
      </c>
      <c r="E2775" s="2" t="s">
        <v>3519</v>
      </c>
      <c r="F2775" t="s">
        <v>6814</v>
      </c>
      <c r="G2775" t="s">
        <v>7618</v>
      </c>
      <c r="H2775">
        <v>120</v>
      </c>
      <c r="I2775">
        <v>11</v>
      </c>
      <c r="J2775">
        <v>7</v>
      </c>
      <c r="K2775">
        <v>0</v>
      </c>
    </row>
    <row r="2776" spans="1:11" x14ac:dyDescent="0.25">
      <c r="A2776" t="s">
        <v>373</v>
      </c>
      <c r="B2776">
        <v>8217231</v>
      </c>
      <c r="C2776" t="s">
        <v>379</v>
      </c>
      <c r="D2776" t="s">
        <v>3147</v>
      </c>
      <c r="E2776" s="2" t="s">
        <v>3536</v>
      </c>
      <c r="F2776" t="s">
        <v>6890</v>
      </c>
      <c r="G2776" t="s">
        <v>7580</v>
      </c>
      <c r="H2776">
        <v>210</v>
      </c>
      <c r="I2776">
        <v>0</v>
      </c>
      <c r="J2776">
        <v>55</v>
      </c>
      <c r="K2776">
        <v>0</v>
      </c>
    </row>
    <row r="2777" spans="1:11" hidden="1" x14ac:dyDescent="0.25">
      <c r="A2777" t="s">
        <v>373</v>
      </c>
      <c r="B2777">
        <v>64789509</v>
      </c>
      <c r="C2777" t="s">
        <v>383</v>
      </c>
      <c r="D2777" t="s">
        <v>3146</v>
      </c>
      <c r="E2777" s="2" t="s">
        <v>3509</v>
      </c>
      <c r="G2777" t="s">
        <v>7661</v>
      </c>
      <c r="H2777">
        <v>2479</v>
      </c>
      <c r="I2777">
        <v>152.31</v>
      </c>
      <c r="J2777">
        <v>37.229999999999997</v>
      </c>
      <c r="K2777">
        <v>231.79</v>
      </c>
    </row>
    <row r="2778" spans="1:11" hidden="1" x14ac:dyDescent="0.25">
      <c r="A2778" t="s">
        <v>373</v>
      </c>
      <c r="B2778">
        <v>5289</v>
      </c>
      <c r="C2778" t="s">
        <v>375</v>
      </c>
      <c r="D2778" t="s">
        <v>3146</v>
      </c>
      <c r="E2778" s="2" t="s">
        <v>3499</v>
      </c>
      <c r="G2778" t="s">
        <v>7578</v>
      </c>
      <c r="H2778">
        <v>21</v>
      </c>
      <c r="I2778">
        <v>0.23</v>
      </c>
      <c r="J2778">
        <v>6.69</v>
      </c>
      <c r="K2778">
        <v>0.25</v>
      </c>
    </row>
    <row r="2779" spans="1:11" hidden="1" x14ac:dyDescent="0.25">
      <c r="A2779" t="s">
        <v>373</v>
      </c>
      <c r="B2779">
        <v>5291</v>
      </c>
      <c r="C2779" t="s">
        <v>396</v>
      </c>
      <c r="D2779" t="s">
        <v>3146</v>
      </c>
      <c r="E2779" s="2" t="s">
        <v>3522</v>
      </c>
      <c r="G2779" t="s">
        <v>7578</v>
      </c>
      <c r="H2779">
        <v>21</v>
      </c>
      <c r="I2779">
        <v>0.23</v>
      </c>
      <c r="J2779">
        <v>6.69</v>
      </c>
      <c r="K2779">
        <v>0.25</v>
      </c>
    </row>
    <row r="2780" spans="1:11" hidden="1" x14ac:dyDescent="0.25">
      <c r="A2780" t="s">
        <v>373</v>
      </c>
      <c r="B2780">
        <v>5290</v>
      </c>
      <c r="C2780" t="s">
        <v>374</v>
      </c>
      <c r="D2780" t="s">
        <v>3146</v>
      </c>
      <c r="E2780" s="2" t="s">
        <v>3498</v>
      </c>
      <c r="G2780" t="s">
        <v>7578</v>
      </c>
      <c r="H2780">
        <v>25</v>
      </c>
      <c r="I2780">
        <v>7.0000000000000007E-2</v>
      </c>
      <c r="J2780">
        <v>8.42</v>
      </c>
      <c r="K2780">
        <v>0.42</v>
      </c>
    </row>
    <row r="2781" spans="1:11" hidden="1" x14ac:dyDescent="0.25">
      <c r="A2781" t="s">
        <v>373</v>
      </c>
      <c r="B2781">
        <v>5292</v>
      </c>
      <c r="C2781" t="s">
        <v>386</v>
      </c>
      <c r="D2781" t="s">
        <v>3146</v>
      </c>
      <c r="E2781" s="2" t="s">
        <v>3512</v>
      </c>
      <c r="G2781" t="s">
        <v>7578</v>
      </c>
      <c r="H2781">
        <v>25</v>
      </c>
      <c r="I2781">
        <v>7.0000000000000007E-2</v>
      </c>
      <c r="J2781">
        <v>8.42</v>
      </c>
      <c r="K2781">
        <v>0.42</v>
      </c>
    </row>
    <row r="2782" spans="1:11" hidden="1" x14ac:dyDescent="0.25">
      <c r="A2782" t="s">
        <v>373</v>
      </c>
      <c r="B2782">
        <v>5270</v>
      </c>
      <c r="C2782" t="s">
        <v>373</v>
      </c>
      <c r="D2782" t="s">
        <v>3146</v>
      </c>
      <c r="E2782" s="2" t="s">
        <v>3497</v>
      </c>
      <c r="G2782" t="s">
        <v>7578</v>
      </c>
      <c r="H2782">
        <v>30</v>
      </c>
      <c r="I2782">
        <v>0.2</v>
      </c>
      <c r="J2782">
        <v>10.54</v>
      </c>
      <c r="K2782">
        <v>0.7</v>
      </c>
    </row>
    <row r="2783" spans="1:11" hidden="1" x14ac:dyDescent="0.25">
      <c r="A2783" t="s">
        <v>373</v>
      </c>
      <c r="B2783">
        <v>7542</v>
      </c>
      <c r="C2783" t="s">
        <v>379</v>
      </c>
      <c r="D2783" t="s">
        <v>3146</v>
      </c>
      <c r="E2783" s="2" t="s">
        <v>3525</v>
      </c>
      <c r="G2783" t="s">
        <v>7664</v>
      </c>
      <c r="H2783">
        <v>1082</v>
      </c>
      <c r="I2783">
        <v>0</v>
      </c>
      <c r="J2783">
        <v>272.25</v>
      </c>
      <c r="K2783">
        <v>0</v>
      </c>
    </row>
    <row r="2784" spans="1:11" hidden="1" x14ac:dyDescent="0.25">
      <c r="A2784" t="s">
        <v>373</v>
      </c>
      <c r="B2784">
        <v>37782</v>
      </c>
      <c r="C2784" t="s">
        <v>403</v>
      </c>
      <c r="D2784" t="s">
        <v>3146</v>
      </c>
      <c r="E2784" s="2" t="s">
        <v>3531</v>
      </c>
      <c r="G2784" t="s">
        <v>7578</v>
      </c>
      <c r="H2784">
        <v>41</v>
      </c>
      <c r="I2784">
        <v>0</v>
      </c>
      <c r="J2784">
        <v>10.42</v>
      </c>
      <c r="K2784">
        <v>0.09</v>
      </c>
    </row>
    <row r="2785" spans="1:11" hidden="1" x14ac:dyDescent="0.25">
      <c r="A2785" t="s">
        <v>373</v>
      </c>
      <c r="B2785">
        <v>35854</v>
      </c>
      <c r="C2785" t="s">
        <v>375</v>
      </c>
      <c r="D2785" t="s">
        <v>3146</v>
      </c>
      <c r="E2785" s="2" t="s">
        <v>3502</v>
      </c>
      <c r="G2785" t="s">
        <v>7578</v>
      </c>
      <c r="H2785">
        <v>25</v>
      </c>
      <c r="I2785">
        <v>7.0000000000000007E-2</v>
      </c>
      <c r="J2785">
        <v>8.42</v>
      </c>
      <c r="K2785">
        <v>0.42</v>
      </c>
    </row>
    <row r="2786" spans="1:11" hidden="1" x14ac:dyDescent="0.25">
      <c r="A2786" t="s">
        <v>373</v>
      </c>
      <c r="B2786">
        <v>35855</v>
      </c>
      <c r="C2786" t="s">
        <v>387</v>
      </c>
      <c r="D2786" t="s">
        <v>3146</v>
      </c>
      <c r="E2786" s="2" t="s">
        <v>3513</v>
      </c>
      <c r="G2786" t="s">
        <v>7578</v>
      </c>
      <c r="H2786">
        <v>21</v>
      </c>
      <c r="I2786">
        <v>0.23</v>
      </c>
      <c r="J2786">
        <v>6.69</v>
      </c>
      <c r="K2786">
        <v>0.25</v>
      </c>
    </row>
    <row r="2787" spans="1:11" hidden="1" x14ac:dyDescent="0.25">
      <c r="A2787" t="s">
        <v>373</v>
      </c>
      <c r="B2787">
        <v>37863</v>
      </c>
      <c r="C2787" t="s">
        <v>378</v>
      </c>
      <c r="D2787" t="s">
        <v>3146</v>
      </c>
      <c r="E2787" s="2" t="s">
        <v>3504</v>
      </c>
      <c r="G2787" t="s">
        <v>7578</v>
      </c>
      <c r="H2787">
        <v>247</v>
      </c>
      <c r="I2787">
        <v>0</v>
      </c>
      <c r="J2787">
        <v>62.32</v>
      </c>
      <c r="K2787">
        <v>0</v>
      </c>
    </row>
    <row r="2788" spans="1:11" hidden="1" x14ac:dyDescent="0.25">
      <c r="A2788" t="s">
        <v>373</v>
      </c>
      <c r="B2788">
        <v>37864</v>
      </c>
      <c r="C2788" t="s">
        <v>384</v>
      </c>
      <c r="D2788" t="s">
        <v>3146</v>
      </c>
      <c r="E2788" s="2" t="s">
        <v>3510</v>
      </c>
      <c r="G2788" t="s">
        <v>7578</v>
      </c>
      <c r="H2788">
        <v>42</v>
      </c>
      <c r="I2788">
        <v>0.01</v>
      </c>
      <c r="J2788">
        <v>10.57</v>
      </c>
      <c r="K2788">
        <v>0.04</v>
      </c>
    </row>
    <row r="2789" spans="1:11" hidden="1" x14ac:dyDescent="0.25">
      <c r="A2789" t="s">
        <v>373</v>
      </c>
      <c r="B2789">
        <v>35853</v>
      </c>
      <c r="C2789" t="s">
        <v>392</v>
      </c>
      <c r="D2789" t="s">
        <v>3146</v>
      </c>
      <c r="E2789" s="2" t="s">
        <v>3518</v>
      </c>
      <c r="G2789" t="s">
        <v>7578</v>
      </c>
      <c r="H2789">
        <v>30</v>
      </c>
      <c r="I2789">
        <v>0.2</v>
      </c>
      <c r="J2789">
        <v>10.54</v>
      </c>
      <c r="K2789">
        <v>0.7</v>
      </c>
    </row>
    <row r="2790" spans="1:11" x14ac:dyDescent="0.25">
      <c r="A2790" t="s">
        <v>8272</v>
      </c>
      <c r="B2790">
        <v>241811</v>
      </c>
      <c r="C2790" t="s">
        <v>2087</v>
      </c>
      <c r="D2790" t="s">
        <v>3147</v>
      </c>
      <c r="E2790" s="2" t="s">
        <v>5453</v>
      </c>
      <c r="F2790" t="s">
        <v>7113</v>
      </c>
      <c r="G2790" t="s">
        <v>7584</v>
      </c>
      <c r="H2790">
        <v>160</v>
      </c>
      <c r="I2790">
        <v>2.5</v>
      </c>
      <c r="J2790">
        <v>26</v>
      </c>
      <c r="K2790">
        <v>8</v>
      </c>
    </row>
    <row r="2791" spans="1:11" x14ac:dyDescent="0.25">
      <c r="A2791" t="s">
        <v>8272</v>
      </c>
      <c r="B2791">
        <v>51070765</v>
      </c>
      <c r="C2791" t="s">
        <v>2082</v>
      </c>
      <c r="D2791" t="s">
        <v>3147</v>
      </c>
      <c r="E2791" s="2" t="s">
        <v>5435</v>
      </c>
      <c r="F2791" t="s">
        <v>7358</v>
      </c>
      <c r="G2791" t="s">
        <v>7584</v>
      </c>
      <c r="H2791">
        <v>109</v>
      </c>
      <c r="I2791">
        <v>3</v>
      </c>
      <c r="J2791">
        <v>12</v>
      </c>
      <c r="K2791">
        <v>8</v>
      </c>
    </row>
    <row r="2792" spans="1:11" x14ac:dyDescent="0.25">
      <c r="A2792" t="s">
        <v>8272</v>
      </c>
      <c r="B2792">
        <v>1774378</v>
      </c>
      <c r="C2792" t="s">
        <v>2078</v>
      </c>
      <c r="D2792" t="s">
        <v>3147</v>
      </c>
      <c r="E2792" s="2" t="s">
        <v>5425</v>
      </c>
      <c r="F2792" t="s">
        <v>7353</v>
      </c>
      <c r="G2792" t="s">
        <v>7584</v>
      </c>
      <c r="H2792">
        <v>130</v>
      </c>
      <c r="I2792">
        <v>2.5</v>
      </c>
      <c r="J2792">
        <v>16</v>
      </c>
      <c r="K2792">
        <v>10</v>
      </c>
    </row>
    <row r="2793" spans="1:11" x14ac:dyDescent="0.25">
      <c r="A2793" t="s">
        <v>8272</v>
      </c>
      <c r="B2793">
        <v>43463398</v>
      </c>
      <c r="C2793" t="s">
        <v>2078</v>
      </c>
      <c r="D2793" t="s">
        <v>3147</v>
      </c>
      <c r="E2793" s="2" t="s">
        <v>5428</v>
      </c>
      <c r="F2793" t="s">
        <v>7356</v>
      </c>
      <c r="G2793" t="s">
        <v>7580</v>
      </c>
      <c r="H2793">
        <v>94</v>
      </c>
      <c r="I2793">
        <v>3</v>
      </c>
      <c r="J2793">
        <v>9.6</v>
      </c>
      <c r="K2793">
        <v>7</v>
      </c>
    </row>
    <row r="2794" spans="1:11" x14ac:dyDescent="0.25">
      <c r="A2794" t="s">
        <v>8272</v>
      </c>
      <c r="B2794">
        <v>81308</v>
      </c>
      <c r="C2794" t="s">
        <v>2084</v>
      </c>
      <c r="D2794" t="s">
        <v>3147</v>
      </c>
      <c r="E2794" s="2" t="s">
        <v>5462</v>
      </c>
      <c r="F2794" t="s">
        <v>7374</v>
      </c>
      <c r="G2794" t="s">
        <v>7584</v>
      </c>
      <c r="H2794">
        <v>130</v>
      </c>
      <c r="I2794">
        <v>2.5</v>
      </c>
      <c r="J2794">
        <v>16</v>
      </c>
      <c r="K2794">
        <v>11</v>
      </c>
    </row>
    <row r="2795" spans="1:11" x14ac:dyDescent="0.25">
      <c r="A2795" t="s">
        <v>8272</v>
      </c>
      <c r="B2795">
        <v>3571645</v>
      </c>
      <c r="C2795" t="s">
        <v>2084</v>
      </c>
      <c r="D2795" t="s">
        <v>3147</v>
      </c>
      <c r="E2795" s="2" t="s">
        <v>5444</v>
      </c>
      <c r="F2795" t="s">
        <v>7116</v>
      </c>
      <c r="G2795" t="s">
        <v>7584</v>
      </c>
      <c r="H2795">
        <v>110</v>
      </c>
      <c r="I2795">
        <v>2.5</v>
      </c>
      <c r="J2795">
        <v>13</v>
      </c>
      <c r="K2795">
        <v>8</v>
      </c>
    </row>
    <row r="2796" spans="1:11" x14ac:dyDescent="0.25">
      <c r="A2796" t="s">
        <v>8272</v>
      </c>
      <c r="B2796">
        <v>410422</v>
      </c>
      <c r="C2796" t="s">
        <v>2084</v>
      </c>
      <c r="D2796" t="s">
        <v>3147</v>
      </c>
      <c r="E2796" s="2" t="s">
        <v>5466</v>
      </c>
      <c r="F2796" t="s">
        <v>7376</v>
      </c>
      <c r="G2796" t="s">
        <v>7584</v>
      </c>
      <c r="H2796">
        <v>110</v>
      </c>
      <c r="I2796">
        <v>2.5</v>
      </c>
      <c r="J2796">
        <v>13</v>
      </c>
      <c r="K2796">
        <v>8</v>
      </c>
    </row>
    <row r="2797" spans="1:11" x14ac:dyDescent="0.25">
      <c r="A2797" t="s">
        <v>8272</v>
      </c>
      <c r="B2797">
        <v>2216761</v>
      </c>
      <c r="C2797" t="s">
        <v>2086</v>
      </c>
      <c r="D2797" t="s">
        <v>3147</v>
      </c>
      <c r="E2797" s="2" t="s">
        <v>5441</v>
      </c>
      <c r="F2797" t="s">
        <v>7351</v>
      </c>
      <c r="G2797" t="s">
        <v>7580</v>
      </c>
      <c r="H2797">
        <v>200</v>
      </c>
      <c r="I2797">
        <v>2.5</v>
      </c>
      <c r="J2797">
        <v>34</v>
      </c>
      <c r="K2797">
        <v>11</v>
      </c>
    </row>
    <row r="2798" spans="1:11" x14ac:dyDescent="0.25">
      <c r="A2798" t="s">
        <v>8272</v>
      </c>
      <c r="B2798">
        <v>2443236</v>
      </c>
      <c r="C2798" t="s">
        <v>2078</v>
      </c>
      <c r="D2798" t="s">
        <v>3147</v>
      </c>
      <c r="E2798" s="2" t="s">
        <v>5423</v>
      </c>
      <c r="F2798" t="s">
        <v>7351</v>
      </c>
      <c r="G2798" t="s">
        <v>7584</v>
      </c>
      <c r="H2798">
        <v>120</v>
      </c>
      <c r="I2798">
        <v>2.5</v>
      </c>
      <c r="J2798">
        <v>16</v>
      </c>
      <c r="K2798">
        <v>10</v>
      </c>
    </row>
    <row r="2799" spans="1:11" x14ac:dyDescent="0.25">
      <c r="A2799" t="s">
        <v>8272</v>
      </c>
      <c r="B2799">
        <v>128799</v>
      </c>
      <c r="C2799" t="s">
        <v>2084</v>
      </c>
      <c r="D2799" t="s">
        <v>3147</v>
      </c>
      <c r="E2799" s="2" t="s">
        <v>5449</v>
      </c>
      <c r="F2799" t="s">
        <v>6705</v>
      </c>
      <c r="G2799" t="s">
        <v>7584</v>
      </c>
      <c r="H2799">
        <v>110</v>
      </c>
      <c r="I2799">
        <v>2.5</v>
      </c>
      <c r="J2799">
        <v>13</v>
      </c>
      <c r="K2799">
        <v>8</v>
      </c>
    </row>
    <row r="2800" spans="1:11" x14ac:dyDescent="0.25">
      <c r="A2800" t="s">
        <v>8272</v>
      </c>
      <c r="B2800">
        <v>439382</v>
      </c>
      <c r="C2800" t="s">
        <v>2087</v>
      </c>
      <c r="D2800" t="s">
        <v>3147</v>
      </c>
      <c r="E2800" s="2" t="s">
        <v>5467</v>
      </c>
      <c r="F2800" t="s">
        <v>7377</v>
      </c>
      <c r="G2800" t="s">
        <v>7584</v>
      </c>
      <c r="H2800">
        <v>190</v>
      </c>
      <c r="I2800">
        <v>2.5</v>
      </c>
      <c r="J2800">
        <v>31</v>
      </c>
      <c r="K2800">
        <v>10</v>
      </c>
    </row>
    <row r="2801" spans="1:11" x14ac:dyDescent="0.25">
      <c r="A2801" t="s">
        <v>8272</v>
      </c>
      <c r="B2801">
        <v>72081738</v>
      </c>
      <c r="C2801" t="s">
        <v>2081</v>
      </c>
      <c r="D2801" t="s">
        <v>3147</v>
      </c>
      <c r="E2801" s="2" t="s">
        <v>5434</v>
      </c>
      <c r="F2801" t="s">
        <v>6797</v>
      </c>
      <c r="G2801" t="s">
        <v>7580</v>
      </c>
      <c r="H2801">
        <v>190</v>
      </c>
      <c r="I2801">
        <v>4.5</v>
      </c>
      <c r="J2801">
        <v>23</v>
      </c>
      <c r="K2801">
        <v>15</v>
      </c>
    </row>
    <row r="2802" spans="1:11" x14ac:dyDescent="0.25">
      <c r="A2802" t="s">
        <v>8272</v>
      </c>
      <c r="B2802">
        <v>72081736</v>
      </c>
      <c r="C2802" t="s">
        <v>2080</v>
      </c>
      <c r="D2802" t="s">
        <v>3147</v>
      </c>
      <c r="E2802" s="2" t="s">
        <v>5433</v>
      </c>
      <c r="F2802" t="s">
        <v>6797</v>
      </c>
      <c r="G2802" t="s">
        <v>7580</v>
      </c>
      <c r="H2802">
        <v>100</v>
      </c>
      <c r="I2802">
        <v>2.5</v>
      </c>
      <c r="J2802">
        <v>12</v>
      </c>
      <c r="K2802">
        <v>8</v>
      </c>
    </row>
    <row r="2803" spans="1:11" x14ac:dyDescent="0.25">
      <c r="A2803" t="s">
        <v>8272</v>
      </c>
      <c r="B2803">
        <v>99901</v>
      </c>
      <c r="C2803" t="s">
        <v>2087</v>
      </c>
      <c r="D2803" t="s">
        <v>3147</v>
      </c>
      <c r="E2803" s="2" t="s">
        <v>5460</v>
      </c>
      <c r="F2803" t="s">
        <v>7372</v>
      </c>
      <c r="G2803" t="s">
        <v>7587</v>
      </c>
      <c r="H2803">
        <v>180</v>
      </c>
      <c r="I2803">
        <v>2.5</v>
      </c>
      <c r="J2803">
        <v>33</v>
      </c>
      <c r="K2803">
        <v>9</v>
      </c>
    </row>
    <row r="2804" spans="1:11" x14ac:dyDescent="0.25">
      <c r="A2804" t="s">
        <v>8272</v>
      </c>
      <c r="B2804">
        <v>986293</v>
      </c>
      <c r="C2804" t="s">
        <v>2087</v>
      </c>
      <c r="D2804" t="s">
        <v>3147</v>
      </c>
      <c r="E2804" s="2" t="s">
        <v>5450</v>
      </c>
      <c r="F2804" t="s">
        <v>7027</v>
      </c>
      <c r="G2804" t="s">
        <v>7584</v>
      </c>
      <c r="H2804">
        <v>170</v>
      </c>
      <c r="I2804">
        <v>2.5</v>
      </c>
      <c r="J2804">
        <v>30</v>
      </c>
      <c r="K2804">
        <v>8</v>
      </c>
    </row>
    <row r="2805" spans="1:11" x14ac:dyDescent="0.25">
      <c r="A2805" t="s">
        <v>8272</v>
      </c>
      <c r="B2805">
        <v>33165</v>
      </c>
      <c r="C2805" t="s">
        <v>2084</v>
      </c>
      <c r="D2805" t="s">
        <v>3147</v>
      </c>
      <c r="E2805" s="2" t="s">
        <v>5451</v>
      </c>
      <c r="F2805" t="s">
        <v>7366</v>
      </c>
      <c r="G2805" t="s">
        <v>7584</v>
      </c>
      <c r="H2805">
        <v>130</v>
      </c>
      <c r="I2805">
        <v>2.5</v>
      </c>
      <c r="J2805">
        <v>12</v>
      </c>
      <c r="K2805">
        <v>10</v>
      </c>
    </row>
    <row r="2806" spans="1:11" x14ac:dyDescent="0.25">
      <c r="A2806" t="s">
        <v>8272</v>
      </c>
      <c r="B2806">
        <v>2013067</v>
      </c>
      <c r="C2806" t="s">
        <v>2085</v>
      </c>
      <c r="D2806" t="s">
        <v>3147</v>
      </c>
      <c r="E2806" s="2" t="s">
        <v>5471</v>
      </c>
      <c r="F2806" t="s">
        <v>6726</v>
      </c>
      <c r="G2806" t="s">
        <v>7584</v>
      </c>
      <c r="H2806">
        <v>100</v>
      </c>
      <c r="I2806">
        <v>2.5</v>
      </c>
      <c r="J2806">
        <v>12</v>
      </c>
      <c r="K2806">
        <v>8</v>
      </c>
    </row>
    <row r="2807" spans="1:11" x14ac:dyDescent="0.25">
      <c r="A2807" t="s">
        <v>8272</v>
      </c>
      <c r="B2807">
        <v>11582831</v>
      </c>
      <c r="C2807" t="s">
        <v>2084</v>
      </c>
      <c r="D2807" t="s">
        <v>3147</v>
      </c>
      <c r="E2807" s="2" t="s">
        <v>5447</v>
      </c>
      <c r="F2807" t="s">
        <v>6727</v>
      </c>
      <c r="G2807" t="s">
        <v>7584</v>
      </c>
      <c r="H2807">
        <v>100</v>
      </c>
      <c r="I2807">
        <v>2.5</v>
      </c>
      <c r="J2807">
        <v>12</v>
      </c>
      <c r="K2807">
        <v>8</v>
      </c>
    </row>
    <row r="2808" spans="1:11" x14ac:dyDescent="0.25">
      <c r="A2808" t="s">
        <v>8272</v>
      </c>
      <c r="B2808">
        <v>13278692</v>
      </c>
      <c r="C2808" t="s">
        <v>2087</v>
      </c>
      <c r="D2808" t="s">
        <v>3147</v>
      </c>
      <c r="E2808" s="2" t="s">
        <v>5468</v>
      </c>
      <c r="F2808" t="s">
        <v>6727</v>
      </c>
      <c r="G2808" t="s">
        <v>7584</v>
      </c>
      <c r="H2808">
        <v>170</v>
      </c>
      <c r="I2808">
        <v>2.5</v>
      </c>
      <c r="J2808">
        <v>28</v>
      </c>
      <c r="K2808">
        <v>8</v>
      </c>
    </row>
    <row r="2809" spans="1:11" x14ac:dyDescent="0.25">
      <c r="A2809" t="s">
        <v>8272</v>
      </c>
      <c r="B2809">
        <v>2774026</v>
      </c>
      <c r="C2809" t="s">
        <v>2084</v>
      </c>
      <c r="D2809" t="s">
        <v>3147</v>
      </c>
      <c r="E2809" s="2" t="s">
        <v>5445</v>
      </c>
      <c r="F2809" t="s">
        <v>7365</v>
      </c>
      <c r="G2809" t="s">
        <v>7584</v>
      </c>
      <c r="H2809">
        <v>100</v>
      </c>
      <c r="I2809">
        <v>2.5</v>
      </c>
      <c r="J2809">
        <v>12</v>
      </c>
      <c r="K2809">
        <v>8</v>
      </c>
    </row>
    <row r="2810" spans="1:11" x14ac:dyDescent="0.25">
      <c r="A2810" t="s">
        <v>8272</v>
      </c>
      <c r="B2810">
        <v>22453541</v>
      </c>
      <c r="C2810" t="s">
        <v>2078</v>
      </c>
      <c r="D2810" t="s">
        <v>3147</v>
      </c>
      <c r="E2810" s="2" t="s">
        <v>5424</v>
      </c>
      <c r="F2810" t="s">
        <v>7352</v>
      </c>
      <c r="G2810" t="s">
        <v>7587</v>
      </c>
      <c r="H2810">
        <v>110</v>
      </c>
      <c r="I2810">
        <v>2.5</v>
      </c>
      <c r="J2810">
        <v>13</v>
      </c>
      <c r="K2810">
        <v>8</v>
      </c>
    </row>
    <row r="2811" spans="1:11" x14ac:dyDescent="0.25">
      <c r="A2811" t="s">
        <v>8272</v>
      </c>
      <c r="B2811">
        <v>26137847</v>
      </c>
      <c r="C2811" t="s">
        <v>2090</v>
      </c>
      <c r="D2811" t="s">
        <v>3147</v>
      </c>
      <c r="E2811" s="2" t="s">
        <v>5457</v>
      </c>
      <c r="F2811" t="s">
        <v>7369</v>
      </c>
      <c r="G2811" t="s">
        <v>7584</v>
      </c>
      <c r="H2811">
        <v>100</v>
      </c>
      <c r="I2811">
        <v>2.5</v>
      </c>
      <c r="J2811">
        <v>12</v>
      </c>
      <c r="K2811">
        <v>8</v>
      </c>
    </row>
    <row r="2812" spans="1:11" x14ac:dyDescent="0.25">
      <c r="A2812" t="s">
        <v>8272</v>
      </c>
      <c r="B2812">
        <v>93992</v>
      </c>
      <c r="C2812" t="s">
        <v>2084</v>
      </c>
      <c r="D2812" t="s">
        <v>3147</v>
      </c>
      <c r="E2812" s="2" t="s">
        <v>5463</v>
      </c>
      <c r="F2812" t="s">
        <v>7375</v>
      </c>
      <c r="G2812" t="s">
        <v>7584</v>
      </c>
      <c r="H2812">
        <v>110</v>
      </c>
      <c r="I2812">
        <v>2.5</v>
      </c>
      <c r="J2812">
        <v>13</v>
      </c>
      <c r="K2812">
        <v>8</v>
      </c>
    </row>
    <row r="2813" spans="1:11" x14ac:dyDescent="0.25">
      <c r="A2813" t="s">
        <v>8272</v>
      </c>
      <c r="B2813">
        <v>1973097</v>
      </c>
      <c r="C2813" t="s">
        <v>2094</v>
      </c>
      <c r="D2813" t="s">
        <v>3147</v>
      </c>
      <c r="E2813" s="2" t="s">
        <v>5472</v>
      </c>
      <c r="F2813" t="s">
        <v>7363</v>
      </c>
      <c r="G2813" t="s">
        <v>7584</v>
      </c>
      <c r="H2813">
        <v>180</v>
      </c>
      <c r="I2813">
        <v>2.5</v>
      </c>
      <c r="J2813">
        <v>31</v>
      </c>
      <c r="K2813">
        <v>8</v>
      </c>
    </row>
    <row r="2814" spans="1:11" x14ac:dyDescent="0.25">
      <c r="A2814" t="s">
        <v>8272</v>
      </c>
      <c r="B2814">
        <v>2336144</v>
      </c>
      <c r="C2814" t="s">
        <v>2086</v>
      </c>
      <c r="D2814" t="s">
        <v>3147</v>
      </c>
      <c r="E2814" s="2" t="s">
        <v>5440</v>
      </c>
      <c r="F2814" t="s">
        <v>7363</v>
      </c>
      <c r="G2814" t="s">
        <v>7584</v>
      </c>
      <c r="H2814">
        <v>160</v>
      </c>
      <c r="I2814">
        <v>2.5</v>
      </c>
      <c r="J2814">
        <v>27</v>
      </c>
      <c r="K2814">
        <v>8</v>
      </c>
    </row>
    <row r="2815" spans="1:11" x14ac:dyDescent="0.25">
      <c r="A2815" t="s">
        <v>8272</v>
      </c>
      <c r="B2815">
        <v>622603</v>
      </c>
      <c r="C2815" t="s">
        <v>2092</v>
      </c>
      <c r="D2815" t="s">
        <v>3147</v>
      </c>
      <c r="E2815" s="2" t="s">
        <v>5465</v>
      </c>
      <c r="F2815" t="s">
        <v>7363</v>
      </c>
      <c r="G2815" t="s">
        <v>7584</v>
      </c>
      <c r="H2815">
        <v>180</v>
      </c>
      <c r="I2815">
        <v>2.5</v>
      </c>
      <c r="J2815">
        <v>31</v>
      </c>
      <c r="K2815">
        <v>8</v>
      </c>
    </row>
    <row r="2816" spans="1:11" x14ac:dyDescent="0.25">
      <c r="A2816" t="s">
        <v>8272</v>
      </c>
      <c r="B2816">
        <v>17534304</v>
      </c>
      <c r="C2816" t="s">
        <v>2084</v>
      </c>
      <c r="D2816" t="s">
        <v>3147</v>
      </c>
      <c r="E2816" s="2" t="s">
        <v>5455</v>
      </c>
      <c r="F2816" t="s">
        <v>6708</v>
      </c>
      <c r="G2816" t="s">
        <v>7584</v>
      </c>
      <c r="H2816">
        <v>110</v>
      </c>
      <c r="I2816">
        <v>2.5</v>
      </c>
      <c r="J2816">
        <v>13</v>
      </c>
      <c r="K2816">
        <v>9</v>
      </c>
    </row>
    <row r="2817" spans="1:11" x14ac:dyDescent="0.25">
      <c r="A2817" t="s">
        <v>8272</v>
      </c>
      <c r="B2817">
        <v>442875</v>
      </c>
      <c r="C2817" t="s">
        <v>2088</v>
      </c>
      <c r="D2817" t="s">
        <v>3147</v>
      </c>
      <c r="E2817" s="2" t="s">
        <v>5454</v>
      </c>
      <c r="F2817" t="s">
        <v>7367</v>
      </c>
      <c r="G2817" t="s">
        <v>7584</v>
      </c>
      <c r="H2817">
        <v>100</v>
      </c>
      <c r="I2817">
        <v>2.5</v>
      </c>
      <c r="J2817">
        <v>11</v>
      </c>
      <c r="K2817">
        <v>8</v>
      </c>
    </row>
    <row r="2818" spans="1:11" x14ac:dyDescent="0.25">
      <c r="A2818" t="s">
        <v>8272</v>
      </c>
      <c r="B2818">
        <v>20246698</v>
      </c>
      <c r="C2818" t="s">
        <v>2089</v>
      </c>
      <c r="D2818" t="s">
        <v>3147</v>
      </c>
      <c r="E2818" s="2" t="s">
        <v>5456</v>
      </c>
      <c r="F2818" t="s">
        <v>7368</v>
      </c>
      <c r="G2818" t="s">
        <v>7584</v>
      </c>
      <c r="H2818">
        <v>110</v>
      </c>
      <c r="I2818">
        <v>2.5</v>
      </c>
      <c r="J2818">
        <v>13</v>
      </c>
      <c r="K2818">
        <v>8</v>
      </c>
    </row>
    <row r="2819" spans="1:11" x14ac:dyDescent="0.25">
      <c r="A2819" t="s">
        <v>8272</v>
      </c>
      <c r="B2819">
        <v>18056094</v>
      </c>
      <c r="C2819" t="s">
        <v>2093</v>
      </c>
      <c r="D2819" t="s">
        <v>3147</v>
      </c>
      <c r="E2819" s="2" t="s">
        <v>5469</v>
      </c>
      <c r="F2819" t="s">
        <v>7378</v>
      </c>
      <c r="G2819" t="s">
        <v>7600</v>
      </c>
      <c r="H2819">
        <v>94</v>
      </c>
      <c r="I2819">
        <v>1.4</v>
      </c>
      <c r="J2819">
        <v>12</v>
      </c>
      <c r="K2819">
        <v>8</v>
      </c>
    </row>
    <row r="2820" spans="1:11" x14ac:dyDescent="0.25">
      <c r="A2820" t="s">
        <v>8272</v>
      </c>
      <c r="B2820">
        <v>1495293</v>
      </c>
      <c r="C2820" t="s">
        <v>2084</v>
      </c>
      <c r="D2820" t="s">
        <v>3147</v>
      </c>
      <c r="E2820" s="2" t="s">
        <v>5443</v>
      </c>
      <c r="F2820" t="s">
        <v>6921</v>
      </c>
      <c r="G2820" t="s">
        <v>7587</v>
      </c>
      <c r="H2820">
        <v>100</v>
      </c>
      <c r="I2820">
        <v>2.5</v>
      </c>
      <c r="J2820">
        <v>12</v>
      </c>
      <c r="K2820">
        <v>8</v>
      </c>
    </row>
    <row r="2821" spans="1:11" x14ac:dyDescent="0.25">
      <c r="A2821" t="s">
        <v>8272</v>
      </c>
      <c r="B2821">
        <v>3860533</v>
      </c>
      <c r="C2821" t="s">
        <v>2078</v>
      </c>
      <c r="D2821" t="s">
        <v>3147</v>
      </c>
      <c r="E2821" s="2" t="s">
        <v>5431</v>
      </c>
      <c r="F2821" t="s">
        <v>6900</v>
      </c>
      <c r="G2821" t="s">
        <v>7584</v>
      </c>
      <c r="H2821">
        <v>118</v>
      </c>
      <c r="I2821">
        <v>3.7</v>
      </c>
      <c r="J2821">
        <v>12.3</v>
      </c>
      <c r="K2821">
        <v>8.8000000000000007</v>
      </c>
    </row>
    <row r="2822" spans="1:11" x14ac:dyDescent="0.25">
      <c r="A2822" t="s">
        <v>8272</v>
      </c>
      <c r="B2822">
        <v>21750428</v>
      </c>
      <c r="C2822" t="s">
        <v>2083</v>
      </c>
      <c r="D2822" t="s">
        <v>3147</v>
      </c>
      <c r="E2822" s="2" t="s">
        <v>5436</v>
      </c>
      <c r="F2822" t="s">
        <v>7359</v>
      </c>
      <c r="G2822" t="s">
        <v>7584</v>
      </c>
      <c r="H2822">
        <v>90</v>
      </c>
      <c r="I2822">
        <v>1</v>
      </c>
      <c r="J2822">
        <v>16</v>
      </c>
      <c r="K2822">
        <v>3</v>
      </c>
    </row>
    <row r="2823" spans="1:11" x14ac:dyDescent="0.25">
      <c r="A2823" t="s">
        <v>8272</v>
      </c>
      <c r="B2823">
        <v>32270</v>
      </c>
      <c r="C2823" t="s">
        <v>2083</v>
      </c>
      <c r="D2823" t="s">
        <v>3147</v>
      </c>
      <c r="E2823" s="2" t="s">
        <v>5437</v>
      </c>
      <c r="F2823" t="s">
        <v>7360</v>
      </c>
      <c r="G2823" t="s">
        <v>7584</v>
      </c>
      <c r="H2823">
        <v>130</v>
      </c>
      <c r="I2823">
        <v>2.5</v>
      </c>
      <c r="J2823">
        <v>24</v>
      </c>
      <c r="K2823">
        <v>4</v>
      </c>
    </row>
    <row r="2824" spans="1:11" x14ac:dyDescent="0.25">
      <c r="A2824" t="s">
        <v>8272</v>
      </c>
      <c r="B2824">
        <v>49073955</v>
      </c>
      <c r="C2824" t="s">
        <v>2084</v>
      </c>
      <c r="D2824" t="s">
        <v>3147</v>
      </c>
      <c r="E2824" s="2" t="s">
        <v>5458</v>
      </c>
      <c r="F2824" t="s">
        <v>7370</v>
      </c>
      <c r="G2824" t="s">
        <v>7584</v>
      </c>
      <c r="H2824">
        <v>130</v>
      </c>
      <c r="I2824">
        <v>2.5</v>
      </c>
      <c r="J2824">
        <v>16</v>
      </c>
      <c r="K2824">
        <v>11</v>
      </c>
    </row>
    <row r="2825" spans="1:11" x14ac:dyDescent="0.25">
      <c r="A2825" t="s">
        <v>8272</v>
      </c>
      <c r="B2825">
        <v>15011405</v>
      </c>
      <c r="C2825" t="s">
        <v>2087</v>
      </c>
      <c r="D2825" t="s">
        <v>3147</v>
      </c>
      <c r="E2825" s="2" t="s">
        <v>5448</v>
      </c>
      <c r="F2825" t="s">
        <v>6718</v>
      </c>
      <c r="G2825" t="s">
        <v>7584</v>
      </c>
      <c r="H2825">
        <v>170</v>
      </c>
      <c r="I2825">
        <v>2.5</v>
      </c>
      <c r="J2825">
        <v>29</v>
      </c>
      <c r="K2825">
        <v>9</v>
      </c>
    </row>
    <row r="2826" spans="1:11" x14ac:dyDescent="0.25">
      <c r="A2826" t="s">
        <v>8272</v>
      </c>
      <c r="B2826">
        <v>164033</v>
      </c>
      <c r="C2826" t="s">
        <v>2084</v>
      </c>
      <c r="D2826" t="s">
        <v>3147</v>
      </c>
      <c r="E2826" s="2" t="s">
        <v>5464</v>
      </c>
      <c r="F2826" t="s">
        <v>6732</v>
      </c>
      <c r="G2826" t="s">
        <v>7584</v>
      </c>
      <c r="H2826">
        <v>120</v>
      </c>
      <c r="I2826">
        <v>2.5</v>
      </c>
      <c r="J2826">
        <v>14</v>
      </c>
      <c r="K2826">
        <v>11</v>
      </c>
    </row>
    <row r="2827" spans="1:11" x14ac:dyDescent="0.25">
      <c r="A2827" t="s">
        <v>8272</v>
      </c>
      <c r="B2827">
        <v>102255</v>
      </c>
      <c r="C2827" t="s">
        <v>2091</v>
      </c>
      <c r="D2827" t="s">
        <v>3147</v>
      </c>
      <c r="E2827" s="2" t="s">
        <v>5461</v>
      </c>
      <c r="F2827" t="s">
        <v>7373</v>
      </c>
      <c r="G2827" t="s">
        <v>7584</v>
      </c>
      <c r="H2827">
        <v>130</v>
      </c>
      <c r="I2827">
        <v>5</v>
      </c>
      <c r="J2827">
        <v>12</v>
      </c>
      <c r="K2827">
        <v>8</v>
      </c>
    </row>
    <row r="2828" spans="1:11" x14ac:dyDescent="0.25">
      <c r="A2828" t="s">
        <v>8272</v>
      </c>
      <c r="B2828">
        <v>5054612</v>
      </c>
      <c r="C2828" t="s">
        <v>2079</v>
      </c>
      <c r="D2828" t="s">
        <v>3147</v>
      </c>
      <c r="E2828" s="2" t="s">
        <v>5432</v>
      </c>
      <c r="F2828" t="s">
        <v>7357</v>
      </c>
      <c r="G2828" t="s">
        <v>7627</v>
      </c>
      <c r="H2828">
        <v>100</v>
      </c>
      <c r="I2828">
        <v>2.5</v>
      </c>
      <c r="J2828">
        <v>12</v>
      </c>
      <c r="K2828">
        <v>8</v>
      </c>
    </row>
    <row r="2829" spans="1:11" x14ac:dyDescent="0.25">
      <c r="A2829" t="s">
        <v>8272</v>
      </c>
      <c r="B2829">
        <v>6126604</v>
      </c>
      <c r="C2829" t="s">
        <v>2078</v>
      </c>
      <c r="D2829" t="s">
        <v>3147</v>
      </c>
      <c r="E2829" s="2" t="s">
        <v>5427</v>
      </c>
      <c r="F2829" t="s">
        <v>7355</v>
      </c>
      <c r="G2829" t="s">
        <v>7584</v>
      </c>
      <c r="H2829">
        <v>130</v>
      </c>
      <c r="I2829">
        <v>2.5</v>
      </c>
      <c r="J2829">
        <v>16</v>
      </c>
      <c r="K2829">
        <v>10</v>
      </c>
    </row>
    <row r="2830" spans="1:11" x14ac:dyDescent="0.25">
      <c r="A2830" t="s">
        <v>8272</v>
      </c>
      <c r="B2830">
        <v>9790204</v>
      </c>
      <c r="C2830" t="s">
        <v>2085</v>
      </c>
      <c r="D2830" t="s">
        <v>3147</v>
      </c>
      <c r="E2830" s="2" t="s">
        <v>5439</v>
      </c>
      <c r="F2830" t="s">
        <v>7362</v>
      </c>
      <c r="G2830" t="s">
        <v>7584</v>
      </c>
      <c r="H2830">
        <v>110</v>
      </c>
      <c r="I2830">
        <v>2.5</v>
      </c>
      <c r="J2830">
        <v>13</v>
      </c>
      <c r="K2830">
        <v>8</v>
      </c>
    </row>
    <row r="2831" spans="1:11" x14ac:dyDescent="0.25">
      <c r="A2831" t="s">
        <v>8272</v>
      </c>
      <c r="B2831">
        <v>4207032</v>
      </c>
      <c r="C2831" t="s">
        <v>2079</v>
      </c>
      <c r="D2831" t="s">
        <v>3147</v>
      </c>
      <c r="E2831" s="2" t="s">
        <v>5426</v>
      </c>
      <c r="F2831" t="s">
        <v>7354</v>
      </c>
      <c r="G2831" t="s">
        <v>7584</v>
      </c>
      <c r="H2831">
        <v>100</v>
      </c>
      <c r="I2831">
        <v>2.5</v>
      </c>
      <c r="J2831">
        <v>12</v>
      </c>
      <c r="K2831">
        <v>8</v>
      </c>
    </row>
    <row r="2832" spans="1:11" x14ac:dyDescent="0.25">
      <c r="A2832" t="s">
        <v>8272</v>
      </c>
      <c r="B2832">
        <v>6938001</v>
      </c>
      <c r="C2832" t="s">
        <v>2084</v>
      </c>
      <c r="D2832" t="s">
        <v>3147</v>
      </c>
      <c r="E2832" s="2" t="s">
        <v>5438</v>
      </c>
      <c r="F2832" t="s">
        <v>7361</v>
      </c>
      <c r="G2832" t="s">
        <v>7584</v>
      </c>
      <c r="H2832">
        <v>120</v>
      </c>
      <c r="I2832">
        <v>2.5</v>
      </c>
      <c r="J2832">
        <v>15</v>
      </c>
      <c r="K2832">
        <v>10</v>
      </c>
    </row>
    <row r="2833" spans="1:11" x14ac:dyDescent="0.25">
      <c r="A2833" t="s">
        <v>8272</v>
      </c>
      <c r="B2833">
        <v>2496513</v>
      </c>
      <c r="C2833" t="s">
        <v>2084</v>
      </c>
      <c r="D2833" t="s">
        <v>3147</v>
      </c>
      <c r="E2833" s="2" t="s">
        <v>5442</v>
      </c>
      <c r="F2833" t="s">
        <v>7364</v>
      </c>
      <c r="G2833" t="s">
        <v>7584</v>
      </c>
      <c r="H2833">
        <v>130</v>
      </c>
      <c r="I2833">
        <v>2.5</v>
      </c>
      <c r="J2833">
        <v>16</v>
      </c>
      <c r="K2833">
        <v>10</v>
      </c>
    </row>
    <row r="2834" spans="1:11" x14ac:dyDescent="0.25">
      <c r="A2834" t="s">
        <v>8272</v>
      </c>
      <c r="B2834">
        <v>20350785</v>
      </c>
      <c r="C2834" t="s">
        <v>2078</v>
      </c>
      <c r="D2834" t="s">
        <v>3147</v>
      </c>
      <c r="E2834" s="2" t="s">
        <v>5429</v>
      </c>
      <c r="F2834" t="s">
        <v>6698</v>
      </c>
      <c r="G2834" t="s">
        <v>7584</v>
      </c>
      <c r="H2834">
        <v>130</v>
      </c>
      <c r="I2834">
        <v>2.5</v>
      </c>
      <c r="J2834">
        <v>16</v>
      </c>
      <c r="K2834">
        <v>10</v>
      </c>
    </row>
    <row r="2835" spans="1:11" x14ac:dyDescent="0.25">
      <c r="A2835" t="s">
        <v>8272</v>
      </c>
      <c r="B2835">
        <v>45555430</v>
      </c>
      <c r="C2835" t="s">
        <v>2087</v>
      </c>
      <c r="D2835" t="s">
        <v>3147</v>
      </c>
      <c r="E2835" s="2" t="s">
        <v>5459</v>
      </c>
      <c r="F2835" t="s">
        <v>7371</v>
      </c>
      <c r="G2835" t="s">
        <v>7580</v>
      </c>
      <c r="H2835">
        <v>140</v>
      </c>
      <c r="I2835">
        <v>2.5</v>
      </c>
      <c r="J2835">
        <v>23</v>
      </c>
      <c r="K2835">
        <v>8</v>
      </c>
    </row>
    <row r="2836" spans="1:11" x14ac:dyDescent="0.25">
      <c r="A2836" t="s">
        <v>8272</v>
      </c>
      <c r="B2836">
        <v>21619388</v>
      </c>
      <c r="C2836" t="s">
        <v>2084</v>
      </c>
      <c r="D2836" t="s">
        <v>3147</v>
      </c>
      <c r="E2836" s="2" t="s">
        <v>5470</v>
      </c>
      <c r="F2836" t="s">
        <v>7379</v>
      </c>
      <c r="G2836" t="s">
        <v>7584</v>
      </c>
      <c r="H2836">
        <v>110</v>
      </c>
      <c r="I2836">
        <v>2.5</v>
      </c>
      <c r="J2836">
        <v>13</v>
      </c>
      <c r="K2836">
        <v>9</v>
      </c>
    </row>
    <row r="2837" spans="1:11" x14ac:dyDescent="0.25">
      <c r="A2837" t="s">
        <v>8272</v>
      </c>
      <c r="B2837">
        <v>3907315</v>
      </c>
      <c r="C2837" t="s">
        <v>2084</v>
      </c>
      <c r="D2837" t="s">
        <v>3147</v>
      </c>
      <c r="E2837" s="2" t="s">
        <v>5446</v>
      </c>
      <c r="F2837" t="s">
        <v>6950</v>
      </c>
      <c r="G2837" t="s">
        <v>7584</v>
      </c>
      <c r="H2837">
        <v>100</v>
      </c>
      <c r="I2837">
        <v>2.5</v>
      </c>
      <c r="J2837">
        <v>12</v>
      </c>
      <c r="K2837">
        <v>8</v>
      </c>
    </row>
    <row r="2838" spans="1:11" x14ac:dyDescent="0.25">
      <c r="A2838" t="s">
        <v>8272</v>
      </c>
      <c r="B2838">
        <v>44146</v>
      </c>
      <c r="C2838" t="s">
        <v>2084</v>
      </c>
      <c r="D2838" t="s">
        <v>3147</v>
      </c>
      <c r="E2838" s="2" t="s">
        <v>5452</v>
      </c>
      <c r="F2838" t="s">
        <v>6814</v>
      </c>
      <c r="G2838" t="s">
        <v>7584</v>
      </c>
      <c r="H2838">
        <v>110</v>
      </c>
      <c r="I2838">
        <v>2.5</v>
      </c>
      <c r="J2838">
        <v>13</v>
      </c>
      <c r="K2838">
        <v>8</v>
      </c>
    </row>
    <row r="2839" spans="1:11" hidden="1" x14ac:dyDescent="0.25">
      <c r="A2839" t="s">
        <v>8272</v>
      </c>
      <c r="B2839">
        <v>303408</v>
      </c>
      <c r="C2839" t="s">
        <v>2078</v>
      </c>
      <c r="D2839" t="s">
        <v>3146</v>
      </c>
      <c r="E2839" s="2" t="s">
        <v>5430</v>
      </c>
      <c r="G2839" t="s">
        <v>7578</v>
      </c>
      <c r="H2839">
        <v>42</v>
      </c>
      <c r="I2839">
        <v>0.97</v>
      </c>
      <c r="J2839">
        <v>4.99</v>
      </c>
      <c r="K2839">
        <v>3.37</v>
      </c>
    </row>
    <row r="2840" spans="1:11" x14ac:dyDescent="0.25">
      <c r="A2840" t="s">
        <v>12987</v>
      </c>
      <c r="B2840">
        <v>26732795</v>
      </c>
      <c r="C2840" t="s">
        <v>13197</v>
      </c>
      <c r="D2840" t="s">
        <v>3147</v>
      </c>
      <c r="E2840" s="2" t="s">
        <v>13198</v>
      </c>
      <c r="F2840" t="s">
        <v>7467</v>
      </c>
      <c r="G2840" t="s">
        <v>13199</v>
      </c>
      <c r="H2840">
        <v>120</v>
      </c>
      <c r="I2840">
        <v>10</v>
      </c>
      <c r="J2840">
        <v>2</v>
      </c>
      <c r="K2840">
        <v>7</v>
      </c>
    </row>
    <row r="2841" spans="1:11" x14ac:dyDescent="0.25">
      <c r="A2841" t="s">
        <v>12987</v>
      </c>
      <c r="B2841">
        <v>81646</v>
      </c>
      <c r="C2841" t="s">
        <v>13200</v>
      </c>
      <c r="D2841" t="s">
        <v>3147</v>
      </c>
      <c r="E2841" s="2" t="s">
        <v>13201</v>
      </c>
      <c r="F2841" t="s">
        <v>13202</v>
      </c>
      <c r="G2841" t="s">
        <v>7583</v>
      </c>
      <c r="H2841">
        <v>130</v>
      </c>
      <c r="I2841">
        <v>12</v>
      </c>
      <c r="J2841">
        <v>0</v>
      </c>
      <c r="K2841">
        <v>7</v>
      </c>
    </row>
    <row r="2842" spans="1:11" x14ac:dyDescent="0.25">
      <c r="A2842" t="s">
        <v>12987</v>
      </c>
      <c r="B2842">
        <v>62744764</v>
      </c>
      <c r="C2842" t="s">
        <v>13197</v>
      </c>
      <c r="D2842" t="s">
        <v>3147</v>
      </c>
      <c r="E2842" s="2" t="s">
        <v>13203</v>
      </c>
      <c r="F2842" t="s">
        <v>13204</v>
      </c>
      <c r="G2842" t="s">
        <v>7580</v>
      </c>
      <c r="H2842">
        <v>80</v>
      </c>
      <c r="I2842">
        <v>6</v>
      </c>
      <c r="J2842">
        <v>0</v>
      </c>
      <c r="K2842">
        <v>5</v>
      </c>
    </row>
    <row r="2843" spans="1:11" x14ac:dyDescent="0.25">
      <c r="A2843" t="s">
        <v>12987</v>
      </c>
      <c r="B2843">
        <v>11504022</v>
      </c>
      <c r="C2843" t="s">
        <v>13205</v>
      </c>
      <c r="D2843" t="s">
        <v>3147</v>
      </c>
      <c r="E2843" s="2" t="s">
        <v>13206</v>
      </c>
      <c r="F2843" t="s">
        <v>6727</v>
      </c>
      <c r="G2843" t="s">
        <v>13207</v>
      </c>
      <c r="H2843">
        <v>80</v>
      </c>
      <c r="I2843">
        <v>6</v>
      </c>
      <c r="J2843">
        <v>0</v>
      </c>
      <c r="K2843">
        <v>5</v>
      </c>
    </row>
    <row r="2844" spans="1:11" x14ac:dyDescent="0.25">
      <c r="A2844" t="s">
        <v>12987</v>
      </c>
      <c r="B2844">
        <v>9250853</v>
      </c>
      <c r="C2844" t="s">
        <v>13197</v>
      </c>
      <c r="D2844" t="s">
        <v>3147</v>
      </c>
      <c r="E2844" s="2" t="s">
        <v>13208</v>
      </c>
      <c r="F2844" t="s">
        <v>6708</v>
      </c>
      <c r="G2844" t="s">
        <v>7583</v>
      </c>
      <c r="H2844">
        <v>130</v>
      </c>
      <c r="I2844">
        <v>11</v>
      </c>
      <c r="J2844">
        <v>0</v>
      </c>
      <c r="K2844">
        <v>7</v>
      </c>
    </row>
    <row r="2845" spans="1:11" x14ac:dyDescent="0.25">
      <c r="A2845" t="s">
        <v>12987</v>
      </c>
      <c r="B2845">
        <v>15421146</v>
      </c>
      <c r="C2845" t="s">
        <v>13197</v>
      </c>
      <c r="D2845" t="s">
        <v>3147</v>
      </c>
      <c r="E2845" s="2" t="s">
        <v>13209</v>
      </c>
      <c r="F2845" t="s">
        <v>13210</v>
      </c>
      <c r="G2845" t="s">
        <v>7583</v>
      </c>
      <c r="H2845">
        <v>120</v>
      </c>
      <c r="I2845">
        <v>10</v>
      </c>
      <c r="J2845">
        <v>0</v>
      </c>
      <c r="K2845">
        <v>6</v>
      </c>
    </row>
    <row r="2846" spans="1:11" x14ac:dyDescent="0.25">
      <c r="A2846" t="s">
        <v>12987</v>
      </c>
      <c r="B2846">
        <v>135636</v>
      </c>
      <c r="C2846" t="s">
        <v>13197</v>
      </c>
      <c r="D2846" t="s">
        <v>3147</v>
      </c>
      <c r="E2846" s="2" t="s">
        <v>13211</v>
      </c>
      <c r="F2846" t="s">
        <v>6698</v>
      </c>
      <c r="G2846" t="s">
        <v>7583</v>
      </c>
      <c r="H2846">
        <v>120</v>
      </c>
      <c r="I2846">
        <v>10</v>
      </c>
      <c r="J2846">
        <v>0</v>
      </c>
      <c r="K2846">
        <v>7</v>
      </c>
    </row>
    <row r="2847" spans="1:11" hidden="1" x14ac:dyDescent="0.25">
      <c r="A2847" t="s">
        <v>12987</v>
      </c>
      <c r="B2847">
        <v>3720</v>
      </c>
      <c r="C2847" t="s">
        <v>11636</v>
      </c>
      <c r="D2847" t="s">
        <v>3146</v>
      </c>
      <c r="E2847" s="2" t="s">
        <v>11637</v>
      </c>
      <c r="G2847" t="s">
        <v>7945</v>
      </c>
      <c r="H2847">
        <v>2219</v>
      </c>
      <c r="I2847">
        <v>111.92</v>
      </c>
      <c r="J2847">
        <v>248.18</v>
      </c>
      <c r="K2847">
        <v>54.89</v>
      </c>
    </row>
    <row r="2848" spans="1:11" hidden="1" x14ac:dyDescent="0.25">
      <c r="A2848" t="s">
        <v>12987</v>
      </c>
      <c r="B2848">
        <v>4147</v>
      </c>
      <c r="C2848" t="s">
        <v>11607</v>
      </c>
      <c r="D2848" t="s">
        <v>3146</v>
      </c>
      <c r="E2848" s="2" t="s">
        <v>11608</v>
      </c>
      <c r="G2848" t="s">
        <v>11609</v>
      </c>
      <c r="H2848">
        <v>1652</v>
      </c>
      <c r="I2848">
        <v>70.040000000000006</v>
      </c>
      <c r="J2848">
        <v>170.54</v>
      </c>
      <c r="K2848">
        <v>83.03</v>
      </c>
    </row>
    <row r="2849" spans="1:11" hidden="1" x14ac:dyDescent="0.25">
      <c r="A2849" t="s">
        <v>12987</v>
      </c>
      <c r="B2849">
        <v>3459</v>
      </c>
      <c r="C2849" t="s">
        <v>1278</v>
      </c>
      <c r="D2849" t="s">
        <v>3146</v>
      </c>
      <c r="E2849" s="2" t="s">
        <v>4559</v>
      </c>
      <c r="G2849" t="s">
        <v>7578</v>
      </c>
      <c r="H2849">
        <v>273</v>
      </c>
      <c r="I2849">
        <v>4.78</v>
      </c>
      <c r="J2849">
        <v>48.14</v>
      </c>
      <c r="K2849">
        <v>8.5</v>
      </c>
    </row>
    <row r="2850" spans="1:11" hidden="1" x14ac:dyDescent="0.25">
      <c r="A2850" t="s">
        <v>12987</v>
      </c>
      <c r="B2850">
        <v>1240</v>
      </c>
      <c r="C2850" t="s">
        <v>10918</v>
      </c>
      <c r="D2850" t="s">
        <v>3146</v>
      </c>
      <c r="E2850" s="2" t="s">
        <v>10919</v>
      </c>
      <c r="G2850" t="s">
        <v>7578</v>
      </c>
      <c r="H2850">
        <v>350</v>
      </c>
      <c r="I2850">
        <v>26.91</v>
      </c>
      <c r="J2850">
        <v>4.71</v>
      </c>
      <c r="K2850">
        <v>22.21</v>
      </c>
    </row>
    <row r="2851" spans="1:11" hidden="1" x14ac:dyDescent="0.25">
      <c r="A2851" t="s">
        <v>12987</v>
      </c>
      <c r="B2851">
        <v>288333</v>
      </c>
      <c r="C2851" t="s">
        <v>11643</v>
      </c>
      <c r="D2851" t="s">
        <v>3146</v>
      </c>
      <c r="E2851" s="2" t="s">
        <v>11644</v>
      </c>
      <c r="G2851" t="s">
        <v>7578</v>
      </c>
      <c r="H2851">
        <v>337</v>
      </c>
      <c r="I2851">
        <v>26.05</v>
      </c>
      <c r="J2851">
        <v>6.94</v>
      </c>
      <c r="K2851">
        <v>18.940000000000001</v>
      </c>
    </row>
    <row r="2852" spans="1:11" hidden="1" x14ac:dyDescent="0.25">
      <c r="A2852" t="s">
        <v>12987</v>
      </c>
      <c r="B2852">
        <v>1247</v>
      </c>
      <c r="C2852" t="s">
        <v>11605</v>
      </c>
      <c r="D2852" t="s">
        <v>3146</v>
      </c>
      <c r="E2852" s="2" t="s">
        <v>11606</v>
      </c>
      <c r="G2852" t="s">
        <v>7578</v>
      </c>
      <c r="H2852">
        <v>334</v>
      </c>
      <c r="I2852">
        <v>27.68</v>
      </c>
      <c r="J2852">
        <v>0.45</v>
      </c>
      <c r="K2852">
        <v>20.75</v>
      </c>
    </row>
    <row r="2853" spans="1:11" hidden="1" x14ac:dyDescent="0.25">
      <c r="A2853" t="s">
        <v>12987</v>
      </c>
      <c r="B2853">
        <v>1297</v>
      </c>
      <c r="C2853" t="s">
        <v>11634</v>
      </c>
      <c r="D2853" t="s">
        <v>3146</v>
      </c>
      <c r="E2853" s="2" t="s">
        <v>11635</v>
      </c>
      <c r="G2853" t="s">
        <v>7578</v>
      </c>
      <c r="H2853">
        <v>349</v>
      </c>
      <c r="I2853">
        <v>34.869999999999997</v>
      </c>
      <c r="J2853">
        <v>2.66</v>
      </c>
      <c r="K2853">
        <v>7.55</v>
      </c>
    </row>
    <row r="2854" spans="1:11" hidden="1" x14ac:dyDescent="0.25">
      <c r="A2854" t="s">
        <v>12987</v>
      </c>
      <c r="B2854">
        <v>1332</v>
      </c>
      <c r="C2854" t="s">
        <v>11618</v>
      </c>
      <c r="D2854" t="s">
        <v>3146</v>
      </c>
      <c r="E2854" s="2" t="s">
        <v>11619</v>
      </c>
      <c r="G2854" t="s">
        <v>11620</v>
      </c>
      <c r="H2854">
        <v>1104</v>
      </c>
      <c r="I2854">
        <v>63.27</v>
      </c>
      <c r="J2854">
        <v>25.29</v>
      </c>
      <c r="K2854">
        <v>62.26</v>
      </c>
    </row>
    <row r="2855" spans="1:11" hidden="1" x14ac:dyDescent="0.25">
      <c r="A2855" t="s">
        <v>12987</v>
      </c>
      <c r="B2855">
        <v>1254</v>
      </c>
      <c r="C2855" t="s">
        <v>10907</v>
      </c>
      <c r="D2855" t="s">
        <v>3146</v>
      </c>
      <c r="E2855" s="2" t="s">
        <v>10908</v>
      </c>
      <c r="G2855" t="s">
        <v>7578</v>
      </c>
      <c r="H2855">
        <v>361</v>
      </c>
      <c r="I2855">
        <v>28.85</v>
      </c>
      <c r="J2855">
        <v>1.87</v>
      </c>
      <c r="K2855">
        <v>23.52</v>
      </c>
    </row>
    <row r="2856" spans="1:11" hidden="1" x14ac:dyDescent="0.25">
      <c r="A2856" t="s">
        <v>12987</v>
      </c>
      <c r="B2856">
        <v>1256</v>
      </c>
      <c r="C2856" t="s">
        <v>11610</v>
      </c>
      <c r="D2856" t="s">
        <v>3146</v>
      </c>
      <c r="E2856" s="2" t="s">
        <v>11611</v>
      </c>
      <c r="G2856" t="s">
        <v>7578</v>
      </c>
      <c r="H2856">
        <v>413</v>
      </c>
      <c r="I2856">
        <v>32.340000000000003</v>
      </c>
      <c r="J2856">
        <v>0.36</v>
      </c>
      <c r="K2856">
        <v>29.81</v>
      </c>
    </row>
    <row r="2857" spans="1:11" hidden="1" x14ac:dyDescent="0.25">
      <c r="A2857" t="s">
        <v>12987</v>
      </c>
      <c r="B2857">
        <v>1258</v>
      </c>
      <c r="C2857" t="s">
        <v>11614</v>
      </c>
      <c r="D2857" t="s">
        <v>3146</v>
      </c>
      <c r="E2857" s="2" t="s">
        <v>11615</v>
      </c>
      <c r="G2857" t="s">
        <v>7578</v>
      </c>
      <c r="H2857">
        <v>373</v>
      </c>
      <c r="I2857">
        <v>30.28</v>
      </c>
      <c r="J2857">
        <v>0.68</v>
      </c>
      <c r="K2857">
        <v>24.48</v>
      </c>
    </row>
    <row r="2858" spans="1:11" hidden="1" x14ac:dyDescent="0.25">
      <c r="A2858" t="s">
        <v>12987</v>
      </c>
      <c r="B2858">
        <v>1242</v>
      </c>
      <c r="C2858" t="s">
        <v>1582</v>
      </c>
      <c r="D2858" t="s">
        <v>3146</v>
      </c>
      <c r="E2858" s="2" t="s">
        <v>4889</v>
      </c>
      <c r="G2858" t="s">
        <v>7578</v>
      </c>
      <c r="H2858">
        <v>363</v>
      </c>
      <c r="I2858">
        <v>27.77</v>
      </c>
      <c r="J2858">
        <v>2.4700000000000002</v>
      </c>
      <c r="K2858">
        <v>25.48</v>
      </c>
    </row>
    <row r="2859" spans="1:11" hidden="1" x14ac:dyDescent="0.25">
      <c r="A2859" t="s">
        <v>12987</v>
      </c>
      <c r="B2859">
        <v>7189818</v>
      </c>
      <c r="C2859" t="s">
        <v>2702</v>
      </c>
      <c r="D2859" t="s">
        <v>3146</v>
      </c>
      <c r="E2859" s="2" t="s">
        <v>6163</v>
      </c>
      <c r="G2859" t="s">
        <v>7578</v>
      </c>
      <c r="H2859">
        <v>372</v>
      </c>
      <c r="I2859">
        <v>30.01</v>
      </c>
      <c r="J2859">
        <v>1.76</v>
      </c>
      <c r="K2859">
        <v>24.24</v>
      </c>
    </row>
    <row r="2860" spans="1:11" hidden="1" x14ac:dyDescent="0.25">
      <c r="A2860" t="s">
        <v>12987</v>
      </c>
      <c r="B2860">
        <v>436968</v>
      </c>
      <c r="C2860" t="s">
        <v>10912</v>
      </c>
      <c r="D2860" t="s">
        <v>3146</v>
      </c>
      <c r="E2860" s="2" t="s">
        <v>10913</v>
      </c>
      <c r="G2860" t="s">
        <v>7578</v>
      </c>
      <c r="H2860">
        <v>302</v>
      </c>
      <c r="I2860">
        <v>20.03</v>
      </c>
      <c r="J2860">
        <v>3.83</v>
      </c>
      <c r="K2860">
        <v>25.96</v>
      </c>
    </row>
    <row r="2861" spans="1:11" hidden="1" x14ac:dyDescent="0.25">
      <c r="A2861" t="s">
        <v>12987</v>
      </c>
      <c r="B2861">
        <v>1303</v>
      </c>
      <c r="C2861" t="s">
        <v>11599</v>
      </c>
      <c r="D2861" t="s">
        <v>3146</v>
      </c>
      <c r="E2861" s="2" t="s">
        <v>11600</v>
      </c>
      <c r="G2861" t="s">
        <v>7578</v>
      </c>
      <c r="H2861">
        <v>240</v>
      </c>
      <c r="I2861">
        <v>14.1</v>
      </c>
      <c r="J2861">
        <v>10.6</v>
      </c>
      <c r="K2861">
        <v>17.600000000000001</v>
      </c>
    </row>
    <row r="2862" spans="1:11" hidden="1" x14ac:dyDescent="0.25">
      <c r="A2862" t="s">
        <v>12987</v>
      </c>
      <c r="B2862">
        <v>1286</v>
      </c>
      <c r="C2862" t="s">
        <v>10890</v>
      </c>
      <c r="D2862" t="s">
        <v>3146</v>
      </c>
      <c r="E2862" s="2" t="s">
        <v>10891</v>
      </c>
      <c r="G2862" t="s">
        <v>7578</v>
      </c>
      <c r="H2862">
        <v>156</v>
      </c>
      <c r="I2862">
        <v>10.44</v>
      </c>
      <c r="J2862">
        <v>4.09</v>
      </c>
      <c r="K2862">
        <v>11.32</v>
      </c>
    </row>
    <row r="2863" spans="1:11" hidden="1" x14ac:dyDescent="0.25">
      <c r="A2863" t="s">
        <v>12987</v>
      </c>
      <c r="B2863">
        <v>1335</v>
      </c>
      <c r="C2863" t="s">
        <v>11645</v>
      </c>
      <c r="D2863" t="s">
        <v>3146</v>
      </c>
      <c r="E2863" s="2" t="s">
        <v>11646</v>
      </c>
      <c r="G2863" t="s">
        <v>7972</v>
      </c>
      <c r="H2863">
        <v>269</v>
      </c>
      <c r="I2863">
        <v>13.03</v>
      </c>
      <c r="J2863">
        <v>28.38</v>
      </c>
      <c r="K2863">
        <v>9.35</v>
      </c>
    </row>
    <row r="2864" spans="1:11" hidden="1" x14ac:dyDescent="0.25">
      <c r="A2864" t="s">
        <v>12987</v>
      </c>
      <c r="B2864">
        <v>1340</v>
      </c>
      <c r="C2864" t="s">
        <v>11594</v>
      </c>
      <c r="D2864" t="s">
        <v>3146</v>
      </c>
      <c r="E2864" s="2" t="s">
        <v>11595</v>
      </c>
      <c r="G2864" t="s">
        <v>7932</v>
      </c>
      <c r="H2864">
        <v>1041</v>
      </c>
      <c r="I2864">
        <v>59.13</v>
      </c>
      <c r="J2864">
        <v>52.13</v>
      </c>
      <c r="K2864">
        <v>74.23</v>
      </c>
    </row>
    <row r="2865" spans="1:11" hidden="1" x14ac:dyDescent="0.25">
      <c r="A2865" t="s">
        <v>12987</v>
      </c>
      <c r="B2865">
        <v>1333</v>
      </c>
      <c r="C2865" t="s">
        <v>10909</v>
      </c>
      <c r="D2865" t="s">
        <v>3146</v>
      </c>
      <c r="E2865" s="2" t="s">
        <v>10910</v>
      </c>
      <c r="G2865" t="s">
        <v>10911</v>
      </c>
      <c r="H2865">
        <v>1114</v>
      </c>
      <c r="I2865">
        <v>84.85</v>
      </c>
      <c r="J2865">
        <v>33.799999999999997</v>
      </c>
      <c r="K2865">
        <v>52.63</v>
      </c>
    </row>
    <row r="2866" spans="1:11" hidden="1" x14ac:dyDescent="0.25">
      <c r="A2866" t="s">
        <v>12987</v>
      </c>
      <c r="B2866">
        <v>1311</v>
      </c>
      <c r="C2866" t="s">
        <v>11616</v>
      </c>
      <c r="D2866" t="s">
        <v>3146</v>
      </c>
      <c r="E2866" s="2" t="s">
        <v>11617</v>
      </c>
      <c r="G2866" t="s">
        <v>7578</v>
      </c>
      <c r="H2866">
        <v>290</v>
      </c>
      <c r="I2866">
        <v>21.23</v>
      </c>
      <c r="J2866">
        <v>8.73</v>
      </c>
      <c r="K2866">
        <v>16.41</v>
      </c>
    </row>
    <row r="2867" spans="1:11" hidden="1" x14ac:dyDescent="0.25">
      <c r="A2867" t="s">
        <v>12987</v>
      </c>
      <c r="B2867">
        <v>1273</v>
      </c>
      <c r="C2867" t="s">
        <v>11629</v>
      </c>
      <c r="D2867" t="s">
        <v>3146</v>
      </c>
      <c r="E2867" s="2" t="s">
        <v>11630</v>
      </c>
      <c r="G2867" t="s">
        <v>7578</v>
      </c>
      <c r="H2867">
        <v>380</v>
      </c>
      <c r="I2867">
        <v>27.8</v>
      </c>
      <c r="J2867">
        <v>5.38</v>
      </c>
      <c r="K2867">
        <v>26.93</v>
      </c>
    </row>
    <row r="2868" spans="1:11" hidden="1" x14ac:dyDescent="0.25">
      <c r="A2868" t="s">
        <v>12987</v>
      </c>
      <c r="B2868">
        <v>1323</v>
      </c>
      <c r="C2868" t="s">
        <v>1477</v>
      </c>
      <c r="D2868" t="s">
        <v>3146</v>
      </c>
      <c r="E2868" s="2" t="s">
        <v>4774</v>
      </c>
      <c r="G2868" t="s">
        <v>7880</v>
      </c>
      <c r="H2868">
        <v>1026</v>
      </c>
      <c r="I2868">
        <v>82.7</v>
      </c>
      <c r="J2868">
        <v>9.57</v>
      </c>
      <c r="K2868">
        <v>63.12</v>
      </c>
    </row>
    <row r="2869" spans="1:11" hidden="1" x14ac:dyDescent="0.25">
      <c r="A2869" t="s">
        <v>12987</v>
      </c>
      <c r="B2869">
        <v>4746763</v>
      </c>
      <c r="C2869" t="s">
        <v>11583</v>
      </c>
      <c r="D2869" t="s">
        <v>3146</v>
      </c>
      <c r="E2869" s="2" t="s">
        <v>11584</v>
      </c>
      <c r="G2869" t="s">
        <v>8193</v>
      </c>
      <c r="H2869">
        <v>1263</v>
      </c>
      <c r="I2869">
        <v>125.17</v>
      </c>
      <c r="J2869">
        <v>17.87</v>
      </c>
      <c r="K2869">
        <v>19.03</v>
      </c>
    </row>
    <row r="2870" spans="1:11" hidden="1" x14ac:dyDescent="0.25">
      <c r="A2870" t="s">
        <v>12987</v>
      </c>
      <c r="B2870">
        <v>12221351</v>
      </c>
      <c r="C2870" t="s">
        <v>11577</v>
      </c>
      <c r="D2870" t="s">
        <v>3146</v>
      </c>
      <c r="E2870" s="2" t="s">
        <v>11578</v>
      </c>
      <c r="G2870" t="s">
        <v>11579</v>
      </c>
      <c r="H2870">
        <v>375</v>
      </c>
      <c r="I2870">
        <v>29.42</v>
      </c>
      <c r="J2870">
        <v>8.9499999999999993</v>
      </c>
      <c r="K2870">
        <v>18.920000000000002</v>
      </c>
    </row>
    <row r="2871" spans="1:11" hidden="1" x14ac:dyDescent="0.25">
      <c r="A2871" t="s">
        <v>12987</v>
      </c>
      <c r="B2871">
        <v>3534</v>
      </c>
      <c r="C2871" t="s">
        <v>11621</v>
      </c>
      <c r="D2871" t="s">
        <v>3146</v>
      </c>
      <c r="E2871" s="2" t="s">
        <v>11622</v>
      </c>
      <c r="G2871" t="s">
        <v>7578</v>
      </c>
      <c r="H2871">
        <v>414</v>
      </c>
      <c r="I2871">
        <v>20.9</v>
      </c>
      <c r="J2871">
        <v>47</v>
      </c>
      <c r="K2871">
        <v>9.1999999999999993</v>
      </c>
    </row>
    <row r="2872" spans="1:11" hidden="1" x14ac:dyDescent="0.25">
      <c r="A2872" t="s">
        <v>12987</v>
      </c>
      <c r="B2872">
        <v>1327</v>
      </c>
      <c r="C2872" t="s">
        <v>10914</v>
      </c>
      <c r="D2872" t="s">
        <v>3146</v>
      </c>
      <c r="E2872" s="2" t="s">
        <v>10915</v>
      </c>
      <c r="G2872" t="s">
        <v>7578</v>
      </c>
      <c r="H2872">
        <v>290</v>
      </c>
      <c r="I2872">
        <v>21.23</v>
      </c>
      <c r="J2872">
        <v>8.73</v>
      </c>
      <c r="K2872">
        <v>16.41</v>
      </c>
    </row>
    <row r="2873" spans="1:11" hidden="1" x14ac:dyDescent="0.25">
      <c r="A2873" t="s">
        <v>12987</v>
      </c>
      <c r="B2873">
        <v>1324</v>
      </c>
      <c r="C2873" t="s">
        <v>11647</v>
      </c>
      <c r="D2873" t="s">
        <v>3146</v>
      </c>
      <c r="E2873" s="2" t="s">
        <v>11648</v>
      </c>
      <c r="G2873" t="s">
        <v>7840</v>
      </c>
      <c r="H2873">
        <v>766</v>
      </c>
      <c r="I2873">
        <v>77.19</v>
      </c>
      <c r="J2873">
        <v>7.42</v>
      </c>
      <c r="K2873">
        <v>13.55</v>
      </c>
    </row>
    <row r="2874" spans="1:11" hidden="1" x14ac:dyDescent="0.25">
      <c r="A2874" t="s">
        <v>12987</v>
      </c>
      <c r="B2874">
        <v>4364927</v>
      </c>
      <c r="C2874" t="s">
        <v>11574</v>
      </c>
      <c r="D2874" t="s">
        <v>3146</v>
      </c>
      <c r="E2874" s="2" t="s">
        <v>11575</v>
      </c>
      <c r="G2874" t="s">
        <v>11576</v>
      </c>
      <c r="H2874">
        <v>7548</v>
      </c>
      <c r="I2874">
        <v>470.98</v>
      </c>
      <c r="J2874">
        <v>573.02</v>
      </c>
      <c r="K2874">
        <v>246.12</v>
      </c>
    </row>
    <row r="2875" spans="1:11" hidden="1" x14ac:dyDescent="0.25">
      <c r="A2875" t="s">
        <v>12987</v>
      </c>
      <c r="B2875">
        <v>4946</v>
      </c>
      <c r="C2875" t="s">
        <v>11631</v>
      </c>
      <c r="D2875" t="s">
        <v>3146</v>
      </c>
      <c r="E2875" s="2" t="s">
        <v>11632</v>
      </c>
      <c r="G2875" t="s">
        <v>11633</v>
      </c>
      <c r="H2875">
        <v>1429</v>
      </c>
      <c r="I2875">
        <v>94.43</v>
      </c>
      <c r="J2875">
        <v>68.489999999999995</v>
      </c>
      <c r="K2875">
        <v>74.39</v>
      </c>
    </row>
    <row r="2876" spans="1:11" hidden="1" x14ac:dyDescent="0.25">
      <c r="A2876" t="s">
        <v>12987</v>
      </c>
      <c r="B2876">
        <v>285681</v>
      </c>
      <c r="C2876" t="s">
        <v>11638</v>
      </c>
      <c r="D2876" t="s">
        <v>3146</v>
      </c>
      <c r="E2876" s="2" t="s">
        <v>11639</v>
      </c>
      <c r="G2876" t="s">
        <v>7578</v>
      </c>
      <c r="H2876">
        <v>371</v>
      </c>
      <c r="I2876">
        <v>29.68</v>
      </c>
      <c r="J2876">
        <v>2.79</v>
      </c>
      <c r="K2876">
        <v>23.24</v>
      </c>
    </row>
    <row r="2877" spans="1:11" hidden="1" x14ac:dyDescent="0.25">
      <c r="A2877" t="s">
        <v>12987</v>
      </c>
      <c r="B2877">
        <v>1873</v>
      </c>
      <c r="C2877" t="s">
        <v>11601</v>
      </c>
      <c r="D2877" t="s">
        <v>3146</v>
      </c>
      <c r="E2877" s="2" t="s">
        <v>11602</v>
      </c>
      <c r="G2877" t="s">
        <v>7578</v>
      </c>
      <c r="H2877">
        <v>157</v>
      </c>
      <c r="I2877">
        <v>10.9</v>
      </c>
      <c r="J2877">
        <v>0</v>
      </c>
      <c r="K2877">
        <v>13.83</v>
      </c>
    </row>
    <row r="2878" spans="1:11" hidden="1" x14ac:dyDescent="0.25">
      <c r="A2878" t="s">
        <v>12987</v>
      </c>
      <c r="B2878">
        <v>14935697</v>
      </c>
      <c r="C2878" t="s">
        <v>11580</v>
      </c>
      <c r="D2878" t="s">
        <v>3146</v>
      </c>
      <c r="E2878" s="2" t="s">
        <v>11581</v>
      </c>
      <c r="G2878" t="s">
        <v>11582</v>
      </c>
      <c r="H2878">
        <v>859</v>
      </c>
      <c r="I2878">
        <v>85.71</v>
      </c>
      <c r="J2878">
        <v>4.0599999999999996</v>
      </c>
      <c r="K2878">
        <v>20.94</v>
      </c>
    </row>
    <row r="2879" spans="1:11" hidden="1" x14ac:dyDescent="0.25">
      <c r="A2879" t="s">
        <v>12987</v>
      </c>
      <c r="B2879">
        <v>4950</v>
      </c>
      <c r="C2879" t="s">
        <v>11596</v>
      </c>
      <c r="D2879" t="s">
        <v>3146</v>
      </c>
      <c r="E2879" s="2" t="s">
        <v>11597</v>
      </c>
      <c r="G2879" t="s">
        <v>11598</v>
      </c>
      <c r="H2879">
        <v>2745</v>
      </c>
      <c r="I2879">
        <v>154.41999999999999</v>
      </c>
      <c r="J2879">
        <v>249.92</v>
      </c>
      <c r="K2879">
        <v>85.07</v>
      </c>
    </row>
    <row r="2880" spans="1:11" hidden="1" x14ac:dyDescent="0.25">
      <c r="A2880" t="s">
        <v>12987</v>
      </c>
      <c r="B2880">
        <v>5060</v>
      </c>
      <c r="C2880" t="s">
        <v>1593</v>
      </c>
      <c r="D2880" t="s">
        <v>3146</v>
      </c>
      <c r="E2880" s="2" t="s">
        <v>4900</v>
      </c>
      <c r="G2880" t="s">
        <v>7915</v>
      </c>
      <c r="H2880">
        <v>1412</v>
      </c>
      <c r="I2880">
        <v>42.37</v>
      </c>
      <c r="J2880">
        <v>198.53</v>
      </c>
      <c r="K2880">
        <v>55.86</v>
      </c>
    </row>
    <row r="2881" spans="1:11" hidden="1" x14ac:dyDescent="0.25">
      <c r="A2881" t="s">
        <v>12987</v>
      </c>
      <c r="B2881">
        <v>3762</v>
      </c>
      <c r="C2881" t="s">
        <v>11612</v>
      </c>
      <c r="D2881" t="s">
        <v>3146</v>
      </c>
      <c r="E2881" s="2" t="s">
        <v>11613</v>
      </c>
      <c r="G2881" t="s">
        <v>7578</v>
      </c>
      <c r="H2881">
        <v>308</v>
      </c>
      <c r="I2881">
        <v>12.54</v>
      </c>
      <c r="J2881">
        <v>39.72</v>
      </c>
      <c r="K2881">
        <v>8.8800000000000008</v>
      </c>
    </row>
    <row r="2882" spans="1:11" hidden="1" x14ac:dyDescent="0.25">
      <c r="A2882" t="s">
        <v>12987</v>
      </c>
      <c r="B2882">
        <v>4881</v>
      </c>
      <c r="C2882" t="s">
        <v>11603</v>
      </c>
      <c r="D2882" t="s">
        <v>3146</v>
      </c>
      <c r="E2882" s="2" t="s">
        <v>11604</v>
      </c>
      <c r="G2882" t="s">
        <v>7578</v>
      </c>
      <c r="H2882">
        <v>276</v>
      </c>
      <c r="I2882">
        <v>11.74</v>
      </c>
      <c r="J2882">
        <v>30.33</v>
      </c>
      <c r="K2882">
        <v>12.33</v>
      </c>
    </row>
    <row r="2883" spans="1:11" hidden="1" x14ac:dyDescent="0.25">
      <c r="A2883" t="s">
        <v>12987</v>
      </c>
      <c r="B2883">
        <v>4905</v>
      </c>
      <c r="C2883" t="s">
        <v>11640</v>
      </c>
      <c r="D2883" t="s">
        <v>3146</v>
      </c>
      <c r="E2883" s="2" t="s">
        <v>11641</v>
      </c>
      <c r="G2883" t="s">
        <v>7578</v>
      </c>
      <c r="H2883">
        <v>242</v>
      </c>
      <c r="I2883">
        <v>6.5</v>
      </c>
      <c r="J2883">
        <v>40.04</v>
      </c>
      <c r="K2883">
        <v>5.55</v>
      </c>
    </row>
    <row r="2884" spans="1:11" hidden="1" x14ac:dyDescent="0.25">
      <c r="A2884" t="s">
        <v>12987</v>
      </c>
      <c r="B2884">
        <v>491557</v>
      </c>
      <c r="C2884" t="s">
        <v>11623</v>
      </c>
      <c r="D2884" t="s">
        <v>3146</v>
      </c>
      <c r="E2884" s="2" t="s">
        <v>11624</v>
      </c>
      <c r="G2884" t="s">
        <v>11625</v>
      </c>
      <c r="H2884">
        <v>1382</v>
      </c>
      <c r="I2884">
        <v>50.94</v>
      </c>
      <c r="J2884">
        <v>171.8</v>
      </c>
      <c r="K2884">
        <v>54.44</v>
      </c>
    </row>
    <row r="2885" spans="1:11" hidden="1" x14ac:dyDescent="0.25">
      <c r="A2885" t="s">
        <v>12987</v>
      </c>
      <c r="B2885">
        <v>3506</v>
      </c>
      <c r="C2885" t="s">
        <v>1277</v>
      </c>
      <c r="D2885" t="s">
        <v>3146</v>
      </c>
      <c r="E2885" s="2" t="s">
        <v>4558</v>
      </c>
      <c r="G2885" t="s">
        <v>7578</v>
      </c>
      <c r="H2885">
        <v>305</v>
      </c>
      <c r="I2885">
        <v>8.59</v>
      </c>
      <c r="J2885">
        <v>47.94</v>
      </c>
      <c r="K2885">
        <v>9.2200000000000006</v>
      </c>
    </row>
    <row r="2886" spans="1:11" hidden="1" x14ac:dyDescent="0.25">
      <c r="A2886" t="s">
        <v>12987</v>
      </c>
      <c r="B2886">
        <v>7024458</v>
      </c>
      <c r="C2886" t="s">
        <v>11592</v>
      </c>
      <c r="D2886" t="s">
        <v>3146</v>
      </c>
      <c r="E2886" s="2" t="s">
        <v>11593</v>
      </c>
      <c r="G2886" t="s">
        <v>8232</v>
      </c>
      <c r="H2886">
        <v>428</v>
      </c>
      <c r="I2886">
        <v>26.22</v>
      </c>
      <c r="J2886">
        <v>28.35</v>
      </c>
      <c r="K2886">
        <v>19.02</v>
      </c>
    </row>
    <row r="2887" spans="1:11" hidden="1" x14ac:dyDescent="0.25">
      <c r="A2887" t="s">
        <v>12987</v>
      </c>
      <c r="B2887">
        <v>4330</v>
      </c>
      <c r="C2887" t="s">
        <v>11590</v>
      </c>
      <c r="D2887" t="s">
        <v>3146</v>
      </c>
      <c r="E2887" s="2" t="s">
        <v>11591</v>
      </c>
      <c r="G2887" t="s">
        <v>7578</v>
      </c>
      <c r="H2887">
        <v>432</v>
      </c>
      <c r="I2887">
        <v>12.1</v>
      </c>
      <c r="J2887">
        <v>72.349999999999994</v>
      </c>
      <c r="K2887">
        <v>8.5</v>
      </c>
    </row>
    <row r="2888" spans="1:11" hidden="1" x14ac:dyDescent="0.25">
      <c r="A2888" t="s">
        <v>12987</v>
      </c>
      <c r="B2888">
        <v>4322</v>
      </c>
      <c r="C2888" t="s">
        <v>11588</v>
      </c>
      <c r="D2888" t="s">
        <v>3146</v>
      </c>
      <c r="E2888" s="2" t="s">
        <v>11589</v>
      </c>
      <c r="G2888" t="s">
        <v>7578</v>
      </c>
      <c r="H2888">
        <v>559</v>
      </c>
      <c r="I2888">
        <v>35.76</v>
      </c>
      <c r="J2888">
        <v>54.1</v>
      </c>
      <c r="K2888">
        <v>5.76</v>
      </c>
    </row>
    <row r="2889" spans="1:11" hidden="1" x14ac:dyDescent="0.25">
      <c r="A2889" t="s">
        <v>12987</v>
      </c>
      <c r="B2889">
        <v>4185</v>
      </c>
      <c r="C2889" t="s">
        <v>11626</v>
      </c>
      <c r="D2889" t="s">
        <v>3146</v>
      </c>
      <c r="E2889" s="2" t="s">
        <v>11627</v>
      </c>
      <c r="G2889" t="s">
        <v>11628</v>
      </c>
      <c r="H2889">
        <v>4250</v>
      </c>
      <c r="I2889">
        <v>178.08</v>
      </c>
      <c r="J2889">
        <v>525.45000000000005</v>
      </c>
      <c r="K2889">
        <v>140.72999999999999</v>
      </c>
    </row>
    <row r="2890" spans="1:11" x14ac:dyDescent="0.25">
      <c r="A2890" t="s">
        <v>463</v>
      </c>
      <c r="B2890">
        <v>29288553</v>
      </c>
      <c r="C2890" t="s">
        <v>490</v>
      </c>
      <c r="D2890" t="s">
        <v>3147</v>
      </c>
      <c r="E2890" s="2" t="s">
        <v>3633</v>
      </c>
      <c r="F2890" t="s">
        <v>6936</v>
      </c>
      <c r="G2890" t="s">
        <v>7587</v>
      </c>
      <c r="H2890">
        <v>0</v>
      </c>
      <c r="I2890">
        <v>0</v>
      </c>
      <c r="J2890">
        <v>0</v>
      </c>
      <c r="K2890">
        <v>0</v>
      </c>
    </row>
    <row r="2891" spans="1:11" x14ac:dyDescent="0.25">
      <c r="A2891" t="s">
        <v>463</v>
      </c>
      <c r="B2891">
        <v>2608019</v>
      </c>
      <c r="C2891" t="s">
        <v>469</v>
      </c>
      <c r="D2891" t="s">
        <v>3147</v>
      </c>
      <c r="E2891" s="2" t="s">
        <v>3622</v>
      </c>
      <c r="F2891" t="s">
        <v>6930</v>
      </c>
      <c r="G2891" t="s">
        <v>7680</v>
      </c>
      <c r="H2891">
        <v>150</v>
      </c>
      <c r="I2891">
        <v>0</v>
      </c>
      <c r="J2891">
        <v>36</v>
      </c>
      <c r="K2891">
        <v>0</v>
      </c>
    </row>
    <row r="2892" spans="1:11" x14ac:dyDescent="0.25">
      <c r="A2892" t="s">
        <v>463</v>
      </c>
      <c r="B2892">
        <v>2110101</v>
      </c>
      <c r="C2892" t="s">
        <v>496</v>
      </c>
      <c r="D2892" t="s">
        <v>3147</v>
      </c>
      <c r="E2892" s="2" t="s">
        <v>3640</v>
      </c>
      <c r="F2892" t="s">
        <v>6846</v>
      </c>
      <c r="G2892" t="s">
        <v>7587</v>
      </c>
      <c r="H2892">
        <v>120</v>
      </c>
      <c r="I2892">
        <v>0</v>
      </c>
      <c r="J2892">
        <v>30</v>
      </c>
      <c r="K2892">
        <v>1</v>
      </c>
    </row>
    <row r="2893" spans="1:11" x14ac:dyDescent="0.25">
      <c r="A2893" t="s">
        <v>463</v>
      </c>
      <c r="B2893">
        <v>38365165</v>
      </c>
      <c r="C2893" t="s">
        <v>463</v>
      </c>
      <c r="D2893" t="s">
        <v>3147</v>
      </c>
      <c r="E2893" s="2" t="s">
        <v>3621</v>
      </c>
      <c r="F2893" t="s">
        <v>6781</v>
      </c>
      <c r="G2893" t="s">
        <v>7621</v>
      </c>
      <c r="H2893">
        <v>140</v>
      </c>
      <c r="I2893">
        <v>2.5</v>
      </c>
      <c r="J2893">
        <v>19</v>
      </c>
      <c r="K2893">
        <v>18</v>
      </c>
    </row>
    <row r="2894" spans="1:11" x14ac:dyDescent="0.25">
      <c r="A2894" t="s">
        <v>463</v>
      </c>
      <c r="B2894">
        <v>69471705</v>
      </c>
      <c r="C2894" t="s">
        <v>476</v>
      </c>
      <c r="D2894" t="s">
        <v>3147</v>
      </c>
      <c r="E2894" s="2" t="s">
        <v>3612</v>
      </c>
      <c r="F2894" t="s">
        <v>6764</v>
      </c>
      <c r="G2894" t="s">
        <v>7580</v>
      </c>
      <c r="H2894">
        <v>370</v>
      </c>
      <c r="I2894">
        <v>4</v>
      </c>
      <c r="J2894">
        <v>53</v>
      </c>
      <c r="K2894">
        <v>1</v>
      </c>
    </row>
    <row r="2895" spans="1:11" x14ac:dyDescent="0.25">
      <c r="A2895" t="s">
        <v>463</v>
      </c>
      <c r="B2895">
        <v>3332328</v>
      </c>
      <c r="C2895" t="s">
        <v>471</v>
      </c>
      <c r="D2895" t="s">
        <v>3147</v>
      </c>
      <c r="E2895" s="2" t="s">
        <v>3606</v>
      </c>
      <c r="F2895" t="s">
        <v>6922</v>
      </c>
      <c r="G2895" t="s">
        <v>7677</v>
      </c>
      <c r="H2895">
        <v>80</v>
      </c>
      <c r="I2895">
        <v>0</v>
      </c>
      <c r="J2895">
        <v>19</v>
      </c>
      <c r="K2895">
        <v>1</v>
      </c>
    </row>
    <row r="2896" spans="1:11" x14ac:dyDescent="0.25">
      <c r="A2896" t="s">
        <v>463</v>
      </c>
      <c r="B2896">
        <v>24314012</v>
      </c>
      <c r="C2896" t="s">
        <v>491</v>
      </c>
      <c r="D2896" t="s">
        <v>3147</v>
      </c>
      <c r="E2896" s="2" t="s">
        <v>3634</v>
      </c>
      <c r="F2896" t="s">
        <v>6937</v>
      </c>
      <c r="G2896" t="s">
        <v>7580</v>
      </c>
      <c r="H2896">
        <v>56</v>
      </c>
      <c r="I2896">
        <v>0</v>
      </c>
      <c r="J2896">
        <v>14</v>
      </c>
      <c r="K2896">
        <v>0</v>
      </c>
    </row>
    <row r="2897" spans="1:11" x14ac:dyDescent="0.25">
      <c r="A2897" t="s">
        <v>463</v>
      </c>
      <c r="B2897">
        <v>5041076</v>
      </c>
      <c r="C2897" t="s">
        <v>482</v>
      </c>
      <c r="D2897" t="s">
        <v>3147</v>
      </c>
      <c r="E2897" s="2" t="s">
        <v>3624</v>
      </c>
      <c r="F2897" t="s">
        <v>6709</v>
      </c>
      <c r="G2897" t="s">
        <v>7580</v>
      </c>
      <c r="H2897">
        <v>100</v>
      </c>
      <c r="I2897">
        <v>0</v>
      </c>
      <c r="J2897">
        <v>25</v>
      </c>
      <c r="K2897">
        <v>1</v>
      </c>
    </row>
    <row r="2898" spans="1:11" x14ac:dyDescent="0.25">
      <c r="A2898" t="s">
        <v>463</v>
      </c>
      <c r="B2898">
        <v>3920792</v>
      </c>
      <c r="C2898" t="s">
        <v>465</v>
      </c>
      <c r="D2898" t="s">
        <v>3147</v>
      </c>
      <c r="E2898" s="2" t="s">
        <v>3600</v>
      </c>
      <c r="F2898" t="s">
        <v>6697</v>
      </c>
      <c r="G2898" t="s">
        <v>7584</v>
      </c>
      <c r="H2898">
        <v>90</v>
      </c>
      <c r="I2898">
        <v>0.5</v>
      </c>
      <c r="J2898">
        <v>21</v>
      </c>
      <c r="K2898">
        <v>1</v>
      </c>
    </row>
    <row r="2899" spans="1:11" x14ac:dyDescent="0.25">
      <c r="A2899" t="s">
        <v>463</v>
      </c>
      <c r="B2899">
        <v>230225</v>
      </c>
      <c r="C2899" t="s">
        <v>485</v>
      </c>
      <c r="D2899" t="s">
        <v>3147</v>
      </c>
      <c r="E2899" s="2" t="s">
        <v>3628</v>
      </c>
      <c r="F2899" t="s">
        <v>6933</v>
      </c>
      <c r="G2899" t="s">
        <v>7580</v>
      </c>
      <c r="H2899">
        <v>175</v>
      </c>
      <c r="I2899">
        <v>0</v>
      </c>
      <c r="J2899">
        <v>44</v>
      </c>
      <c r="K2899">
        <v>0</v>
      </c>
    </row>
    <row r="2900" spans="1:11" x14ac:dyDescent="0.25">
      <c r="A2900" t="s">
        <v>463</v>
      </c>
      <c r="B2900">
        <v>11334481</v>
      </c>
      <c r="C2900" t="s">
        <v>463</v>
      </c>
      <c r="D2900" t="s">
        <v>3147</v>
      </c>
      <c r="E2900" s="2" t="s">
        <v>3618</v>
      </c>
      <c r="F2900" t="s">
        <v>6928</v>
      </c>
      <c r="G2900" t="s">
        <v>7615</v>
      </c>
      <c r="H2900">
        <v>180</v>
      </c>
      <c r="I2900">
        <v>0</v>
      </c>
      <c r="J2900">
        <v>49</v>
      </c>
      <c r="K2900">
        <v>0</v>
      </c>
    </row>
    <row r="2901" spans="1:11" x14ac:dyDescent="0.25">
      <c r="A2901" t="s">
        <v>463</v>
      </c>
      <c r="B2901">
        <v>2379401</v>
      </c>
      <c r="C2901" t="s">
        <v>465</v>
      </c>
      <c r="D2901" t="s">
        <v>3147</v>
      </c>
      <c r="E2901" s="2" t="s">
        <v>3616</v>
      </c>
      <c r="F2901" t="s">
        <v>6927</v>
      </c>
      <c r="G2901" t="s">
        <v>7584</v>
      </c>
      <c r="H2901">
        <v>110</v>
      </c>
      <c r="I2901">
        <v>0</v>
      </c>
      <c r="J2901">
        <v>28</v>
      </c>
      <c r="K2901">
        <v>1</v>
      </c>
    </row>
    <row r="2902" spans="1:11" x14ac:dyDescent="0.25">
      <c r="A2902" t="s">
        <v>463</v>
      </c>
      <c r="B2902">
        <v>5635482</v>
      </c>
      <c r="C2902" t="s">
        <v>464</v>
      </c>
      <c r="D2902" t="s">
        <v>3147</v>
      </c>
      <c r="E2902" s="2" t="s">
        <v>3599</v>
      </c>
      <c r="F2902" t="s">
        <v>6711</v>
      </c>
      <c r="G2902" t="s">
        <v>7607</v>
      </c>
      <c r="H2902">
        <v>90</v>
      </c>
      <c r="I2902">
        <v>0</v>
      </c>
      <c r="J2902">
        <v>24</v>
      </c>
      <c r="K2902">
        <v>1</v>
      </c>
    </row>
    <row r="2903" spans="1:11" x14ac:dyDescent="0.25">
      <c r="A2903" t="s">
        <v>463</v>
      </c>
      <c r="B2903">
        <v>2300807</v>
      </c>
      <c r="C2903" t="s">
        <v>470</v>
      </c>
      <c r="D2903" t="s">
        <v>3147</v>
      </c>
      <c r="E2903" s="2" t="s">
        <v>3605</v>
      </c>
      <c r="F2903" t="s">
        <v>6711</v>
      </c>
      <c r="G2903" t="s">
        <v>7670</v>
      </c>
      <c r="H2903">
        <v>90</v>
      </c>
      <c r="I2903">
        <v>0</v>
      </c>
      <c r="J2903">
        <v>24</v>
      </c>
      <c r="K2903">
        <v>1</v>
      </c>
    </row>
    <row r="2904" spans="1:11" x14ac:dyDescent="0.25">
      <c r="A2904" t="s">
        <v>463</v>
      </c>
      <c r="B2904">
        <v>3848570</v>
      </c>
      <c r="C2904" t="s">
        <v>500</v>
      </c>
      <c r="D2904" t="s">
        <v>3147</v>
      </c>
      <c r="E2904" s="2" t="s">
        <v>3646</v>
      </c>
      <c r="F2904" t="s">
        <v>6711</v>
      </c>
      <c r="G2904" t="s">
        <v>7682</v>
      </c>
      <c r="H2904">
        <v>45</v>
      </c>
      <c r="I2904">
        <v>0</v>
      </c>
      <c r="J2904">
        <v>10</v>
      </c>
      <c r="K2904">
        <v>0</v>
      </c>
    </row>
    <row r="2905" spans="1:11" x14ac:dyDescent="0.25">
      <c r="A2905" t="s">
        <v>463</v>
      </c>
      <c r="B2905">
        <v>50423213</v>
      </c>
      <c r="C2905" t="s">
        <v>497</v>
      </c>
      <c r="D2905" t="s">
        <v>3147</v>
      </c>
      <c r="E2905" s="2" t="s">
        <v>3643</v>
      </c>
      <c r="F2905" t="s">
        <v>6943</v>
      </c>
      <c r="G2905" t="s">
        <v>7663</v>
      </c>
      <c r="H2905">
        <v>60</v>
      </c>
      <c r="I2905">
        <v>0</v>
      </c>
      <c r="J2905">
        <v>14</v>
      </c>
      <c r="K2905">
        <v>0</v>
      </c>
    </row>
    <row r="2906" spans="1:11" x14ac:dyDescent="0.25">
      <c r="A2906" t="s">
        <v>463</v>
      </c>
      <c r="B2906">
        <v>4904917</v>
      </c>
      <c r="C2906" t="s">
        <v>492</v>
      </c>
      <c r="D2906" t="s">
        <v>3147</v>
      </c>
      <c r="E2906" s="2" t="s">
        <v>3635</v>
      </c>
      <c r="F2906" t="s">
        <v>6938</v>
      </c>
      <c r="G2906" t="s">
        <v>7673</v>
      </c>
      <c r="H2906">
        <v>140</v>
      </c>
      <c r="I2906">
        <v>1</v>
      </c>
      <c r="J2906">
        <v>29</v>
      </c>
      <c r="K2906">
        <v>1</v>
      </c>
    </row>
    <row r="2907" spans="1:11" x14ac:dyDescent="0.25">
      <c r="A2907" t="s">
        <v>463</v>
      </c>
      <c r="B2907">
        <v>9450353</v>
      </c>
      <c r="C2907" t="s">
        <v>468</v>
      </c>
      <c r="D2907" t="s">
        <v>3147</v>
      </c>
      <c r="E2907" s="2" t="s">
        <v>3603</v>
      </c>
      <c r="F2907" t="s">
        <v>6726</v>
      </c>
      <c r="G2907" t="s">
        <v>7608</v>
      </c>
      <c r="H2907">
        <v>70</v>
      </c>
      <c r="I2907">
        <v>0</v>
      </c>
      <c r="J2907">
        <v>18</v>
      </c>
      <c r="K2907">
        <v>0</v>
      </c>
    </row>
    <row r="2908" spans="1:11" x14ac:dyDescent="0.25">
      <c r="A2908" t="s">
        <v>463</v>
      </c>
      <c r="B2908">
        <v>22144386</v>
      </c>
      <c r="C2908" t="s">
        <v>496</v>
      </c>
      <c r="D2908" t="s">
        <v>3147</v>
      </c>
      <c r="E2908" s="2" t="s">
        <v>3642</v>
      </c>
      <c r="F2908" t="s">
        <v>6942</v>
      </c>
      <c r="G2908" t="s">
        <v>7587</v>
      </c>
      <c r="H2908">
        <v>70</v>
      </c>
      <c r="I2908">
        <v>0</v>
      </c>
      <c r="J2908">
        <v>19</v>
      </c>
      <c r="K2908">
        <v>0</v>
      </c>
    </row>
    <row r="2909" spans="1:11" x14ac:dyDescent="0.25">
      <c r="A2909" t="s">
        <v>463</v>
      </c>
      <c r="B2909">
        <v>6189282</v>
      </c>
      <c r="C2909" t="s">
        <v>493</v>
      </c>
      <c r="D2909" t="s">
        <v>3147</v>
      </c>
      <c r="E2909" s="2" t="s">
        <v>3636</v>
      </c>
      <c r="F2909" t="s">
        <v>6939</v>
      </c>
      <c r="G2909" t="s">
        <v>7618</v>
      </c>
      <c r="H2909">
        <v>15</v>
      </c>
      <c r="I2909">
        <v>0</v>
      </c>
      <c r="J2909">
        <v>4</v>
      </c>
      <c r="K2909">
        <v>0</v>
      </c>
    </row>
    <row r="2910" spans="1:11" x14ac:dyDescent="0.25">
      <c r="A2910" t="s">
        <v>463</v>
      </c>
      <c r="B2910">
        <v>6527959</v>
      </c>
      <c r="C2910" t="s">
        <v>463</v>
      </c>
      <c r="D2910" t="s">
        <v>3147</v>
      </c>
      <c r="E2910" s="2" t="s">
        <v>3615</v>
      </c>
      <c r="F2910" t="s">
        <v>6892</v>
      </c>
      <c r="G2910" t="s">
        <v>7587</v>
      </c>
      <c r="H2910">
        <v>110</v>
      </c>
      <c r="I2910">
        <v>0</v>
      </c>
      <c r="J2910">
        <v>28</v>
      </c>
      <c r="K2910">
        <v>0</v>
      </c>
    </row>
    <row r="2911" spans="1:11" x14ac:dyDescent="0.25">
      <c r="A2911" t="s">
        <v>463</v>
      </c>
      <c r="B2911">
        <v>568511</v>
      </c>
      <c r="C2911" t="s">
        <v>493</v>
      </c>
      <c r="D2911" t="s">
        <v>3147</v>
      </c>
      <c r="E2911" s="2" t="s">
        <v>3641</v>
      </c>
      <c r="F2911" t="s">
        <v>6941</v>
      </c>
      <c r="G2911" t="s">
        <v>7618</v>
      </c>
      <c r="H2911">
        <v>10</v>
      </c>
      <c r="I2911">
        <v>0</v>
      </c>
      <c r="J2911">
        <v>3</v>
      </c>
      <c r="K2911">
        <v>0</v>
      </c>
    </row>
    <row r="2912" spans="1:11" x14ac:dyDescent="0.25">
      <c r="A2912" t="s">
        <v>463</v>
      </c>
      <c r="B2912">
        <v>598037</v>
      </c>
      <c r="C2912" t="s">
        <v>474</v>
      </c>
      <c r="D2912" t="s">
        <v>3147</v>
      </c>
      <c r="E2912" s="2" t="s">
        <v>3609</v>
      </c>
      <c r="F2912" t="s">
        <v>6717</v>
      </c>
      <c r="G2912" t="s">
        <v>7584</v>
      </c>
      <c r="H2912">
        <v>90</v>
      </c>
      <c r="I2912">
        <v>0</v>
      </c>
      <c r="J2912">
        <v>21</v>
      </c>
      <c r="K2912">
        <v>1</v>
      </c>
    </row>
    <row r="2913" spans="1:11" x14ac:dyDescent="0.25">
      <c r="A2913" t="s">
        <v>463</v>
      </c>
      <c r="B2913">
        <v>98003</v>
      </c>
      <c r="C2913" t="s">
        <v>467</v>
      </c>
      <c r="D2913" t="s">
        <v>3147</v>
      </c>
      <c r="E2913" s="2" t="s">
        <v>3602</v>
      </c>
      <c r="F2913" t="s">
        <v>6722</v>
      </c>
      <c r="G2913" t="s">
        <v>7584</v>
      </c>
      <c r="H2913">
        <v>50</v>
      </c>
      <c r="I2913">
        <v>0</v>
      </c>
      <c r="J2913">
        <v>14</v>
      </c>
      <c r="K2913">
        <v>1</v>
      </c>
    </row>
    <row r="2914" spans="1:11" x14ac:dyDescent="0.25">
      <c r="A2914" t="s">
        <v>463</v>
      </c>
      <c r="B2914">
        <v>13500533</v>
      </c>
      <c r="C2914" t="s">
        <v>489</v>
      </c>
      <c r="D2914" t="s">
        <v>3147</v>
      </c>
      <c r="E2914" s="2" t="s">
        <v>3632</v>
      </c>
      <c r="F2914" t="s">
        <v>6935</v>
      </c>
      <c r="G2914" t="s">
        <v>7670</v>
      </c>
      <c r="H2914">
        <v>180</v>
      </c>
      <c r="I2914">
        <v>4</v>
      </c>
      <c r="J2914">
        <v>18</v>
      </c>
      <c r="K2914">
        <v>19</v>
      </c>
    </row>
    <row r="2915" spans="1:11" x14ac:dyDescent="0.25">
      <c r="A2915" t="s">
        <v>463</v>
      </c>
      <c r="B2915">
        <v>1097657</v>
      </c>
      <c r="C2915" t="s">
        <v>472</v>
      </c>
      <c r="D2915" t="s">
        <v>3147</v>
      </c>
      <c r="E2915" s="2" t="s">
        <v>3607</v>
      </c>
      <c r="F2915" t="s">
        <v>6923</v>
      </c>
      <c r="G2915" t="s">
        <v>7650</v>
      </c>
      <c r="H2915">
        <v>150</v>
      </c>
      <c r="I2915">
        <v>0</v>
      </c>
      <c r="J2915">
        <v>36</v>
      </c>
      <c r="K2915">
        <v>0</v>
      </c>
    </row>
    <row r="2916" spans="1:11" x14ac:dyDescent="0.25">
      <c r="A2916" t="s">
        <v>463</v>
      </c>
      <c r="B2916">
        <v>423254</v>
      </c>
      <c r="C2916" t="s">
        <v>469</v>
      </c>
      <c r="D2916" t="s">
        <v>3147</v>
      </c>
      <c r="E2916" s="2" t="s">
        <v>3604</v>
      </c>
      <c r="F2916" t="s">
        <v>6921</v>
      </c>
      <c r="G2916" t="s">
        <v>7676</v>
      </c>
      <c r="H2916">
        <v>110</v>
      </c>
      <c r="I2916">
        <v>0</v>
      </c>
      <c r="J2916">
        <v>27</v>
      </c>
      <c r="K2916">
        <v>2</v>
      </c>
    </row>
    <row r="2917" spans="1:11" x14ac:dyDescent="0.25">
      <c r="A2917" t="s">
        <v>463</v>
      </c>
      <c r="B2917">
        <v>70416</v>
      </c>
      <c r="C2917" t="s">
        <v>473</v>
      </c>
      <c r="D2917" t="s">
        <v>3147</v>
      </c>
      <c r="E2917" s="2" t="s">
        <v>3627</v>
      </c>
      <c r="F2917" t="s">
        <v>6932</v>
      </c>
      <c r="G2917" t="s">
        <v>7681</v>
      </c>
      <c r="H2917">
        <v>100</v>
      </c>
      <c r="I2917">
        <v>0</v>
      </c>
      <c r="J2917">
        <v>26</v>
      </c>
      <c r="K2917">
        <v>0</v>
      </c>
    </row>
    <row r="2918" spans="1:11" x14ac:dyDescent="0.25">
      <c r="A2918" t="s">
        <v>463</v>
      </c>
      <c r="B2918">
        <v>10503526</v>
      </c>
      <c r="C2918" t="s">
        <v>484</v>
      </c>
      <c r="D2918" t="s">
        <v>3147</v>
      </c>
      <c r="E2918" s="2" t="s">
        <v>3626</v>
      </c>
      <c r="F2918" t="s">
        <v>6931</v>
      </c>
      <c r="G2918" t="s">
        <v>7596</v>
      </c>
      <c r="H2918">
        <v>120</v>
      </c>
      <c r="I2918">
        <v>0</v>
      </c>
      <c r="J2918">
        <v>31</v>
      </c>
      <c r="K2918">
        <v>0</v>
      </c>
    </row>
    <row r="2919" spans="1:11" x14ac:dyDescent="0.25">
      <c r="A2919" t="s">
        <v>463</v>
      </c>
      <c r="B2919">
        <v>70762075</v>
      </c>
      <c r="C2919" t="s">
        <v>481</v>
      </c>
      <c r="D2919" t="s">
        <v>3147</v>
      </c>
      <c r="E2919" s="2" t="s">
        <v>3620</v>
      </c>
      <c r="F2919" t="s">
        <v>6929</v>
      </c>
      <c r="G2919" t="s">
        <v>7580</v>
      </c>
      <c r="H2919">
        <v>170</v>
      </c>
      <c r="I2919">
        <v>0</v>
      </c>
      <c r="J2919">
        <v>17</v>
      </c>
      <c r="K2919">
        <v>0</v>
      </c>
    </row>
    <row r="2920" spans="1:11" x14ac:dyDescent="0.25">
      <c r="A2920" t="s">
        <v>463</v>
      </c>
      <c r="B2920">
        <v>133069</v>
      </c>
      <c r="C2920" t="s">
        <v>473</v>
      </c>
      <c r="D2920" t="s">
        <v>3147</v>
      </c>
      <c r="E2920" s="2" t="s">
        <v>3608</v>
      </c>
      <c r="F2920" t="s">
        <v>6924</v>
      </c>
      <c r="G2920" t="s">
        <v>7678</v>
      </c>
      <c r="H2920">
        <v>140</v>
      </c>
      <c r="I2920">
        <v>0</v>
      </c>
      <c r="J2920">
        <v>33</v>
      </c>
      <c r="K2920">
        <v>1</v>
      </c>
    </row>
    <row r="2921" spans="1:11" x14ac:dyDescent="0.25">
      <c r="A2921" t="s">
        <v>463</v>
      </c>
      <c r="B2921">
        <v>103245</v>
      </c>
      <c r="C2921" t="s">
        <v>473</v>
      </c>
      <c r="D2921" t="s">
        <v>3147</v>
      </c>
      <c r="E2921" s="2" t="s">
        <v>3610</v>
      </c>
      <c r="F2921" t="s">
        <v>6776</v>
      </c>
      <c r="G2921" t="s">
        <v>7600</v>
      </c>
      <c r="H2921">
        <v>130</v>
      </c>
      <c r="I2921">
        <v>0</v>
      </c>
      <c r="J2921">
        <v>32</v>
      </c>
      <c r="K2921">
        <v>1</v>
      </c>
    </row>
    <row r="2922" spans="1:11" x14ac:dyDescent="0.25">
      <c r="A2922" t="s">
        <v>463</v>
      </c>
      <c r="B2922">
        <v>91223</v>
      </c>
      <c r="C2922" t="s">
        <v>475</v>
      </c>
      <c r="D2922" t="s">
        <v>3147</v>
      </c>
      <c r="E2922" s="2" t="s">
        <v>3623</v>
      </c>
      <c r="F2922" t="s">
        <v>6761</v>
      </c>
      <c r="G2922" t="s">
        <v>7616</v>
      </c>
      <c r="H2922">
        <v>25</v>
      </c>
      <c r="I2922">
        <v>0</v>
      </c>
      <c r="J2922">
        <v>7</v>
      </c>
      <c r="K2922">
        <v>0</v>
      </c>
    </row>
    <row r="2923" spans="1:11" x14ac:dyDescent="0.25">
      <c r="A2923" t="s">
        <v>463</v>
      </c>
      <c r="B2923">
        <v>72482488</v>
      </c>
      <c r="C2923" t="s">
        <v>495</v>
      </c>
      <c r="D2923" t="s">
        <v>3147</v>
      </c>
      <c r="E2923" s="2" t="s">
        <v>3639</v>
      </c>
      <c r="F2923" t="s">
        <v>6940</v>
      </c>
      <c r="G2923" t="s">
        <v>7580</v>
      </c>
      <c r="H2923">
        <v>410</v>
      </c>
      <c r="I2923">
        <v>26</v>
      </c>
      <c r="J2923">
        <v>42</v>
      </c>
      <c r="K2923">
        <v>3</v>
      </c>
    </row>
    <row r="2924" spans="1:11" x14ac:dyDescent="0.25">
      <c r="A2924" t="s">
        <v>463</v>
      </c>
      <c r="B2924">
        <v>11370653</v>
      </c>
      <c r="C2924" t="s">
        <v>475</v>
      </c>
      <c r="D2924" t="s">
        <v>3147</v>
      </c>
      <c r="E2924" s="2" t="s">
        <v>3611</v>
      </c>
      <c r="F2924" t="s">
        <v>6925</v>
      </c>
      <c r="G2924" t="s">
        <v>7580</v>
      </c>
      <c r="H2924">
        <v>20</v>
      </c>
      <c r="I2924">
        <v>0</v>
      </c>
      <c r="J2924">
        <v>6</v>
      </c>
      <c r="K2924">
        <v>0</v>
      </c>
    </row>
    <row r="2925" spans="1:11" x14ac:dyDescent="0.25">
      <c r="A2925" t="s">
        <v>463</v>
      </c>
      <c r="B2925">
        <v>2250810</v>
      </c>
      <c r="C2925" t="s">
        <v>477</v>
      </c>
      <c r="D2925" t="s">
        <v>3147</v>
      </c>
      <c r="E2925" s="2" t="s">
        <v>3613</v>
      </c>
      <c r="F2925" t="s">
        <v>6926</v>
      </c>
      <c r="G2925" t="s">
        <v>7615</v>
      </c>
      <c r="H2925">
        <v>246</v>
      </c>
      <c r="I2925">
        <v>0</v>
      </c>
      <c r="J2925">
        <v>61</v>
      </c>
      <c r="K2925">
        <v>0</v>
      </c>
    </row>
    <row r="2926" spans="1:11" x14ac:dyDescent="0.25">
      <c r="A2926" t="s">
        <v>463</v>
      </c>
      <c r="B2926">
        <v>1698073</v>
      </c>
      <c r="C2926" t="s">
        <v>499</v>
      </c>
      <c r="D2926" t="s">
        <v>3147</v>
      </c>
      <c r="E2926" s="2" t="s">
        <v>3645</v>
      </c>
      <c r="F2926" t="s">
        <v>6944</v>
      </c>
      <c r="G2926" t="s">
        <v>7584</v>
      </c>
      <c r="H2926">
        <v>90</v>
      </c>
      <c r="I2926">
        <v>0</v>
      </c>
      <c r="J2926">
        <v>24</v>
      </c>
      <c r="K2926">
        <v>1</v>
      </c>
    </row>
    <row r="2927" spans="1:11" x14ac:dyDescent="0.25">
      <c r="A2927" t="s">
        <v>463</v>
      </c>
      <c r="B2927">
        <v>287886</v>
      </c>
      <c r="C2927" t="s">
        <v>487</v>
      </c>
      <c r="D2927" t="s">
        <v>3147</v>
      </c>
      <c r="E2927" s="2" t="s">
        <v>3630</v>
      </c>
      <c r="F2927" t="s">
        <v>6691</v>
      </c>
      <c r="G2927" t="s">
        <v>7678</v>
      </c>
      <c r="H2927">
        <v>110</v>
      </c>
      <c r="I2927">
        <v>0</v>
      </c>
      <c r="J2927">
        <v>32</v>
      </c>
      <c r="K2927">
        <v>1</v>
      </c>
    </row>
    <row r="2928" spans="1:11" x14ac:dyDescent="0.25">
      <c r="A2928" t="s">
        <v>463</v>
      </c>
      <c r="B2928">
        <v>97235</v>
      </c>
      <c r="C2928" t="s">
        <v>483</v>
      </c>
      <c r="D2928" t="s">
        <v>3147</v>
      </c>
      <c r="E2928" s="2" t="s">
        <v>3625</v>
      </c>
      <c r="F2928" t="s">
        <v>6698</v>
      </c>
      <c r="G2928" t="s">
        <v>7582</v>
      </c>
      <c r="H2928">
        <v>110</v>
      </c>
      <c r="I2928">
        <v>0</v>
      </c>
      <c r="J2928">
        <v>27</v>
      </c>
      <c r="K2928">
        <v>0</v>
      </c>
    </row>
    <row r="2929" spans="1:11" x14ac:dyDescent="0.25">
      <c r="A2929" t="s">
        <v>463</v>
      </c>
      <c r="B2929">
        <v>63421</v>
      </c>
      <c r="C2929" t="s">
        <v>498</v>
      </c>
      <c r="D2929" t="s">
        <v>3147</v>
      </c>
      <c r="E2929" s="2" t="s">
        <v>3644</v>
      </c>
      <c r="F2929" t="s">
        <v>6698</v>
      </c>
      <c r="G2929" t="s">
        <v>7592</v>
      </c>
      <c r="H2929">
        <v>190</v>
      </c>
      <c r="I2929">
        <v>0</v>
      </c>
      <c r="J2929">
        <v>44</v>
      </c>
      <c r="K2929">
        <v>1</v>
      </c>
    </row>
    <row r="2930" spans="1:11" x14ac:dyDescent="0.25">
      <c r="A2930" t="s">
        <v>463</v>
      </c>
      <c r="B2930">
        <v>118582</v>
      </c>
      <c r="C2930" t="s">
        <v>466</v>
      </c>
      <c r="D2930" t="s">
        <v>3147</v>
      </c>
      <c r="E2930" s="2" t="s">
        <v>3601</v>
      </c>
      <c r="F2930" t="s">
        <v>6698</v>
      </c>
      <c r="G2930" t="s">
        <v>7675</v>
      </c>
      <c r="H2930">
        <v>80</v>
      </c>
      <c r="I2930">
        <v>0.5</v>
      </c>
      <c r="J2930">
        <v>21</v>
      </c>
      <c r="K2930">
        <v>1</v>
      </c>
    </row>
    <row r="2931" spans="1:11" x14ac:dyDescent="0.25">
      <c r="A2931" t="s">
        <v>463</v>
      </c>
      <c r="B2931">
        <v>2019457</v>
      </c>
      <c r="C2931" t="s">
        <v>486</v>
      </c>
      <c r="D2931" t="s">
        <v>3147</v>
      </c>
      <c r="E2931" s="2" t="s">
        <v>3629</v>
      </c>
      <c r="F2931" t="s">
        <v>6698</v>
      </c>
      <c r="G2931" t="s">
        <v>7616</v>
      </c>
      <c r="H2931">
        <v>35</v>
      </c>
      <c r="I2931">
        <v>0</v>
      </c>
      <c r="J2931">
        <v>9</v>
      </c>
      <c r="K2931">
        <v>0</v>
      </c>
    </row>
    <row r="2932" spans="1:11" x14ac:dyDescent="0.25">
      <c r="A2932" t="s">
        <v>463</v>
      </c>
      <c r="B2932">
        <v>60564</v>
      </c>
      <c r="C2932" t="s">
        <v>477</v>
      </c>
      <c r="D2932" t="s">
        <v>3147</v>
      </c>
      <c r="E2932" s="2" t="s">
        <v>3638</v>
      </c>
      <c r="F2932" t="s">
        <v>6698</v>
      </c>
      <c r="G2932" t="s">
        <v>7587</v>
      </c>
      <c r="H2932">
        <v>130</v>
      </c>
      <c r="I2932">
        <v>0</v>
      </c>
      <c r="J2932">
        <v>32</v>
      </c>
      <c r="K2932">
        <v>1</v>
      </c>
    </row>
    <row r="2933" spans="1:11" x14ac:dyDescent="0.25">
      <c r="A2933" t="s">
        <v>463</v>
      </c>
      <c r="B2933">
        <v>1400120</v>
      </c>
      <c r="C2933" t="s">
        <v>480</v>
      </c>
      <c r="D2933" t="s">
        <v>3147</v>
      </c>
      <c r="E2933" s="2" t="s">
        <v>3619</v>
      </c>
      <c r="F2933" t="s">
        <v>6698</v>
      </c>
      <c r="G2933" t="s">
        <v>7587</v>
      </c>
      <c r="H2933">
        <v>150</v>
      </c>
      <c r="I2933">
        <v>0</v>
      </c>
      <c r="J2933">
        <v>36</v>
      </c>
      <c r="K2933">
        <v>1</v>
      </c>
    </row>
    <row r="2934" spans="1:11" x14ac:dyDescent="0.25">
      <c r="A2934" t="s">
        <v>463</v>
      </c>
      <c r="B2934">
        <v>16385475</v>
      </c>
      <c r="C2934" t="s">
        <v>478</v>
      </c>
      <c r="D2934" t="s">
        <v>3147</v>
      </c>
      <c r="E2934" s="2" t="s">
        <v>3614</v>
      </c>
      <c r="F2934" t="s">
        <v>6698</v>
      </c>
      <c r="G2934" t="s">
        <v>7679</v>
      </c>
      <c r="H2934">
        <v>150</v>
      </c>
      <c r="I2934">
        <v>1.5</v>
      </c>
      <c r="J2934">
        <v>31</v>
      </c>
      <c r="K2934">
        <v>0</v>
      </c>
    </row>
    <row r="2935" spans="1:11" x14ac:dyDescent="0.25">
      <c r="A2935" t="s">
        <v>463</v>
      </c>
      <c r="B2935">
        <v>147752</v>
      </c>
      <c r="C2935" t="s">
        <v>494</v>
      </c>
      <c r="D2935" t="s">
        <v>3147</v>
      </c>
      <c r="E2935" s="2" t="s">
        <v>3637</v>
      </c>
      <c r="F2935" t="s">
        <v>6698</v>
      </c>
      <c r="G2935" t="s">
        <v>7616</v>
      </c>
      <c r="H2935">
        <v>20</v>
      </c>
      <c r="I2935">
        <v>0</v>
      </c>
      <c r="J2935">
        <v>1</v>
      </c>
      <c r="K2935">
        <v>0</v>
      </c>
    </row>
    <row r="2936" spans="1:11" x14ac:dyDescent="0.25">
      <c r="A2936" t="s">
        <v>463</v>
      </c>
      <c r="B2936">
        <v>58001035</v>
      </c>
      <c r="C2936" t="s">
        <v>479</v>
      </c>
      <c r="D2936" t="s">
        <v>3147</v>
      </c>
      <c r="E2936" s="2" t="s">
        <v>3617</v>
      </c>
      <c r="F2936" t="s">
        <v>6849</v>
      </c>
      <c r="G2936" t="s">
        <v>7609</v>
      </c>
      <c r="H2936">
        <v>340</v>
      </c>
      <c r="I2936">
        <v>16</v>
      </c>
      <c r="J2936">
        <v>46</v>
      </c>
      <c r="K2936">
        <v>4</v>
      </c>
    </row>
    <row r="2937" spans="1:11" x14ac:dyDescent="0.25">
      <c r="A2937" t="s">
        <v>463</v>
      </c>
      <c r="B2937">
        <v>2300605</v>
      </c>
      <c r="C2937" t="s">
        <v>488</v>
      </c>
      <c r="D2937" t="s">
        <v>3147</v>
      </c>
      <c r="E2937" s="2" t="s">
        <v>3631</v>
      </c>
      <c r="F2937" t="s">
        <v>6934</v>
      </c>
      <c r="G2937" t="s">
        <v>7596</v>
      </c>
      <c r="H2937">
        <v>80</v>
      </c>
      <c r="I2937">
        <v>0</v>
      </c>
      <c r="J2937">
        <v>21</v>
      </c>
      <c r="K2937">
        <v>0</v>
      </c>
    </row>
    <row r="2938" spans="1:11" hidden="1" x14ac:dyDescent="0.25">
      <c r="A2938" t="s">
        <v>463</v>
      </c>
      <c r="B2938">
        <v>5436</v>
      </c>
      <c r="C2938" t="s">
        <v>463</v>
      </c>
      <c r="D2938" t="s">
        <v>3146</v>
      </c>
      <c r="E2938" s="2" t="s">
        <v>3598</v>
      </c>
      <c r="G2938" t="s">
        <v>7578</v>
      </c>
      <c r="H2938">
        <v>65</v>
      </c>
      <c r="I2938">
        <v>0.27</v>
      </c>
      <c r="J2938">
        <v>17</v>
      </c>
      <c r="K2938">
        <v>0.51</v>
      </c>
    </row>
    <row r="2939" spans="1:11" hidden="1" x14ac:dyDescent="0.25">
      <c r="A2939" t="s">
        <v>463</v>
      </c>
      <c r="B2939">
        <v>35863</v>
      </c>
      <c r="C2939" t="s">
        <v>462</v>
      </c>
      <c r="D2939" t="s">
        <v>3146</v>
      </c>
      <c r="E2939" s="2" t="s">
        <v>3597</v>
      </c>
      <c r="G2939" t="s">
        <v>7578</v>
      </c>
      <c r="H2939">
        <v>65</v>
      </c>
      <c r="I2939">
        <v>0.27</v>
      </c>
      <c r="J2939">
        <v>17</v>
      </c>
      <c r="K2939">
        <v>0.51</v>
      </c>
    </row>
    <row r="2940" spans="1:11" x14ac:dyDescent="0.25">
      <c r="A2940" t="s">
        <v>8261</v>
      </c>
      <c r="B2940">
        <v>34751092</v>
      </c>
      <c r="C2940" t="s">
        <v>1391</v>
      </c>
      <c r="D2940" t="s">
        <v>3147</v>
      </c>
      <c r="E2940" s="2" t="s">
        <v>4686</v>
      </c>
      <c r="F2940" t="s">
        <v>7203</v>
      </c>
      <c r="G2940" t="s">
        <v>7866</v>
      </c>
      <c r="H2940">
        <v>210</v>
      </c>
      <c r="I2940">
        <v>13</v>
      </c>
      <c r="J2940">
        <v>2</v>
      </c>
      <c r="K2940">
        <v>21</v>
      </c>
    </row>
    <row r="2941" spans="1:11" x14ac:dyDescent="0.25">
      <c r="A2941" t="s">
        <v>8261</v>
      </c>
      <c r="B2941">
        <v>66428207</v>
      </c>
      <c r="C2941" t="s">
        <v>1366</v>
      </c>
      <c r="D2941" t="s">
        <v>3147</v>
      </c>
      <c r="E2941" s="2" t="s">
        <v>4658</v>
      </c>
      <c r="F2941" t="s">
        <v>7198</v>
      </c>
      <c r="G2941" t="s">
        <v>7580</v>
      </c>
      <c r="H2941">
        <v>130</v>
      </c>
      <c r="I2941">
        <v>3</v>
      </c>
      <c r="J2941">
        <v>22</v>
      </c>
      <c r="K2941">
        <v>3</v>
      </c>
    </row>
    <row r="2942" spans="1:11" x14ac:dyDescent="0.25">
      <c r="A2942" t="s">
        <v>8261</v>
      </c>
      <c r="B2942">
        <v>1435385</v>
      </c>
      <c r="C2942" t="s">
        <v>1392</v>
      </c>
      <c r="D2942" t="s">
        <v>3147</v>
      </c>
      <c r="E2942" s="2" t="s">
        <v>4687</v>
      </c>
      <c r="F2942" t="s">
        <v>7204</v>
      </c>
      <c r="G2942" t="s">
        <v>7695</v>
      </c>
      <c r="H2942">
        <v>180</v>
      </c>
      <c r="I2942">
        <v>9</v>
      </c>
      <c r="J2942">
        <v>3</v>
      </c>
      <c r="K2942">
        <v>19</v>
      </c>
    </row>
    <row r="2943" spans="1:11" x14ac:dyDescent="0.25">
      <c r="A2943" t="s">
        <v>8261</v>
      </c>
      <c r="B2943">
        <v>4136102</v>
      </c>
      <c r="C2943" t="s">
        <v>1372</v>
      </c>
      <c r="D2943" t="s">
        <v>3147</v>
      </c>
      <c r="E2943" s="2" t="s">
        <v>4667</v>
      </c>
      <c r="F2943" t="s">
        <v>7083</v>
      </c>
      <c r="G2943" t="s">
        <v>7580</v>
      </c>
      <c r="H2943">
        <v>550</v>
      </c>
      <c r="I2943">
        <v>27</v>
      </c>
      <c r="J2943">
        <v>4</v>
      </c>
      <c r="K2943">
        <v>69</v>
      </c>
    </row>
    <row r="2944" spans="1:11" x14ac:dyDescent="0.25">
      <c r="A2944" t="s">
        <v>8261</v>
      </c>
      <c r="B2944">
        <v>73147090</v>
      </c>
      <c r="C2944" t="s">
        <v>1375</v>
      </c>
      <c r="D2944" t="s">
        <v>3147</v>
      </c>
      <c r="E2944" s="2" t="s">
        <v>4670</v>
      </c>
      <c r="F2944" t="s">
        <v>7083</v>
      </c>
      <c r="G2944" t="s">
        <v>7580</v>
      </c>
      <c r="H2944">
        <v>2760</v>
      </c>
      <c r="I2944">
        <v>136</v>
      </c>
      <c r="J2944">
        <v>21</v>
      </c>
      <c r="K2944">
        <v>345</v>
      </c>
    </row>
    <row r="2945" spans="1:11" x14ac:dyDescent="0.25">
      <c r="A2945" t="s">
        <v>8261</v>
      </c>
      <c r="B2945">
        <v>73147289</v>
      </c>
      <c r="C2945" t="s">
        <v>1379</v>
      </c>
      <c r="D2945" t="s">
        <v>3147</v>
      </c>
      <c r="E2945" s="2" t="s">
        <v>4674</v>
      </c>
      <c r="F2945" t="s">
        <v>7083</v>
      </c>
      <c r="G2945" t="s">
        <v>7580</v>
      </c>
      <c r="H2945">
        <v>1600</v>
      </c>
      <c r="I2945">
        <v>77</v>
      </c>
      <c r="J2945">
        <v>11</v>
      </c>
      <c r="K2945">
        <v>206</v>
      </c>
    </row>
    <row r="2946" spans="1:11" x14ac:dyDescent="0.25">
      <c r="A2946" t="s">
        <v>8261</v>
      </c>
      <c r="B2946">
        <v>68757572</v>
      </c>
      <c r="C2946" t="s">
        <v>1378</v>
      </c>
      <c r="D2946" t="s">
        <v>3147</v>
      </c>
      <c r="E2946" s="2" t="s">
        <v>4673</v>
      </c>
      <c r="F2946" t="s">
        <v>7174</v>
      </c>
      <c r="G2946" t="s">
        <v>7580</v>
      </c>
      <c r="H2946">
        <v>140</v>
      </c>
      <c r="I2946">
        <v>1.5</v>
      </c>
      <c r="J2946">
        <v>12</v>
      </c>
      <c r="K2946">
        <v>2</v>
      </c>
    </row>
    <row r="2947" spans="1:11" x14ac:dyDescent="0.25">
      <c r="A2947" t="s">
        <v>8261</v>
      </c>
      <c r="B2947">
        <v>5689784</v>
      </c>
      <c r="C2947" t="s">
        <v>1366</v>
      </c>
      <c r="D2947" t="s">
        <v>3147</v>
      </c>
      <c r="E2947" s="2" t="s">
        <v>4654</v>
      </c>
      <c r="F2947" t="s">
        <v>7196</v>
      </c>
      <c r="G2947" t="s">
        <v>7858</v>
      </c>
      <c r="H2947">
        <v>120</v>
      </c>
      <c r="I2947">
        <v>2.5</v>
      </c>
      <c r="J2947">
        <v>22</v>
      </c>
      <c r="K2947">
        <v>2</v>
      </c>
    </row>
    <row r="2948" spans="1:11" x14ac:dyDescent="0.25">
      <c r="A2948" t="s">
        <v>8261</v>
      </c>
      <c r="B2948">
        <v>307719</v>
      </c>
      <c r="C2948" t="s">
        <v>1367</v>
      </c>
      <c r="D2948" t="s">
        <v>3147</v>
      </c>
      <c r="E2948" s="2" t="s">
        <v>4660</v>
      </c>
      <c r="F2948" t="s">
        <v>6933</v>
      </c>
      <c r="G2948" t="s">
        <v>7860</v>
      </c>
      <c r="H2948">
        <v>135</v>
      </c>
      <c r="I2948">
        <v>4</v>
      </c>
      <c r="J2948">
        <v>24</v>
      </c>
      <c r="K2948">
        <v>2</v>
      </c>
    </row>
    <row r="2949" spans="1:11" x14ac:dyDescent="0.25">
      <c r="A2949" t="s">
        <v>8261</v>
      </c>
      <c r="B2949">
        <v>3668124</v>
      </c>
      <c r="C2949" t="s">
        <v>1376</v>
      </c>
      <c r="D2949" t="s">
        <v>3147</v>
      </c>
      <c r="E2949" s="2" t="s">
        <v>4671</v>
      </c>
      <c r="F2949" t="s">
        <v>6711</v>
      </c>
      <c r="G2949" t="s">
        <v>7580</v>
      </c>
      <c r="H2949">
        <v>190</v>
      </c>
      <c r="I2949">
        <v>9</v>
      </c>
      <c r="J2949">
        <v>2</v>
      </c>
      <c r="K2949">
        <v>23</v>
      </c>
    </row>
    <row r="2950" spans="1:11" x14ac:dyDescent="0.25">
      <c r="A2950" t="s">
        <v>8261</v>
      </c>
      <c r="B2950">
        <v>46619</v>
      </c>
      <c r="C2950" t="s">
        <v>1367</v>
      </c>
      <c r="D2950" t="s">
        <v>3147</v>
      </c>
      <c r="E2950" s="2" t="s">
        <v>4659</v>
      </c>
      <c r="F2950" t="s">
        <v>7199</v>
      </c>
      <c r="G2950" t="s">
        <v>7859</v>
      </c>
      <c r="H2950">
        <v>120</v>
      </c>
      <c r="I2950">
        <v>2</v>
      </c>
      <c r="J2950">
        <v>23</v>
      </c>
      <c r="K2950">
        <v>2</v>
      </c>
    </row>
    <row r="2951" spans="1:11" x14ac:dyDescent="0.25">
      <c r="A2951" t="s">
        <v>8261</v>
      </c>
      <c r="B2951">
        <v>12200321</v>
      </c>
      <c r="C2951" t="s">
        <v>1368</v>
      </c>
      <c r="D2951" t="s">
        <v>3147</v>
      </c>
      <c r="E2951" s="2" t="s">
        <v>4661</v>
      </c>
      <c r="F2951" t="s">
        <v>6832</v>
      </c>
      <c r="G2951" t="s">
        <v>7858</v>
      </c>
      <c r="H2951">
        <v>130</v>
      </c>
      <c r="I2951">
        <v>3.5</v>
      </c>
      <c r="J2951">
        <v>23</v>
      </c>
      <c r="K2951">
        <v>2</v>
      </c>
    </row>
    <row r="2952" spans="1:11" x14ac:dyDescent="0.25">
      <c r="A2952" t="s">
        <v>8261</v>
      </c>
      <c r="B2952">
        <v>4230953</v>
      </c>
      <c r="C2952" t="s">
        <v>1366</v>
      </c>
      <c r="D2952" t="s">
        <v>3147</v>
      </c>
      <c r="E2952" s="2" t="s">
        <v>4655</v>
      </c>
      <c r="F2952" t="s">
        <v>6832</v>
      </c>
      <c r="G2952" t="s">
        <v>7858</v>
      </c>
      <c r="H2952">
        <v>130</v>
      </c>
      <c r="I2952">
        <v>3</v>
      </c>
      <c r="J2952">
        <v>24</v>
      </c>
      <c r="K2952">
        <v>2</v>
      </c>
    </row>
    <row r="2953" spans="1:11" x14ac:dyDescent="0.25">
      <c r="A2953" t="s">
        <v>8261</v>
      </c>
      <c r="B2953">
        <v>13112651</v>
      </c>
      <c r="C2953" t="s">
        <v>1369</v>
      </c>
      <c r="D2953" t="s">
        <v>3147</v>
      </c>
      <c r="E2953" s="2" t="s">
        <v>4663</v>
      </c>
      <c r="F2953" t="s">
        <v>6832</v>
      </c>
      <c r="G2953" t="s">
        <v>7858</v>
      </c>
      <c r="H2953">
        <v>120</v>
      </c>
      <c r="I2953">
        <v>3.5</v>
      </c>
      <c r="J2953">
        <v>23</v>
      </c>
      <c r="K2953">
        <v>2</v>
      </c>
    </row>
    <row r="2954" spans="1:11" x14ac:dyDescent="0.25">
      <c r="A2954" t="s">
        <v>8261</v>
      </c>
      <c r="B2954">
        <v>62214052</v>
      </c>
      <c r="C2954" t="s">
        <v>1370</v>
      </c>
      <c r="D2954" t="s">
        <v>3147</v>
      </c>
      <c r="E2954" s="2" t="s">
        <v>4665</v>
      </c>
      <c r="F2954" t="s">
        <v>7200</v>
      </c>
      <c r="G2954" t="s">
        <v>7858</v>
      </c>
      <c r="H2954">
        <v>130</v>
      </c>
      <c r="I2954">
        <v>3</v>
      </c>
      <c r="J2954">
        <v>24</v>
      </c>
      <c r="K2954">
        <v>2</v>
      </c>
    </row>
    <row r="2955" spans="1:11" x14ac:dyDescent="0.25">
      <c r="A2955" t="s">
        <v>8261</v>
      </c>
      <c r="B2955">
        <v>46212756</v>
      </c>
      <c r="C2955" t="s">
        <v>1369</v>
      </c>
      <c r="D2955" t="s">
        <v>3147</v>
      </c>
      <c r="E2955" s="2" t="s">
        <v>4662</v>
      </c>
      <c r="F2955" t="s">
        <v>7200</v>
      </c>
      <c r="G2955" t="s">
        <v>7858</v>
      </c>
      <c r="H2955">
        <v>120</v>
      </c>
      <c r="I2955">
        <v>3.5</v>
      </c>
      <c r="J2955">
        <v>24</v>
      </c>
      <c r="K2955">
        <v>2</v>
      </c>
    </row>
    <row r="2956" spans="1:11" x14ac:dyDescent="0.25">
      <c r="A2956" t="s">
        <v>8261</v>
      </c>
      <c r="B2956">
        <v>8763650</v>
      </c>
      <c r="C2956" t="s">
        <v>1366</v>
      </c>
      <c r="D2956" t="s">
        <v>3147</v>
      </c>
      <c r="E2956" s="2" t="s">
        <v>4657</v>
      </c>
      <c r="F2956" t="s">
        <v>6833</v>
      </c>
      <c r="G2956" t="s">
        <v>7858</v>
      </c>
      <c r="H2956">
        <v>117</v>
      </c>
      <c r="I2956">
        <v>3</v>
      </c>
      <c r="J2956">
        <v>22</v>
      </c>
      <c r="K2956">
        <v>2</v>
      </c>
    </row>
    <row r="2957" spans="1:11" x14ac:dyDescent="0.25">
      <c r="A2957" t="s">
        <v>8261</v>
      </c>
      <c r="B2957">
        <v>23070139</v>
      </c>
      <c r="C2957" t="s">
        <v>1380</v>
      </c>
      <c r="D2957" t="s">
        <v>3147</v>
      </c>
      <c r="E2957" s="2" t="s">
        <v>4675</v>
      </c>
      <c r="F2957" t="s">
        <v>6737</v>
      </c>
      <c r="G2957" t="s">
        <v>7580</v>
      </c>
      <c r="H2957">
        <v>160</v>
      </c>
      <c r="I2957">
        <v>8</v>
      </c>
      <c r="J2957">
        <v>2</v>
      </c>
      <c r="K2957">
        <v>20</v>
      </c>
    </row>
    <row r="2958" spans="1:11" x14ac:dyDescent="0.25">
      <c r="A2958" t="s">
        <v>8261</v>
      </c>
      <c r="B2958">
        <v>3250004</v>
      </c>
      <c r="C2958" t="s">
        <v>1366</v>
      </c>
      <c r="D2958" t="s">
        <v>3147</v>
      </c>
      <c r="E2958" s="2" t="s">
        <v>4656</v>
      </c>
      <c r="F2958" t="s">
        <v>7197</v>
      </c>
      <c r="G2958" t="s">
        <v>7858</v>
      </c>
      <c r="H2958">
        <v>117</v>
      </c>
      <c r="I2958">
        <v>3</v>
      </c>
      <c r="J2958">
        <v>22</v>
      </c>
      <c r="K2958">
        <v>2</v>
      </c>
    </row>
    <row r="2959" spans="1:11" x14ac:dyDescent="0.25">
      <c r="A2959" t="s">
        <v>8261</v>
      </c>
      <c r="B2959">
        <v>3167767</v>
      </c>
      <c r="C2959" t="s">
        <v>1370</v>
      </c>
      <c r="D2959" t="s">
        <v>3147</v>
      </c>
      <c r="E2959" s="2" t="s">
        <v>4664</v>
      </c>
      <c r="F2959" t="s">
        <v>7201</v>
      </c>
      <c r="G2959" t="s">
        <v>7861</v>
      </c>
      <c r="H2959">
        <v>140</v>
      </c>
      <c r="I2959">
        <v>3.5</v>
      </c>
      <c r="J2959">
        <v>26</v>
      </c>
      <c r="K2959">
        <v>2</v>
      </c>
    </row>
    <row r="2960" spans="1:11" x14ac:dyDescent="0.25">
      <c r="A2960" t="s">
        <v>8261</v>
      </c>
      <c r="B2960">
        <v>308471</v>
      </c>
      <c r="C2960" t="s">
        <v>1371</v>
      </c>
      <c r="D2960" t="s">
        <v>3147</v>
      </c>
      <c r="E2960" s="2" t="s">
        <v>4666</v>
      </c>
      <c r="F2960" t="s">
        <v>7202</v>
      </c>
      <c r="G2960" t="s">
        <v>7862</v>
      </c>
      <c r="H2960">
        <v>120</v>
      </c>
      <c r="I2960">
        <v>2</v>
      </c>
      <c r="J2960">
        <v>22</v>
      </c>
      <c r="K2960">
        <v>2</v>
      </c>
    </row>
    <row r="2961" spans="1:11" x14ac:dyDescent="0.25">
      <c r="A2961" t="s">
        <v>8261</v>
      </c>
      <c r="B2961">
        <v>16151420</v>
      </c>
      <c r="C2961" t="s">
        <v>1377</v>
      </c>
      <c r="D2961" t="s">
        <v>3147</v>
      </c>
      <c r="E2961" s="2" t="s">
        <v>4672</v>
      </c>
      <c r="F2961" t="s">
        <v>7135</v>
      </c>
      <c r="G2961" t="s">
        <v>7865</v>
      </c>
      <c r="H2961">
        <v>290</v>
      </c>
      <c r="I2961">
        <v>13</v>
      </c>
      <c r="J2961">
        <v>3</v>
      </c>
      <c r="K2961">
        <v>40</v>
      </c>
    </row>
    <row r="2962" spans="1:11" x14ac:dyDescent="0.25">
      <c r="A2962" t="s">
        <v>8261</v>
      </c>
      <c r="B2962">
        <v>126410</v>
      </c>
      <c r="C2962" t="s">
        <v>1390</v>
      </c>
      <c r="D2962" t="s">
        <v>3147</v>
      </c>
      <c r="E2962" s="2" t="s">
        <v>4685</v>
      </c>
      <c r="F2962" t="s">
        <v>6698</v>
      </c>
      <c r="G2962" t="s">
        <v>7695</v>
      </c>
      <c r="H2962">
        <v>200</v>
      </c>
      <c r="I2962">
        <v>7</v>
      </c>
      <c r="J2962">
        <v>0</v>
      </c>
      <c r="K2962">
        <v>32</v>
      </c>
    </row>
    <row r="2963" spans="1:11" hidden="1" x14ac:dyDescent="0.25">
      <c r="A2963" t="s">
        <v>8261</v>
      </c>
      <c r="B2963">
        <v>4747576</v>
      </c>
      <c r="C2963" t="s">
        <v>1374</v>
      </c>
      <c r="D2963" t="s">
        <v>3146</v>
      </c>
      <c r="E2963" s="2" t="s">
        <v>4669</v>
      </c>
      <c r="G2963" t="s">
        <v>7864</v>
      </c>
      <c r="H2963">
        <v>3360</v>
      </c>
      <c r="I2963">
        <v>155.18</v>
      </c>
      <c r="J2963">
        <v>449.15</v>
      </c>
      <c r="K2963">
        <v>60.24</v>
      </c>
    </row>
    <row r="2964" spans="1:11" hidden="1" x14ac:dyDescent="0.25">
      <c r="A2964" t="s">
        <v>8261</v>
      </c>
      <c r="B2964">
        <v>4051</v>
      </c>
      <c r="C2964" t="s">
        <v>1373</v>
      </c>
      <c r="D2964" t="s">
        <v>3146</v>
      </c>
      <c r="E2964" s="2" t="s">
        <v>4668</v>
      </c>
      <c r="G2964" t="s">
        <v>7863</v>
      </c>
      <c r="H2964">
        <v>1157</v>
      </c>
      <c r="I2964">
        <v>54.66</v>
      </c>
      <c r="J2964">
        <v>151.43</v>
      </c>
      <c r="K2964">
        <v>13.46</v>
      </c>
    </row>
    <row r="2965" spans="1:11" hidden="1" x14ac:dyDescent="0.25">
      <c r="A2965" t="s">
        <v>8261</v>
      </c>
      <c r="B2965">
        <v>39877</v>
      </c>
      <c r="C2965" t="s">
        <v>1389</v>
      </c>
      <c r="D2965" t="s">
        <v>3146</v>
      </c>
      <c r="E2965" s="2" t="s">
        <v>4684</v>
      </c>
      <c r="G2965" t="s">
        <v>7578</v>
      </c>
      <c r="H2965">
        <v>446</v>
      </c>
      <c r="I2965">
        <v>13.43</v>
      </c>
      <c r="J2965">
        <v>75.33</v>
      </c>
      <c r="K2965">
        <v>6.18</v>
      </c>
    </row>
    <row r="2966" spans="1:11" hidden="1" x14ac:dyDescent="0.25">
      <c r="A2966" t="s">
        <v>8261</v>
      </c>
      <c r="B2966">
        <v>38879</v>
      </c>
      <c r="C2966" t="s">
        <v>1404</v>
      </c>
      <c r="D2966" t="s">
        <v>3146</v>
      </c>
      <c r="E2966" s="2" t="s">
        <v>4699</v>
      </c>
      <c r="G2966" t="s">
        <v>7578</v>
      </c>
      <c r="H2966">
        <v>467</v>
      </c>
      <c r="I2966">
        <v>18.8</v>
      </c>
      <c r="J2966">
        <v>68.900000000000006</v>
      </c>
      <c r="K2966">
        <v>6.1</v>
      </c>
    </row>
    <row r="2967" spans="1:11" hidden="1" x14ac:dyDescent="0.25">
      <c r="A2967" t="s">
        <v>8261</v>
      </c>
      <c r="B2967">
        <v>39106</v>
      </c>
      <c r="C2967" t="s">
        <v>1397</v>
      </c>
      <c r="D2967" t="s">
        <v>3146</v>
      </c>
      <c r="E2967" s="2" t="s">
        <v>4692</v>
      </c>
      <c r="G2967" t="s">
        <v>7578</v>
      </c>
      <c r="H2967">
        <v>467</v>
      </c>
      <c r="I2967">
        <v>18.8</v>
      </c>
      <c r="J2967">
        <v>68.900000000000006</v>
      </c>
      <c r="K2967">
        <v>6.1</v>
      </c>
    </row>
    <row r="2968" spans="1:11" hidden="1" x14ac:dyDescent="0.25">
      <c r="A2968" t="s">
        <v>8261</v>
      </c>
      <c r="B2968">
        <v>39878</v>
      </c>
      <c r="C2968" t="s">
        <v>1403</v>
      </c>
      <c r="D2968" t="s">
        <v>3146</v>
      </c>
      <c r="E2968" s="2" t="s">
        <v>4698</v>
      </c>
      <c r="G2968" t="s">
        <v>7578</v>
      </c>
      <c r="H2968">
        <v>423</v>
      </c>
      <c r="I2968">
        <v>22.08</v>
      </c>
      <c r="J2968">
        <v>65.86</v>
      </c>
      <c r="K2968">
        <v>5.25</v>
      </c>
    </row>
    <row r="2969" spans="1:11" hidden="1" x14ac:dyDescent="0.25">
      <c r="A2969" t="s">
        <v>8261</v>
      </c>
      <c r="B2969">
        <v>39107</v>
      </c>
      <c r="C2969" t="s">
        <v>1398</v>
      </c>
      <c r="D2969" t="s">
        <v>3146</v>
      </c>
      <c r="E2969" s="2" t="s">
        <v>4693</v>
      </c>
      <c r="G2969" t="s">
        <v>7578</v>
      </c>
      <c r="H2969">
        <v>481</v>
      </c>
      <c r="I2969">
        <v>22.6</v>
      </c>
      <c r="J2969">
        <v>66.8</v>
      </c>
      <c r="K2969">
        <v>5.4</v>
      </c>
    </row>
    <row r="2970" spans="1:11" hidden="1" x14ac:dyDescent="0.25">
      <c r="A2970" t="s">
        <v>8261</v>
      </c>
      <c r="B2970">
        <v>38884</v>
      </c>
      <c r="C2970" t="s">
        <v>1393</v>
      </c>
      <c r="D2970" t="s">
        <v>3146</v>
      </c>
      <c r="E2970" s="2" t="s">
        <v>4688</v>
      </c>
      <c r="G2970" t="s">
        <v>7578</v>
      </c>
      <c r="H2970">
        <v>458</v>
      </c>
      <c r="I2970">
        <v>24.3</v>
      </c>
      <c r="J2970">
        <v>59.1</v>
      </c>
      <c r="K2970">
        <v>3.5</v>
      </c>
    </row>
    <row r="2971" spans="1:11" hidden="1" x14ac:dyDescent="0.25">
      <c r="A2971" t="s">
        <v>8261</v>
      </c>
      <c r="B2971">
        <v>38888</v>
      </c>
      <c r="C2971" t="s">
        <v>1394</v>
      </c>
      <c r="D2971" t="s">
        <v>3146</v>
      </c>
      <c r="E2971" s="2" t="s">
        <v>4689</v>
      </c>
      <c r="G2971" t="s">
        <v>7578</v>
      </c>
      <c r="H2971">
        <v>488</v>
      </c>
      <c r="I2971">
        <v>28.3</v>
      </c>
      <c r="J2971">
        <v>58.4</v>
      </c>
      <c r="K2971">
        <v>5.7</v>
      </c>
    </row>
    <row r="2972" spans="1:11" hidden="1" x14ac:dyDescent="0.25">
      <c r="A2972" t="s">
        <v>8261</v>
      </c>
      <c r="B2972">
        <v>38894</v>
      </c>
      <c r="C2972" t="s">
        <v>1382</v>
      </c>
      <c r="D2972" t="s">
        <v>3146</v>
      </c>
      <c r="E2972" s="2" t="s">
        <v>4677</v>
      </c>
      <c r="G2972" t="s">
        <v>7578</v>
      </c>
      <c r="H2972">
        <v>378</v>
      </c>
      <c r="I2972">
        <v>2.7</v>
      </c>
      <c r="J2972">
        <v>84</v>
      </c>
      <c r="K2972">
        <v>4.2</v>
      </c>
    </row>
    <row r="2973" spans="1:11" hidden="1" x14ac:dyDescent="0.25">
      <c r="A2973" t="s">
        <v>8261</v>
      </c>
      <c r="B2973">
        <v>38900</v>
      </c>
      <c r="C2973" t="s">
        <v>1383</v>
      </c>
      <c r="D2973" t="s">
        <v>3146</v>
      </c>
      <c r="E2973" s="2" t="s">
        <v>4678</v>
      </c>
      <c r="G2973" t="s">
        <v>7578</v>
      </c>
      <c r="H2973">
        <v>430</v>
      </c>
      <c r="I2973">
        <v>12.8</v>
      </c>
      <c r="J2973">
        <v>73.8</v>
      </c>
      <c r="K2973">
        <v>5.6</v>
      </c>
    </row>
    <row r="2974" spans="1:11" hidden="1" x14ac:dyDescent="0.25">
      <c r="A2974" t="s">
        <v>8261</v>
      </c>
      <c r="B2974">
        <v>38901</v>
      </c>
      <c r="C2974" t="s">
        <v>1381</v>
      </c>
      <c r="D2974" t="s">
        <v>3146</v>
      </c>
      <c r="E2974" s="2" t="s">
        <v>4676</v>
      </c>
      <c r="G2974" t="s">
        <v>7578</v>
      </c>
      <c r="H2974">
        <v>450</v>
      </c>
      <c r="I2974">
        <v>18.100000000000001</v>
      </c>
      <c r="J2974">
        <v>68.7</v>
      </c>
      <c r="K2974">
        <v>6.2</v>
      </c>
    </row>
    <row r="2975" spans="1:11" hidden="1" x14ac:dyDescent="0.25">
      <c r="A2975" t="s">
        <v>8261</v>
      </c>
      <c r="B2975">
        <v>38903</v>
      </c>
      <c r="C2975" t="s">
        <v>1405</v>
      </c>
      <c r="D2975" t="s">
        <v>3146</v>
      </c>
      <c r="E2975" s="2" t="s">
        <v>4700</v>
      </c>
      <c r="G2975" t="s">
        <v>7578</v>
      </c>
      <c r="H2975">
        <v>462</v>
      </c>
      <c r="I2975">
        <v>19.2</v>
      </c>
      <c r="J2975">
        <v>67.3</v>
      </c>
      <c r="K2975">
        <v>6.5</v>
      </c>
    </row>
    <row r="2976" spans="1:11" hidden="1" x14ac:dyDescent="0.25">
      <c r="A2976" t="s">
        <v>8261</v>
      </c>
      <c r="B2976">
        <v>39136</v>
      </c>
      <c r="C2976" t="s">
        <v>1408</v>
      </c>
      <c r="D2976" t="s">
        <v>3146</v>
      </c>
      <c r="E2976" s="2" t="s">
        <v>4703</v>
      </c>
      <c r="G2976" t="s">
        <v>7578</v>
      </c>
      <c r="H2976">
        <v>326</v>
      </c>
      <c r="I2976">
        <v>1.5</v>
      </c>
      <c r="J2976">
        <v>78.599999999999994</v>
      </c>
      <c r="K2976">
        <v>5.9</v>
      </c>
    </row>
    <row r="2977" spans="1:11" hidden="1" x14ac:dyDescent="0.25">
      <c r="A2977" t="s">
        <v>8261</v>
      </c>
      <c r="B2977">
        <v>38902</v>
      </c>
      <c r="C2977" t="s">
        <v>1385</v>
      </c>
      <c r="D2977" t="s">
        <v>3146</v>
      </c>
      <c r="E2977" s="2" t="s">
        <v>4680</v>
      </c>
      <c r="G2977" t="s">
        <v>7578</v>
      </c>
      <c r="H2977">
        <v>409</v>
      </c>
      <c r="I2977">
        <v>14.7</v>
      </c>
      <c r="J2977">
        <v>65.7</v>
      </c>
      <c r="K2977">
        <v>6.1</v>
      </c>
    </row>
    <row r="2978" spans="1:11" hidden="1" x14ac:dyDescent="0.25">
      <c r="A2978" t="s">
        <v>8261</v>
      </c>
      <c r="B2978">
        <v>38920</v>
      </c>
      <c r="C2978" t="s">
        <v>1407</v>
      </c>
      <c r="D2978" t="s">
        <v>3146</v>
      </c>
      <c r="E2978" s="2" t="s">
        <v>4702</v>
      </c>
      <c r="G2978" t="s">
        <v>7578</v>
      </c>
      <c r="H2978">
        <v>449</v>
      </c>
      <c r="I2978">
        <v>18</v>
      </c>
      <c r="J2978">
        <v>69.900000000000006</v>
      </c>
      <c r="K2978">
        <v>4.8</v>
      </c>
    </row>
    <row r="2979" spans="1:11" hidden="1" x14ac:dyDescent="0.25">
      <c r="A2979" t="s">
        <v>8261</v>
      </c>
      <c r="B2979">
        <v>38906</v>
      </c>
      <c r="C2979" t="s">
        <v>1395</v>
      </c>
      <c r="D2979" t="s">
        <v>3146</v>
      </c>
      <c r="E2979" s="2" t="s">
        <v>4690</v>
      </c>
      <c r="G2979" t="s">
        <v>7578</v>
      </c>
      <c r="H2979">
        <v>435</v>
      </c>
      <c r="I2979">
        <v>16.2</v>
      </c>
      <c r="J2979">
        <v>68.400000000000006</v>
      </c>
      <c r="K2979">
        <v>6.5</v>
      </c>
    </row>
    <row r="2980" spans="1:11" hidden="1" x14ac:dyDescent="0.25">
      <c r="A2980" t="s">
        <v>8261</v>
      </c>
      <c r="B2980">
        <v>39080</v>
      </c>
      <c r="C2980" t="s">
        <v>1402</v>
      </c>
      <c r="D2980" t="s">
        <v>3146</v>
      </c>
      <c r="E2980" s="2" t="s">
        <v>4697</v>
      </c>
      <c r="G2980" t="s">
        <v>7578</v>
      </c>
      <c r="H2980">
        <v>447</v>
      </c>
      <c r="I2980">
        <v>17.899999999999999</v>
      </c>
      <c r="J2980">
        <v>66.400000000000006</v>
      </c>
      <c r="K2980">
        <v>6.8</v>
      </c>
    </row>
    <row r="2981" spans="1:11" hidden="1" x14ac:dyDescent="0.25">
      <c r="A2981" t="s">
        <v>8261</v>
      </c>
      <c r="B2981">
        <v>38907</v>
      </c>
      <c r="C2981" t="s">
        <v>1399</v>
      </c>
      <c r="D2981" t="s">
        <v>3146</v>
      </c>
      <c r="E2981" s="2" t="s">
        <v>4694</v>
      </c>
      <c r="G2981" t="s">
        <v>7578</v>
      </c>
      <c r="H2981">
        <v>477</v>
      </c>
      <c r="I2981">
        <v>23.6</v>
      </c>
      <c r="J2981">
        <v>58.9</v>
      </c>
      <c r="K2981">
        <v>9.6</v>
      </c>
    </row>
    <row r="2982" spans="1:11" hidden="1" x14ac:dyDescent="0.25">
      <c r="A2982" t="s">
        <v>8261</v>
      </c>
      <c r="B2982">
        <v>38912</v>
      </c>
      <c r="C2982" t="s">
        <v>1386</v>
      </c>
      <c r="D2982" t="s">
        <v>3146</v>
      </c>
      <c r="E2982" s="2" t="s">
        <v>4681</v>
      </c>
      <c r="G2982" t="s">
        <v>7578</v>
      </c>
      <c r="H2982">
        <v>478</v>
      </c>
      <c r="I2982">
        <v>21.1</v>
      </c>
      <c r="J2982">
        <v>65.599999999999994</v>
      </c>
      <c r="K2982">
        <v>8.8000000000000007</v>
      </c>
    </row>
    <row r="2983" spans="1:11" hidden="1" x14ac:dyDescent="0.25">
      <c r="A2983" t="s">
        <v>8261</v>
      </c>
      <c r="B2983">
        <v>38915</v>
      </c>
      <c r="C2983" t="s">
        <v>1400</v>
      </c>
      <c r="D2983" t="s">
        <v>3146</v>
      </c>
      <c r="E2983" s="2" t="s">
        <v>4695</v>
      </c>
      <c r="G2983" t="s">
        <v>7578</v>
      </c>
      <c r="H2983">
        <v>542</v>
      </c>
      <c r="I2983">
        <v>32.5</v>
      </c>
      <c r="J2983">
        <v>58.3</v>
      </c>
      <c r="K2983">
        <v>4.9000000000000004</v>
      </c>
    </row>
    <row r="2984" spans="1:11" hidden="1" x14ac:dyDescent="0.25">
      <c r="A2984" t="s">
        <v>8261</v>
      </c>
      <c r="B2984">
        <v>38913</v>
      </c>
      <c r="C2984" t="s">
        <v>1406</v>
      </c>
      <c r="D2984" t="s">
        <v>3146</v>
      </c>
      <c r="E2984" s="2" t="s">
        <v>4701</v>
      </c>
      <c r="G2984" t="s">
        <v>7578</v>
      </c>
      <c r="H2984">
        <v>401</v>
      </c>
      <c r="I2984">
        <v>13.6</v>
      </c>
      <c r="J2984">
        <v>68</v>
      </c>
      <c r="K2984">
        <v>4.0999999999999996</v>
      </c>
    </row>
    <row r="2985" spans="1:11" hidden="1" x14ac:dyDescent="0.25">
      <c r="A2985" t="s">
        <v>8261</v>
      </c>
      <c r="B2985">
        <v>38914</v>
      </c>
      <c r="C2985" t="s">
        <v>1384</v>
      </c>
      <c r="D2985" t="s">
        <v>3146</v>
      </c>
      <c r="E2985" s="2" t="s">
        <v>4679</v>
      </c>
      <c r="G2985" t="s">
        <v>7578</v>
      </c>
      <c r="H2985">
        <v>502</v>
      </c>
      <c r="I2985">
        <v>24.1</v>
      </c>
      <c r="J2985">
        <v>64.5</v>
      </c>
      <c r="K2985">
        <v>6.1</v>
      </c>
    </row>
    <row r="2986" spans="1:11" hidden="1" x14ac:dyDescent="0.25">
      <c r="A2986" t="s">
        <v>8261</v>
      </c>
      <c r="B2986">
        <v>38924</v>
      </c>
      <c r="C2986" t="s">
        <v>1396</v>
      </c>
      <c r="D2986" t="s">
        <v>3146</v>
      </c>
      <c r="E2986" s="2" t="s">
        <v>4691</v>
      </c>
      <c r="G2986" t="s">
        <v>7578</v>
      </c>
      <c r="H2986">
        <v>478</v>
      </c>
      <c r="I2986">
        <v>21.1</v>
      </c>
      <c r="J2986">
        <v>67.900000000000006</v>
      </c>
      <c r="K2986">
        <v>5.0999999999999996</v>
      </c>
    </row>
    <row r="2987" spans="1:11" hidden="1" x14ac:dyDescent="0.25">
      <c r="A2987" t="s">
        <v>8261</v>
      </c>
      <c r="B2987">
        <v>38923</v>
      </c>
      <c r="C2987" t="s">
        <v>1387</v>
      </c>
      <c r="D2987" t="s">
        <v>3146</v>
      </c>
      <c r="E2987" s="2" t="s">
        <v>4682</v>
      </c>
      <c r="G2987" t="s">
        <v>7578</v>
      </c>
      <c r="H2987">
        <v>431</v>
      </c>
      <c r="I2987">
        <v>13</v>
      </c>
      <c r="J2987">
        <v>76.8</v>
      </c>
      <c r="K2987">
        <v>4.0999999999999996</v>
      </c>
    </row>
    <row r="2988" spans="1:11" hidden="1" x14ac:dyDescent="0.25">
      <c r="A2988" t="s">
        <v>8261</v>
      </c>
      <c r="B2988">
        <v>38927</v>
      </c>
      <c r="C2988" t="s">
        <v>1388</v>
      </c>
      <c r="D2988" t="s">
        <v>3146</v>
      </c>
      <c r="E2988" s="2" t="s">
        <v>4683</v>
      </c>
      <c r="G2988" t="s">
        <v>7578</v>
      </c>
      <c r="H2988">
        <v>472</v>
      </c>
      <c r="I2988">
        <v>23.4</v>
      </c>
      <c r="J2988">
        <v>60</v>
      </c>
      <c r="K2988">
        <v>5.9</v>
      </c>
    </row>
    <row r="2989" spans="1:11" hidden="1" x14ac:dyDescent="0.25">
      <c r="A2989" t="s">
        <v>8261</v>
      </c>
      <c r="B2989">
        <v>38925</v>
      </c>
      <c r="C2989" t="s">
        <v>1401</v>
      </c>
      <c r="D2989" t="s">
        <v>3146</v>
      </c>
      <c r="E2989" s="2" t="s">
        <v>4696</v>
      </c>
      <c r="G2989" t="s">
        <v>7578</v>
      </c>
      <c r="H2989">
        <v>436</v>
      </c>
      <c r="I2989">
        <v>20.7</v>
      </c>
      <c r="J2989">
        <v>59</v>
      </c>
      <c r="K2989">
        <v>4.2</v>
      </c>
    </row>
    <row r="2990" spans="1:11" x14ac:dyDescent="0.25">
      <c r="A2990" t="s">
        <v>8988</v>
      </c>
      <c r="B2990">
        <v>1901829</v>
      </c>
      <c r="C2990" t="s">
        <v>8988</v>
      </c>
      <c r="D2990" t="s">
        <v>3147</v>
      </c>
      <c r="E2990" s="2" t="s">
        <v>9049</v>
      </c>
      <c r="F2990" t="s">
        <v>6762</v>
      </c>
      <c r="G2990" t="s">
        <v>7616</v>
      </c>
      <c r="H2990">
        <v>100</v>
      </c>
      <c r="I2990">
        <v>11</v>
      </c>
      <c r="J2990">
        <v>0</v>
      </c>
      <c r="K2990">
        <v>0</v>
      </c>
    </row>
    <row r="2991" spans="1:11" x14ac:dyDescent="0.25">
      <c r="A2991" t="s">
        <v>8988</v>
      </c>
      <c r="B2991">
        <v>87430</v>
      </c>
      <c r="C2991" t="s">
        <v>9074</v>
      </c>
      <c r="D2991" t="s">
        <v>3147</v>
      </c>
      <c r="E2991" s="2" t="s">
        <v>9075</v>
      </c>
      <c r="F2991" t="s">
        <v>8994</v>
      </c>
      <c r="G2991" t="s">
        <v>7616</v>
      </c>
      <c r="H2991">
        <v>15</v>
      </c>
      <c r="I2991">
        <v>1</v>
      </c>
      <c r="J2991">
        <v>2</v>
      </c>
      <c r="K2991">
        <v>0</v>
      </c>
    </row>
    <row r="2992" spans="1:11" x14ac:dyDescent="0.25">
      <c r="A2992" t="s">
        <v>8988</v>
      </c>
      <c r="B2992">
        <v>261939</v>
      </c>
      <c r="C2992" t="s">
        <v>9076</v>
      </c>
      <c r="D2992" t="s">
        <v>3147</v>
      </c>
      <c r="E2992" s="2" t="s">
        <v>9077</v>
      </c>
      <c r="F2992" t="s">
        <v>8994</v>
      </c>
      <c r="G2992" t="s">
        <v>7616</v>
      </c>
      <c r="H2992">
        <v>90</v>
      </c>
      <c r="I2992">
        <v>10</v>
      </c>
      <c r="J2992">
        <v>0</v>
      </c>
      <c r="K2992">
        <v>0</v>
      </c>
    </row>
    <row r="2993" spans="1:11" x14ac:dyDescent="0.25">
      <c r="A2993" t="s">
        <v>8988</v>
      </c>
      <c r="B2993">
        <v>59135</v>
      </c>
      <c r="C2993" t="s">
        <v>8990</v>
      </c>
      <c r="D2993" t="s">
        <v>3147</v>
      </c>
      <c r="E2993" s="2" t="s">
        <v>8993</v>
      </c>
      <c r="F2993" t="s">
        <v>8994</v>
      </c>
      <c r="G2993" t="s">
        <v>7616</v>
      </c>
      <c r="H2993">
        <v>100</v>
      </c>
      <c r="I2993">
        <v>11</v>
      </c>
      <c r="J2993">
        <v>0</v>
      </c>
      <c r="K2993">
        <v>0</v>
      </c>
    </row>
    <row r="2994" spans="1:11" x14ac:dyDescent="0.25">
      <c r="A2994" t="s">
        <v>8988</v>
      </c>
      <c r="B2994">
        <v>62150</v>
      </c>
      <c r="C2994" t="s">
        <v>9060</v>
      </c>
      <c r="D2994" t="s">
        <v>3147</v>
      </c>
      <c r="E2994" s="2" t="s">
        <v>9061</v>
      </c>
      <c r="F2994" t="s">
        <v>8994</v>
      </c>
      <c r="G2994" t="s">
        <v>7616</v>
      </c>
      <c r="H2994">
        <v>90</v>
      </c>
      <c r="I2994">
        <v>10</v>
      </c>
      <c r="J2994">
        <v>0</v>
      </c>
      <c r="K2994">
        <v>0</v>
      </c>
    </row>
    <row r="2995" spans="1:11" x14ac:dyDescent="0.25">
      <c r="A2995" t="s">
        <v>8988</v>
      </c>
      <c r="B2995">
        <v>1251218</v>
      </c>
      <c r="C2995" t="s">
        <v>8990</v>
      </c>
      <c r="D2995" t="s">
        <v>3147</v>
      </c>
      <c r="E2995" s="2" t="s">
        <v>9008</v>
      </c>
      <c r="F2995" t="s">
        <v>9009</v>
      </c>
      <c r="G2995" t="s">
        <v>7616</v>
      </c>
      <c r="H2995">
        <v>100</v>
      </c>
      <c r="I2995">
        <v>11</v>
      </c>
      <c r="J2995">
        <v>0</v>
      </c>
      <c r="K2995">
        <v>0</v>
      </c>
    </row>
    <row r="2996" spans="1:11" x14ac:dyDescent="0.25">
      <c r="A2996" t="s">
        <v>8988</v>
      </c>
      <c r="B2996">
        <v>1230988</v>
      </c>
      <c r="C2996" t="s">
        <v>9034</v>
      </c>
      <c r="D2996" t="s">
        <v>3147</v>
      </c>
      <c r="E2996" s="2" t="s">
        <v>9035</v>
      </c>
      <c r="F2996" t="s">
        <v>7467</v>
      </c>
      <c r="G2996" t="s">
        <v>7616</v>
      </c>
      <c r="H2996">
        <v>80</v>
      </c>
      <c r="I2996">
        <v>8</v>
      </c>
      <c r="J2996">
        <v>2</v>
      </c>
      <c r="K2996">
        <v>0</v>
      </c>
    </row>
    <row r="2997" spans="1:11" x14ac:dyDescent="0.25">
      <c r="A2997" t="s">
        <v>8988</v>
      </c>
      <c r="B2997">
        <v>11583321</v>
      </c>
      <c r="C2997" t="s">
        <v>9018</v>
      </c>
      <c r="D2997" t="s">
        <v>3147</v>
      </c>
      <c r="E2997" s="2" t="s">
        <v>9019</v>
      </c>
      <c r="F2997" t="s">
        <v>9020</v>
      </c>
      <c r="G2997" t="s">
        <v>7616</v>
      </c>
      <c r="H2997">
        <v>100</v>
      </c>
      <c r="I2997">
        <v>11</v>
      </c>
      <c r="J2997">
        <v>0</v>
      </c>
      <c r="K2997">
        <v>0</v>
      </c>
    </row>
    <row r="2998" spans="1:11" x14ac:dyDescent="0.25">
      <c r="A2998" t="s">
        <v>8988</v>
      </c>
      <c r="B2998">
        <v>66614</v>
      </c>
      <c r="C2998" t="s">
        <v>8988</v>
      </c>
      <c r="D2998" t="s">
        <v>3147</v>
      </c>
      <c r="E2998" s="2" t="s">
        <v>8999</v>
      </c>
      <c r="F2998" t="s">
        <v>9000</v>
      </c>
      <c r="G2998" t="s">
        <v>7616</v>
      </c>
      <c r="H2998">
        <v>100</v>
      </c>
      <c r="I2998">
        <v>12</v>
      </c>
      <c r="J2998">
        <v>0</v>
      </c>
      <c r="K2998">
        <v>0</v>
      </c>
    </row>
    <row r="2999" spans="1:11" x14ac:dyDescent="0.25">
      <c r="A2999" t="s">
        <v>8988</v>
      </c>
      <c r="B2999">
        <v>2897787</v>
      </c>
      <c r="C2999" t="s">
        <v>9050</v>
      </c>
      <c r="D2999" t="s">
        <v>3147</v>
      </c>
      <c r="E2999" s="2" t="s">
        <v>9051</v>
      </c>
      <c r="F2999" t="s">
        <v>8567</v>
      </c>
      <c r="G2999" t="s">
        <v>7616</v>
      </c>
      <c r="H2999">
        <v>90</v>
      </c>
      <c r="I2999">
        <v>9</v>
      </c>
      <c r="J2999">
        <v>0</v>
      </c>
      <c r="K2999">
        <v>0</v>
      </c>
    </row>
    <row r="3000" spans="1:11" x14ac:dyDescent="0.25">
      <c r="A3000" t="s">
        <v>8988</v>
      </c>
      <c r="B3000">
        <v>32083</v>
      </c>
      <c r="C3000" t="s">
        <v>9078</v>
      </c>
      <c r="D3000" t="s">
        <v>3147</v>
      </c>
      <c r="E3000" s="2" t="s">
        <v>9079</v>
      </c>
      <c r="F3000" t="s">
        <v>9080</v>
      </c>
      <c r="G3000" t="s">
        <v>7616</v>
      </c>
      <c r="H3000">
        <v>90</v>
      </c>
      <c r="I3000">
        <v>9</v>
      </c>
      <c r="J3000">
        <v>0</v>
      </c>
      <c r="K3000">
        <v>0</v>
      </c>
    </row>
    <row r="3001" spans="1:11" x14ac:dyDescent="0.25">
      <c r="A3001" t="s">
        <v>8988</v>
      </c>
      <c r="B3001">
        <v>43257</v>
      </c>
      <c r="C3001" t="s">
        <v>9036</v>
      </c>
      <c r="D3001" t="s">
        <v>3147</v>
      </c>
      <c r="E3001" s="2" t="s">
        <v>9037</v>
      </c>
      <c r="F3001" t="s">
        <v>6711</v>
      </c>
      <c r="G3001" t="s">
        <v>7616</v>
      </c>
      <c r="H3001">
        <v>50</v>
      </c>
      <c r="I3001">
        <v>5</v>
      </c>
      <c r="J3001">
        <v>1</v>
      </c>
      <c r="K3001">
        <v>0</v>
      </c>
    </row>
    <row r="3002" spans="1:11" x14ac:dyDescent="0.25">
      <c r="A3002" t="s">
        <v>8988</v>
      </c>
      <c r="B3002">
        <v>261848</v>
      </c>
      <c r="C3002" t="s">
        <v>8990</v>
      </c>
      <c r="D3002" t="s">
        <v>3147</v>
      </c>
      <c r="E3002" s="2" t="s">
        <v>9001</v>
      </c>
      <c r="F3002" t="s">
        <v>6726</v>
      </c>
      <c r="G3002" t="s">
        <v>7616</v>
      </c>
      <c r="H3002">
        <v>90</v>
      </c>
      <c r="I3002">
        <v>10</v>
      </c>
      <c r="J3002">
        <v>0</v>
      </c>
      <c r="K3002">
        <v>0</v>
      </c>
    </row>
    <row r="3003" spans="1:11" x14ac:dyDescent="0.25">
      <c r="A3003" t="s">
        <v>8988</v>
      </c>
      <c r="B3003">
        <v>138467</v>
      </c>
      <c r="C3003" t="s">
        <v>8997</v>
      </c>
      <c r="D3003" t="s">
        <v>3147</v>
      </c>
      <c r="E3003" s="2" t="s">
        <v>9054</v>
      </c>
      <c r="F3003" t="s">
        <v>6784</v>
      </c>
      <c r="G3003" t="s">
        <v>7616</v>
      </c>
      <c r="H3003">
        <v>50</v>
      </c>
      <c r="I3003">
        <v>5</v>
      </c>
      <c r="J3003">
        <v>1</v>
      </c>
      <c r="K3003">
        <v>0</v>
      </c>
    </row>
    <row r="3004" spans="1:11" x14ac:dyDescent="0.25">
      <c r="A3004" t="s">
        <v>8988</v>
      </c>
      <c r="B3004">
        <v>77211</v>
      </c>
      <c r="C3004" t="s">
        <v>9004</v>
      </c>
      <c r="D3004" t="s">
        <v>3147</v>
      </c>
      <c r="E3004" s="2" t="s">
        <v>9005</v>
      </c>
      <c r="F3004" t="s">
        <v>7541</v>
      </c>
      <c r="G3004" t="s">
        <v>7668</v>
      </c>
      <c r="H3004">
        <v>77</v>
      </c>
      <c r="I3004">
        <v>9.43</v>
      </c>
      <c r="J3004">
        <v>0</v>
      </c>
      <c r="K3004">
        <v>0</v>
      </c>
    </row>
    <row r="3005" spans="1:11" x14ac:dyDescent="0.25">
      <c r="A3005" t="s">
        <v>8988</v>
      </c>
      <c r="B3005">
        <v>26316</v>
      </c>
      <c r="C3005" t="s">
        <v>8997</v>
      </c>
      <c r="D3005" t="s">
        <v>3147</v>
      </c>
      <c r="E3005" s="2" t="s">
        <v>8998</v>
      </c>
      <c r="F3005" t="s">
        <v>8992</v>
      </c>
      <c r="G3005" t="s">
        <v>7616</v>
      </c>
      <c r="H3005">
        <v>35</v>
      </c>
      <c r="I3005">
        <v>3.5</v>
      </c>
      <c r="J3005">
        <v>1</v>
      </c>
      <c r="K3005">
        <v>0</v>
      </c>
    </row>
    <row r="3006" spans="1:11" x14ac:dyDescent="0.25">
      <c r="A3006" t="s">
        <v>8988</v>
      </c>
      <c r="B3006">
        <v>3957591</v>
      </c>
      <c r="C3006" t="s">
        <v>9006</v>
      </c>
      <c r="D3006" t="s">
        <v>3147</v>
      </c>
      <c r="E3006" s="2" t="s">
        <v>9007</v>
      </c>
      <c r="F3006" t="s">
        <v>8992</v>
      </c>
      <c r="G3006" t="s">
        <v>7616</v>
      </c>
      <c r="H3006">
        <v>60</v>
      </c>
      <c r="I3006">
        <v>6</v>
      </c>
      <c r="J3006">
        <v>1</v>
      </c>
      <c r="K3006">
        <v>0</v>
      </c>
    </row>
    <row r="3007" spans="1:11" x14ac:dyDescent="0.25">
      <c r="A3007" t="s">
        <v>8988</v>
      </c>
      <c r="B3007">
        <v>262013</v>
      </c>
      <c r="C3007" t="s">
        <v>9027</v>
      </c>
      <c r="D3007" t="s">
        <v>3147</v>
      </c>
      <c r="E3007" s="2" t="s">
        <v>9028</v>
      </c>
      <c r="F3007" t="s">
        <v>8992</v>
      </c>
      <c r="G3007" t="s">
        <v>7616</v>
      </c>
      <c r="H3007">
        <v>110</v>
      </c>
      <c r="I3007">
        <v>11.6</v>
      </c>
      <c r="J3007">
        <v>0.2</v>
      </c>
      <c r="K3007">
        <v>0.2</v>
      </c>
    </row>
    <row r="3008" spans="1:11" x14ac:dyDescent="0.25">
      <c r="A3008" t="s">
        <v>8988</v>
      </c>
      <c r="B3008">
        <v>48933</v>
      </c>
      <c r="C3008" t="s">
        <v>8990</v>
      </c>
      <c r="D3008" t="s">
        <v>3147</v>
      </c>
      <c r="E3008" s="2" t="s">
        <v>8991</v>
      </c>
      <c r="F3008" t="s">
        <v>8992</v>
      </c>
      <c r="G3008" t="s">
        <v>7616</v>
      </c>
      <c r="H3008">
        <v>90</v>
      </c>
      <c r="I3008">
        <v>10</v>
      </c>
      <c r="J3008">
        <v>0</v>
      </c>
      <c r="K3008">
        <v>0</v>
      </c>
    </row>
    <row r="3009" spans="1:11" x14ac:dyDescent="0.25">
      <c r="A3009" t="s">
        <v>8988</v>
      </c>
      <c r="B3009">
        <v>59701</v>
      </c>
      <c r="C3009" t="s">
        <v>9084</v>
      </c>
      <c r="D3009" t="s">
        <v>3147</v>
      </c>
      <c r="E3009" s="2" t="s">
        <v>9085</v>
      </c>
      <c r="F3009" t="s">
        <v>9086</v>
      </c>
      <c r="G3009" t="s">
        <v>7616</v>
      </c>
      <c r="H3009">
        <v>100</v>
      </c>
      <c r="I3009">
        <v>11</v>
      </c>
      <c r="J3009">
        <v>0</v>
      </c>
      <c r="K3009">
        <v>0</v>
      </c>
    </row>
    <row r="3010" spans="1:11" x14ac:dyDescent="0.25">
      <c r="A3010" t="s">
        <v>8988</v>
      </c>
      <c r="B3010">
        <v>2174090</v>
      </c>
      <c r="C3010" t="s">
        <v>9014</v>
      </c>
      <c r="D3010" t="s">
        <v>3147</v>
      </c>
      <c r="E3010" s="2" t="s">
        <v>9015</v>
      </c>
      <c r="F3010" t="s">
        <v>9016</v>
      </c>
      <c r="G3010" t="s">
        <v>7616</v>
      </c>
      <c r="H3010">
        <v>100</v>
      </c>
      <c r="I3010">
        <v>11</v>
      </c>
      <c r="J3010">
        <v>0</v>
      </c>
      <c r="K3010">
        <v>0</v>
      </c>
    </row>
    <row r="3011" spans="1:11" x14ac:dyDescent="0.25">
      <c r="A3011" t="s">
        <v>8988</v>
      </c>
      <c r="B3011">
        <v>5440449</v>
      </c>
      <c r="C3011" t="s">
        <v>8997</v>
      </c>
      <c r="D3011" t="s">
        <v>3147</v>
      </c>
      <c r="E3011" s="2" t="s">
        <v>9017</v>
      </c>
      <c r="F3011" t="s">
        <v>6870</v>
      </c>
      <c r="G3011" t="s">
        <v>7616</v>
      </c>
      <c r="H3011">
        <v>35</v>
      </c>
      <c r="I3011">
        <v>3.5</v>
      </c>
      <c r="J3011">
        <v>1</v>
      </c>
      <c r="K3011">
        <v>0</v>
      </c>
    </row>
    <row r="3012" spans="1:11" x14ac:dyDescent="0.25">
      <c r="A3012" t="s">
        <v>8988</v>
      </c>
      <c r="B3012">
        <v>4103797</v>
      </c>
      <c r="C3012" t="s">
        <v>9012</v>
      </c>
      <c r="D3012" t="s">
        <v>3147</v>
      </c>
      <c r="E3012" s="2" t="s">
        <v>9013</v>
      </c>
      <c r="F3012" t="s">
        <v>6870</v>
      </c>
      <c r="G3012" t="s">
        <v>7616</v>
      </c>
      <c r="H3012">
        <v>50</v>
      </c>
      <c r="I3012">
        <v>5</v>
      </c>
      <c r="J3012">
        <v>0</v>
      </c>
      <c r="K3012">
        <v>0</v>
      </c>
    </row>
    <row r="3013" spans="1:11" x14ac:dyDescent="0.25">
      <c r="A3013" t="s">
        <v>8988</v>
      </c>
      <c r="B3013">
        <v>4078050</v>
      </c>
      <c r="C3013" t="s">
        <v>8995</v>
      </c>
      <c r="D3013" t="s">
        <v>3147</v>
      </c>
      <c r="E3013" s="2" t="s">
        <v>8996</v>
      </c>
      <c r="F3013" t="s">
        <v>6870</v>
      </c>
      <c r="G3013" t="s">
        <v>7616</v>
      </c>
      <c r="H3013">
        <v>90</v>
      </c>
      <c r="I3013">
        <v>10</v>
      </c>
      <c r="J3013">
        <v>0</v>
      </c>
      <c r="K3013">
        <v>0</v>
      </c>
    </row>
    <row r="3014" spans="1:11" x14ac:dyDescent="0.25">
      <c r="A3014" t="s">
        <v>8988</v>
      </c>
      <c r="B3014">
        <v>2277679</v>
      </c>
      <c r="C3014" t="s">
        <v>9002</v>
      </c>
      <c r="D3014" t="s">
        <v>3147</v>
      </c>
      <c r="E3014" s="2" t="s">
        <v>9003</v>
      </c>
      <c r="F3014" t="s">
        <v>6870</v>
      </c>
      <c r="G3014" t="s">
        <v>7616</v>
      </c>
      <c r="H3014">
        <v>45</v>
      </c>
      <c r="I3014">
        <v>4.5</v>
      </c>
      <c r="J3014">
        <v>1</v>
      </c>
      <c r="K3014">
        <v>0</v>
      </c>
    </row>
    <row r="3015" spans="1:11" x14ac:dyDescent="0.25">
      <c r="A3015" t="s">
        <v>8988</v>
      </c>
      <c r="B3015">
        <v>1675144</v>
      </c>
      <c r="C3015" t="s">
        <v>9072</v>
      </c>
      <c r="D3015" t="s">
        <v>3147</v>
      </c>
      <c r="E3015" s="2" t="s">
        <v>9073</v>
      </c>
      <c r="F3015" t="s">
        <v>6870</v>
      </c>
      <c r="G3015" t="s">
        <v>7611</v>
      </c>
      <c r="H3015">
        <v>35</v>
      </c>
      <c r="I3015">
        <v>3.5</v>
      </c>
      <c r="J3015">
        <v>1</v>
      </c>
      <c r="K3015">
        <v>0</v>
      </c>
    </row>
    <row r="3016" spans="1:11" x14ac:dyDescent="0.25">
      <c r="A3016" t="s">
        <v>8988</v>
      </c>
      <c r="B3016">
        <v>1847017</v>
      </c>
      <c r="C3016" t="s">
        <v>9040</v>
      </c>
      <c r="D3016" t="s">
        <v>3147</v>
      </c>
      <c r="E3016" s="2" t="s">
        <v>9041</v>
      </c>
      <c r="F3016" t="s">
        <v>6870</v>
      </c>
      <c r="G3016" t="s">
        <v>7616</v>
      </c>
      <c r="H3016">
        <v>35</v>
      </c>
      <c r="I3016">
        <v>3</v>
      </c>
      <c r="J3016">
        <v>2</v>
      </c>
      <c r="K3016">
        <v>0</v>
      </c>
    </row>
    <row r="3017" spans="1:11" x14ac:dyDescent="0.25">
      <c r="A3017" t="s">
        <v>8988</v>
      </c>
      <c r="B3017">
        <v>1694083</v>
      </c>
      <c r="C3017" t="s">
        <v>9042</v>
      </c>
      <c r="D3017" t="s">
        <v>3147</v>
      </c>
      <c r="E3017" s="2" t="s">
        <v>9043</v>
      </c>
      <c r="F3017" t="s">
        <v>6870</v>
      </c>
      <c r="G3017" t="s">
        <v>7616</v>
      </c>
      <c r="H3017">
        <v>40</v>
      </c>
      <c r="I3017">
        <v>3.5</v>
      </c>
      <c r="J3017">
        <v>2</v>
      </c>
      <c r="K3017">
        <v>0</v>
      </c>
    </row>
    <row r="3018" spans="1:11" x14ac:dyDescent="0.25">
      <c r="A3018" t="s">
        <v>8988</v>
      </c>
      <c r="B3018">
        <v>2254059</v>
      </c>
      <c r="C3018" t="s">
        <v>9032</v>
      </c>
      <c r="D3018" t="s">
        <v>3147</v>
      </c>
      <c r="E3018" s="2" t="s">
        <v>9033</v>
      </c>
      <c r="F3018" t="s">
        <v>6717</v>
      </c>
      <c r="G3018" t="s">
        <v>7616</v>
      </c>
      <c r="H3018">
        <v>35</v>
      </c>
      <c r="I3018">
        <v>3.5</v>
      </c>
      <c r="J3018">
        <v>1</v>
      </c>
      <c r="K3018">
        <v>0</v>
      </c>
    </row>
    <row r="3019" spans="1:11" x14ac:dyDescent="0.25">
      <c r="A3019" t="s">
        <v>8988</v>
      </c>
      <c r="B3019">
        <v>9155741</v>
      </c>
      <c r="C3019" t="s">
        <v>8988</v>
      </c>
      <c r="D3019" t="s">
        <v>3147</v>
      </c>
      <c r="E3019" s="2" t="s">
        <v>9038</v>
      </c>
      <c r="F3019" t="s">
        <v>9039</v>
      </c>
      <c r="G3019" t="s">
        <v>7616</v>
      </c>
      <c r="H3019">
        <v>100</v>
      </c>
      <c r="I3019">
        <v>11</v>
      </c>
      <c r="J3019">
        <v>0</v>
      </c>
      <c r="K3019">
        <v>0</v>
      </c>
    </row>
    <row r="3020" spans="1:11" x14ac:dyDescent="0.25">
      <c r="A3020" t="s">
        <v>8988</v>
      </c>
      <c r="B3020">
        <v>4047273</v>
      </c>
      <c r="C3020" t="s">
        <v>9046</v>
      </c>
      <c r="D3020" t="s">
        <v>3147</v>
      </c>
      <c r="E3020" s="2" t="s">
        <v>9047</v>
      </c>
      <c r="F3020" t="s">
        <v>9048</v>
      </c>
      <c r="G3020" t="s">
        <v>7616</v>
      </c>
      <c r="H3020">
        <v>45</v>
      </c>
      <c r="I3020">
        <v>4.5</v>
      </c>
      <c r="J3020">
        <v>2</v>
      </c>
      <c r="K3020">
        <v>0</v>
      </c>
    </row>
    <row r="3021" spans="1:11" x14ac:dyDescent="0.25">
      <c r="A3021" t="s">
        <v>8988</v>
      </c>
      <c r="B3021">
        <v>5728044</v>
      </c>
      <c r="C3021" t="s">
        <v>8988</v>
      </c>
      <c r="D3021" t="s">
        <v>3147</v>
      </c>
      <c r="E3021" s="2" t="s">
        <v>9055</v>
      </c>
      <c r="F3021" t="s">
        <v>7201</v>
      </c>
      <c r="G3021" t="s">
        <v>7616</v>
      </c>
      <c r="H3021">
        <v>100</v>
      </c>
      <c r="I3021">
        <v>11</v>
      </c>
      <c r="J3021">
        <v>0</v>
      </c>
      <c r="K3021">
        <v>0.1</v>
      </c>
    </row>
    <row r="3022" spans="1:11" x14ac:dyDescent="0.25">
      <c r="A3022" t="s">
        <v>8988</v>
      </c>
      <c r="B3022">
        <v>1332306</v>
      </c>
      <c r="C3022" t="s">
        <v>8997</v>
      </c>
      <c r="D3022" t="s">
        <v>3147</v>
      </c>
      <c r="E3022" s="2" t="s">
        <v>9031</v>
      </c>
      <c r="F3022" t="s">
        <v>7415</v>
      </c>
      <c r="G3022" t="s">
        <v>7616</v>
      </c>
      <c r="H3022">
        <v>45</v>
      </c>
      <c r="I3022">
        <v>4.5</v>
      </c>
      <c r="J3022">
        <v>2</v>
      </c>
      <c r="K3022">
        <v>0</v>
      </c>
    </row>
    <row r="3023" spans="1:11" x14ac:dyDescent="0.25">
      <c r="A3023" t="s">
        <v>8988</v>
      </c>
      <c r="B3023">
        <v>9105361</v>
      </c>
      <c r="C3023" t="s">
        <v>9012</v>
      </c>
      <c r="D3023" t="s">
        <v>3147</v>
      </c>
      <c r="E3023" s="2" t="s">
        <v>9025</v>
      </c>
      <c r="F3023" t="s">
        <v>9026</v>
      </c>
      <c r="G3023" t="s">
        <v>7616</v>
      </c>
      <c r="H3023">
        <v>100</v>
      </c>
      <c r="I3023">
        <v>12</v>
      </c>
      <c r="J3023">
        <v>0</v>
      </c>
      <c r="K3023">
        <v>0</v>
      </c>
    </row>
    <row r="3024" spans="1:11" x14ac:dyDescent="0.25">
      <c r="A3024" t="s">
        <v>8988</v>
      </c>
      <c r="B3024">
        <v>20624036</v>
      </c>
      <c r="C3024" t="s">
        <v>8988</v>
      </c>
      <c r="D3024" t="s">
        <v>3147</v>
      </c>
      <c r="E3024" s="2" t="s">
        <v>9029</v>
      </c>
      <c r="F3024" t="s">
        <v>9030</v>
      </c>
      <c r="G3024" t="s">
        <v>7616</v>
      </c>
      <c r="H3024">
        <v>100</v>
      </c>
      <c r="I3024">
        <v>11</v>
      </c>
      <c r="J3024">
        <v>0</v>
      </c>
      <c r="K3024">
        <v>0</v>
      </c>
    </row>
    <row r="3025" spans="1:11" x14ac:dyDescent="0.25">
      <c r="A3025" t="s">
        <v>8988</v>
      </c>
      <c r="B3025">
        <v>783396</v>
      </c>
      <c r="C3025" t="s">
        <v>9012</v>
      </c>
      <c r="D3025" t="s">
        <v>3147</v>
      </c>
      <c r="E3025" s="2" t="s">
        <v>9023</v>
      </c>
      <c r="F3025" t="s">
        <v>9024</v>
      </c>
      <c r="G3025" t="s">
        <v>7580</v>
      </c>
      <c r="H3025">
        <v>35</v>
      </c>
      <c r="I3025">
        <v>3</v>
      </c>
      <c r="J3025">
        <v>1</v>
      </c>
      <c r="K3025">
        <v>0</v>
      </c>
    </row>
    <row r="3026" spans="1:11" x14ac:dyDescent="0.25">
      <c r="A3026" t="s">
        <v>8988</v>
      </c>
      <c r="B3026">
        <v>89727</v>
      </c>
      <c r="C3026" t="s">
        <v>9069</v>
      </c>
      <c r="D3026" t="s">
        <v>3147</v>
      </c>
      <c r="E3026" s="2" t="s">
        <v>9070</v>
      </c>
      <c r="F3026" t="s">
        <v>9071</v>
      </c>
      <c r="G3026" t="s">
        <v>7641</v>
      </c>
      <c r="H3026">
        <v>15</v>
      </c>
      <c r="I3026">
        <v>1</v>
      </c>
      <c r="J3026">
        <v>1</v>
      </c>
      <c r="K3026">
        <v>0</v>
      </c>
    </row>
    <row r="3027" spans="1:11" x14ac:dyDescent="0.25">
      <c r="A3027" t="s">
        <v>8988</v>
      </c>
      <c r="B3027">
        <v>94484</v>
      </c>
      <c r="C3027" t="s">
        <v>9062</v>
      </c>
      <c r="D3027" t="s">
        <v>3147</v>
      </c>
      <c r="E3027" s="2" t="s">
        <v>9063</v>
      </c>
      <c r="F3027" t="s">
        <v>8581</v>
      </c>
      <c r="G3027" t="s">
        <v>7616</v>
      </c>
      <c r="H3027">
        <v>35</v>
      </c>
      <c r="I3027">
        <v>3.5</v>
      </c>
      <c r="J3027">
        <v>0</v>
      </c>
      <c r="K3027">
        <v>0</v>
      </c>
    </row>
    <row r="3028" spans="1:11" x14ac:dyDescent="0.25">
      <c r="A3028" t="s">
        <v>8988</v>
      </c>
      <c r="B3028">
        <v>125876</v>
      </c>
      <c r="C3028" t="s">
        <v>8988</v>
      </c>
      <c r="D3028" t="s">
        <v>3147</v>
      </c>
      <c r="E3028" s="2" t="s">
        <v>9068</v>
      </c>
      <c r="F3028" t="s">
        <v>6763</v>
      </c>
      <c r="G3028" t="s">
        <v>7616</v>
      </c>
      <c r="H3028">
        <v>100</v>
      </c>
      <c r="I3028">
        <v>11</v>
      </c>
      <c r="J3028">
        <v>0</v>
      </c>
      <c r="K3028">
        <v>0</v>
      </c>
    </row>
    <row r="3029" spans="1:11" x14ac:dyDescent="0.25">
      <c r="A3029" t="s">
        <v>8988</v>
      </c>
      <c r="B3029">
        <v>68481320</v>
      </c>
      <c r="C3029" t="s">
        <v>8988</v>
      </c>
      <c r="D3029" t="s">
        <v>3147</v>
      </c>
      <c r="E3029" s="2" t="s">
        <v>9081</v>
      </c>
      <c r="F3029" t="s">
        <v>9083</v>
      </c>
      <c r="G3029" t="s">
        <v>9082</v>
      </c>
      <c r="H3029">
        <v>100</v>
      </c>
      <c r="I3029">
        <v>11</v>
      </c>
      <c r="J3029">
        <v>0</v>
      </c>
      <c r="K3029">
        <v>0</v>
      </c>
    </row>
    <row r="3030" spans="1:11" x14ac:dyDescent="0.25">
      <c r="A3030" t="s">
        <v>8988</v>
      </c>
      <c r="B3030">
        <v>654929</v>
      </c>
      <c r="C3030" t="s">
        <v>9058</v>
      </c>
      <c r="D3030" t="s">
        <v>3147</v>
      </c>
      <c r="E3030" s="2" t="s">
        <v>9059</v>
      </c>
      <c r="F3030" t="s">
        <v>6725</v>
      </c>
      <c r="G3030" t="s">
        <v>7616</v>
      </c>
      <c r="H3030">
        <v>100</v>
      </c>
      <c r="I3030">
        <v>11</v>
      </c>
      <c r="J3030">
        <v>0</v>
      </c>
      <c r="K3030">
        <v>0</v>
      </c>
    </row>
    <row r="3031" spans="1:11" x14ac:dyDescent="0.25">
      <c r="A3031" t="s">
        <v>8988</v>
      </c>
      <c r="B3031">
        <v>60592</v>
      </c>
      <c r="C3031" t="s">
        <v>9044</v>
      </c>
      <c r="D3031" t="s">
        <v>3147</v>
      </c>
      <c r="E3031" s="2" t="s">
        <v>9045</v>
      </c>
      <c r="F3031" t="s">
        <v>6698</v>
      </c>
      <c r="G3031" t="s">
        <v>7616</v>
      </c>
      <c r="H3031">
        <v>100</v>
      </c>
      <c r="I3031">
        <v>11</v>
      </c>
      <c r="J3031">
        <v>0</v>
      </c>
      <c r="K3031">
        <v>0</v>
      </c>
    </row>
    <row r="3032" spans="1:11" x14ac:dyDescent="0.25">
      <c r="A3032" t="s">
        <v>8988</v>
      </c>
      <c r="B3032">
        <v>109971</v>
      </c>
      <c r="C3032" t="s">
        <v>9021</v>
      </c>
      <c r="D3032" t="s">
        <v>3147</v>
      </c>
      <c r="E3032" s="2" t="s">
        <v>9022</v>
      </c>
      <c r="F3032" t="s">
        <v>6698</v>
      </c>
      <c r="G3032" t="s">
        <v>7616</v>
      </c>
      <c r="H3032">
        <v>35</v>
      </c>
      <c r="I3032">
        <v>3</v>
      </c>
      <c r="J3032">
        <v>1</v>
      </c>
      <c r="K3032">
        <v>0</v>
      </c>
    </row>
    <row r="3033" spans="1:11" hidden="1" x14ac:dyDescent="0.25">
      <c r="A3033" t="s">
        <v>8988</v>
      </c>
      <c r="B3033">
        <v>7062</v>
      </c>
      <c r="C3033" t="s">
        <v>9064</v>
      </c>
      <c r="D3033" t="s">
        <v>3146</v>
      </c>
      <c r="E3033" s="2" t="s">
        <v>9065</v>
      </c>
      <c r="G3033" t="s">
        <v>7578</v>
      </c>
      <c r="H3033">
        <v>322</v>
      </c>
      <c r="I3033">
        <v>31.54</v>
      </c>
      <c r="J3033">
        <v>3.75</v>
      </c>
      <c r="K3033">
        <v>5.84</v>
      </c>
    </row>
    <row r="3034" spans="1:11" hidden="1" x14ac:dyDescent="0.25">
      <c r="A3034" t="s">
        <v>8988</v>
      </c>
      <c r="B3034">
        <v>7067</v>
      </c>
      <c r="C3034" t="s">
        <v>9066</v>
      </c>
      <c r="D3034" t="s">
        <v>3146</v>
      </c>
      <c r="E3034" s="2" t="s">
        <v>9067</v>
      </c>
      <c r="G3034" t="s">
        <v>7578</v>
      </c>
      <c r="H3034">
        <v>688</v>
      </c>
      <c r="I3034">
        <v>77.8</v>
      </c>
      <c r="J3034">
        <v>0.3</v>
      </c>
      <c r="K3034">
        <v>0</v>
      </c>
    </row>
    <row r="3035" spans="1:11" hidden="1" x14ac:dyDescent="0.25">
      <c r="A3035" t="s">
        <v>8988</v>
      </c>
      <c r="B3035">
        <v>7170</v>
      </c>
      <c r="C3035" t="s">
        <v>9052</v>
      </c>
      <c r="D3035" t="s">
        <v>3146</v>
      </c>
      <c r="E3035" s="2" t="s">
        <v>9053</v>
      </c>
      <c r="G3035" t="s">
        <v>7578</v>
      </c>
      <c r="H3035">
        <v>390</v>
      </c>
      <c r="I3035">
        <v>33.4</v>
      </c>
      <c r="J3035">
        <v>23.9</v>
      </c>
      <c r="K3035">
        <v>0.9</v>
      </c>
    </row>
    <row r="3036" spans="1:11" hidden="1" x14ac:dyDescent="0.25">
      <c r="A3036" t="s">
        <v>8988</v>
      </c>
      <c r="B3036">
        <v>34349</v>
      </c>
      <c r="C3036" t="s">
        <v>8997</v>
      </c>
      <c r="D3036" t="s">
        <v>3146</v>
      </c>
      <c r="E3036" s="2" t="s">
        <v>9011</v>
      </c>
      <c r="G3036" t="s">
        <v>7578</v>
      </c>
      <c r="H3036">
        <v>324</v>
      </c>
      <c r="I3036">
        <v>33.090000000000003</v>
      </c>
      <c r="J3036">
        <v>8.1999999999999993</v>
      </c>
      <c r="K3036">
        <v>0.88</v>
      </c>
    </row>
    <row r="3037" spans="1:11" hidden="1" x14ac:dyDescent="0.25">
      <c r="A3037" t="s">
        <v>8988</v>
      </c>
      <c r="B3037">
        <v>34194</v>
      </c>
      <c r="C3037" t="s">
        <v>8988</v>
      </c>
      <c r="D3037" t="s">
        <v>3146</v>
      </c>
      <c r="E3037" s="2" t="s">
        <v>8989</v>
      </c>
      <c r="G3037" t="s">
        <v>7578</v>
      </c>
      <c r="H3037">
        <v>390</v>
      </c>
      <c r="I3037">
        <v>33.4</v>
      </c>
      <c r="J3037">
        <v>23.9</v>
      </c>
      <c r="K3037">
        <v>0.9</v>
      </c>
    </row>
    <row r="3038" spans="1:11" hidden="1" x14ac:dyDescent="0.25">
      <c r="A3038" t="s">
        <v>8988</v>
      </c>
      <c r="B3038">
        <v>34200</v>
      </c>
      <c r="C3038" t="s">
        <v>9056</v>
      </c>
      <c r="D3038" t="s">
        <v>3146</v>
      </c>
      <c r="E3038" s="2" t="s">
        <v>9057</v>
      </c>
      <c r="G3038" t="s">
        <v>7578</v>
      </c>
      <c r="H3038">
        <v>717</v>
      </c>
      <c r="I3038">
        <v>79.400000000000006</v>
      </c>
      <c r="J3038">
        <v>2.7</v>
      </c>
      <c r="K3038">
        <v>1.1000000000000001</v>
      </c>
    </row>
    <row r="3039" spans="1:11" hidden="1" x14ac:dyDescent="0.25">
      <c r="A3039" t="s">
        <v>8988</v>
      </c>
      <c r="B3039">
        <v>34199</v>
      </c>
      <c r="C3039" t="s">
        <v>2077</v>
      </c>
      <c r="D3039" t="s">
        <v>3146</v>
      </c>
      <c r="E3039" s="2" t="s">
        <v>5422</v>
      </c>
      <c r="G3039" t="s">
        <v>7578</v>
      </c>
      <c r="H3039">
        <v>717</v>
      </c>
      <c r="I3039">
        <v>78.2</v>
      </c>
      <c r="J3039">
        <v>3.9</v>
      </c>
      <c r="K3039">
        <v>1.1000000000000001</v>
      </c>
    </row>
    <row r="3040" spans="1:11" x14ac:dyDescent="0.25">
      <c r="A3040" t="s">
        <v>545</v>
      </c>
      <c r="B3040">
        <v>693588</v>
      </c>
      <c r="C3040" t="s">
        <v>552</v>
      </c>
      <c r="D3040" t="s">
        <v>3147</v>
      </c>
      <c r="E3040" s="2" t="s">
        <v>3708</v>
      </c>
      <c r="F3040" t="s">
        <v>6958</v>
      </c>
      <c r="G3040" t="s">
        <v>7621</v>
      </c>
      <c r="H3040">
        <v>122</v>
      </c>
      <c r="I3040">
        <v>5</v>
      </c>
      <c r="J3040">
        <v>18</v>
      </c>
      <c r="K3040">
        <v>1</v>
      </c>
    </row>
    <row r="3041" spans="1:11" x14ac:dyDescent="0.25">
      <c r="A3041" t="s">
        <v>545</v>
      </c>
      <c r="B3041">
        <v>2758438</v>
      </c>
      <c r="C3041" t="s">
        <v>571</v>
      </c>
      <c r="D3041" t="s">
        <v>3147</v>
      </c>
      <c r="E3041" s="2" t="s">
        <v>3731</v>
      </c>
      <c r="F3041" t="s">
        <v>6967</v>
      </c>
      <c r="G3041" t="s">
        <v>7702</v>
      </c>
      <c r="H3041">
        <v>68</v>
      </c>
      <c r="I3041">
        <v>0</v>
      </c>
      <c r="J3041">
        <v>3</v>
      </c>
      <c r="K3041">
        <v>0</v>
      </c>
    </row>
    <row r="3042" spans="1:11" x14ac:dyDescent="0.25">
      <c r="A3042" t="s">
        <v>545</v>
      </c>
      <c r="B3042">
        <v>2105011</v>
      </c>
      <c r="C3042" t="s">
        <v>557</v>
      </c>
      <c r="D3042" t="s">
        <v>3147</v>
      </c>
      <c r="E3042" s="2" t="s">
        <v>3714</v>
      </c>
      <c r="F3042" t="s">
        <v>6960</v>
      </c>
      <c r="G3042" t="s">
        <v>7621</v>
      </c>
      <c r="H3042">
        <v>130</v>
      </c>
      <c r="I3042">
        <v>5</v>
      </c>
      <c r="J3042">
        <v>21</v>
      </c>
      <c r="K3042">
        <v>1</v>
      </c>
    </row>
    <row r="3043" spans="1:11" x14ac:dyDescent="0.25">
      <c r="A3043" t="s">
        <v>545</v>
      </c>
      <c r="B3043">
        <v>1297043</v>
      </c>
      <c r="C3043" t="s">
        <v>564</v>
      </c>
      <c r="D3043" t="s">
        <v>3147</v>
      </c>
      <c r="E3043" s="2" t="s">
        <v>3723</v>
      </c>
      <c r="F3043" t="s">
        <v>6963</v>
      </c>
      <c r="G3043" t="s">
        <v>7587</v>
      </c>
      <c r="H3043">
        <v>120</v>
      </c>
      <c r="I3043">
        <v>0</v>
      </c>
      <c r="J3043">
        <v>29</v>
      </c>
      <c r="K3043">
        <v>0</v>
      </c>
    </row>
    <row r="3044" spans="1:11" x14ac:dyDescent="0.25">
      <c r="A3044" t="s">
        <v>545</v>
      </c>
      <c r="B3044">
        <v>9170200</v>
      </c>
      <c r="C3044" t="s">
        <v>544</v>
      </c>
      <c r="D3044" t="s">
        <v>3147</v>
      </c>
      <c r="E3044" s="2" t="s">
        <v>3713</v>
      </c>
      <c r="F3044" t="s">
        <v>6697</v>
      </c>
      <c r="G3044" t="s">
        <v>7588</v>
      </c>
      <c r="H3044">
        <v>70</v>
      </c>
      <c r="I3044">
        <v>0</v>
      </c>
      <c r="J3044">
        <v>17</v>
      </c>
      <c r="K3044">
        <v>1</v>
      </c>
    </row>
    <row r="3045" spans="1:11" x14ac:dyDescent="0.25">
      <c r="A3045" t="s">
        <v>545</v>
      </c>
      <c r="B3045">
        <v>3719272</v>
      </c>
      <c r="C3045" t="s">
        <v>545</v>
      </c>
      <c r="D3045" t="s">
        <v>3147</v>
      </c>
      <c r="E3045" s="2" t="s">
        <v>3700</v>
      </c>
      <c r="F3045" t="s">
        <v>6711</v>
      </c>
      <c r="G3045" t="s">
        <v>7588</v>
      </c>
      <c r="H3045">
        <v>60</v>
      </c>
      <c r="I3045">
        <v>0</v>
      </c>
      <c r="J3045">
        <v>15</v>
      </c>
      <c r="K3045">
        <v>1</v>
      </c>
    </row>
    <row r="3046" spans="1:11" x14ac:dyDescent="0.25">
      <c r="A3046" t="s">
        <v>545</v>
      </c>
      <c r="B3046">
        <v>134275</v>
      </c>
      <c r="C3046" t="s">
        <v>544</v>
      </c>
      <c r="D3046" t="s">
        <v>3147</v>
      </c>
      <c r="E3046" s="2" t="s">
        <v>3699</v>
      </c>
      <c r="F3046" t="s">
        <v>6711</v>
      </c>
      <c r="G3046" t="s">
        <v>7580</v>
      </c>
      <c r="H3046">
        <v>45</v>
      </c>
      <c r="I3046">
        <v>0</v>
      </c>
      <c r="J3046">
        <v>12</v>
      </c>
      <c r="K3046">
        <v>1</v>
      </c>
    </row>
    <row r="3047" spans="1:11" x14ac:dyDescent="0.25">
      <c r="A3047" t="s">
        <v>545</v>
      </c>
      <c r="B3047">
        <v>58604</v>
      </c>
      <c r="C3047" t="s">
        <v>550</v>
      </c>
      <c r="D3047" t="s">
        <v>3147</v>
      </c>
      <c r="E3047" s="2" t="s">
        <v>3706</v>
      </c>
      <c r="F3047" t="s">
        <v>6721</v>
      </c>
      <c r="G3047" t="s">
        <v>7696</v>
      </c>
      <c r="H3047">
        <v>25</v>
      </c>
      <c r="I3047">
        <v>0</v>
      </c>
      <c r="J3047">
        <v>3</v>
      </c>
      <c r="K3047">
        <v>1</v>
      </c>
    </row>
    <row r="3048" spans="1:11" x14ac:dyDescent="0.25">
      <c r="A3048" t="s">
        <v>545</v>
      </c>
      <c r="B3048">
        <v>3462829</v>
      </c>
      <c r="C3048" t="s">
        <v>585</v>
      </c>
      <c r="D3048" t="s">
        <v>3147</v>
      </c>
      <c r="E3048" s="2" t="s">
        <v>3745</v>
      </c>
      <c r="F3048" t="s">
        <v>6974</v>
      </c>
      <c r="G3048" t="s">
        <v>7627</v>
      </c>
      <c r="H3048">
        <v>80</v>
      </c>
      <c r="I3048">
        <v>0</v>
      </c>
      <c r="J3048">
        <v>21</v>
      </c>
      <c r="K3048">
        <v>0</v>
      </c>
    </row>
    <row r="3049" spans="1:11" x14ac:dyDescent="0.25">
      <c r="A3049" t="s">
        <v>545</v>
      </c>
      <c r="B3049">
        <v>56763868</v>
      </c>
      <c r="C3049" t="s">
        <v>562</v>
      </c>
      <c r="D3049" t="s">
        <v>3147</v>
      </c>
      <c r="E3049" s="2" t="s">
        <v>3719</v>
      </c>
      <c r="F3049" t="s">
        <v>6726</v>
      </c>
      <c r="G3049" t="s">
        <v>7668</v>
      </c>
      <c r="H3049">
        <v>5</v>
      </c>
      <c r="I3049">
        <v>0</v>
      </c>
      <c r="J3049">
        <v>0</v>
      </c>
      <c r="K3049">
        <v>0</v>
      </c>
    </row>
    <row r="3050" spans="1:11" x14ac:dyDescent="0.25">
      <c r="A3050" t="s">
        <v>545</v>
      </c>
      <c r="B3050">
        <v>54824252</v>
      </c>
      <c r="C3050" t="s">
        <v>558</v>
      </c>
      <c r="D3050" t="s">
        <v>3147</v>
      </c>
      <c r="E3050" s="2" t="s">
        <v>3715</v>
      </c>
      <c r="F3050" t="s">
        <v>6727</v>
      </c>
      <c r="G3050" t="s">
        <v>7584</v>
      </c>
      <c r="H3050">
        <v>40</v>
      </c>
      <c r="I3050">
        <v>0</v>
      </c>
      <c r="J3050">
        <v>10</v>
      </c>
      <c r="K3050">
        <v>2</v>
      </c>
    </row>
    <row r="3051" spans="1:11" x14ac:dyDescent="0.25">
      <c r="A3051" t="s">
        <v>545</v>
      </c>
      <c r="B3051">
        <v>17693147</v>
      </c>
      <c r="C3051" t="s">
        <v>575</v>
      </c>
      <c r="D3051" t="s">
        <v>3147</v>
      </c>
      <c r="E3051" s="2" t="s">
        <v>3735</v>
      </c>
      <c r="F3051" t="s">
        <v>6969</v>
      </c>
      <c r="G3051" t="s">
        <v>7582</v>
      </c>
      <c r="H3051">
        <v>150</v>
      </c>
      <c r="I3051">
        <v>9</v>
      </c>
      <c r="J3051">
        <v>12</v>
      </c>
      <c r="K3051">
        <v>4</v>
      </c>
    </row>
    <row r="3052" spans="1:11" x14ac:dyDescent="0.25">
      <c r="A3052" t="s">
        <v>545</v>
      </c>
      <c r="B3052">
        <v>26378571</v>
      </c>
      <c r="C3052" t="s">
        <v>580</v>
      </c>
      <c r="D3052" t="s">
        <v>3147</v>
      </c>
      <c r="E3052" s="2" t="s">
        <v>3740</v>
      </c>
      <c r="F3052" t="s">
        <v>6972</v>
      </c>
      <c r="G3052" t="s">
        <v>7627</v>
      </c>
      <c r="H3052">
        <v>80</v>
      </c>
      <c r="I3052">
        <v>0</v>
      </c>
      <c r="J3052">
        <v>0</v>
      </c>
      <c r="K3052">
        <v>20</v>
      </c>
    </row>
    <row r="3053" spans="1:11" x14ac:dyDescent="0.25">
      <c r="A3053" t="s">
        <v>545</v>
      </c>
      <c r="B3053">
        <v>102905</v>
      </c>
      <c r="C3053" t="s">
        <v>572</v>
      </c>
      <c r="D3053" t="s">
        <v>3147</v>
      </c>
      <c r="E3053" s="2" t="s">
        <v>3732</v>
      </c>
      <c r="F3053" t="s">
        <v>6916</v>
      </c>
      <c r="G3053" t="s">
        <v>7596</v>
      </c>
      <c r="H3053">
        <v>80</v>
      </c>
      <c r="I3053">
        <v>0</v>
      </c>
      <c r="J3053">
        <v>19</v>
      </c>
      <c r="K3053">
        <v>2</v>
      </c>
    </row>
    <row r="3054" spans="1:11" x14ac:dyDescent="0.25">
      <c r="A3054" t="s">
        <v>545</v>
      </c>
      <c r="B3054">
        <v>20161355</v>
      </c>
      <c r="C3054" t="s">
        <v>568</v>
      </c>
      <c r="D3054" t="s">
        <v>3147</v>
      </c>
      <c r="E3054" s="2" t="s">
        <v>3727</v>
      </c>
      <c r="F3054" t="s">
        <v>6965</v>
      </c>
      <c r="G3054" t="s">
        <v>7627</v>
      </c>
      <c r="H3054">
        <v>20</v>
      </c>
      <c r="I3054">
        <v>0</v>
      </c>
      <c r="J3054">
        <v>6</v>
      </c>
      <c r="K3054">
        <v>0</v>
      </c>
    </row>
    <row r="3055" spans="1:11" x14ac:dyDescent="0.25">
      <c r="A3055" t="s">
        <v>545</v>
      </c>
      <c r="B3055">
        <v>59828</v>
      </c>
      <c r="C3055" t="s">
        <v>548</v>
      </c>
      <c r="D3055" t="s">
        <v>3147</v>
      </c>
      <c r="E3055" s="2" t="s">
        <v>3704</v>
      </c>
      <c r="F3055" t="s">
        <v>6737</v>
      </c>
      <c r="G3055" t="s">
        <v>7596</v>
      </c>
      <c r="H3055">
        <v>30</v>
      </c>
      <c r="I3055">
        <v>0</v>
      </c>
      <c r="J3055">
        <v>8</v>
      </c>
      <c r="K3055">
        <v>0</v>
      </c>
    </row>
    <row r="3056" spans="1:11" x14ac:dyDescent="0.25">
      <c r="A3056" t="s">
        <v>545</v>
      </c>
      <c r="B3056">
        <v>51467122</v>
      </c>
      <c r="C3056" t="s">
        <v>555</v>
      </c>
      <c r="D3056" t="s">
        <v>3147</v>
      </c>
      <c r="E3056" s="2" t="s">
        <v>3711</v>
      </c>
      <c r="F3056" t="s">
        <v>6959</v>
      </c>
      <c r="G3056" t="s">
        <v>7697</v>
      </c>
      <c r="H3056">
        <v>128</v>
      </c>
      <c r="I3056">
        <v>5.27</v>
      </c>
      <c r="J3056">
        <v>18.600000000000001</v>
      </c>
      <c r="K3056">
        <v>1.65</v>
      </c>
    </row>
    <row r="3057" spans="1:11" x14ac:dyDescent="0.25">
      <c r="A3057" t="s">
        <v>545</v>
      </c>
      <c r="B3057">
        <v>1992608</v>
      </c>
      <c r="C3057" t="s">
        <v>553</v>
      </c>
      <c r="D3057" t="s">
        <v>3147</v>
      </c>
      <c r="E3057" s="2" t="s">
        <v>3709</v>
      </c>
      <c r="F3057" t="s">
        <v>6820</v>
      </c>
      <c r="G3057" t="s">
        <v>7587</v>
      </c>
      <c r="H3057">
        <v>100</v>
      </c>
      <c r="I3057">
        <v>0</v>
      </c>
      <c r="J3057">
        <v>25</v>
      </c>
      <c r="K3057">
        <v>0</v>
      </c>
    </row>
    <row r="3058" spans="1:11" x14ac:dyDescent="0.25">
      <c r="A3058" t="s">
        <v>545</v>
      </c>
      <c r="B3058">
        <v>5755253</v>
      </c>
      <c r="C3058" t="s">
        <v>561</v>
      </c>
      <c r="D3058" t="s">
        <v>3147</v>
      </c>
      <c r="E3058" s="2" t="s">
        <v>3718</v>
      </c>
      <c r="F3058" t="s">
        <v>6961</v>
      </c>
      <c r="G3058" t="s">
        <v>7668</v>
      </c>
      <c r="H3058">
        <v>70</v>
      </c>
      <c r="I3058">
        <v>0</v>
      </c>
      <c r="J3058">
        <v>4</v>
      </c>
      <c r="K3058">
        <v>15</v>
      </c>
    </row>
    <row r="3059" spans="1:11" x14ac:dyDescent="0.25">
      <c r="A3059" t="s">
        <v>545</v>
      </c>
      <c r="B3059">
        <v>72515686</v>
      </c>
      <c r="C3059" t="s">
        <v>581</v>
      </c>
      <c r="D3059" t="s">
        <v>3147</v>
      </c>
      <c r="E3059" s="2" t="s">
        <v>3741</v>
      </c>
      <c r="F3059" t="s">
        <v>6973</v>
      </c>
      <c r="G3059" t="s">
        <v>7580</v>
      </c>
      <c r="H3059">
        <v>120</v>
      </c>
      <c r="I3059">
        <v>0</v>
      </c>
      <c r="J3059">
        <v>32</v>
      </c>
      <c r="K3059">
        <v>0</v>
      </c>
    </row>
    <row r="3060" spans="1:11" x14ac:dyDescent="0.25">
      <c r="A3060" t="s">
        <v>545</v>
      </c>
      <c r="B3060">
        <v>72515714</v>
      </c>
      <c r="C3060" t="s">
        <v>584</v>
      </c>
      <c r="D3060" t="s">
        <v>3147</v>
      </c>
      <c r="E3060" s="2" t="s">
        <v>3744</v>
      </c>
      <c r="F3060" t="s">
        <v>6973</v>
      </c>
      <c r="G3060" t="s">
        <v>7580</v>
      </c>
      <c r="H3060">
        <v>130</v>
      </c>
      <c r="I3060">
        <v>0</v>
      </c>
      <c r="J3060">
        <v>35</v>
      </c>
      <c r="K3060">
        <v>0</v>
      </c>
    </row>
    <row r="3061" spans="1:11" x14ac:dyDescent="0.25">
      <c r="A3061" t="s">
        <v>545</v>
      </c>
      <c r="B3061">
        <v>37868136</v>
      </c>
      <c r="C3061" t="s">
        <v>545</v>
      </c>
      <c r="D3061" t="s">
        <v>3147</v>
      </c>
      <c r="E3061" s="2" t="s">
        <v>3721</v>
      </c>
      <c r="F3061" t="s">
        <v>6788</v>
      </c>
      <c r="G3061" t="s">
        <v>7647</v>
      </c>
      <c r="H3061">
        <v>80</v>
      </c>
      <c r="I3061">
        <v>0</v>
      </c>
      <c r="J3061">
        <v>21</v>
      </c>
      <c r="K3061">
        <v>0</v>
      </c>
    </row>
    <row r="3062" spans="1:11" x14ac:dyDescent="0.25">
      <c r="A3062" t="s">
        <v>545</v>
      </c>
      <c r="B3062">
        <v>2323528</v>
      </c>
      <c r="C3062" t="s">
        <v>579</v>
      </c>
      <c r="D3062" t="s">
        <v>3147</v>
      </c>
      <c r="E3062" s="2" t="s">
        <v>3739</v>
      </c>
      <c r="F3062" t="s">
        <v>6788</v>
      </c>
      <c r="G3062" t="s">
        <v>7627</v>
      </c>
      <c r="H3062">
        <v>160</v>
      </c>
      <c r="I3062">
        <v>0</v>
      </c>
      <c r="J3062">
        <v>41</v>
      </c>
      <c r="K3062">
        <v>0</v>
      </c>
    </row>
    <row r="3063" spans="1:11" x14ac:dyDescent="0.25">
      <c r="A3063" t="s">
        <v>545</v>
      </c>
      <c r="B3063">
        <v>52954562</v>
      </c>
      <c r="C3063" t="s">
        <v>577</v>
      </c>
      <c r="D3063" t="s">
        <v>3147</v>
      </c>
      <c r="E3063" s="2" t="s">
        <v>3737</v>
      </c>
      <c r="F3063" t="s">
        <v>6970</v>
      </c>
      <c r="G3063" t="s">
        <v>7588</v>
      </c>
      <c r="H3063">
        <v>69</v>
      </c>
      <c r="I3063">
        <v>0</v>
      </c>
      <c r="J3063">
        <v>16</v>
      </c>
      <c r="K3063">
        <v>2</v>
      </c>
    </row>
    <row r="3064" spans="1:11" x14ac:dyDescent="0.25">
      <c r="A3064" t="s">
        <v>545</v>
      </c>
      <c r="B3064">
        <v>40936972</v>
      </c>
      <c r="C3064" t="s">
        <v>563</v>
      </c>
      <c r="D3064" t="s">
        <v>3147</v>
      </c>
      <c r="E3064" s="2" t="s">
        <v>3722</v>
      </c>
      <c r="F3064" t="s">
        <v>6962</v>
      </c>
      <c r="G3064" t="s">
        <v>7615</v>
      </c>
      <c r="H3064">
        <v>10</v>
      </c>
      <c r="I3064">
        <v>0</v>
      </c>
      <c r="J3064">
        <v>3</v>
      </c>
      <c r="K3064">
        <v>0</v>
      </c>
    </row>
    <row r="3065" spans="1:11" x14ac:dyDescent="0.25">
      <c r="A3065" t="s">
        <v>545</v>
      </c>
      <c r="B3065">
        <v>4619720</v>
      </c>
      <c r="C3065" t="s">
        <v>573</v>
      </c>
      <c r="D3065" t="s">
        <v>3147</v>
      </c>
      <c r="E3065" s="2" t="s">
        <v>3733</v>
      </c>
      <c r="F3065" t="s">
        <v>6968</v>
      </c>
      <c r="G3065" t="s">
        <v>7703</v>
      </c>
      <c r="H3065">
        <v>45</v>
      </c>
      <c r="I3065">
        <v>0</v>
      </c>
      <c r="J3065">
        <v>11</v>
      </c>
      <c r="K3065">
        <v>1</v>
      </c>
    </row>
    <row r="3066" spans="1:11" x14ac:dyDescent="0.25">
      <c r="A3066" t="s">
        <v>545</v>
      </c>
      <c r="B3066">
        <v>38763433</v>
      </c>
      <c r="C3066" t="s">
        <v>566</v>
      </c>
      <c r="D3066" t="s">
        <v>3147</v>
      </c>
      <c r="E3066" s="2" t="s">
        <v>3725</v>
      </c>
      <c r="F3066" t="s">
        <v>6964</v>
      </c>
      <c r="G3066" t="s">
        <v>7700</v>
      </c>
      <c r="H3066">
        <v>230</v>
      </c>
      <c r="I3066">
        <v>0</v>
      </c>
      <c r="J3066">
        <v>57</v>
      </c>
      <c r="K3066">
        <v>0</v>
      </c>
    </row>
    <row r="3067" spans="1:11" x14ac:dyDescent="0.25">
      <c r="A3067" t="s">
        <v>545</v>
      </c>
      <c r="B3067">
        <v>12455778</v>
      </c>
      <c r="C3067" t="s">
        <v>549</v>
      </c>
      <c r="D3067" t="s">
        <v>3147</v>
      </c>
      <c r="E3067" s="2" t="s">
        <v>3705</v>
      </c>
      <c r="F3067" t="s">
        <v>6957</v>
      </c>
      <c r="G3067" t="s">
        <v>7695</v>
      </c>
      <c r="H3067">
        <v>40</v>
      </c>
      <c r="I3067">
        <v>0</v>
      </c>
      <c r="J3067">
        <v>9</v>
      </c>
      <c r="K3067">
        <v>1</v>
      </c>
    </row>
    <row r="3068" spans="1:11" x14ac:dyDescent="0.25">
      <c r="A3068" t="s">
        <v>545</v>
      </c>
      <c r="B3068">
        <v>102329</v>
      </c>
      <c r="C3068" t="s">
        <v>578</v>
      </c>
      <c r="D3068" t="s">
        <v>3147</v>
      </c>
      <c r="E3068" s="2" t="s">
        <v>3738</v>
      </c>
      <c r="F3068" t="s">
        <v>6971</v>
      </c>
      <c r="G3068" t="s">
        <v>7669</v>
      </c>
      <c r="H3068">
        <v>90</v>
      </c>
      <c r="I3068">
        <v>0</v>
      </c>
      <c r="J3068">
        <v>23</v>
      </c>
      <c r="K3068">
        <v>0.2</v>
      </c>
    </row>
    <row r="3069" spans="1:11" x14ac:dyDescent="0.25">
      <c r="A3069" t="s">
        <v>545</v>
      </c>
      <c r="B3069">
        <v>1400918</v>
      </c>
      <c r="C3069" t="s">
        <v>559</v>
      </c>
      <c r="D3069" t="s">
        <v>3147</v>
      </c>
      <c r="E3069" s="2" t="s">
        <v>3716</v>
      </c>
      <c r="F3069" t="s">
        <v>6902</v>
      </c>
      <c r="G3069" t="s">
        <v>7587</v>
      </c>
      <c r="H3069">
        <v>110</v>
      </c>
      <c r="I3069">
        <v>0</v>
      </c>
      <c r="J3069">
        <v>28</v>
      </c>
      <c r="K3069">
        <v>0</v>
      </c>
    </row>
    <row r="3070" spans="1:11" x14ac:dyDescent="0.25">
      <c r="A3070" t="s">
        <v>545</v>
      </c>
      <c r="B3070">
        <v>4131608</v>
      </c>
      <c r="C3070" t="s">
        <v>570</v>
      </c>
      <c r="D3070" t="s">
        <v>3147</v>
      </c>
      <c r="E3070" s="2" t="s">
        <v>3729</v>
      </c>
      <c r="F3070" t="s">
        <v>6966</v>
      </c>
      <c r="G3070" t="s">
        <v>7584</v>
      </c>
      <c r="H3070">
        <v>100</v>
      </c>
      <c r="I3070">
        <v>0</v>
      </c>
      <c r="J3070">
        <v>25</v>
      </c>
      <c r="K3070">
        <v>1</v>
      </c>
    </row>
    <row r="3071" spans="1:11" x14ac:dyDescent="0.25">
      <c r="A3071" t="s">
        <v>545</v>
      </c>
      <c r="B3071">
        <v>2780803</v>
      </c>
      <c r="C3071" t="s">
        <v>569</v>
      </c>
      <c r="D3071" t="s">
        <v>3147</v>
      </c>
      <c r="E3071" s="2" t="s">
        <v>3728</v>
      </c>
      <c r="F3071" t="s">
        <v>6816</v>
      </c>
      <c r="G3071" t="s">
        <v>7608</v>
      </c>
      <c r="H3071">
        <v>145</v>
      </c>
      <c r="I3071">
        <v>0.62</v>
      </c>
      <c r="J3071">
        <v>33</v>
      </c>
      <c r="K3071">
        <v>4</v>
      </c>
    </row>
    <row r="3072" spans="1:11" x14ac:dyDescent="0.25">
      <c r="A3072" t="s">
        <v>545</v>
      </c>
      <c r="B3072">
        <v>190661</v>
      </c>
      <c r="C3072" t="s">
        <v>546</v>
      </c>
      <c r="D3072" t="s">
        <v>3147</v>
      </c>
      <c r="E3072" s="2" t="s">
        <v>3720</v>
      </c>
      <c r="F3072" t="s">
        <v>6814</v>
      </c>
      <c r="G3072" t="s">
        <v>7699</v>
      </c>
      <c r="H3072">
        <v>80</v>
      </c>
      <c r="I3072">
        <v>0.5</v>
      </c>
      <c r="J3072">
        <v>21</v>
      </c>
      <c r="K3072">
        <v>1</v>
      </c>
    </row>
    <row r="3073" spans="1:11" x14ac:dyDescent="0.25">
      <c r="A3073" t="s">
        <v>545</v>
      </c>
      <c r="B3073">
        <v>16958434</v>
      </c>
      <c r="C3073" t="s">
        <v>565</v>
      </c>
      <c r="D3073" t="s">
        <v>3147</v>
      </c>
      <c r="E3073" s="2" t="s">
        <v>3724</v>
      </c>
      <c r="F3073" t="s">
        <v>6848</v>
      </c>
      <c r="G3073" t="s">
        <v>7587</v>
      </c>
      <c r="H3073">
        <v>0</v>
      </c>
      <c r="I3073">
        <v>0</v>
      </c>
      <c r="J3073">
        <v>2</v>
      </c>
      <c r="K3073">
        <v>0</v>
      </c>
    </row>
    <row r="3074" spans="1:11" hidden="1" x14ac:dyDescent="0.25">
      <c r="A3074" t="s">
        <v>545</v>
      </c>
      <c r="B3074">
        <v>6431</v>
      </c>
      <c r="C3074" t="s">
        <v>583</v>
      </c>
      <c r="D3074" t="s">
        <v>3146</v>
      </c>
      <c r="E3074" s="2" t="s">
        <v>3743</v>
      </c>
      <c r="G3074" t="s">
        <v>7704</v>
      </c>
      <c r="H3074">
        <v>57</v>
      </c>
      <c r="I3074">
        <v>3.92</v>
      </c>
      <c r="J3074">
        <v>5.45</v>
      </c>
      <c r="K3074">
        <v>1.05</v>
      </c>
    </row>
    <row r="3075" spans="1:11" hidden="1" x14ac:dyDescent="0.25">
      <c r="A3075" t="s">
        <v>545</v>
      </c>
      <c r="B3075">
        <v>6500</v>
      </c>
      <c r="C3075" t="s">
        <v>582</v>
      </c>
      <c r="D3075" t="s">
        <v>3146</v>
      </c>
      <c r="E3075" s="2" t="s">
        <v>3742</v>
      </c>
      <c r="G3075" t="s">
        <v>7685</v>
      </c>
      <c r="H3075">
        <v>19</v>
      </c>
      <c r="I3075">
        <v>0.18</v>
      </c>
      <c r="J3075">
        <v>4.32</v>
      </c>
      <c r="K3075">
        <v>0.85</v>
      </c>
    </row>
    <row r="3076" spans="1:11" hidden="1" x14ac:dyDescent="0.25">
      <c r="A3076" t="s">
        <v>545</v>
      </c>
      <c r="B3076">
        <v>6003</v>
      </c>
      <c r="C3076" t="s">
        <v>567</v>
      </c>
      <c r="D3076" t="s">
        <v>3146</v>
      </c>
      <c r="E3076" s="2" t="s">
        <v>3726</v>
      </c>
      <c r="G3076" t="s">
        <v>7701</v>
      </c>
      <c r="H3076">
        <v>26</v>
      </c>
      <c r="I3076">
        <v>0.23</v>
      </c>
      <c r="J3076">
        <v>4.9800000000000004</v>
      </c>
      <c r="K3076">
        <v>2.5</v>
      </c>
    </row>
    <row r="3077" spans="1:11" hidden="1" x14ac:dyDescent="0.25">
      <c r="A3077" t="s">
        <v>545</v>
      </c>
      <c r="B3077">
        <v>5398</v>
      </c>
      <c r="C3077" t="s">
        <v>547</v>
      </c>
      <c r="D3077" t="s">
        <v>3146</v>
      </c>
      <c r="E3077" s="2" t="s">
        <v>3702</v>
      </c>
      <c r="G3077" t="s">
        <v>7578</v>
      </c>
      <c r="H3077">
        <v>34</v>
      </c>
      <c r="I3077">
        <v>0.19</v>
      </c>
      <c r="J3077">
        <v>8.16</v>
      </c>
      <c r="K3077">
        <v>0.84</v>
      </c>
    </row>
    <row r="3078" spans="1:11" hidden="1" x14ac:dyDescent="0.25">
      <c r="A3078" t="s">
        <v>545</v>
      </c>
      <c r="B3078">
        <v>5402</v>
      </c>
      <c r="C3078" t="s">
        <v>576</v>
      </c>
      <c r="D3078" t="s">
        <v>3146</v>
      </c>
      <c r="E3078" s="2" t="s">
        <v>3736</v>
      </c>
      <c r="G3078" t="s">
        <v>7578</v>
      </c>
      <c r="H3078">
        <v>28</v>
      </c>
      <c r="I3078">
        <v>0.1</v>
      </c>
      <c r="J3078">
        <v>6.58</v>
      </c>
      <c r="K3078">
        <v>1.1100000000000001</v>
      </c>
    </row>
    <row r="3079" spans="1:11" hidden="1" x14ac:dyDescent="0.25">
      <c r="A3079" t="s">
        <v>545</v>
      </c>
      <c r="B3079">
        <v>5366</v>
      </c>
      <c r="C3079" t="s">
        <v>539</v>
      </c>
      <c r="D3079" t="s">
        <v>3146</v>
      </c>
      <c r="E3079" s="2" t="s">
        <v>3694</v>
      </c>
      <c r="G3079" t="s">
        <v>7578</v>
      </c>
      <c r="H3079">
        <v>58</v>
      </c>
      <c r="I3079">
        <v>0.2</v>
      </c>
      <c r="J3079">
        <v>15.02</v>
      </c>
      <c r="K3079">
        <v>0.7</v>
      </c>
    </row>
    <row r="3080" spans="1:11" hidden="1" x14ac:dyDescent="0.25">
      <c r="A3080" t="s">
        <v>545</v>
      </c>
      <c r="B3080">
        <v>5434</v>
      </c>
      <c r="C3080" t="s">
        <v>548</v>
      </c>
      <c r="D3080" t="s">
        <v>3146</v>
      </c>
      <c r="E3080" s="2" t="s">
        <v>3703</v>
      </c>
      <c r="G3080" t="s">
        <v>7578</v>
      </c>
      <c r="H3080">
        <v>36</v>
      </c>
      <c r="I3080">
        <v>0.14000000000000001</v>
      </c>
      <c r="J3080">
        <v>9.09</v>
      </c>
      <c r="K3080">
        <v>0.54</v>
      </c>
    </row>
    <row r="3081" spans="1:11" hidden="1" x14ac:dyDescent="0.25">
      <c r="A3081" t="s">
        <v>545</v>
      </c>
      <c r="B3081">
        <v>6717</v>
      </c>
      <c r="C3081" t="s">
        <v>560</v>
      </c>
      <c r="D3081" t="s">
        <v>3146</v>
      </c>
      <c r="E3081" s="2" t="s">
        <v>3717</v>
      </c>
      <c r="G3081" t="s">
        <v>7698</v>
      </c>
      <c r="H3081">
        <v>1151</v>
      </c>
      <c r="I3081">
        <v>83.03</v>
      </c>
      <c r="J3081">
        <v>104.76</v>
      </c>
      <c r="K3081">
        <v>16.7</v>
      </c>
    </row>
    <row r="3082" spans="1:11" hidden="1" x14ac:dyDescent="0.25">
      <c r="A3082" t="s">
        <v>545</v>
      </c>
      <c r="B3082">
        <v>5491</v>
      </c>
      <c r="C3082" t="s">
        <v>546</v>
      </c>
      <c r="D3082" t="s">
        <v>3146</v>
      </c>
      <c r="E3082" s="2" t="s">
        <v>3730</v>
      </c>
      <c r="G3082" t="s">
        <v>7578</v>
      </c>
      <c r="H3082">
        <v>30</v>
      </c>
      <c r="I3082">
        <v>0.15</v>
      </c>
      <c r="J3082">
        <v>7.55</v>
      </c>
      <c r="K3082">
        <v>0.61</v>
      </c>
    </row>
    <row r="3083" spans="1:11" hidden="1" x14ac:dyDescent="0.25">
      <c r="A3083" t="s">
        <v>545</v>
      </c>
      <c r="B3083">
        <v>40562</v>
      </c>
      <c r="C3083" t="s">
        <v>551</v>
      </c>
      <c r="D3083" t="s">
        <v>3146</v>
      </c>
      <c r="E3083" s="2" t="s">
        <v>3707</v>
      </c>
      <c r="G3083" t="s">
        <v>7578</v>
      </c>
      <c r="H3083">
        <v>21</v>
      </c>
      <c r="I3083">
        <v>0.2</v>
      </c>
      <c r="J3083">
        <v>4.0599999999999996</v>
      </c>
      <c r="K3083">
        <v>0.84</v>
      </c>
    </row>
    <row r="3084" spans="1:11" hidden="1" x14ac:dyDescent="0.25">
      <c r="A3084" t="s">
        <v>545</v>
      </c>
      <c r="B3084">
        <v>35865</v>
      </c>
      <c r="C3084" t="s">
        <v>542</v>
      </c>
      <c r="D3084" t="s">
        <v>3146</v>
      </c>
      <c r="E3084" s="2" t="s">
        <v>3697</v>
      </c>
      <c r="G3084" t="s">
        <v>7578</v>
      </c>
      <c r="H3084">
        <v>34</v>
      </c>
      <c r="I3084">
        <v>0.19</v>
      </c>
      <c r="J3084">
        <v>8.16</v>
      </c>
      <c r="K3084">
        <v>0.84</v>
      </c>
    </row>
    <row r="3085" spans="1:11" hidden="1" x14ac:dyDescent="0.25">
      <c r="A3085" t="s">
        <v>545</v>
      </c>
      <c r="B3085">
        <v>35866</v>
      </c>
      <c r="C3085" t="s">
        <v>554</v>
      </c>
      <c r="D3085" t="s">
        <v>3146</v>
      </c>
      <c r="E3085" s="2" t="s">
        <v>3710</v>
      </c>
      <c r="G3085" t="s">
        <v>7578</v>
      </c>
      <c r="H3085">
        <v>28</v>
      </c>
      <c r="I3085">
        <v>0.1</v>
      </c>
      <c r="J3085">
        <v>6.58</v>
      </c>
      <c r="K3085">
        <v>1.1100000000000001</v>
      </c>
    </row>
    <row r="3086" spans="1:11" hidden="1" x14ac:dyDescent="0.25">
      <c r="A3086" t="s">
        <v>545</v>
      </c>
      <c r="B3086">
        <v>35867</v>
      </c>
      <c r="C3086" t="s">
        <v>543</v>
      </c>
      <c r="D3086" t="s">
        <v>3146</v>
      </c>
      <c r="E3086" s="2" t="s">
        <v>3698</v>
      </c>
      <c r="G3086" t="s">
        <v>7578</v>
      </c>
      <c r="H3086">
        <v>36</v>
      </c>
      <c r="I3086">
        <v>0.14000000000000001</v>
      </c>
      <c r="J3086">
        <v>9.09</v>
      </c>
      <c r="K3086">
        <v>0.54</v>
      </c>
    </row>
    <row r="3087" spans="1:11" hidden="1" x14ac:dyDescent="0.25">
      <c r="A3087" t="s">
        <v>545</v>
      </c>
      <c r="B3087">
        <v>35868</v>
      </c>
      <c r="C3087" t="s">
        <v>556</v>
      </c>
      <c r="D3087" t="s">
        <v>3146</v>
      </c>
      <c r="E3087" s="2" t="s">
        <v>3712</v>
      </c>
      <c r="G3087" t="s">
        <v>7578</v>
      </c>
      <c r="H3087">
        <v>33</v>
      </c>
      <c r="I3087">
        <v>0.25</v>
      </c>
      <c r="J3087">
        <v>7.94</v>
      </c>
      <c r="K3087">
        <v>0.84</v>
      </c>
    </row>
    <row r="3088" spans="1:11" hidden="1" x14ac:dyDescent="0.25">
      <c r="A3088" t="s">
        <v>545</v>
      </c>
      <c r="B3088">
        <v>35984</v>
      </c>
      <c r="C3088" t="s">
        <v>546</v>
      </c>
      <c r="D3088" t="s">
        <v>3146</v>
      </c>
      <c r="E3088" s="2" t="s">
        <v>3701</v>
      </c>
      <c r="G3088" t="s">
        <v>7578</v>
      </c>
      <c r="H3088">
        <v>30</v>
      </c>
      <c r="I3088">
        <v>0.15</v>
      </c>
      <c r="J3088">
        <v>7.55</v>
      </c>
      <c r="K3088">
        <v>0.61</v>
      </c>
    </row>
    <row r="3089" spans="1:11" hidden="1" x14ac:dyDescent="0.25">
      <c r="A3089" t="s">
        <v>545</v>
      </c>
      <c r="B3089">
        <v>36671</v>
      </c>
      <c r="C3089" t="s">
        <v>574</v>
      </c>
      <c r="D3089" t="s">
        <v>3146</v>
      </c>
      <c r="E3089" s="2" t="s">
        <v>3734</v>
      </c>
      <c r="G3089" t="s">
        <v>7578</v>
      </c>
      <c r="H3089">
        <v>14</v>
      </c>
      <c r="I3089">
        <v>0.2</v>
      </c>
      <c r="J3089">
        <v>3.04</v>
      </c>
      <c r="K3089">
        <v>0.4</v>
      </c>
    </row>
    <row r="3090" spans="1:11" x14ac:dyDescent="0.25">
      <c r="A3090" t="s">
        <v>12995</v>
      </c>
      <c r="B3090">
        <v>9720759</v>
      </c>
      <c r="C3090" t="s">
        <v>13006</v>
      </c>
      <c r="D3090" t="s">
        <v>3147</v>
      </c>
      <c r="E3090" s="2" t="s">
        <v>13007</v>
      </c>
      <c r="F3090" t="s">
        <v>7270</v>
      </c>
      <c r="G3090" t="s">
        <v>7580</v>
      </c>
      <c r="H3090">
        <v>190</v>
      </c>
      <c r="I3090">
        <v>0</v>
      </c>
      <c r="J3090">
        <v>42</v>
      </c>
      <c r="K3090">
        <v>4</v>
      </c>
    </row>
    <row r="3091" spans="1:11" x14ac:dyDescent="0.25">
      <c r="A3091" t="s">
        <v>12995</v>
      </c>
      <c r="B3091">
        <v>14725614</v>
      </c>
      <c r="C3091" t="s">
        <v>13008</v>
      </c>
      <c r="D3091" t="s">
        <v>3147</v>
      </c>
      <c r="E3091" s="2" t="s">
        <v>13009</v>
      </c>
      <c r="F3091" t="s">
        <v>6759</v>
      </c>
      <c r="G3091" t="s">
        <v>13010</v>
      </c>
      <c r="H3091">
        <v>640</v>
      </c>
      <c r="I3091">
        <v>8</v>
      </c>
      <c r="J3091">
        <v>75</v>
      </c>
      <c r="K3091">
        <v>51</v>
      </c>
    </row>
    <row r="3092" spans="1:11" x14ac:dyDescent="0.25">
      <c r="A3092" t="s">
        <v>12995</v>
      </c>
      <c r="B3092">
        <v>70904613</v>
      </c>
      <c r="C3092" t="s">
        <v>13019</v>
      </c>
      <c r="D3092" t="s">
        <v>3147</v>
      </c>
      <c r="E3092" s="2" t="s">
        <v>13020</v>
      </c>
      <c r="F3092" t="s">
        <v>7501</v>
      </c>
      <c r="G3092" t="s">
        <v>7669</v>
      </c>
      <c r="H3092">
        <v>950</v>
      </c>
      <c r="I3092">
        <v>52</v>
      </c>
      <c r="J3092">
        <v>65</v>
      </c>
      <c r="K3092">
        <v>56</v>
      </c>
    </row>
    <row r="3093" spans="1:11" x14ac:dyDescent="0.25">
      <c r="A3093" t="s">
        <v>12995</v>
      </c>
      <c r="B3093">
        <v>55730771</v>
      </c>
      <c r="C3093" t="s">
        <v>13017</v>
      </c>
      <c r="D3093" t="s">
        <v>3147</v>
      </c>
      <c r="E3093" s="2" t="s">
        <v>13018</v>
      </c>
      <c r="F3093" t="s">
        <v>11097</v>
      </c>
      <c r="G3093" t="s">
        <v>7580</v>
      </c>
      <c r="H3093">
        <v>350</v>
      </c>
      <c r="I3093">
        <v>20</v>
      </c>
      <c r="J3093">
        <v>16</v>
      </c>
      <c r="K3093">
        <v>25</v>
      </c>
    </row>
    <row r="3094" spans="1:11" x14ac:dyDescent="0.25">
      <c r="A3094" t="s">
        <v>12995</v>
      </c>
      <c r="B3094">
        <v>71838886</v>
      </c>
      <c r="C3094" t="s">
        <v>13014</v>
      </c>
      <c r="D3094" t="s">
        <v>3147</v>
      </c>
      <c r="E3094" s="2" t="s">
        <v>13015</v>
      </c>
      <c r="F3094" t="s">
        <v>13016</v>
      </c>
      <c r="G3094" t="s">
        <v>7580</v>
      </c>
      <c r="H3094">
        <v>620</v>
      </c>
      <c r="I3094">
        <v>31</v>
      </c>
      <c r="J3094">
        <v>42</v>
      </c>
      <c r="K3094">
        <v>43</v>
      </c>
    </row>
    <row r="3095" spans="1:11" x14ac:dyDescent="0.25">
      <c r="A3095" t="s">
        <v>12995</v>
      </c>
      <c r="B3095">
        <v>71623029</v>
      </c>
      <c r="C3095" t="s">
        <v>13008</v>
      </c>
      <c r="D3095" t="s">
        <v>3147</v>
      </c>
      <c r="E3095" s="2" t="s">
        <v>13013</v>
      </c>
      <c r="F3095" t="s">
        <v>11705</v>
      </c>
      <c r="G3095" t="s">
        <v>7580</v>
      </c>
      <c r="H3095">
        <v>492</v>
      </c>
      <c r="I3095">
        <v>27</v>
      </c>
      <c r="J3095">
        <v>31</v>
      </c>
      <c r="K3095">
        <v>31</v>
      </c>
    </row>
    <row r="3096" spans="1:11" x14ac:dyDescent="0.25">
      <c r="A3096" t="s">
        <v>12995</v>
      </c>
      <c r="B3096">
        <v>42413207</v>
      </c>
      <c r="C3096" t="s">
        <v>12995</v>
      </c>
      <c r="D3096" t="s">
        <v>3147</v>
      </c>
      <c r="E3096" s="2" t="s">
        <v>13003</v>
      </c>
      <c r="F3096" t="s">
        <v>6726</v>
      </c>
      <c r="G3096" t="s">
        <v>7695</v>
      </c>
      <c r="H3096">
        <v>180</v>
      </c>
      <c r="I3096">
        <v>9</v>
      </c>
      <c r="J3096">
        <v>0</v>
      </c>
      <c r="K3096">
        <v>25</v>
      </c>
    </row>
    <row r="3097" spans="1:11" x14ac:dyDescent="0.25">
      <c r="A3097" t="s">
        <v>12995</v>
      </c>
      <c r="B3097">
        <v>52916487</v>
      </c>
      <c r="C3097" t="s">
        <v>13008</v>
      </c>
      <c r="D3097" t="s">
        <v>3147</v>
      </c>
      <c r="E3097" s="2" t="s">
        <v>13011</v>
      </c>
      <c r="F3097" t="s">
        <v>13012</v>
      </c>
      <c r="G3097" t="s">
        <v>7845</v>
      </c>
      <c r="H3097">
        <v>440</v>
      </c>
      <c r="I3097">
        <v>20</v>
      </c>
      <c r="J3097">
        <v>20</v>
      </c>
      <c r="K3097">
        <v>49</v>
      </c>
    </row>
    <row r="3098" spans="1:11" x14ac:dyDescent="0.25">
      <c r="A3098" t="s">
        <v>12995</v>
      </c>
      <c r="B3098">
        <v>51586892</v>
      </c>
      <c r="C3098" t="s">
        <v>13004</v>
      </c>
      <c r="D3098" t="s">
        <v>3147</v>
      </c>
      <c r="E3098" s="2" t="s">
        <v>13005</v>
      </c>
      <c r="F3098" t="s">
        <v>7322</v>
      </c>
      <c r="G3098" t="s">
        <v>7588</v>
      </c>
      <c r="H3098">
        <v>500</v>
      </c>
      <c r="I3098">
        <v>18</v>
      </c>
      <c r="J3098">
        <v>75</v>
      </c>
      <c r="K3098">
        <v>20</v>
      </c>
    </row>
    <row r="3099" spans="1:11" x14ac:dyDescent="0.25">
      <c r="A3099" t="s">
        <v>2600</v>
      </c>
      <c r="B3099">
        <v>71410222</v>
      </c>
      <c r="C3099" t="s">
        <v>2584</v>
      </c>
      <c r="D3099" t="s">
        <v>3147</v>
      </c>
      <c r="E3099" s="2" t="s">
        <v>6045</v>
      </c>
      <c r="F3099" t="s">
        <v>7220</v>
      </c>
      <c r="G3099" t="s">
        <v>7580</v>
      </c>
      <c r="H3099">
        <v>60</v>
      </c>
      <c r="I3099">
        <v>6</v>
      </c>
      <c r="J3099">
        <v>1</v>
      </c>
      <c r="K3099">
        <v>0</v>
      </c>
    </row>
    <row r="3100" spans="1:11" x14ac:dyDescent="0.25">
      <c r="A3100" t="s">
        <v>2600</v>
      </c>
      <c r="B3100">
        <v>16204543</v>
      </c>
      <c r="C3100" t="s">
        <v>2606</v>
      </c>
      <c r="D3100" t="s">
        <v>3147</v>
      </c>
      <c r="E3100" s="2" t="s">
        <v>6061</v>
      </c>
      <c r="F3100" t="s">
        <v>7486</v>
      </c>
      <c r="G3100" t="s">
        <v>7584</v>
      </c>
      <c r="H3100">
        <v>270</v>
      </c>
      <c r="I3100">
        <v>10</v>
      </c>
      <c r="J3100">
        <v>33</v>
      </c>
      <c r="K3100">
        <v>11</v>
      </c>
    </row>
    <row r="3101" spans="1:11" x14ac:dyDescent="0.25">
      <c r="A3101" t="s">
        <v>2600</v>
      </c>
      <c r="B3101">
        <v>69198016</v>
      </c>
      <c r="C3101" t="s">
        <v>2584</v>
      </c>
      <c r="D3101" t="s">
        <v>3147</v>
      </c>
      <c r="E3101" s="2" t="s">
        <v>6042</v>
      </c>
      <c r="F3101" t="s">
        <v>7228</v>
      </c>
      <c r="G3101" t="s">
        <v>7580</v>
      </c>
      <c r="H3101">
        <v>7</v>
      </c>
      <c r="I3101">
        <v>0</v>
      </c>
      <c r="J3101">
        <v>1</v>
      </c>
      <c r="K3101">
        <v>1</v>
      </c>
    </row>
    <row r="3102" spans="1:11" x14ac:dyDescent="0.25">
      <c r="A3102" t="s">
        <v>2600</v>
      </c>
      <c r="B3102">
        <v>29582</v>
      </c>
      <c r="C3102" t="s">
        <v>2610</v>
      </c>
      <c r="D3102" t="s">
        <v>3147</v>
      </c>
      <c r="E3102" s="2" t="s">
        <v>6065</v>
      </c>
      <c r="F3102" t="s">
        <v>7489</v>
      </c>
      <c r="G3102" t="s">
        <v>7596</v>
      </c>
      <c r="H3102">
        <v>150</v>
      </c>
      <c r="I3102">
        <v>1</v>
      </c>
      <c r="J3102">
        <v>31</v>
      </c>
      <c r="K3102">
        <v>3.3</v>
      </c>
    </row>
    <row r="3103" spans="1:11" x14ac:dyDescent="0.25">
      <c r="A3103" t="s">
        <v>2600</v>
      </c>
      <c r="B3103">
        <v>269499</v>
      </c>
      <c r="C3103" t="s">
        <v>2609</v>
      </c>
      <c r="D3103" t="s">
        <v>3147</v>
      </c>
      <c r="E3103" s="2" t="s">
        <v>6064</v>
      </c>
      <c r="F3103" t="s">
        <v>7488</v>
      </c>
      <c r="G3103" t="s">
        <v>7596</v>
      </c>
      <c r="H3103">
        <v>35</v>
      </c>
      <c r="I3103">
        <v>0</v>
      </c>
      <c r="J3103">
        <v>3</v>
      </c>
      <c r="K3103">
        <v>5</v>
      </c>
    </row>
    <row r="3104" spans="1:11" x14ac:dyDescent="0.25">
      <c r="A3104" t="s">
        <v>2600</v>
      </c>
      <c r="B3104">
        <v>556890</v>
      </c>
      <c r="C3104" t="s">
        <v>2617</v>
      </c>
      <c r="D3104" t="s">
        <v>3147</v>
      </c>
      <c r="E3104" s="2" t="s">
        <v>6073</v>
      </c>
      <c r="F3104" t="s">
        <v>7491</v>
      </c>
      <c r="G3104" t="s">
        <v>7673</v>
      </c>
      <c r="H3104">
        <v>120</v>
      </c>
      <c r="I3104">
        <v>2</v>
      </c>
      <c r="J3104">
        <v>23</v>
      </c>
      <c r="K3104">
        <v>3</v>
      </c>
    </row>
    <row r="3105" spans="1:11" x14ac:dyDescent="0.25">
      <c r="A3105" t="s">
        <v>2600</v>
      </c>
      <c r="B3105">
        <v>109075</v>
      </c>
      <c r="C3105" t="s">
        <v>2621</v>
      </c>
      <c r="D3105" t="s">
        <v>3147</v>
      </c>
      <c r="E3105" s="2" t="s">
        <v>6078</v>
      </c>
      <c r="F3105" t="s">
        <v>6768</v>
      </c>
      <c r="G3105" t="s">
        <v>7596</v>
      </c>
      <c r="H3105">
        <v>25</v>
      </c>
      <c r="I3105">
        <v>0</v>
      </c>
      <c r="J3105">
        <v>3</v>
      </c>
      <c r="K3105">
        <v>3</v>
      </c>
    </row>
    <row r="3106" spans="1:11" x14ac:dyDescent="0.25">
      <c r="A3106" t="s">
        <v>2600</v>
      </c>
      <c r="B3106">
        <v>5667100</v>
      </c>
      <c r="C3106" t="s">
        <v>2591</v>
      </c>
      <c r="D3106" t="s">
        <v>3147</v>
      </c>
      <c r="E3106" s="2" t="s">
        <v>6040</v>
      </c>
      <c r="F3106" t="s">
        <v>7483</v>
      </c>
      <c r="G3106" t="s">
        <v>7780</v>
      </c>
      <c r="H3106">
        <v>20</v>
      </c>
      <c r="I3106">
        <v>0</v>
      </c>
      <c r="J3106">
        <v>3</v>
      </c>
      <c r="K3106">
        <v>3</v>
      </c>
    </row>
    <row r="3107" spans="1:11" x14ac:dyDescent="0.25">
      <c r="A3107" t="s">
        <v>2600</v>
      </c>
      <c r="B3107">
        <v>58570</v>
      </c>
      <c r="C3107" t="s">
        <v>2620</v>
      </c>
      <c r="D3107" t="s">
        <v>3147</v>
      </c>
      <c r="E3107" s="2" t="s">
        <v>6077</v>
      </c>
      <c r="F3107" t="s">
        <v>6721</v>
      </c>
      <c r="G3107" t="s">
        <v>7712</v>
      </c>
      <c r="H3107">
        <v>15</v>
      </c>
      <c r="I3107">
        <v>0.1</v>
      </c>
      <c r="J3107">
        <v>1.4</v>
      </c>
      <c r="K3107">
        <v>0.4</v>
      </c>
    </row>
    <row r="3108" spans="1:11" x14ac:dyDescent="0.25">
      <c r="A3108" t="s">
        <v>2600</v>
      </c>
      <c r="B3108">
        <v>5333493</v>
      </c>
      <c r="C3108" t="s">
        <v>2584</v>
      </c>
      <c r="D3108" t="s">
        <v>3147</v>
      </c>
      <c r="E3108" s="2" t="s">
        <v>6069</v>
      </c>
      <c r="F3108" t="s">
        <v>7490</v>
      </c>
      <c r="G3108" t="s">
        <v>7580</v>
      </c>
      <c r="H3108">
        <v>4</v>
      </c>
      <c r="I3108">
        <v>0.06</v>
      </c>
      <c r="J3108">
        <v>0.56999999999999995</v>
      </c>
      <c r="K3108">
        <v>0.54</v>
      </c>
    </row>
    <row r="3109" spans="1:11" x14ac:dyDescent="0.25">
      <c r="A3109" t="s">
        <v>2600</v>
      </c>
      <c r="B3109">
        <v>12172914</v>
      </c>
      <c r="C3109" t="s">
        <v>2584</v>
      </c>
      <c r="D3109" t="s">
        <v>3147</v>
      </c>
      <c r="E3109" s="2" t="s">
        <v>6033</v>
      </c>
      <c r="F3109" t="s">
        <v>6726</v>
      </c>
      <c r="G3109" t="s">
        <v>7596</v>
      </c>
      <c r="H3109">
        <v>25</v>
      </c>
      <c r="I3109">
        <v>0</v>
      </c>
      <c r="J3109">
        <v>3</v>
      </c>
      <c r="K3109">
        <v>3</v>
      </c>
    </row>
    <row r="3110" spans="1:11" x14ac:dyDescent="0.25">
      <c r="A3110" t="s">
        <v>2600</v>
      </c>
      <c r="B3110">
        <v>297518</v>
      </c>
      <c r="C3110" t="s">
        <v>2618</v>
      </c>
      <c r="D3110" t="s">
        <v>3147</v>
      </c>
      <c r="E3110" s="2" t="s">
        <v>6074</v>
      </c>
      <c r="F3110" t="s">
        <v>7492</v>
      </c>
      <c r="G3110" t="s">
        <v>7782</v>
      </c>
      <c r="H3110">
        <v>230</v>
      </c>
      <c r="I3110">
        <v>5</v>
      </c>
      <c r="J3110">
        <v>33</v>
      </c>
      <c r="K3110">
        <v>12</v>
      </c>
    </row>
    <row r="3111" spans="1:11" x14ac:dyDescent="0.25">
      <c r="A3111" t="s">
        <v>2600</v>
      </c>
      <c r="B3111">
        <v>20646207</v>
      </c>
      <c r="C3111" t="s">
        <v>2611</v>
      </c>
      <c r="D3111" t="s">
        <v>3147</v>
      </c>
      <c r="E3111" s="2" t="s">
        <v>6066</v>
      </c>
      <c r="F3111" t="s">
        <v>7088</v>
      </c>
      <c r="G3111" t="s">
        <v>7584</v>
      </c>
      <c r="H3111">
        <v>170</v>
      </c>
      <c r="I3111">
        <v>7</v>
      </c>
      <c r="J3111">
        <v>15</v>
      </c>
      <c r="K3111">
        <v>12</v>
      </c>
    </row>
    <row r="3112" spans="1:11" x14ac:dyDescent="0.25">
      <c r="A3112" t="s">
        <v>2600</v>
      </c>
      <c r="B3112">
        <v>6003989</v>
      </c>
      <c r="C3112" t="s">
        <v>2590</v>
      </c>
      <c r="D3112" t="s">
        <v>3147</v>
      </c>
      <c r="E3112" s="2" t="s">
        <v>6039</v>
      </c>
      <c r="F3112" t="s">
        <v>6737</v>
      </c>
      <c r="G3112" t="s">
        <v>7596</v>
      </c>
      <c r="H3112">
        <v>30</v>
      </c>
      <c r="I3112">
        <v>0</v>
      </c>
      <c r="J3112">
        <v>4</v>
      </c>
      <c r="K3112">
        <v>3</v>
      </c>
    </row>
    <row r="3113" spans="1:11" x14ac:dyDescent="0.25">
      <c r="A3113" t="s">
        <v>2600</v>
      </c>
      <c r="B3113">
        <v>963240</v>
      </c>
      <c r="C3113" t="s">
        <v>2608</v>
      </c>
      <c r="D3113" t="s">
        <v>3147</v>
      </c>
      <c r="E3113" s="2" t="s">
        <v>6063</v>
      </c>
      <c r="F3113" t="s">
        <v>7487</v>
      </c>
      <c r="G3113" t="s">
        <v>7955</v>
      </c>
      <c r="H3113">
        <v>320</v>
      </c>
      <c r="I3113">
        <v>6</v>
      </c>
      <c r="J3113">
        <v>48</v>
      </c>
      <c r="K3113">
        <v>14</v>
      </c>
    </row>
    <row r="3114" spans="1:11" x14ac:dyDescent="0.25">
      <c r="A3114" t="s">
        <v>2600</v>
      </c>
      <c r="B3114">
        <v>1683823</v>
      </c>
      <c r="C3114" t="s">
        <v>2584</v>
      </c>
      <c r="D3114" t="s">
        <v>3147</v>
      </c>
      <c r="E3114" s="2" t="s">
        <v>6060</v>
      </c>
      <c r="F3114" t="s">
        <v>6722</v>
      </c>
      <c r="G3114" t="s">
        <v>7596</v>
      </c>
      <c r="H3114">
        <v>25</v>
      </c>
      <c r="I3114">
        <v>0</v>
      </c>
      <c r="J3114">
        <v>3</v>
      </c>
      <c r="K3114">
        <v>3</v>
      </c>
    </row>
    <row r="3115" spans="1:11" x14ac:dyDescent="0.25">
      <c r="A3115" t="s">
        <v>2600</v>
      </c>
      <c r="B3115">
        <v>4243350</v>
      </c>
      <c r="C3115" t="s">
        <v>2584</v>
      </c>
      <c r="D3115" t="s">
        <v>3147</v>
      </c>
      <c r="E3115" s="2" t="s">
        <v>6057</v>
      </c>
      <c r="F3115" t="s">
        <v>7485</v>
      </c>
      <c r="G3115" t="s">
        <v>7780</v>
      </c>
      <c r="H3115">
        <v>20</v>
      </c>
      <c r="I3115">
        <v>0</v>
      </c>
      <c r="J3115">
        <v>3</v>
      </c>
      <c r="K3115">
        <v>3</v>
      </c>
    </row>
    <row r="3116" spans="1:11" x14ac:dyDescent="0.25">
      <c r="A3116" t="s">
        <v>2600</v>
      </c>
      <c r="B3116">
        <v>907240</v>
      </c>
      <c r="C3116" t="s">
        <v>2603</v>
      </c>
      <c r="D3116" t="s">
        <v>3147</v>
      </c>
      <c r="E3116" s="2" t="s">
        <v>6056</v>
      </c>
      <c r="F3116" t="s">
        <v>7241</v>
      </c>
      <c r="G3116" t="s">
        <v>7596</v>
      </c>
      <c r="H3116">
        <v>70</v>
      </c>
      <c r="I3116">
        <v>2</v>
      </c>
      <c r="J3116">
        <v>12</v>
      </c>
      <c r="K3116">
        <v>2</v>
      </c>
    </row>
    <row r="3117" spans="1:11" x14ac:dyDescent="0.25">
      <c r="A3117" t="s">
        <v>2600</v>
      </c>
      <c r="B3117">
        <v>11416895</v>
      </c>
      <c r="C3117" t="s">
        <v>2600</v>
      </c>
      <c r="D3117" t="s">
        <v>3147</v>
      </c>
      <c r="E3117" s="2" t="s">
        <v>6053</v>
      </c>
      <c r="F3117" t="s">
        <v>7484</v>
      </c>
      <c r="G3117" t="s">
        <v>7596</v>
      </c>
      <c r="H3117">
        <v>70</v>
      </c>
      <c r="I3117">
        <v>2</v>
      </c>
      <c r="J3117">
        <v>11</v>
      </c>
      <c r="K3117">
        <v>2</v>
      </c>
    </row>
    <row r="3118" spans="1:11" x14ac:dyDescent="0.25">
      <c r="A3118" t="s">
        <v>2600</v>
      </c>
      <c r="B3118">
        <v>97202</v>
      </c>
      <c r="C3118" t="s">
        <v>2613</v>
      </c>
      <c r="D3118" t="s">
        <v>3147</v>
      </c>
      <c r="E3118" s="2" t="s">
        <v>6068</v>
      </c>
      <c r="F3118" t="s">
        <v>6769</v>
      </c>
      <c r="G3118" t="s">
        <v>7598</v>
      </c>
      <c r="H3118">
        <v>50</v>
      </c>
      <c r="I3118">
        <v>2</v>
      </c>
      <c r="J3118">
        <v>6</v>
      </c>
      <c r="K3118">
        <v>2</v>
      </c>
    </row>
    <row r="3119" spans="1:11" x14ac:dyDescent="0.25">
      <c r="A3119" t="s">
        <v>2600</v>
      </c>
      <c r="B3119">
        <v>23087834</v>
      </c>
      <c r="C3119" t="s">
        <v>2584</v>
      </c>
      <c r="D3119" t="s">
        <v>3147</v>
      </c>
      <c r="E3119" s="2" t="s">
        <v>6046</v>
      </c>
      <c r="F3119" t="s">
        <v>7098</v>
      </c>
      <c r="G3119" t="s">
        <v>8154</v>
      </c>
      <c r="H3119">
        <v>20</v>
      </c>
      <c r="I3119">
        <v>0</v>
      </c>
      <c r="J3119">
        <v>3</v>
      </c>
      <c r="K3119">
        <v>2</v>
      </c>
    </row>
    <row r="3120" spans="1:11" x14ac:dyDescent="0.25">
      <c r="A3120" t="s">
        <v>2600</v>
      </c>
      <c r="B3120">
        <v>85147</v>
      </c>
      <c r="C3120" t="s">
        <v>2615</v>
      </c>
      <c r="D3120" t="s">
        <v>3147</v>
      </c>
      <c r="E3120" s="2" t="s">
        <v>6071</v>
      </c>
      <c r="F3120" t="s">
        <v>6698</v>
      </c>
      <c r="G3120" t="s">
        <v>8157</v>
      </c>
      <c r="H3120">
        <v>210</v>
      </c>
      <c r="I3120">
        <v>12</v>
      </c>
      <c r="J3120">
        <v>22</v>
      </c>
      <c r="K3120">
        <v>5</v>
      </c>
    </row>
    <row r="3121" spans="1:11" x14ac:dyDescent="0.25">
      <c r="A3121" t="s">
        <v>2600</v>
      </c>
      <c r="B3121">
        <v>116333</v>
      </c>
      <c r="C3121" t="s">
        <v>2614</v>
      </c>
      <c r="D3121" t="s">
        <v>3147</v>
      </c>
      <c r="E3121" s="2" t="s">
        <v>6070</v>
      </c>
      <c r="F3121" t="s">
        <v>6698</v>
      </c>
      <c r="G3121" t="s">
        <v>8156</v>
      </c>
      <c r="H3121">
        <v>20</v>
      </c>
      <c r="I3121">
        <v>0</v>
      </c>
      <c r="J3121">
        <v>2.5</v>
      </c>
      <c r="K3121">
        <v>3</v>
      </c>
    </row>
    <row r="3122" spans="1:11" x14ac:dyDescent="0.25">
      <c r="A3122" t="s">
        <v>2600</v>
      </c>
      <c r="B3122">
        <v>78281</v>
      </c>
      <c r="C3122" t="s">
        <v>2605</v>
      </c>
      <c r="D3122" t="s">
        <v>3147</v>
      </c>
      <c r="E3122" s="2" t="s">
        <v>6059</v>
      </c>
      <c r="F3122" t="s">
        <v>6698</v>
      </c>
      <c r="G3122" t="s">
        <v>7600</v>
      </c>
      <c r="H3122">
        <v>22</v>
      </c>
      <c r="I3122">
        <v>0</v>
      </c>
      <c r="J3122">
        <v>3</v>
      </c>
      <c r="K3122">
        <v>3</v>
      </c>
    </row>
    <row r="3123" spans="1:11" x14ac:dyDescent="0.25">
      <c r="A3123" t="s">
        <v>2600</v>
      </c>
      <c r="B3123">
        <v>21024245</v>
      </c>
      <c r="C3123" t="s">
        <v>2618</v>
      </c>
      <c r="D3123" t="s">
        <v>3147</v>
      </c>
      <c r="E3123" s="2" t="s">
        <v>6075</v>
      </c>
      <c r="F3123" t="s">
        <v>7322</v>
      </c>
      <c r="G3123" t="s">
        <v>7588</v>
      </c>
      <c r="H3123">
        <v>350</v>
      </c>
      <c r="I3123">
        <v>1</v>
      </c>
      <c r="J3123">
        <v>64</v>
      </c>
      <c r="K3123">
        <v>10</v>
      </c>
    </row>
    <row r="3124" spans="1:11" x14ac:dyDescent="0.25">
      <c r="A3124" t="s">
        <v>2600</v>
      </c>
      <c r="B3124">
        <v>73821228</v>
      </c>
      <c r="C3124" t="s">
        <v>2584</v>
      </c>
      <c r="D3124" t="s">
        <v>3147</v>
      </c>
      <c r="E3124" s="2" t="s">
        <v>6035</v>
      </c>
      <c r="F3124" t="s">
        <v>6688</v>
      </c>
      <c r="G3124" t="s">
        <v>7580</v>
      </c>
      <c r="H3124">
        <v>5</v>
      </c>
      <c r="I3124">
        <v>0</v>
      </c>
      <c r="J3124">
        <v>1</v>
      </c>
      <c r="K3124">
        <v>1</v>
      </c>
    </row>
    <row r="3125" spans="1:11" x14ac:dyDescent="0.25">
      <c r="A3125" t="s">
        <v>2600</v>
      </c>
      <c r="B3125">
        <v>44150</v>
      </c>
      <c r="C3125" t="s">
        <v>2584</v>
      </c>
      <c r="D3125" t="s">
        <v>3147</v>
      </c>
      <c r="E3125" s="2" t="s">
        <v>6032</v>
      </c>
      <c r="F3125" t="s">
        <v>6814</v>
      </c>
      <c r="G3125" t="s">
        <v>8153</v>
      </c>
      <c r="H3125">
        <v>20</v>
      </c>
      <c r="I3125">
        <v>0</v>
      </c>
      <c r="J3125">
        <v>3</v>
      </c>
      <c r="K3125">
        <v>3</v>
      </c>
    </row>
    <row r="3126" spans="1:11" x14ac:dyDescent="0.25">
      <c r="A3126" t="s">
        <v>2600</v>
      </c>
      <c r="B3126">
        <v>69507</v>
      </c>
      <c r="C3126" t="s">
        <v>2587</v>
      </c>
      <c r="D3126" t="s">
        <v>3147</v>
      </c>
      <c r="E3126" s="2" t="s">
        <v>6036</v>
      </c>
      <c r="F3126" t="s">
        <v>6814</v>
      </c>
      <c r="G3126" t="s">
        <v>7780</v>
      </c>
      <c r="H3126">
        <v>20</v>
      </c>
      <c r="I3126">
        <v>0</v>
      </c>
      <c r="J3126">
        <v>4</v>
      </c>
      <c r="K3126">
        <v>2</v>
      </c>
    </row>
    <row r="3127" spans="1:11" x14ac:dyDescent="0.25">
      <c r="A3127" t="s">
        <v>2600</v>
      </c>
      <c r="B3127">
        <v>51408</v>
      </c>
      <c r="C3127" t="s">
        <v>2597</v>
      </c>
      <c r="D3127" t="s">
        <v>3147</v>
      </c>
      <c r="E3127" s="2" t="s">
        <v>6050</v>
      </c>
      <c r="F3127" t="s">
        <v>7020</v>
      </c>
      <c r="G3127" t="s">
        <v>7596</v>
      </c>
      <c r="H3127">
        <v>35</v>
      </c>
      <c r="I3127">
        <v>0</v>
      </c>
      <c r="J3127">
        <v>6</v>
      </c>
      <c r="K3127">
        <v>3</v>
      </c>
    </row>
    <row r="3128" spans="1:11" hidden="1" x14ac:dyDescent="0.25">
      <c r="A3128" t="s">
        <v>2600</v>
      </c>
      <c r="B3128">
        <v>6828</v>
      </c>
      <c r="C3128" t="s">
        <v>2601</v>
      </c>
      <c r="D3128" t="s">
        <v>3146</v>
      </c>
      <c r="E3128" s="2" t="s">
        <v>6054</v>
      </c>
      <c r="G3128" t="s">
        <v>7578</v>
      </c>
      <c r="H3128">
        <v>53</v>
      </c>
      <c r="I3128">
        <v>3.68</v>
      </c>
      <c r="J3128">
        <v>3.81</v>
      </c>
      <c r="K3128">
        <v>0.95</v>
      </c>
    </row>
    <row r="3129" spans="1:11" hidden="1" x14ac:dyDescent="0.25">
      <c r="A3129" t="s">
        <v>2600</v>
      </c>
      <c r="B3129">
        <v>6832</v>
      </c>
      <c r="C3129" t="s">
        <v>2602</v>
      </c>
      <c r="D3129" t="s">
        <v>3146</v>
      </c>
      <c r="E3129" s="2" t="s">
        <v>6055</v>
      </c>
      <c r="G3129" t="s">
        <v>7578</v>
      </c>
      <c r="H3129">
        <v>38</v>
      </c>
      <c r="I3129">
        <v>1.92</v>
      </c>
      <c r="J3129">
        <v>4.4000000000000004</v>
      </c>
      <c r="K3129">
        <v>0.88</v>
      </c>
    </row>
    <row r="3130" spans="1:11" hidden="1" x14ac:dyDescent="0.25">
      <c r="A3130" t="s">
        <v>2600</v>
      </c>
      <c r="B3130">
        <v>6900</v>
      </c>
      <c r="C3130" t="s">
        <v>2619</v>
      </c>
      <c r="D3130" t="s">
        <v>3146</v>
      </c>
      <c r="E3130" s="2" t="s">
        <v>6076</v>
      </c>
      <c r="G3130" t="s">
        <v>7945</v>
      </c>
      <c r="H3130">
        <v>208</v>
      </c>
      <c r="I3130">
        <v>9.7899999999999991</v>
      </c>
      <c r="J3130">
        <v>22.59</v>
      </c>
      <c r="K3130">
        <v>7.65</v>
      </c>
    </row>
    <row r="3131" spans="1:11" hidden="1" x14ac:dyDescent="0.25">
      <c r="A3131" t="s">
        <v>2600</v>
      </c>
      <c r="B3131">
        <v>6457</v>
      </c>
      <c r="C3131" t="s">
        <v>2586</v>
      </c>
      <c r="D3131" t="s">
        <v>3146</v>
      </c>
      <c r="E3131" s="2" t="s">
        <v>6034</v>
      </c>
      <c r="G3131" t="s">
        <v>7793</v>
      </c>
      <c r="H3131">
        <v>78</v>
      </c>
      <c r="I3131">
        <v>4.43</v>
      </c>
      <c r="J3131">
        <v>8.34</v>
      </c>
      <c r="K3131">
        <v>3.4</v>
      </c>
    </row>
    <row r="3132" spans="1:11" hidden="1" x14ac:dyDescent="0.25">
      <c r="A3132" t="s">
        <v>2600</v>
      </c>
      <c r="B3132">
        <v>6455</v>
      </c>
      <c r="C3132" t="s">
        <v>2589</v>
      </c>
      <c r="D3132" t="s">
        <v>3146</v>
      </c>
      <c r="E3132" s="2" t="s">
        <v>6038</v>
      </c>
      <c r="G3132" t="s">
        <v>7812</v>
      </c>
      <c r="H3132">
        <v>44</v>
      </c>
      <c r="I3132">
        <v>0.74</v>
      </c>
      <c r="J3132">
        <v>8.26</v>
      </c>
      <c r="K3132">
        <v>3.39</v>
      </c>
    </row>
    <row r="3133" spans="1:11" hidden="1" x14ac:dyDescent="0.25">
      <c r="A3133" t="s">
        <v>2600</v>
      </c>
      <c r="B3133">
        <v>6550</v>
      </c>
      <c r="C3133" t="s">
        <v>2599</v>
      </c>
      <c r="D3133" t="s">
        <v>3146</v>
      </c>
      <c r="E3133" s="2" t="s">
        <v>6052</v>
      </c>
      <c r="G3133" t="s">
        <v>8027</v>
      </c>
      <c r="H3133">
        <v>72</v>
      </c>
      <c r="I3133">
        <v>4.1500000000000004</v>
      </c>
      <c r="J3133">
        <v>8.0399999999999991</v>
      </c>
      <c r="K3133">
        <v>2.93</v>
      </c>
    </row>
    <row r="3134" spans="1:11" hidden="1" x14ac:dyDescent="0.25">
      <c r="A3134" t="s">
        <v>2600</v>
      </c>
      <c r="B3134">
        <v>6549</v>
      </c>
      <c r="C3134" t="s">
        <v>2585</v>
      </c>
      <c r="D3134" t="s">
        <v>3146</v>
      </c>
      <c r="E3134" s="2" t="s">
        <v>6031</v>
      </c>
      <c r="G3134" t="s">
        <v>7793</v>
      </c>
      <c r="H3134">
        <v>78</v>
      </c>
      <c r="I3134">
        <v>4.43</v>
      </c>
      <c r="J3134">
        <v>8.34</v>
      </c>
      <c r="K3134">
        <v>3.4</v>
      </c>
    </row>
    <row r="3135" spans="1:11" hidden="1" x14ac:dyDescent="0.25">
      <c r="A3135" t="s">
        <v>2600</v>
      </c>
      <c r="B3135">
        <v>6458</v>
      </c>
      <c r="C3135" t="s">
        <v>2592</v>
      </c>
      <c r="D3135" t="s">
        <v>3146</v>
      </c>
      <c r="E3135" s="2" t="s">
        <v>6041</v>
      </c>
      <c r="G3135" t="s">
        <v>7793</v>
      </c>
      <c r="H3135">
        <v>78</v>
      </c>
      <c r="I3135">
        <v>4.43</v>
      </c>
      <c r="J3135">
        <v>8.34</v>
      </c>
      <c r="K3135">
        <v>3.4</v>
      </c>
    </row>
    <row r="3136" spans="1:11" hidden="1" x14ac:dyDescent="0.25">
      <c r="A3136" t="s">
        <v>2600</v>
      </c>
      <c r="B3136">
        <v>6548</v>
      </c>
      <c r="C3136" t="s">
        <v>2595</v>
      </c>
      <c r="D3136" t="s">
        <v>3146</v>
      </c>
      <c r="E3136" s="2" t="s">
        <v>6048</v>
      </c>
      <c r="G3136" t="s">
        <v>7793</v>
      </c>
      <c r="H3136">
        <v>78</v>
      </c>
      <c r="I3136">
        <v>4.43</v>
      </c>
      <c r="J3136">
        <v>8.34</v>
      </c>
      <c r="K3136">
        <v>3.4</v>
      </c>
    </row>
    <row r="3137" spans="1:11" hidden="1" x14ac:dyDescent="0.25">
      <c r="A3137" t="s">
        <v>2600</v>
      </c>
      <c r="B3137">
        <v>6865</v>
      </c>
      <c r="C3137" t="s">
        <v>2612</v>
      </c>
      <c r="D3137" t="s">
        <v>3146</v>
      </c>
      <c r="E3137" s="2" t="s">
        <v>6067</v>
      </c>
      <c r="G3137" t="s">
        <v>8092</v>
      </c>
      <c r="H3137">
        <v>222</v>
      </c>
      <c r="I3137">
        <v>13.74</v>
      </c>
      <c r="J3137">
        <v>19.39</v>
      </c>
      <c r="K3137">
        <v>7.73</v>
      </c>
    </row>
    <row r="3138" spans="1:11" hidden="1" x14ac:dyDescent="0.25">
      <c r="A3138" t="s">
        <v>2600</v>
      </c>
      <c r="B3138">
        <v>6255</v>
      </c>
      <c r="C3138" t="s">
        <v>2584</v>
      </c>
      <c r="D3138" t="s">
        <v>3146</v>
      </c>
      <c r="E3138" s="2" t="s">
        <v>6044</v>
      </c>
      <c r="G3138" t="s">
        <v>7578</v>
      </c>
      <c r="H3138">
        <v>22</v>
      </c>
      <c r="I3138">
        <v>0.34</v>
      </c>
      <c r="J3138">
        <v>3.28</v>
      </c>
      <c r="K3138">
        <v>3.09</v>
      </c>
    </row>
    <row r="3139" spans="1:11" hidden="1" x14ac:dyDescent="0.25">
      <c r="A3139" t="s">
        <v>2600</v>
      </c>
      <c r="B3139">
        <v>6973</v>
      </c>
      <c r="C3139" t="s">
        <v>2598</v>
      </c>
      <c r="D3139" t="s">
        <v>3146</v>
      </c>
      <c r="E3139" s="2" t="s">
        <v>6051</v>
      </c>
      <c r="G3139" t="s">
        <v>8155</v>
      </c>
      <c r="H3139">
        <v>2327</v>
      </c>
      <c r="I3139">
        <v>121.26</v>
      </c>
      <c r="J3139">
        <v>217.66</v>
      </c>
      <c r="K3139">
        <v>95.75</v>
      </c>
    </row>
    <row r="3140" spans="1:11" hidden="1" x14ac:dyDescent="0.25">
      <c r="A3140" t="s">
        <v>2600</v>
      </c>
      <c r="B3140">
        <v>6872</v>
      </c>
      <c r="C3140" t="s">
        <v>2616</v>
      </c>
      <c r="D3140" t="s">
        <v>3146</v>
      </c>
      <c r="E3140" s="2" t="s">
        <v>6072</v>
      </c>
      <c r="G3140" t="s">
        <v>8051</v>
      </c>
      <c r="H3140">
        <v>238</v>
      </c>
      <c r="I3140">
        <v>8.61</v>
      </c>
      <c r="J3140">
        <v>31.26</v>
      </c>
      <c r="K3140">
        <v>10.53</v>
      </c>
    </row>
    <row r="3141" spans="1:11" hidden="1" x14ac:dyDescent="0.25">
      <c r="A3141" t="s">
        <v>2600</v>
      </c>
      <c r="B3141">
        <v>36426</v>
      </c>
      <c r="C3141" t="s">
        <v>2596</v>
      </c>
      <c r="D3141" t="s">
        <v>3146</v>
      </c>
      <c r="E3141" s="2" t="s">
        <v>6049</v>
      </c>
      <c r="G3141" t="s">
        <v>7578</v>
      </c>
      <c r="H3141">
        <v>22</v>
      </c>
      <c r="I3141">
        <v>0.1</v>
      </c>
      <c r="J3141">
        <v>4.12</v>
      </c>
      <c r="K3141">
        <v>2.5</v>
      </c>
    </row>
    <row r="3142" spans="1:11" hidden="1" x14ac:dyDescent="0.25">
      <c r="A3142" t="s">
        <v>2600</v>
      </c>
      <c r="B3142">
        <v>34801</v>
      </c>
      <c r="C3142" t="s">
        <v>2607</v>
      </c>
      <c r="D3142" t="s">
        <v>3146</v>
      </c>
      <c r="E3142" s="2" t="s">
        <v>6062</v>
      </c>
      <c r="G3142" t="s">
        <v>7578</v>
      </c>
      <c r="H3142">
        <v>441</v>
      </c>
      <c r="I3142">
        <v>22.34</v>
      </c>
      <c r="J3142">
        <v>51.18</v>
      </c>
      <c r="K3142">
        <v>10.18</v>
      </c>
    </row>
    <row r="3143" spans="1:11" hidden="1" x14ac:dyDescent="0.25">
      <c r="A3143" t="s">
        <v>2600</v>
      </c>
      <c r="B3143">
        <v>36421</v>
      </c>
      <c r="C3143" t="s">
        <v>2584</v>
      </c>
      <c r="D3143" t="s">
        <v>3146</v>
      </c>
      <c r="E3143" s="2" t="s">
        <v>6030</v>
      </c>
      <c r="G3143" t="s">
        <v>7578</v>
      </c>
      <c r="H3143">
        <v>22</v>
      </c>
      <c r="I3143">
        <v>0.34</v>
      </c>
      <c r="J3143">
        <v>3.28</v>
      </c>
      <c r="K3143">
        <v>3.09</v>
      </c>
    </row>
    <row r="3144" spans="1:11" hidden="1" x14ac:dyDescent="0.25">
      <c r="A3144" t="s">
        <v>2600</v>
      </c>
      <c r="B3144">
        <v>36824</v>
      </c>
      <c r="C3144" t="s">
        <v>2604</v>
      </c>
      <c r="D3144" t="s">
        <v>3146</v>
      </c>
      <c r="E3144" s="2" t="s">
        <v>6058</v>
      </c>
      <c r="G3144" t="s">
        <v>7578</v>
      </c>
      <c r="H3144">
        <v>28</v>
      </c>
      <c r="I3144">
        <v>0.47</v>
      </c>
      <c r="J3144">
        <v>5.29</v>
      </c>
      <c r="K3144">
        <v>2.17</v>
      </c>
    </row>
    <row r="3145" spans="1:11" hidden="1" x14ac:dyDescent="0.25">
      <c r="A3145" t="s">
        <v>2600</v>
      </c>
      <c r="B3145">
        <v>36422</v>
      </c>
      <c r="C3145" t="s">
        <v>2622</v>
      </c>
      <c r="D3145" t="s">
        <v>3146</v>
      </c>
      <c r="E3145" s="2" t="s">
        <v>6079</v>
      </c>
      <c r="G3145" t="s">
        <v>7578</v>
      </c>
      <c r="H3145">
        <v>28</v>
      </c>
      <c r="I3145">
        <v>0.47</v>
      </c>
      <c r="J3145">
        <v>5.29</v>
      </c>
      <c r="K3145">
        <v>2.17</v>
      </c>
    </row>
    <row r="3146" spans="1:11" hidden="1" x14ac:dyDescent="0.25">
      <c r="A3146" t="s">
        <v>2600</v>
      </c>
      <c r="B3146">
        <v>36425</v>
      </c>
      <c r="C3146" t="s">
        <v>2588</v>
      </c>
      <c r="D3146" t="s">
        <v>3146</v>
      </c>
      <c r="E3146" s="2" t="s">
        <v>6037</v>
      </c>
      <c r="G3146" t="s">
        <v>7578</v>
      </c>
      <c r="H3146">
        <v>26</v>
      </c>
      <c r="I3146">
        <v>0.2</v>
      </c>
      <c r="J3146">
        <v>5.07</v>
      </c>
      <c r="K3146">
        <v>2.5</v>
      </c>
    </row>
    <row r="3147" spans="1:11" hidden="1" x14ac:dyDescent="0.25">
      <c r="A3147" t="s">
        <v>2600</v>
      </c>
      <c r="B3147">
        <v>36405</v>
      </c>
      <c r="C3147" t="s">
        <v>2594</v>
      </c>
      <c r="D3147" t="s">
        <v>3146</v>
      </c>
      <c r="E3147" s="2" t="s">
        <v>6047</v>
      </c>
      <c r="G3147" t="s">
        <v>7578</v>
      </c>
      <c r="H3147">
        <v>35</v>
      </c>
      <c r="I3147">
        <v>0.75</v>
      </c>
      <c r="J3147">
        <v>5.08</v>
      </c>
      <c r="K3147">
        <v>4.09</v>
      </c>
    </row>
    <row r="3148" spans="1:11" hidden="1" x14ac:dyDescent="0.25">
      <c r="A3148" t="s">
        <v>2600</v>
      </c>
      <c r="B3148">
        <v>36429</v>
      </c>
      <c r="C3148" t="s">
        <v>2593</v>
      </c>
      <c r="D3148" t="s">
        <v>3146</v>
      </c>
      <c r="E3148" s="2" t="s">
        <v>6043</v>
      </c>
      <c r="G3148" t="s">
        <v>7578</v>
      </c>
      <c r="H3148">
        <v>56</v>
      </c>
      <c r="I3148">
        <v>0.22</v>
      </c>
      <c r="J3148">
        <v>14.39</v>
      </c>
      <c r="K3148">
        <v>1.56</v>
      </c>
    </row>
    <row r="3149" spans="1:11" x14ac:dyDescent="0.25">
      <c r="A3149" t="s">
        <v>8263</v>
      </c>
      <c r="B3149">
        <v>88021</v>
      </c>
      <c r="C3149" t="s">
        <v>1565</v>
      </c>
      <c r="D3149" t="s">
        <v>3147</v>
      </c>
      <c r="E3149" s="2" t="s">
        <v>4872</v>
      </c>
      <c r="F3149" t="s">
        <v>7248</v>
      </c>
      <c r="G3149" t="s">
        <v>7908</v>
      </c>
      <c r="H3149">
        <v>140</v>
      </c>
      <c r="I3149">
        <v>5</v>
      </c>
      <c r="J3149">
        <v>21</v>
      </c>
      <c r="K3149">
        <v>3</v>
      </c>
    </row>
    <row r="3150" spans="1:11" x14ac:dyDescent="0.25">
      <c r="A3150" t="s">
        <v>8263</v>
      </c>
      <c r="B3150">
        <v>50999</v>
      </c>
      <c r="C3150" t="s">
        <v>1558</v>
      </c>
      <c r="D3150" t="s">
        <v>3147</v>
      </c>
      <c r="E3150" s="2" t="s">
        <v>4863</v>
      </c>
      <c r="F3150" t="s">
        <v>7244</v>
      </c>
      <c r="G3150" t="s">
        <v>7902</v>
      </c>
      <c r="H3150">
        <v>90</v>
      </c>
      <c r="I3150">
        <v>0</v>
      </c>
      <c r="J3150">
        <v>12</v>
      </c>
      <c r="K3150">
        <v>1</v>
      </c>
    </row>
    <row r="3151" spans="1:11" x14ac:dyDescent="0.25">
      <c r="A3151" t="s">
        <v>8263</v>
      </c>
      <c r="B3151">
        <v>385579</v>
      </c>
      <c r="C3151" t="s">
        <v>1562</v>
      </c>
      <c r="D3151" t="s">
        <v>3147</v>
      </c>
      <c r="E3151" s="2" t="s">
        <v>4868</v>
      </c>
      <c r="F3151" t="s">
        <v>7246</v>
      </c>
      <c r="G3151" t="s">
        <v>7907</v>
      </c>
      <c r="H3151">
        <v>130</v>
      </c>
      <c r="I3151">
        <v>6</v>
      </c>
      <c r="J3151">
        <v>18</v>
      </c>
      <c r="K3151">
        <v>3</v>
      </c>
    </row>
    <row r="3152" spans="1:11" x14ac:dyDescent="0.25">
      <c r="A3152" t="s">
        <v>8263</v>
      </c>
      <c r="B3152">
        <v>3472073</v>
      </c>
      <c r="C3152" t="s">
        <v>1551</v>
      </c>
      <c r="D3152" t="s">
        <v>3147</v>
      </c>
      <c r="E3152" s="2" t="s">
        <v>4855</v>
      </c>
      <c r="F3152" t="s">
        <v>6715</v>
      </c>
      <c r="G3152" t="s">
        <v>7584</v>
      </c>
      <c r="H3152">
        <v>30</v>
      </c>
      <c r="I3152">
        <v>8</v>
      </c>
      <c r="J3152">
        <v>18</v>
      </c>
      <c r="K3152">
        <v>3</v>
      </c>
    </row>
    <row r="3153" spans="1:11" x14ac:dyDescent="0.25">
      <c r="A3153" t="s">
        <v>8263</v>
      </c>
      <c r="B3153">
        <v>238927</v>
      </c>
      <c r="C3153" t="s">
        <v>1566</v>
      </c>
      <c r="D3153" t="s">
        <v>3147</v>
      </c>
      <c r="E3153" s="2" t="s">
        <v>4873</v>
      </c>
      <c r="F3153" t="s">
        <v>7245</v>
      </c>
      <c r="G3153" t="s">
        <v>7907</v>
      </c>
      <c r="H3153">
        <v>120</v>
      </c>
      <c r="I3153">
        <v>3</v>
      </c>
      <c r="J3153">
        <v>21</v>
      </c>
      <c r="K3153">
        <v>3</v>
      </c>
    </row>
    <row r="3154" spans="1:11" x14ac:dyDescent="0.25">
      <c r="A3154" t="s">
        <v>8263</v>
      </c>
      <c r="B3154">
        <v>2185486</v>
      </c>
      <c r="C3154" t="s">
        <v>1559</v>
      </c>
      <c r="D3154" t="s">
        <v>3147</v>
      </c>
      <c r="E3154" s="2" t="s">
        <v>4865</v>
      </c>
      <c r="F3154" t="s">
        <v>7245</v>
      </c>
      <c r="G3154" t="s">
        <v>7904</v>
      </c>
      <c r="H3154">
        <v>130</v>
      </c>
      <c r="I3154">
        <v>6</v>
      </c>
      <c r="J3154">
        <v>18</v>
      </c>
      <c r="K3154">
        <v>3</v>
      </c>
    </row>
    <row r="3155" spans="1:11" x14ac:dyDescent="0.25">
      <c r="A3155" t="s">
        <v>8263</v>
      </c>
      <c r="B3155">
        <v>134675</v>
      </c>
      <c r="C3155" t="s">
        <v>1555</v>
      </c>
      <c r="D3155" t="s">
        <v>3147</v>
      </c>
      <c r="E3155" s="2" t="s">
        <v>4859</v>
      </c>
      <c r="F3155" t="s">
        <v>6687</v>
      </c>
      <c r="G3155" t="s">
        <v>7898</v>
      </c>
      <c r="H3155">
        <v>30</v>
      </c>
      <c r="I3155">
        <v>2</v>
      </c>
      <c r="J3155">
        <v>2</v>
      </c>
      <c r="K3155">
        <v>1</v>
      </c>
    </row>
    <row r="3156" spans="1:11" x14ac:dyDescent="0.25">
      <c r="A3156" t="s">
        <v>8263</v>
      </c>
      <c r="B3156">
        <v>71052</v>
      </c>
      <c r="C3156" t="s">
        <v>1561</v>
      </c>
      <c r="D3156" t="s">
        <v>3147</v>
      </c>
      <c r="E3156" s="2" t="s">
        <v>4869</v>
      </c>
      <c r="F3156" t="s">
        <v>6819</v>
      </c>
      <c r="G3156" t="s">
        <v>7580</v>
      </c>
      <c r="H3156">
        <v>120</v>
      </c>
      <c r="I3156">
        <v>2.5</v>
      </c>
      <c r="J3156">
        <v>26</v>
      </c>
      <c r="K3156">
        <v>4</v>
      </c>
    </row>
    <row r="3157" spans="1:11" x14ac:dyDescent="0.25">
      <c r="A3157" t="s">
        <v>8263</v>
      </c>
      <c r="B3157">
        <v>86990</v>
      </c>
      <c r="C3157" t="s">
        <v>1570</v>
      </c>
      <c r="D3157" t="s">
        <v>3147</v>
      </c>
      <c r="E3157" s="2" t="s">
        <v>4877</v>
      </c>
      <c r="F3157" t="s">
        <v>6737</v>
      </c>
      <c r="G3157" t="s">
        <v>7898</v>
      </c>
      <c r="H3157">
        <v>25</v>
      </c>
      <c r="I3157">
        <v>0.5</v>
      </c>
      <c r="J3157">
        <v>6.5</v>
      </c>
      <c r="K3157">
        <v>3</v>
      </c>
    </row>
    <row r="3158" spans="1:11" x14ac:dyDescent="0.25">
      <c r="A3158" t="s">
        <v>8263</v>
      </c>
      <c r="B3158">
        <v>13375607</v>
      </c>
      <c r="C3158" t="s">
        <v>1567</v>
      </c>
      <c r="D3158" t="s">
        <v>3147</v>
      </c>
      <c r="E3158" s="2" t="s">
        <v>4874</v>
      </c>
      <c r="F3158" t="s">
        <v>6737</v>
      </c>
      <c r="G3158" t="s">
        <v>7909</v>
      </c>
      <c r="H3158">
        <v>140</v>
      </c>
      <c r="I3158">
        <v>8</v>
      </c>
      <c r="J3158">
        <v>15</v>
      </c>
      <c r="K3158">
        <v>2</v>
      </c>
    </row>
    <row r="3159" spans="1:11" x14ac:dyDescent="0.25">
      <c r="A3159" t="s">
        <v>8263</v>
      </c>
      <c r="B3159">
        <v>3266007</v>
      </c>
      <c r="C3159" t="s">
        <v>1568</v>
      </c>
      <c r="D3159" t="s">
        <v>3147</v>
      </c>
      <c r="E3159" s="2" t="s">
        <v>4875</v>
      </c>
      <c r="F3159" t="s">
        <v>6737</v>
      </c>
      <c r="G3159" t="s">
        <v>7607</v>
      </c>
      <c r="H3159">
        <v>180</v>
      </c>
      <c r="I3159">
        <v>7</v>
      </c>
      <c r="J3159">
        <v>17</v>
      </c>
      <c r="K3159">
        <v>12</v>
      </c>
    </row>
    <row r="3160" spans="1:11" x14ac:dyDescent="0.25">
      <c r="A3160" t="s">
        <v>8263</v>
      </c>
      <c r="B3160">
        <v>3181028</v>
      </c>
      <c r="C3160" t="s">
        <v>1578</v>
      </c>
      <c r="D3160" t="s">
        <v>3147</v>
      </c>
      <c r="E3160" s="2" t="s">
        <v>4885</v>
      </c>
      <c r="F3160" t="s">
        <v>6737</v>
      </c>
      <c r="G3160" t="s">
        <v>7910</v>
      </c>
      <c r="H3160">
        <v>210</v>
      </c>
      <c r="I3160">
        <v>11</v>
      </c>
      <c r="J3160">
        <v>20</v>
      </c>
      <c r="K3160">
        <v>10</v>
      </c>
    </row>
    <row r="3161" spans="1:11" x14ac:dyDescent="0.25">
      <c r="A3161" t="s">
        <v>8263</v>
      </c>
      <c r="B3161">
        <v>220212</v>
      </c>
      <c r="C3161" t="s">
        <v>1579</v>
      </c>
      <c r="D3161" t="s">
        <v>3147</v>
      </c>
      <c r="E3161" s="2" t="s">
        <v>4886</v>
      </c>
      <c r="F3161" t="s">
        <v>6737</v>
      </c>
      <c r="G3161" t="s">
        <v>7907</v>
      </c>
      <c r="H3161">
        <v>150</v>
      </c>
      <c r="I3161">
        <v>9</v>
      </c>
      <c r="J3161">
        <v>18</v>
      </c>
      <c r="K3161">
        <v>3</v>
      </c>
    </row>
    <row r="3162" spans="1:11" x14ac:dyDescent="0.25">
      <c r="A3162" t="s">
        <v>8263</v>
      </c>
      <c r="B3162">
        <v>2356485</v>
      </c>
      <c r="C3162" t="s">
        <v>1576</v>
      </c>
      <c r="D3162" t="s">
        <v>3147</v>
      </c>
      <c r="E3162" s="2" t="s">
        <v>4883</v>
      </c>
      <c r="F3162" t="s">
        <v>6737</v>
      </c>
      <c r="G3162" t="s">
        <v>7592</v>
      </c>
      <c r="H3162">
        <v>200</v>
      </c>
      <c r="I3162">
        <v>12</v>
      </c>
      <c r="J3162">
        <v>21</v>
      </c>
      <c r="K3162">
        <v>3</v>
      </c>
    </row>
    <row r="3163" spans="1:11" x14ac:dyDescent="0.25">
      <c r="A3163" t="s">
        <v>8263</v>
      </c>
      <c r="B3163">
        <v>88241</v>
      </c>
      <c r="C3163" t="s">
        <v>1581</v>
      </c>
      <c r="D3163" t="s">
        <v>3147</v>
      </c>
      <c r="E3163" s="2" t="s">
        <v>4888</v>
      </c>
      <c r="F3163" t="s">
        <v>6737</v>
      </c>
      <c r="G3163" t="s">
        <v>7911</v>
      </c>
      <c r="H3163">
        <v>5</v>
      </c>
      <c r="I3163">
        <v>0</v>
      </c>
      <c r="J3163">
        <v>1</v>
      </c>
      <c r="K3163">
        <v>0</v>
      </c>
    </row>
    <row r="3164" spans="1:11" x14ac:dyDescent="0.25">
      <c r="A3164" t="s">
        <v>8263</v>
      </c>
      <c r="B3164">
        <v>940666</v>
      </c>
      <c r="C3164" t="s">
        <v>1553</v>
      </c>
      <c r="D3164" t="s">
        <v>3147</v>
      </c>
      <c r="E3164" s="2" t="s">
        <v>4857</v>
      </c>
      <c r="F3164" t="s">
        <v>6737</v>
      </c>
      <c r="G3164" t="s">
        <v>7898</v>
      </c>
      <c r="H3164">
        <v>30</v>
      </c>
      <c r="I3164">
        <v>1.4</v>
      </c>
      <c r="J3164">
        <v>3.2</v>
      </c>
      <c r="K3164">
        <v>0.6</v>
      </c>
    </row>
    <row r="3165" spans="1:11" x14ac:dyDescent="0.25">
      <c r="A3165" t="s">
        <v>8263</v>
      </c>
      <c r="B3165">
        <v>59854</v>
      </c>
      <c r="C3165" t="s">
        <v>1575</v>
      </c>
      <c r="D3165" t="s">
        <v>3147</v>
      </c>
      <c r="E3165" s="2" t="s">
        <v>4882</v>
      </c>
      <c r="F3165" t="s">
        <v>6737</v>
      </c>
      <c r="G3165" t="s">
        <v>7607</v>
      </c>
      <c r="H3165">
        <v>200</v>
      </c>
      <c r="I3165">
        <v>8</v>
      </c>
      <c r="J3165">
        <v>22</v>
      </c>
      <c r="K3165">
        <v>11</v>
      </c>
    </row>
    <row r="3166" spans="1:11" x14ac:dyDescent="0.25">
      <c r="A3166" t="s">
        <v>8263</v>
      </c>
      <c r="B3166">
        <v>133593</v>
      </c>
      <c r="C3166" t="s">
        <v>1577</v>
      </c>
      <c r="D3166" t="s">
        <v>3147</v>
      </c>
      <c r="E3166" s="2" t="s">
        <v>4884</v>
      </c>
      <c r="F3166" t="s">
        <v>6737</v>
      </c>
      <c r="G3166" t="s">
        <v>7909</v>
      </c>
      <c r="H3166">
        <v>150</v>
      </c>
      <c r="I3166">
        <v>9</v>
      </c>
      <c r="J3166">
        <v>14</v>
      </c>
      <c r="K3166">
        <v>3</v>
      </c>
    </row>
    <row r="3167" spans="1:11" x14ac:dyDescent="0.25">
      <c r="A3167" t="s">
        <v>8263</v>
      </c>
      <c r="B3167">
        <v>159526</v>
      </c>
      <c r="C3167" t="s">
        <v>1580</v>
      </c>
      <c r="D3167" t="s">
        <v>3147</v>
      </c>
      <c r="E3167" s="2" t="s">
        <v>4887</v>
      </c>
      <c r="F3167" t="s">
        <v>6737</v>
      </c>
      <c r="G3167" t="s">
        <v>7911</v>
      </c>
      <c r="H3167">
        <v>0</v>
      </c>
      <c r="I3167">
        <v>0</v>
      </c>
      <c r="J3167">
        <v>0</v>
      </c>
      <c r="K3167">
        <v>0</v>
      </c>
    </row>
    <row r="3168" spans="1:11" x14ac:dyDescent="0.25">
      <c r="A3168" t="s">
        <v>8263</v>
      </c>
      <c r="B3168">
        <v>1669220</v>
      </c>
      <c r="C3168" t="s">
        <v>1571</v>
      </c>
      <c r="D3168" t="s">
        <v>3147</v>
      </c>
      <c r="E3168" s="2" t="s">
        <v>4878</v>
      </c>
      <c r="F3168" t="s">
        <v>6737</v>
      </c>
      <c r="G3168" t="s">
        <v>7900</v>
      </c>
      <c r="H3168">
        <v>110</v>
      </c>
      <c r="I3168">
        <v>1.5</v>
      </c>
      <c r="J3168">
        <v>22</v>
      </c>
      <c r="K3168">
        <v>3</v>
      </c>
    </row>
    <row r="3169" spans="1:11" x14ac:dyDescent="0.25">
      <c r="A3169" t="s">
        <v>8263</v>
      </c>
      <c r="B3169">
        <v>3513223</v>
      </c>
      <c r="C3169" t="s">
        <v>1573</v>
      </c>
      <c r="D3169" t="s">
        <v>3147</v>
      </c>
      <c r="E3169" s="2" t="s">
        <v>4880</v>
      </c>
      <c r="F3169" t="s">
        <v>6737</v>
      </c>
      <c r="G3169" t="s">
        <v>7900</v>
      </c>
      <c r="H3169">
        <v>110</v>
      </c>
      <c r="I3169">
        <v>1.5</v>
      </c>
      <c r="J3169">
        <v>22</v>
      </c>
      <c r="K3169">
        <v>3</v>
      </c>
    </row>
    <row r="3170" spans="1:11" x14ac:dyDescent="0.25">
      <c r="A3170" t="s">
        <v>8263</v>
      </c>
      <c r="B3170">
        <v>6070644</v>
      </c>
      <c r="C3170" t="s">
        <v>1556</v>
      </c>
      <c r="D3170" t="s">
        <v>3147</v>
      </c>
      <c r="E3170" s="2" t="s">
        <v>4860</v>
      </c>
      <c r="F3170" t="s">
        <v>6921</v>
      </c>
      <c r="G3170" t="s">
        <v>7901</v>
      </c>
      <c r="H3170">
        <v>110</v>
      </c>
      <c r="I3170">
        <v>1.5</v>
      </c>
      <c r="J3170">
        <v>20</v>
      </c>
      <c r="K3170">
        <v>2</v>
      </c>
    </row>
    <row r="3171" spans="1:11" x14ac:dyDescent="0.25">
      <c r="A3171" t="s">
        <v>8263</v>
      </c>
      <c r="B3171">
        <v>62713</v>
      </c>
      <c r="C3171" t="s">
        <v>1552</v>
      </c>
      <c r="D3171" t="s">
        <v>3147</v>
      </c>
      <c r="E3171" s="2" t="s">
        <v>4856</v>
      </c>
      <c r="F3171" t="s">
        <v>7241</v>
      </c>
      <c r="G3171" t="s">
        <v>7592</v>
      </c>
      <c r="H3171">
        <v>100</v>
      </c>
      <c r="I3171">
        <v>2.5</v>
      </c>
      <c r="J3171">
        <v>18</v>
      </c>
      <c r="K3171">
        <v>2</v>
      </c>
    </row>
    <row r="3172" spans="1:11" x14ac:dyDescent="0.25">
      <c r="A3172" t="s">
        <v>8263</v>
      </c>
      <c r="B3172">
        <v>9846956</v>
      </c>
      <c r="C3172" t="s">
        <v>1561</v>
      </c>
      <c r="D3172" t="s">
        <v>3147</v>
      </c>
      <c r="E3172" s="2" t="s">
        <v>4867</v>
      </c>
      <c r="F3172" t="s">
        <v>7241</v>
      </c>
      <c r="G3172" t="s">
        <v>7906</v>
      </c>
      <c r="H3172">
        <v>130</v>
      </c>
      <c r="I3172">
        <v>5</v>
      </c>
      <c r="J3172">
        <v>18</v>
      </c>
      <c r="K3172">
        <v>2</v>
      </c>
    </row>
    <row r="3173" spans="1:11" x14ac:dyDescent="0.25">
      <c r="A3173" t="s">
        <v>8263</v>
      </c>
      <c r="B3173">
        <v>9961864</v>
      </c>
      <c r="C3173" t="s">
        <v>1564</v>
      </c>
      <c r="D3173" t="s">
        <v>3147</v>
      </c>
      <c r="E3173" s="2" t="s">
        <v>4871</v>
      </c>
      <c r="F3173" t="s">
        <v>7241</v>
      </c>
      <c r="G3173" t="s">
        <v>7904</v>
      </c>
      <c r="H3173">
        <v>130</v>
      </c>
      <c r="I3173">
        <v>5</v>
      </c>
      <c r="J3173">
        <v>18</v>
      </c>
      <c r="K3173">
        <v>2</v>
      </c>
    </row>
    <row r="3174" spans="1:11" x14ac:dyDescent="0.25">
      <c r="A3174" t="s">
        <v>8263</v>
      </c>
      <c r="B3174">
        <v>74973</v>
      </c>
      <c r="C3174" t="s">
        <v>1546</v>
      </c>
      <c r="D3174" t="s">
        <v>3147</v>
      </c>
      <c r="E3174" s="2" t="s">
        <v>4850</v>
      </c>
      <c r="F3174" t="s">
        <v>7239</v>
      </c>
      <c r="G3174" t="s">
        <v>7592</v>
      </c>
      <c r="H3174">
        <v>206</v>
      </c>
      <c r="I3174">
        <v>6.88</v>
      </c>
      <c r="J3174">
        <v>41.25</v>
      </c>
      <c r="K3174">
        <v>0</v>
      </c>
    </row>
    <row r="3175" spans="1:11" x14ac:dyDescent="0.25">
      <c r="A3175" t="s">
        <v>8263</v>
      </c>
      <c r="B3175">
        <v>3289025</v>
      </c>
      <c r="C3175" t="s">
        <v>1549</v>
      </c>
      <c r="D3175" t="s">
        <v>3147</v>
      </c>
      <c r="E3175" s="2" t="s">
        <v>4853</v>
      </c>
      <c r="F3175" t="s">
        <v>7239</v>
      </c>
      <c r="G3175" t="s">
        <v>7898</v>
      </c>
      <c r="H3175">
        <v>30</v>
      </c>
      <c r="I3175">
        <v>12</v>
      </c>
      <c r="J3175">
        <v>17</v>
      </c>
      <c r="K3175">
        <v>2</v>
      </c>
    </row>
    <row r="3176" spans="1:11" x14ac:dyDescent="0.25">
      <c r="A3176" t="s">
        <v>8263</v>
      </c>
      <c r="B3176">
        <v>624694</v>
      </c>
      <c r="C3176" t="s">
        <v>1560</v>
      </c>
      <c r="D3176" t="s">
        <v>3147</v>
      </c>
      <c r="E3176" s="2" t="s">
        <v>4866</v>
      </c>
      <c r="F3176" t="s">
        <v>7239</v>
      </c>
      <c r="G3176" t="s">
        <v>7905</v>
      </c>
      <c r="H3176">
        <v>190</v>
      </c>
      <c r="I3176">
        <v>15</v>
      </c>
      <c r="J3176">
        <v>21</v>
      </c>
      <c r="K3176">
        <v>3</v>
      </c>
    </row>
    <row r="3177" spans="1:11" x14ac:dyDescent="0.25">
      <c r="A3177" t="s">
        <v>8263</v>
      </c>
      <c r="B3177">
        <v>2303195</v>
      </c>
      <c r="C3177" t="s">
        <v>1545</v>
      </c>
      <c r="D3177" t="s">
        <v>3147</v>
      </c>
      <c r="E3177" s="2" t="s">
        <v>4864</v>
      </c>
      <c r="F3177" t="s">
        <v>7239</v>
      </c>
      <c r="G3177" t="s">
        <v>7903</v>
      </c>
      <c r="H3177">
        <v>170</v>
      </c>
      <c r="I3177">
        <v>11</v>
      </c>
      <c r="J3177">
        <v>18</v>
      </c>
      <c r="K3177">
        <v>2</v>
      </c>
    </row>
    <row r="3178" spans="1:11" x14ac:dyDescent="0.25">
      <c r="A3178" t="s">
        <v>8263</v>
      </c>
      <c r="B3178">
        <v>4946033</v>
      </c>
      <c r="C3178" t="s">
        <v>1545</v>
      </c>
      <c r="D3178" t="s">
        <v>3147</v>
      </c>
      <c r="E3178" s="2" t="s">
        <v>4849</v>
      </c>
      <c r="F3178" t="s">
        <v>7239</v>
      </c>
      <c r="G3178" t="s">
        <v>7898</v>
      </c>
      <c r="H3178">
        <v>25</v>
      </c>
      <c r="I3178">
        <v>2</v>
      </c>
      <c r="J3178">
        <v>4</v>
      </c>
      <c r="K3178">
        <v>0.5</v>
      </c>
    </row>
    <row r="3179" spans="1:11" x14ac:dyDescent="0.25">
      <c r="A3179" t="s">
        <v>8263</v>
      </c>
      <c r="B3179">
        <v>55313</v>
      </c>
      <c r="C3179" t="s">
        <v>1553</v>
      </c>
      <c r="D3179" t="s">
        <v>3147</v>
      </c>
      <c r="E3179" s="2" t="s">
        <v>4862</v>
      </c>
      <c r="F3179" t="s">
        <v>7243</v>
      </c>
      <c r="G3179" t="s">
        <v>7900</v>
      </c>
      <c r="H3179">
        <v>140</v>
      </c>
      <c r="I3179">
        <v>7</v>
      </c>
      <c r="J3179">
        <v>17</v>
      </c>
      <c r="K3179">
        <v>2</v>
      </c>
    </row>
    <row r="3180" spans="1:11" x14ac:dyDescent="0.25">
      <c r="A3180" t="s">
        <v>8263</v>
      </c>
      <c r="B3180">
        <v>2870663</v>
      </c>
      <c r="C3180" t="s">
        <v>1563</v>
      </c>
      <c r="D3180" t="s">
        <v>3147</v>
      </c>
      <c r="E3180" s="2" t="s">
        <v>4870</v>
      </c>
      <c r="F3180" t="s">
        <v>7247</v>
      </c>
      <c r="G3180" t="s">
        <v>7636</v>
      </c>
      <c r="H3180">
        <v>160</v>
      </c>
      <c r="I3180">
        <v>11</v>
      </c>
      <c r="J3180">
        <v>14</v>
      </c>
      <c r="K3180">
        <v>3</v>
      </c>
    </row>
    <row r="3181" spans="1:11" x14ac:dyDescent="0.25">
      <c r="A3181" t="s">
        <v>8263</v>
      </c>
      <c r="B3181">
        <v>63632767</v>
      </c>
      <c r="C3181" t="s">
        <v>1554</v>
      </c>
      <c r="D3181" t="s">
        <v>3147</v>
      </c>
      <c r="E3181" s="2" t="s">
        <v>4858</v>
      </c>
      <c r="F3181" t="s">
        <v>6718</v>
      </c>
      <c r="G3181" t="s">
        <v>7900</v>
      </c>
      <c r="H3181">
        <v>130</v>
      </c>
      <c r="I3181">
        <v>6</v>
      </c>
      <c r="J3181">
        <v>17</v>
      </c>
      <c r="K3181">
        <v>2</v>
      </c>
    </row>
    <row r="3182" spans="1:11" x14ac:dyDescent="0.25">
      <c r="A3182" t="s">
        <v>8263</v>
      </c>
      <c r="B3182">
        <v>4352897</v>
      </c>
      <c r="C3182" t="s">
        <v>1557</v>
      </c>
      <c r="D3182" t="s">
        <v>3147</v>
      </c>
      <c r="E3182" s="2" t="s">
        <v>4861</v>
      </c>
      <c r="F3182" t="s">
        <v>7242</v>
      </c>
      <c r="G3182" t="s">
        <v>7894</v>
      </c>
      <c r="H3182">
        <v>140</v>
      </c>
      <c r="I3182">
        <v>9</v>
      </c>
      <c r="J3182">
        <v>15</v>
      </c>
      <c r="K3182">
        <v>2</v>
      </c>
    </row>
    <row r="3183" spans="1:11" x14ac:dyDescent="0.25">
      <c r="A3183" t="s">
        <v>8263</v>
      </c>
      <c r="B3183">
        <v>115474</v>
      </c>
      <c r="C3183" t="s">
        <v>1550</v>
      </c>
      <c r="D3183" t="s">
        <v>3147</v>
      </c>
      <c r="E3183" s="2" t="s">
        <v>4854</v>
      </c>
      <c r="F3183" t="s">
        <v>6698</v>
      </c>
      <c r="G3183" t="s">
        <v>7899</v>
      </c>
      <c r="H3183">
        <v>230</v>
      </c>
      <c r="I3183">
        <v>15</v>
      </c>
      <c r="J3183">
        <v>22</v>
      </c>
      <c r="K3183">
        <v>3</v>
      </c>
    </row>
    <row r="3184" spans="1:11" x14ac:dyDescent="0.25">
      <c r="A3184" t="s">
        <v>8263</v>
      </c>
      <c r="B3184">
        <v>3055589</v>
      </c>
      <c r="C3184" t="s">
        <v>1547</v>
      </c>
      <c r="D3184" t="s">
        <v>3147</v>
      </c>
      <c r="E3184" s="2" t="s">
        <v>4851</v>
      </c>
      <c r="F3184" t="s">
        <v>7240</v>
      </c>
      <c r="G3184" t="s">
        <v>7894</v>
      </c>
      <c r="H3184">
        <v>130</v>
      </c>
      <c r="I3184">
        <v>5</v>
      </c>
      <c r="J3184">
        <v>18</v>
      </c>
      <c r="K3184">
        <v>3</v>
      </c>
    </row>
    <row r="3185" spans="1:11" hidden="1" x14ac:dyDescent="0.25">
      <c r="A3185" t="s">
        <v>8263</v>
      </c>
      <c r="B3185">
        <v>1242</v>
      </c>
      <c r="C3185" t="s">
        <v>1582</v>
      </c>
      <c r="D3185" t="s">
        <v>3146</v>
      </c>
      <c r="E3185" s="2" t="s">
        <v>4889</v>
      </c>
      <c r="G3185" t="s">
        <v>7578</v>
      </c>
      <c r="H3185">
        <v>363</v>
      </c>
      <c r="I3185">
        <v>27.77</v>
      </c>
      <c r="J3185">
        <v>2.4700000000000002</v>
      </c>
      <c r="K3185">
        <v>25.48</v>
      </c>
    </row>
    <row r="3186" spans="1:11" hidden="1" x14ac:dyDescent="0.25">
      <c r="A3186" t="s">
        <v>8263</v>
      </c>
      <c r="B3186">
        <v>1248</v>
      </c>
      <c r="C3186" t="s">
        <v>1586</v>
      </c>
      <c r="D3186" t="s">
        <v>3146</v>
      </c>
      <c r="E3186" s="2" t="s">
        <v>4893</v>
      </c>
      <c r="G3186" t="s">
        <v>7578</v>
      </c>
      <c r="H3186">
        <v>403</v>
      </c>
      <c r="I3186">
        <v>33.14</v>
      </c>
      <c r="J3186">
        <v>1.28</v>
      </c>
      <c r="K3186">
        <v>24.9</v>
      </c>
    </row>
    <row r="3187" spans="1:11" hidden="1" x14ac:dyDescent="0.25">
      <c r="A3187" t="s">
        <v>8263</v>
      </c>
      <c r="B3187">
        <v>919</v>
      </c>
      <c r="C3187" t="s">
        <v>1587</v>
      </c>
      <c r="D3187" t="s">
        <v>3146</v>
      </c>
      <c r="E3187" s="2" t="s">
        <v>4894</v>
      </c>
      <c r="G3187" t="s">
        <v>7848</v>
      </c>
      <c r="H3187">
        <v>201</v>
      </c>
      <c r="I3187">
        <v>5.17</v>
      </c>
      <c r="J3187">
        <v>29.26</v>
      </c>
      <c r="K3187">
        <v>10.02</v>
      </c>
    </row>
    <row r="3188" spans="1:11" hidden="1" x14ac:dyDescent="0.25">
      <c r="A3188" t="s">
        <v>8263</v>
      </c>
      <c r="B3188">
        <v>918</v>
      </c>
      <c r="C3188" t="s">
        <v>1584</v>
      </c>
      <c r="D3188" t="s">
        <v>3146</v>
      </c>
      <c r="E3188" s="2" t="s">
        <v>4891</v>
      </c>
      <c r="G3188" t="s">
        <v>7848</v>
      </c>
      <c r="H3188">
        <v>212</v>
      </c>
      <c r="I3188">
        <v>6.89</v>
      </c>
      <c r="J3188">
        <v>26.47</v>
      </c>
      <c r="K3188">
        <v>11.02</v>
      </c>
    </row>
    <row r="3189" spans="1:11" hidden="1" x14ac:dyDescent="0.25">
      <c r="A3189" t="s">
        <v>8263</v>
      </c>
      <c r="B3189">
        <v>4701</v>
      </c>
      <c r="C3189" t="s">
        <v>1585</v>
      </c>
      <c r="D3189" t="s">
        <v>3146</v>
      </c>
      <c r="E3189" s="2" t="s">
        <v>4892</v>
      </c>
      <c r="G3189" t="s">
        <v>7578</v>
      </c>
      <c r="H3189">
        <v>374</v>
      </c>
      <c r="I3189">
        <v>6.69</v>
      </c>
      <c r="J3189">
        <v>69.540000000000006</v>
      </c>
      <c r="K3189">
        <v>12.44</v>
      </c>
    </row>
    <row r="3190" spans="1:11" hidden="1" x14ac:dyDescent="0.25">
      <c r="A3190" t="s">
        <v>8263</v>
      </c>
      <c r="B3190">
        <v>4337</v>
      </c>
      <c r="C3190" t="s">
        <v>1572</v>
      </c>
      <c r="D3190" t="s">
        <v>3146</v>
      </c>
      <c r="E3190" s="2" t="s">
        <v>4879</v>
      </c>
      <c r="G3190" t="s">
        <v>7578</v>
      </c>
      <c r="H3190">
        <v>387</v>
      </c>
      <c r="I3190">
        <v>4.54</v>
      </c>
      <c r="J3190">
        <v>77.78</v>
      </c>
      <c r="K3190">
        <v>12.94</v>
      </c>
    </row>
    <row r="3191" spans="1:11" hidden="1" x14ac:dyDescent="0.25">
      <c r="A3191" t="s">
        <v>8263</v>
      </c>
      <c r="B3191">
        <v>4339</v>
      </c>
      <c r="C3191" t="s">
        <v>1589</v>
      </c>
      <c r="D3191" t="s">
        <v>3146</v>
      </c>
      <c r="E3191" s="2" t="s">
        <v>4896</v>
      </c>
      <c r="G3191" t="s">
        <v>7912</v>
      </c>
      <c r="H3191">
        <v>225</v>
      </c>
      <c r="I3191">
        <v>12.96</v>
      </c>
      <c r="J3191">
        <v>24.9</v>
      </c>
      <c r="K3191">
        <v>4.26</v>
      </c>
    </row>
    <row r="3192" spans="1:11" hidden="1" x14ac:dyDescent="0.25">
      <c r="A3192" t="s">
        <v>8263</v>
      </c>
      <c r="B3192">
        <v>4300</v>
      </c>
      <c r="C3192" t="s">
        <v>1569</v>
      </c>
      <c r="D3192" t="s">
        <v>3146</v>
      </c>
      <c r="E3192" s="2" t="s">
        <v>4876</v>
      </c>
      <c r="G3192" t="s">
        <v>7578</v>
      </c>
      <c r="H3192">
        <v>384</v>
      </c>
      <c r="I3192">
        <v>3.1</v>
      </c>
      <c r="J3192">
        <v>80.099999999999994</v>
      </c>
      <c r="K3192">
        <v>9.6999999999999993</v>
      </c>
    </row>
    <row r="3193" spans="1:11" hidden="1" x14ac:dyDescent="0.25">
      <c r="A3193" t="s">
        <v>8263</v>
      </c>
      <c r="B3193">
        <v>4340</v>
      </c>
      <c r="C3193" t="s">
        <v>1588</v>
      </c>
      <c r="D3193" t="s">
        <v>3146</v>
      </c>
      <c r="E3193" s="2" t="s">
        <v>4895</v>
      </c>
      <c r="G3193" t="s">
        <v>7578</v>
      </c>
      <c r="H3193">
        <v>507</v>
      </c>
      <c r="I3193">
        <v>29.79</v>
      </c>
      <c r="J3193">
        <v>51.98</v>
      </c>
      <c r="K3193">
        <v>10.89</v>
      </c>
    </row>
    <row r="3194" spans="1:11" hidden="1" x14ac:dyDescent="0.25">
      <c r="A3194" t="s">
        <v>8263</v>
      </c>
      <c r="B3194">
        <v>4338</v>
      </c>
      <c r="C3194" t="s">
        <v>1590</v>
      </c>
      <c r="D3194" t="s">
        <v>3146</v>
      </c>
      <c r="E3194" s="2" t="s">
        <v>4897</v>
      </c>
      <c r="G3194" t="s">
        <v>7913</v>
      </c>
      <c r="H3194">
        <v>68</v>
      </c>
      <c r="I3194">
        <v>4.59</v>
      </c>
      <c r="J3194">
        <v>6.33</v>
      </c>
      <c r="K3194">
        <v>0.83</v>
      </c>
    </row>
    <row r="3195" spans="1:11" hidden="1" x14ac:dyDescent="0.25">
      <c r="A3195" t="s">
        <v>8263</v>
      </c>
      <c r="B3195">
        <v>4342</v>
      </c>
      <c r="C3195" t="s">
        <v>1574</v>
      </c>
      <c r="D3195" t="s">
        <v>3146</v>
      </c>
      <c r="E3195" s="2" t="s">
        <v>4881</v>
      </c>
      <c r="G3195" t="s">
        <v>7578</v>
      </c>
      <c r="H3195">
        <v>425</v>
      </c>
      <c r="I3195">
        <v>9.5</v>
      </c>
      <c r="J3195">
        <v>72.2</v>
      </c>
      <c r="K3195">
        <v>12.6</v>
      </c>
    </row>
    <row r="3196" spans="1:11" hidden="1" x14ac:dyDescent="0.25">
      <c r="A3196" t="s">
        <v>8263</v>
      </c>
      <c r="B3196">
        <v>4341</v>
      </c>
      <c r="C3196" t="s">
        <v>1583</v>
      </c>
      <c r="D3196" t="s">
        <v>3146</v>
      </c>
      <c r="E3196" s="2" t="s">
        <v>4890</v>
      </c>
      <c r="G3196" t="s">
        <v>7578</v>
      </c>
      <c r="H3196">
        <v>429</v>
      </c>
      <c r="I3196">
        <v>9.5</v>
      </c>
      <c r="J3196">
        <v>73.39</v>
      </c>
      <c r="K3196">
        <v>12.6</v>
      </c>
    </row>
    <row r="3197" spans="1:11" hidden="1" x14ac:dyDescent="0.25">
      <c r="A3197" t="s">
        <v>8263</v>
      </c>
      <c r="B3197">
        <v>4336</v>
      </c>
      <c r="C3197" t="s">
        <v>1591</v>
      </c>
      <c r="D3197" t="s">
        <v>3146</v>
      </c>
      <c r="E3197" s="2" t="s">
        <v>4898</v>
      </c>
      <c r="G3197" t="s">
        <v>7578</v>
      </c>
      <c r="H3197">
        <v>541</v>
      </c>
      <c r="I3197">
        <v>33</v>
      </c>
      <c r="J3197">
        <v>57.54</v>
      </c>
      <c r="K3197">
        <v>7.46</v>
      </c>
    </row>
    <row r="3198" spans="1:11" hidden="1" x14ac:dyDescent="0.25">
      <c r="A3198" t="s">
        <v>8263</v>
      </c>
      <c r="B3198">
        <v>39315</v>
      </c>
      <c r="C3198" t="s">
        <v>1548</v>
      </c>
      <c r="D3198" t="s">
        <v>3146</v>
      </c>
      <c r="E3198" s="2" t="s">
        <v>4852</v>
      </c>
      <c r="G3198" t="s">
        <v>7578</v>
      </c>
      <c r="H3198">
        <v>387</v>
      </c>
      <c r="I3198">
        <v>4.54</v>
      </c>
      <c r="J3198">
        <v>77.78</v>
      </c>
      <c r="K3198">
        <v>12.94</v>
      </c>
    </row>
    <row r="3199" spans="1:11" x14ac:dyDescent="0.25">
      <c r="A3199" t="s">
        <v>8275</v>
      </c>
      <c r="B3199">
        <v>62723415</v>
      </c>
      <c r="C3199" t="s">
        <v>2187</v>
      </c>
      <c r="D3199" t="s">
        <v>3147</v>
      </c>
      <c r="E3199" s="2" t="s">
        <v>5565</v>
      </c>
      <c r="F3199" t="s">
        <v>7358</v>
      </c>
      <c r="G3199" t="s">
        <v>7578</v>
      </c>
      <c r="H3199">
        <v>56</v>
      </c>
      <c r="I3199">
        <v>1.5</v>
      </c>
      <c r="J3199">
        <v>6.4</v>
      </c>
      <c r="K3199">
        <v>4.3</v>
      </c>
    </row>
    <row r="3200" spans="1:11" x14ac:dyDescent="0.25">
      <c r="A3200" t="s">
        <v>8275</v>
      </c>
      <c r="B3200">
        <v>281159</v>
      </c>
      <c r="C3200" t="s">
        <v>2198</v>
      </c>
      <c r="D3200" t="s">
        <v>3147</v>
      </c>
      <c r="E3200" s="2" t="s">
        <v>5576</v>
      </c>
      <c r="F3200" t="s">
        <v>7384</v>
      </c>
      <c r="G3200" t="s">
        <v>7588</v>
      </c>
      <c r="H3200">
        <v>100</v>
      </c>
      <c r="I3200">
        <v>4</v>
      </c>
      <c r="J3200">
        <v>14</v>
      </c>
      <c r="K3200">
        <v>3</v>
      </c>
    </row>
    <row r="3201" spans="1:11" x14ac:dyDescent="0.25">
      <c r="A3201" t="s">
        <v>8275</v>
      </c>
      <c r="B3201">
        <v>4190414</v>
      </c>
      <c r="C3201" t="s">
        <v>2195</v>
      </c>
      <c r="D3201" t="s">
        <v>3147</v>
      </c>
      <c r="E3201" s="2" t="s">
        <v>5573</v>
      </c>
      <c r="F3201" t="s">
        <v>7384</v>
      </c>
      <c r="G3201" t="s">
        <v>7588</v>
      </c>
      <c r="H3201">
        <v>140</v>
      </c>
      <c r="I3201">
        <v>10</v>
      </c>
      <c r="J3201">
        <v>10</v>
      </c>
      <c r="K3201">
        <v>6</v>
      </c>
    </row>
    <row r="3202" spans="1:11" x14ac:dyDescent="0.25">
      <c r="A3202" t="s">
        <v>8275</v>
      </c>
      <c r="B3202">
        <v>605085</v>
      </c>
      <c r="C3202" t="s">
        <v>2214</v>
      </c>
      <c r="D3202" t="s">
        <v>3147</v>
      </c>
      <c r="E3202" s="2" t="s">
        <v>5592</v>
      </c>
      <c r="F3202" t="s">
        <v>7390</v>
      </c>
      <c r="G3202" t="s">
        <v>7588</v>
      </c>
      <c r="H3202">
        <v>120</v>
      </c>
      <c r="I3202">
        <v>0</v>
      </c>
      <c r="J3202">
        <v>18</v>
      </c>
      <c r="K3202">
        <v>12</v>
      </c>
    </row>
    <row r="3203" spans="1:11" x14ac:dyDescent="0.25">
      <c r="A3203" t="s">
        <v>8275</v>
      </c>
      <c r="B3203">
        <v>683833</v>
      </c>
      <c r="C3203" t="s">
        <v>2213</v>
      </c>
      <c r="D3203" t="s">
        <v>3147</v>
      </c>
      <c r="E3203" s="2" t="s">
        <v>5591</v>
      </c>
      <c r="F3203" t="s">
        <v>7390</v>
      </c>
      <c r="G3203" t="s">
        <v>7588</v>
      </c>
      <c r="H3203">
        <v>80</v>
      </c>
      <c r="I3203">
        <v>0</v>
      </c>
      <c r="J3203">
        <v>6</v>
      </c>
      <c r="K3203">
        <v>15</v>
      </c>
    </row>
    <row r="3204" spans="1:11" x14ac:dyDescent="0.25">
      <c r="A3204" t="s">
        <v>8275</v>
      </c>
      <c r="B3204">
        <v>600701</v>
      </c>
      <c r="C3204" t="s">
        <v>2224</v>
      </c>
      <c r="D3204" t="s">
        <v>3147</v>
      </c>
      <c r="E3204" s="2" t="s">
        <v>5603</v>
      </c>
      <c r="F3204" t="s">
        <v>7390</v>
      </c>
      <c r="G3204" t="s">
        <v>7588</v>
      </c>
      <c r="H3204">
        <v>130</v>
      </c>
      <c r="I3204">
        <v>0</v>
      </c>
      <c r="J3204">
        <v>18</v>
      </c>
      <c r="K3204">
        <v>13</v>
      </c>
    </row>
    <row r="3205" spans="1:11" x14ac:dyDescent="0.25">
      <c r="A3205" t="s">
        <v>8275</v>
      </c>
      <c r="B3205">
        <v>683821</v>
      </c>
      <c r="C3205" t="s">
        <v>2223</v>
      </c>
      <c r="D3205" t="s">
        <v>3147</v>
      </c>
      <c r="E3205" s="2" t="s">
        <v>5602</v>
      </c>
      <c r="F3205" t="s">
        <v>7390</v>
      </c>
      <c r="G3205" t="s">
        <v>7588</v>
      </c>
      <c r="H3205">
        <v>110</v>
      </c>
      <c r="I3205">
        <v>0</v>
      </c>
      <c r="J3205">
        <v>12</v>
      </c>
      <c r="K3205">
        <v>14</v>
      </c>
    </row>
    <row r="3206" spans="1:11" x14ac:dyDescent="0.25">
      <c r="A3206" t="s">
        <v>8275</v>
      </c>
      <c r="B3206">
        <v>522562</v>
      </c>
      <c r="C3206" t="s">
        <v>2231</v>
      </c>
      <c r="D3206" t="s">
        <v>3147</v>
      </c>
      <c r="E3206" s="2" t="s">
        <v>5610</v>
      </c>
      <c r="F3206" t="s">
        <v>7390</v>
      </c>
      <c r="G3206" t="s">
        <v>7588</v>
      </c>
      <c r="H3206">
        <v>100</v>
      </c>
      <c r="I3206">
        <v>0</v>
      </c>
      <c r="J3206">
        <v>13</v>
      </c>
      <c r="K3206">
        <v>10</v>
      </c>
    </row>
    <row r="3207" spans="1:11" x14ac:dyDescent="0.25">
      <c r="A3207" t="s">
        <v>8275</v>
      </c>
      <c r="B3207">
        <v>522568</v>
      </c>
      <c r="C3207" t="s">
        <v>2232</v>
      </c>
      <c r="D3207" t="s">
        <v>3147</v>
      </c>
      <c r="E3207" s="2" t="s">
        <v>5611</v>
      </c>
      <c r="F3207" t="s">
        <v>7390</v>
      </c>
      <c r="G3207" t="s">
        <v>7588</v>
      </c>
      <c r="H3207">
        <v>100</v>
      </c>
      <c r="I3207">
        <v>0</v>
      </c>
      <c r="J3207">
        <v>14</v>
      </c>
      <c r="K3207">
        <v>10</v>
      </c>
    </row>
    <row r="3208" spans="1:11" x14ac:dyDescent="0.25">
      <c r="A3208" t="s">
        <v>8275</v>
      </c>
      <c r="B3208">
        <v>522565</v>
      </c>
      <c r="C3208" t="s">
        <v>2222</v>
      </c>
      <c r="D3208" t="s">
        <v>3147</v>
      </c>
      <c r="E3208" s="2" t="s">
        <v>5601</v>
      </c>
      <c r="F3208" t="s">
        <v>7390</v>
      </c>
      <c r="G3208" t="s">
        <v>7584</v>
      </c>
      <c r="H3208">
        <v>130</v>
      </c>
      <c r="I3208">
        <v>0</v>
      </c>
      <c r="J3208">
        <v>9</v>
      </c>
      <c r="K3208">
        <v>23</v>
      </c>
    </row>
    <row r="3209" spans="1:11" x14ac:dyDescent="0.25">
      <c r="A3209" t="s">
        <v>8275</v>
      </c>
      <c r="B3209">
        <v>1732450</v>
      </c>
      <c r="C3209" t="s">
        <v>2217</v>
      </c>
      <c r="D3209" t="s">
        <v>3147</v>
      </c>
      <c r="E3209" s="2" t="s">
        <v>5595</v>
      </c>
      <c r="F3209" t="s">
        <v>7390</v>
      </c>
      <c r="G3209" t="s">
        <v>7584</v>
      </c>
      <c r="H3209">
        <v>180</v>
      </c>
      <c r="I3209">
        <v>0</v>
      </c>
      <c r="J3209">
        <v>34</v>
      </c>
      <c r="K3209">
        <v>9</v>
      </c>
    </row>
    <row r="3210" spans="1:11" x14ac:dyDescent="0.25">
      <c r="A3210" t="s">
        <v>8275</v>
      </c>
      <c r="B3210">
        <v>343523</v>
      </c>
      <c r="C3210" t="s">
        <v>2196</v>
      </c>
      <c r="D3210" t="s">
        <v>3147</v>
      </c>
      <c r="E3210" s="2" t="s">
        <v>5574</v>
      </c>
      <c r="F3210" t="s">
        <v>7385</v>
      </c>
      <c r="G3210" t="s">
        <v>7616</v>
      </c>
      <c r="H3210">
        <v>45</v>
      </c>
      <c r="I3210">
        <v>5</v>
      </c>
      <c r="J3210">
        <v>0</v>
      </c>
      <c r="K3210">
        <v>0</v>
      </c>
    </row>
    <row r="3211" spans="1:11" x14ac:dyDescent="0.25">
      <c r="A3211" t="s">
        <v>8275</v>
      </c>
      <c r="B3211">
        <v>522509</v>
      </c>
      <c r="C3211" t="s">
        <v>2218</v>
      </c>
      <c r="D3211" t="s">
        <v>3147</v>
      </c>
      <c r="E3211" s="2" t="s">
        <v>5596</v>
      </c>
      <c r="F3211" t="s">
        <v>7381</v>
      </c>
      <c r="G3211" t="s">
        <v>7588</v>
      </c>
      <c r="H3211">
        <v>160</v>
      </c>
      <c r="I3211">
        <v>2.5</v>
      </c>
      <c r="J3211">
        <v>25</v>
      </c>
      <c r="K3211">
        <v>7</v>
      </c>
    </row>
    <row r="3212" spans="1:11" x14ac:dyDescent="0.25">
      <c r="A3212" t="s">
        <v>8275</v>
      </c>
      <c r="B3212">
        <v>522512</v>
      </c>
      <c r="C3212" t="s">
        <v>2219</v>
      </c>
      <c r="D3212" t="s">
        <v>3147</v>
      </c>
      <c r="E3212" s="2" t="s">
        <v>5597</v>
      </c>
      <c r="F3212" t="s">
        <v>7381</v>
      </c>
      <c r="G3212" t="s">
        <v>7588</v>
      </c>
      <c r="H3212">
        <v>90</v>
      </c>
      <c r="I3212">
        <v>2.5</v>
      </c>
      <c r="J3212">
        <v>11</v>
      </c>
      <c r="K3212">
        <v>7</v>
      </c>
    </row>
    <row r="3213" spans="1:11" x14ac:dyDescent="0.25">
      <c r="A3213" t="s">
        <v>8275</v>
      </c>
      <c r="B3213">
        <v>33424</v>
      </c>
      <c r="C3213" t="s">
        <v>2220</v>
      </c>
      <c r="D3213" t="s">
        <v>3147</v>
      </c>
      <c r="E3213" s="2" t="s">
        <v>5599</v>
      </c>
      <c r="F3213" t="s">
        <v>7381</v>
      </c>
      <c r="G3213" t="s">
        <v>7584</v>
      </c>
      <c r="H3213">
        <v>200</v>
      </c>
      <c r="I3213">
        <v>3</v>
      </c>
      <c r="J3213">
        <v>34</v>
      </c>
      <c r="K3213">
        <v>10</v>
      </c>
    </row>
    <row r="3214" spans="1:11" x14ac:dyDescent="0.25">
      <c r="A3214" t="s">
        <v>8275</v>
      </c>
      <c r="B3214">
        <v>2183194</v>
      </c>
      <c r="C3214" t="s">
        <v>2189</v>
      </c>
      <c r="D3214" t="s">
        <v>3147</v>
      </c>
      <c r="E3214" s="2" t="s">
        <v>5567</v>
      </c>
      <c r="F3214" t="s">
        <v>7381</v>
      </c>
      <c r="G3214" t="s">
        <v>7584</v>
      </c>
      <c r="H3214">
        <v>120</v>
      </c>
      <c r="I3214">
        <v>0</v>
      </c>
      <c r="J3214">
        <v>18</v>
      </c>
      <c r="K3214">
        <v>10</v>
      </c>
    </row>
    <row r="3215" spans="1:11" x14ac:dyDescent="0.25">
      <c r="A3215" t="s">
        <v>8275</v>
      </c>
      <c r="B3215">
        <v>46133790</v>
      </c>
      <c r="C3215" t="s">
        <v>2189</v>
      </c>
      <c r="D3215" t="s">
        <v>3147</v>
      </c>
      <c r="E3215" s="2" t="s">
        <v>5598</v>
      </c>
      <c r="F3215" t="s">
        <v>7381</v>
      </c>
      <c r="G3215" t="s">
        <v>7598</v>
      </c>
      <c r="H3215">
        <v>80</v>
      </c>
      <c r="I3215">
        <v>0</v>
      </c>
      <c r="J3215">
        <v>13</v>
      </c>
      <c r="K3215">
        <v>8</v>
      </c>
    </row>
    <row r="3216" spans="1:11" x14ac:dyDescent="0.25">
      <c r="A3216" t="s">
        <v>8275</v>
      </c>
      <c r="B3216">
        <v>32997</v>
      </c>
      <c r="C3216" t="s">
        <v>2207</v>
      </c>
      <c r="D3216" t="s">
        <v>3147</v>
      </c>
      <c r="E3216" s="2" t="s">
        <v>5585</v>
      </c>
      <c r="F3216" t="s">
        <v>7381</v>
      </c>
      <c r="G3216" t="s">
        <v>7588</v>
      </c>
      <c r="H3216">
        <v>120</v>
      </c>
      <c r="I3216">
        <v>1</v>
      </c>
      <c r="J3216">
        <v>22</v>
      </c>
      <c r="K3216">
        <v>5</v>
      </c>
    </row>
    <row r="3217" spans="1:11" x14ac:dyDescent="0.25">
      <c r="A3217" t="s">
        <v>8275</v>
      </c>
      <c r="B3217">
        <v>13266615</v>
      </c>
      <c r="C3217" t="s">
        <v>2199</v>
      </c>
      <c r="D3217" t="s">
        <v>3147</v>
      </c>
      <c r="E3217" s="2" t="s">
        <v>5577</v>
      </c>
      <c r="F3217" t="s">
        <v>7381</v>
      </c>
      <c r="G3217" t="s">
        <v>7588</v>
      </c>
      <c r="H3217">
        <v>140</v>
      </c>
      <c r="I3217">
        <v>4.5</v>
      </c>
      <c r="J3217">
        <v>20</v>
      </c>
      <c r="K3217">
        <v>5</v>
      </c>
    </row>
    <row r="3218" spans="1:11" x14ac:dyDescent="0.25">
      <c r="A3218" t="s">
        <v>8275</v>
      </c>
      <c r="B3218">
        <v>45321</v>
      </c>
      <c r="C3218" t="s">
        <v>2215</v>
      </c>
      <c r="D3218" t="s">
        <v>3147</v>
      </c>
      <c r="E3218" s="2" t="s">
        <v>5593</v>
      </c>
      <c r="F3218" t="s">
        <v>7381</v>
      </c>
      <c r="G3218" t="s">
        <v>7735</v>
      </c>
      <c r="H3218">
        <v>160</v>
      </c>
      <c r="I3218">
        <v>2.5</v>
      </c>
      <c r="J3218">
        <v>26</v>
      </c>
      <c r="K3218">
        <v>8</v>
      </c>
    </row>
    <row r="3219" spans="1:11" x14ac:dyDescent="0.25">
      <c r="A3219" t="s">
        <v>8275</v>
      </c>
      <c r="B3219">
        <v>73195</v>
      </c>
      <c r="C3219" t="s">
        <v>2208</v>
      </c>
      <c r="D3219" t="s">
        <v>3147</v>
      </c>
      <c r="E3219" s="2" t="s">
        <v>5586</v>
      </c>
      <c r="F3219" t="s">
        <v>7381</v>
      </c>
      <c r="G3219" t="s">
        <v>7588</v>
      </c>
      <c r="H3219">
        <v>120</v>
      </c>
      <c r="I3219">
        <v>1</v>
      </c>
      <c r="J3219">
        <v>21</v>
      </c>
      <c r="K3219">
        <v>5</v>
      </c>
    </row>
    <row r="3220" spans="1:11" x14ac:dyDescent="0.25">
      <c r="A3220" t="s">
        <v>8275</v>
      </c>
      <c r="B3220">
        <v>1912793</v>
      </c>
      <c r="C3220" t="s">
        <v>2186</v>
      </c>
      <c r="D3220" t="s">
        <v>3147</v>
      </c>
      <c r="E3220" s="2" t="s">
        <v>5564</v>
      </c>
      <c r="F3220" t="s">
        <v>7381</v>
      </c>
      <c r="G3220" t="s">
        <v>7584</v>
      </c>
      <c r="H3220">
        <v>150</v>
      </c>
      <c r="I3220">
        <v>8</v>
      </c>
      <c r="J3220">
        <v>11</v>
      </c>
      <c r="K3220">
        <v>8</v>
      </c>
    </row>
    <row r="3221" spans="1:11" x14ac:dyDescent="0.25">
      <c r="A3221" t="s">
        <v>8275</v>
      </c>
      <c r="B3221">
        <v>28207</v>
      </c>
      <c r="C3221" t="s">
        <v>2200</v>
      </c>
      <c r="D3221" t="s">
        <v>3147</v>
      </c>
      <c r="E3221" s="2" t="s">
        <v>5578</v>
      </c>
      <c r="F3221" t="s">
        <v>7381</v>
      </c>
      <c r="G3221" t="s">
        <v>7588</v>
      </c>
      <c r="H3221">
        <v>120</v>
      </c>
      <c r="I3221">
        <v>1</v>
      </c>
      <c r="J3221">
        <v>20</v>
      </c>
      <c r="K3221">
        <v>5</v>
      </c>
    </row>
    <row r="3222" spans="1:11" x14ac:dyDescent="0.25">
      <c r="A3222" t="s">
        <v>8275</v>
      </c>
      <c r="B3222">
        <v>252683</v>
      </c>
      <c r="C3222" t="s">
        <v>2204</v>
      </c>
      <c r="D3222" t="s">
        <v>3147</v>
      </c>
      <c r="E3222" s="2" t="s">
        <v>5582</v>
      </c>
      <c r="F3222" t="s">
        <v>7381</v>
      </c>
      <c r="G3222" t="s">
        <v>7588</v>
      </c>
      <c r="H3222">
        <v>150</v>
      </c>
      <c r="I3222">
        <v>2.5</v>
      </c>
      <c r="J3222">
        <v>25</v>
      </c>
      <c r="K3222">
        <v>7</v>
      </c>
    </row>
    <row r="3223" spans="1:11" x14ac:dyDescent="0.25">
      <c r="A3223" t="s">
        <v>8275</v>
      </c>
      <c r="B3223">
        <v>3241463</v>
      </c>
      <c r="C3223" t="s">
        <v>2205</v>
      </c>
      <c r="D3223" t="s">
        <v>3147</v>
      </c>
      <c r="E3223" s="2" t="s">
        <v>5583</v>
      </c>
      <c r="F3223" t="s">
        <v>7389</v>
      </c>
      <c r="G3223" t="s">
        <v>7584</v>
      </c>
      <c r="H3223">
        <v>160</v>
      </c>
      <c r="I3223">
        <v>7</v>
      </c>
      <c r="J3223">
        <v>14</v>
      </c>
      <c r="K3223">
        <v>10</v>
      </c>
    </row>
    <row r="3224" spans="1:11" x14ac:dyDescent="0.25">
      <c r="A3224" t="s">
        <v>8275</v>
      </c>
      <c r="B3224">
        <v>7128168</v>
      </c>
      <c r="C3224" t="s">
        <v>2206</v>
      </c>
      <c r="D3224" t="s">
        <v>3147</v>
      </c>
      <c r="E3224" s="2" t="s">
        <v>5584</v>
      </c>
      <c r="F3224" t="s">
        <v>7388</v>
      </c>
      <c r="G3224" t="s">
        <v>7584</v>
      </c>
      <c r="H3224">
        <v>130</v>
      </c>
      <c r="I3224">
        <v>0</v>
      </c>
      <c r="J3224">
        <v>10</v>
      </c>
      <c r="K3224">
        <v>23</v>
      </c>
    </row>
    <row r="3225" spans="1:11" x14ac:dyDescent="0.25">
      <c r="A3225" t="s">
        <v>8275</v>
      </c>
      <c r="B3225">
        <v>2471692</v>
      </c>
      <c r="C3225" t="s">
        <v>2221</v>
      </c>
      <c r="D3225" t="s">
        <v>3147</v>
      </c>
      <c r="E3225" s="2" t="s">
        <v>5600</v>
      </c>
      <c r="F3225" t="s">
        <v>7388</v>
      </c>
      <c r="G3225" t="s">
        <v>7588</v>
      </c>
      <c r="H3225">
        <v>130</v>
      </c>
      <c r="I3225">
        <v>0</v>
      </c>
      <c r="J3225">
        <v>19</v>
      </c>
      <c r="K3225">
        <v>13</v>
      </c>
    </row>
    <row r="3226" spans="1:11" x14ac:dyDescent="0.25">
      <c r="A3226" t="s">
        <v>8275</v>
      </c>
      <c r="B3226">
        <v>9056918</v>
      </c>
      <c r="C3226" t="s">
        <v>2203</v>
      </c>
      <c r="D3226" t="s">
        <v>3147</v>
      </c>
      <c r="E3226" s="2" t="s">
        <v>5581</v>
      </c>
      <c r="F3226" t="s">
        <v>7388</v>
      </c>
      <c r="G3226" t="s">
        <v>7584</v>
      </c>
      <c r="H3226">
        <v>160</v>
      </c>
      <c r="I3226">
        <v>0</v>
      </c>
      <c r="J3226">
        <v>20</v>
      </c>
      <c r="K3226">
        <v>20</v>
      </c>
    </row>
    <row r="3227" spans="1:11" x14ac:dyDescent="0.25">
      <c r="A3227" t="s">
        <v>8275</v>
      </c>
      <c r="B3227">
        <v>2468437</v>
      </c>
      <c r="C3227" t="s">
        <v>2216</v>
      </c>
      <c r="D3227" t="s">
        <v>3147</v>
      </c>
      <c r="E3227" s="2" t="s">
        <v>5594</v>
      </c>
      <c r="F3227" t="s">
        <v>6804</v>
      </c>
      <c r="G3227" t="s">
        <v>7746</v>
      </c>
      <c r="H3227">
        <v>140</v>
      </c>
      <c r="I3227">
        <v>6</v>
      </c>
      <c r="J3227">
        <v>22</v>
      </c>
      <c r="K3227">
        <v>1</v>
      </c>
    </row>
    <row r="3228" spans="1:11" x14ac:dyDescent="0.25">
      <c r="A3228" t="s">
        <v>8275</v>
      </c>
      <c r="B3228">
        <v>10907615</v>
      </c>
      <c r="C3228" t="s">
        <v>2210</v>
      </c>
      <c r="D3228" t="s">
        <v>3147</v>
      </c>
      <c r="E3228" s="2" t="s">
        <v>5588</v>
      </c>
      <c r="F3228" t="s">
        <v>7383</v>
      </c>
      <c r="G3228" t="s">
        <v>7596</v>
      </c>
      <c r="H3228">
        <v>160</v>
      </c>
      <c r="I3228">
        <v>12</v>
      </c>
      <c r="J3228">
        <v>3</v>
      </c>
      <c r="K3228">
        <v>9</v>
      </c>
    </row>
    <row r="3229" spans="1:11" x14ac:dyDescent="0.25">
      <c r="A3229" t="s">
        <v>8275</v>
      </c>
      <c r="B3229">
        <v>12403213</v>
      </c>
      <c r="C3229" t="s">
        <v>2212</v>
      </c>
      <c r="D3229" t="s">
        <v>3147</v>
      </c>
      <c r="E3229" s="2" t="s">
        <v>5590</v>
      </c>
      <c r="F3229" t="s">
        <v>7383</v>
      </c>
      <c r="G3229" t="s">
        <v>7735</v>
      </c>
      <c r="H3229">
        <v>120</v>
      </c>
      <c r="I3229">
        <v>5</v>
      </c>
      <c r="J3229">
        <v>11</v>
      </c>
      <c r="K3229">
        <v>7</v>
      </c>
    </row>
    <row r="3230" spans="1:11" x14ac:dyDescent="0.25">
      <c r="A3230" t="s">
        <v>8275</v>
      </c>
      <c r="B3230">
        <v>8663167</v>
      </c>
      <c r="C3230" t="s">
        <v>2191</v>
      </c>
      <c r="D3230" t="s">
        <v>3147</v>
      </c>
      <c r="E3230" s="2" t="s">
        <v>5569</v>
      </c>
      <c r="F3230" t="s">
        <v>7383</v>
      </c>
      <c r="G3230" t="s">
        <v>7735</v>
      </c>
      <c r="H3230">
        <v>144</v>
      </c>
      <c r="I3230">
        <v>8</v>
      </c>
      <c r="J3230">
        <v>13</v>
      </c>
      <c r="K3230">
        <v>6</v>
      </c>
    </row>
    <row r="3231" spans="1:11" x14ac:dyDescent="0.25">
      <c r="A3231" t="s">
        <v>8275</v>
      </c>
      <c r="B3231">
        <v>7661108</v>
      </c>
      <c r="C3231" t="s">
        <v>2209</v>
      </c>
      <c r="D3231" t="s">
        <v>3147</v>
      </c>
      <c r="E3231" s="2" t="s">
        <v>5587</v>
      </c>
      <c r="F3231" t="s">
        <v>7383</v>
      </c>
      <c r="G3231" t="s">
        <v>7735</v>
      </c>
      <c r="H3231">
        <v>142</v>
      </c>
      <c r="I3231">
        <v>8</v>
      </c>
      <c r="J3231">
        <v>13</v>
      </c>
      <c r="K3231">
        <v>6</v>
      </c>
    </row>
    <row r="3232" spans="1:11" x14ac:dyDescent="0.25">
      <c r="A3232" t="s">
        <v>8275</v>
      </c>
      <c r="B3232">
        <v>8073263</v>
      </c>
      <c r="C3232" t="s">
        <v>2190</v>
      </c>
      <c r="D3232" t="s">
        <v>3147</v>
      </c>
      <c r="E3232" s="2" t="s">
        <v>5568</v>
      </c>
      <c r="F3232" t="s">
        <v>6737</v>
      </c>
      <c r="G3232" t="s">
        <v>7588</v>
      </c>
      <c r="H3232">
        <v>90</v>
      </c>
      <c r="I3232">
        <v>0</v>
      </c>
      <c r="J3232">
        <v>9</v>
      </c>
      <c r="K3232">
        <v>14</v>
      </c>
    </row>
    <row r="3233" spans="1:11" x14ac:dyDescent="0.25">
      <c r="A3233" t="s">
        <v>8275</v>
      </c>
      <c r="B3233">
        <v>7338843</v>
      </c>
      <c r="C3233" t="s">
        <v>2233</v>
      </c>
      <c r="D3233" t="s">
        <v>3147</v>
      </c>
      <c r="E3233" s="2" t="s">
        <v>5612</v>
      </c>
      <c r="F3233" t="s">
        <v>6737</v>
      </c>
      <c r="G3233" t="s">
        <v>7584</v>
      </c>
      <c r="H3233">
        <v>90</v>
      </c>
      <c r="I3233">
        <v>2</v>
      </c>
      <c r="J3233">
        <v>6</v>
      </c>
      <c r="K3233">
        <v>12</v>
      </c>
    </row>
    <row r="3234" spans="1:11" x14ac:dyDescent="0.25">
      <c r="A3234" t="s">
        <v>8275</v>
      </c>
      <c r="B3234">
        <v>1135182</v>
      </c>
      <c r="C3234" t="s">
        <v>2192</v>
      </c>
      <c r="D3234" t="s">
        <v>3147</v>
      </c>
      <c r="E3234" s="2" t="s">
        <v>5570</v>
      </c>
      <c r="F3234" t="s">
        <v>6737</v>
      </c>
      <c r="G3234" t="s">
        <v>7588</v>
      </c>
      <c r="H3234">
        <v>70</v>
      </c>
      <c r="I3234">
        <v>1.5</v>
      </c>
      <c r="J3234">
        <v>5</v>
      </c>
      <c r="K3234">
        <v>9</v>
      </c>
    </row>
    <row r="3235" spans="1:11" x14ac:dyDescent="0.25">
      <c r="A3235" t="s">
        <v>8275</v>
      </c>
      <c r="B3235">
        <v>8447175</v>
      </c>
      <c r="C3235" t="s">
        <v>2234</v>
      </c>
      <c r="D3235" t="s">
        <v>3147</v>
      </c>
      <c r="E3235" s="2" t="s">
        <v>5613</v>
      </c>
      <c r="F3235" t="s">
        <v>6737</v>
      </c>
      <c r="G3235" t="s">
        <v>7588</v>
      </c>
      <c r="H3235">
        <v>90</v>
      </c>
      <c r="I3235">
        <v>0</v>
      </c>
      <c r="J3235">
        <v>8</v>
      </c>
      <c r="K3235">
        <v>13</v>
      </c>
    </row>
    <row r="3236" spans="1:11" x14ac:dyDescent="0.25">
      <c r="A3236" t="s">
        <v>8275</v>
      </c>
      <c r="B3236">
        <v>522673</v>
      </c>
      <c r="C3236" t="s">
        <v>2227</v>
      </c>
      <c r="D3236" t="s">
        <v>3147</v>
      </c>
      <c r="E3236" s="2" t="s">
        <v>5606</v>
      </c>
      <c r="F3236" t="s">
        <v>7391</v>
      </c>
      <c r="G3236" t="s">
        <v>7584</v>
      </c>
      <c r="H3236">
        <v>140</v>
      </c>
      <c r="I3236">
        <v>2.5</v>
      </c>
      <c r="J3236">
        <v>19</v>
      </c>
      <c r="K3236">
        <v>11</v>
      </c>
    </row>
    <row r="3237" spans="1:11" x14ac:dyDescent="0.25">
      <c r="A3237" t="s">
        <v>8275</v>
      </c>
      <c r="B3237">
        <v>2191425</v>
      </c>
      <c r="C3237" t="s">
        <v>2211</v>
      </c>
      <c r="D3237" t="s">
        <v>3147</v>
      </c>
      <c r="E3237" s="2" t="s">
        <v>5589</v>
      </c>
      <c r="F3237" t="s">
        <v>7386</v>
      </c>
      <c r="G3237" t="s">
        <v>7584</v>
      </c>
      <c r="H3237">
        <v>190</v>
      </c>
      <c r="I3237">
        <v>8</v>
      </c>
      <c r="J3237">
        <v>17</v>
      </c>
      <c r="K3237">
        <v>12</v>
      </c>
    </row>
    <row r="3238" spans="1:11" x14ac:dyDescent="0.25">
      <c r="A3238" t="s">
        <v>8275</v>
      </c>
      <c r="B3238">
        <v>47571</v>
      </c>
      <c r="C3238" t="s">
        <v>2197</v>
      </c>
      <c r="D3238" t="s">
        <v>3147</v>
      </c>
      <c r="E3238" s="2" t="s">
        <v>5575</v>
      </c>
      <c r="F3238" t="s">
        <v>7386</v>
      </c>
      <c r="G3238" t="s">
        <v>7584</v>
      </c>
      <c r="H3238">
        <v>240</v>
      </c>
      <c r="I3238">
        <v>7</v>
      </c>
      <c r="J3238">
        <v>33</v>
      </c>
      <c r="K3238">
        <v>11</v>
      </c>
    </row>
    <row r="3239" spans="1:11" x14ac:dyDescent="0.25">
      <c r="A3239" t="s">
        <v>8275</v>
      </c>
      <c r="B3239">
        <v>51382024</v>
      </c>
      <c r="C3239" t="s">
        <v>2188</v>
      </c>
      <c r="D3239" t="s">
        <v>3147</v>
      </c>
      <c r="E3239" s="2" t="s">
        <v>5566</v>
      </c>
      <c r="F3239" t="s">
        <v>7382</v>
      </c>
      <c r="G3239" t="s">
        <v>7580</v>
      </c>
      <c r="H3239">
        <v>120</v>
      </c>
      <c r="I3239">
        <v>9.1999999999999993</v>
      </c>
      <c r="J3239">
        <v>5.3</v>
      </c>
      <c r="K3239">
        <v>4.0999999999999996</v>
      </c>
    </row>
    <row r="3240" spans="1:11" x14ac:dyDescent="0.25">
      <c r="A3240" t="s">
        <v>8275</v>
      </c>
      <c r="B3240">
        <v>1330527</v>
      </c>
      <c r="C3240" t="s">
        <v>2201</v>
      </c>
      <c r="D3240" t="s">
        <v>3147</v>
      </c>
      <c r="E3240" s="2" t="s">
        <v>5579</v>
      </c>
      <c r="F3240" t="s">
        <v>6984</v>
      </c>
      <c r="G3240" t="s">
        <v>8094</v>
      </c>
      <c r="H3240">
        <v>190</v>
      </c>
      <c r="I3240">
        <v>7</v>
      </c>
      <c r="J3240">
        <v>29</v>
      </c>
      <c r="K3240">
        <v>2</v>
      </c>
    </row>
    <row r="3241" spans="1:11" x14ac:dyDescent="0.25">
      <c r="A3241" t="s">
        <v>8275</v>
      </c>
      <c r="B3241">
        <v>65251338</v>
      </c>
      <c r="C3241" t="s">
        <v>2193</v>
      </c>
      <c r="D3241" t="s">
        <v>3147</v>
      </c>
      <c r="E3241" s="2" t="s">
        <v>5571</v>
      </c>
      <c r="F3241" t="s">
        <v>6852</v>
      </c>
      <c r="G3241" t="s">
        <v>8093</v>
      </c>
      <c r="H3241">
        <v>140</v>
      </c>
      <c r="I3241">
        <v>8</v>
      </c>
      <c r="J3241">
        <v>9</v>
      </c>
      <c r="K3241">
        <v>8</v>
      </c>
    </row>
    <row r="3242" spans="1:11" x14ac:dyDescent="0.25">
      <c r="A3242" t="s">
        <v>8275</v>
      </c>
      <c r="B3242">
        <v>522552</v>
      </c>
      <c r="C3242" t="s">
        <v>2230</v>
      </c>
      <c r="D3242" t="s">
        <v>3147</v>
      </c>
      <c r="E3242" s="2" t="s">
        <v>5609</v>
      </c>
      <c r="F3242" t="s">
        <v>7387</v>
      </c>
      <c r="G3242" t="s">
        <v>7588</v>
      </c>
      <c r="H3242">
        <v>100</v>
      </c>
      <c r="I3242">
        <v>0.5</v>
      </c>
      <c r="J3242">
        <v>21</v>
      </c>
      <c r="K3242">
        <v>4</v>
      </c>
    </row>
    <row r="3243" spans="1:11" x14ac:dyDescent="0.25">
      <c r="A3243" t="s">
        <v>8275</v>
      </c>
      <c r="B3243">
        <v>445981</v>
      </c>
      <c r="C3243" t="s">
        <v>2225</v>
      </c>
      <c r="D3243" t="s">
        <v>3147</v>
      </c>
      <c r="E3243" s="2" t="s">
        <v>5604</v>
      </c>
      <c r="F3243" t="s">
        <v>7387</v>
      </c>
      <c r="G3243" t="s">
        <v>7588</v>
      </c>
      <c r="H3243">
        <v>180</v>
      </c>
      <c r="I3243">
        <v>2</v>
      </c>
      <c r="J3243">
        <v>37</v>
      </c>
      <c r="K3243">
        <v>6</v>
      </c>
    </row>
    <row r="3244" spans="1:11" x14ac:dyDescent="0.25">
      <c r="A3244" t="s">
        <v>8275</v>
      </c>
      <c r="B3244">
        <v>522520</v>
      </c>
      <c r="C3244" t="s">
        <v>2229</v>
      </c>
      <c r="D3244" t="s">
        <v>3147</v>
      </c>
      <c r="E3244" s="2" t="s">
        <v>5608</v>
      </c>
      <c r="F3244" t="s">
        <v>7387</v>
      </c>
      <c r="G3244" t="s">
        <v>7588</v>
      </c>
      <c r="H3244">
        <v>120</v>
      </c>
      <c r="I3244">
        <v>1</v>
      </c>
      <c r="J3244">
        <v>22</v>
      </c>
      <c r="K3244">
        <v>6</v>
      </c>
    </row>
    <row r="3245" spans="1:11" x14ac:dyDescent="0.25">
      <c r="A3245" t="s">
        <v>8275</v>
      </c>
      <c r="B3245">
        <v>51774</v>
      </c>
      <c r="C3245" t="s">
        <v>2202</v>
      </c>
      <c r="D3245" t="s">
        <v>3147</v>
      </c>
      <c r="E3245" s="2" t="s">
        <v>5580</v>
      </c>
      <c r="F3245" t="s">
        <v>7387</v>
      </c>
      <c r="G3245" t="s">
        <v>7588</v>
      </c>
      <c r="H3245">
        <v>200</v>
      </c>
      <c r="I3245">
        <v>2</v>
      </c>
      <c r="J3245">
        <v>40</v>
      </c>
      <c r="K3245">
        <v>8</v>
      </c>
    </row>
    <row r="3246" spans="1:11" x14ac:dyDescent="0.25">
      <c r="A3246" t="s">
        <v>8275</v>
      </c>
      <c r="B3246">
        <v>445983</v>
      </c>
      <c r="C3246" t="s">
        <v>2226</v>
      </c>
      <c r="D3246" t="s">
        <v>3147</v>
      </c>
      <c r="E3246" s="2" t="s">
        <v>5605</v>
      </c>
      <c r="F3246" t="s">
        <v>7387</v>
      </c>
      <c r="G3246" t="s">
        <v>7588</v>
      </c>
      <c r="H3246">
        <v>190</v>
      </c>
      <c r="I3246">
        <v>2</v>
      </c>
      <c r="J3246">
        <v>38</v>
      </c>
      <c r="K3246">
        <v>6</v>
      </c>
    </row>
    <row r="3247" spans="1:11" x14ac:dyDescent="0.25">
      <c r="A3247" t="s">
        <v>8275</v>
      </c>
      <c r="B3247">
        <v>445989</v>
      </c>
      <c r="C3247" t="s">
        <v>2228</v>
      </c>
      <c r="D3247" t="s">
        <v>3147</v>
      </c>
      <c r="E3247" s="2" t="s">
        <v>5607</v>
      </c>
      <c r="F3247" t="s">
        <v>7387</v>
      </c>
      <c r="G3247" t="s">
        <v>7588</v>
      </c>
      <c r="H3247">
        <v>180</v>
      </c>
      <c r="I3247">
        <v>2</v>
      </c>
      <c r="J3247">
        <v>35</v>
      </c>
      <c r="K3247">
        <v>6</v>
      </c>
    </row>
    <row r="3248" spans="1:11" x14ac:dyDescent="0.25">
      <c r="A3248" t="s">
        <v>8275</v>
      </c>
      <c r="B3248">
        <v>56885288</v>
      </c>
      <c r="C3248" t="s">
        <v>2194</v>
      </c>
      <c r="D3248" t="s">
        <v>3147</v>
      </c>
      <c r="E3248" s="2" t="s">
        <v>5572</v>
      </c>
      <c r="F3248" t="s">
        <v>7125</v>
      </c>
      <c r="G3248" t="s">
        <v>7578</v>
      </c>
      <c r="H3248">
        <v>83</v>
      </c>
      <c r="I3248">
        <v>2.2000000000000002</v>
      </c>
      <c r="J3248">
        <v>12.3</v>
      </c>
      <c r="K3248">
        <v>3.5</v>
      </c>
    </row>
    <row r="3249" spans="1:11" x14ac:dyDescent="0.25">
      <c r="A3249" t="s">
        <v>8260</v>
      </c>
      <c r="B3249">
        <v>1151002</v>
      </c>
      <c r="C3249" t="s">
        <v>1237</v>
      </c>
      <c r="D3249" t="s">
        <v>3147</v>
      </c>
      <c r="E3249" s="2" t="s">
        <v>4516</v>
      </c>
      <c r="F3249" t="s">
        <v>6720</v>
      </c>
      <c r="G3249" t="s">
        <v>7621</v>
      </c>
      <c r="H3249">
        <v>160</v>
      </c>
      <c r="I3249">
        <v>4</v>
      </c>
      <c r="J3249">
        <v>30</v>
      </c>
      <c r="K3249">
        <v>2</v>
      </c>
    </row>
    <row r="3250" spans="1:11" x14ac:dyDescent="0.25">
      <c r="A3250" t="s">
        <v>8260</v>
      </c>
      <c r="B3250">
        <v>1028406</v>
      </c>
      <c r="C3250" t="s">
        <v>1254</v>
      </c>
      <c r="D3250" t="s">
        <v>3147</v>
      </c>
      <c r="E3250" s="2" t="s">
        <v>4533</v>
      </c>
      <c r="F3250" t="s">
        <v>6720</v>
      </c>
      <c r="G3250" t="s">
        <v>7621</v>
      </c>
      <c r="H3250">
        <v>160</v>
      </c>
      <c r="I3250">
        <v>4</v>
      </c>
      <c r="J3250">
        <v>30</v>
      </c>
      <c r="K3250">
        <v>2</v>
      </c>
    </row>
    <row r="3251" spans="1:11" x14ac:dyDescent="0.25">
      <c r="A3251" t="s">
        <v>8260</v>
      </c>
      <c r="B3251">
        <v>26967465</v>
      </c>
      <c r="C3251" t="s">
        <v>1261</v>
      </c>
      <c r="D3251" t="s">
        <v>3147</v>
      </c>
      <c r="E3251" s="2" t="s">
        <v>4542</v>
      </c>
      <c r="F3251" t="s">
        <v>7149</v>
      </c>
      <c r="G3251" t="s">
        <v>7829</v>
      </c>
      <c r="H3251">
        <v>190</v>
      </c>
      <c r="I3251">
        <v>9</v>
      </c>
      <c r="J3251">
        <v>25</v>
      </c>
      <c r="K3251">
        <v>4</v>
      </c>
    </row>
    <row r="3252" spans="1:11" x14ac:dyDescent="0.25">
      <c r="A3252" t="s">
        <v>8260</v>
      </c>
      <c r="B3252">
        <v>76412</v>
      </c>
      <c r="C3252" t="s">
        <v>1245</v>
      </c>
      <c r="D3252" t="s">
        <v>3147</v>
      </c>
      <c r="E3252" s="2" t="s">
        <v>4524</v>
      </c>
      <c r="F3252" t="s">
        <v>7149</v>
      </c>
      <c r="G3252" t="s">
        <v>7621</v>
      </c>
      <c r="H3252">
        <v>180</v>
      </c>
      <c r="I3252">
        <v>6</v>
      </c>
      <c r="J3252">
        <v>29</v>
      </c>
      <c r="K3252">
        <v>3</v>
      </c>
    </row>
    <row r="3253" spans="1:11" x14ac:dyDescent="0.25">
      <c r="A3253" t="s">
        <v>8260</v>
      </c>
      <c r="B3253">
        <v>69515753</v>
      </c>
      <c r="C3253" t="s">
        <v>1250</v>
      </c>
      <c r="D3253" t="s">
        <v>3147</v>
      </c>
      <c r="E3253" s="2" t="s">
        <v>4529</v>
      </c>
      <c r="F3253" t="s">
        <v>7149</v>
      </c>
      <c r="G3253" t="s">
        <v>7829</v>
      </c>
      <c r="H3253">
        <v>170</v>
      </c>
      <c r="I3253">
        <v>6</v>
      </c>
      <c r="J3253">
        <v>31</v>
      </c>
      <c r="K3253">
        <v>2</v>
      </c>
    </row>
    <row r="3254" spans="1:11" x14ac:dyDescent="0.25">
      <c r="A3254" t="s">
        <v>8260</v>
      </c>
      <c r="B3254">
        <v>15047986</v>
      </c>
      <c r="C3254" t="s">
        <v>1233</v>
      </c>
      <c r="D3254" t="s">
        <v>3147</v>
      </c>
      <c r="E3254" s="2" t="s">
        <v>4539</v>
      </c>
      <c r="F3254" t="s">
        <v>7149</v>
      </c>
      <c r="G3254" t="s">
        <v>7829</v>
      </c>
      <c r="H3254">
        <v>180</v>
      </c>
      <c r="I3254">
        <v>7</v>
      </c>
      <c r="J3254">
        <v>31</v>
      </c>
      <c r="K3254">
        <v>3</v>
      </c>
    </row>
    <row r="3255" spans="1:11" x14ac:dyDescent="0.25">
      <c r="A3255" t="s">
        <v>8260</v>
      </c>
      <c r="B3255">
        <v>73840562</v>
      </c>
      <c r="C3255" t="s">
        <v>1227</v>
      </c>
      <c r="D3255" t="s">
        <v>3147</v>
      </c>
      <c r="E3255" s="2" t="s">
        <v>4505</v>
      </c>
      <c r="F3255" t="s">
        <v>7149</v>
      </c>
      <c r="G3255" t="s">
        <v>7621</v>
      </c>
      <c r="H3255">
        <v>110</v>
      </c>
      <c r="I3255">
        <v>4.5</v>
      </c>
      <c r="J3255">
        <v>17</v>
      </c>
      <c r="K3255">
        <v>2</v>
      </c>
    </row>
    <row r="3256" spans="1:11" x14ac:dyDescent="0.25">
      <c r="A3256" t="s">
        <v>8260</v>
      </c>
      <c r="B3256">
        <v>9931875</v>
      </c>
      <c r="C3256" t="s">
        <v>1253</v>
      </c>
      <c r="D3256" t="s">
        <v>3147</v>
      </c>
      <c r="E3256" s="2" t="s">
        <v>4532</v>
      </c>
      <c r="F3256" t="s">
        <v>7149</v>
      </c>
      <c r="G3256" t="s">
        <v>7832</v>
      </c>
      <c r="H3256">
        <v>180</v>
      </c>
      <c r="I3256">
        <v>6</v>
      </c>
      <c r="J3256">
        <v>29</v>
      </c>
      <c r="K3256">
        <v>3</v>
      </c>
    </row>
    <row r="3257" spans="1:11" x14ac:dyDescent="0.25">
      <c r="A3257" t="s">
        <v>8260</v>
      </c>
      <c r="B3257">
        <v>4943893</v>
      </c>
      <c r="C3257" t="s">
        <v>1266</v>
      </c>
      <c r="D3257" t="s">
        <v>3147</v>
      </c>
      <c r="E3257" s="2" t="s">
        <v>4547</v>
      </c>
      <c r="F3257" t="s">
        <v>7149</v>
      </c>
      <c r="G3257" t="s">
        <v>7829</v>
      </c>
      <c r="H3257">
        <v>180</v>
      </c>
      <c r="I3257">
        <v>7</v>
      </c>
      <c r="J3257">
        <v>27</v>
      </c>
      <c r="K3257">
        <v>3</v>
      </c>
    </row>
    <row r="3258" spans="1:11" x14ac:dyDescent="0.25">
      <c r="A3258" t="s">
        <v>8260</v>
      </c>
      <c r="B3258">
        <v>830770</v>
      </c>
      <c r="C3258" t="s">
        <v>1243</v>
      </c>
      <c r="D3258" t="s">
        <v>3147</v>
      </c>
      <c r="E3258" s="2" t="s">
        <v>4522</v>
      </c>
      <c r="F3258" t="s">
        <v>7149</v>
      </c>
      <c r="G3258" t="s">
        <v>7580</v>
      </c>
      <c r="H3258">
        <v>180</v>
      </c>
      <c r="I3258">
        <v>6</v>
      </c>
      <c r="J3258">
        <v>29</v>
      </c>
      <c r="K3258">
        <v>3</v>
      </c>
    </row>
    <row r="3259" spans="1:11" x14ac:dyDescent="0.25">
      <c r="A3259" t="s">
        <v>8260</v>
      </c>
      <c r="B3259">
        <v>9323541</v>
      </c>
      <c r="C3259" t="s">
        <v>1244</v>
      </c>
      <c r="D3259" t="s">
        <v>3147</v>
      </c>
      <c r="E3259" s="2" t="s">
        <v>4523</v>
      </c>
      <c r="F3259" t="s">
        <v>7149</v>
      </c>
      <c r="G3259" t="s">
        <v>7829</v>
      </c>
      <c r="H3259">
        <v>170</v>
      </c>
      <c r="I3259">
        <v>6</v>
      </c>
      <c r="J3259">
        <v>31</v>
      </c>
      <c r="K3259">
        <v>3</v>
      </c>
    </row>
    <row r="3260" spans="1:11" x14ac:dyDescent="0.25">
      <c r="A3260" t="s">
        <v>8260</v>
      </c>
      <c r="B3260">
        <v>4402639</v>
      </c>
      <c r="C3260" t="s">
        <v>1251</v>
      </c>
      <c r="D3260" t="s">
        <v>3147</v>
      </c>
      <c r="E3260" s="2" t="s">
        <v>4530</v>
      </c>
      <c r="F3260" t="s">
        <v>7149</v>
      </c>
      <c r="G3260" t="s">
        <v>7831</v>
      </c>
      <c r="H3260">
        <v>190</v>
      </c>
      <c r="I3260">
        <v>7</v>
      </c>
      <c r="J3260">
        <v>27</v>
      </c>
      <c r="K3260">
        <v>3</v>
      </c>
    </row>
    <row r="3261" spans="1:11" x14ac:dyDescent="0.25">
      <c r="A3261" t="s">
        <v>8260</v>
      </c>
      <c r="B3261">
        <v>59346849</v>
      </c>
      <c r="C3261" t="s">
        <v>1234</v>
      </c>
      <c r="D3261" t="s">
        <v>3147</v>
      </c>
      <c r="E3261" s="2" t="s">
        <v>4512</v>
      </c>
      <c r="F3261" t="s">
        <v>7149</v>
      </c>
      <c r="G3261" t="s">
        <v>7829</v>
      </c>
      <c r="H3261">
        <v>170</v>
      </c>
      <c r="I3261">
        <v>5</v>
      </c>
      <c r="J3261">
        <v>31</v>
      </c>
      <c r="K3261">
        <v>2</v>
      </c>
    </row>
    <row r="3262" spans="1:11" x14ac:dyDescent="0.25">
      <c r="A3262" t="s">
        <v>8260</v>
      </c>
      <c r="B3262">
        <v>3604838</v>
      </c>
      <c r="C3262" t="s">
        <v>1232</v>
      </c>
      <c r="D3262" t="s">
        <v>3147</v>
      </c>
      <c r="E3262" s="2" t="s">
        <v>4510</v>
      </c>
      <c r="F3262" t="s">
        <v>7149</v>
      </c>
      <c r="G3262" t="s">
        <v>7829</v>
      </c>
      <c r="H3262">
        <v>180</v>
      </c>
      <c r="I3262">
        <v>7</v>
      </c>
      <c r="J3262">
        <v>30</v>
      </c>
      <c r="K3262">
        <v>3</v>
      </c>
    </row>
    <row r="3263" spans="1:11" x14ac:dyDescent="0.25">
      <c r="A3263" t="s">
        <v>8260</v>
      </c>
      <c r="B3263">
        <v>6332256</v>
      </c>
      <c r="C3263" t="s">
        <v>1258</v>
      </c>
      <c r="D3263" t="s">
        <v>3147</v>
      </c>
      <c r="E3263" s="2" t="s">
        <v>4538</v>
      </c>
      <c r="F3263" t="s">
        <v>6694</v>
      </c>
      <c r="G3263" t="s">
        <v>7653</v>
      </c>
      <c r="H3263">
        <v>180</v>
      </c>
      <c r="I3263">
        <v>7</v>
      </c>
      <c r="J3263">
        <v>27</v>
      </c>
      <c r="K3263">
        <v>4</v>
      </c>
    </row>
    <row r="3264" spans="1:11" x14ac:dyDescent="0.25">
      <c r="A3264" t="s">
        <v>8260</v>
      </c>
      <c r="B3264">
        <v>1291409</v>
      </c>
      <c r="C3264" t="s">
        <v>1269</v>
      </c>
      <c r="D3264" t="s">
        <v>3147</v>
      </c>
      <c r="E3264" s="2" t="s">
        <v>4550</v>
      </c>
      <c r="F3264" t="s">
        <v>7166</v>
      </c>
      <c r="G3264" t="s">
        <v>7653</v>
      </c>
      <c r="H3264">
        <v>190</v>
      </c>
      <c r="I3264">
        <v>8</v>
      </c>
      <c r="J3264">
        <v>28</v>
      </c>
      <c r="K3264">
        <v>3</v>
      </c>
    </row>
    <row r="3265" spans="1:11" x14ac:dyDescent="0.25">
      <c r="A3265" t="s">
        <v>8260</v>
      </c>
      <c r="B3265">
        <v>76159</v>
      </c>
      <c r="C3265" t="s">
        <v>1270</v>
      </c>
      <c r="D3265" t="s">
        <v>3147</v>
      </c>
      <c r="E3265" s="2" t="s">
        <v>4551</v>
      </c>
      <c r="F3265" t="s">
        <v>7163</v>
      </c>
      <c r="G3265" t="s">
        <v>7621</v>
      </c>
      <c r="H3265">
        <v>140</v>
      </c>
      <c r="I3265">
        <v>4</v>
      </c>
      <c r="J3265">
        <v>29</v>
      </c>
      <c r="K3265">
        <v>2</v>
      </c>
    </row>
    <row r="3266" spans="1:11" x14ac:dyDescent="0.25">
      <c r="A3266" t="s">
        <v>8260</v>
      </c>
      <c r="B3266">
        <v>69683</v>
      </c>
      <c r="C3266" t="s">
        <v>1263</v>
      </c>
      <c r="D3266" t="s">
        <v>3147</v>
      </c>
      <c r="E3266" s="2" t="s">
        <v>4544</v>
      </c>
      <c r="F3266" t="s">
        <v>7163</v>
      </c>
      <c r="G3266" t="s">
        <v>7621</v>
      </c>
      <c r="H3266">
        <v>140</v>
      </c>
      <c r="I3266">
        <v>3</v>
      </c>
      <c r="J3266">
        <v>30</v>
      </c>
      <c r="K3266">
        <v>2</v>
      </c>
    </row>
    <row r="3267" spans="1:11" x14ac:dyDescent="0.25">
      <c r="A3267" t="s">
        <v>8260</v>
      </c>
      <c r="B3267">
        <v>18117435</v>
      </c>
      <c r="C3267" t="s">
        <v>1233</v>
      </c>
      <c r="D3267" t="s">
        <v>3147</v>
      </c>
      <c r="E3267" s="2" t="s">
        <v>4511</v>
      </c>
      <c r="F3267" t="s">
        <v>7152</v>
      </c>
      <c r="G3267" t="s">
        <v>7621</v>
      </c>
      <c r="H3267">
        <v>120</v>
      </c>
      <c r="I3267">
        <v>6</v>
      </c>
      <c r="J3267">
        <v>16</v>
      </c>
      <c r="K3267">
        <v>0</v>
      </c>
    </row>
    <row r="3268" spans="1:11" x14ac:dyDescent="0.25">
      <c r="A3268" t="s">
        <v>8260</v>
      </c>
      <c r="B3268">
        <v>957294</v>
      </c>
      <c r="C3268" t="s">
        <v>1228</v>
      </c>
      <c r="D3268" t="s">
        <v>3147</v>
      </c>
      <c r="E3268" s="2" t="s">
        <v>4534</v>
      </c>
      <c r="F3268" t="s">
        <v>6687</v>
      </c>
      <c r="G3268" t="s">
        <v>7653</v>
      </c>
      <c r="H3268">
        <v>200</v>
      </c>
      <c r="I3268">
        <v>7</v>
      </c>
      <c r="J3268">
        <v>29</v>
      </c>
      <c r="K3268">
        <v>4</v>
      </c>
    </row>
    <row r="3269" spans="1:11" x14ac:dyDescent="0.25">
      <c r="A3269" t="s">
        <v>8260</v>
      </c>
      <c r="B3269">
        <v>1689100</v>
      </c>
      <c r="C3269" t="s">
        <v>1238</v>
      </c>
      <c r="D3269" t="s">
        <v>3147</v>
      </c>
      <c r="E3269" s="2" t="s">
        <v>4517</v>
      </c>
      <c r="F3269" t="s">
        <v>7154</v>
      </c>
      <c r="G3269" t="s">
        <v>7621</v>
      </c>
      <c r="H3269">
        <v>120</v>
      </c>
      <c r="I3269">
        <v>1</v>
      </c>
      <c r="J3269">
        <v>23</v>
      </c>
      <c r="K3269">
        <v>3</v>
      </c>
    </row>
    <row r="3270" spans="1:11" x14ac:dyDescent="0.25">
      <c r="A3270" t="s">
        <v>8260</v>
      </c>
      <c r="B3270">
        <v>847700</v>
      </c>
      <c r="C3270" t="s">
        <v>1242</v>
      </c>
      <c r="D3270" t="s">
        <v>3147</v>
      </c>
      <c r="E3270" s="2" t="s">
        <v>4521</v>
      </c>
      <c r="F3270" t="s">
        <v>7154</v>
      </c>
      <c r="G3270" t="s">
        <v>7621</v>
      </c>
      <c r="H3270">
        <v>150</v>
      </c>
      <c r="I3270">
        <v>4</v>
      </c>
      <c r="J3270">
        <v>27</v>
      </c>
      <c r="K3270">
        <v>4</v>
      </c>
    </row>
    <row r="3271" spans="1:11" x14ac:dyDescent="0.25">
      <c r="A3271" t="s">
        <v>8260</v>
      </c>
      <c r="B3271">
        <v>50678</v>
      </c>
      <c r="C3271" t="s">
        <v>1268</v>
      </c>
      <c r="D3271" t="s">
        <v>3147</v>
      </c>
      <c r="E3271" s="2" t="s">
        <v>4549</v>
      </c>
      <c r="F3271" t="s">
        <v>7165</v>
      </c>
      <c r="G3271" t="s">
        <v>7833</v>
      </c>
      <c r="H3271">
        <v>180</v>
      </c>
      <c r="I3271">
        <v>4.5</v>
      </c>
      <c r="J3271">
        <v>33</v>
      </c>
      <c r="K3271">
        <v>4</v>
      </c>
    </row>
    <row r="3272" spans="1:11" x14ac:dyDescent="0.25">
      <c r="A3272" t="s">
        <v>8260</v>
      </c>
      <c r="B3272">
        <v>4346528</v>
      </c>
      <c r="C3272" t="s">
        <v>1262</v>
      </c>
      <c r="D3272" t="s">
        <v>3147</v>
      </c>
      <c r="E3272" s="2" t="s">
        <v>4543</v>
      </c>
      <c r="F3272" t="s">
        <v>6737</v>
      </c>
      <c r="G3272" t="s">
        <v>7621</v>
      </c>
      <c r="H3272">
        <v>140</v>
      </c>
      <c r="I3272">
        <v>3.5</v>
      </c>
      <c r="J3272">
        <v>30</v>
      </c>
      <c r="K3272">
        <v>2</v>
      </c>
    </row>
    <row r="3273" spans="1:11" x14ac:dyDescent="0.25">
      <c r="A3273" t="s">
        <v>8260</v>
      </c>
      <c r="B3273">
        <v>7666871</v>
      </c>
      <c r="C3273" t="s">
        <v>1259</v>
      </c>
      <c r="D3273" t="s">
        <v>3147</v>
      </c>
      <c r="E3273" s="2" t="s">
        <v>4540</v>
      </c>
      <c r="F3273" t="s">
        <v>6737</v>
      </c>
      <c r="G3273" t="s">
        <v>7621</v>
      </c>
      <c r="H3273">
        <v>150</v>
      </c>
      <c r="I3273">
        <v>4.5</v>
      </c>
      <c r="J3273">
        <v>29</v>
      </c>
      <c r="K3273">
        <v>3</v>
      </c>
    </row>
    <row r="3274" spans="1:11" x14ac:dyDescent="0.25">
      <c r="A3274" t="s">
        <v>8260</v>
      </c>
      <c r="B3274">
        <v>20345452</v>
      </c>
      <c r="C3274" t="s">
        <v>1252</v>
      </c>
      <c r="D3274" t="s">
        <v>3147</v>
      </c>
      <c r="E3274" s="2" t="s">
        <v>4531</v>
      </c>
      <c r="F3274" t="s">
        <v>7159</v>
      </c>
      <c r="G3274" t="s">
        <v>7621</v>
      </c>
      <c r="H3274">
        <v>160</v>
      </c>
      <c r="I3274">
        <v>6</v>
      </c>
      <c r="J3274">
        <v>19</v>
      </c>
      <c r="K3274">
        <v>15</v>
      </c>
    </row>
    <row r="3275" spans="1:11" x14ac:dyDescent="0.25">
      <c r="A3275" t="s">
        <v>8260</v>
      </c>
      <c r="B3275">
        <v>61347178</v>
      </c>
      <c r="C3275" t="s">
        <v>1230</v>
      </c>
      <c r="D3275" t="s">
        <v>3147</v>
      </c>
      <c r="E3275" s="2" t="s">
        <v>4508</v>
      </c>
      <c r="F3275" t="s">
        <v>7151</v>
      </c>
      <c r="G3275" t="s">
        <v>7621</v>
      </c>
      <c r="H3275">
        <v>120</v>
      </c>
      <c r="I3275">
        <v>4</v>
      </c>
      <c r="J3275">
        <v>20</v>
      </c>
      <c r="K3275">
        <v>2</v>
      </c>
    </row>
    <row r="3276" spans="1:11" x14ac:dyDescent="0.25">
      <c r="A3276" t="s">
        <v>8260</v>
      </c>
      <c r="B3276">
        <v>70835</v>
      </c>
      <c r="C3276" t="s">
        <v>1239</v>
      </c>
      <c r="D3276" t="s">
        <v>3147</v>
      </c>
      <c r="E3276" s="2" t="s">
        <v>4518</v>
      </c>
      <c r="F3276" t="s">
        <v>6717</v>
      </c>
      <c r="G3276" t="s">
        <v>7621</v>
      </c>
      <c r="H3276">
        <v>140</v>
      </c>
      <c r="I3276">
        <v>4</v>
      </c>
      <c r="J3276">
        <v>30</v>
      </c>
      <c r="K3276">
        <v>2</v>
      </c>
    </row>
    <row r="3277" spans="1:11" x14ac:dyDescent="0.25">
      <c r="A3277" t="s">
        <v>8260</v>
      </c>
      <c r="B3277">
        <v>19087855</v>
      </c>
      <c r="C3277" t="s">
        <v>1241</v>
      </c>
      <c r="D3277" t="s">
        <v>3147</v>
      </c>
      <c r="E3277" s="2" t="s">
        <v>4520</v>
      </c>
      <c r="F3277" t="s">
        <v>7156</v>
      </c>
      <c r="G3277" t="s">
        <v>7621</v>
      </c>
      <c r="H3277">
        <v>180</v>
      </c>
      <c r="I3277">
        <v>6</v>
      </c>
      <c r="J3277">
        <v>24</v>
      </c>
      <c r="K3277">
        <v>6</v>
      </c>
    </row>
    <row r="3278" spans="1:11" x14ac:dyDescent="0.25">
      <c r="A3278" t="s">
        <v>8260</v>
      </c>
      <c r="B3278">
        <v>5870155</v>
      </c>
      <c r="C3278" t="s">
        <v>1264</v>
      </c>
      <c r="D3278" t="s">
        <v>3147</v>
      </c>
      <c r="E3278" s="2" t="s">
        <v>4545</v>
      </c>
      <c r="F3278" t="s">
        <v>7164</v>
      </c>
      <c r="G3278" t="s">
        <v>7653</v>
      </c>
      <c r="H3278">
        <v>190</v>
      </c>
      <c r="I3278">
        <v>6</v>
      </c>
      <c r="J3278">
        <v>30</v>
      </c>
      <c r="K3278">
        <v>4</v>
      </c>
    </row>
    <row r="3279" spans="1:11" x14ac:dyDescent="0.25">
      <c r="A3279" t="s">
        <v>8260</v>
      </c>
      <c r="B3279">
        <v>11325497</v>
      </c>
      <c r="C3279" t="s">
        <v>1273</v>
      </c>
      <c r="D3279" t="s">
        <v>3147</v>
      </c>
      <c r="E3279" s="2" t="s">
        <v>4554</v>
      </c>
      <c r="F3279" t="s">
        <v>7168</v>
      </c>
      <c r="G3279" t="s">
        <v>7621</v>
      </c>
      <c r="H3279">
        <v>120</v>
      </c>
      <c r="I3279">
        <v>3</v>
      </c>
      <c r="J3279">
        <v>22</v>
      </c>
      <c r="K3279">
        <v>2</v>
      </c>
    </row>
    <row r="3280" spans="1:11" x14ac:dyDescent="0.25">
      <c r="A3280" t="s">
        <v>8260</v>
      </c>
      <c r="B3280">
        <v>4350936</v>
      </c>
      <c r="C3280" t="s">
        <v>1246</v>
      </c>
      <c r="D3280" t="s">
        <v>3147</v>
      </c>
      <c r="E3280" s="2" t="s">
        <v>4525</v>
      </c>
      <c r="F3280" t="s">
        <v>7157</v>
      </c>
      <c r="G3280" t="s">
        <v>7653</v>
      </c>
      <c r="H3280">
        <v>200</v>
      </c>
      <c r="I3280">
        <v>8</v>
      </c>
      <c r="J3280">
        <v>29</v>
      </c>
      <c r="K3280">
        <v>3</v>
      </c>
    </row>
    <row r="3281" spans="1:11" x14ac:dyDescent="0.25">
      <c r="A3281" t="s">
        <v>8260</v>
      </c>
      <c r="B3281">
        <v>15738648</v>
      </c>
      <c r="C3281" t="s">
        <v>1248</v>
      </c>
      <c r="D3281" t="s">
        <v>3147</v>
      </c>
      <c r="E3281" s="2" t="s">
        <v>4527</v>
      </c>
      <c r="F3281" t="s">
        <v>6825</v>
      </c>
      <c r="G3281" t="s">
        <v>7621</v>
      </c>
      <c r="H3281">
        <v>60</v>
      </c>
      <c r="I3281">
        <v>1</v>
      </c>
      <c r="J3281">
        <v>12</v>
      </c>
      <c r="K3281">
        <v>1</v>
      </c>
    </row>
    <row r="3282" spans="1:11" x14ac:dyDescent="0.25">
      <c r="A3282" t="s">
        <v>8260</v>
      </c>
      <c r="B3282">
        <v>6197549</v>
      </c>
      <c r="C3282" t="s">
        <v>1240</v>
      </c>
      <c r="D3282" t="s">
        <v>3147</v>
      </c>
      <c r="E3282" s="2" t="s">
        <v>4519</v>
      </c>
      <c r="F3282" t="s">
        <v>7155</v>
      </c>
      <c r="G3282" t="s">
        <v>7653</v>
      </c>
      <c r="H3282">
        <v>190</v>
      </c>
      <c r="I3282">
        <v>7</v>
      </c>
      <c r="J3282">
        <v>28</v>
      </c>
      <c r="K3282">
        <v>3</v>
      </c>
    </row>
    <row r="3283" spans="1:11" x14ac:dyDescent="0.25">
      <c r="A3283" t="s">
        <v>8260</v>
      </c>
      <c r="B3283">
        <v>6516547</v>
      </c>
      <c r="C3283" t="s">
        <v>1271</v>
      </c>
      <c r="D3283" t="s">
        <v>3147</v>
      </c>
      <c r="E3283" s="2" t="s">
        <v>4552</v>
      </c>
      <c r="F3283" t="s">
        <v>7016</v>
      </c>
      <c r="G3283" t="s">
        <v>7621</v>
      </c>
      <c r="H3283">
        <v>140</v>
      </c>
      <c r="I3283">
        <v>4</v>
      </c>
      <c r="J3283">
        <v>30</v>
      </c>
      <c r="K3283">
        <v>2</v>
      </c>
    </row>
    <row r="3284" spans="1:11" x14ac:dyDescent="0.25">
      <c r="A3284" t="s">
        <v>8260</v>
      </c>
      <c r="B3284">
        <v>31398963</v>
      </c>
      <c r="C3284" t="s">
        <v>1229</v>
      </c>
      <c r="D3284" t="s">
        <v>3147</v>
      </c>
      <c r="E3284" s="2" t="s">
        <v>4507</v>
      </c>
      <c r="F3284" t="s">
        <v>7150</v>
      </c>
      <c r="G3284" t="s">
        <v>7621</v>
      </c>
      <c r="H3284">
        <v>200</v>
      </c>
      <c r="I3284">
        <v>7</v>
      </c>
      <c r="J3284">
        <v>27</v>
      </c>
      <c r="K3284">
        <v>7</v>
      </c>
    </row>
    <row r="3285" spans="1:11" x14ac:dyDescent="0.25">
      <c r="A3285" t="s">
        <v>8260</v>
      </c>
      <c r="B3285">
        <v>44518149</v>
      </c>
      <c r="C3285" t="s">
        <v>1232</v>
      </c>
      <c r="D3285" t="s">
        <v>3147</v>
      </c>
      <c r="E3285" s="2" t="s">
        <v>4514</v>
      </c>
      <c r="F3285" t="s">
        <v>7153</v>
      </c>
      <c r="G3285" t="s">
        <v>7621</v>
      </c>
      <c r="H3285">
        <v>160</v>
      </c>
      <c r="I3285">
        <v>6</v>
      </c>
      <c r="J3285">
        <v>23</v>
      </c>
      <c r="K3285">
        <v>6</v>
      </c>
    </row>
    <row r="3286" spans="1:11" x14ac:dyDescent="0.25">
      <c r="A3286" t="s">
        <v>8260</v>
      </c>
      <c r="B3286">
        <v>2782034</v>
      </c>
      <c r="C3286" t="s">
        <v>1228</v>
      </c>
      <c r="D3286" t="s">
        <v>3147</v>
      </c>
      <c r="E3286" s="2" t="s">
        <v>4506</v>
      </c>
      <c r="F3286" t="s">
        <v>6718</v>
      </c>
      <c r="G3286" t="s">
        <v>7653</v>
      </c>
      <c r="H3286">
        <v>200</v>
      </c>
      <c r="I3286">
        <v>7</v>
      </c>
      <c r="J3286">
        <v>29</v>
      </c>
      <c r="K3286">
        <v>4</v>
      </c>
    </row>
    <row r="3287" spans="1:11" x14ac:dyDescent="0.25">
      <c r="A3287" t="s">
        <v>8260</v>
      </c>
      <c r="B3287">
        <v>105781</v>
      </c>
      <c r="C3287" t="s">
        <v>1257</v>
      </c>
      <c r="D3287" t="s">
        <v>3147</v>
      </c>
      <c r="E3287" s="2" t="s">
        <v>4537</v>
      </c>
      <c r="F3287" t="s">
        <v>6805</v>
      </c>
      <c r="G3287" t="s">
        <v>7621</v>
      </c>
      <c r="H3287">
        <v>130</v>
      </c>
      <c r="I3287">
        <v>3.5</v>
      </c>
      <c r="J3287">
        <v>26</v>
      </c>
      <c r="K3287">
        <v>2</v>
      </c>
    </row>
    <row r="3288" spans="1:11" x14ac:dyDescent="0.25">
      <c r="A3288" t="s">
        <v>8260</v>
      </c>
      <c r="B3288">
        <v>39214085</v>
      </c>
      <c r="C3288" t="s">
        <v>1255</v>
      </c>
      <c r="D3288" t="s">
        <v>3147</v>
      </c>
      <c r="E3288" s="2" t="s">
        <v>4535</v>
      </c>
      <c r="F3288" t="s">
        <v>7160</v>
      </c>
      <c r="G3288" t="s">
        <v>7580</v>
      </c>
      <c r="H3288">
        <v>350</v>
      </c>
      <c r="I3288">
        <v>7</v>
      </c>
      <c r="J3288">
        <v>56</v>
      </c>
      <c r="K3288">
        <v>16</v>
      </c>
    </row>
    <row r="3289" spans="1:11" x14ac:dyDescent="0.25">
      <c r="A3289" t="s">
        <v>8260</v>
      </c>
      <c r="B3289">
        <v>39283149</v>
      </c>
      <c r="C3289" t="s">
        <v>1265</v>
      </c>
      <c r="D3289" t="s">
        <v>3147</v>
      </c>
      <c r="E3289" s="2" t="s">
        <v>4546</v>
      </c>
      <c r="F3289" t="s">
        <v>7160</v>
      </c>
      <c r="G3289" t="s">
        <v>7580</v>
      </c>
      <c r="H3289">
        <v>540</v>
      </c>
      <c r="I3289">
        <v>14</v>
      </c>
      <c r="J3289">
        <v>85</v>
      </c>
      <c r="K3289">
        <v>20</v>
      </c>
    </row>
    <row r="3290" spans="1:11" x14ac:dyDescent="0.25">
      <c r="A3290" t="s">
        <v>8260</v>
      </c>
      <c r="B3290">
        <v>4169857</v>
      </c>
      <c r="C3290" t="s">
        <v>1260</v>
      </c>
      <c r="D3290" t="s">
        <v>3147</v>
      </c>
      <c r="E3290" s="2" t="s">
        <v>4541</v>
      </c>
      <c r="F3290" t="s">
        <v>7162</v>
      </c>
      <c r="G3290" t="s">
        <v>7621</v>
      </c>
      <c r="H3290">
        <v>100</v>
      </c>
      <c r="I3290">
        <v>2</v>
      </c>
      <c r="J3290">
        <v>19</v>
      </c>
      <c r="K3290">
        <v>2</v>
      </c>
    </row>
    <row r="3291" spans="1:11" x14ac:dyDescent="0.25">
      <c r="A3291" t="s">
        <v>8260</v>
      </c>
      <c r="B3291">
        <v>1249866</v>
      </c>
      <c r="C3291" t="s">
        <v>1256</v>
      </c>
      <c r="D3291" t="s">
        <v>3147</v>
      </c>
      <c r="E3291" s="2" t="s">
        <v>4536</v>
      </c>
      <c r="F3291" t="s">
        <v>7161</v>
      </c>
      <c r="G3291" t="s">
        <v>7621</v>
      </c>
      <c r="H3291">
        <v>210</v>
      </c>
      <c r="I3291">
        <v>5</v>
      </c>
      <c r="J3291">
        <v>38</v>
      </c>
      <c r="K3291">
        <v>3</v>
      </c>
    </row>
    <row r="3292" spans="1:11" x14ac:dyDescent="0.25">
      <c r="A3292" t="s">
        <v>8260</v>
      </c>
      <c r="B3292">
        <v>59171436</v>
      </c>
      <c r="C3292" t="s">
        <v>1231</v>
      </c>
      <c r="D3292" t="s">
        <v>3147</v>
      </c>
      <c r="E3292" s="2" t="s">
        <v>4509</v>
      </c>
      <c r="F3292" t="s">
        <v>6698</v>
      </c>
      <c r="G3292" t="s">
        <v>7621</v>
      </c>
      <c r="H3292">
        <v>140</v>
      </c>
      <c r="I3292">
        <v>10</v>
      </c>
      <c r="J3292">
        <v>14</v>
      </c>
      <c r="K3292">
        <v>1</v>
      </c>
    </row>
    <row r="3293" spans="1:11" x14ac:dyDescent="0.25">
      <c r="A3293" t="s">
        <v>8260</v>
      </c>
      <c r="B3293">
        <v>2493165</v>
      </c>
      <c r="C3293" t="s">
        <v>1249</v>
      </c>
      <c r="D3293" t="s">
        <v>3147</v>
      </c>
      <c r="E3293" s="2" t="s">
        <v>4528</v>
      </c>
      <c r="F3293" t="s">
        <v>6698</v>
      </c>
      <c r="G3293" t="s">
        <v>7621</v>
      </c>
      <c r="H3293">
        <v>130</v>
      </c>
      <c r="I3293">
        <v>4</v>
      </c>
      <c r="J3293">
        <v>25</v>
      </c>
      <c r="K3293">
        <v>3</v>
      </c>
    </row>
    <row r="3294" spans="1:11" x14ac:dyDescent="0.25">
      <c r="A3294" t="s">
        <v>8260</v>
      </c>
      <c r="B3294">
        <v>22058940</v>
      </c>
      <c r="C3294" t="s">
        <v>1272</v>
      </c>
      <c r="D3294" t="s">
        <v>3147</v>
      </c>
      <c r="E3294" s="2" t="s">
        <v>4553</v>
      </c>
      <c r="F3294" t="s">
        <v>7167</v>
      </c>
      <c r="G3294" t="s">
        <v>7621</v>
      </c>
      <c r="H3294">
        <v>190</v>
      </c>
      <c r="I3294">
        <v>7</v>
      </c>
      <c r="J3294">
        <v>22</v>
      </c>
      <c r="K3294">
        <v>10</v>
      </c>
    </row>
    <row r="3295" spans="1:11" x14ac:dyDescent="0.25">
      <c r="A3295" t="s">
        <v>8260</v>
      </c>
      <c r="B3295">
        <v>64258</v>
      </c>
      <c r="C3295" t="s">
        <v>1247</v>
      </c>
      <c r="D3295" t="s">
        <v>3147</v>
      </c>
      <c r="E3295" s="2" t="s">
        <v>4526</v>
      </c>
      <c r="F3295" t="s">
        <v>7158</v>
      </c>
      <c r="G3295" t="s">
        <v>7830</v>
      </c>
      <c r="H3295">
        <v>80</v>
      </c>
      <c r="I3295">
        <v>1.5</v>
      </c>
      <c r="J3295">
        <v>15</v>
      </c>
      <c r="K3295">
        <v>1</v>
      </c>
    </row>
    <row r="3296" spans="1:11" hidden="1" x14ac:dyDescent="0.25">
      <c r="A3296" t="s">
        <v>8260</v>
      </c>
      <c r="B3296">
        <v>4245</v>
      </c>
      <c r="C3296" t="s">
        <v>1235</v>
      </c>
      <c r="D3296" t="s">
        <v>3146</v>
      </c>
      <c r="E3296" s="2" t="s">
        <v>4513</v>
      </c>
      <c r="G3296" t="s">
        <v>7578</v>
      </c>
      <c r="H3296">
        <v>464</v>
      </c>
      <c r="I3296">
        <v>17.600000000000001</v>
      </c>
      <c r="J3296">
        <v>66.7</v>
      </c>
      <c r="K3296">
        <v>9.8000000000000007</v>
      </c>
    </row>
    <row r="3297" spans="1:11" hidden="1" x14ac:dyDescent="0.25">
      <c r="A3297" t="s">
        <v>8260</v>
      </c>
      <c r="B3297">
        <v>4248</v>
      </c>
      <c r="C3297" t="s">
        <v>1236</v>
      </c>
      <c r="D3297" t="s">
        <v>3146</v>
      </c>
      <c r="E3297" s="2" t="s">
        <v>4515</v>
      </c>
      <c r="G3297" t="s">
        <v>7578</v>
      </c>
      <c r="H3297">
        <v>479</v>
      </c>
      <c r="I3297">
        <v>21.4</v>
      </c>
      <c r="J3297">
        <v>63.7</v>
      </c>
      <c r="K3297">
        <v>11</v>
      </c>
    </row>
    <row r="3298" spans="1:11" hidden="1" x14ac:dyDescent="0.25">
      <c r="A3298" t="s">
        <v>8260</v>
      </c>
      <c r="B3298">
        <v>39308</v>
      </c>
      <c r="C3298" t="s">
        <v>1267</v>
      </c>
      <c r="D3298" t="s">
        <v>3146</v>
      </c>
      <c r="E3298" s="2" t="s">
        <v>4548</v>
      </c>
      <c r="G3298" t="s">
        <v>7578</v>
      </c>
      <c r="H3298">
        <v>397</v>
      </c>
      <c r="I3298">
        <v>6.3</v>
      </c>
      <c r="J3298">
        <v>77.42</v>
      </c>
      <c r="K3298">
        <v>7.7</v>
      </c>
    </row>
    <row r="3299" spans="1:11" x14ac:dyDescent="0.25">
      <c r="A3299" t="s">
        <v>8268</v>
      </c>
      <c r="B3299">
        <v>12131850</v>
      </c>
      <c r="C3299" t="s">
        <v>1868</v>
      </c>
      <c r="D3299" t="s">
        <v>3147</v>
      </c>
      <c r="E3299" s="2" t="s">
        <v>5182</v>
      </c>
      <c r="F3299" t="s">
        <v>7299</v>
      </c>
      <c r="G3299" t="s">
        <v>7657</v>
      </c>
      <c r="H3299">
        <v>140</v>
      </c>
      <c r="I3299">
        <v>4.5</v>
      </c>
      <c r="J3299">
        <v>23</v>
      </c>
      <c r="K3299">
        <v>1</v>
      </c>
    </row>
    <row r="3300" spans="1:11" x14ac:dyDescent="0.25">
      <c r="A3300" t="s">
        <v>8268</v>
      </c>
      <c r="B3300">
        <v>969234</v>
      </c>
      <c r="C3300" t="s">
        <v>1887</v>
      </c>
      <c r="D3300" t="s">
        <v>3147</v>
      </c>
      <c r="E3300" s="2" t="s">
        <v>5201</v>
      </c>
      <c r="F3300" t="s">
        <v>7304</v>
      </c>
      <c r="G3300" t="s">
        <v>7657</v>
      </c>
      <c r="H3300">
        <v>130</v>
      </c>
      <c r="I3300">
        <v>5</v>
      </c>
      <c r="J3300">
        <v>20</v>
      </c>
      <c r="K3300">
        <v>2</v>
      </c>
    </row>
    <row r="3301" spans="1:11" x14ac:dyDescent="0.25">
      <c r="A3301" t="s">
        <v>8268</v>
      </c>
      <c r="B3301">
        <v>3975426</v>
      </c>
      <c r="C3301" t="s">
        <v>1866</v>
      </c>
      <c r="D3301" t="s">
        <v>3147</v>
      </c>
      <c r="E3301" s="2" t="s">
        <v>5180</v>
      </c>
      <c r="F3301" t="s">
        <v>6734</v>
      </c>
      <c r="G3301" t="s">
        <v>7611</v>
      </c>
      <c r="H3301">
        <v>150</v>
      </c>
      <c r="I3301">
        <v>2</v>
      </c>
      <c r="J3301">
        <v>30</v>
      </c>
      <c r="K3301">
        <v>4</v>
      </c>
    </row>
    <row r="3302" spans="1:11" x14ac:dyDescent="0.25">
      <c r="A3302" t="s">
        <v>8268</v>
      </c>
      <c r="B3302">
        <v>2918921</v>
      </c>
      <c r="C3302" t="s">
        <v>1892</v>
      </c>
      <c r="D3302" t="s">
        <v>3147</v>
      </c>
      <c r="E3302" s="2" t="s">
        <v>5206</v>
      </c>
      <c r="F3302" t="s">
        <v>7307</v>
      </c>
      <c r="G3302" t="s">
        <v>8019</v>
      </c>
      <c r="H3302">
        <v>140</v>
      </c>
      <c r="I3302">
        <v>5</v>
      </c>
      <c r="J3302">
        <v>24</v>
      </c>
      <c r="K3302">
        <v>2</v>
      </c>
    </row>
    <row r="3303" spans="1:11" x14ac:dyDescent="0.25">
      <c r="A3303" t="s">
        <v>8268</v>
      </c>
      <c r="B3303">
        <v>1460163</v>
      </c>
      <c r="C3303" t="s">
        <v>1872</v>
      </c>
      <c r="D3303" t="s">
        <v>3147</v>
      </c>
      <c r="E3303" s="2" t="s">
        <v>5186</v>
      </c>
      <c r="F3303" t="s">
        <v>7302</v>
      </c>
      <c r="G3303" t="s">
        <v>7657</v>
      </c>
      <c r="H3303">
        <v>130</v>
      </c>
      <c r="I3303">
        <v>6</v>
      </c>
      <c r="J3303">
        <v>16</v>
      </c>
      <c r="K3303">
        <v>2</v>
      </c>
    </row>
    <row r="3304" spans="1:11" x14ac:dyDescent="0.25">
      <c r="A3304" t="s">
        <v>8268</v>
      </c>
      <c r="B3304">
        <v>153878</v>
      </c>
      <c r="C3304" t="s">
        <v>1881</v>
      </c>
      <c r="D3304" t="s">
        <v>3147</v>
      </c>
      <c r="E3304" s="2" t="s">
        <v>5195</v>
      </c>
      <c r="F3304" t="s">
        <v>7302</v>
      </c>
      <c r="G3304" t="s">
        <v>7657</v>
      </c>
      <c r="H3304">
        <v>120</v>
      </c>
      <c r="I3304">
        <v>5</v>
      </c>
      <c r="J3304">
        <v>17</v>
      </c>
      <c r="K3304">
        <v>2</v>
      </c>
    </row>
    <row r="3305" spans="1:11" x14ac:dyDescent="0.25">
      <c r="A3305" t="s">
        <v>8268</v>
      </c>
      <c r="B3305">
        <v>62700894</v>
      </c>
      <c r="C3305" t="s">
        <v>1867</v>
      </c>
      <c r="D3305" t="s">
        <v>3147</v>
      </c>
      <c r="E3305" s="2" t="s">
        <v>5181</v>
      </c>
      <c r="F3305" t="s">
        <v>7298</v>
      </c>
      <c r="G3305" t="s">
        <v>7621</v>
      </c>
      <c r="H3305">
        <v>140</v>
      </c>
      <c r="I3305">
        <v>3.5</v>
      </c>
      <c r="J3305">
        <v>19</v>
      </c>
      <c r="K3305">
        <v>10</v>
      </c>
    </row>
    <row r="3306" spans="1:11" x14ac:dyDescent="0.25">
      <c r="A3306" t="s">
        <v>8268</v>
      </c>
      <c r="B3306">
        <v>61530730</v>
      </c>
      <c r="C3306" t="s">
        <v>1873</v>
      </c>
      <c r="D3306" t="s">
        <v>3147</v>
      </c>
      <c r="E3306" s="2" t="s">
        <v>5187</v>
      </c>
      <c r="F3306" t="s">
        <v>7298</v>
      </c>
      <c r="G3306" t="s">
        <v>7621</v>
      </c>
      <c r="H3306">
        <v>140</v>
      </c>
      <c r="I3306">
        <v>3</v>
      </c>
      <c r="J3306">
        <v>19</v>
      </c>
      <c r="K3306">
        <v>10</v>
      </c>
    </row>
    <row r="3307" spans="1:11" x14ac:dyDescent="0.25">
      <c r="A3307" t="s">
        <v>8268</v>
      </c>
      <c r="B3307">
        <v>10225352</v>
      </c>
      <c r="C3307" t="s">
        <v>1894</v>
      </c>
      <c r="D3307" t="s">
        <v>3147</v>
      </c>
      <c r="E3307" s="2" t="s">
        <v>5208</v>
      </c>
      <c r="F3307" t="s">
        <v>6737</v>
      </c>
      <c r="G3307" t="s">
        <v>7611</v>
      </c>
      <c r="H3307">
        <v>130</v>
      </c>
      <c r="I3307">
        <v>6</v>
      </c>
      <c r="J3307">
        <v>16</v>
      </c>
      <c r="K3307">
        <v>2</v>
      </c>
    </row>
    <row r="3308" spans="1:11" x14ac:dyDescent="0.25">
      <c r="A3308" t="s">
        <v>8268</v>
      </c>
      <c r="B3308">
        <v>15915016</v>
      </c>
      <c r="C3308" t="s">
        <v>1893</v>
      </c>
      <c r="D3308" t="s">
        <v>3147</v>
      </c>
      <c r="E3308" s="2" t="s">
        <v>5207</v>
      </c>
      <c r="F3308" t="s">
        <v>7305</v>
      </c>
      <c r="G3308" t="s">
        <v>7657</v>
      </c>
      <c r="H3308">
        <v>330</v>
      </c>
      <c r="I3308">
        <v>15</v>
      </c>
      <c r="J3308">
        <v>41</v>
      </c>
      <c r="K3308">
        <v>12</v>
      </c>
    </row>
    <row r="3309" spans="1:11" x14ac:dyDescent="0.25">
      <c r="A3309" t="s">
        <v>8268</v>
      </c>
      <c r="B3309">
        <v>16955083</v>
      </c>
      <c r="C3309" t="s">
        <v>1890</v>
      </c>
      <c r="D3309" t="s">
        <v>3147</v>
      </c>
      <c r="E3309" s="2" t="s">
        <v>5204</v>
      </c>
      <c r="F3309" t="s">
        <v>7305</v>
      </c>
      <c r="G3309" t="s">
        <v>7657</v>
      </c>
      <c r="H3309">
        <v>340</v>
      </c>
      <c r="I3309">
        <v>17</v>
      </c>
      <c r="J3309">
        <v>40</v>
      </c>
      <c r="K3309">
        <v>13</v>
      </c>
    </row>
    <row r="3310" spans="1:11" x14ac:dyDescent="0.25">
      <c r="A3310" t="s">
        <v>8268</v>
      </c>
      <c r="B3310">
        <v>99670</v>
      </c>
      <c r="C3310" t="s">
        <v>1891</v>
      </c>
      <c r="D3310" t="s">
        <v>3147</v>
      </c>
      <c r="E3310" s="2" t="s">
        <v>5205</v>
      </c>
      <c r="F3310" t="s">
        <v>7306</v>
      </c>
      <c r="G3310" t="s">
        <v>7654</v>
      </c>
      <c r="H3310">
        <v>140</v>
      </c>
      <c r="I3310">
        <v>5</v>
      </c>
      <c r="J3310">
        <v>21</v>
      </c>
      <c r="K3310">
        <v>2</v>
      </c>
    </row>
    <row r="3311" spans="1:11" x14ac:dyDescent="0.25">
      <c r="A3311" t="s">
        <v>8268</v>
      </c>
      <c r="B3311">
        <v>3284462</v>
      </c>
      <c r="C3311" t="s">
        <v>1889</v>
      </c>
      <c r="D3311" t="s">
        <v>3147</v>
      </c>
      <c r="E3311" s="2" t="s">
        <v>5203</v>
      </c>
      <c r="F3311" t="s">
        <v>6805</v>
      </c>
      <c r="G3311" t="s">
        <v>8018</v>
      </c>
      <c r="H3311">
        <v>160</v>
      </c>
      <c r="I3311">
        <v>6</v>
      </c>
      <c r="J3311">
        <v>26</v>
      </c>
      <c r="K3311">
        <v>3</v>
      </c>
    </row>
    <row r="3312" spans="1:11" x14ac:dyDescent="0.25">
      <c r="A3312" t="s">
        <v>8268</v>
      </c>
      <c r="B3312">
        <v>3431313</v>
      </c>
      <c r="C3312" t="s">
        <v>1465</v>
      </c>
      <c r="D3312" t="s">
        <v>3147</v>
      </c>
      <c r="E3312" s="2" t="s">
        <v>4762</v>
      </c>
      <c r="F3312" t="s">
        <v>6805</v>
      </c>
      <c r="G3312" t="s">
        <v>7614</v>
      </c>
      <c r="H3312">
        <v>170</v>
      </c>
      <c r="I3312">
        <v>7</v>
      </c>
      <c r="J3312">
        <v>25</v>
      </c>
      <c r="K3312">
        <v>3</v>
      </c>
    </row>
    <row r="3313" spans="1:11" x14ac:dyDescent="0.25">
      <c r="A3313" t="s">
        <v>8268</v>
      </c>
      <c r="B3313">
        <v>4529971</v>
      </c>
      <c r="C3313" t="s">
        <v>1884</v>
      </c>
      <c r="D3313" t="s">
        <v>3147</v>
      </c>
      <c r="E3313" s="2" t="s">
        <v>5198</v>
      </c>
      <c r="F3313" t="s">
        <v>6805</v>
      </c>
      <c r="G3313" t="s">
        <v>8019</v>
      </c>
      <c r="H3313">
        <v>126</v>
      </c>
      <c r="I3313">
        <v>4.7</v>
      </c>
      <c r="J3313">
        <v>19</v>
      </c>
      <c r="K3313">
        <v>2</v>
      </c>
    </row>
    <row r="3314" spans="1:11" x14ac:dyDescent="0.25">
      <c r="A3314" t="s">
        <v>8268</v>
      </c>
      <c r="B3314">
        <v>4283362</v>
      </c>
      <c r="C3314" t="s">
        <v>1882</v>
      </c>
      <c r="D3314" t="s">
        <v>3147</v>
      </c>
      <c r="E3314" s="2" t="s">
        <v>5196</v>
      </c>
      <c r="F3314" t="s">
        <v>6805</v>
      </c>
      <c r="G3314" t="s">
        <v>7654</v>
      </c>
      <c r="H3314">
        <v>121</v>
      </c>
      <c r="I3314">
        <v>3.9</v>
      </c>
      <c r="J3314">
        <v>19.3</v>
      </c>
      <c r="K3314">
        <v>2.2000000000000002</v>
      </c>
    </row>
    <row r="3315" spans="1:11" x14ac:dyDescent="0.25">
      <c r="A3315" t="s">
        <v>8268</v>
      </c>
      <c r="B3315">
        <v>2503955</v>
      </c>
      <c r="C3315" t="s">
        <v>1888</v>
      </c>
      <c r="D3315" t="s">
        <v>3147</v>
      </c>
      <c r="E3315" s="2" t="s">
        <v>5202</v>
      </c>
      <c r="F3315" t="s">
        <v>6805</v>
      </c>
      <c r="G3315" t="s">
        <v>7614</v>
      </c>
      <c r="H3315">
        <v>160</v>
      </c>
      <c r="I3315">
        <v>6</v>
      </c>
      <c r="J3315">
        <v>26</v>
      </c>
      <c r="K3315">
        <v>3</v>
      </c>
    </row>
    <row r="3316" spans="1:11" x14ac:dyDescent="0.25">
      <c r="A3316" t="s">
        <v>8268</v>
      </c>
      <c r="B3316">
        <v>2581445</v>
      </c>
      <c r="C3316" t="s">
        <v>1886</v>
      </c>
      <c r="D3316" t="s">
        <v>3147</v>
      </c>
      <c r="E3316" s="2" t="s">
        <v>5200</v>
      </c>
      <c r="F3316" t="s">
        <v>6805</v>
      </c>
      <c r="G3316" t="s">
        <v>7614</v>
      </c>
      <c r="H3316">
        <v>170</v>
      </c>
      <c r="I3316">
        <v>6</v>
      </c>
      <c r="J3316">
        <v>26</v>
      </c>
      <c r="K3316">
        <v>3</v>
      </c>
    </row>
    <row r="3317" spans="1:11" x14ac:dyDescent="0.25">
      <c r="A3317" t="s">
        <v>8268</v>
      </c>
      <c r="B3317">
        <v>3161323</v>
      </c>
      <c r="C3317" t="s">
        <v>1883</v>
      </c>
      <c r="D3317" t="s">
        <v>3147</v>
      </c>
      <c r="E3317" s="2" t="s">
        <v>5197</v>
      </c>
      <c r="F3317" t="s">
        <v>6805</v>
      </c>
      <c r="G3317" t="s">
        <v>8018</v>
      </c>
      <c r="H3317">
        <v>210</v>
      </c>
      <c r="I3317">
        <v>7</v>
      </c>
      <c r="J3317">
        <v>33</v>
      </c>
      <c r="K3317">
        <v>3</v>
      </c>
    </row>
    <row r="3318" spans="1:11" x14ac:dyDescent="0.25">
      <c r="A3318" t="s">
        <v>8268</v>
      </c>
      <c r="B3318">
        <v>2624673</v>
      </c>
      <c r="C3318" t="s">
        <v>1877</v>
      </c>
      <c r="D3318" t="s">
        <v>3147</v>
      </c>
      <c r="E3318" s="2" t="s">
        <v>5191</v>
      </c>
      <c r="F3318" t="s">
        <v>6805</v>
      </c>
      <c r="G3318" t="s">
        <v>7621</v>
      </c>
      <c r="H3318">
        <v>100</v>
      </c>
      <c r="I3318">
        <v>1.5</v>
      </c>
      <c r="J3318">
        <v>19</v>
      </c>
      <c r="K3318">
        <v>2</v>
      </c>
    </row>
    <row r="3319" spans="1:11" x14ac:dyDescent="0.25">
      <c r="A3319" t="s">
        <v>8268</v>
      </c>
      <c r="B3319">
        <v>3332923</v>
      </c>
      <c r="C3319" t="s">
        <v>1878</v>
      </c>
      <c r="D3319" t="s">
        <v>3147</v>
      </c>
      <c r="E3319" s="2" t="s">
        <v>5192</v>
      </c>
      <c r="F3319" t="s">
        <v>6805</v>
      </c>
      <c r="G3319" t="s">
        <v>7621</v>
      </c>
      <c r="H3319">
        <v>100</v>
      </c>
      <c r="I3319">
        <v>1.5</v>
      </c>
      <c r="J3319">
        <v>19</v>
      </c>
      <c r="K3319">
        <v>2</v>
      </c>
    </row>
    <row r="3320" spans="1:11" x14ac:dyDescent="0.25">
      <c r="A3320" t="s">
        <v>8268</v>
      </c>
      <c r="B3320">
        <v>57187600</v>
      </c>
      <c r="C3320" t="s">
        <v>1870</v>
      </c>
      <c r="D3320" t="s">
        <v>3147</v>
      </c>
      <c r="E3320" s="2" t="s">
        <v>5184</v>
      </c>
      <c r="F3320" t="s">
        <v>7300</v>
      </c>
      <c r="G3320" t="s">
        <v>7616</v>
      </c>
      <c r="H3320">
        <v>25</v>
      </c>
      <c r="I3320">
        <v>1</v>
      </c>
      <c r="J3320">
        <v>4</v>
      </c>
      <c r="K3320">
        <v>0</v>
      </c>
    </row>
    <row r="3321" spans="1:11" x14ac:dyDescent="0.25">
      <c r="A3321" t="s">
        <v>8268</v>
      </c>
      <c r="B3321">
        <v>12741823</v>
      </c>
      <c r="C3321" t="s">
        <v>1879</v>
      </c>
      <c r="D3321" t="s">
        <v>3147</v>
      </c>
      <c r="E3321" s="2" t="s">
        <v>5193</v>
      </c>
      <c r="F3321" t="s">
        <v>6809</v>
      </c>
      <c r="G3321" t="s">
        <v>8017</v>
      </c>
      <c r="H3321">
        <v>230</v>
      </c>
      <c r="I3321">
        <v>8</v>
      </c>
      <c r="J3321">
        <v>35</v>
      </c>
      <c r="K3321">
        <v>4</v>
      </c>
    </row>
    <row r="3322" spans="1:11" x14ac:dyDescent="0.25">
      <c r="A3322" t="s">
        <v>8268</v>
      </c>
      <c r="B3322">
        <v>15376740</v>
      </c>
      <c r="C3322" t="s">
        <v>1880</v>
      </c>
      <c r="D3322" t="s">
        <v>3147</v>
      </c>
      <c r="E3322" s="2" t="s">
        <v>5194</v>
      </c>
      <c r="F3322" t="s">
        <v>7303</v>
      </c>
      <c r="G3322" t="s">
        <v>7657</v>
      </c>
      <c r="H3322">
        <v>213</v>
      </c>
      <c r="I3322">
        <v>9</v>
      </c>
      <c r="J3322">
        <v>31</v>
      </c>
      <c r="K3322">
        <v>3</v>
      </c>
    </row>
    <row r="3323" spans="1:11" x14ac:dyDescent="0.25">
      <c r="A3323" t="s">
        <v>8268</v>
      </c>
      <c r="B3323">
        <v>8155794</v>
      </c>
      <c r="C3323" t="s">
        <v>1871</v>
      </c>
      <c r="D3323" t="s">
        <v>3147</v>
      </c>
      <c r="E3323" s="2" t="s">
        <v>5185</v>
      </c>
      <c r="F3323" t="s">
        <v>7301</v>
      </c>
      <c r="G3323" t="s">
        <v>7658</v>
      </c>
      <c r="H3323">
        <v>150</v>
      </c>
      <c r="I3323">
        <v>7</v>
      </c>
      <c r="J3323">
        <v>21</v>
      </c>
      <c r="K3323">
        <v>2</v>
      </c>
    </row>
    <row r="3324" spans="1:11" hidden="1" x14ac:dyDescent="0.25">
      <c r="A3324" t="s">
        <v>8268</v>
      </c>
      <c r="B3324">
        <v>3964</v>
      </c>
      <c r="C3324" t="s">
        <v>1874</v>
      </c>
      <c r="D3324" t="s">
        <v>3146</v>
      </c>
      <c r="E3324" s="2" t="s">
        <v>5188</v>
      </c>
      <c r="G3324" t="s">
        <v>8015</v>
      </c>
      <c r="H3324">
        <v>3827</v>
      </c>
      <c r="I3324">
        <v>136.80000000000001</v>
      </c>
      <c r="J3324">
        <v>633.26</v>
      </c>
      <c r="K3324">
        <v>51.42</v>
      </c>
    </row>
    <row r="3325" spans="1:11" hidden="1" x14ac:dyDescent="0.25">
      <c r="A3325" t="s">
        <v>8268</v>
      </c>
      <c r="B3325">
        <v>4048</v>
      </c>
      <c r="C3325" t="s">
        <v>1221</v>
      </c>
      <c r="D3325" t="s">
        <v>3146</v>
      </c>
      <c r="E3325" s="2" t="s">
        <v>4499</v>
      </c>
      <c r="G3325" t="s">
        <v>7578</v>
      </c>
      <c r="H3325">
        <v>449</v>
      </c>
      <c r="I3325">
        <v>18</v>
      </c>
      <c r="J3325">
        <v>69.900000000000006</v>
      </c>
      <c r="K3325">
        <v>4.8</v>
      </c>
    </row>
    <row r="3326" spans="1:11" hidden="1" x14ac:dyDescent="0.25">
      <c r="A3326" t="s">
        <v>8268</v>
      </c>
      <c r="B3326">
        <v>3997</v>
      </c>
      <c r="C3326" t="s">
        <v>1309</v>
      </c>
      <c r="D3326" t="s">
        <v>3146</v>
      </c>
      <c r="E3326" s="2" t="s">
        <v>4589</v>
      </c>
      <c r="G3326" t="s">
        <v>7843</v>
      </c>
      <c r="H3326">
        <v>2553</v>
      </c>
      <c r="I3326">
        <v>107.45</v>
      </c>
      <c r="J3326">
        <v>378.86</v>
      </c>
      <c r="K3326">
        <v>55.33</v>
      </c>
    </row>
    <row r="3327" spans="1:11" hidden="1" x14ac:dyDescent="0.25">
      <c r="A3327" t="s">
        <v>8268</v>
      </c>
      <c r="B3327">
        <v>4012</v>
      </c>
      <c r="C3327" t="s">
        <v>1865</v>
      </c>
      <c r="D3327" t="s">
        <v>3146</v>
      </c>
      <c r="E3327" s="2" t="s">
        <v>5179</v>
      </c>
      <c r="G3327" t="s">
        <v>7578</v>
      </c>
      <c r="H3327">
        <v>357</v>
      </c>
      <c r="I3327">
        <v>13.64</v>
      </c>
      <c r="J3327">
        <v>60.26</v>
      </c>
      <c r="K3327">
        <v>10.74</v>
      </c>
    </row>
    <row r="3328" spans="1:11" hidden="1" x14ac:dyDescent="0.25">
      <c r="A3328" t="s">
        <v>8268</v>
      </c>
      <c r="B3328">
        <v>4003</v>
      </c>
      <c r="C3328" t="s">
        <v>1199</v>
      </c>
      <c r="D3328" t="s">
        <v>3146</v>
      </c>
      <c r="E3328" s="2" t="s">
        <v>4477</v>
      </c>
      <c r="G3328" t="s">
        <v>7578</v>
      </c>
      <c r="H3328">
        <v>464</v>
      </c>
      <c r="I3328">
        <v>19.03</v>
      </c>
      <c r="J3328">
        <v>68.739999999999995</v>
      </c>
      <c r="K3328">
        <v>5.36</v>
      </c>
    </row>
    <row r="3329" spans="1:11" hidden="1" x14ac:dyDescent="0.25">
      <c r="A3329" t="s">
        <v>8268</v>
      </c>
      <c r="B3329">
        <v>4006</v>
      </c>
      <c r="C3329" t="s">
        <v>1222</v>
      </c>
      <c r="D3329" t="s">
        <v>3146</v>
      </c>
      <c r="E3329" s="2" t="s">
        <v>4500</v>
      </c>
      <c r="G3329" t="s">
        <v>7578</v>
      </c>
      <c r="H3329">
        <v>326</v>
      </c>
      <c r="I3329">
        <v>1.5</v>
      </c>
      <c r="J3329">
        <v>78.599999999999994</v>
      </c>
      <c r="K3329">
        <v>5.9</v>
      </c>
    </row>
    <row r="3330" spans="1:11" hidden="1" x14ac:dyDescent="0.25">
      <c r="A3330" t="s">
        <v>8268</v>
      </c>
      <c r="B3330">
        <v>4007</v>
      </c>
      <c r="C3330" t="s">
        <v>1223</v>
      </c>
      <c r="D3330" t="s">
        <v>3146</v>
      </c>
      <c r="E3330" s="2" t="s">
        <v>4501</v>
      </c>
      <c r="G3330" t="s">
        <v>7578</v>
      </c>
      <c r="H3330">
        <v>382</v>
      </c>
      <c r="I3330">
        <v>5.62</v>
      </c>
      <c r="J3330">
        <v>77.52</v>
      </c>
      <c r="K3330">
        <v>7.5</v>
      </c>
    </row>
    <row r="3331" spans="1:11" hidden="1" x14ac:dyDescent="0.25">
      <c r="A3331" t="s">
        <v>8268</v>
      </c>
      <c r="B3331">
        <v>4008</v>
      </c>
      <c r="C3331" t="s">
        <v>1224</v>
      </c>
      <c r="D3331" t="s">
        <v>3146</v>
      </c>
      <c r="E3331" s="2" t="s">
        <v>4502</v>
      </c>
      <c r="G3331" t="s">
        <v>7826</v>
      </c>
      <c r="H3331">
        <v>2874</v>
      </c>
      <c r="I3331">
        <v>131</v>
      </c>
      <c r="J3331">
        <v>405.05</v>
      </c>
      <c r="K3331">
        <v>28.21</v>
      </c>
    </row>
    <row r="3332" spans="1:11" hidden="1" x14ac:dyDescent="0.25">
      <c r="A3332" t="s">
        <v>8268</v>
      </c>
      <c r="B3332">
        <v>4010</v>
      </c>
      <c r="C3332" t="s">
        <v>1876</v>
      </c>
      <c r="D3332" t="s">
        <v>3146</v>
      </c>
      <c r="E3332" s="2" t="s">
        <v>5190</v>
      </c>
      <c r="G3332" t="s">
        <v>7578</v>
      </c>
      <c r="H3332">
        <v>430</v>
      </c>
      <c r="I3332">
        <v>15.9</v>
      </c>
      <c r="J3332">
        <v>69.069999999999993</v>
      </c>
      <c r="K3332">
        <v>5.99</v>
      </c>
    </row>
    <row r="3333" spans="1:11" hidden="1" x14ac:dyDescent="0.25">
      <c r="A3333" t="s">
        <v>8268</v>
      </c>
      <c r="B3333">
        <v>4011</v>
      </c>
      <c r="C3333" t="s">
        <v>1226</v>
      </c>
      <c r="D3333" t="s">
        <v>3146</v>
      </c>
      <c r="E3333" s="2" t="s">
        <v>4504</v>
      </c>
      <c r="G3333" t="s">
        <v>7828</v>
      </c>
      <c r="H3333">
        <v>4231</v>
      </c>
      <c r="I3333">
        <v>177.68</v>
      </c>
      <c r="J3333">
        <v>620.54</v>
      </c>
      <c r="K3333">
        <v>80.69</v>
      </c>
    </row>
    <row r="3334" spans="1:11" hidden="1" x14ac:dyDescent="0.25">
      <c r="A3334" t="s">
        <v>8268</v>
      </c>
      <c r="B3334">
        <v>4009</v>
      </c>
      <c r="C3334" t="s">
        <v>1220</v>
      </c>
      <c r="D3334" t="s">
        <v>3146</v>
      </c>
      <c r="E3334" s="2" t="s">
        <v>4498</v>
      </c>
      <c r="G3334" t="s">
        <v>7825</v>
      </c>
      <c r="H3334">
        <v>4796</v>
      </c>
      <c r="I3334">
        <v>301.56</v>
      </c>
      <c r="J3334">
        <v>512.45000000000005</v>
      </c>
      <c r="K3334">
        <v>53.39</v>
      </c>
    </row>
    <row r="3335" spans="1:11" hidden="1" x14ac:dyDescent="0.25">
      <c r="A3335" t="s">
        <v>8268</v>
      </c>
      <c r="B3335">
        <v>4005</v>
      </c>
      <c r="C3335" t="s">
        <v>1218</v>
      </c>
      <c r="D3335" t="s">
        <v>3146</v>
      </c>
      <c r="E3335" s="2" t="s">
        <v>4496</v>
      </c>
      <c r="G3335" t="s">
        <v>7824</v>
      </c>
      <c r="H3335">
        <v>1897</v>
      </c>
      <c r="I3335">
        <v>74.010000000000005</v>
      </c>
      <c r="J3335">
        <v>283.43</v>
      </c>
      <c r="K3335">
        <v>29.35</v>
      </c>
    </row>
    <row r="3336" spans="1:11" hidden="1" x14ac:dyDescent="0.25">
      <c r="A3336" t="s">
        <v>8268</v>
      </c>
      <c r="B3336">
        <v>4004</v>
      </c>
      <c r="C3336" t="s">
        <v>1210</v>
      </c>
      <c r="D3336" t="s">
        <v>3146</v>
      </c>
      <c r="E3336" s="2" t="s">
        <v>4488</v>
      </c>
      <c r="G3336" t="s">
        <v>7578</v>
      </c>
      <c r="H3336">
        <v>450</v>
      </c>
      <c r="I3336">
        <v>18.100000000000001</v>
      </c>
      <c r="J3336">
        <v>68.7</v>
      </c>
      <c r="K3336">
        <v>6.2</v>
      </c>
    </row>
    <row r="3337" spans="1:11" hidden="1" x14ac:dyDescent="0.25">
      <c r="A3337" t="s">
        <v>8268</v>
      </c>
      <c r="B3337">
        <v>4014</v>
      </c>
      <c r="C3337" t="s">
        <v>1219</v>
      </c>
      <c r="D3337" t="s">
        <v>3146</v>
      </c>
      <c r="E3337" s="2" t="s">
        <v>4497</v>
      </c>
      <c r="G3337" t="s">
        <v>7578</v>
      </c>
      <c r="H3337">
        <v>478</v>
      </c>
      <c r="I3337">
        <v>21.1</v>
      </c>
      <c r="J3337">
        <v>65.599999999999994</v>
      </c>
      <c r="K3337">
        <v>8.8000000000000007</v>
      </c>
    </row>
    <row r="3338" spans="1:11" hidden="1" x14ac:dyDescent="0.25">
      <c r="A3338" t="s">
        <v>8268</v>
      </c>
      <c r="B3338">
        <v>23427669</v>
      </c>
      <c r="C3338" t="s">
        <v>1885</v>
      </c>
      <c r="D3338" t="s">
        <v>3146</v>
      </c>
      <c r="E3338" s="2" t="s">
        <v>5199</v>
      </c>
      <c r="G3338" t="s">
        <v>8020</v>
      </c>
      <c r="H3338">
        <v>2570</v>
      </c>
      <c r="I3338">
        <v>257.32</v>
      </c>
      <c r="J3338">
        <v>49.8</v>
      </c>
      <c r="K3338">
        <v>37.35</v>
      </c>
    </row>
    <row r="3339" spans="1:11" hidden="1" x14ac:dyDescent="0.25">
      <c r="A3339" t="s">
        <v>8268</v>
      </c>
      <c r="B3339">
        <v>17905182</v>
      </c>
      <c r="C3339" t="s">
        <v>1875</v>
      </c>
      <c r="D3339" t="s">
        <v>3146</v>
      </c>
      <c r="E3339" s="2" t="s">
        <v>5189</v>
      </c>
      <c r="G3339" t="s">
        <v>8016</v>
      </c>
      <c r="H3339">
        <v>2213</v>
      </c>
      <c r="I3339">
        <v>218.9</v>
      </c>
      <c r="J3339">
        <v>64.25</v>
      </c>
      <c r="K3339">
        <v>30.36</v>
      </c>
    </row>
    <row r="3340" spans="1:11" hidden="1" x14ac:dyDescent="0.25">
      <c r="A3340" t="s">
        <v>8268</v>
      </c>
      <c r="B3340">
        <v>38904</v>
      </c>
      <c r="C3340" t="s">
        <v>1869</v>
      </c>
      <c r="D3340" t="s">
        <v>3146</v>
      </c>
      <c r="E3340" s="2" t="s">
        <v>5183</v>
      </c>
      <c r="G3340" t="s">
        <v>7578</v>
      </c>
      <c r="H3340">
        <v>424</v>
      </c>
      <c r="I3340">
        <v>18.899999999999999</v>
      </c>
      <c r="J3340">
        <v>59.1</v>
      </c>
      <c r="K3340">
        <v>5.4</v>
      </c>
    </row>
    <row r="3341" spans="1:11" hidden="1" x14ac:dyDescent="0.25">
      <c r="A3341" t="s">
        <v>8268</v>
      </c>
      <c r="B3341">
        <v>38905</v>
      </c>
      <c r="C3341" t="s">
        <v>1864</v>
      </c>
      <c r="D3341" t="s">
        <v>3146</v>
      </c>
      <c r="E3341" s="2" t="s">
        <v>5178</v>
      </c>
      <c r="G3341" t="s">
        <v>7578</v>
      </c>
      <c r="H3341">
        <v>471</v>
      </c>
      <c r="I3341">
        <v>21</v>
      </c>
      <c r="J3341">
        <v>65.7</v>
      </c>
      <c r="K3341">
        <v>6</v>
      </c>
    </row>
    <row r="3342" spans="1:11" hidden="1" x14ac:dyDescent="0.25">
      <c r="A3342" t="s">
        <v>8268</v>
      </c>
      <c r="B3342">
        <v>38901</v>
      </c>
      <c r="C3342" t="s">
        <v>1381</v>
      </c>
      <c r="D3342" t="s">
        <v>3146</v>
      </c>
      <c r="E3342" s="2" t="s">
        <v>4676</v>
      </c>
      <c r="G3342" t="s">
        <v>7578</v>
      </c>
      <c r="H3342">
        <v>450</v>
      </c>
      <c r="I3342">
        <v>18.100000000000001</v>
      </c>
      <c r="J3342">
        <v>68.7</v>
      </c>
      <c r="K3342">
        <v>6.2</v>
      </c>
    </row>
    <row r="3343" spans="1:11" hidden="1" x14ac:dyDescent="0.25">
      <c r="A3343" t="s">
        <v>8268</v>
      </c>
      <c r="B3343">
        <v>38903</v>
      </c>
      <c r="C3343" t="s">
        <v>1405</v>
      </c>
      <c r="D3343" t="s">
        <v>3146</v>
      </c>
      <c r="E3343" s="2" t="s">
        <v>4700</v>
      </c>
      <c r="G3343" t="s">
        <v>7578</v>
      </c>
      <c r="H3343">
        <v>462</v>
      </c>
      <c r="I3343">
        <v>19.2</v>
      </c>
      <c r="J3343">
        <v>67.3</v>
      </c>
      <c r="K3343">
        <v>6.5</v>
      </c>
    </row>
    <row r="3344" spans="1:11" hidden="1" x14ac:dyDescent="0.25">
      <c r="A3344" t="s">
        <v>8268</v>
      </c>
      <c r="B3344">
        <v>39136</v>
      </c>
      <c r="C3344" t="s">
        <v>1408</v>
      </c>
      <c r="D3344" t="s">
        <v>3146</v>
      </c>
      <c r="E3344" s="2" t="s">
        <v>4703</v>
      </c>
      <c r="G3344" t="s">
        <v>7578</v>
      </c>
      <c r="H3344">
        <v>326</v>
      </c>
      <c r="I3344">
        <v>1.5</v>
      </c>
      <c r="J3344">
        <v>78.599999999999994</v>
      </c>
      <c r="K3344">
        <v>5.9</v>
      </c>
    </row>
    <row r="3345" spans="1:11" hidden="1" x14ac:dyDescent="0.25">
      <c r="A3345" t="s">
        <v>8268</v>
      </c>
      <c r="B3345">
        <v>38902</v>
      </c>
      <c r="C3345" t="s">
        <v>1385</v>
      </c>
      <c r="D3345" t="s">
        <v>3146</v>
      </c>
      <c r="E3345" s="2" t="s">
        <v>4680</v>
      </c>
      <c r="G3345" t="s">
        <v>7578</v>
      </c>
      <c r="H3345">
        <v>409</v>
      </c>
      <c r="I3345">
        <v>14.7</v>
      </c>
      <c r="J3345">
        <v>65.7</v>
      </c>
      <c r="K3345">
        <v>6.1</v>
      </c>
    </row>
    <row r="3346" spans="1:11" hidden="1" x14ac:dyDescent="0.25">
      <c r="A3346" t="s">
        <v>8268</v>
      </c>
      <c r="B3346">
        <v>38920</v>
      </c>
      <c r="C3346" t="s">
        <v>1407</v>
      </c>
      <c r="D3346" t="s">
        <v>3146</v>
      </c>
      <c r="E3346" s="2" t="s">
        <v>4702</v>
      </c>
      <c r="G3346" t="s">
        <v>7578</v>
      </c>
      <c r="H3346">
        <v>449</v>
      </c>
      <c r="I3346">
        <v>18</v>
      </c>
      <c r="J3346">
        <v>69.900000000000006</v>
      </c>
      <c r="K3346">
        <v>4.8</v>
      </c>
    </row>
    <row r="3347" spans="1:11" hidden="1" x14ac:dyDescent="0.25">
      <c r="A3347" t="s">
        <v>8268</v>
      </c>
      <c r="B3347">
        <v>38906</v>
      </c>
      <c r="C3347" t="s">
        <v>1395</v>
      </c>
      <c r="D3347" t="s">
        <v>3146</v>
      </c>
      <c r="E3347" s="2" t="s">
        <v>4690</v>
      </c>
      <c r="G3347" t="s">
        <v>7578</v>
      </c>
      <c r="H3347">
        <v>435</v>
      </c>
      <c r="I3347">
        <v>16.2</v>
      </c>
      <c r="J3347">
        <v>68.400000000000006</v>
      </c>
      <c r="K3347">
        <v>6.5</v>
      </c>
    </row>
    <row r="3348" spans="1:11" hidden="1" x14ac:dyDescent="0.25">
      <c r="A3348" t="s">
        <v>8268</v>
      </c>
      <c r="B3348">
        <v>39080</v>
      </c>
      <c r="C3348" t="s">
        <v>1402</v>
      </c>
      <c r="D3348" t="s">
        <v>3146</v>
      </c>
      <c r="E3348" s="2" t="s">
        <v>4697</v>
      </c>
      <c r="G3348" t="s">
        <v>7578</v>
      </c>
      <c r="H3348">
        <v>447</v>
      </c>
      <c r="I3348">
        <v>17.899999999999999</v>
      </c>
      <c r="J3348">
        <v>66.400000000000006</v>
      </c>
      <c r="K3348">
        <v>6.8</v>
      </c>
    </row>
    <row r="3349" spans="1:11" x14ac:dyDescent="0.25">
      <c r="A3349" t="s">
        <v>8390</v>
      </c>
      <c r="B3349">
        <v>482291</v>
      </c>
      <c r="C3349" t="s">
        <v>8392</v>
      </c>
      <c r="D3349" t="s">
        <v>3147</v>
      </c>
      <c r="E3349" s="2" t="s">
        <v>8415</v>
      </c>
      <c r="F3349" t="s">
        <v>8416</v>
      </c>
      <c r="G3349" t="s">
        <v>7616</v>
      </c>
      <c r="H3349">
        <v>120</v>
      </c>
      <c r="I3349">
        <v>14</v>
      </c>
      <c r="J3349">
        <v>0</v>
      </c>
      <c r="K3349">
        <v>0</v>
      </c>
    </row>
    <row r="3350" spans="1:11" x14ac:dyDescent="0.25">
      <c r="A3350" t="s">
        <v>8390</v>
      </c>
      <c r="B3350">
        <v>71985695</v>
      </c>
      <c r="C3350" t="s">
        <v>8404</v>
      </c>
      <c r="D3350" t="s">
        <v>3147</v>
      </c>
      <c r="E3350" s="2" t="s">
        <v>8405</v>
      </c>
      <c r="F3350" t="s">
        <v>7577</v>
      </c>
      <c r="G3350" t="s">
        <v>7580</v>
      </c>
      <c r="H3350">
        <v>250</v>
      </c>
      <c r="I3350">
        <v>28</v>
      </c>
      <c r="J3350">
        <v>0</v>
      </c>
      <c r="K3350">
        <v>0</v>
      </c>
    </row>
    <row r="3351" spans="1:11" x14ac:dyDescent="0.25">
      <c r="A3351" t="s">
        <v>8390</v>
      </c>
      <c r="B3351">
        <v>68996013</v>
      </c>
      <c r="C3351" t="s">
        <v>8451</v>
      </c>
      <c r="D3351" t="s">
        <v>3147</v>
      </c>
      <c r="E3351" s="2" t="s">
        <v>8452</v>
      </c>
      <c r="F3351" t="s">
        <v>7551</v>
      </c>
      <c r="G3351" t="s">
        <v>7580</v>
      </c>
      <c r="H3351">
        <v>30</v>
      </c>
      <c r="I3351">
        <v>3.5</v>
      </c>
      <c r="J3351">
        <v>0</v>
      </c>
      <c r="K3351">
        <v>0</v>
      </c>
    </row>
    <row r="3352" spans="1:11" x14ac:dyDescent="0.25">
      <c r="A3352" t="s">
        <v>8390</v>
      </c>
      <c r="B3352">
        <v>68996007</v>
      </c>
      <c r="C3352" t="s">
        <v>8461</v>
      </c>
      <c r="D3352" t="s">
        <v>3147</v>
      </c>
      <c r="E3352" s="2" t="s">
        <v>8462</v>
      </c>
      <c r="F3352" t="s">
        <v>7551</v>
      </c>
      <c r="G3352" t="s">
        <v>7580</v>
      </c>
      <c r="H3352">
        <v>15</v>
      </c>
      <c r="I3352">
        <v>1.5</v>
      </c>
      <c r="J3352">
        <v>0</v>
      </c>
      <c r="K3352">
        <v>0</v>
      </c>
    </row>
    <row r="3353" spans="1:11" x14ac:dyDescent="0.25">
      <c r="A3353" t="s">
        <v>8390</v>
      </c>
      <c r="B3353">
        <v>68996014</v>
      </c>
      <c r="C3353" t="s">
        <v>8481</v>
      </c>
      <c r="D3353" t="s">
        <v>3147</v>
      </c>
      <c r="E3353" s="2" t="s">
        <v>8482</v>
      </c>
      <c r="F3353" t="s">
        <v>7551</v>
      </c>
      <c r="G3353" t="s">
        <v>7580</v>
      </c>
      <c r="H3353">
        <v>60</v>
      </c>
      <c r="I3353">
        <v>7</v>
      </c>
      <c r="J3353">
        <v>0</v>
      </c>
      <c r="K3353">
        <v>0</v>
      </c>
    </row>
    <row r="3354" spans="1:11" x14ac:dyDescent="0.25">
      <c r="A3354" t="s">
        <v>8390</v>
      </c>
      <c r="B3354">
        <v>1871898</v>
      </c>
      <c r="C3354" t="s">
        <v>8408</v>
      </c>
      <c r="D3354" t="s">
        <v>3147</v>
      </c>
      <c r="E3354" s="2" t="s">
        <v>8409</v>
      </c>
      <c r="F3354" t="s">
        <v>6776</v>
      </c>
      <c r="G3354" t="s">
        <v>7616</v>
      </c>
      <c r="H3354">
        <v>120</v>
      </c>
      <c r="I3354">
        <v>14</v>
      </c>
      <c r="J3354">
        <v>0</v>
      </c>
      <c r="K3354">
        <v>0</v>
      </c>
    </row>
    <row r="3355" spans="1:11" x14ac:dyDescent="0.25">
      <c r="A3355" t="s">
        <v>8390</v>
      </c>
      <c r="B3355">
        <v>42159852</v>
      </c>
      <c r="C3355" t="s">
        <v>8463</v>
      </c>
      <c r="D3355" t="s">
        <v>3147</v>
      </c>
      <c r="E3355" s="2" t="s">
        <v>8464</v>
      </c>
      <c r="F3355" t="s">
        <v>8465</v>
      </c>
      <c r="G3355" t="s">
        <v>7616</v>
      </c>
      <c r="H3355">
        <v>130</v>
      </c>
      <c r="I3355">
        <v>14</v>
      </c>
      <c r="J3355">
        <v>0</v>
      </c>
      <c r="K3355">
        <v>0</v>
      </c>
    </row>
    <row r="3356" spans="1:11" x14ac:dyDescent="0.25">
      <c r="A3356" t="s">
        <v>8390</v>
      </c>
      <c r="B3356">
        <v>68267245</v>
      </c>
      <c r="C3356" t="s">
        <v>8390</v>
      </c>
      <c r="D3356" t="s">
        <v>3147</v>
      </c>
      <c r="E3356" s="2" t="s">
        <v>8402</v>
      </c>
      <c r="F3356" t="s">
        <v>7455</v>
      </c>
      <c r="G3356" t="s">
        <v>7580</v>
      </c>
      <c r="H3356">
        <v>45</v>
      </c>
      <c r="I3356">
        <v>5</v>
      </c>
      <c r="J3356">
        <v>0</v>
      </c>
      <c r="K3356">
        <v>0</v>
      </c>
    </row>
    <row r="3357" spans="1:11" x14ac:dyDescent="0.25">
      <c r="A3357" t="s">
        <v>8390</v>
      </c>
      <c r="B3357">
        <v>68267248</v>
      </c>
      <c r="C3357" t="s">
        <v>8404</v>
      </c>
      <c r="D3357" t="s">
        <v>3147</v>
      </c>
      <c r="E3357" s="2" t="s">
        <v>8410</v>
      </c>
      <c r="F3357" t="s">
        <v>7455</v>
      </c>
      <c r="G3357" t="s">
        <v>7580</v>
      </c>
      <c r="H3357">
        <v>45</v>
      </c>
      <c r="I3357">
        <v>5</v>
      </c>
      <c r="J3357">
        <v>0</v>
      </c>
      <c r="K3357">
        <v>0</v>
      </c>
    </row>
    <row r="3358" spans="1:11" hidden="1" x14ac:dyDescent="0.25">
      <c r="A3358" t="s">
        <v>8390</v>
      </c>
      <c r="B3358">
        <v>7078</v>
      </c>
      <c r="C3358" t="s">
        <v>8417</v>
      </c>
      <c r="D3358" t="s">
        <v>3146</v>
      </c>
      <c r="E3358" s="2" t="s">
        <v>8418</v>
      </c>
      <c r="G3358" t="s">
        <v>7578</v>
      </c>
      <c r="H3358">
        <v>884</v>
      </c>
      <c r="I3358">
        <v>100</v>
      </c>
      <c r="J3358">
        <v>0</v>
      </c>
      <c r="K3358">
        <v>0</v>
      </c>
    </row>
    <row r="3359" spans="1:11" hidden="1" x14ac:dyDescent="0.25">
      <c r="A3359" t="s">
        <v>8390</v>
      </c>
      <c r="B3359">
        <v>3913</v>
      </c>
      <c r="C3359" t="s">
        <v>8470</v>
      </c>
      <c r="D3359" t="s">
        <v>3146</v>
      </c>
      <c r="E3359" s="2" t="s">
        <v>8471</v>
      </c>
      <c r="G3359" t="s">
        <v>8472</v>
      </c>
      <c r="H3359">
        <v>5172</v>
      </c>
      <c r="I3359">
        <v>187.2</v>
      </c>
      <c r="J3359">
        <v>862.57</v>
      </c>
      <c r="K3359">
        <v>39.54</v>
      </c>
    </row>
    <row r="3360" spans="1:11" hidden="1" x14ac:dyDescent="0.25">
      <c r="A3360" t="s">
        <v>8390</v>
      </c>
      <c r="B3360">
        <v>7265</v>
      </c>
      <c r="C3360" t="s">
        <v>8449</v>
      </c>
      <c r="D3360" t="s">
        <v>3146</v>
      </c>
      <c r="E3360" s="2" t="s">
        <v>8450</v>
      </c>
      <c r="G3360" t="s">
        <v>7578</v>
      </c>
      <c r="H3360">
        <v>884</v>
      </c>
      <c r="I3360">
        <v>100</v>
      </c>
      <c r="J3360">
        <v>0</v>
      </c>
      <c r="K3360">
        <v>0</v>
      </c>
    </row>
    <row r="3361" spans="1:11" hidden="1" x14ac:dyDescent="0.25">
      <c r="A3361" t="s">
        <v>8390</v>
      </c>
      <c r="B3361">
        <v>55592559</v>
      </c>
      <c r="C3361" t="s">
        <v>8478</v>
      </c>
      <c r="D3361" t="s">
        <v>3146</v>
      </c>
      <c r="E3361" s="2" t="s">
        <v>8479</v>
      </c>
      <c r="G3361" t="s">
        <v>8480</v>
      </c>
      <c r="H3361">
        <v>2164</v>
      </c>
      <c r="I3361">
        <v>241.23</v>
      </c>
      <c r="J3361">
        <v>7.71</v>
      </c>
      <c r="K3361">
        <v>1.78</v>
      </c>
    </row>
    <row r="3362" spans="1:11" hidden="1" x14ac:dyDescent="0.25">
      <c r="A3362" t="s">
        <v>8390</v>
      </c>
      <c r="B3362">
        <v>7153</v>
      </c>
      <c r="C3362" t="s">
        <v>8455</v>
      </c>
      <c r="D3362" t="s">
        <v>3146</v>
      </c>
      <c r="E3362" s="2" t="s">
        <v>8456</v>
      </c>
      <c r="G3362" t="s">
        <v>7578</v>
      </c>
      <c r="H3362">
        <v>862</v>
      </c>
      <c r="I3362">
        <v>100</v>
      </c>
      <c r="J3362">
        <v>0</v>
      </c>
      <c r="K3362">
        <v>0</v>
      </c>
    </row>
    <row r="3363" spans="1:11" hidden="1" x14ac:dyDescent="0.25">
      <c r="A3363" t="s">
        <v>8390</v>
      </c>
      <c r="B3363">
        <v>7269</v>
      </c>
      <c r="C3363" t="s">
        <v>8466</v>
      </c>
      <c r="D3363" t="s">
        <v>3146</v>
      </c>
      <c r="E3363" s="2" t="s">
        <v>8467</v>
      </c>
      <c r="G3363" t="s">
        <v>7683</v>
      </c>
      <c r="H3363">
        <v>482</v>
      </c>
      <c r="I3363">
        <v>52.09</v>
      </c>
      <c r="J3363">
        <v>4.72</v>
      </c>
      <c r="K3363">
        <v>0.34</v>
      </c>
    </row>
    <row r="3364" spans="1:11" hidden="1" x14ac:dyDescent="0.25">
      <c r="A3364" t="s">
        <v>8390</v>
      </c>
      <c r="B3364">
        <v>6392</v>
      </c>
      <c r="C3364" t="s">
        <v>8475</v>
      </c>
      <c r="D3364" t="s">
        <v>3146</v>
      </c>
      <c r="E3364" s="2" t="s">
        <v>8476</v>
      </c>
      <c r="G3364" t="s">
        <v>8477</v>
      </c>
      <c r="H3364">
        <v>652</v>
      </c>
      <c r="I3364">
        <v>54.91</v>
      </c>
      <c r="J3364">
        <v>37.89</v>
      </c>
      <c r="K3364">
        <v>2.61</v>
      </c>
    </row>
    <row r="3365" spans="1:11" hidden="1" x14ac:dyDescent="0.25">
      <c r="A3365" t="s">
        <v>8390</v>
      </c>
      <c r="B3365">
        <v>283520</v>
      </c>
      <c r="C3365" t="s">
        <v>8413</v>
      </c>
      <c r="D3365" t="s">
        <v>3146</v>
      </c>
      <c r="E3365" s="2" t="s">
        <v>8414</v>
      </c>
      <c r="G3365" t="s">
        <v>7578</v>
      </c>
      <c r="H3365">
        <v>884</v>
      </c>
      <c r="I3365">
        <v>100</v>
      </c>
      <c r="J3365">
        <v>0</v>
      </c>
      <c r="K3365">
        <v>0</v>
      </c>
    </row>
    <row r="3366" spans="1:11" hidden="1" x14ac:dyDescent="0.25">
      <c r="A3366" t="s">
        <v>8390</v>
      </c>
      <c r="B3366">
        <v>7050</v>
      </c>
      <c r="C3366" t="s">
        <v>8468</v>
      </c>
      <c r="D3366" t="s">
        <v>3146</v>
      </c>
      <c r="E3366" s="2" t="s">
        <v>8469</v>
      </c>
      <c r="G3366" t="s">
        <v>7578</v>
      </c>
      <c r="H3366">
        <v>884</v>
      </c>
      <c r="I3366">
        <v>100</v>
      </c>
      <c r="J3366">
        <v>0</v>
      </c>
      <c r="K3366">
        <v>0</v>
      </c>
    </row>
    <row r="3367" spans="1:11" hidden="1" x14ac:dyDescent="0.25">
      <c r="A3367" t="s">
        <v>8390</v>
      </c>
      <c r="B3367">
        <v>3736</v>
      </c>
      <c r="C3367" t="s">
        <v>8446</v>
      </c>
      <c r="D3367" t="s">
        <v>3146</v>
      </c>
      <c r="E3367" s="2" t="s">
        <v>8447</v>
      </c>
      <c r="G3367" t="s">
        <v>8448</v>
      </c>
      <c r="H3367">
        <v>3331</v>
      </c>
      <c r="I3367">
        <v>137.93</v>
      </c>
      <c r="J3367">
        <v>484.97</v>
      </c>
      <c r="K3367">
        <v>59.4</v>
      </c>
    </row>
    <row r="3368" spans="1:11" hidden="1" x14ac:dyDescent="0.25">
      <c r="A3368" t="s">
        <v>8390</v>
      </c>
      <c r="B3368">
        <v>7051</v>
      </c>
      <c r="C3368" t="s">
        <v>8392</v>
      </c>
      <c r="D3368" t="s">
        <v>3146</v>
      </c>
      <c r="E3368" s="2" t="s">
        <v>8403</v>
      </c>
      <c r="G3368" t="s">
        <v>7578</v>
      </c>
      <c r="H3368">
        <v>884</v>
      </c>
      <c r="I3368">
        <v>100</v>
      </c>
      <c r="J3368">
        <v>0</v>
      </c>
      <c r="K3368">
        <v>0</v>
      </c>
    </row>
    <row r="3369" spans="1:11" hidden="1" x14ac:dyDescent="0.25">
      <c r="A3369" t="s">
        <v>8390</v>
      </c>
      <c r="B3369">
        <v>4336</v>
      </c>
      <c r="C3369" t="s">
        <v>1591</v>
      </c>
      <c r="D3369" t="s">
        <v>3146</v>
      </c>
      <c r="E3369" s="2" t="s">
        <v>4898</v>
      </c>
      <c r="G3369" t="s">
        <v>7578</v>
      </c>
      <c r="H3369">
        <v>541</v>
      </c>
      <c r="I3369">
        <v>33</v>
      </c>
      <c r="J3369">
        <v>57.54</v>
      </c>
      <c r="K3369">
        <v>7.46</v>
      </c>
    </row>
    <row r="3370" spans="1:11" hidden="1" x14ac:dyDescent="0.25">
      <c r="A3370" t="s">
        <v>8390</v>
      </c>
      <c r="B3370">
        <v>7218</v>
      </c>
      <c r="C3370" t="s">
        <v>8434</v>
      </c>
      <c r="D3370" t="s">
        <v>3146</v>
      </c>
      <c r="E3370" s="2" t="s">
        <v>8435</v>
      </c>
      <c r="G3370" t="s">
        <v>7578</v>
      </c>
      <c r="H3370">
        <v>884</v>
      </c>
      <c r="I3370">
        <v>100</v>
      </c>
      <c r="J3370">
        <v>0</v>
      </c>
      <c r="K3370">
        <v>0</v>
      </c>
    </row>
    <row r="3371" spans="1:11" hidden="1" x14ac:dyDescent="0.25">
      <c r="A3371" t="s">
        <v>8390</v>
      </c>
      <c r="B3371">
        <v>7053</v>
      </c>
      <c r="C3371" t="s">
        <v>8398</v>
      </c>
      <c r="D3371" t="s">
        <v>3146</v>
      </c>
      <c r="E3371" s="2" t="s">
        <v>8423</v>
      </c>
      <c r="G3371" t="s">
        <v>7578</v>
      </c>
      <c r="H3371">
        <v>884</v>
      </c>
      <c r="I3371">
        <v>100</v>
      </c>
      <c r="J3371">
        <v>0</v>
      </c>
      <c r="K3371">
        <v>0</v>
      </c>
    </row>
    <row r="3372" spans="1:11" hidden="1" x14ac:dyDescent="0.25">
      <c r="A3372" t="s">
        <v>8390</v>
      </c>
      <c r="B3372">
        <v>7054</v>
      </c>
      <c r="C3372" t="s">
        <v>8457</v>
      </c>
      <c r="D3372" t="s">
        <v>3146</v>
      </c>
      <c r="E3372" s="2" t="s">
        <v>8458</v>
      </c>
      <c r="G3372" t="s">
        <v>7578</v>
      </c>
      <c r="H3372">
        <v>884</v>
      </c>
      <c r="I3372">
        <v>100</v>
      </c>
      <c r="J3372">
        <v>0</v>
      </c>
      <c r="K3372">
        <v>0</v>
      </c>
    </row>
    <row r="3373" spans="1:11" hidden="1" x14ac:dyDescent="0.25">
      <c r="A3373" t="s">
        <v>8390</v>
      </c>
      <c r="B3373">
        <v>7156</v>
      </c>
      <c r="C3373" t="s">
        <v>8394</v>
      </c>
      <c r="D3373" t="s">
        <v>3146</v>
      </c>
      <c r="E3373" s="2" t="s">
        <v>8395</v>
      </c>
      <c r="G3373" t="s">
        <v>7578</v>
      </c>
      <c r="H3373">
        <v>884</v>
      </c>
      <c r="I3373">
        <v>100</v>
      </c>
      <c r="J3373">
        <v>0</v>
      </c>
      <c r="K3373">
        <v>0</v>
      </c>
    </row>
    <row r="3374" spans="1:11" hidden="1" x14ac:dyDescent="0.25">
      <c r="A3374" t="s">
        <v>8390</v>
      </c>
      <c r="B3374">
        <v>6204</v>
      </c>
      <c r="C3374" t="s">
        <v>3091</v>
      </c>
      <c r="D3374" t="s">
        <v>3146</v>
      </c>
      <c r="E3374" s="2" t="s">
        <v>6625</v>
      </c>
      <c r="G3374" t="s">
        <v>8196</v>
      </c>
      <c r="H3374">
        <v>655</v>
      </c>
      <c r="I3374">
        <v>55</v>
      </c>
      <c r="J3374">
        <v>36.89</v>
      </c>
      <c r="K3374">
        <v>2.83</v>
      </c>
    </row>
    <row r="3375" spans="1:11" hidden="1" x14ac:dyDescent="0.25">
      <c r="A3375" t="s">
        <v>8390</v>
      </c>
      <c r="B3375">
        <v>7048</v>
      </c>
      <c r="C3375" t="s">
        <v>8388</v>
      </c>
      <c r="D3375" t="s">
        <v>3146</v>
      </c>
      <c r="E3375" s="2" t="s">
        <v>8389</v>
      </c>
      <c r="G3375" t="s">
        <v>7578</v>
      </c>
      <c r="H3375">
        <v>884</v>
      </c>
      <c r="I3375">
        <v>100</v>
      </c>
      <c r="J3375">
        <v>0</v>
      </c>
      <c r="K3375">
        <v>0</v>
      </c>
    </row>
    <row r="3376" spans="1:11" hidden="1" x14ac:dyDescent="0.25">
      <c r="A3376" t="s">
        <v>8390</v>
      </c>
      <c r="B3376">
        <v>7014</v>
      </c>
      <c r="C3376" t="s">
        <v>8473</v>
      </c>
      <c r="D3376" t="s">
        <v>3146</v>
      </c>
      <c r="E3376" s="2" t="s">
        <v>8474</v>
      </c>
      <c r="G3376" t="s">
        <v>7578</v>
      </c>
      <c r="H3376">
        <v>537</v>
      </c>
      <c r="I3376">
        <v>60.63</v>
      </c>
      <c r="J3376">
        <v>0</v>
      </c>
      <c r="K3376">
        <v>0.61</v>
      </c>
    </row>
    <row r="3377" spans="1:11" hidden="1" x14ac:dyDescent="0.25">
      <c r="A3377" t="s">
        <v>8390</v>
      </c>
      <c r="B3377">
        <v>7157</v>
      </c>
      <c r="C3377" t="s">
        <v>8428</v>
      </c>
      <c r="D3377" t="s">
        <v>3146</v>
      </c>
      <c r="E3377" s="2" t="s">
        <v>8429</v>
      </c>
      <c r="G3377" t="s">
        <v>7578</v>
      </c>
      <c r="H3377">
        <v>884</v>
      </c>
      <c r="I3377">
        <v>100</v>
      </c>
      <c r="J3377">
        <v>0</v>
      </c>
      <c r="K3377">
        <v>0</v>
      </c>
    </row>
    <row r="3378" spans="1:11" hidden="1" x14ac:dyDescent="0.25">
      <c r="A3378" t="s">
        <v>8390</v>
      </c>
      <c r="B3378">
        <v>34276</v>
      </c>
      <c r="C3378" t="s">
        <v>8438</v>
      </c>
      <c r="D3378" t="s">
        <v>3146</v>
      </c>
      <c r="E3378" s="2" t="s">
        <v>8439</v>
      </c>
      <c r="G3378" t="s">
        <v>7578</v>
      </c>
      <c r="H3378">
        <v>884</v>
      </c>
      <c r="I3378">
        <v>100</v>
      </c>
      <c r="J3378">
        <v>0</v>
      </c>
      <c r="K3378">
        <v>0</v>
      </c>
    </row>
    <row r="3379" spans="1:11" hidden="1" x14ac:dyDescent="0.25">
      <c r="A3379" t="s">
        <v>8390</v>
      </c>
      <c r="B3379">
        <v>34304</v>
      </c>
      <c r="C3379" t="s">
        <v>8400</v>
      </c>
      <c r="D3379" t="s">
        <v>3146</v>
      </c>
      <c r="E3379" s="2" t="s">
        <v>8401</v>
      </c>
      <c r="G3379" t="s">
        <v>7578</v>
      </c>
      <c r="H3379">
        <v>884</v>
      </c>
      <c r="I3379">
        <v>100</v>
      </c>
      <c r="J3379">
        <v>0</v>
      </c>
      <c r="K3379">
        <v>0</v>
      </c>
    </row>
    <row r="3380" spans="1:11" hidden="1" x14ac:dyDescent="0.25">
      <c r="A3380" t="s">
        <v>8390</v>
      </c>
      <c r="B3380">
        <v>40657</v>
      </c>
      <c r="C3380" t="s">
        <v>2075</v>
      </c>
      <c r="D3380" t="s">
        <v>3146</v>
      </c>
      <c r="E3380" s="2" t="s">
        <v>5420</v>
      </c>
      <c r="G3380" t="s">
        <v>7578</v>
      </c>
      <c r="H3380">
        <v>884</v>
      </c>
      <c r="I3380">
        <v>100</v>
      </c>
      <c r="J3380">
        <v>0</v>
      </c>
      <c r="K3380">
        <v>0</v>
      </c>
    </row>
    <row r="3381" spans="1:11" hidden="1" x14ac:dyDescent="0.25">
      <c r="A3381" t="s">
        <v>8390</v>
      </c>
      <c r="B3381">
        <v>34305</v>
      </c>
      <c r="C3381" t="s">
        <v>8396</v>
      </c>
      <c r="D3381" t="s">
        <v>3146</v>
      </c>
      <c r="E3381" s="2" t="s">
        <v>8397</v>
      </c>
      <c r="G3381" t="s">
        <v>7578</v>
      </c>
      <c r="H3381">
        <v>884</v>
      </c>
      <c r="I3381">
        <v>100</v>
      </c>
      <c r="J3381">
        <v>0</v>
      </c>
      <c r="K3381">
        <v>0</v>
      </c>
    </row>
    <row r="3382" spans="1:11" hidden="1" x14ac:dyDescent="0.25">
      <c r="A3382" t="s">
        <v>8390</v>
      </c>
      <c r="B3382">
        <v>34211</v>
      </c>
      <c r="C3382" t="s">
        <v>8419</v>
      </c>
      <c r="D3382" t="s">
        <v>3146</v>
      </c>
      <c r="E3382" s="2" t="s">
        <v>8420</v>
      </c>
      <c r="G3382" t="s">
        <v>7578</v>
      </c>
      <c r="H3382">
        <v>862</v>
      </c>
      <c r="I3382">
        <v>100</v>
      </c>
      <c r="J3382">
        <v>0</v>
      </c>
      <c r="K3382">
        <v>0</v>
      </c>
    </row>
    <row r="3383" spans="1:11" hidden="1" x14ac:dyDescent="0.25">
      <c r="A3383" t="s">
        <v>8390</v>
      </c>
      <c r="B3383">
        <v>33740</v>
      </c>
      <c r="C3383" t="s">
        <v>8424</v>
      </c>
      <c r="D3383" t="s">
        <v>3146</v>
      </c>
      <c r="E3383" s="2" t="s">
        <v>8425</v>
      </c>
      <c r="G3383" t="s">
        <v>7578</v>
      </c>
      <c r="H3383">
        <v>136</v>
      </c>
      <c r="I3383">
        <v>9.9700000000000006</v>
      </c>
      <c r="J3383">
        <v>11.38</v>
      </c>
      <c r="K3383">
        <v>1</v>
      </c>
    </row>
    <row r="3384" spans="1:11" hidden="1" x14ac:dyDescent="0.25">
      <c r="A3384" t="s">
        <v>8390</v>
      </c>
      <c r="B3384">
        <v>34284</v>
      </c>
      <c r="C3384" t="s">
        <v>8440</v>
      </c>
      <c r="D3384" t="s">
        <v>3146</v>
      </c>
      <c r="E3384" s="2" t="s">
        <v>8441</v>
      </c>
      <c r="G3384" t="s">
        <v>7578</v>
      </c>
      <c r="H3384">
        <v>884</v>
      </c>
      <c r="I3384">
        <v>100</v>
      </c>
      <c r="J3384">
        <v>0</v>
      </c>
      <c r="K3384">
        <v>0</v>
      </c>
    </row>
    <row r="3385" spans="1:11" hidden="1" x14ac:dyDescent="0.25">
      <c r="A3385" t="s">
        <v>8390</v>
      </c>
      <c r="B3385">
        <v>34299</v>
      </c>
      <c r="C3385" t="s">
        <v>8442</v>
      </c>
      <c r="D3385" t="s">
        <v>3146</v>
      </c>
      <c r="E3385" s="2" t="s">
        <v>8443</v>
      </c>
      <c r="G3385" t="s">
        <v>7578</v>
      </c>
      <c r="H3385">
        <v>884</v>
      </c>
      <c r="I3385">
        <v>100</v>
      </c>
      <c r="J3385">
        <v>0</v>
      </c>
      <c r="K3385">
        <v>0</v>
      </c>
    </row>
    <row r="3386" spans="1:11" hidden="1" x14ac:dyDescent="0.25">
      <c r="A3386" t="s">
        <v>8390</v>
      </c>
      <c r="B3386">
        <v>34311</v>
      </c>
      <c r="C3386" t="s">
        <v>8432</v>
      </c>
      <c r="D3386" t="s">
        <v>3146</v>
      </c>
      <c r="E3386" s="2" t="s">
        <v>8433</v>
      </c>
      <c r="G3386" t="s">
        <v>7578</v>
      </c>
      <c r="H3386">
        <v>884</v>
      </c>
      <c r="I3386">
        <v>100</v>
      </c>
      <c r="J3386">
        <v>0</v>
      </c>
      <c r="K3386">
        <v>0</v>
      </c>
    </row>
    <row r="3387" spans="1:11" hidden="1" x14ac:dyDescent="0.25">
      <c r="A3387" t="s">
        <v>8390</v>
      </c>
      <c r="B3387">
        <v>37126</v>
      </c>
      <c r="C3387" t="s">
        <v>8444</v>
      </c>
      <c r="D3387" t="s">
        <v>3146</v>
      </c>
      <c r="E3387" s="2" t="s">
        <v>8445</v>
      </c>
      <c r="G3387" t="s">
        <v>7578</v>
      </c>
      <c r="H3387">
        <v>607</v>
      </c>
      <c r="I3387">
        <v>55.17</v>
      </c>
      <c r="J3387">
        <v>17.68</v>
      </c>
      <c r="K3387">
        <v>21.23</v>
      </c>
    </row>
    <row r="3388" spans="1:11" hidden="1" x14ac:dyDescent="0.25">
      <c r="A3388" t="s">
        <v>8390</v>
      </c>
      <c r="B3388">
        <v>37082</v>
      </c>
      <c r="C3388" t="s">
        <v>8411</v>
      </c>
      <c r="D3388" t="s">
        <v>3146</v>
      </c>
      <c r="E3388" s="2" t="s">
        <v>8412</v>
      </c>
      <c r="G3388" t="s">
        <v>7578</v>
      </c>
      <c r="H3388">
        <v>615</v>
      </c>
      <c r="I3388">
        <v>56.17</v>
      </c>
      <c r="J3388">
        <v>22.27</v>
      </c>
      <c r="K3388">
        <v>15.52</v>
      </c>
    </row>
    <row r="3389" spans="1:11" hidden="1" x14ac:dyDescent="0.25">
      <c r="A3389" t="s">
        <v>8390</v>
      </c>
      <c r="B3389">
        <v>38397</v>
      </c>
      <c r="C3389" t="s">
        <v>8430</v>
      </c>
      <c r="D3389" t="s">
        <v>3146</v>
      </c>
      <c r="E3389" s="2" t="s">
        <v>8431</v>
      </c>
      <c r="G3389" t="s">
        <v>7578</v>
      </c>
      <c r="H3389">
        <v>581</v>
      </c>
      <c r="I3389">
        <v>49.3</v>
      </c>
      <c r="J3389">
        <v>18.920000000000002</v>
      </c>
      <c r="K3389">
        <v>26.35</v>
      </c>
    </row>
    <row r="3390" spans="1:11" hidden="1" x14ac:dyDescent="0.25">
      <c r="A3390" t="s">
        <v>8390</v>
      </c>
      <c r="B3390">
        <v>38304</v>
      </c>
      <c r="C3390" t="s">
        <v>8426</v>
      </c>
      <c r="D3390" t="s">
        <v>3146</v>
      </c>
      <c r="E3390" s="2" t="s">
        <v>8427</v>
      </c>
      <c r="G3390" t="s">
        <v>7578</v>
      </c>
      <c r="H3390">
        <v>589</v>
      </c>
      <c r="I3390">
        <v>51.24</v>
      </c>
      <c r="J3390">
        <v>16.3</v>
      </c>
      <c r="K3390">
        <v>27.04</v>
      </c>
    </row>
    <row r="3391" spans="1:11" hidden="1" x14ac:dyDescent="0.25">
      <c r="A3391" t="s">
        <v>8390</v>
      </c>
      <c r="B3391">
        <v>34212</v>
      </c>
      <c r="C3391" t="s">
        <v>8392</v>
      </c>
      <c r="D3391" t="s">
        <v>3146</v>
      </c>
      <c r="E3391" s="2" t="s">
        <v>8393</v>
      </c>
      <c r="G3391" t="s">
        <v>7578</v>
      </c>
      <c r="H3391">
        <v>884</v>
      </c>
      <c r="I3391">
        <v>100</v>
      </c>
      <c r="J3391">
        <v>0</v>
      </c>
      <c r="K3391">
        <v>0</v>
      </c>
    </row>
    <row r="3392" spans="1:11" hidden="1" x14ac:dyDescent="0.25">
      <c r="A3392" t="s">
        <v>8390</v>
      </c>
      <c r="B3392">
        <v>34209</v>
      </c>
      <c r="C3392" t="s">
        <v>8459</v>
      </c>
      <c r="D3392" t="s">
        <v>3146</v>
      </c>
      <c r="E3392" s="2" t="s">
        <v>8460</v>
      </c>
      <c r="G3392" t="s">
        <v>7578</v>
      </c>
      <c r="H3392">
        <v>884</v>
      </c>
      <c r="I3392">
        <v>100</v>
      </c>
      <c r="J3392">
        <v>0</v>
      </c>
      <c r="K3392">
        <v>0</v>
      </c>
    </row>
    <row r="3393" spans="1:11" hidden="1" x14ac:dyDescent="0.25">
      <c r="A3393" t="s">
        <v>8390</v>
      </c>
      <c r="B3393">
        <v>34214</v>
      </c>
      <c r="C3393" t="s">
        <v>8398</v>
      </c>
      <c r="D3393" t="s">
        <v>3146</v>
      </c>
      <c r="E3393" s="2" t="s">
        <v>8399</v>
      </c>
      <c r="G3393" t="s">
        <v>7578</v>
      </c>
      <c r="H3393">
        <v>884</v>
      </c>
      <c r="I3393">
        <v>100</v>
      </c>
      <c r="J3393">
        <v>0</v>
      </c>
      <c r="K3393">
        <v>0</v>
      </c>
    </row>
    <row r="3394" spans="1:11" hidden="1" x14ac:dyDescent="0.25">
      <c r="A3394" t="s">
        <v>8390</v>
      </c>
      <c r="B3394">
        <v>34210</v>
      </c>
      <c r="C3394" t="s">
        <v>2069</v>
      </c>
      <c r="D3394" t="s">
        <v>3146</v>
      </c>
      <c r="E3394" s="2" t="s">
        <v>5417</v>
      </c>
      <c r="G3394" t="s">
        <v>7578</v>
      </c>
      <c r="H3394">
        <v>884</v>
      </c>
      <c r="I3394">
        <v>100</v>
      </c>
      <c r="J3394">
        <v>0</v>
      </c>
      <c r="K3394">
        <v>0</v>
      </c>
    </row>
    <row r="3395" spans="1:11" hidden="1" x14ac:dyDescent="0.25">
      <c r="A3395" t="s">
        <v>8390</v>
      </c>
      <c r="B3395">
        <v>34286</v>
      </c>
      <c r="C3395" t="s">
        <v>8406</v>
      </c>
      <c r="D3395" t="s">
        <v>3146</v>
      </c>
      <c r="E3395" s="2" t="s">
        <v>8407</v>
      </c>
      <c r="G3395" t="s">
        <v>7578</v>
      </c>
      <c r="H3395">
        <v>884</v>
      </c>
      <c r="I3395">
        <v>100</v>
      </c>
      <c r="J3395">
        <v>0</v>
      </c>
      <c r="K3395">
        <v>0</v>
      </c>
    </row>
    <row r="3396" spans="1:11" hidden="1" x14ac:dyDescent="0.25">
      <c r="A3396" t="s">
        <v>8390</v>
      </c>
      <c r="B3396">
        <v>34263</v>
      </c>
      <c r="C3396" t="s">
        <v>8453</v>
      </c>
      <c r="D3396" t="s">
        <v>3146</v>
      </c>
      <c r="E3396" s="2" t="s">
        <v>8454</v>
      </c>
      <c r="G3396" t="s">
        <v>7578</v>
      </c>
      <c r="H3396">
        <v>884</v>
      </c>
      <c r="I3396">
        <v>100</v>
      </c>
      <c r="J3396">
        <v>0</v>
      </c>
      <c r="K3396">
        <v>0</v>
      </c>
    </row>
    <row r="3397" spans="1:11" hidden="1" x14ac:dyDescent="0.25">
      <c r="A3397" t="s">
        <v>8390</v>
      </c>
      <c r="B3397">
        <v>34274</v>
      </c>
      <c r="C3397" t="s">
        <v>8436</v>
      </c>
      <c r="D3397" t="s">
        <v>3146</v>
      </c>
      <c r="E3397" s="2" t="s">
        <v>8437</v>
      </c>
      <c r="G3397" t="s">
        <v>7578</v>
      </c>
      <c r="H3397">
        <v>884</v>
      </c>
      <c r="I3397">
        <v>100</v>
      </c>
      <c r="J3397">
        <v>0</v>
      </c>
      <c r="K3397">
        <v>0</v>
      </c>
    </row>
    <row r="3398" spans="1:11" hidden="1" x14ac:dyDescent="0.25">
      <c r="A3398" t="s">
        <v>8390</v>
      </c>
      <c r="B3398">
        <v>34208</v>
      </c>
      <c r="C3398" t="s">
        <v>8421</v>
      </c>
      <c r="D3398" t="s">
        <v>3146</v>
      </c>
      <c r="E3398" s="2" t="s">
        <v>8422</v>
      </c>
      <c r="G3398" t="s">
        <v>7578</v>
      </c>
      <c r="H3398">
        <v>884</v>
      </c>
      <c r="I3398">
        <v>100</v>
      </c>
      <c r="J3398">
        <v>0</v>
      </c>
      <c r="K3398">
        <v>0</v>
      </c>
    </row>
    <row r="3399" spans="1:11" x14ac:dyDescent="0.25">
      <c r="A3399" t="s">
        <v>8794</v>
      </c>
      <c r="B3399">
        <v>90125</v>
      </c>
      <c r="C3399" t="s">
        <v>8831</v>
      </c>
      <c r="D3399" t="s">
        <v>3147</v>
      </c>
      <c r="E3399" s="2" t="s">
        <v>8832</v>
      </c>
      <c r="F3399" t="s">
        <v>8833</v>
      </c>
      <c r="G3399" t="s">
        <v>7643</v>
      </c>
      <c r="H3399">
        <v>120</v>
      </c>
      <c r="I3399">
        <v>1</v>
      </c>
      <c r="J3399">
        <v>24</v>
      </c>
      <c r="K3399">
        <v>4</v>
      </c>
    </row>
    <row r="3400" spans="1:11" x14ac:dyDescent="0.25">
      <c r="A3400" t="s">
        <v>8794</v>
      </c>
      <c r="B3400">
        <v>90124</v>
      </c>
      <c r="C3400" t="s">
        <v>8840</v>
      </c>
      <c r="D3400" t="s">
        <v>3147</v>
      </c>
      <c r="E3400" s="2" t="s">
        <v>8841</v>
      </c>
      <c r="F3400" t="s">
        <v>8833</v>
      </c>
      <c r="G3400" t="s">
        <v>7643</v>
      </c>
      <c r="H3400">
        <v>140</v>
      </c>
      <c r="I3400">
        <v>3</v>
      </c>
      <c r="J3400">
        <v>24</v>
      </c>
      <c r="K3400">
        <v>4</v>
      </c>
    </row>
    <row r="3401" spans="1:11" x14ac:dyDescent="0.25">
      <c r="A3401" t="s">
        <v>8794</v>
      </c>
      <c r="B3401">
        <v>612928</v>
      </c>
      <c r="C3401" t="s">
        <v>8870</v>
      </c>
      <c r="D3401" t="s">
        <v>3147</v>
      </c>
      <c r="E3401" s="2" t="s">
        <v>8871</v>
      </c>
      <c r="F3401" t="s">
        <v>8872</v>
      </c>
      <c r="G3401" t="s">
        <v>8811</v>
      </c>
      <c r="H3401">
        <v>15</v>
      </c>
      <c r="I3401">
        <v>1.5</v>
      </c>
      <c r="J3401">
        <v>0</v>
      </c>
      <c r="K3401">
        <v>0</v>
      </c>
    </row>
    <row r="3402" spans="1:11" x14ac:dyDescent="0.25">
      <c r="A3402" t="s">
        <v>8794</v>
      </c>
      <c r="B3402">
        <v>61519</v>
      </c>
      <c r="C3402" t="s">
        <v>8806</v>
      </c>
      <c r="D3402" t="s">
        <v>3147</v>
      </c>
      <c r="E3402" s="2" t="s">
        <v>8834</v>
      </c>
      <c r="F3402" t="s">
        <v>7021</v>
      </c>
      <c r="G3402" t="s">
        <v>8803</v>
      </c>
      <c r="H3402">
        <v>45</v>
      </c>
      <c r="I3402">
        <v>4.5</v>
      </c>
      <c r="J3402">
        <v>1</v>
      </c>
      <c r="K3402">
        <v>0.5</v>
      </c>
    </row>
    <row r="3403" spans="1:11" x14ac:dyDescent="0.25">
      <c r="A3403" t="s">
        <v>8794</v>
      </c>
      <c r="B3403">
        <v>52432</v>
      </c>
      <c r="C3403" t="s">
        <v>8392</v>
      </c>
      <c r="D3403" t="s">
        <v>3147</v>
      </c>
      <c r="E3403" s="2" t="s">
        <v>8852</v>
      </c>
      <c r="F3403" t="s">
        <v>7272</v>
      </c>
      <c r="G3403" t="s">
        <v>8040</v>
      </c>
      <c r="H3403">
        <v>80</v>
      </c>
      <c r="I3403">
        <v>9</v>
      </c>
      <c r="J3403">
        <v>0</v>
      </c>
      <c r="K3403">
        <v>0</v>
      </c>
    </row>
    <row r="3404" spans="1:11" x14ac:dyDescent="0.25">
      <c r="A3404" t="s">
        <v>8794</v>
      </c>
      <c r="B3404">
        <v>890548</v>
      </c>
      <c r="C3404" t="s">
        <v>8849</v>
      </c>
      <c r="D3404" t="s">
        <v>3147</v>
      </c>
      <c r="E3404" s="2" t="s">
        <v>8850</v>
      </c>
      <c r="F3404" t="s">
        <v>7272</v>
      </c>
      <c r="G3404" t="s">
        <v>8040</v>
      </c>
      <c r="H3404">
        <v>54</v>
      </c>
      <c r="I3404">
        <v>5.9</v>
      </c>
      <c r="J3404">
        <v>0.1</v>
      </c>
      <c r="K3404">
        <v>20</v>
      </c>
    </row>
    <row r="3405" spans="1:11" x14ac:dyDescent="0.25">
      <c r="A3405" t="s">
        <v>8794</v>
      </c>
      <c r="B3405">
        <v>7504499</v>
      </c>
      <c r="C3405" t="s">
        <v>8392</v>
      </c>
      <c r="D3405" t="s">
        <v>3147</v>
      </c>
      <c r="E3405" s="2" t="s">
        <v>8867</v>
      </c>
      <c r="F3405" t="s">
        <v>8868</v>
      </c>
      <c r="G3405" t="s">
        <v>7616</v>
      </c>
      <c r="H3405">
        <v>120</v>
      </c>
      <c r="I3405">
        <v>14</v>
      </c>
      <c r="J3405">
        <v>0</v>
      </c>
      <c r="K3405">
        <v>0</v>
      </c>
    </row>
    <row r="3406" spans="1:11" x14ac:dyDescent="0.25">
      <c r="A3406" t="s">
        <v>8794</v>
      </c>
      <c r="B3406">
        <v>1984686</v>
      </c>
      <c r="C3406" t="s">
        <v>8855</v>
      </c>
      <c r="D3406" t="s">
        <v>3147</v>
      </c>
      <c r="E3406" s="2" t="s">
        <v>8856</v>
      </c>
      <c r="F3406" t="s">
        <v>7310</v>
      </c>
      <c r="G3406" t="s">
        <v>7618</v>
      </c>
      <c r="H3406">
        <v>70</v>
      </c>
      <c r="I3406">
        <v>7</v>
      </c>
      <c r="J3406">
        <v>2</v>
      </c>
      <c r="K3406">
        <v>0</v>
      </c>
    </row>
    <row r="3407" spans="1:11" x14ac:dyDescent="0.25">
      <c r="A3407" t="s">
        <v>8794</v>
      </c>
      <c r="B3407">
        <v>332998</v>
      </c>
      <c r="C3407" t="s">
        <v>8835</v>
      </c>
      <c r="D3407" t="s">
        <v>3147</v>
      </c>
      <c r="E3407" s="2" t="s">
        <v>8836</v>
      </c>
      <c r="F3407" t="s">
        <v>7310</v>
      </c>
      <c r="G3407" t="s">
        <v>8815</v>
      </c>
      <c r="H3407">
        <v>15</v>
      </c>
      <c r="I3407">
        <v>1</v>
      </c>
      <c r="J3407">
        <v>1</v>
      </c>
      <c r="K3407">
        <v>0</v>
      </c>
    </row>
    <row r="3408" spans="1:11" x14ac:dyDescent="0.25">
      <c r="A3408" t="s">
        <v>8794</v>
      </c>
      <c r="B3408">
        <v>29571</v>
      </c>
      <c r="C3408" t="s">
        <v>8392</v>
      </c>
      <c r="D3408" t="s">
        <v>3147</v>
      </c>
      <c r="E3408" s="2" t="s">
        <v>8869</v>
      </c>
      <c r="F3408" t="s">
        <v>7310</v>
      </c>
      <c r="G3408" t="s">
        <v>7616</v>
      </c>
      <c r="H3408">
        <v>120</v>
      </c>
      <c r="I3408">
        <v>14</v>
      </c>
      <c r="J3408">
        <v>0</v>
      </c>
      <c r="K3408">
        <v>0</v>
      </c>
    </row>
    <row r="3409" spans="1:11" x14ac:dyDescent="0.25">
      <c r="A3409" t="s">
        <v>8794</v>
      </c>
      <c r="B3409">
        <v>11435841</v>
      </c>
      <c r="C3409" t="s">
        <v>8855</v>
      </c>
      <c r="D3409" t="s">
        <v>3147</v>
      </c>
      <c r="E3409" s="2" t="s">
        <v>8880</v>
      </c>
      <c r="F3409" t="s">
        <v>8881</v>
      </c>
      <c r="G3409" t="s">
        <v>7599</v>
      </c>
      <c r="H3409">
        <v>110</v>
      </c>
      <c r="I3409">
        <v>12</v>
      </c>
      <c r="J3409">
        <v>1</v>
      </c>
      <c r="K3409">
        <v>0</v>
      </c>
    </row>
    <row r="3410" spans="1:11" x14ac:dyDescent="0.25">
      <c r="A3410" t="s">
        <v>8794</v>
      </c>
      <c r="B3410">
        <v>74049373</v>
      </c>
      <c r="C3410" t="s">
        <v>8392</v>
      </c>
      <c r="D3410" t="s">
        <v>3147</v>
      </c>
      <c r="E3410" s="2" t="s">
        <v>8827</v>
      </c>
      <c r="F3410" t="s">
        <v>8828</v>
      </c>
      <c r="G3410" t="s">
        <v>7580</v>
      </c>
      <c r="H3410">
        <v>240</v>
      </c>
      <c r="I3410">
        <v>27</v>
      </c>
      <c r="J3410">
        <v>0</v>
      </c>
      <c r="K3410">
        <v>0</v>
      </c>
    </row>
    <row r="3411" spans="1:11" x14ac:dyDescent="0.25">
      <c r="A3411" t="s">
        <v>8794</v>
      </c>
      <c r="B3411">
        <v>43701062</v>
      </c>
      <c r="C3411" t="s">
        <v>8883</v>
      </c>
      <c r="D3411" t="s">
        <v>3147</v>
      </c>
      <c r="E3411" s="2" t="s">
        <v>8886</v>
      </c>
      <c r="F3411" t="s">
        <v>6891</v>
      </c>
      <c r="G3411" t="s">
        <v>7618</v>
      </c>
      <c r="H3411">
        <v>70</v>
      </c>
      <c r="I3411">
        <v>5</v>
      </c>
      <c r="J3411">
        <v>5</v>
      </c>
      <c r="K3411">
        <v>2</v>
      </c>
    </row>
    <row r="3412" spans="1:11" x14ac:dyDescent="0.25">
      <c r="A3412" t="s">
        <v>8794</v>
      </c>
      <c r="B3412">
        <v>151327</v>
      </c>
      <c r="C3412" t="s">
        <v>8873</v>
      </c>
      <c r="D3412" t="s">
        <v>3147</v>
      </c>
      <c r="E3412" s="2" t="s">
        <v>8874</v>
      </c>
      <c r="F3412" t="s">
        <v>6726</v>
      </c>
      <c r="G3412" t="s">
        <v>8875</v>
      </c>
      <c r="H3412">
        <v>25</v>
      </c>
      <c r="I3412">
        <v>2.5</v>
      </c>
      <c r="J3412">
        <v>1</v>
      </c>
      <c r="K3412">
        <v>0</v>
      </c>
    </row>
    <row r="3413" spans="1:11" x14ac:dyDescent="0.25">
      <c r="A3413" t="s">
        <v>8794</v>
      </c>
      <c r="B3413">
        <v>61271</v>
      </c>
      <c r="C3413" t="s">
        <v>8804</v>
      </c>
      <c r="D3413" t="s">
        <v>3147</v>
      </c>
      <c r="E3413" s="2" t="s">
        <v>8805</v>
      </c>
      <c r="F3413" t="s">
        <v>6726</v>
      </c>
      <c r="G3413" t="s">
        <v>8803</v>
      </c>
      <c r="H3413">
        <v>25</v>
      </c>
      <c r="I3413">
        <v>2.5</v>
      </c>
      <c r="J3413">
        <v>0</v>
      </c>
      <c r="K3413">
        <v>0</v>
      </c>
    </row>
    <row r="3414" spans="1:11" x14ac:dyDescent="0.25">
      <c r="A3414" t="s">
        <v>8794</v>
      </c>
      <c r="B3414">
        <v>90778</v>
      </c>
      <c r="C3414" t="s">
        <v>8829</v>
      </c>
      <c r="D3414" t="s">
        <v>3147</v>
      </c>
      <c r="E3414" s="2" t="s">
        <v>8830</v>
      </c>
      <c r="F3414" t="s">
        <v>6726</v>
      </c>
      <c r="G3414" t="s">
        <v>8824</v>
      </c>
      <c r="H3414">
        <v>25</v>
      </c>
      <c r="I3414">
        <v>2.5</v>
      </c>
      <c r="J3414">
        <v>1</v>
      </c>
      <c r="K3414">
        <v>0</v>
      </c>
    </row>
    <row r="3415" spans="1:11" x14ac:dyDescent="0.25">
      <c r="A3415" t="s">
        <v>8794</v>
      </c>
      <c r="B3415">
        <v>153644</v>
      </c>
      <c r="C3415" t="s">
        <v>8825</v>
      </c>
      <c r="D3415" t="s">
        <v>3147</v>
      </c>
      <c r="E3415" s="2" t="s">
        <v>8826</v>
      </c>
      <c r="F3415" t="s">
        <v>6726</v>
      </c>
      <c r="G3415" t="s">
        <v>8803</v>
      </c>
      <c r="H3415">
        <v>15</v>
      </c>
      <c r="I3415">
        <v>1.5</v>
      </c>
      <c r="J3415">
        <v>1</v>
      </c>
      <c r="K3415">
        <v>0</v>
      </c>
    </row>
    <row r="3416" spans="1:11" x14ac:dyDescent="0.25">
      <c r="A3416" t="s">
        <v>8794</v>
      </c>
      <c r="B3416">
        <v>122837</v>
      </c>
      <c r="C3416" t="s">
        <v>8837</v>
      </c>
      <c r="D3416" t="s">
        <v>3147</v>
      </c>
      <c r="E3416" s="2" t="s">
        <v>8838</v>
      </c>
      <c r="F3416" t="s">
        <v>6726</v>
      </c>
      <c r="G3416" t="s">
        <v>8839</v>
      </c>
      <c r="H3416">
        <v>1</v>
      </c>
      <c r="I3416">
        <v>0</v>
      </c>
      <c r="J3416">
        <v>0</v>
      </c>
      <c r="K3416">
        <v>0</v>
      </c>
    </row>
    <row r="3417" spans="1:11" x14ac:dyDescent="0.25">
      <c r="A3417" t="s">
        <v>8794</v>
      </c>
      <c r="B3417">
        <v>49239</v>
      </c>
      <c r="C3417" t="s">
        <v>8392</v>
      </c>
      <c r="D3417" t="s">
        <v>3147</v>
      </c>
      <c r="E3417" s="2" t="s">
        <v>8866</v>
      </c>
      <c r="F3417" t="s">
        <v>6708</v>
      </c>
      <c r="G3417" t="s">
        <v>7616</v>
      </c>
      <c r="H3417">
        <v>120</v>
      </c>
      <c r="I3417">
        <v>14</v>
      </c>
      <c r="J3417">
        <v>0</v>
      </c>
      <c r="K3417">
        <v>0</v>
      </c>
    </row>
    <row r="3418" spans="1:11" x14ac:dyDescent="0.25">
      <c r="A3418" t="s">
        <v>8794</v>
      </c>
      <c r="B3418">
        <v>9237025</v>
      </c>
      <c r="C3418" t="s">
        <v>8857</v>
      </c>
      <c r="D3418" t="s">
        <v>3147</v>
      </c>
      <c r="E3418" s="2" t="s">
        <v>8858</v>
      </c>
      <c r="F3418" t="s">
        <v>6737</v>
      </c>
      <c r="G3418" t="s">
        <v>7616</v>
      </c>
      <c r="H3418">
        <v>60</v>
      </c>
      <c r="I3418">
        <v>6</v>
      </c>
      <c r="J3418">
        <v>1</v>
      </c>
      <c r="K3418">
        <v>0</v>
      </c>
    </row>
    <row r="3419" spans="1:11" x14ac:dyDescent="0.25">
      <c r="A3419" t="s">
        <v>8794</v>
      </c>
      <c r="B3419">
        <v>282970</v>
      </c>
      <c r="C3419" t="s">
        <v>8822</v>
      </c>
      <c r="D3419" t="s">
        <v>3147</v>
      </c>
      <c r="E3419" s="2" t="s">
        <v>8823</v>
      </c>
      <c r="F3419" t="s">
        <v>6737</v>
      </c>
      <c r="G3419" t="s">
        <v>8824</v>
      </c>
      <c r="H3419">
        <v>25</v>
      </c>
      <c r="I3419">
        <v>2</v>
      </c>
      <c r="J3419">
        <v>0</v>
      </c>
      <c r="K3419">
        <v>0</v>
      </c>
    </row>
    <row r="3420" spans="1:11" x14ac:dyDescent="0.25">
      <c r="A3420" t="s">
        <v>8794</v>
      </c>
      <c r="B3420">
        <v>16829546</v>
      </c>
      <c r="C3420" t="s">
        <v>8859</v>
      </c>
      <c r="D3420" t="s">
        <v>3147</v>
      </c>
      <c r="E3420" s="2" t="s">
        <v>8860</v>
      </c>
      <c r="F3420" t="s">
        <v>8861</v>
      </c>
      <c r="G3420" t="s">
        <v>7643</v>
      </c>
      <c r="H3420">
        <v>150</v>
      </c>
      <c r="I3420">
        <v>2.5</v>
      </c>
      <c r="J3420">
        <v>29</v>
      </c>
      <c r="K3420">
        <v>5</v>
      </c>
    </row>
    <row r="3421" spans="1:11" x14ac:dyDescent="0.25">
      <c r="A3421" t="s">
        <v>8794</v>
      </c>
      <c r="B3421">
        <v>86789</v>
      </c>
      <c r="C3421" t="s">
        <v>8813</v>
      </c>
      <c r="D3421" t="s">
        <v>3147</v>
      </c>
      <c r="E3421" s="2" t="s">
        <v>8814</v>
      </c>
      <c r="F3421" t="s">
        <v>8816</v>
      </c>
      <c r="G3421" t="s">
        <v>8815</v>
      </c>
      <c r="H3421">
        <v>20</v>
      </c>
      <c r="I3421">
        <v>1</v>
      </c>
      <c r="J3421">
        <v>1</v>
      </c>
      <c r="K3421">
        <v>0</v>
      </c>
    </row>
    <row r="3422" spans="1:11" x14ac:dyDescent="0.25">
      <c r="A3422" t="s">
        <v>8794</v>
      </c>
      <c r="B3422">
        <v>693658</v>
      </c>
      <c r="C3422" t="s">
        <v>8392</v>
      </c>
      <c r="D3422" t="s">
        <v>3147</v>
      </c>
      <c r="E3422" s="2" t="s">
        <v>8842</v>
      </c>
      <c r="F3422" t="s">
        <v>8843</v>
      </c>
      <c r="G3422" t="s">
        <v>7616</v>
      </c>
      <c r="H3422">
        <v>130</v>
      </c>
      <c r="I3422">
        <v>14</v>
      </c>
      <c r="J3422">
        <v>0</v>
      </c>
      <c r="K3422">
        <v>0</v>
      </c>
    </row>
    <row r="3423" spans="1:11" x14ac:dyDescent="0.25">
      <c r="A3423" t="s">
        <v>8794</v>
      </c>
      <c r="B3423">
        <v>17803647</v>
      </c>
      <c r="C3423" t="s">
        <v>8392</v>
      </c>
      <c r="D3423" t="s">
        <v>3147</v>
      </c>
      <c r="E3423" s="2" t="s">
        <v>8853</v>
      </c>
      <c r="F3423" t="s">
        <v>8854</v>
      </c>
      <c r="G3423" t="s">
        <v>7616</v>
      </c>
      <c r="H3423">
        <v>120</v>
      </c>
      <c r="I3423">
        <v>14</v>
      </c>
      <c r="J3423">
        <v>0</v>
      </c>
      <c r="K3423">
        <v>0</v>
      </c>
    </row>
    <row r="3424" spans="1:11" x14ac:dyDescent="0.25">
      <c r="A3424" t="s">
        <v>8794</v>
      </c>
      <c r="B3424">
        <v>55902</v>
      </c>
      <c r="C3424" t="s">
        <v>8894</v>
      </c>
      <c r="D3424" t="s">
        <v>3147</v>
      </c>
      <c r="E3424" s="2" t="s">
        <v>8895</v>
      </c>
      <c r="F3424" t="s">
        <v>6722</v>
      </c>
      <c r="G3424" t="s">
        <v>8896</v>
      </c>
      <c r="H3424">
        <v>25</v>
      </c>
      <c r="I3424">
        <v>2.5</v>
      </c>
      <c r="J3424">
        <v>1</v>
      </c>
      <c r="K3424">
        <v>0</v>
      </c>
    </row>
    <row r="3425" spans="1:11" x14ac:dyDescent="0.25">
      <c r="A3425" t="s">
        <v>8794</v>
      </c>
      <c r="B3425">
        <v>78477</v>
      </c>
      <c r="C3425" t="s">
        <v>8817</v>
      </c>
      <c r="D3425" t="s">
        <v>3147</v>
      </c>
      <c r="E3425" s="2" t="s">
        <v>8818</v>
      </c>
      <c r="F3425" t="s">
        <v>6742</v>
      </c>
      <c r="G3425" t="s">
        <v>8819</v>
      </c>
      <c r="H3425">
        <v>20</v>
      </c>
      <c r="I3425">
        <v>1</v>
      </c>
      <c r="J3425">
        <v>0</v>
      </c>
      <c r="K3425">
        <v>0</v>
      </c>
    </row>
    <row r="3426" spans="1:11" x14ac:dyDescent="0.25">
      <c r="A3426" t="s">
        <v>8794</v>
      </c>
      <c r="B3426">
        <v>7891182</v>
      </c>
      <c r="C3426" t="s">
        <v>8392</v>
      </c>
      <c r="D3426" t="s">
        <v>3147</v>
      </c>
      <c r="E3426" s="2" t="s">
        <v>8878</v>
      </c>
      <c r="F3426" t="s">
        <v>8879</v>
      </c>
      <c r="G3426" t="s">
        <v>8839</v>
      </c>
      <c r="H3426">
        <v>0</v>
      </c>
      <c r="I3426">
        <v>0</v>
      </c>
      <c r="J3426">
        <v>0</v>
      </c>
      <c r="K3426">
        <v>0</v>
      </c>
    </row>
    <row r="3427" spans="1:11" x14ac:dyDescent="0.25">
      <c r="A3427" t="s">
        <v>8794</v>
      </c>
      <c r="B3427">
        <v>30042</v>
      </c>
      <c r="C3427" t="s">
        <v>8806</v>
      </c>
      <c r="D3427" t="s">
        <v>3147</v>
      </c>
      <c r="E3427" s="2" t="s">
        <v>8807</v>
      </c>
      <c r="F3427" t="s">
        <v>8808</v>
      </c>
      <c r="G3427" t="s">
        <v>8803</v>
      </c>
      <c r="H3427">
        <v>45</v>
      </c>
      <c r="I3427">
        <v>4.5</v>
      </c>
      <c r="J3427">
        <v>1</v>
      </c>
      <c r="K3427">
        <v>0</v>
      </c>
    </row>
    <row r="3428" spans="1:11" x14ac:dyDescent="0.25">
      <c r="A3428" t="s">
        <v>8794</v>
      </c>
      <c r="B3428">
        <v>67758</v>
      </c>
      <c r="C3428" t="s">
        <v>8809</v>
      </c>
      <c r="D3428" t="s">
        <v>3147</v>
      </c>
      <c r="E3428" s="2" t="s">
        <v>8810</v>
      </c>
      <c r="F3428" t="s">
        <v>8812</v>
      </c>
      <c r="G3428" t="s">
        <v>8811</v>
      </c>
      <c r="H3428">
        <v>25</v>
      </c>
      <c r="I3428">
        <v>2.5</v>
      </c>
      <c r="J3428">
        <v>0</v>
      </c>
      <c r="K3428">
        <v>0.1</v>
      </c>
    </row>
    <row r="3429" spans="1:11" x14ac:dyDescent="0.25">
      <c r="A3429" t="s">
        <v>8794</v>
      </c>
      <c r="B3429">
        <v>169620</v>
      </c>
      <c r="C3429" t="s">
        <v>8864</v>
      </c>
      <c r="D3429" t="s">
        <v>3147</v>
      </c>
      <c r="E3429" s="2" t="s">
        <v>8865</v>
      </c>
      <c r="F3429" t="s">
        <v>6718</v>
      </c>
      <c r="G3429" t="s">
        <v>8811</v>
      </c>
      <c r="H3429">
        <v>20</v>
      </c>
      <c r="I3429">
        <v>2</v>
      </c>
      <c r="J3429">
        <v>1</v>
      </c>
      <c r="K3429">
        <v>0</v>
      </c>
    </row>
    <row r="3430" spans="1:11" x14ac:dyDescent="0.25">
      <c r="A3430" t="s">
        <v>8794</v>
      </c>
      <c r="B3430">
        <v>5645620</v>
      </c>
      <c r="C3430" t="s">
        <v>8883</v>
      </c>
      <c r="D3430" t="s">
        <v>3147</v>
      </c>
      <c r="E3430" s="2" t="s">
        <v>8884</v>
      </c>
      <c r="F3430" t="s">
        <v>8885</v>
      </c>
      <c r="G3430" t="s">
        <v>7618</v>
      </c>
      <c r="H3430">
        <v>80</v>
      </c>
      <c r="I3430">
        <v>6</v>
      </c>
      <c r="J3430">
        <v>5</v>
      </c>
      <c r="K3430">
        <v>2</v>
      </c>
    </row>
    <row r="3431" spans="1:11" x14ac:dyDescent="0.25">
      <c r="A3431" t="s">
        <v>8794</v>
      </c>
      <c r="B3431">
        <v>123999</v>
      </c>
      <c r="C3431" t="s">
        <v>8822</v>
      </c>
      <c r="D3431" t="s">
        <v>3147</v>
      </c>
      <c r="E3431" s="2" t="s">
        <v>8893</v>
      </c>
      <c r="F3431" t="s">
        <v>7098</v>
      </c>
      <c r="G3431" t="s">
        <v>8803</v>
      </c>
      <c r="H3431">
        <v>25</v>
      </c>
      <c r="I3431">
        <v>2.5</v>
      </c>
      <c r="J3431">
        <v>1</v>
      </c>
      <c r="K3431">
        <v>0</v>
      </c>
    </row>
    <row r="3432" spans="1:11" x14ac:dyDescent="0.25">
      <c r="A3432" t="s">
        <v>8794</v>
      </c>
      <c r="B3432">
        <v>66995169</v>
      </c>
      <c r="C3432" t="s">
        <v>8862</v>
      </c>
      <c r="D3432" t="s">
        <v>3147</v>
      </c>
      <c r="E3432" s="2" t="s">
        <v>8863</v>
      </c>
      <c r="F3432" t="s">
        <v>6736</v>
      </c>
      <c r="G3432" t="s">
        <v>7618</v>
      </c>
      <c r="H3432">
        <v>55</v>
      </c>
      <c r="I3432">
        <v>6</v>
      </c>
      <c r="J3432">
        <v>0</v>
      </c>
      <c r="K3432">
        <v>0</v>
      </c>
    </row>
    <row r="3433" spans="1:11" x14ac:dyDescent="0.25">
      <c r="A3433" t="s">
        <v>8794</v>
      </c>
      <c r="B3433">
        <v>235892</v>
      </c>
      <c r="C3433" t="s">
        <v>8862</v>
      </c>
      <c r="D3433" t="s">
        <v>3147</v>
      </c>
      <c r="E3433" s="2" t="s">
        <v>8882</v>
      </c>
      <c r="F3433" t="s">
        <v>6763</v>
      </c>
      <c r="G3433" t="s">
        <v>7616</v>
      </c>
      <c r="H3433">
        <v>15</v>
      </c>
      <c r="I3433">
        <v>1</v>
      </c>
      <c r="J3433">
        <v>0.5</v>
      </c>
      <c r="K3433">
        <v>0</v>
      </c>
    </row>
    <row r="3434" spans="1:11" x14ac:dyDescent="0.25">
      <c r="A3434" t="s">
        <v>8794</v>
      </c>
      <c r="B3434">
        <v>73517999</v>
      </c>
      <c r="C3434" t="s">
        <v>8798</v>
      </c>
      <c r="D3434" t="s">
        <v>3147</v>
      </c>
      <c r="E3434" s="2" t="s">
        <v>8800</v>
      </c>
      <c r="F3434" t="s">
        <v>6872</v>
      </c>
      <c r="G3434" t="s">
        <v>7580</v>
      </c>
      <c r="H3434">
        <v>40</v>
      </c>
      <c r="I3434">
        <v>4</v>
      </c>
      <c r="J3434">
        <v>2</v>
      </c>
      <c r="K3434">
        <v>0</v>
      </c>
    </row>
    <row r="3435" spans="1:11" x14ac:dyDescent="0.25">
      <c r="A3435" t="s">
        <v>8794</v>
      </c>
      <c r="B3435">
        <v>1944694</v>
      </c>
      <c r="C3435" t="s">
        <v>8844</v>
      </c>
      <c r="D3435" t="s">
        <v>3147</v>
      </c>
      <c r="E3435" s="2" t="s">
        <v>8845</v>
      </c>
      <c r="F3435" t="s">
        <v>8846</v>
      </c>
      <c r="G3435" t="s">
        <v>7618</v>
      </c>
      <c r="H3435">
        <v>50</v>
      </c>
      <c r="I3435">
        <v>4.5</v>
      </c>
      <c r="J3435">
        <v>2</v>
      </c>
      <c r="K3435">
        <v>0</v>
      </c>
    </row>
    <row r="3436" spans="1:11" x14ac:dyDescent="0.25">
      <c r="A3436" t="s">
        <v>8794</v>
      </c>
      <c r="B3436">
        <v>60549</v>
      </c>
      <c r="C3436" t="s">
        <v>8801</v>
      </c>
      <c r="D3436" t="s">
        <v>3147</v>
      </c>
      <c r="E3436" s="2" t="s">
        <v>8802</v>
      </c>
      <c r="F3436" t="s">
        <v>6698</v>
      </c>
      <c r="G3436" t="s">
        <v>8803</v>
      </c>
      <c r="H3436">
        <v>45</v>
      </c>
      <c r="I3436">
        <v>4.5</v>
      </c>
      <c r="J3436">
        <v>1</v>
      </c>
      <c r="K3436">
        <v>1</v>
      </c>
    </row>
    <row r="3437" spans="1:11" x14ac:dyDescent="0.25">
      <c r="A3437" t="s">
        <v>8794</v>
      </c>
      <c r="B3437">
        <v>45860228</v>
      </c>
      <c r="C3437" t="s">
        <v>8887</v>
      </c>
      <c r="D3437" t="s">
        <v>3147</v>
      </c>
      <c r="E3437" s="2" t="s">
        <v>8888</v>
      </c>
      <c r="F3437" t="s">
        <v>6698</v>
      </c>
      <c r="G3437" t="s">
        <v>7650</v>
      </c>
      <c r="H3437">
        <v>120</v>
      </c>
      <c r="I3437">
        <v>14</v>
      </c>
      <c r="J3437">
        <v>13</v>
      </c>
      <c r="K3437">
        <v>13</v>
      </c>
    </row>
    <row r="3438" spans="1:11" x14ac:dyDescent="0.25">
      <c r="A3438" t="s">
        <v>8794</v>
      </c>
      <c r="B3438">
        <v>48758651</v>
      </c>
      <c r="C3438" t="s">
        <v>8847</v>
      </c>
      <c r="D3438" t="s">
        <v>3147</v>
      </c>
      <c r="E3438" s="2" t="s">
        <v>8851</v>
      </c>
      <c r="F3438" t="s">
        <v>6814</v>
      </c>
      <c r="G3438" t="s">
        <v>7618</v>
      </c>
      <c r="H3438">
        <v>50</v>
      </c>
      <c r="I3438">
        <v>4</v>
      </c>
      <c r="J3438">
        <v>3</v>
      </c>
      <c r="K3438">
        <v>2</v>
      </c>
    </row>
    <row r="3439" spans="1:11" x14ac:dyDescent="0.25">
      <c r="A3439" t="s">
        <v>8794</v>
      </c>
      <c r="B3439">
        <v>2567888</v>
      </c>
      <c r="C3439" t="s">
        <v>8862</v>
      </c>
      <c r="D3439" t="s">
        <v>3147</v>
      </c>
      <c r="E3439" s="2" t="s">
        <v>8891</v>
      </c>
      <c r="F3439" t="s">
        <v>6814</v>
      </c>
      <c r="G3439" t="s">
        <v>8892</v>
      </c>
      <c r="H3439">
        <v>70</v>
      </c>
      <c r="I3439">
        <v>6</v>
      </c>
      <c r="J3439">
        <v>3</v>
      </c>
      <c r="K3439">
        <v>1</v>
      </c>
    </row>
    <row r="3440" spans="1:11" x14ac:dyDescent="0.25">
      <c r="A3440" t="s">
        <v>8794</v>
      </c>
      <c r="B3440">
        <v>2409124</v>
      </c>
      <c r="C3440" t="s">
        <v>8847</v>
      </c>
      <c r="D3440" t="s">
        <v>3147</v>
      </c>
      <c r="E3440" s="2" t="s">
        <v>8848</v>
      </c>
      <c r="F3440" t="s">
        <v>6849</v>
      </c>
      <c r="G3440" t="s">
        <v>7580</v>
      </c>
      <c r="H3440">
        <v>70</v>
      </c>
      <c r="I3440">
        <v>6</v>
      </c>
      <c r="J3440">
        <v>4</v>
      </c>
      <c r="K3440">
        <v>2</v>
      </c>
    </row>
    <row r="3441" spans="1:11" hidden="1" x14ac:dyDescent="0.25">
      <c r="A3441" t="s">
        <v>8794</v>
      </c>
      <c r="B3441">
        <v>283520</v>
      </c>
      <c r="C3441" t="s">
        <v>8413</v>
      </c>
      <c r="D3441" t="s">
        <v>3146</v>
      </c>
      <c r="E3441" s="2" t="s">
        <v>8414</v>
      </c>
      <c r="G3441" t="s">
        <v>7578</v>
      </c>
      <c r="H3441">
        <v>884</v>
      </c>
      <c r="I3441">
        <v>100</v>
      </c>
      <c r="J3441">
        <v>0</v>
      </c>
      <c r="K3441">
        <v>0</v>
      </c>
    </row>
    <row r="3442" spans="1:11" hidden="1" x14ac:dyDescent="0.25">
      <c r="A3442" t="s">
        <v>8794</v>
      </c>
      <c r="B3442">
        <v>6932</v>
      </c>
      <c r="C3442" t="s">
        <v>8798</v>
      </c>
      <c r="D3442" t="s">
        <v>3146</v>
      </c>
      <c r="E3442" s="2" t="s">
        <v>8799</v>
      </c>
      <c r="G3442" t="s">
        <v>7578</v>
      </c>
      <c r="H3442">
        <v>117</v>
      </c>
      <c r="I3442">
        <v>11.27</v>
      </c>
      <c r="J3442">
        <v>5.4</v>
      </c>
      <c r="K3442">
        <v>0.92</v>
      </c>
    </row>
    <row r="3443" spans="1:11" hidden="1" x14ac:dyDescent="0.25">
      <c r="A3443" t="s">
        <v>8794</v>
      </c>
      <c r="B3443">
        <v>6809</v>
      </c>
      <c r="C3443" t="s">
        <v>8795</v>
      </c>
      <c r="D3443" t="s">
        <v>3146</v>
      </c>
      <c r="E3443" s="2" t="s">
        <v>8796</v>
      </c>
      <c r="G3443" t="s">
        <v>7578</v>
      </c>
      <c r="H3443">
        <v>105</v>
      </c>
      <c r="I3443">
        <v>9.5399999999999991</v>
      </c>
      <c r="J3443">
        <v>6.06</v>
      </c>
      <c r="K3443">
        <v>0.88</v>
      </c>
    </row>
    <row r="3444" spans="1:11" hidden="1" x14ac:dyDescent="0.25">
      <c r="A3444" t="s">
        <v>8794</v>
      </c>
      <c r="B3444">
        <v>6980</v>
      </c>
      <c r="C3444" t="s">
        <v>8792</v>
      </c>
      <c r="D3444" t="s">
        <v>3146</v>
      </c>
      <c r="E3444" s="2" t="s">
        <v>8793</v>
      </c>
      <c r="G3444" t="s">
        <v>7578</v>
      </c>
      <c r="H3444">
        <v>145</v>
      </c>
      <c r="I3444">
        <v>15.32</v>
      </c>
      <c r="J3444">
        <v>3.84</v>
      </c>
      <c r="K3444">
        <v>1.03</v>
      </c>
    </row>
    <row r="3445" spans="1:11" hidden="1" x14ac:dyDescent="0.25">
      <c r="A3445" t="s">
        <v>8794</v>
      </c>
      <c r="B3445">
        <v>40808</v>
      </c>
      <c r="C3445" t="s">
        <v>8876</v>
      </c>
      <c r="D3445" t="s">
        <v>3146</v>
      </c>
      <c r="E3445" s="2" t="s">
        <v>8877</v>
      </c>
      <c r="G3445" t="s">
        <v>7578</v>
      </c>
      <c r="H3445">
        <v>884</v>
      </c>
      <c r="I3445">
        <v>100</v>
      </c>
      <c r="J3445">
        <v>0</v>
      </c>
      <c r="K3445">
        <v>0</v>
      </c>
    </row>
    <row r="3446" spans="1:11" hidden="1" x14ac:dyDescent="0.25">
      <c r="A3446" t="s">
        <v>8794</v>
      </c>
      <c r="B3446">
        <v>34212</v>
      </c>
      <c r="C3446" t="s">
        <v>8392</v>
      </c>
      <c r="D3446" t="s">
        <v>3146</v>
      </c>
      <c r="E3446" s="2" t="s">
        <v>8393</v>
      </c>
      <c r="G3446" t="s">
        <v>7578</v>
      </c>
      <c r="H3446">
        <v>884</v>
      </c>
      <c r="I3446">
        <v>100</v>
      </c>
      <c r="J3446">
        <v>0</v>
      </c>
      <c r="K3446">
        <v>0</v>
      </c>
    </row>
    <row r="3447" spans="1:11" hidden="1" x14ac:dyDescent="0.25">
      <c r="A3447" t="s">
        <v>8794</v>
      </c>
      <c r="B3447">
        <v>35875</v>
      </c>
      <c r="C3447" t="s">
        <v>8820</v>
      </c>
      <c r="D3447" t="s">
        <v>3146</v>
      </c>
      <c r="E3447" s="2" t="s">
        <v>8821</v>
      </c>
      <c r="G3447" t="s">
        <v>7578</v>
      </c>
      <c r="H3447">
        <v>115</v>
      </c>
      <c r="I3447">
        <v>10.68</v>
      </c>
      <c r="J3447">
        <v>6.26</v>
      </c>
      <c r="K3447">
        <v>0.84</v>
      </c>
    </row>
    <row r="3448" spans="1:11" hidden="1" x14ac:dyDescent="0.25">
      <c r="A3448" t="s">
        <v>8794</v>
      </c>
      <c r="B3448">
        <v>35162</v>
      </c>
      <c r="C3448" t="s">
        <v>8889</v>
      </c>
      <c r="D3448" t="s">
        <v>3146</v>
      </c>
      <c r="E3448" s="2" t="s">
        <v>8890</v>
      </c>
      <c r="G3448" t="s">
        <v>7578</v>
      </c>
      <c r="H3448">
        <v>235</v>
      </c>
      <c r="I3448">
        <v>16.5</v>
      </c>
      <c r="J3448">
        <v>9.1999999999999993</v>
      </c>
      <c r="K3448">
        <v>11.8</v>
      </c>
    </row>
    <row r="3449" spans="1:11" x14ac:dyDescent="0.25">
      <c r="A3449" t="s">
        <v>2464</v>
      </c>
      <c r="B3449">
        <v>62874</v>
      </c>
      <c r="C3449" t="s">
        <v>2458</v>
      </c>
      <c r="D3449" t="s">
        <v>3147</v>
      </c>
      <c r="E3449" s="2" t="s">
        <v>5895</v>
      </c>
      <c r="F3449" t="s">
        <v>7453</v>
      </c>
      <c r="G3449" t="s">
        <v>7580</v>
      </c>
      <c r="H3449">
        <v>10</v>
      </c>
      <c r="I3449">
        <v>0</v>
      </c>
      <c r="J3449">
        <v>3</v>
      </c>
      <c r="K3449">
        <v>0</v>
      </c>
    </row>
    <row r="3450" spans="1:11" x14ac:dyDescent="0.25">
      <c r="A3450" t="s">
        <v>2464</v>
      </c>
      <c r="B3450">
        <v>468950</v>
      </c>
      <c r="C3450" t="s">
        <v>2476</v>
      </c>
      <c r="D3450" t="s">
        <v>3147</v>
      </c>
      <c r="E3450" s="2" t="s">
        <v>5907</v>
      </c>
      <c r="F3450" t="s">
        <v>7172</v>
      </c>
      <c r="G3450" t="s">
        <v>7690</v>
      </c>
      <c r="H3450">
        <v>30</v>
      </c>
      <c r="I3450">
        <v>1.5</v>
      </c>
      <c r="J3450">
        <v>4</v>
      </c>
      <c r="K3450">
        <v>1</v>
      </c>
    </row>
    <row r="3451" spans="1:11" x14ac:dyDescent="0.25">
      <c r="A3451" t="s">
        <v>2464</v>
      </c>
      <c r="B3451">
        <v>4764864</v>
      </c>
      <c r="C3451" t="s">
        <v>2460</v>
      </c>
      <c r="D3451" t="s">
        <v>3147</v>
      </c>
      <c r="E3451" s="2" t="s">
        <v>5883</v>
      </c>
      <c r="F3451" t="s">
        <v>7449</v>
      </c>
      <c r="G3451" t="s">
        <v>7582</v>
      </c>
      <c r="H3451">
        <v>0</v>
      </c>
      <c r="I3451">
        <v>0</v>
      </c>
      <c r="J3451">
        <v>0</v>
      </c>
      <c r="K3451">
        <v>0</v>
      </c>
    </row>
    <row r="3452" spans="1:11" x14ac:dyDescent="0.25">
      <c r="A3452" t="s">
        <v>2464</v>
      </c>
      <c r="B3452">
        <v>78707</v>
      </c>
      <c r="C3452" t="s">
        <v>2485</v>
      </c>
      <c r="D3452" t="s">
        <v>3147</v>
      </c>
      <c r="E3452" s="2" t="s">
        <v>5916</v>
      </c>
      <c r="F3452" t="s">
        <v>7173</v>
      </c>
      <c r="G3452" t="s">
        <v>7607</v>
      </c>
      <c r="H3452">
        <v>30</v>
      </c>
      <c r="I3452">
        <v>0</v>
      </c>
      <c r="J3452">
        <v>6</v>
      </c>
      <c r="K3452">
        <v>0</v>
      </c>
    </row>
    <row r="3453" spans="1:11" x14ac:dyDescent="0.25">
      <c r="A3453" t="s">
        <v>2464</v>
      </c>
      <c r="B3453">
        <v>43932</v>
      </c>
      <c r="C3453" t="s">
        <v>2495</v>
      </c>
      <c r="D3453" t="s">
        <v>3147</v>
      </c>
      <c r="E3453" s="2" t="s">
        <v>5926</v>
      </c>
      <c r="F3453" t="s">
        <v>7457</v>
      </c>
      <c r="G3453" t="s">
        <v>7580</v>
      </c>
      <c r="H3453">
        <v>14</v>
      </c>
      <c r="I3453">
        <v>0.2</v>
      </c>
      <c r="J3453">
        <v>3.1</v>
      </c>
      <c r="K3453">
        <v>0.1</v>
      </c>
    </row>
    <row r="3454" spans="1:11" x14ac:dyDescent="0.25">
      <c r="A3454" t="s">
        <v>2464</v>
      </c>
      <c r="B3454">
        <v>3618209</v>
      </c>
      <c r="C3454" t="s">
        <v>2466</v>
      </c>
      <c r="D3454" t="s">
        <v>3147</v>
      </c>
      <c r="E3454" s="2" t="s">
        <v>5894</v>
      </c>
      <c r="F3454" t="s">
        <v>7452</v>
      </c>
      <c r="G3454" t="s">
        <v>8136</v>
      </c>
      <c r="H3454">
        <v>60</v>
      </c>
      <c r="I3454">
        <v>0</v>
      </c>
      <c r="J3454">
        <v>14</v>
      </c>
      <c r="K3454">
        <v>2</v>
      </c>
    </row>
    <row r="3455" spans="1:11" x14ac:dyDescent="0.25">
      <c r="A3455" t="s">
        <v>2464</v>
      </c>
      <c r="B3455">
        <v>61964</v>
      </c>
      <c r="C3455" t="s">
        <v>2464</v>
      </c>
      <c r="D3455" t="s">
        <v>3147</v>
      </c>
      <c r="E3455" s="2" t="s">
        <v>5899</v>
      </c>
      <c r="F3455" t="s">
        <v>7454</v>
      </c>
      <c r="G3455" t="s">
        <v>7650</v>
      </c>
      <c r="H3455">
        <v>11</v>
      </c>
      <c r="I3455">
        <v>0</v>
      </c>
      <c r="J3455">
        <v>1</v>
      </c>
      <c r="K3455">
        <v>0</v>
      </c>
    </row>
    <row r="3456" spans="1:11" x14ac:dyDescent="0.25">
      <c r="A3456" t="s">
        <v>2464</v>
      </c>
      <c r="B3456">
        <v>71410224</v>
      </c>
      <c r="C3456" t="s">
        <v>2458</v>
      </c>
      <c r="D3456" t="s">
        <v>3147</v>
      </c>
      <c r="E3456" s="2" t="s">
        <v>5890</v>
      </c>
      <c r="F3456" t="s">
        <v>7220</v>
      </c>
      <c r="G3456" t="s">
        <v>7580</v>
      </c>
      <c r="H3456">
        <v>10</v>
      </c>
      <c r="I3456">
        <v>0</v>
      </c>
      <c r="J3456">
        <v>3</v>
      </c>
      <c r="K3456">
        <v>0</v>
      </c>
    </row>
    <row r="3457" spans="1:11" x14ac:dyDescent="0.25">
      <c r="A3457" t="s">
        <v>2464</v>
      </c>
      <c r="B3457">
        <v>69939843</v>
      </c>
      <c r="C3457" t="s">
        <v>2464</v>
      </c>
      <c r="D3457" t="s">
        <v>3147</v>
      </c>
      <c r="E3457" s="2" t="s">
        <v>5891</v>
      </c>
      <c r="F3457" t="s">
        <v>7034</v>
      </c>
      <c r="G3457" t="s">
        <v>7580</v>
      </c>
      <c r="H3457">
        <v>5</v>
      </c>
      <c r="I3457">
        <v>0</v>
      </c>
      <c r="J3457">
        <v>1</v>
      </c>
      <c r="K3457">
        <v>0</v>
      </c>
    </row>
    <row r="3458" spans="1:11" x14ac:dyDescent="0.25">
      <c r="A3458" t="s">
        <v>2464</v>
      </c>
      <c r="B3458">
        <v>206873</v>
      </c>
      <c r="C3458" t="s">
        <v>2458</v>
      </c>
      <c r="D3458" t="s">
        <v>3147</v>
      </c>
      <c r="E3458" s="2" t="s">
        <v>5892</v>
      </c>
      <c r="F3458" t="s">
        <v>7451</v>
      </c>
      <c r="G3458" t="s">
        <v>7580</v>
      </c>
      <c r="H3458">
        <v>5</v>
      </c>
      <c r="I3458">
        <v>0</v>
      </c>
      <c r="J3458">
        <v>1</v>
      </c>
      <c r="K3458">
        <v>0</v>
      </c>
    </row>
    <row r="3459" spans="1:11" x14ac:dyDescent="0.25">
      <c r="A3459" t="s">
        <v>2464</v>
      </c>
      <c r="B3459">
        <v>709730</v>
      </c>
      <c r="C3459" t="s">
        <v>2483</v>
      </c>
      <c r="D3459" t="s">
        <v>3147</v>
      </c>
      <c r="E3459" s="2" t="s">
        <v>5914</v>
      </c>
      <c r="F3459" t="s">
        <v>7088</v>
      </c>
      <c r="G3459" t="s">
        <v>8140</v>
      </c>
      <c r="H3459">
        <v>200</v>
      </c>
      <c r="I3459">
        <v>2</v>
      </c>
      <c r="J3459">
        <v>40</v>
      </c>
      <c r="K3459">
        <v>8</v>
      </c>
    </row>
    <row r="3460" spans="1:11" x14ac:dyDescent="0.25">
      <c r="A3460" t="s">
        <v>2464</v>
      </c>
      <c r="B3460">
        <v>54131</v>
      </c>
      <c r="C3460" t="s">
        <v>2489</v>
      </c>
      <c r="D3460" t="s">
        <v>3147</v>
      </c>
      <c r="E3460" s="2" t="s">
        <v>5920</v>
      </c>
      <c r="F3460" t="s">
        <v>7263</v>
      </c>
      <c r="G3460" t="s">
        <v>8134</v>
      </c>
      <c r="H3460">
        <v>45</v>
      </c>
      <c r="I3460">
        <v>1</v>
      </c>
      <c r="J3460">
        <v>8</v>
      </c>
      <c r="K3460">
        <v>1</v>
      </c>
    </row>
    <row r="3461" spans="1:11" x14ac:dyDescent="0.25">
      <c r="A3461" t="s">
        <v>2464</v>
      </c>
      <c r="B3461">
        <v>1023391</v>
      </c>
      <c r="C3461" t="s">
        <v>2491</v>
      </c>
      <c r="D3461" t="s">
        <v>3147</v>
      </c>
      <c r="E3461" s="2" t="s">
        <v>5922</v>
      </c>
      <c r="F3461" t="s">
        <v>6737</v>
      </c>
      <c r="G3461" t="s">
        <v>8143</v>
      </c>
      <c r="H3461">
        <v>180</v>
      </c>
      <c r="I3461">
        <v>10</v>
      </c>
      <c r="J3461">
        <v>24</v>
      </c>
      <c r="K3461">
        <v>3</v>
      </c>
    </row>
    <row r="3462" spans="1:11" x14ac:dyDescent="0.25">
      <c r="A3462" t="s">
        <v>2464</v>
      </c>
      <c r="B3462">
        <v>85240</v>
      </c>
      <c r="C3462" t="s">
        <v>2490</v>
      </c>
      <c r="D3462" t="s">
        <v>3147</v>
      </c>
      <c r="E3462" s="2" t="s">
        <v>5921</v>
      </c>
      <c r="F3462" t="s">
        <v>7257</v>
      </c>
      <c r="G3462" t="s">
        <v>7673</v>
      </c>
      <c r="H3462">
        <v>300</v>
      </c>
      <c r="I3462">
        <v>10</v>
      </c>
      <c r="J3462">
        <v>21</v>
      </c>
      <c r="K3462">
        <v>3</v>
      </c>
    </row>
    <row r="3463" spans="1:11" x14ac:dyDescent="0.25">
      <c r="A3463" t="s">
        <v>2464</v>
      </c>
      <c r="B3463">
        <v>73114830</v>
      </c>
      <c r="C3463" t="s">
        <v>2458</v>
      </c>
      <c r="D3463" t="s">
        <v>3147</v>
      </c>
      <c r="E3463" s="2" t="s">
        <v>5889</v>
      </c>
      <c r="F3463" t="s">
        <v>7450</v>
      </c>
      <c r="G3463" t="s">
        <v>7580</v>
      </c>
      <c r="H3463">
        <v>10</v>
      </c>
      <c r="I3463">
        <v>0</v>
      </c>
      <c r="J3463">
        <v>3</v>
      </c>
      <c r="K3463">
        <v>0</v>
      </c>
    </row>
    <row r="3464" spans="1:11" x14ac:dyDescent="0.25">
      <c r="A3464" t="s">
        <v>2464</v>
      </c>
      <c r="B3464">
        <v>250863</v>
      </c>
      <c r="C3464" t="s">
        <v>2458</v>
      </c>
      <c r="D3464" t="s">
        <v>3147</v>
      </c>
      <c r="E3464" s="2" t="s">
        <v>5882</v>
      </c>
      <c r="F3464" t="s">
        <v>6718</v>
      </c>
      <c r="G3464" t="s">
        <v>8135</v>
      </c>
      <c r="H3464">
        <v>20</v>
      </c>
      <c r="I3464">
        <v>0</v>
      </c>
      <c r="J3464">
        <v>2</v>
      </c>
      <c r="K3464">
        <v>1</v>
      </c>
    </row>
    <row r="3465" spans="1:11" x14ac:dyDescent="0.25">
      <c r="A3465" t="s">
        <v>2464</v>
      </c>
      <c r="B3465">
        <v>12874451</v>
      </c>
      <c r="C3465" t="s">
        <v>2470</v>
      </c>
      <c r="D3465" t="s">
        <v>3147</v>
      </c>
      <c r="E3465" s="2" t="s">
        <v>5901</v>
      </c>
      <c r="F3465" t="s">
        <v>7456</v>
      </c>
      <c r="G3465" t="s">
        <v>8138</v>
      </c>
      <c r="H3465">
        <v>45</v>
      </c>
      <c r="I3465">
        <v>0</v>
      </c>
      <c r="J3465">
        <v>11</v>
      </c>
      <c r="K3465">
        <v>1</v>
      </c>
    </row>
    <row r="3466" spans="1:11" x14ac:dyDescent="0.25">
      <c r="A3466" t="s">
        <v>2464</v>
      </c>
      <c r="B3466">
        <v>69128</v>
      </c>
      <c r="C3466" t="s">
        <v>2491</v>
      </c>
      <c r="D3466" t="s">
        <v>3147</v>
      </c>
      <c r="E3466" s="2" t="s">
        <v>5928</v>
      </c>
      <c r="F3466" t="s">
        <v>7084</v>
      </c>
      <c r="G3466" t="s">
        <v>8143</v>
      </c>
      <c r="H3466">
        <v>200</v>
      </c>
      <c r="I3466">
        <v>10</v>
      </c>
      <c r="J3466">
        <v>25</v>
      </c>
      <c r="K3466">
        <v>2</v>
      </c>
    </row>
    <row r="3467" spans="1:11" x14ac:dyDescent="0.25">
      <c r="A3467" t="s">
        <v>2464</v>
      </c>
      <c r="B3467">
        <v>133058</v>
      </c>
      <c r="C3467" t="s">
        <v>2469</v>
      </c>
      <c r="D3467" t="s">
        <v>3147</v>
      </c>
      <c r="E3467" s="2" t="s">
        <v>5898</v>
      </c>
      <c r="F3467" t="s">
        <v>6896</v>
      </c>
      <c r="G3467" t="s">
        <v>7580</v>
      </c>
      <c r="H3467">
        <v>5</v>
      </c>
      <c r="I3467">
        <v>0</v>
      </c>
      <c r="J3467">
        <v>1</v>
      </c>
      <c r="K3467">
        <v>0</v>
      </c>
    </row>
    <row r="3468" spans="1:11" x14ac:dyDescent="0.25">
      <c r="A3468" t="s">
        <v>2464</v>
      </c>
      <c r="B3468">
        <v>727203</v>
      </c>
      <c r="C3468" t="s">
        <v>2458</v>
      </c>
      <c r="D3468" t="s">
        <v>3147</v>
      </c>
      <c r="E3468" s="2" t="s">
        <v>5900</v>
      </c>
      <c r="F3468" t="s">
        <v>7455</v>
      </c>
      <c r="G3468" t="s">
        <v>7580</v>
      </c>
      <c r="H3468">
        <v>0</v>
      </c>
      <c r="I3468">
        <v>0</v>
      </c>
      <c r="J3468">
        <v>1</v>
      </c>
      <c r="K3468">
        <v>0</v>
      </c>
    </row>
    <row r="3469" spans="1:11" x14ac:dyDescent="0.25">
      <c r="A3469" t="s">
        <v>2464</v>
      </c>
      <c r="B3469">
        <v>73354864</v>
      </c>
      <c r="C3469" t="s">
        <v>2458</v>
      </c>
      <c r="D3469" t="s">
        <v>3147</v>
      </c>
      <c r="E3469" s="2" t="s">
        <v>5887</v>
      </c>
      <c r="F3469" t="s">
        <v>6897</v>
      </c>
      <c r="G3469" t="s">
        <v>7580</v>
      </c>
      <c r="H3469">
        <v>5</v>
      </c>
      <c r="I3469">
        <v>0</v>
      </c>
      <c r="J3469">
        <v>1</v>
      </c>
      <c r="K3469">
        <v>0</v>
      </c>
    </row>
    <row r="3470" spans="1:11" x14ac:dyDescent="0.25">
      <c r="A3470" t="s">
        <v>2464</v>
      </c>
      <c r="B3470">
        <v>55122</v>
      </c>
      <c r="C3470" t="s">
        <v>2473</v>
      </c>
      <c r="D3470" t="s">
        <v>3147</v>
      </c>
      <c r="E3470" s="2" t="s">
        <v>5904</v>
      </c>
      <c r="F3470" t="s">
        <v>7419</v>
      </c>
      <c r="G3470" t="s">
        <v>8135</v>
      </c>
      <c r="H3470">
        <v>60</v>
      </c>
      <c r="I3470">
        <v>0</v>
      </c>
      <c r="J3470">
        <v>14</v>
      </c>
      <c r="K3470">
        <v>2</v>
      </c>
    </row>
    <row r="3471" spans="1:11" x14ac:dyDescent="0.25">
      <c r="A3471" t="s">
        <v>2464</v>
      </c>
      <c r="B3471">
        <v>3009332</v>
      </c>
      <c r="C3471" t="s">
        <v>2463</v>
      </c>
      <c r="D3471" t="s">
        <v>3147</v>
      </c>
      <c r="E3471" s="2" t="s">
        <v>5888</v>
      </c>
      <c r="F3471" t="s">
        <v>6698</v>
      </c>
      <c r="G3471" t="s">
        <v>7582</v>
      </c>
      <c r="H3471">
        <v>30</v>
      </c>
      <c r="I3471">
        <v>0</v>
      </c>
      <c r="J3471">
        <v>7</v>
      </c>
      <c r="K3471">
        <v>1</v>
      </c>
    </row>
    <row r="3472" spans="1:11" x14ac:dyDescent="0.25">
      <c r="A3472" t="s">
        <v>2464</v>
      </c>
      <c r="B3472">
        <v>73821225</v>
      </c>
      <c r="C3472" t="s">
        <v>2458</v>
      </c>
      <c r="D3472" t="s">
        <v>3147</v>
      </c>
      <c r="E3472" s="2" t="s">
        <v>5886</v>
      </c>
      <c r="F3472" t="s">
        <v>6688</v>
      </c>
      <c r="G3472" t="s">
        <v>7580</v>
      </c>
      <c r="H3472">
        <v>5</v>
      </c>
      <c r="I3472">
        <v>0</v>
      </c>
      <c r="J3472">
        <v>1</v>
      </c>
      <c r="K3472">
        <v>0</v>
      </c>
    </row>
    <row r="3473" spans="1:11" hidden="1" x14ac:dyDescent="0.25">
      <c r="A3473" t="s">
        <v>2464</v>
      </c>
      <c r="B3473">
        <v>6903</v>
      </c>
      <c r="C3473" t="s">
        <v>2479</v>
      </c>
      <c r="D3473" t="s">
        <v>3146</v>
      </c>
      <c r="E3473" s="2" t="s">
        <v>5910</v>
      </c>
      <c r="G3473" t="s">
        <v>7578</v>
      </c>
      <c r="H3473">
        <v>88</v>
      </c>
      <c r="I3473">
        <v>4.2</v>
      </c>
      <c r="J3473">
        <v>10.4</v>
      </c>
      <c r="K3473">
        <v>2.2000000000000002</v>
      </c>
    </row>
    <row r="3474" spans="1:11" hidden="1" x14ac:dyDescent="0.25">
      <c r="A3474" t="s">
        <v>2464</v>
      </c>
      <c r="B3474">
        <v>6836</v>
      </c>
      <c r="C3474" t="s">
        <v>2484</v>
      </c>
      <c r="D3474" t="s">
        <v>3146</v>
      </c>
      <c r="E3474" s="2" t="s">
        <v>5915</v>
      </c>
      <c r="G3474" t="s">
        <v>8141</v>
      </c>
      <c r="H3474">
        <v>3292</v>
      </c>
      <c r="I3474">
        <v>147.58000000000001</v>
      </c>
      <c r="J3474">
        <v>351.1</v>
      </c>
      <c r="K3474">
        <v>141.99</v>
      </c>
    </row>
    <row r="3475" spans="1:11" hidden="1" x14ac:dyDescent="0.25">
      <c r="A3475" t="s">
        <v>2464</v>
      </c>
      <c r="B3475">
        <v>6837</v>
      </c>
      <c r="C3475" t="s">
        <v>2497</v>
      </c>
      <c r="D3475" t="s">
        <v>3146</v>
      </c>
      <c r="E3475" s="2" t="s">
        <v>5929</v>
      </c>
      <c r="G3475" t="s">
        <v>7578</v>
      </c>
      <c r="H3475">
        <v>11</v>
      </c>
      <c r="I3475">
        <v>0.23</v>
      </c>
      <c r="J3475">
        <v>2.06</v>
      </c>
      <c r="K3475">
        <v>0.45</v>
      </c>
    </row>
    <row r="3476" spans="1:11" hidden="1" x14ac:dyDescent="0.25">
      <c r="A3476" t="s">
        <v>2464</v>
      </c>
      <c r="B3476">
        <v>6572</v>
      </c>
      <c r="C3476" t="s">
        <v>2477</v>
      </c>
      <c r="D3476" t="s">
        <v>3146</v>
      </c>
      <c r="E3476" s="2" t="s">
        <v>5908</v>
      </c>
      <c r="G3476" t="s">
        <v>8008</v>
      </c>
      <c r="H3476">
        <v>68</v>
      </c>
      <c r="I3476">
        <v>4.09</v>
      </c>
      <c r="J3476">
        <v>7.82</v>
      </c>
      <c r="K3476">
        <v>1.93</v>
      </c>
    </row>
    <row r="3477" spans="1:11" hidden="1" x14ac:dyDescent="0.25">
      <c r="A3477" t="s">
        <v>2464</v>
      </c>
      <c r="B3477">
        <v>6489</v>
      </c>
      <c r="C3477" t="s">
        <v>2468</v>
      </c>
      <c r="D3477" t="s">
        <v>3146</v>
      </c>
      <c r="E3477" s="2" t="s">
        <v>5897</v>
      </c>
      <c r="G3477" t="s">
        <v>8137</v>
      </c>
      <c r="H3477">
        <v>93</v>
      </c>
      <c r="I3477">
        <v>0.4</v>
      </c>
      <c r="J3477">
        <v>21.31</v>
      </c>
      <c r="K3477">
        <v>2.85</v>
      </c>
    </row>
    <row r="3478" spans="1:11" hidden="1" x14ac:dyDescent="0.25">
      <c r="A3478" t="s">
        <v>2464</v>
      </c>
      <c r="B3478">
        <v>6634</v>
      </c>
      <c r="C3478" t="s">
        <v>2462</v>
      </c>
      <c r="D3478" t="s">
        <v>3146</v>
      </c>
      <c r="E3478" s="2" t="s">
        <v>5885</v>
      </c>
      <c r="G3478" t="s">
        <v>7840</v>
      </c>
      <c r="H3478">
        <v>125</v>
      </c>
      <c r="I3478">
        <v>4.0999999999999996</v>
      </c>
      <c r="J3478">
        <v>21.42</v>
      </c>
      <c r="K3478">
        <v>2.87</v>
      </c>
    </row>
    <row r="3479" spans="1:11" hidden="1" x14ac:dyDescent="0.25">
      <c r="A3479" t="s">
        <v>2464</v>
      </c>
      <c r="B3479">
        <v>6600</v>
      </c>
      <c r="C3479" t="s">
        <v>2475</v>
      </c>
      <c r="D3479" t="s">
        <v>3146</v>
      </c>
      <c r="E3479" s="2" t="s">
        <v>5906</v>
      </c>
      <c r="G3479" t="s">
        <v>7840</v>
      </c>
      <c r="H3479">
        <v>125</v>
      </c>
      <c r="I3479">
        <v>4.0999999999999996</v>
      </c>
      <c r="J3479">
        <v>21.42</v>
      </c>
      <c r="K3479">
        <v>2.87</v>
      </c>
    </row>
    <row r="3480" spans="1:11" hidden="1" x14ac:dyDescent="0.25">
      <c r="A3480" t="s">
        <v>2464</v>
      </c>
      <c r="B3480">
        <v>6491</v>
      </c>
      <c r="C3480" t="s">
        <v>2487</v>
      </c>
      <c r="D3480" t="s">
        <v>3146</v>
      </c>
      <c r="E3480" s="2" t="s">
        <v>5918</v>
      </c>
      <c r="G3480" t="s">
        <v>8142</v>
      </c>
      <c r="H3480">
        <v>97</v>
      </c>
      <c r="I3480">
        <v>3.88</v>
      </c>
      <c r="J3480">
        <v>15.04</v>
      </c>
      <c r="K3480">
        <v>1.68</v>
      </c>
    </row>
    <row r="3481" spans="1:11" hidden="1" x14ac:dyDescent="0.25">
      <c r="A3481" t="s">
        <v>2464</v>
      </c>
      <c r="B3481">
        <v>6492</v>
      </c>
      <c r="C3481" t="s">
        <v>2481</v>
      </c>
      <c r="D3481" t="s">
        <v>3146</v>
      </c>
      <c r="E3481" s="2" t="s">
        <v>5912</v>
      </c>
      <c r="G3481" t="s">
        <v>7914</v>
      </c>
      <c r="H3481">
        <v>93</v>
      </c>
      <c r="I3481">
        <v>0.4</v>
      </c>
      <c r="J3481">
        <v>21.32</v>
      </c>
      <c r="K3481">
        <v>2.86</v>
      </c>
    </row>
    <row r="3482" spans="1:11" hidden="1" x14ac:dyDescent="0.25">
      <c r="A3482" t="s">
        <v>2464</v>
      </c>
      <c r="B3482">
        <v>6493</v>
      </c>
      <c r="C3482" t="s">
        <v>2480</v>
      </c>
      <c r="D3482" t="s">
        <v>3146</v>
      </c>
      <c r="E3482" s="2" t="s">
        <v>5911</v>
      </c>
      <c r="G3482" t="s">
        <v>8137</v>
      </c>
      <c r="H3482">
        <v>59</v>
      </c>
      <c r="I3482">
        <v>0.11</v>
      </c>
      <c r="J3482">
        <v>14.07</v>
      </c>
      <c r="K3482">
        <v>1.5</v>
      </c>
    </row>
    <row r="3483" spans="1:11" hidden="1" x14ac:dyDescent="0.25">
      <c r="A3483" t="s">
        <v>2464</v>
      </c>
      <c r="B3483">
        <v>305067</v>
      </c>
      <c r="C3483" t="s">
        <v>2461</v>
      </c>
      <c r="D3483" t="s">
        <v>3146</v>
      </c>
      <c r="E3483" s="2" t="s">
        <v>5884</v>
      </c>
      <c r="G3483" t="s">
        <v>7578</v>
      </c>
      <c r="H3483">
        <v>42</v>
      </c>
      <c r="I3483">
        <v>0.08</v>
      </c>
      <c r="J3483">
        <v>10.11</v>
      </c>
      <c r="K3483">
        <v>0.92</v>
      </c>
    </row>
    <row r="3484" spans="1:11" hidden="1" x14ac:dyDescent="0.25">
      <c r="A3484" t="s">
        <v>2464</v>
      </c>
      <c r="B3484">
        <v>6802</v>
      </c>
      <c r="C3484" t="s">
        <v>2478</v>
      </c>
      <c r="D3484" t="s">
        <v>3146</v>
      </c>
      <c r="E3484" s="2" t="s">
        <v>5909</v>
      </c>
      <c r="G3484" t="s">
        <v>8127</v>
      </c>
      <c r="H3484">
        <v>113</v>
      </c>
      <c r="I3484">
        <v>4.0599999999999996</v>
      </c>
      <c r="J3484">
        <v>15.62</v>
      </c>
      <c r="K3484">
        <v>4.58</v>
      </c>
    </row>
    <row r="3485" spans="1:11" hidden="1" x14ac:dyDescent="0.25">
      <c r="A3485" t="s">
        <v>2464</v>
      </c>
      <c r="B3485">
        <v>6692</v>
      </c>
      <c r="C3485" t="s">
        <v>2496</v>
      </c>
      <c r="D3485" t="s">
        <v>3146</v>
      </c>
      <c r="E3485" s="2" t="s">
        <v>5927</v>
      </c>
      <c r="G3485" t="s">
        <v>8127</v>
      </c>
      <c r="H3485">
        <v>113</v>
      </c>
      <c r="I3485">
        <v>4.07</v>
      </c>
      <c r="J3485">
        <v>15.63</v>
      </c>
      <c r="K3485">
        <v>4.57</v>
      </c>
    </row>
    <row r="3486" spans="1:11" hidden="1" x14ac:dyDescent="0.25">
      <c r="A3486" t="s">
        <v>2464</v>
      </c>
      <c r="B3486">
        <v>6658</v>
      </c>
      <c r="C3486" t="s">
        <v>2493</v>
      </c>
      <c r="D3486" t="s">
        <v>3146</v>
      </c>
      <c r="E3486" s="2" t="s">
        <v>5924</v>
      </c>
      <c r="G3486" t="s">
        <v>8048</v>
      </c>
      <c r="H3486">
        <v>82</v>
      </c>
      <c r="I3486">
        <v>0.36</v>
      </c>
      <c r="J3486">
        <v>15.54</v>
      </c>
      <c r="K3486">
        <v>4.57</v>
      </c>
    </row>
    <row r="3487" spans="1:11" hidden="1" x14ac:dyDescent="0.25">
      <c r="A3487" t="s">
        <v>2464</v>
      </c>
      <c r="B3487">
        <v>2612</v>
      </c>
      <c r="C3487" t="s">
        <v>2482</v>
      </c>
      <c r="D3487" t="s">
        <v>3146</v>
      </c>
      <c r="E3487" s="2" t="s">
        <v>5913</v>
      </c>
      <c r="G3487" t="s">
        <v>8139</v>
      </c>
      <c r="H3487">
        <v>1022</v>
      </c>
      <c r="I3487">
        <v>55.11</v>
      </c>
      <c r="J3487">
        <v>66.56</v>
      </c>
      <c r="K3487">
        <v>64.88</v>
      </c>
    </row>
    <row r="3488" spans="1:11" hidden="1" x14ac:dyDescent="0.25">
      <c r="A3488" t="s">
        <v>2464</v>
      </c>
      <c r="B3488">
        <v>39294</v>
      </c>
      <c r="C3488" t="s">
        <v>2488</v>
      </c>
      <c r="D3488" t="s">
        <v>3146</v>
      </c>
      <c r="E3488" s="2" t="s">
        <v>5919</v>
      </c>
      <c r="G3488" t="s">
        <v>7578</v>
      </c>
      <c r="H3488">
        <v>500</v>
      </c>
      <c r="I3488">
        <v>22.6</v>
      </c>
      <c r="J3488">
        <v>65.099999999999994</v>
      </c>
      <c r="K3488">
        <v>7.7</v>
      </c>
    </row>
    <row r="3489" spans="1:11" hidden="1" x14ac:dyDescent="0.25">
      <c r="A3489" t="s">
        <v>2464</v>
      </c>
      <c r="B3489">
        <v>34828</v>
      </c>
      <c r="C3489" t="s">
        <v>2474</v>
      </c>
      <c r="D3489" t="s">
        <v>3146</v>
      </c>
      <c r="E3489" s="2" t="s">
        <v>5905</v>
      </c>
      <c r="G3489" t="s">
        <v>7578</v>
      </c>
      <c r="H3489">
        <v>322</v>
      </c>
      <c r="I3489">
        <v>3</v>
      </c>
      <c r="J3489">
        <v>67.64</v>
      </c>
      <c r="K3489">
        <v>9</v>
      </c>
    </row>
    <row r="3490" spans="1:11" hidden="1" x14ac:dyDescent="0.25">
      <c r="A3490" t="s">
        <v>2464</v>
      </c>
      <c r="B3490">
        <v>33888</v>
      </c>
      <c r="C3490" t="s">
        <v>2472</v>
      </c>
      <c r="D3490" t="s">
        <v>3146</v>
      </c>
      <c r="E3490" s="2" t="s">
        <v>5903</v>
      </c>
      <c r="G3490" t="s">
        <v>7578</v>
      </c>
      <c r="H3490">
        <v>347</v>
      </c>
      <c r="I3490">
        <v>1.05</v>
      </c>
      <c r="J3490">
        <v>80.67</v>
      </c>
      <c r="K3490">
        <v>10.119999999999999</v>
      </c>
    </row>
    <row r="3491" spans="1:11" hidden="1" x14ac:dyDescent="0.25">
      <c r="A3491" t="s">
        <v>2464</v>
      </c>
      <c r="B3491">
        <v>34762</v>
      </c>
      <c r="C3491" t="s">
        <v>2492</v>
      </c>
      <c r="D3491" t="s">
        <v>3146</v>
      </c>
      <c r="E3491" s="2" t="s">
        <v>5923</v>
      </c>
      <c r="G3491" t="s">
        <v>7578</v>
      </c>
      <c r="H3491">
        <v>46</v>
      </c>
      <c r="I3491">
        <v>1.42</v>
      </c>
      <c r="J3491">
        <v>6.68</v>
      </c>
      <c r="K3491">
        <v>3.06</v>
      </c>
    </row>
    <row r="3492" spans="1:11" hidden="1" x14ac:dyDescent="0.25">
      <c r="A3492" t="s">
        <v>2464</v>
      </c>
      <c r="B3492">
        <v>36442</v>
      </c>
      <c r="C3492" t="s">
        <v>2458</v>
      </c>
      <c r="D3492" t="s">
        <v>3146</v>
      </c>
      <c r="E3492" s="2" t="s">
        <v>5880</v>
      </c>
      <c r="G3492" t="s">
        <v>7578</v>
      </c>
      <c r="H3492">
        <v>42</v>
      </c>
      <c r="I3492">
        <v>0.08</v>
      </c>
      <c r="J3492">
        <v>10.11</v>
      </c>
      <c r="K3492">
        <v>0.92</v>
      </c>
    </row>
    <row r="3493" spans="1:11" hidden="1" x14ac:dyDescent="0.25">
      <c r="A3493" t="s">
        <v>2464</v>
      </c>
      <c r="B3493">
        <v>36833</v>
      </c>
      <c r="C3493" t="s">
        <v>2471</v>
      </c>
      <c r="D3493" t="s">
        <v>3146</v>
      </c>
      <c r="E3493" s="2" t="s">
        <v>5902</v>
      </c>
      <c r="G3493" t="s">
        <v>7578</v>
      </c>
      <c r="H3493">
        <v>28</v>
      </c>
      <c r="I3493">
        <v>0.1</v>
      </c>
      <c r="J3493">
        <v>6.59</v>
      </c>
      <c r="K3493">
        <v>0.77</v>
      </c>
    </row>
    <row r="3494" spans="1:11" hidden="1" x14ac:dyDescent="0.25">
      <c r="A3494" t="s">
        <v>2464</v>
      </c>
      <c r="B3494">
        <v>36448</v>
      </c>
      <c r="C3494" t="s">
        <v>2467</v>
      </c>
      <c r="D3494" t="s">
        <v>3146</v>
      </c>
      <c r="E3494" s="2" t="s">
        <v>5896</v>
      </c>
      <c r="G3494" t="s">
        <v>7578</v>
      </c>
      <c r="H3494">
        <v>28</v>
      </c>
      <c r="I3494">
        <v>0.1</v>
      </c>
      <c r="J3494">
        <v>6.6</v>
      </c>
      <c r="K3494">
        <v>0.77</v>
      </c>
    </row>
    <row r="3495" spans="1:11" hidden="1" x14ac:dyDescent="0.25">
      <c r="A3495" t="s">
        <v>2464</v>
      </c>
      <c r="B3495">
        <v>36834</v>
      </c>
      <c r="C3495" t="s">
        <v>2494</v>
      </c>
      <c r="D3495" t="s">
        <v>3146</v>
      </c>
      <c r="E3495" s="2" t="s">
        <v>5925</v>
      </c>
      <c r="G3495" t="s">
        <v>7578</v>
      </c>
      <c r="H3495">
        <v>28</v>
      </c>
      <c r="I3495">
        <v>0.05</v>
      </c>
      <c r="J3495">
        <v>6.7</v>
      </c>
      <c r="K3495">
        <v>0.71</v>
      </c>
    </row>
    <row r="3496" spans="1:11" hidden="1" x14ac:dyDescent="0.25">
      <c r="A3496" t="s">
        <v>2464</v>
      </c>
      <c r="B3496">
        <v>36845</v>
      </c>
      <c r="C3496" t="s">
        <v>2486</v>
      </c>
      <c r="D3496" t="s">
        <v>3146</v>
      </c>
      <c r="E3496" s="2" t="s">
        <v>5917</v>
      </c>
      <c r="G3496" t="s">
        <v>7578</v>
      </c>
      <c r="H3496">
        <v>45</v>
      </c>
      <c r="I3496">
        <v>0.2</v>
      </c>
      <c r="J3496">
        <v>8.6300000000000008</v>
      </c>
      <c r="K3496">
        <v>2.54</v>
      </c>
    </row>
    <row r="3497" spans="1:11" hidden="1" x14ac:dyDescent="0.25">
      <c r="A3497" t="s">
        <v>2464</v>
      </c>
      <c r="B3497">
        <v>36454</v>
      </c>
      <c r="C3497" t="s">
        <v>2459</v>
      </c>
      <c r="D3497" t="s">
        <v>3146</v>
      </c>
      <c r="E3497" s="2" t="s">
        <v>5881</v>
      </c>
      <c r="G3497" t="s">
        <v>7578</v>
      </c>
      <c r="H3497">
        <v>32</v>
      </c>
      <c r="I3497">
        <v>0.08</v>
      </c>
      <c r="J3497">
        <v>7.55</v>
      </c>
      <c r="K3497">
        <v>0.8</v>
      </c>
    </row>
    <row r="3498" spans="1:11" hidden="1" x14ac:dyDescent="0.25">
      <c r="A3498" t="s">
        <v>2464</v>
      </c>
      <c r="B3498">
        <v>36446</v>
      </c>
      <c r="C3498" t="s">
        <v>2465</v>
      </c>
      <c r="D3498" t="s">
        <v>3146</v>
      </c>
      <c r="E3498" s="2" t="s">
        <v>5893</v>
      </c>
      <c r="G3498" t="s">
        <v>7578</v>
      </c>
      <c r="H3498">
        <v>132</v>
      </c>
      <c r="I3498">
        <v>10.8</v>
      </c>
      <c r="J3498">
        <v>7.86</v>
      </c>
      <c r="K3498">
        <v>0.95</v>
      </c>
    </row>
    <row r="3499" spans="1:11" x14ac:dyDescent="0.25">
      <c r="A3499" t="s">
        <v>588</v>
      </c>
      <c r="B3499">
        <v>1378592</v>
      </c>
      <c r="C3499" t="s">
        <v>590</v>
      </c>
      <c r="D3499" t="s">
        <v>3147</v>
      </c>
      <c r="E3499" s="2" t="s">
        <v>3750</v>
      </c>
      <c r="F3499" t="s">
        <v>6949</v>
      </c>
      <c r="G3499" t="s">
        <v>7689</v>
      </c>
      <c r="H3499">
        <v>80</v>
      </c>
      <c r="I3499">
        <v>0</v>
      </c>
      <c r="J3499">
        <v>19</v>
      </c>
      <c r="K3499">
        <v>1</v>
      </c>
    </row>
    <row r="3500" spans="1:11" x14ac:dyDescent="0.25">
      <c r="A3500" t="s">
        <v>588</v>
      </c>
      <c r="B3500">
        <v>7044795</v>
      </c>
      <c r="C3500" t="s">
        <v>589</v>
      </c>
      <c r="D3500" t="s">
        <v>3147</v>
      </c>
      <c r="E3500" s="2" t="s">
        <v>3749</v>
      </c>
      <c r="F3500" t="s">
        <v>6975</v>
      </c>
      <c r="G3500" t="s">
        <v>7705</v>
      </c>
      <c r="H3500">
        <v>35</v>
      </c>
      <c r="I3500">
        <v>0.25</v>
      </c>
      <c r="J3500">
        <v>11</v>
      </c>
      <c r="K3500">
        <v>0.5</v>
      </c>
    </row>
    <row r="3501" spans="1:11" x14ac:dyDescent="0.25">
      <c r="A3501" t="s">
        <v>588</v>
      </c>
      <c r="B3501">
        <v>8159205</v>
      </c>
      <c r="C3501" t="s">
        <v>600</v>
      </c>
      <c r="D3501" t="s">
        <v>3147</v>
      </c>
      <c r="E3501" s="2" t="s">
        <v>3761</v>
      </c>
      <c r="F3501" t="s">
        <v>6697</v>
      </c>
      <c r="G3501" t="s">
        <v>7588</v>
      </c>
      <c r="H3501">
        <v>45</v>
      </c>
      <c r="I3501">
        <v>0</v>
      </c>
      <c r="J3501">
        <v>10</v>
      </c>
      <c r="K3501">
        <v>1</v>
      </c>
    </row>
    <row r="3502" spans="1:11" x14ac:dyDescent="0.25">
      <c r="A3502" t="s">
        <v>588</v>
      </c>
      <c r="B3502">
        <v>1340644</v>
      </c>
      <c r="C3502" t="s">
        <v>605</v>
      </c>
      <c r="D3502" t="s">
        <v>3147</v>
      </c>
      <c r="E3502" s="2" t="s">
        <v>3782</v>
      </c>
      <c r="F3502" t="s">
        <v>6982</v>
      </c>
      <c r="G3502" t="s">
        <v>7596</v>
      </c>
      <c r="H3502">
        <v>70</v>
      </c>
      <c r="I3502">
        <v>0</v>
      </c>
      <c r="J3502">
        <v>17</v>
      </c>
      <c r="K3502">
        <v>1</v>
      </c>
    </row>
    <row r="3503" spans="1:11" x14ac:dyDescent="0.25">
      <c r="A3503" t="s">
        <v>588</v>
      </c>
      <c r="B3503">
        <v>1574380</v>
      </c>
      <c r="C3503" t="s">
        <v>605</v>
      </c>
      <c r="D3503" t="s">
        <v>3147</v>
      </c>
      <c r="E3503" s="2" t="s">
        <v>3770</v>
      </c>
      <c r="F3503" t="s">
        <v>6979</v>
      </c>
      <c r="G3503" t="s">
        <v>7596</v>
      </c>
      <c r="H3503">
        <v>80</v>
      </c>
      <c r="I3503">
        <v>0</v>
      </c>
      <c r="J3503">
        <v>19</v>
      </c>
      <c r="K3503">
        <v>1</v>
      </c>
    </row>
    <row r="3504" spans="1:11" x14ac:dyDescent="0.25">
      <c r="A3504" t="s">
        <v>588</v>
      </c>
      <c r="B3504">
        <v>2227551</v>
      </c>
      <c r="C3504" t="s">
        <v>610</v>
      </c>
      <c r="D3504" t="s">
        <v>3147</v>
      </c>
      <c r="E3504" s="2" t="s">
        <v>3772</v>
      </c>
      <c r="F3504" t="s">
        <v>6980</v>
      </c>
      <c r="G3504" t="s">
        <v>7584</v>
      </c>
      <c r="H3504">
        <v>80</v>
      </c>
      <c r="I3504">
        <v>0</v>
      </c>
      <c r="J3504">
        <v>20</v>
      </c>
      <c r="K3504">
        <v>0</v>
      </c>
    </row>
    <row r="3505" spans="1:11" x14ac:dyDescent="0.25">
      <c r="A3505" t="s">
        <v>588</v>
      </c>
      <c r="B3505">
        <v>51133</v>
      </c>
      <c r="C3505" t="s">
        <v>605</v>
      </c>
      <c r="D3505" t="s">
        <v>3147</v>
      </c>
      <c r="E3505" s="2" t="s">
        <v>3787</v>
      </c>
      <c r="F3505" t="s">
        <v>6983</v>
      </c>
      <c r="G3505" t="s">
        <v>7596</v>
      </c>
      <c r="H3505">
        <v>70</v>
      </c>
      <c r="I3505">
        <v>0</v>
      </c>
      <c r="J3505">
        <v>17</v>
      </c>
      <c r="K3505">
        <v>1</v>
      </c>
    </row>
    <row r="3506" spans="1:11" x14ac:dyDescent="0.25">
      <c r="A3506" t="s">
        <v>588</v>
      </c>
      <c r="B3506">
        <v>60225</v>
      </c>
      <c r="C3506" t="s">
        <v>605</v>
      </c>
      <c r="D3506" t="s">
        <v>3147</v>
      </c>
      <c r="E3506" s="2" t="s">
        <v>3766</v>
      </c>
      <c r="F3506" t="s">
        <v>6947</v>
      </c>
      <c r="G3506" t="s">
        <v>7596</v>
      </c>
      <c r="H3506">
        <v>100</v>
      </c>
      <c r="I3506">
        <v>0</v>
      </c>
      <c r="J3506">
        <v>23</v>
      </c>
      <c r="K3506">
        <v>0</v>
      </c>
    </row>
    <row r="3507" spans="1:11" x14ac:dyDescent="0.25">
      <c r="A3507" t="s">
        <v>588</v>
      </c>
      <c r="B3507">
        <v>182227</v>
      </c>
      <c r="C3507" t="s">
        <v>617</v>
      </c>
      <c r="D3507" t="s">
        <v>3147</v>
      </c>
      <c r="E3507" s="2" t="s">
        <v>3779</v>
      </c>
      <c r="F3507" t="s">
        <v>6981</v>
      </c>
      <c r="G3507" t="s">
        <v>7596</v>
      </c>
      <c r="H3507">
        <v>90</v>
      </c>
      <c r="I3507">
        <v>0</v>
      </c>
      <c r="J3507">
        <v>23</v>
      </c>
      <c r="K3507">
        <v>1</v>
      </c>
    </row>
    <row r="3508" spans="1:11" x14ac:dyDescent="0.25">
      <c r="A3508" t="s">
        <v>588</v>
      </c>
      <c r="B3508">
        <v>77240</v>
      </c>
      <c r="C3508" t="s">
        <v>596</v>
      </c>
      <c r="D3508" t="s">
        <v>3147</v>
      </c>
      <c r="E3508" s="2" t="s">
        <v>3756</v>
      </c>
      <c r="F3508" t="s">
        <v>6976</v>
      </c>
      <c r="G3508" t="s">
        <v>7705</v>
      </c>
      <c r="H3508">
        <v>70</v>
      </c>
      <c r="I3508">
        <v>1</v>
      </c>
      <c r="J3508">
        <v>13</v>
      </c>
      <c r="K3508">
        <v>1</v>
      </c>
    </row>
    <row r="3509" spans="1:11" x14ac:dyDescent="0.25">
      <c r="A3509" t="s">
        <v>588</v>
      </c>
      <c r="B3509">
        <v>429265</v>
      </c>
      <c r="C3509" t="s">
        <v>591</v>
      </c>
      <c r="D3509" t="s">
        <v>3147</v>
      </c>
      <c r="E3509" s="2" t="s">
        <v>3751</v>
      </c>
      <c r="F3509" t="s">
        <v>6976</v>
      </c>
      <c r="G3509" t="s">
        <v>7706</v>
      </c>
      <c r="H3509">
        <v>80</v>
      </c>
      <c r="I3509">
        <v>0</v>
      </c>
      <c r="J3509">
        <v>19</v>
      </c>
      <c r="K3509">
        <v>1</v>
      </c>
    </row>
    <row r="3510" spans="1:11" x14ac:dyDescent="0.25">
      <c r="A3510" t="s">
        <v>588</v>
      </c>
      <c r="B3510">
        <v>3168531</v>
      </c>
      <c r="C3510" t="s">
        <v>593</v>
      </c>
      <c r="D3510" t="s">
        <v>3147</v>
      </c>
      <c r="E3510" s="2" t="s">
        <v>3753</v>
      </c>
      <c r="F3510" t="s">
        <v>6698</v>
      </c>
      <c r="G3510" t="s">
        <v>7705</v>
      </c>
      <c r="H3510">
        <v>80</v>
      </c>
      <c r="I3510">
        <v>0</v>
      </c>
      <c r="J3510">
        <v>19</v>
      </c>
      <c r="K3510">
        <v>1</v>
      </c>
    </row>
    <row r="3511" spans="1:11" x14ac:dyDescent="0.25">
      <c r="A3511" t="s">
        <v>588</v>
      </c>
      <c r="B3511">
        <v>70393561</v>
      </c>
      <c r="C3511" t="s">
        <v>586</v>
      </c>
      <c r="D3511" t="s">
        <v>3147</v>
      </c>
      <c r="E3511" s="2" t="s">
        <v>3759</v>
      </c>
      <c r="F3511" t="s">
        <v>6978</v>
      </c>
      <c r="G3511" t="s">
        <v>7580</v>
      </c>
      <c r="H3511">
        <v>70</v>
      </c>
      <c r="I3511">
        <v>0</v>
      </c>
      <c r="J3511">
        <v>18</v>
      </c>
      <c r="K3511">
        <v>1</v>
      </c>
    </row>
    <row r="3512" spans="1:11" x14ac:dyDescent="0.25">
      <c r="A3512" t="s">
        <v>588</v>
      </c>
      <c r="B3512">
        <v>6789961</v>
      </c>
      <c r="C3512" t="s">
        <v>595</v>
      </c>
      <c r="D3512" t="s">
        <v>3147</v>
      </c>
      <c r="E3512" s="2" t="s">
        <v>3755</v>
      </c>
      <c r="F3512" t="s">
        <v>6977</v>
      </c>
      <c r="G3512" t="s">
        <v>7705</v>
      </c>
      <c r="H3512">
        <v>37</v>
      </c>
      <c r="I3512">
        <v>0.2</v>
      </c>
      <c r="J3512">
        <v>9.3000000000000007</v>
      </c>
      <c r="K3512">
        <v>0.6</v>
      </c>
    </row>
    <row r="3513" spans="1:11" hidden="1" x14ac:dyDescent="0.25">
      <c r="A3513" t="s">
        <v>588</v>
      </c>
      <c r="B3513">
        <v>5310</v>
      </c>
      <c r="C3513" t="s">
        <v>613</v>
      </c>
      <c r="D3513" t="s">
        <v>3146</v>
      </c>
      <c r="E3513" s="2" t="s">
        <v>3775</v>
      </c>
      <c r="G3513" t="s">
        <v>7578</v>
      </c>
      <c r="H3513">
        <v>56</v>
      </c>
      <c r="I3513">
        <v>0.13</v>
      </c>
      <c r="J3513">
        <v>13.8</v>
      </c>
      <c r="K3513">
        <v>0.78</v>
      </c>
    </row>
    <row r="3514" spans="1:11" hidden="1" x14ac:dyDescent="0.25">
      <c r="A3514" t="s">
        <v>588</v>
      </c>
      <c r="B3514">
        <v>7601</v>
      </c>
      <c r="C3514" t="s">
        <v>601</v>
      </c>
      <c r="D3514" t="s">
        <v>3146</v>
      </c>
      <c r="E3514" s="2" t="s">
        <v>3762</v>
      </c>
      <c r="G3514" t="s">
        <v>7578</v>
      </c>
      <c r="H3514">
        <v>47</v>
      </c>
      <c r="I3514">
        <v>0.04</v>
      </c>
      <c r="J3514">
        <v>12.46</v>
      </c>
      <c r="K3514">
        <v>0.14000000000000001</v>
      </c>
    </row>
    <row r="3515" spans="1:11" hidden="1" x14ac:dyDescent="0.25">
      <c r="A3515" t="s">
        <v>588</v>
      </c>
      <c r="B3515">
        <v>7629</v>
      </c>
      <c r="C3515" t="s">
        <v>599</v>
      </c>
      <c r="D3515" t="s">
        <v>3146</v>
      </c>
      <c r="E3515" s="2" t="s">
        <v>3760</v>
      </c>
      <c r="G3515" t="s">
        <v>7578</v>
      </c>
      <c r="H3515">
        <v>46</v>
      </c>
      <c r="I3515">
        <v>0.01</v>
      </c>
      <c r="J3515">
        <v>12.38</v>
      </c>
      <c r="K3515">
        <v>0.06</v>
      </c>
    </row>
    <row r="3516" spans="1:11" hidden="1" x14ac:dyDescent="0.25">
      <c r="A3516" t="s">
        <v>588</v>
      </c>
      <c r="B3516">
        <v>7608</v>
      </c>
      <c r="C3516" t="s">
        <v>609</v>
      </c>
      <c r="D3516" t="s">
        <v>3146</v>
      </c>
      <c r="E3516" s="2" t="s">
        <v>3771</v>
      </c>
      <c r="G3516" t="s">
        <v>7578</v>
      </c>
      <c r="H3516">
        <v>49</v>
      </c>
      <c r="I3516">
        <v>7.0000000000000007E-2</v>
      </c>
      <c r="J3516">
        <v>12.34</v>
      </c>
      <c r="K3516">
        <v>0</v>
      </c>
    </row>
    <row r="3517" spans="1:11" hidden="1" x14ac:dyDescent="0.25">
      <c r="A3517" t="s">
        <v>588</v>
      </c>
      <c r="B3517">
        <v>7544</v>
      </c>
      <c r="C3517" t="s">
        <v>603</v>
      </c>
      <c r="D3517" t="s">
        <v>3146</v>
      </c>
      <c r="E3517" s="2" t="s">
        <v>3764</v>
      </c>
      <c r="G3517" t="s">
        <v>7578</v>
      </c>
      <c r="H3517">
        <v>43</v>
      </c>
      <c r="I3517">
        <v>0.08</v>
      </c>
      <c r="J3517">
        <v>10.69</v>
      </c>
      <c r="K3517">
        <v>0.34</v>
      </c>
    </row>
    <row r="3518" spans="1:11" hidden="1" x14ac:dyDescent="0.25">
      <c r="A3518" t="s">
        <v>588</v>
      </c>
      <c r="B3518">
        <v>5296</v>
      </c>
      <c r="C3518" t="s">
        <v>608</v>
      </c>
      <c r="D3518" t="s">
        <v>3146</v>
      </c>
      <c r="E3518" s="2" t="s">
        <v>3769</v>
      </c>
      <c r="G3518" t="s">
        <v>7578</v>
      </c>
      <c r="H3518">
        <v>42</v>
      </c>
      <c r="I3518">
        <v>0.14000000000000001</v>
      </c>
      <c r="J3518">
        <v>9.84</v>
      </c>
      <c r="K3518">
        <v>0.59</v>
      </c>
    </row>
    <row r="3519" spans="1:11" hidden="1" x14ac:dyDescent="0.25">
      <c r="A3519" t="s">
        <v>588</v>
      </c>
      <c r="B3519">
        <v>935</v>
      </c>
      <c r="C3519" t="s">
        <v>611</v>
      </c>
      <c r="D3519" t="s">
        <v>3146</v>
      </c>
      <c r="E3519" s="2" t="s">
        <v>3773</v>
      </c>
      <c r="G3519" t="s">
        <v>7707</v>
      </c>
      <c r="H3519">
        <v>351</v>
      </c>
      <c r="I3519">
        <v>0.61</v>
      </c>
      <c r="J3519">
        <v>64.28</v>
      </c>
      <c r="K3519">
        <v>23.38</v>
      </c>
    </row>
    <row r="3520" spans="1:11" hidden="1" x14ac:dyDescent="0.25">
      <c r="A3520" t="s">
        <v>588</v>
      </c>
      <c r="B3520">
        <v>7631</v>
      </c>
      <c r="C3520" t="s">
        <v>598</v>
      </c>
      <c r="D3520" t="s">
        <v>3146</v>
      </c>
      <c r="E3520" s="2" t="s">
        <v>3758</v>
      </c>
      <c r="G3520" t="s">
        <v>7578</v>
      </c>
      <c r="H3520">
        <v>50</v>
      </c>
      <c r="I3520">
        <v>0.02</v>
      </c>
      <c r="J3520">
        <v>12.92</v>
      </c>
      <c r="K3520">
        <v>0.06</v>
      </c>
    </row>
    <row r="3521" spans="1:11" hidden="1" x14ac:dyDescent="0.25">
      <c r="A3521" t="s">
        <v>588</v>
      </c>
      <c r="B3521">
        <v>5275</v>
      </c>
      <c r="C3521" t="s">
        <v>450</v>
      </c>
      <c r="D3521" t="s">
        <v>3146</v>
      </c>
      <c r="E3521" s="2" t="s">
        <v>3583</v>
      </c>
      <c r="G3521" t="s">
        <v>7578</v>
      </c>
      <c r="H3521">
        <v>37</v>
      </c>
      <c r="I3521">
        <v>0.03</v>
      </c>
      <c r="J3521">
        <v>9.57</v>
      </c>
      <c r="K3521">
        <v>0.62</v>
      </c>
    </row>
    <row r="3522" spans="1:11" hidden="1" x14ac:dyDescent="0.25">
      <c r="A3522" t="s">
        <v>588</v>
      </c>
      <c r="B3522">
        <v>7602</v>
      </c>
      <c r="C3522" t="s">
        <v>607</v>
      </c>
      <c r="D3522" t="s">
        <v>3146</v>
      </c>
      <c r="E3522" s="2" t="s">
        <v>3768</v>
      </c>
      <c r="G3522" t="s">
        <v>7578</v>
      </c>
      <c r="H3522">
        <v>51</v>
      </c>
      <c r="I3522">
        <v>0.1</v>
      </c>
      <c r="J3522">
        <v>12.7</v>
      </c>
      <c r="K3522">
        <v>0.3</v>
      </c>
    </row>
    <row r="3523" spans="1:11" hidden="1" x14ac:dyDescent="0.25">
      <c r="A3523" t="s">
        <v>588</v>
      </c>
      <c r="B3523">
        <v>7633</v>
      </c>
      <c r="C3523" t="s">
        <v>624</v>
      </c>
      <c r="D3523" t="s">
        <v>3146</v>
      </c>
      <c r="E3523" s="2" t="s">
        <v>3788</v>
      </c>
      <c r="G3523" t="s">
        <v>7578</v>
      </c>
      <c r="H3523">
        <v>43</v>
      </c>
      <c r="I3523">
        <v>0.04</v>
      </c>
      <c r="J3523">
        <v>11.22</v>
      </c>
      <c r="K3523">
        <v>0.12</v>
      </c>
    </row>
    <row r="3524" spans="1:11" hidden="1" x14ac:dyDescent="0.25">
      <c r="A3524" t="s">
        <v>588</v>
      </c>
      <c r="B3524">
        <v>5271</v>
      </c>
      <c r="C3524" t="s">
        <v>588</v>
      </c>
      <c r="D3524" t="s">
        <v>3146</v>
      </c>
      <c r="E3524" s="2" t="s">
        <v>3748</v>
      </c>
      <c r="G3524" t="s">
        <v>7578</v>
      </c>
      <c r="H3524">
        <v>47</v>
      </c>
      <c r="I3524">
        <v>0.12</v>
      </c>
      <c r="J3524">
        <v>11.75</v>
      </c>
      <c r="K3524">
        <v>0.94</v>
      </c>
    </row>
    <row r="3525" spans="1:11" hidden="1" x14ac:dyDescent="0.25">
      <c r="A3525" t="s">
        <v>588</v>
      </c>
      <c r="B3525">
        <v>5279</v>
      </c>
      <c r="C3525" t="s">
        <v>416</v>
      </c>
      <c r="D3525" t="s">
        <v>3146</v>
      </c>
      <c r="E3525" s="2" t="s">
        <v>3547</v>
      </c>
      <c r="G3525" t="s">
        <v>7578</v>
      </c>
      <c r="H3525">
        <v>53</v>
      </c>
      <c r="I3525">
        <v>0.31</v>
      </c>
      <c r="J3525">
        <v>13.34</v>
      </c>
      <c r="K3525">
        <v>0.81</v>
      </c>
    </row>
    <row r="3526" spans="1:11" hidden="1" x14ac:dyDescent="0.25">
      <c r="A3526" t="s">
        <v>588</v>
      </c>
      <c r="B3526">
        <v>36019</v>
      </c>
      <c r="C3526" t="s">
        <v>592</v>
      </c>
      <c r="D3526" t="s">
        <v>3146</v>
      </c>
      <c r="E3526" s="2" t="s">
        <v>3752</v>
      </c>
      <c r="G3526" t="s">
        <v>7578</v>
      </c>
      <c r="H3526">
        <v>47</v>
      </c>
      <c r="I3526">
        <v>0.15</v>
      </c>
      <c r="J3526">
        <v>12.02</v>
      </c>
      <c r="K3526">
        <v>0.85</v>
      </c>
    </row>
    <row r="3527" spans="1:11" hidden="1" x14ac:dyDescent="0.25">
      <c r="A3527" t="s">
        <v>588</v>
      </c>
      <c r="B3527">
        <v>35881</v>
      </c>
      <c r="C3527" t="s">
        <v>597</v>
      </c>
      <c r="D3527" t="s">
        <v>3146</v>
      </c>
      <c r="E3527" s="2" t="s">
        <v>3757</v>
      </c>
      <c r="G3527" t="s">
        <v>7578</v>
      </c>
      <c r="H3527">
        <v>46</v>
      </c>
      <c r="I3527">
        <v>0.21</v>
      </c>
      <c r="J3527">
        <v>11.54</v>
      </c>
      <c r="K3527">
        <v>0.7</v>
      </c>
    </row>
    <row r="3528" spans="1:11" hidden="1" x14ac:dyDescent="0.25">
      <c r="A3528" t="s">
        <v>588</v>
      </c>
      <c r="B3528">
        <v>35880</v>
      </c>
      <c r="C3528" t="s">
        <v>587</v>
      </c>
      <c r="D3528" t="s">
        <v>3146</v>
      </c>
      <c r="E3528" s="2" t="s">
        <v>3747</v>
      </c>
      <c r="G3528" t="s">
        <v>7578</v>
      </c>
      <c r="H3528">
        <v>49</v>
      </c>
      <c r="I3528">
        <v>0.15</v>
      </c>
      <c r="J3528">
        <v>12.54</v>
      </c>
      <c r="K3528">
        <v>0.91</v>
      </c>
    </row>
    <row r="3529" spans="1:11" hidden="1" x14ac:dyDescent="0.25">
      <c r="A3529" t="s">
        <v>588</v>
      </c>
      <c r="B3529">
        <v>37929</v>
      </c>
      <c r="C3529" t="s">
        <v>618</v>
      </c>
      <c r="D3529" t="s">
        <v>3146</v>
      </c>
      <c r="E3529" s="2" t="s">
        <v>3780</v>
      </c>
      <c r="G3529" t="s">
        <v>7578</v>
      </c>
      <c r="H3529">
        <v>53</v>
      </c>
      <c r="I3529">
        <v>0</v>
      </c>
      <c r="J3529">
        <v>13.2</v>
      </c>
      <c r="K3529">
        <v>0</v>
      </c>
    </row>
    <row r="3530" spans="1:11" hidden="1" x14ac:dyDescent="0.25">
      <c r="A3530" t="s">
        <v>588</v>
      </c>
      <c r="B3530">
        <v>37874</v>
      </c>
      <c r="C3530" t="s">
        <v>602</v>
      </c>
      <c r="D3530" t="s">
        <v>3146</v>
      </c>
      <c r="E3530" s="2" t="s">
        <v>3763</v>
      </c>
      <c r="G3530" t="s">
        <v>7578</v>
      </c>
      <c r="H3530">
        <v>49</v>
      </c>
      <c r="I3530">
        <v>7.0000000000000007E-2</v>
      </c>
      <c r="J3530">
        <v>12.34</v>
      </c>
      <c r="K3530">
        <v>0</v>
      </c>
    </row>
    <row r="3531" spans="1:11" hidden="1" x14ac:dyDescent="0.25">
      <c r="A3531" t="s">
        <v>588</v>
      </c>
      <c r="B3531">
        <v>37909</v>
      </c>
      <c r="C3531" t="s">
        <v>623</v>
      </c>
      <c r="D3531" t="s">
        <v>3146</v>
      </c>
      <c r="E3531" s="2" t="s">
        <v>3786</v>
      </c>
      <c r="G3531" t="s">
        <v>7578</v>
      </c>
      <c r="H3531">
        <v>49</v>
      </c>
      <c r="I3531">
        <v>0</v>
      </c>
      <c r="J3531">
        <v>12.65</v>
      </c>
      <c r="K3531">
        <v>0</v>
      </c>
    </row>
    <row r="3532" spans="1:11" hidden="1" x14ac:dyDescent="0.25">
      <c r="A3532" t="s">
        <v>588</v>
      </c>
      <c r="B3532">
        <v>37917</v>
      </c>
      <c r="C3532" t="s">
        <v>620</v>
      </c>
      <c r="D3532" t="s">
        <v>3146</v>
      </c>
      <c r="E3532" s="2" t="s">
        <v>3783</v>
      </c>
      <c r="G3532" t="s">
        <v>7578</v>
      </c>
      <c r="H3532">
        <v>172</v>
      </c>
      <c r="I3532">
        <v>0.5</v>
      </c>
      <c r="J3532">
        <v>42.9</v>
      </c>
      <c r="K3532">
        <v>0.1</v>
      </c>
    </row>
    <row r="3533" spans="1:11" hidden="1" x14ac:dyDescent="0.25">
      <c r="A3533" t="s">
        <v>588</v>
      </c>
      <c r="B3533">
        <v>37902</v>
      </c>
      <c r="C3533" t="s">
        <v>606</v>
      </c>
      <c r="D3533" t="s">
        <v>3146</v>
      </c>
      <c r="E3533" s="2" t="s">
        <v>3767</v>
      </c>
      <c r="G3533" t="s">
        <v>7578</v>
      </c>
      <c r="H3533">
        <v>49</v>
      </c>
      <c r="I3533">
        <v>0.2</v>
      </c>
      <c r="J3533">
        <v>7.7</v>
      </c>
      <c r="K3533">
        <v>4.5</v>
      </c>
    </row>
    <row r="3534" spans="1:11" hidden="1" x14ac:dyDescent="0.25">
      <c r="A3534" t="s">
        <v>588</v>
      </c>
      <c r="B3534">
        <v>35883</v>
      </c>
      <c r="C3534" t="s">
        <v>604</v>
      </c>
      <c r="D3534" t="s">
        <v>3146</v>
      </c>
      <c r="E3534" s="2" t="s">
        <v>3765</v>
      </c>
      <c r="G3534" t="s">
        <v>7578</v>
      </c>
      <c r="H3534">
        <v>45</v>
      </c>
      <c r="I3534">
        <v>0.2</v>
      </c>
      <c r="J3534">
        <v>10.4</v>
      </c>
      <c r="K3534">
        <v>0.7</v>
      </c>
    </row>
    <row r="3535" spans="1:11" hidden="1" x14ac:dyDescent="0.25">
      <c r="A3535" t="s">
        <v>588</v>
      </c>
      <c r="B3535">
        <v>35885</v>
      </c>
      <c r="C3535" t="s">
        <v>615</v>
      </c>
      <c r="D3535" t="s">
        <v>3146</v>
      </c>
      <c r="E3535" s="2" t="s">
        <v>3777</v>
      </c>
      <c r="G3535" t="s">
        <v>7578</v>
      </c>
      <c r="H3535">
        <v>44</v>
      </c>
      <c r="I3535">
        <v>0.27</v>
      </c>
      <c r="J3535">
        <v>10.06</v>
      </c>
      <c r="K3535">
        <v>0.8</v>
      </c>
    </row>
    <row r="3536" spans="1:11" hidden="1" x14ac:dyDescent="0.25">
      <c r="A3536" t="s">
        <v>588</v>
      </c>
      <c r="B3536">
        <v>35884</v>
      </c>
      <c r="C3536" t="s">
        <v>625</v>
      </c>
      <c r="D3536" t="s">
        <v>3146</v>
      </c>
      <c r="E3536" s="2" t="s">
        <v>3789</v>
      </c>
      <c r="G3536" t="s">
        <v>7578</v>
      </c>
      <c r="H3536">
        <v>42</v>
      </c>
      <c r="I3536">
        <v>0.14000000000000001</v>
      </c>
      <c r="J3536">
        <v>9.85</v>
      </c>
      <c r="K3536">
        <v>0.59</v>
      </c>
    </row>
    <row r="3537" spans="1:11" hidden="1" x14ac:dyDescent="0.25">
      <c r="A3537" t="s">
        <v>588</v>
      </c>
      <c r="B3537">
        <v>35887</v>
      </c>
      <c r="C3537" t="s">
        <v>619</v>
      </c>
      <c r="D3537" t="s">
        <v>3146</v>
      </c>
      <c r="E3537" s="2" t="s">
        <v>3781</v>
      </c>
      <c r="G3537" t="s">
        <v>7578</v>
      </c>
      <c r="H3537">
        <v>45</v>
      </c>
      <c r="I3537">
        <v>0.06</v>
      </c>
      <c r="J3537">
        <v>10.78</v>
      </c>
      <c r="K3537">
        <v>0.68</v>
      </c>
    </row>
    <row r="3538" spans="1:11" hidden="1" x14ac:dyDescent="0.25">
      <c r="A3538" t="s">
        <v>588</v>
      </c>
      <c r="B3538">
        <v>35886</v>
      </c>
      <c r="C3538" t="s">
        <v>614</v>
      </c>
      <c r="D3538" t="s">
        <v>3146</v>
      </c>
      <c r="E3538" s="2" t="s">
        <v>3776</v>
      </c>
      <c r="G3538" t="s">
        <v>7578</v>
      </c>
      <c r="H3538">
        <v>159</v>
      </c>
      <c r="I3538">
        <v>0.21</v>
      </c>
      <c r="J3538">
        <v>38.17</v>
      </c>
      <c r="K3538">
        <v>2.39</v>
      </c>
    </row>
    <row r="3539" spans="1:11" hidden="1" x14ac:dyDescent="0.25">
      <c r="A3539" t="s">
        <v>588</v>
      </c>
      <c r="B3539">
        <v>35888</v>
      </c>
      <c r="C3539" t="s">
        <v>626</v>
      </c>
      <c r="D3539" t="s">
        <v>3146</v>
      </c>
      <c r="E3539" s="2" t="s">
        <v>3790</v>
      </c>
      <c r="G3539" t="s">
        <v>7578</v>
      </c>
      <c r="H3539">
        <v>97</v>
      </c>
      <c r="I3539">
        <v>0.2</v>
      </c>
      <c r="J3539">
        <v>25</v>
      </c>
      <c r="K3539">
        <v>1.5</v>
      </c>
    </row>
    <row r="3540" spans="1:11" hidden="1" x14ac:dyDescent="0.25">
      <c r="A3540" t="s">
        <v>588</v>
      </c>
      <c r="B3540">
        <v>38037</v>
      </c>
      <c r="C3540" t="s">
        <v>622</v>
      </c>
      <c r="D3540" t="s">
        <v>3146</v>
      </c>
      <c r="E3540" s="2" t="s">
        <v>3785</v>
      </c>
      <c r="G3540" t="s">
        <v>7578</v>
      </c>
      <c r="H3540">
        <v>76</v>
      </c>
      <c r="I3540">
        <v>0.7</v>
      </c>
      <c r="J3540">
        <v>0</v>
      </c>
      <c r="K3540">
        <v>16.41</v>
      </c>
    </row>
    <row r="3541" spans="1:11" hidden="1" x14ac:dyDescent="0.25">
      <c r="A3541" t="s">
        <v>588</v>
      </c>
      <c r="B3541">
        <v>39368</v>
      </c>
      <c r="C3541" t="s">
        <v>616</v>
      </c>
      <c r="D3541" t="s">
        <v>3146</v>
      </c>
      <c r="E3541" s="2" t="s">
        <v>3778</v>
      </c>
      <c r="G3541" t="s">
        <v>7578</v>
      </c>
      <c r="H3541">
        <v>144</v>
      </c>
      <c r="I3541">
        <v>2</v>
      </c>
      <c r="J3541">
        <v>30.4</v>
      </c>
      <c r="K3541">
        <v>1.1000000000000001</v>
      </c>
    </row>
    <row r="3542" spans="1:11" hidden="1" x14ac:dyDescent="0.25">
      <c r="A3542" t="s">
        <v>588</v>
      </c>
      <c r="B3542">
        <v>37788</v>
      </c>
      <c r="C3542" t="s">
        <v>621</v>
      </c>
      <c r="D3542" t="s">
        <v>3146</v>
      </c>
      <c r="E3542" s="2" t="s">
        <v>3784</v>
      </c>
      <c r="G3542" t="s">
        <v>7578</v>
      </c>
      <c r="H3542">
        <v>48</v>
      </c>
      <c r="I3542">
        <v>0</v>
      </c>
      <c r="J3542">
        <v>12.3</v>
      </c>
      <c r="K3542">
        <v>0</v>
      </c>
    </row>
    <row r="3543" spans="1:11" hidden="1" x14ac:dyDescent="0.25">
      <c r="A3543" t="s">
        <v>588</v>
      </c>
      <c r="B3543">
        <v>40600</v>
      </c>
      <c r="C3543" t="s">
        <v>612</v>
      </c>
      <c r="D3543" t="s">
        <v>3146</v>
      </c>
      <c r="E3543" s="2" t="s">
        <v>3774</v>
      </c>
      <c r="G3543" t="s">
        <v>7578</v>
      </c>
      <c r="H3543">
        <v>46</v>
      </c>
      <c r="I3543">
        <v>0.15</v>
      </c>
      <c r="J3543">
        <v>12.47</v>
      </c>
      <c r="K3543">
        <v>0.42</v>
      </c>
    </row>
    <row r="3544" spans="1:11" hidden="1" x14ac:dyDescent="0.25">
      <c r="A3544" t="s">
        <v>588</v>
      </c>
      <c r="B3544">
        <v>35878</v>
      </c>
      <c r="C3544" t="s">
        <v>586</v>
      </c>
      <c r="D3544" t="s">
        <v>3146</v>
      </c>
      <c r="E3544" s="2" t="s">
        <v>3746</v>
      </c>
      <c r="G3544" t="s">
        <v>7578</v>
      </c>
      <c r="H3544">
        <v>47</v>
      </c>
      <c r="I3544">
        <v>0.12</v>
      </c>
      <c r="J3544">
        <v>11.75</v>
      </c>
      <c r="K3544">
        <v>0.94</v>
      </c>
    </row>
    <row r="3545" spans="1:11" hidden="1" x14ac:dyDescent="0.25">
      <c r="A3545" t="s">
        <v>588</v>
      </c>
      <c r="B3545">
        <v>35890</v>
      </c>
      <c r="C3545" t="s">
        <v>418</v>
      </c>
      <c r="D3545" t="s">
        <v>3146</v>
      </c>
      <c r="E3545" s="2" t="s">
        <v>3549</v>
      </c>
      <c r="G3545" t="s">
        <v>7578</v>
      </c>
      <c r="H3545">
        <v>53</v>
      </c>
      <c r="I3545">
        <v>0.31</v>
      </c>
      <c r="J3545">
        <v>13.34</v>
      </c>
      <c r="K3545">
        <v>0.81</v>
      </c>
    </row>
    <row r="3546" spans="1:11" hidden="1" x14ac:dyDescent="0.25">
      <c r="A3546" t="s">
        <v>588</v>
      </c>
      <c r="B3546">
        <v>35891</v>
      </c>
      <c r="C3546" t="s">
        <v>423</v>
      </c>
      <c r="D3546" t="s">
        <v>3146</v>
      </c>
      <c r="E3546" s="2" t="s">
        <v>3554</v>
      </c>
      <c r="G3546" t="s">
        <v>7578</v>
      </c>
      <c r="H3546">
        <v>37</v>
      </c>
      <c r="I3546">
        <v>0.03</v>
      </c>
      <c r="J3546">
        <v>9.57</v>
      </c>
      <c r="K3546">
        <v>0.62</v>
      </c>
    </row>
    <row r="3547" spans="1:11" hidden="1" x14ac:dyDescent="0.25">
      <c r="A3547" t="s">
        <v>588</v>
      </c>
      <c r="B3547">
        <v>35892</v>
      </c>
      <c r="C3547" t="s">
        <v>420</v>
      </c>
      <c r="D3547" t="s">
        <v>3146</v>
      </c>
      <c r="E3547" s="2" t="s">
        <v>3551</v>
      </c>
      <c r="G3547" t="s">
        <v>7578</v>
      </c>
      <c r="H3547">
        <v>61</v>
      </c>
      <c r="I3547">
        <v>0.1</v>
      </c>
      <c r="J3547">
        <v>16.190000000000001</v>
      </c>
      <c r="K3547">
        <v>0.45</v>
      </c>
    </row>
    <row r="3548" spans="1:11" hidden="1" x14ac:dyDescent="0.25">
      <c r="A3548" t="s">
        <v>588</v>
      </c>
      <c r="B3548">
        <v>35879</v>
      </c>
      <c r="C3548" t="s">
        <v>594</v>
      </c>
      <c r="D3548" t="s">
        <v>3146</v>
      </c>
      <c r="E3548" s="2" t="s">
        <v>3754</v>
      </c>
      <c r="G3548" t="s">
        <v>7578</v>
      </c>
      <c r="H3548">
        <v>49</v>
      </c>
      <c r="I3548">
        <v>0.3</v>
      </c>
      <c r="J3548">
        <v>11.89</v>
      </c>
      <c r="K3548">
        <v>1.04</v>
      </c>
    </row>
    <row r="3549" spans="1:11" x14ac:dyDescent="0.25">
      <c r="A3549" t="s">
        <v>8256</v>
      </c>
      <c r="B3549">
        <v>95734</v>
      </c>
      <c r="C3549" t="s">
        <v>1064</v>
      </c>
      <c r="D3549" t="s">
        <v>3147</v>
      </c>
      <c r="E3549" s="2" t="s">
        <v>4360</v>
      </c>
      <c r="F3549" t="s">
        <v>6697</v>
      </c>
      <c r="G3549" t="s">
        <v>7587</v>
      </c>
      <c r="H3549">
        <v>110</v>
      </c>
      <c r="I3549">
        <v>0</v>
      </c>
      <c r="J3549">
        <v>27</v>
      </c>
      <c r="K3549">
        <v>2</v>
      </c>
    </row>
    <row r="3550" spans="1:11" x14ac:dyDescent="0.25">
      <c r="A3550" t="s">
        <v>8256</v>
      </c>
      <c r="B3550">
        <v>65733</v>
      </c>
      <c r="C3550" t="s">
        <v>1084</v>
      </c>
      <c r="D3550" t="s">
        <v>3147</v>
      </c>
      <c r="E3550" s="2" t="s">
        <v>4353</v>
      </c>
      <c r="F3550" t="s">
        <v>6697</v>
      </c>
      <c r="G3550" t="s">
        <v>7587</v>
      </c>
      <c r="H3550">
        <v>120</v>
      </c>
      <c r="I3550">
        <v>0</v>
      </c>
      <c r="J3550">
        <v>29</v>
      </c>
      <c r="K3550">
        <v>1</v>
      </c>
    </row>
    <row r="3551" spans="1:11" x14ac:dyDescent="0.25">
      <c r="A3551" t="s">
        <v>8256</v>
      </c>
      <c r="B3551">
        <v>68808</v>
      </c>
      <c r="C3551" t="s">
        <v>1059</v>
      </c>
      <c r="D3551" t="s">
        <v>3147</v>
      </c>
      <c r="E3551" s="2" t="s">
        <v>4352</v>
      </c>
      <c r="F3551" t="s">
        <v>6768</v>
      </c>
      <c r="G3551" t="s">
        <v>7587</v>
      </c>
      <c r="H3551">
        <v>110</v>
      </c>
      <c r="I3551">
        <v>0</v>
      </c>
      <c r="J3551">
        <v>27</v>
      </c>
      <c r="K3551">
        <v>1</v>
      </c>
    </row>
    <row r="3552" spans="1:11" x14ac:dyDescent="0.25">
      <c r="A3552" t="s">
        <v>8256</v>
      </c>
      <c r="B3552">
        <v>43682</v>
      </c>
      <c r="C3552" t="s">
        <v>1058</v>
      </c>
      <c r="D3552" t="s">
        <v>3147</v>
      </c>
      <c r="E3552" s="2" t="s">
        <v>4321</v>
      </c>
      <c r="F3552" t="s">
        <v>7137</v>
      </c>
      <c r="G3552" t="s">
        <v>7587</v>
      </c>
      <c r="H3552">
        <v>110</v>
      </c>
      <c r="I3552">
        <v>0</v>
      </c>
      <c r="J3552">
        <v>27</v>
      </c>
      <c r="K3552">
        <v>2</v>
      </c>
    </row>
    <row r="3553" spans="1:11" x14ac:dyDescent="0.25">
      <c r="A3553" t="s">
        <v>8256</v>
      </c>
      <c r="B3553">
        <v>88725</v>
      </c>
      <c r="C3553" t="s">
        <v>1083</v>
      </c>
      <c r="D3553" t="s">
        <v>3147</v>
      </c>
      <c r="E3553" s="2" t="s">
        <v>4351</v>
      </c>
      <c r="F3553" t="s">
        <v>7137</v>
      </c>
      <c r="G3553" t="s">
        <v>7584</v>
      </c>
      <c r="H3553">
        <v>110</v>
      </c>
      <c r="I3553">
        <v>0</v>
      </c>
      <c r="J3553">
        <v>26</v>
      </c>
      <c r="K3553">
        <v>2</v>
      </c>
    </row>
    <row r="3554" spans="1:11" x14ac:dyDescent="0.25">
      <c r="A3554" t="s">
        <v>8256</v>
      </c>
      <c r="B3554">
        <v>2337318</v>
      </c>
      <c r="C3554" t="s">
        <v>1064</v>
      </c>
      <c r="D3554" t="s">
        <v>3147</v>
      </c>
      <c r="E3554" s="2" t="s">
        <v>4327</v>
      </c>
      <c r="F3554" t="s">
        <v>6726</v>
      </c>
      <c r="G3554" t="s">
        <v>7587</v>
      </c>
      <c r="H3554">
        <v>110</v>
      </c>
      <c r="I3554">
        <v>0</v>
      </c>
      <c r="J3554">
        <v>26</v>
      </c>
      <c r="K3554">
        <v>2</v>
      </c>
    </row>
    <row r="3555" spans="1:11" x14ac:dyDescent="0.25">
      <c r="A3555" t="s">
        <v>8256</v>
      </c>
      <c r="B3555">
        <v>102850</v>
      </c>
      <c r="C3555" t="s">
        <v>1089</v>
      </c>
      <c r="D3555" t="s">
        <v>3147</v>
      </c>
      <c r="E3555" s="2" t="s">
        <v>4358</v>
      </c>
      <c r="F3555" t="s">
        <v>6726</v>
      </c>
      <c r="G3555" t="s">
        <v>7587</v>
      </c>
      <c r="H3555">
        <v>110</v>
      </c>
      <c r="I3555">
        <v>0</v>
      </c>
      <c r="J3555">
        <v>28</v>
      </c>
      <c r="K3555">
        <v>2</v>
      </c>
    </row>
    <row r="3556" spans="1:11" x14ac:dyDescent="0.25">
      <c r="A3556" t="s">
        <v>8256</v>
      </c>
      <c r="B3556">
        <v>231328</v>
      </c>
      <c r="C3556" t="s">
        <v>1078</v>
      </c>
      <c r="D3556" t="s">
        <v>3147</v>
      </c>
      <c r="E3556" s="2" t="s">
        <v>4345</v>
      </c>
      <c r="F3556" t="s">
        <v>6726</v>
      </c>
      <c r="G3556" t="s">
        <v>7584</v>
      </c>
      <c r="H3556">
        <v>110</v>
      </c>
      <c r="I3556">
        <v>0</v>
      </c>
      <c r="J3556">
        <v>28</v>
      </c>
      <c r="K3556">
        <v>2</v>
      </c>
    </row>
    <row r="3557" spans="1:11" x14ac:dyDescent="0.25">
      <c r="A3557" t="s">
        <v>8256</v>
      </c>
      <c r="B3557">
        <v>3686705</v>
      </c>
      <c r="C3557" t="s">
        <v>1075</v>
      </c>
      <c r="D3557" t="s">
        <v>3147</v>
      </c>
      <c r="E3557" s="2" t="s">
        <v>4342</v>
      </c>
      <c r="F3557" t="s">
        <v>6708</v>
      </c>
      <c r="G3557" t="s">
        <v>7584</v>
      </c>
      <c r="H3557">
        <v>110</v>
      </c>
      <c r="I3557">
        <v>0.5</v>
      </c>
      <c r="J3557">
        <v>26</v>
      </c>
      <c r="K3557">
        <v>0</v>
      </c>
    </row>
    <row r="3558" spans="1:11" x14ac:dyDescent="0.25">
      <c r="A3558" t="s">
        <v>8256</v>
      </c>
      <c r="B3558">
        <v>30354</v>
      </c>
      <c r="C3558" t="s">
        <v>1064</v>
      </c>
      <c r="D3558" t="s">
        <v>3147</v>
      </c>
      <c r="E3558" s="2" t="s">
        <v>4329</v>
      </c>
      <c r="F3558" t="s">
        <v>6737</v>
      </c>
      <c r="G3558" t="s">
        <v>7587</v>
      </c>
      <c r="H3558">
        <v>120</v>
      </c>
      <c r="I3558">
        <v>0</v>
      </c>
      <c r="J3558">
        <v>29</v>
      </c>
      <c r="K3558">
        <v>2</v>
      </c>
    </row>
    <row r="3559" spans="1:11" x14ac:dyDescent="0.25">
      <c r="A3559" t="s">
        <v>8256</v>
      </c>
      <c r="B3559">
        <v>104026</v>
      </c>
      <c r="C3559" t="s">
        <v>1077</v>
      </c>
      <c r="D3559" t="s">
        <v>3147</v>
      </c>
      <c r="E3559" s="2" t="s">
        <v>4344</v>
      </c>
      <c r="F3559" t="s">
        <v>7141</v>
      </c>
      <c r="G3559" t="s">
        <v>7584</v>
      </c>
      <c r="H3559">
        <v>120</v>
      </c>
      <c r="I3559">
        <v>0</v>
      </c>
      <c r="J3559">
        <v>27</v>
      </c>
      <c r="K3559">
        <v>2</v>
      </c>
    </row>
    <row r="3560" spans="1:11" x14ac:dyDescent="0.25">
      <c r="A3560" t="s">
        <v>8256</v>
      </c>
      <c r="B3560">
        <v>76269</v>
      </c>
      <c r="C3560" t="s">
        <v>1064</v>
      </c>
      <c r="D3560" t="s">
        <v>3147</v>
      </c>
      <c r="E3560" s="2" t="s">
        <v>4328</v>
      </c>
      <c r="F3560" t="s">
        <v>6876</v>
      </c>
      <c r="G3560" t="s">
        <v>7587</v>
      </c>
      <c r="H3560">
        <v>110</v>
      </c>
      <c r="I3560">
        <v>0</v>
      </c>
      <c r="J3560">
        <v>27</v>
      </c>
      <c r="K3560">
        <v>2</v>
      </c>
    </row>
    <row r="3561" spans="1:11" x14ac:dyDescent="0.25">
      <c r="A3561" t="s">
        <v>8256</v>
      </c>
      <c r="B3561">
        <v>80611</v>
      </c>
      <c r="C3561" t="s">
        <v>1088</v>
      </c>
      <c r="D3561" t="s">
        <v>3147</v>
      </c>
      <c r="E3561" s="2" t="s">
        <v>4357</v>
      </c>
      <c r="F3561" t="s">
        <v>6876</v>
      </c>
      <c r="G3561" t="s">
        <v>7587</v>
      </c>
      <c r="H3561">
        <v>110</v>
      </c>
      <c r="I3561">
        <v>0</v>
      </c>
      <c r="J3561">
        <v>27</v>
      </c>
      <c r="K3561">
        <v>2</v>
      </c>
    </row>
    <row r="3562" spans="1:11" x14ac:dyDescent="0.25">
      <c r="A3562" t="s">
        <v>8256</v>
      </c>
      <c r="B3562">
        <v>1697174</v>
      </c>
      <c r="C3562" t="s">
        <v>1066</v>
      </c>
      <c r="D3562" t="s">
        <v>3147</v>
      </c>
      <c r="E3562" s="2" t="s">
        <v>4331</v>
      </c>
      <c r="F3562" t="s">
        <v>7059</v>
      </c>
      <c r="G3562" t="s">
        <v>7785</v>
      </c>
      <c r="H3562">
        <v>90</v>
      </c>
      <c r="I3562">
        <v>0</v>
      </c>
      <c r="J3562">
        <v>22</v>
      </c>
      <c r="K3562">
        <v>2</v>
      </c>
    </row>
    <row r="3563" spans="1:11" x14ac:dyDescent="0.25">
      <c r="A3563" t="s">
        <v>8256</v>
      </c>
      <c r="B3563">
        <v>56952</v>
      </c>
      <c r="C3563" t="s">
        <v>1085</v>
      </c>
      <c r="D3563" t="s">
        <v>3147</v>
      </c>
      <c r="E3563" s="2" t="s">
        <v>4354</v>
      </c>
      <c r="F3563" t="s">
        <v>7143</v>
      </c>
      <c r="G3563" t="s">
        <v>7584</v>
      </c>
      <c r="H3563">
        <v>110</v>
      </c>
      <c r="I3563">
        <v>0</v>
      </c>
      <c r="J3563">
        <v>26</v>
      </c>
      <c r="K3563">
        <v>2</v>
      </c>
    </row>
    <row r="3564" spans="1:11" x14ac:dyDescent="0.25">
      <c r="A3564" t="s">
        <v>8256</v>
      </c>
      <c r="B3564">
        <v>81139</v>
      </c>
      <c r="C3564" t="s">
        <v>604</v>
      </c>
      <c r="D3564" t="s">
        <v>3147</v>
      </c>
      <c r="E3564" s="2" t="s">
        <v>4347</v>
      </c>
      <c r="F3564" t="s">
        <v>7142</v>
      </c>
      <c r="G3564" t="s">
        <v>7584</v>
      </c>
      <c r="H3564">
        <v>110</v>
      </c>
      <c r="I3564">
        <v>0</v>
      </c>
      <c r="J3564">
        <v>27</v>
      </c>
      <c r="K3564">
        <v>2</v>
      </c>
    </row>
    <row r="3565" spans="1:11" x14ac:dyDescent="0.25">
      <c r="A3565" t="s">
        <v>8256</v>
      </c>
      <c r="B3565">
        <v>30984</v>
      </c>
      <c r="C3565" t="s">
        <v>1059</v>
      </c>
      <c r="D3565" t="s">
        <v>3147</v>
      </c>
      <c r="E3565" s="2" t="s">
        <v>4322</v>
      </c>
      <c r="F3565" t="s">
        <v>7138</v>
      </c>
      <c r="G3565" t="s">
        <v>7587</v>
      </c>
      <c r="H3565">
        <v>110</v>
      </c>
      <c r="I3565">
        <v>0</v>
      </c>
      <c r="J3565">
        <v>26</v>
      </c>
      <c r="K3565">
        <v>2</v>
      </c>
    </row>
    <row r="3566" spans="1:11" x14ac:dyDescent="0.25">
      <c r="A3566" t="s">
        <v>8256</v>
      </c>
      <c r="B3566">
        <v>23634891</v>
      </c>
      <c r="C3566" t="s">
        <v>1071</v>
      </c>
      <c r="D3566" t="s">
        <v>3147</v>
      </c>
      <c r="E3566" s="2" t="s">
        <v>4337</v>
      </c>
      <c r="F3566" t="s">
        <v>7138</v>
      </c>
      <c r="G3566" t="s">
        <v>7587</v>
      </c>
      <c r="H3566">
        <v>50</v>
      </c>
      <c r="I3566">
        <v>0</v>
      </c>
      <c r="J3566">
        <v>12</v>
      </c>
      <c r="K3566">
        <v>1</v>
      </c>
    </row>
    <row r="3567" spans="1:11" x14ac:dyDescent="0.25">
      <c r="A3567" t="s">
        <v>8256</v>
      </c>
      <c r="B3567">
        <v>217702</v>
      </c>
      <c r="C3567" t="s">
        <v>1072</v>
      </c>
      <c r="D3567" t="s">
        <v>3147</v>
      </c>
      <c r="E3567" s="2" t="s">
        <v>4339</v>
      </c>
      <c r="F3567" t="s">
        <v>7138</v>
      </c>
      <c r="G3567" t="s">
        <v>7587</v>
      </c>
      <c r="H3567">
        <v>110</v>
      </c>
      <c r="I3567">
        <v>0</v>
      </c>
      <c r="J3567">
        <v>26</v>
      </c>
      <c r="K3567">
        <v>2</v>
      </c>
    </row>
    <row r="3568" spans="1:11" x14ac:dyDescent="0.25">
      <c r="A3568" t="s">
        <v>8256</v>
      </c>
      <c r="B3568">
        <v>96383</v>
      </c>
      <c r="C3568" t="s">
        <v>1065</v>
      </c>
      <c r="D3568" t="s">
        <v>3147</v>
      </c>
      <c r="E3568" s="2" t="s">
        <v>4330</v>
      </c>
      <c r="F3568" t="s">
        <v>7138</v>
      </c>
      <c r="G3568" t="s">
        <v>7584</v>
      </c>
      <c r="H3568">
        <v>110</v>
      </c>
      <c r="I3568">
        <v>0</v>
      </c>
      <c r="J3568">
        <v>26</v>
      </c>
      <c r="K3568">
        <v>2</v>
      </c>
    </row>
    <row r="3569" spans="1:11" x14ac:dyDescent="0.25">
      <c r="A3569" t="s">
        <v>8256</v>
      </c>
      <c r="B3569">
        <v>60059</v>
      </c>
      <c r="C3569" t="s">
        <v>1076</v>
      </c>
      <c r="D3569" t="s">
        <v>3147</v>
      </c>
      <c r="E3569" s="2" t="s">
        <v>4343</v>
      </c>
      <c r="F3569" t="s">
        <v>6903</v>
      </c>
      <c r="G3569" t="s">
        <v>7615</v>
      </c>
      <c r="H3569">
        <v>160</v>
      </c>
      <c r="I3569">
        <v>0</v>
      </c>
      <c r="J3569">
        <v>44</v>
      </c>
      <c r="K3569">
        <v>0</v>
      </c>
    </row>
    <row r="3570" spans="1:11" x14ac:dyDescent="0.25">
      <c r="A3570" t="s">
        <v>8256</v>
      </c>
      <c r="B3570">
        <v>86863</v>
      </c>
      <c r="C3570" t="s">
        <v>1068</v>
      </c>
      <c r="D3570" t="s">
        <v>3147</v>
      </c>
      <c r="E3570" s="2" t="s">
        <v>4334</v>
      </c>
      <c r="F3570" t="s">
        <v>7139</v>
      </c>
      <c r="G3570" t="s">
        <v>7587</v>
      </c>
      <c r="H3570">
        <v>160</v>
      </c>
      <c r="I3570">
        <v>0</v>
      </c>
      <c r="J3570">
        <v>37</v>
      </c>
      <c r="K3570">
        <v>3</v>
      </c>
    </row>
    <row r="3571" spans="1:11" x14ac:dyDescent="0.25">
      <c r="A3571" t="s">
        <v>8256</v>
      </c>
      <c r="B3571">
        <v>490029</v>
      </c>
      <c r="C3571" t="s">
        <v>604</v>
      </c>
      <c r="D3571" t="s">
        <v>3147</v>
      </c>
      <c r="E3571" s="2" t="s">
        <v>4338</v>
      </c>
      <c r="F3571" t="s">
        <v>7140</v>
      </c>
      <c r="G3571" t="s">
        <v>7787</v>
      </c>
      <c r="H3571">
        <v>60</v>
      </c>
      <c r="I3571">
        <v>0</v>
      </c>
      <c r="J3571">
        <v>14</v>
      </c>
      <c r="K3571">
        <v>0</v>
      </c>
    </row>
    <row r="3572" spans="1:11" x14ac:dyDescent="0.25">
      <c r="A3572" t="s">
        <v>8256</v>
      </c>
      <c r="B3572">
        <v>1958378</v>
      </c>
      <c r="C3572" t="s">
        <v>1063</v>
      </c>
      <c r="D3572" t="s">
        <v>3147</v>
      </c>
      <c r="E3572" s="2" t="s">
        <v>4326</v>
      </c>
      <c r="F3572" t="s">
        <v>6902</v>
      </c>
      <c r="G3572" t="s">
        <v>7784</v>
      </c>
      <c r="H3572">
        <v>140</v>
      </c>
      <c r="I3572">
        <v>0</v>
      </c>
      <c r="J3572">
        <v>33</v>
      </c>
      <c r="K3572">
        <v>2</v>
      </c>
    </row>
    <row r="3573" spans="1:11" x14ac:dyDescent="0.25">
      <c r="A3573" t="s">
        <v>8256</v>
      </c>
      <c r="B3573">
        <v>41885</v>
      </c>
      <c r="C3573" t="s">
        <v>1087</v>
      </c>
      <c r="D3573" t="s">
        <v>3147</v>
      </c>
      <c r="E3573" s="2" t="s">
        <v>4356</v>
      </c>
      <c r="F3573" t="s">
        <v>6902</v>
      </c>
      <c r="G3573" t="s">
        <v>7587</v>
      </c>
      <c r="H3573">
        <v>50</v>
      </c>
      <c r="I3573">
        <v>0</v>
      </c>
      <c r="J3573">
        <v>13</v>
      </c>
      <c r="K3573">
        <v>0</v>
      </c>
    </row>
    <row r="3574" spans="1:11" x14ac:dyDescent="0.25">
      <c r="A3574" t="s">
        <v>8256</v>
      </c>
      <c r="B3574">
        <v>101305</v>
      </c>
      <c r="C3574" t="s">
        <v>1090</v>
      </c>
      <c r="D3574" t="s">
        <v>3147</v>
      </c>
      <c r="E3574" s="2" t="s">
        <v>4359</v>
      </c>
      <c r="F3574" t="s">
        <v>6902</v>
      </c>
      <c r="G3574" t="s">
        <v>7584</v>
      </c>
      <c r="H3574">
        <v>50</v>
      </c>
      <c r="I3574">
        <v>0</v>
      </c>
      <c r="J3574">
        <v>13</v>
      </c>
      <c r="K3574">
        <v>1</v>
      </c>
    </row>
    <row r="3575" spans="1:11" x14ac:dyDescent="0.25">
      <c r="A3575" t="s">
        <v>8256</v>
      </c>
      <c r="B3575">
        <v>73475</v>
      </c>
      <c r="C3575" t="s">
        <v>1067</v>
      </c>
      <c r="D3575" t="s">
        <v>3147</v>
      </c>
      <c r="E3575" s="2" t="s">
        <v>4332</v>
      </c>
      <c r="F3575" t="s">
        <v>6902</v>
      </c>
      <c r="G3575" t="s">
        <v>7587</v>
      </c>
      <c r="H3575">
        <v>110</v>
      </c>
      <c r="I3575">
        <v>0</v>
      </c>
      <c r="J3575">
        <v>26</v>
      </c>
      <c r="K3575">
        <v>2</v>
      </c>
    </row>
    <row r="3576" spans="1:11" x14ac:dyDescent="0.25">
      <c r="A3576" t="s">
        <v>8256</v>
      </c>
      <c r="B3576">
        <v>85904</v>
      </c>
      <c r="C3576" t="s">
        <v>1060</v>
      </c>
      <c r="D3576" t="s">
        <v>3147</v>
      </c>
      <c r="E3576" s="2" t="s">
        <v>4323</v>
      </c>
      <c r="F3576" t="s">
        <v>6902</v>
      </c>
      <c r="G3576" t="s">
        <v>7783</v>
      </c>
      <c r="H3576">
        <v>170</v>
      </c>
      <c r="I3576">
        <v>0</v>
      </c>
      <c r="J3576">
        <v>39</v>
      </c>
      <c r="K3576">
        <v>3</v>
      </c>
    </row>
    <row r="3577" spans="1:11" x14ac:dyDescent="0.25">
      <c r="A3577" t="s">
        <v>8256</v>
      </c>
      <c r="B3577">
        <v>231087</v>
      </c>
      <c r="C3577" t="s">
        <v>1069</v>
      </c>
      <c r="D3577" t="s">
        <v>3147</v>
      </c>
      <c r="E3577" s="2" t="s">
        <v>4335</v>
      </c>
      <c r="F3577" t="s">
        <v>6902</v>
      </c>
      <c r="G3577" t="s">
        <v>7587</v>
      </c>
      <c r="H3577">
        <v>110</v>
      </c>
      <c r="I3577">
        <v>0</v>
      </c>
      <c r="J3577">
        <v>26</v>
      </c>
      <c r="K3577">
        <v>2</v>
      </c>
    </row>
    <row r="3578" spans="1:11" x14ac:dyDescent="0.25">
      <c r="A3578" t="s">
        <v>8256</v>
      </c>
      <c r="B3578">
        <v>59151</v>
      </c>
      <c r="C3578" t="s">
        <v>1079</v>
      </c>
      <c r="D3578" t="s">
        <v>3147</v>
      </c>
      <c r="E3578" s="2" t="s">
        <v>4346</v>
      </c>
      <c r="F3578" t="s">
        <v>6902</v>
      </c>
      <c r="G3578" t="s">
        <v>7588</v>
      </c>
      <c r="H3578">
        <v>170</v>
      </c>
      <c r="I3578">
        <v>0</v>
      </c>
      <c r="J3578">
        <v>43</v>
      </c>
      <c r="K3578">
        <v>0</v>
      </c>
    </row>
    <row r="3579" spans="1:11" x14ac:dyDescent="0.25">
      <c r="A3579" t="s">
        <v>8256</v>
      </c>
      <c r="B3579">
        <v>119783</v>
      </c>
      <c r="C3579" t="s">
        <v>1061</v>
      </c>
      <c r="D3579" t="s">
        <v>3147</v>
      </c>
      <c r="E3579" s="2" t="s">
        <v>4324</v>
      </c>
      <c r="F3579" t="s">
        <v>6902</v>
      </c>
      <c r="G3579" t="s">
        <v>7587</v>
      </c>
      <c r="H3579">
        <v>50</v>
      </c>
      <c r="I3579">
        <v>0</v>
      </c>
      <c r="J3579">
        <v>13</v>
      </c>
      <c r="K3579">
        <v>1</v>
      </c>
    </row>
    <row r="3580" spans="1:11" x14ac:dyDescent="0.25">
      <c r="A3580" t="s">
        <v>8256</v>
      </c>
      <c r="B3580">
        <v>2809723</v>
      </c>
      <c r="C3580" t="s">
        <v>1070</v>
      </c>
      <c r="D3580" t="s">
        <v>3147</v>
      </c>
      <c r="E3580" s="2" t="s">
        <v>4336</v>
      </c>
      <c r="F3580" t="s">
        <v>6902</v>
      </c>
      <c r="G3580" t="s">
        <v>7584</v>
      </c>
      <c r="H3580">
        <v>50</v>
      </c>
      <c r="I3580">
        <v>0</v>
      </c>
      <c r="J3580">
        <v>13</v>
      </c>
      <c r="K3580">
        <v>1</v>
      </c>
    </row>
    <row r="3581" spans="1:11" x14ac:dyDescent="0.25">
      <c r="A3581" t="s">
        <v>8256</v>
      </c>
      <c r="B3581">
        <v>70355</v>
      </c>
      <c r="C3581" t="s">
        <v>1080</v>
      </c>
      <c r="D3581" t="s">
        <v>3147</v>
      </c>
      <c r="E3581" s="2" t="s">
        <v>4348</v>
      </c>
      <c r="F3581" t="s">
        <v>6814</v>
      </c>
      <c r="G3581" t="s">
        <v>7584</v>
      </c>
      <c r="H3581">
        <v>120</v>
      </c>
      <c r="I3581">
        <v>0</v>
      </c>
      <c r="J3581">
        <v>29</v>
      </c>
      <c r="K3581">
        <v>1</v>
      </c>
    </row>
    <row r="3582" spans="1:11" hidden="1" x14ac:dyDescent="0.25">
      <c r="A3582" t="s">
        <v>8256</v>
      </c>
      <c r="B3582">
        <v>7601</v>
      </c>
      <c r="C3582" t="s">
        <v>601</v>
      </c>
      <c r="D3582" t="s">
        <v>3146</v>
      </c>
      <c r="E3582" s="2" t="s">
        <v>3762</v>
      </c>
      <c r="G3582" t="s">
        <v>7578</v>
      </c>
      <c r="H3582">
        <v>47</v>
      </c>
      <c r="I3582">
        <v>0.04</v>
      </c>
      <c r="J3582">
        <v>12.46</v>
      </c>
      <c r="K3582">
        <v>0.14000000000000001</v>
      </c>
    </row>
    <row r="3583" spans="1:11" hidden="1" x14ac:dyDescent="0.25">
      <c r="A3583" t="s">
        <v>8256</v>
      </c>
      <c r="B3583">
        <v>7544</v>
      </c>
      <c r="C3583" t="s">
        <v>603</v>
      </c>
      <c r="D3583" t="s">
        <v>3146</v>
      </c>
      <c r="E3583" s="2" t="s">
        <v>3764</v>
      </c>
      <c r="G3583" t="s">
        <v>7578</v>
      </c>
      <c r="H3583">
        <v>43</v>
      </c>
      <c r="I3583">
        <v>0.08</v>
      </c>
      <c r="J3583">
        <v>10.69</v>
      </c>
      <c r="K3583">
        <v>0.34</v>
      </c>
    </row>
    <row r="3584" spans="1:11" hidden="1" x14ac:dyDescent="0.25">
      <c r="A3584" t="s">
        <v>8256</v>
      </c>
      <c r="B3584">
        <v>5293</v>
      </c>
      <c r="C3584" t="s">
        <v>604</v>
      </c>
      <c r="D3584" t="s">
        <v>3146</v>
      </c>
      <c r="E3584" s="2" t="s">
        <v>4333</v>
      </c>
      <c r="G3584" t="s">
        <v>7786</v>
      </c>
      <c r="H3584">
        <v>672</v>
      </c>
      <c r="I3584">
        <v>0.9</v>
      </c>
      <c r="J3584">
        <v>162.68</v>
      </c>
      <c r="K3584">
        <v>10.15</v>
      </c>
    </row>
    <row r="3585" spans="1:11" hidden="1" x14ac:dyDescent="0.25">
      <c r="A3585" t="s">
        <v>8256</v>
      </c>
      <c r="B3585">
        <v>5294</v>
      </c>
      <c r="C3585" t="s">
        <v>1062</v>
      </c>
      <c r="D3585" t="s">
        <v>3146</v>
      </c>
      <c r="E3585" s="2" t="s">
        <v>4325</v>
      </c>
      <c r="G3585" t="s">
        <v>7578</v>
      </c>
      <c r="H3585">
        <v>45</v>
      </c>
      <c r="I3585">
        <v>0.2</v>
      </c>
      <c r="J3585">
        <v>10.4</v>
      </c>
      <c r="K3585">
        <v>0.7</v>
      </c>
    </row>
    <row r="3586" spans="1:11" hidden="1" x14ac:dyDescent="0.25">
      <c r="A3586" t="s">
        <v>8256</v>
      </c>
      <c r="B3586">
        <v>5296</v>
      </c>
      <c r="C3586" t="s">
        <v>608</v>
      </c>
      <c r="D3586" t="s">
        <v>3146</v>
      </c>
      <c r="E3586" s="2" t="s">
        <v>3769</v>
      </c>
      <c r="G3586" t="s">
        <v>7578</v>
      </c>
      <c r="H3586">
        <v>42</v>
      </c>
      <c r="I3586">
        <v>0.14000000000000001</v>
      </c>
      <c r="J3586">
        <v>9.84</v>
      </c>
      <c r="K3586">
        <v>0.59</v>
      </c>
    </row>
    <row r="3587" spans="1:11" hidden="1" x14ac:dyDescent="0.25">
      <c r="A3587" t="s">
        <v>8256</v>
      </c>
      <c r="B3587">
        <v>7628</v>
      </c>
      <c r="C3587" t="s">
        <v>1074</v>
      </c>
      <c r="D3587" t="s">
        <v>3146</v>
      </c>
      <c r="E3587" s="2" t="s">
        <v>4341</v>
      </c>
      <c r="G3587" t="s">
        <v>7578</v>
      </c>
      <c r="H3587">
        <v>45</v>
      </c>
      <c r="I3587">
        <v>0.03</v>
      </c>
      <c r="J3587">
        <v>11.38</v>
      </c>
      <c r="K3587">
        <v>0.12</v>
      </c>
    </row>
    <row r="3588" spans="1:11" hidden="1" x14ac:dyDescent="0.25">
      <c r="A3588" t="s">
        <v>8256</v>
      </c>
      <c r="B3588">
        <v>7610</v>
      </c>
      <c r="C3588" t="s">
        <v>1081</v>
      </c>
      <c r="D3588" t="s">
        <v>3146</v>
      </c>
      <c r="E3588" s="2" t="s">
        <v>4349</v>
      </c>
      <c r="G3588" t="s">
        <v>7578</v>
      </c>
      <c r="H3588">
        <v>48</v>
      </c>
      <c r="I3588">
        <v>0.05</v>
      </c>
      <c r="J3588">
        <v>11.7</v>
      </c>
      <c r="K3588">
        <v>0.75</v>
      </c>
    </row>
    <row r="3589" spans="1:11" hidden="1" x14ac:dyDescent="0.25">
      <c r="A3589" t="s">
        <v>8256</v>
      </c>
      <c r="B3589">
        <v>5320</v>
      </c>
      <c r="C3589" t="s">
        <v>962</v>
      </c>
      <c r="D3589" t="s">
        <v>3146</v>
      </c>
      <c r="E3589" s="2" t="s">
        <v>4212</v>
      </c>
      <c r="G3589" t="s">
        <v>7628</v>
      </c>
      <c r="H3589">
        <v>96</v>
      </c>
      <c r="I3589">
        <v>0.26</v>
      </c>
      <c r="J3589">
        <v>22.72</v>
      </c>
      <c r="K3589">
        <v>0.96</v>
      </c>
    </row>
    <row r="3590" spans="1:11" hidden="1" x14ac:dyDescent="0.25">
      <c r="A3590" t="s">
        <v>8256</v>
      </c>
      <c r="B3590">
        <v>5322</v>
      </c>
      <c r="C3590" t="s">
        <v>946</v>
      </c>
      <c r="D3590" t="s">
        <v>3146</v>
      </c>
      <c r="E3590" s="2" t="s">
        <v>4194</v>
      </c>
      <c r="G3590" t="s">
        <v>7760</v>
      </c>
      <c r="H3590">
        <v>55</v>
      </c>
      <c r="I3590">
        <v>0.13</v>
      </c>
      <c r="J3590">
        <v>13.36</v>
      </c>
      <c r="K3590">
        <v>0.48</v>
      </c>
    </row>
    <row r="3591" spans="1:11" hidden="1" x14ac:dyDescent="0.25">
      <c r="A3591" t="s">
        <v>8256</v>
      </c>
      <c r="B3591">
        <v>5324</v>
      </c>
      <c r="C3591" t="s">
        <v>242</v>
      </c>
      <c r="D3591" t="s">
        <v>3146</v>
      </c>
      <c r="E3591" s="2" t="s">
        <v>3345</v>
      </c>
      <c r="G3591" t="s">
        <v>7578</v>
      </c>
      <c r="H3591">
        <v>46</v>
      </c>
      <c r="I3591">
        <v>0.15</v>
      </c>
      <c r="J3591">
        <v>12.47</v>
      </c>
      <c r="K3591">
        <v>0.42</v>
      </c>
    </row>
    <row r="3592" spans="1:11" hidden="1" x14ac:dyDescent="0.25">
      <c r="A3592" t="s">
        <v>8256</v>
      </c>
      <c r="B3592">
        <v>36002</v>
      </c>
      <c r="C3592" t="s">
        <v>1082</v>
      </c>
      <c r="D3592" t="s">
        <v>3146</v>
      </c>
      <c r="E3592" s="2" t="s">
        <v>4350</v>
      </c>
      <c r="G3592" t="s">
        <v>7578</v>
      </c>
      <c r="H3592">
        <v>44</v>
      </c>
      <c r="I3592">
        <v>0.27</v>
      </c>
      <c r="J3592">
        <v>10.06</v>
      </c>
      <c r="K3592">
        <v>0.8</v>
      </c>
    </row>
    <row r="3593" spans="1:11" hidden="1" x14ac:dyDescent="0.25">
      <c r="A3593" t="s">
        <v>8256</v>
      </c>
      <c r="B3593">
        <v>37875</v>
      </c>
      <c r="C3593" t="s">
        <v>1086</v>
      </c>
      <c r="D3593" t="s">
        <v>3146</v>
      </c>
      <c r="E3593" s="2" t="s">
        <v>4355</v>
      </c>
      <c r="G3593" t="s">
        <v>7578</v>
      </c>
      <c r="H3593">
        <v>51</v>
      </c>
      <c r="I3593">
        <v>0.1</v>
      </c>
      <c r="J3593">
        <v>12.7</v>
      </c>
      <c r="K3593">
        <v>0.3</v>
      </c>
    </row>
    <row r="3594" spans="1:11" hidden="1" x14ac:dyDescent="0.25">
      <c r="A3594" t="s">
        <v>8256</v>
      </c>
      <c r="B3594">
        <v>37919</v>
      </c>
      <c r="C3594" t="s">
        <v>1073</v>
      </c>
      <c r="D3594" t="s">
        <v>3146</v>
      </c>
      <c r="E3594" s="2" t="s">
        <v>4340</v>
      </c>
      <c r="G3594" t="s">
        <v>7578</v>
      </c>
      <c r="H3594">
        <v>153</v>
      </c>
      <c r="I3594">
        <v>0</v>
      </c>
      <c r="J3594">
        <v>39</v>
      </c>
      <c r="K3594">
        <v>0.4</v>
      </c>
    </row>
    <row r="3595" spans="1:11" hidden="1" x14ac:dyDescent="0.25">
      <c r="A3595" t="s">
        <v>8256</v>
      </c>
      <c r="B3595">
        <v>35883</v>
      </c>
      <c r="C3595" t="s">
        <v>604</v>
      </c>
      <c r="D3595" t="s">
        <v>3146</v>
      </c>
      <c r="E3595" s="2" t="s">
        <v>3765</v>
      </c>
      <c r="G3595" t="s">
        <v>7578</v>
      </c>
      <c r="H3595">
        <v>45</v>
      </c>
      <c r="I3595">
        <v>0.2</v>
      </c>
      <c r="J3595">
        <v>10.4</v>
      </c>
      <c r="K3595">
        <v>0.7</v>
      </c>
    </row>
    <row r="3596" spans="1:11" hidden="1" x14ac:dyDescent="0.25">
      <c r="A3596" t="s">
        <v>8256</v>
      </c>
      <c r="B3596">
        <v>35887</v>
      </c>
      <c r="C3596" t="s">
        <v>619</v>
      </c>
      <c r="D3596" t="s">
        <v>3146</v>
      </c>
      <c r="E3596" s="2" t="s">
        <v>3781</v>
      </c>
      <c r="G3596" t="s">
        <v>7578</v>
      </c>
      <c r="H3596">
        <v>45</v>
      </c>
      <c r="I3596">
        <v>0.06</v>
      </c>
      <c r="J3596">
        <v>10.78</v>
      </c>
      <c r="K3596">
        <v>0.68</v>
      </c>
    </row>
    <row r="3597" spans="1:11" hidden="1" x14ac:dyDescent="0.25">
      <c r="A3597" t="s">
        <v>8256</v>
      </c>
      <c r="B3597">
        <v>35886</v>
      </c>
      <c r="C3597" t="s">
        <v>614</v>
      </c>
      <c r="D3597" t="s">
        <v>3146</v>
      </c>
      <c r="E3597" s="2" t="s">
        <v>3776</v>
      </c>
      <c r="G3597" t="s">
        <v>7578</v>
      </c>
      <c r="H3597">
        <v>159</v>
      </c>
      <c r="I3597">
        <v>0.21</v>
      </c>
      <c r="J3597">
        <v>38.17</v>
      </c>
      <c r="K3597">
        <v>2.39</v>
      </c>
    </row>
    <row r="3598" spans="1:11" hidden="1" x14ac:dyDescent="0.25">
      <c r="A3598" t="s">
        <v>8256</v>
      </c>
      <c r="B3598">
        <v>40600</v>
      </c>
      <c r="C3598" t="s">
        <v>612</v>
      </c>
      <c r="D3598" t="s">
        <v>3146</v>
      </c>
      <c r="E3598" s="2" t="s">
        <v>3774</v>
      </c>
      <c r="G3598" t="s">
        <v>7578</v>
      </c>
      <c r="H3598">
        <v>46</v>
      </c>
      <c r="I3598">
        <v>0.15</v>
      </c>
      <c r="J3598">
        <v>12.47</v>
      </c>
      <c r="K3598">
        <v>0.42</v>
      </c>
    </row>
    <row r="3599" spans="1:11" x14ac:dyDescent="0.25">
      <c r="A3599" t="s">
        <v>1506</v>
      </c>
      <c r="B3599">
        <v>213215</v>
      </c>
      <c r="C3599" t="s">
        <v>1505</v>
      </c>
      <c r="D3599" t="s">
        <v>3147</v>
      </c>
      <c r="E3599" s="2" t="s">
        <v>4832</v>
      </c>
      <c r="F3599" t="s">
        <v>7232</v>
      </c>
      <c r="G3599" t="s">
        <v>7582</v>
      </c>
      <c r="H3599">
        <v>220</v>
      </c>
      <c r="I3599">
        <v>0</v>
      </c>
      <c r="J3599">
        <v>56</v>
      </c>
      <c r="K3599">
        <v>0</v>
      </c>
    </row>
    <row r="3600" spans="1:11" x14ac:dyDescent="0.25">
      <c r="A3600" t="s">
        <v>1506</v>
      </c>
      <c r="B3600">
        <v>48851</v>
      </c>
      <c r="C3600" t="s">
        <v>1527</v>
      </c>
      <c r="D3600" t="s">
        <v>3147</v>
      </c>
      <c r="E3600" s="2" t="s">
        <v>4828</v>
      </c>
      <c r="F3600" t="s">
        <v>7231</v>
      </c>
      <c r="G3600" t="s">
        <v>7890</v>
      </c>
      <c r="H3600">
        <v>130</v>
      </c>
      <c r="I3600">
        <v>1</v>
      </c>
      <c r="J3600">
        <v>27</v>
      </c>
      <c r="K3600">
        <v>5</v>
      </c>
    </row>
    <row r="3601" spans="1:11" x14ac:dyDescent="0.25">
      <c r="A3601" t="s">
        <v>1506</v>
      </c>
      <c r="B3601">
        <v>79268</v>
      </c>
      <c r="C3601" t="s">
        <v>1511</v>
      </c>
      <c r="D3601" t="s">
        <v>3147</v>
      </c>
      <c r="E3601" s="2" t="s">
        <v>4809</v>
      </c>
      <c r="F3601" t="s">
        <v>7221</v>
      </c>
      <c r="G3601" t="s">
        <v>7885</v>
      </c>
      <c r="H3601">
        <v>160</v>
      </c>
      <c r="I3601">
        <v>1.5</v>
      </c>
      <c r="J3601">
        <v>33</v>
      </c>
      <c r="K3601">
        <v>4</v>
      </c>
    </row>
    <row r="3602" spans="1:11" x14ac:dyDescent="0.25">
      <c r="A3602" t="s">
        <v>1506</v>
      </c>
      <c r="B3602">
        <v>71854</v>
      </c>
      <c r="C3602" t="s">
        <v>1509</v>
      </c>
      <c r="D3602" t="s">
        <v>3147</v>
      </c>
      <c r="E3602" s="2" t="s">
        <v>4807</v>
      </c>
      <c r="F3602" t="s">
        <v>7221</v>
      </c>
      <c r="G3602" t="s">
        <v>7884</v>
      </c>
      <c r="H3602">
        <v>250</v>
      </c>
      <c r="I3602">
        <v>6</v>
      </c>
      <c r="J3602">
        <v>41</v>
      </c>
      <c r="K3602">
        <v>7</v>
      </c>
    </row>
    <row r="3603" spans="1:11" x14ac:dyDescent="0.25">
      <c r="A3603" t="s">
        <v>1506</v>
      </c>
      <c r="B3603">
        <v>86591</v>
      </c>
      <c r="C3603" t="s">
        <v>1528</v>
      </c>
      <c r="D3603" t="s">
        <v>3147</v>
      </c>
      <c r="E3603" s="2" t="s">
        <v>4829</v>
      </c>
      <c r="F3603" t="s">
        <v>7221</v>
      </c>
      <c r="G3603" t="s">
        <v>7888</v>
      </c>
      <c r="H3603">
        <v>160</v>
      </c>
      <c r="I3603">
        <v>1.5</v>
      </c>
      <c r="J3603">
        <v>32</v>
      </c>
      <c r="K3603">
        <v>5</v>
      </c>
    </row>
    <row r="3604" spans="1:11" x14ac:dyDescent="0.25">
      <c r="A3604" t="s">
        <v>1506</v>
      </c>
      <c r="B3604">
        <v>64309</v>
      </c>
      <c r="C3604" t="s">
        <v>1529</v>
      </c>
      <c r="D3604" t="s">
        <v>3147</v>
      </c>
      <c r="E3604" s="2" t="s">
        <v>4830</v>
      </c>
      <c r="F3604" t="s">
        <v>7221</v>
      </c>
      <c r="G3604" t="s">
        <v>7891</v>
      </c>
      <c r="H3604">
        <v>200</v>
      </c>
      <c r="I3604">
        <v>6</v>
      </c>
      <c r="J3604">
        <v>29</v>
      </c>
      <c r="K3604">
        <v>8</v>
      </c>
    </row>
    <row r="3605" spans="1:11" x14ac:dyDescent="0.25">
      <c r="A3605" t="s">
        <v>1506</v>
      </c>
      <c r="B3605">
        <v>27124</v>
      </c>
      <c r="C3605" t="s">
        <v>1512</v>
      </c>
      <c r="D3605" t="s">
        <v>3147</v>
      </c>
      <c r="E3605" s="2" t="s">
        <v>4812</v>
      </c>
      <c r="F3605" t="s">
        <v>7224</v>
      </c>
      <c r="G3605" t="s">
        <v>7600</v>
      </c>
      <c r="H3605">
        <v>140</v>
      </c>
      <c r="I3605">
        <v>1.5</v>
      </c>
      <c r="J3605">
        <v>30</v>
      </c>
      <c r="K3605">
        <v>3</v>
      </c>
    </row>
    <row r="3606" spans="1:11" x14ac:dyDescent="0.25">
      <c r="A3606" t="s">
        <v>1506</v>
      </c>
      <c r="B3606">
        <v>71410103</v>
      </c>
      <c r="C3606" t="s">
        <v>1506</v>
      </c>
      <c r="D3606" t="s">
        <v>3147</v>
      </c>
      <c r="E3606" s="2" t="s">
        <v>4804</v>
      </c>
      <c r="F3606" t="s">
        <v>7220</v>
      </c>
      <c r="G3606" t="s">
        <v>7580</v>
      </c>
      <c r="H3606">
        <v>220</v>
      </c>
      <c r="I3606">
        <v>4.5</v>
      </c>
      <c r="J3606">
        <v>39</v>
      </c>
      <c r="K3606">
        <v>4</v>
      </c>
    </row>
    <row r="3607" spans="1:11" x14ac:dyDescent="0.25">
      <c r="A3607" t="s">
        <v>1506</v>
      </c>
      <c r="B3607">
        <v>18873014</v>
      </c>
      <c r="C3607" t="s">
        <v>1525</v>
      </c>
      <c r="D3607" t="s">
        <v>3147</v>
      </c>
      <c r="E3607" s="2" t="s">
        <v>4825</v>
      </c>
      <c r="F3607" t="s">
        <v>7229</v>
      </c>
      <c r="G3607" t="s">
        <v>7600</v>
      </c>
      <c r="H3607">
        <v>170</v>
      </c>
      <c r="I3607">
        <v>1.5</v>
      </c>
      <c r="J3607">
        <v>23</v>
      </c>
      <c r="K3607">
        <v>16</v>
      </c>
    </row>
    <row r="3608" spans="1:11" x14ac:dyDescent="0.25">
      <c r="A3608" t="s">
        <v>1506</v>
      </c>
      <c r="B3608">
        <v>71194140</v>
      </c>
      <c r="C3608" t="s">
        <v>1522</v>
      </c>
      <c r="D3608" t="s">
        <v>3147</v>
      </c>
      <c r="E3608" s="2" t="s">
        <v>4822</v>
      </c>
      <c r="F3608" t="s">
        <v>7228</v>
      </c>
      <c r="G3608" t="s">
        <v>7857</v>
      </c>
      <c r="H3608">
        <v>480</v>
      </c>
      <c r="I3608">
        <v>21</v>
      </c>
      <c r="J3608">
        <v>49</v>
      </c>
      <c r="K3608">
        <v>25</v>
      </c>
    </row>
    <row r="3609" spans="1:11" x14ac:dyDescent="0.25">
      <c r="A3609" t="s">
        <v>1506</v>
      </c>
      <c r="B3609">
        <v>73379044</v>
      </c>
      <c r="C3609" t="s">
        <v>1510</v>
      </c>
      <c r="D3609" t="s">
        <v>3147</v>
      </c>
      <c r="E3609" s="2" t="s">
        <v>4808</v>
      </c>
      <c r="F3609" t="s">
        <v>7222</v>
      </c>
      <c r="G3609" t="s">
        <v>7600</v>
      </c>
      <c r="H3609">
        <v>180</v>
      </c>
      <c r="I3609">
        <v>1.5</v>
      </c>
      <c r="J3609">
        <v>37</v>
      </c>
      <c r="K3609">
        <v>4</v>
      </c>
    </row>
    <row r="3610" spans="1:11" x14ac:dyDescent="0.25">
      <c r="A3610" t="s">
        <v>1506</v>
      </c>
      <c r="B3610">
        <v>556868</v>
      </c>
      <c r="C3610" t="s">
        <v>1541</v>
      </c>
      <c r="D3610" t="s">
        <v>3147</v>
      </c>
      <c r="E3610" s="2" t="s">
        <v>4845</v>
      </c>
      <c r="F3610" t="s">
        <v>7238</v>
      </c>
      <c r="G3610" t="s">
        <v>7886</v>
      </c>
      <c r="H3610">
        <v>260</v>
      </c>
      <c r="I3610">
        <v>5</v>
      </c>
      <c r="J3610">
        <v>48</v>
      </c>
      <c r="K3610">
        <v>6</v>
      </c>
    </row>
    <row r="3611" spans="1:11" x14ac:dyDescent="0.25">
      <c r="A3611" t="s">
        <v>1506</v>
      </c>
      <c r="B3611">
        <v>3403841</v>
      </c>
      <c r="C3611" t="s">
        <v>1537</v>
      </c>
      <c r="D3611" t="s">
        <v>3147</v>
      </c>
      <c r="E3611" s="2" t="s">
        <v>4841</v>
      </c>
      <c r="F3611" t="s">
        <v>7236</v>
      </c>
      <c r="G3611" t="s">
        <v>7888</v>
      </c>
      <c r="H3611">
        <v>150</v>
      </c>
      <c r="I3611">
        <v>0</v>
      </c>
      <c r="J3611">
        <v>32</v>
      </c>
      <c r="K3611">
        <v>5</v>
      </c>
    </row>
    <row r="3612" spans="1:11" x14ac:dyDescent="0.25">
      <c r="A3612" t="s">
        <v>1506</v>
      </c>
      <c r="B3612">
        <v>71687</v>
      </c>
      <c r="C3612" t="s">
        <v>1516</v>
      </c>
      <c r="D3612" t="s">
        <v>3147</v>
      </c>
      <c r="E3612" s="2" t="s">
        <v>4816</v>
      </c>
      <c r="F3612" t="s">
        <v>7031</v>
      </c>
      <c r="G3612" t="s">
        <v>7884</v>
      </c>
      <c r="H3612">
        <v>240</v>
      </c>
      <c r="I3612">
        <v>3</v>
      </c>
      <c r="J3612">
        <v>48</v>
      </c>
      <c r="K3612">
        <v>7</v>
      </c>
    </row>
    <row r="3613" spans="1:11" x14ac:dyDescent="0.25">
      <c r="A3613" t="s">
        <v>1506</v>
      </c>
      <c r="B3613">
        <v>1364009</v>
      </c>
      <c r="C3613" t="s">
        <v>1540</v>
      </c>
      <c r="D3613" t="s">
        <v>3147</v>
      </c>
      <c r="E3613" s="2" t="s">
        <v>4844</v>
      </c>
      <c r="F3613" t="s">
        <v>7237</v>
      </c>
      <c r="G3613" t="s">
        <v>7896</v>
      </c>
      <c r="H3613">
        <v>70</v>
      </c>
      <c r="I3613">
        <v>3</v>
      </c>
      <c r="J3613">
        <v>10</v>
      </c>
      <c r="K3613">
        <v>2</v>
      </c>
    </row>
    <row r="3614" spans="1:11" x14ac:dyDescent="0.25">
      <c r="A3614" t="s">
        <v>1506</v>
      </c>
      <c r="B3614">
        <v>161209</v>
      </c>
      <c r="C3614" t="s">
        <v>1517</v>
      </c>
      <c r="D3614" t="s">
        <v>3147</v>
      </c>
      <c r="E3614" s="2" t="s">
        <v>4817</v>
      </c>
      <c r="F3614" t="s">
        <v>6726</v>
      </c>
      <c r="G3614" t="s">
        <v>7582</v>
      </c>
      <c r="H3614">
        <v>210</v>
      </c>
      <c r="I3614">
        <v>0</v>
      </c>
      <c r="J3614">
        <v>53</v>
      </c>
      <c r="K3614">
        <v>0</v>
      </c>
    </row>
    <row r="3615" spans="1:11" x14ac:dyDescent="0.25">
      <c r="A3615" t="s">
        <v>1506</v>
      </c>
      <c r="B3615">
        <v>42417012</v>
      </c>
      <c r="C3615" t="s">
        <v>1513</v>
      </c>
      <c r="D3615" t="s">
        <v>3147</v>
      </c>
      <c r="E3615" s="2" t="s">
        <v>4813</v>
      </c>
      <c r="F3615" t="s">
        <v>6726</v>
      </c>
      <c r="G3615" t="s">
        <v>7886</v>
      </c>
      <c r="H3615">
        <v>280</v>
      </c>
      <c r="I3615">
        <v>6</v>
      </c>
      <c r="J3615">
        <v>50</v>
      </c>
      <c r="K3615">
        <v>6</v>
      </c>
    </row>
    <row r="3616" spans="1:11" x14ac:dyDescent="0.25">
      <c r="A3616" t="s">
        <v>1506</v>
      </c>
      <c r="B3616">
        <v>29787</v>
      </c>
      <c r="C3616" t="s">
        <v>1536</v>
      </c>
      <c r="D3616" t="s">
        <v>3147</v>
      </c>
      <c r="E3616" s="2" t="s">
        <v>4840</v>
      </c>
      <c r="F3616" t="s">
        <v>7230</v>
      </c>
      <c r="G3616" t="s">
        <v>7895</v>
      </c>
      <c r="H3616">
        <v>715</v>
      </c>
      <c r="I3616">
        <v>23.04</v>
      </c>
      <c r="J3616">
        <v>96.64</v>
      </c>
      <c r="K3616">
        <v>31</v>
      </c>
    </row>
    <row r="3617" spans="1:11" x14ac:dyDescent="0.25">
      <c r="A3617" t="s">
        <v>1506</v>
      </c>
      <c r="B3617">
        <v>62704</v>
      </c>
      <c r="C3617" t="s">
        <v>1526</v>
      </c>
      <c r="D3617" t="s">
        <v>3147</v>
      </c>
      <c r="E3617" s="2" t="s">
        <v>4827</v>
      </c>
      <c r="F3617" t="s">
        <v>7230</v>
      </c>
      <c r="G3617" t="s">
        <v>7600</v>
      </c>
      <c r="H3617">
        <v>130</v>
      </c>
      <c r="I3617">
        <v>1</v>
      </c>
      <c r="J3617">
        <v>28</v>
      </c>
      <c r="K3617">
        <v>4</v>
      </c>
    </row>
    <row r="3618" spans="1:11" x14ac:dyDescent="0.25">
      <c r="A3618" t="s">
        <v>1506</v>
      </c>
      <c r="B3618">
        <v>70170200</v>
      </c>
      <c r="C3618" t="s">
        <v>1514</v>
      </c>
      <c r="D3618" t="s">
        <v>3147</v>
      </c>
      <c r="E3618" s="2" t="s">
        <v>4814</v>
      </c>
      <c r="F3618" t="s">
        <v>7225</v>
      </c>
      <c r="G3618" t="s">
        <v>7580</v>
      </c>
      <c r="H3618">
        <v>120</v>
      </c>
      <c r="I3618">
        <v>0</v>
      </c>
      <c r="J3618">
        <v>31</v>
      </c>
      <c r="K3618">
        <v>0</v>
      </c>
    </row>
    <row r="3619" spans="1:11" x14ac:dyDescent="0.25">
      <c r="A3619" t="s">
        <v>1506</v>
      </c>
      <c r="B3619">
        <v>62630902</v>
      </c>
      <c r="C3619" t="s">
        <v>1535</v>
      </c>
      <c r="D3619" t="s">
        <v>3147</v>
      </c>
      <c r="E3619" s="2" t="s">
        <v>4838</v>
      </c>
      <c r="F3619" t="s">
        <v>7235</v>
      </c>
      <c r="G3619" t="s">
        <v>7894</v>
      </c>
      <c r="H3619">
        <v>150</v>
      </c>
      <c r="I3619">
        <v>9</v>
      </c>
      <c r="J3619">
        <v>17</v>
      </c>
      <c r="K3619">
        <v>1</v>
      </c>
    </row>
    <row r="3620" spans="1:11" x14ac:dyDescent="0.25">
      <c r="A3620" t="s">
        <v>1506</v>
      </c>
      <c r="B3620">
        <v>65511</v>
      </c>
      <c r="C3620" t="s">
        <v>1531</v>
      </c>
      <c r="D3620" t="s">
        <v>3147</v>
      </c>
      <c r="E3620" s="2" t="s">
        <v>4833</v>
      </c>
      <c r="F3620" t="s">
        <v>7233</v>
      </c>
      <c r="G3620" t="s">
        <v>7888</v>
      </c>
      <c r="H3620">
        <v>150</v>
      </c>
      <c r="I3620">
        <v>0.5</v>
      </c>
      <c r="J3620">
        <v>32</v>
      </c>
      <c r="K3620">
        <v>4</v>
      </c>
    </row>
    <row r="3621" spans="1:11" x14ac:dyDescent="0.25">
      <c r="A3621" t="s">
        <v>1506</v>
      </c>
      <c r="B3621">
        <v>125433</v>
      </c>
      <c r="C3621" t="s">
        <v>1517</v>
      </c>
      <c r="D3621" t="s">
        <v>3147</v>
      </c>
      <c r="E3621" s="2" t="s">
        <v>4826</v>
      </c>
      <c r="F3621" t="s">
        <v>6717</v>
      </c>
      <c r="G3621" t="s">
        <v>7582</v>
      </c>
      <c r="H3621">
        <v>210</v>
      </c>
      <c r="I3621">
        <v>0</v>
      </c>
      <c r="J3621">
        <v>53</v>
      </c>
      <c r="K3621">
        <v>0</v>
      </c>
    </row>
    <row r="3622" spans="1:11" x14ac:dyDescent="0.25">
      <c r="A3622" t="s">
        <v>1506</v>
      </c>
      <c r="B3622">
        <v>59926250</v>
      </c>
      <c r="C3622" t="s">
        <v>1519</v>
      </c>
      <c r="D3622" t="s">
        <v>3147</v>
      </c>
      <c r="E3622" s="2" t="s">
        <v>4819</v>
      </c>
      <c r="F3622" t="s">
        <v>7226</v>
      </c>
      <c r="G3622" t="s">
        <v>7582</v>
      </c>
      <c r="H3622">
        <v>120</v>
      </c>
      <c r="I3622">
        <v>0</v>
      </c>
      <c r="J3622">
        <v>28</v>
      </c>
      <c r="K3622">
        <v>2</v>
      </c>
    </row>
    <row r="3623" spans="1:11" x14ac:dyDescent="0.25">
      <c r="A3623" t="s">
        <v>1506</v>
      </c>
      <c r="B3623">
        <v>66987595</v>
      </c>
      <c r="C3623" t="s">
        <v>1521</v>
      </c>
      <c r="D3623" t="s">
        <v>3147</v>
      </c>
      <c r="E3623" s="2" t="s">
        <v>4821</v>
      </c>
      <c r="F3623" t="s">
        <v>7227</v>
      </c>
      <c r="G3623" t="s">
        <v>7886</v>
      </c>
      <c r="H3623">
        <v>210</v>
      </c>
      <c r="I3623">
        <v>3.5</v>
      </c>
      <c r="J3623">
        <v>27</v>
      </c>
      <c r="K3623">
        <v>15</v>
      </c>
    </row>
    <row r="3624" spans="1:11" x14ac:dyDescent="0.25">
      <c r="A3624" t="s">
        <v>1506</v>
      </c>
      <c r="B3624">
        <v>25752761</v>
      </c>
      <c r="C3624" t="s">
        <v>1513</v>
      </c>
      <c r="D3624" t="s">
        <v>3147</v>
      </c>
      <c r="E3624" s="2" t="s">
        <v>4839</v>
      </c>
      <c r="F3624" t="s">
        <v>7037</v>
      </c>
      <c r="G3624" t="s">
        <v>7668</v>
      </c>
      <c r="H3624">
        <v>120</v>
      </c>
      <c r="I3624">
        <v>1</v>
      </c>
      <c r="J3624">
        <v>15</v>
      </c>
      <c r="K3624">
        <v>15</v>
      </c>
    </row>
    <row r="3625" spans="1:11" x14ac:dyDescent="0.25">
      <c r="A3625" t="s">
        <v>1506</v>
      </c>
      <c r="B3625">
        <v>39215274</v>
      </c>
      <c r="C3625" t="s">
        <v>1543</v>
      </c>
      <c r="D3625" t="s">
        <v>3147</v>
      </c>
      <c r="E3625" s="2" t="s">
        <v>4847</v>
      </c>
      <c r="F3625" t="s">
        <v>7160</v>
      </c>
      <c r="G3625" t="s">
        <v>7588</v>
      </c>
      <c r="H3625">
        <v>530</v>
      </c>
      <c r="I3625">
        <v>21</v>
      </c>
      <c r="J3625">
        <v>74</v>
      </c>
      <c r="K3625">
        <v>13</v>
      </c>
    </row>
    <row r="3626" spans="1:11" x14ac:dyDescent="0.25">
      <c r="A3626" t="s">
        <v>1506</v>
      </c>
      <c r="B3626">
        <v>29298386</v>
      </c>
      <c r="C3626" t="s">
        <v>1510</v>
      </c>
      <c r="D3626" t="s">
        <v>3147</v>
      </c>
      <c r="E3626" s="2" t="s">
        <v>4834</v>
      </c>
      <c r="F3626" t="s">
        <v>7234</v>
      </c>
      <c r="G3626" t="s">
        <v>7668</v>
      </c>
      <c r="H3626">
        <v>160</v>
      </c>
      <c r="I3626">
        <v>6</v>
      </c>
      <c r="J3626">
        <v>16</v>
      </c>
      <c r="K3626">
        <v>10</v>
      </c>
    </row>
    <row r="3627" spans="1:11" x14ac:dyDescent="0.25">
      <c r="A3627" t="s">
        <v>1506</v>
      </c>
      <c r="B3627">
        <v>96781</v>
      </c>
      <c r="C3627" t="s">
        <v>1539</v>
      </c>
      <c r="D3627" t="s">
        <v>3147</v>
      </c>
      <c r="E3627" s="2" t="s">
        <v>4843</v>
      </c>
      <c r="F3627" t="s">
        <v>6761</v>
      </c>
      <c r="G3627" t="s">
        <v>7600</v>
      </c>
      <c r="H3627">
        <v>240</v>
      </c>
      <c r="I3627">
        <v>1</v>
      </c>
      <c r="J3627">
        <v>51</v>
      </c>
      <c r="K3627">
        <v>7</v>
      </c>
    </row>
    <row r="3628" spans="1:11" x14ac:dyDescent="0.25">
      <c r="A3628" t="s">
        <v>1506</v>
      </c>
      <c r="B3628">
        <v>91008</v>
      </c>
      <c r="C3628" t="s">
        <v>1520</v>
      </c>
      <c r="D3628" t="s">
        <v>3147</v>
      </c>
      <c r="E3628" s="2" t="s">
        <v>4820</v>
      </c>
      <c r="F3628" t="s">
        <v>6761</v>
      </c>
      <c r="G3628" t="s">
        <v>7888</v>
      </c>
      <c r="H3628">
        <v>120</v>
      </c>
      <c r="I3628">
        <v>0</v>
      </c>
      <c r="J3628">
        <v>27</v>
      </c>
      <c r="K3628">
        <v>3</v>
      </c>
    </row>
    <row r="3629" spans="1:11" x14ac:dyDescent="0.25">
      <c r="A3629" t="s">
        <v>1506</v>
      </c>
      <c r="B3629">
        <v>4685440</v>
      </c>
      <c r="C3629" t="s">
        <v>1524</v>
      </c>
      <c r="D3629" t="s">
        <v>3147</v>
      </c>
      <c r="E3629" s="2" t="s">
        <v>4824</v>
      </c>
      <c r="F3629" t="s">
        <v>7169</v>
      </c>
      <c r="G3629" t="s">
        <v>7582</v>
      </c>
      <c r="H3629">
        <v>40</v>
      </c>
      <c r="I3629">
        <v>0</v>
      </c>
      <c r="J3629">
        <v>10</v>
      </c>
      <c r="K3629">
        <v>0</v>
      </c>
    </row>
    <row r="3630" spans="1:11" x14ac:dyDescent="0.25">
      <c r="A3630" t="s">
        <v>1506</v>
      </c>
      <c r="B3630">
        <v>72586877</v>
      </c>
      <c r="C3630" t="s">
        <v>1510</v>
      </c>
      <c r="D3630" t="s">
        <v>3147</v>
      </c>
      <c r="E3630" s="2" t="s">
        <v>4811</v>
      </c>
      <c r="F3630" t="s">
        <v>7223</v>
      </c>
      <c r="G3630" t="s">
        <v>7600</v>
      </c>
      <c r="H3630">
        <v>180</v>
      </c>
      <c r="I3630">
        <v>2.5</v>
      </c>
      <c r="J3630">
        <v>34</v>
      </c>
      <c r="K3630">
        <v>5</v>
      </c>
    </row>
    <row r="3631" spans="1:11" x14ac:dyDescent="0.25">
      <c r="A3631" t="s">
        <v>1506</v>
      </c>
      <c r="B3631">
        <v>72300989</v>
      </c>
      <c r="C3631" t="s">
        <v>1505</v>
      </c>
      <c r="D3631" t="s">
        <v>3147</v>
      </c>
      <c r="E3631" s="2" t="s">
        <v>4810</v>
      </c>
      <c r="F3631" t="s">
        <v>7223</v>
      </c>
      <c r="G3631" t="s">
        <v>7580</v>
      </c>
      <c r="H3631">
        <v>160</v>
      </c>
      <c r="I3631">
        <v>0</v>
      </c>
      <c r="J3631">
        <v>39</v>
      </c>
      <c r="K3631">
        <v>0</v>
      </c>
    </row>
    <row r="3632" spans="1:11" hidden="1" x14ac:dyDescent="0.25">
      <c r="A3632" t="s">
        <v>1506</v>
      </c>
      <c r="B3632">
        <v>7184</v>
      </c>
      <c r="C3632" t="s">
        <v>1532</v>
      </c>
      <c r="D3632" t="s">
        <v>3146</v>
      </c>
      <c r="E3632" s="2" t="s">
        <v>4835</v>
      </c>
      <c r="G3632" t="s">
        <v>7578</v>
      </c>
      <c r="H3632">
        <v>283</v>
      </c>
      <c r="I3632">
        <v>0.2</v>
      </c>
      <c r="J3632">
        <v>76.790000000000006</v>
      </c>
      <c r="K3632">
        <v>0</v>
      </c>
    </row>
    <row r="3633" spans="1:11" hidden="1" x14ac:dyDescent="0.25">
      <c r="A3633" t="s">
        <v>1506</v>
      </c>
      <c r="B3633">
        <v>7112</v>
      </c>
      <c r="C3633" t="s">
        <v>1505</v>
      </c>
      <c r="D3633" t="s">
        <v>3146</v>
      </c>
      <c r="E3633" s="2" t="s">
        <v>4803</v>
      </c>
      <c r="G3633" t="s">
        <v>7578</v>
      </c>
      <c r="H3633">
        <v>265</v>
      </c>
      <c r="I3633">
        <v>0.1</v>
      </c>
      <c r="J3633">
        <v>69.599999999999994</v>
      </c>
      <c r="K3633">
        <v>0</v>
      </c>
    </row>
    <row r="3634" spans="1:11" hidden="1" x14ac:dyDescent="0.25">
      <c r="A3634" t="s">
        <v>1506</v>
      </c>
      <c r="B3634">
        <v>5202</v>
      </c>
      <c r="C3634" t="s">
        <v>1534</v>
      </c>
      <c r="D3634" t="s">
        <v>3146</v>
      </c>
      <c r="E3634" s="2" t="s">
        <v>4837</v>
      </c>
      <c r="G3634" t="s">
        <v>7893</v>
      </c>
      <c r="H3634">
        <v>458</v>
      </c>
      <c r="I3634">
        <v>23.48</v>
      </c>
      <c r="J3634">
        <v>45.8</v>
      </c>
      <c r="K3634">
        <v>15.18</v>
      </c>
    </row>
    <row r="3635" spans="1:11" hidden="1" x14ac:dyDescent="0.25">
      <c r="A3635" t="s">
        <v>1506</v>
      </c>
      <c r="B3635">
        <v>4365</v>
      </c>
      <c r="C3635" t="s">
        <v>1503</v>
      </c>
      <c r="D3635" t="s">
        <v>3146</v>
      </c>
      <c r="E3635" s="2" t="s">
        <v>4801</v>
      </c>
      <c r="G3635" t="s">
        <v>7578</v>
      </c>
      <c r="H3635">
        <v>225</v>
      </c>
      <c r="I3635">
        <v>5.17</v>
      </c>
      <c r="J3635">
        <v>39.29</v>
      </c>
      <c r="K3635">
        <v>5.33</v>
      </c>
    </row>
    <row r="3636" spans="1:11" hidden="1" x14ac:dyDescent="0.25">
      <c r="A3636" t="s">
        <v>1506</v>
      </c>
      <c r="B3636">
        <v>4372</v>
      </c>
      <c r="C3636" t="s">
        <v>1533</v>
      </c>
      <c r="D3636" t="s">
        <v>3146</v>
      </c>
      <c r="E3636" s="2" t="s">
        <v>4836</v>
      </c>
      <c r="G3636" t="s">
        <v>7892</v>
      </c>
      <c r="H3636">
        <v>1616</v>
      </c>
      <c r="I3636">
        <v>47.52</v>
      </c>
      <c r="J3636">
        <v>249.98</v>
      </c>
      <c r="K3636">
        <v>43.24</v>
      </c>
    </row>
    <row r="3637" spans="1:11" hidden="1" x14ac:dyDescent="0.25">
      <c r="A3637" t="s">
        <v>1506</v>
      </c>
      <c r="B3637">
        <v>4371</v>
      </c>
      <c r="C3637" t="s">
        <v>1515</v>
      </c>
      <c r="D3637" t="s">
        <v>3146</v>
      </c>
      <c r="E3637" s="2" t="s">
        <v>4815</v>
      </c>
      <c r="G3637" t="s">
        <v>7887</v>
      </c>
      <c r="H3637">
        <v>2129</v>
      </c>
      <c r="I3637">
        <v>93.7</v>
      </c>
      <c r="J3637">
        <v>269.95999999999998</v>
      </c>
      <c r="K3637">
        <v>73.25</v>
      </c>
    </row>
    <row r="3638" spans="1:11" hidden="1" x14ac:dyDescent="0.25">
      <c r="A3638" t="s">
        <v>1506</v>
      </c>
      <c r="B3638">
        <v>4368</v>
      </c>
      <c r="C3638" t="s">
        <v>1523</v>
      </c>
      <c r="D3638" t="s">
        <v>3146</v>
      </c>
      <c r="E3638" s="2" t="s">
        <v>4823</v>
      </c>
      <c r="G3638" t="s">
        <v>7889</v>
      </c>
      <c r="H3638">
        <v>1111</v>
      </c>
      <c r="I3638">
        <v>49.78</v>
      </c>
      <c r="J3638">
        <v>147.32</v>
      </c>
      <c r="K3638">
        <v>29.06</v>
      </c>
    </row>
    <row r="3639" spans="1:11" hidden="1" x14ac:dyDescent="0.25">
      <c r="A3639" t="s">
        <v>1506</v>
      </c>
      <c r="B3639">
        <v>5203</v>
      </c>
      <c r="C3639" t="s">
        <v>1542</v>
      </c>
      <c r="D3639" t="s">
        <v>3146</v>
      </c>
      <c r="E3639" s="2" t="s">
        <v>4846</v>
      </c>
      <c r="G3639" t="s">
        <v>7897</v>
      </c>
      <c r="H3639">
        <v>330</v>
      </c>
      <c r="I3639">
        <v>23.44</v>
      </c>
      <c r="J3639">
        <v>19.36</v>
      </c>
      <c r="K3639">
        <v>11.19</v>
      </c>
    </row>
    <row r="3640" spans="1:11" hidden="1" x14ac:dyDescent="0.25">
      <c r="A3640" t="s">
        <v>1506</v>
      </c>
      <c r="B3640">
        <v>39010</v>
      </c>
      <c r="C3640" t="s">
        <v>98</v>
      </c>
      <c r="D3640" t="s">
        <v>3146</v>
      </c>
      <c r="E3640" s="2" t="s">
        <v>3162</v>
      </c>
      <c r="G3640" t="s">
        <v>7578</v>
      </c>
      <c r="H3640">
        <v>222</v>
      </c>
      <c r="I3640">
        <v>9.1999999999999993</v>
      </c>
      <c r="J3640">
        <v>29</v>
      </c>
      <c r="K3640">
        <v>6.1</v>
      </c>
    </row>
    <row r="3641" spans="1:11" hidden="1" x14ac:dyDescent="0.25">
      <c r="A3641" t="s">
        <v>1506</v>
      </c>
      <c r="B3641">
        <v>39087</v>
      </c>
      <c r="C3641" t="s">
        <v>1507</v>
      </c>
      <c r="D3641" t="s">
        <v>3146</v>
      </c>
      <c r="E3641" s="2" t="s">
        <v>4805</v>
      </c>
      <c r="G3641" t="s">
        <v>7578</v>
      </c>
      <c r="H3641">
        <v>227</v>
      </c>
      <c r="I3641">
        <v>9.3000000000000007</v>
      </c>
      <c r="J3641">
        <v>28.7</v>
      </c>
      <c r="K3641">
        <v>6.8</v>
      </c>
    </row>
    <row r="3642" spans="1:11" hidden="1" x14ac:dyDescent="0.25">
      <c r="A3642" t="s">
        <v>1506</v>
      </c>
      <c r="B3642">
        <v>39571</v>
      </c>
      <c r="C3642" t="s">
        <v>1508</v>
      </c>
      <c r="D3642" t="s">
        <v>3146</v>
      </c>
      <c r="E3642" s="2" t="s">
        <v>4806</v>
      </c>
      <c r="G3642" t="s">
        <v>7578</v>
      </c>
      <c r="H3642">
        <v>265</v>
      </c>
      <c r="I3642">
        <v>0.1</v>
      </c>
      <c r="J3642">
        <v>69.599999999999994</v>
      </c>
      <c r="K3642">
        <v>0</v>
      </c>
    </row>
    <row r="3643" spans="1:11" hidden="1" x14ac:dyDescent="0.25">
      <c r="A3643" t="s">
        <v>1506</v>
      </c>
      <c r="B3643">
        <v>39628</v>
      </c>
      <c r="C3643" t="s">
        <v>1544</v>
      </c>
      <c r="D3643" t="s">
        <v>3146</v>
      </c>
      <c r="E3643" s="2" t="s">
        <v>4848</v>
      </c>
      <c r="G3643" t="s">
        <v>7578</v>
      </c>
      <c r="H3643">
        <v>265</v>
      </c>
      <c r="I3643">
        <v>0.1</v>
      </c>
      <c r="J3643">
        <v>69.599999999999994</v>
      </c>
      <c r="K3643">
        <v>0</v>
      </c>
    </row>
    <row r="3644" spans="1:11" hidden="1" x14ac:dyDescent="0.25">
      <c r="A3644" t="s">
        <v>1506</v>
      </c>
      <c r="B3644">
        <v>39006</v>
      </c>
      <c r="C3644" t="s">
        <v>1530</v>
      </c>
      <c r="D3644" t="s">
        <v>3146</v>
      </c>
      <c r="E3644" s="2" t="s">
        <v>4831</v>
      </c>
      <c r="G3644" t="s">
        <v>7578</v>
      </c>
      <c r="H3644">
        <v>194</v>
      </c>
      <c r="I3644">
        <v>2.5</v>
      </c>
      <c r="J3644">
        <v>36.700000000000003</v>
      </c>
      <c r="K3644">
        <v>5.2</v>
      </c>
    </row>
    <row r="3645" spans="1:11" hidden="1" x14ac:dyDescent="0.25">
      <c r="A3645" t="s">
        <v>1506</v>
      </c>
      <c r="B3645">
        <v>39007</v>
      </c>
      <c r="C3645" t="s">
        <v>1518</v>
      </c>
      <c r="D3645" t="s">
        <v>3146</v>
      </c>
      <c r="E3645" s="2" t="s">
        <v>4818</v>
      </c>
      <c r="G3645" t="s">
        <v>7578</v>
      </c>
      <c r="H3645">
        <v>355</v>
      </c>
      <c r="I3645">
        <v>1.7</v>
      </c>
      <c r="J3645">
        <v>73.599999999999994</v>
      </c>
      <c r="K3645">
        <v>10</v>
      </c>
    </row>
    <row r="3646" spans="1:11" hidden="1" x14ac:dyDescent="0.25">
      <c r="A3646" t="s">
        <v>1506</v>
      </c>
      <c r="B3646">
        <v>39873</v>
      </c>
      <c r="C3646" t="s">
        <v>1504</v>
      </c>
      <c r="D3646" t="s">
        <v>3146</v>
      </c>
      <c r="E3646" s="2" t="s">
        <v>4802</v>
      </c>
      <c r="G3646" t="s">
        <v>7578</v>
      </c>
      <c r="H3646">
        <v>224</v>
      </c>
      <c r="I3646">
        <v>6.03</v>
      </c>
      <c r="J3646">
        <v>39.18</v>
      </c>
      <c r="K3646">
        <v>3.56</v>
      </c>
    </row>
    <row r="3647" spans="1:11" hidden="1" x14ac:dyDescent="0.25">
      <c r="A3647" t="s">
        <v>1506</v>
      </c>
      <c r="B3647">
        <v>39009</v>
      </c>
      <c r="C3647" t="s">
        <v>1503</v>
      </c>
      <c r="D3647" t="s">
        <v>3146</v>
      </c>
      <c r="E3647" s="2" t="s">
        <v>4800</v>
      </c>
      <c r="G3647" t="s">
        <v>7578</v>
      </c>
      <c r="H3647">
        <v>227</v>
      </c>
      <c r="I3647">
        <v>9.6999999999999993</v>
      </c>
      <c r="J3647">
        <v>28.3</v>
      </c>
      <c r="K3647">
        <v>6.4</v>
      </c>
    </row>
    <row r="3648" spans="1:11" hidden="1" x14ac:dyDescent="0.25">
      <c r="A3648" t="s">
        <v>1506</v>
      </c>
      <c r="B3648">
        <v>39014</v>
      </c>
      <c r="C3648" t="s">
        <v>1538</v>
      </c>
      <c r="D3648" t="s">
        <v>3146</v>
      </c>
      <c r="E3648" s="2" t="s">
        <v>4842</v>
      </c>
      <c r="G3648" t="s">
        <v>7578</v>
      </c>
      <c r="H3648">
        <v>208</v>
      </c>
      <c r="I3648">
        <v>6.5</v>
      </c>
      <c r="J3648">
        <v>29.4</v>
      </c>
      <c r="K3648">
        <v>8.5</v>
      </c>
    </row>
    <row r="3649" spans="1:11" x14ac:dyDescent="0.25">
      <c r="A3649" t="s">
        <v>628</v>
      </c>
      <c r="B3649">
        <v>3223253</v>
      </c>
      <c r="C3649" t="s">
        <v>655</v>
      </c>
      <c r="D3649" t="s">
        <v>3147</v>
      </c>
      <c r="E3649" s="2" t="s">
        <v>3821</v>
      </c>
      <c r="F3649" t="s">
        <v>6997</v>
      </c>
      <c r="G3649" t="s">
        <v>7618</v>
      </c>
      <c r="H3649">
        <v>90</v>
      </c>
      <c r="I3649">
        <v>8</v>
      </c>
      <c r="J3649">
        <v>5</v>
      </c>
      <c r="K3649">
        <v>0</v>
      </c>
    </row>
    <row r="3650" spans="1:11" x14ac:dyDescent="0.25">
      <c r="A3650" t="s">
        <v>628</v>
      </c>
      <c r="B3650">
        <v>2122238</v>
      </c>
      <c r="C3650" t="s">
        <v>672</v>
      </c>
      <c r="D3650" t="s">
        <v>3147</v>
      </c>
      <c r="E3650" s="2" t="s">
        <v>3838</v>
      </c>
      <c r="F3650" t="s">
        <v>7000</v>
      </c>
      <c r="G3650" t="s">
        <v>7580</v>
      </c>
      <c r="H3650">
        <v>370</v>
      </c>
      <c r="I3650">
        <v>19</v>
      </c>
      <c r="J3650">
        <v>42</v>
      </c>
      <c r="K3650">
        <v>8</v>
      </c>
    </row>
    <row r="3651" spans="1:11" x14ac:dyDescent="0.25">
      <c r="A3651" t="s">
        <v>628</v>
      </c>
      <c r="B3651">
        <v>60155696</v>
      </c>
      <c r="C3651" t="s">
        <v>630</v>
      </c>
      <c r="D3651" t="s">
        <v>3147</v>
      </c>
      <c r="E3651" s="2" t="s">
        <v>3795</v>
      </c>
      <c r="F3651" t="s">
        <v>6985</v>
      </c>
      <c r="G3651" t="s">
        <v>7584</v>
      </c>
      <c r="H3651">
        <v>100</v>
      </c>
      <c r="I3651">
        <v>0.5</v>
      </c>
      <c r="J3651">
        <v>25</v>
      </c>
      <c r="K3651">
        <v>1</v>
      </c>
    </row>
    <row r="3652" spans="1:11" x14ac:dyDescent="0.25">
      <c r="A3652" t="s">
        <v>628</v>
      </c>
      <c r="B3652">
        <v>230197</v>
      </c>
      <c r="C3652" t="s">
        <v>658</v>
      </c>
      <c r="D3652" t="s">
        <v>3147</v>
      </c>
      <c r="E3652" s="2" t="s">
        <v>3824</v>
      </c>
      <c r="F3652" t="s">
        <v>6842</v>
      </c>
      <c r="G3652" t="s">
        <v>7580</v>
      </c>
      <c r="H3652">
        <v>120</v>
      </c>
      <c r="I3652">
        <v>0</v>
      </c>
      <c r="J3652">
        <v>31</v>
      </c>
      <c r="K3652">
        <v>0</v>
      </c>
    </row>
    <row r="3653" spans="1:11" x14ac:dyDescent="0.25">
      <c r="A3653" t="s">
        <v>628</v>
      </c>
      <c r="B3653">
        <v>29488950</v>
      </c>
      <c r="C3653" t="s">
        <v>646</v>
      </c>
      <c r="D3653" t="s">
        <v>3147</v>
      </c>
      <c r="E3653" s="2" t="s">
        <v>3811</v>
      </c>
      <c r="F3653" t="s">
        <v>6992</v>
      </c>
      <c r="G3653" t="s">
        <v>7588</v>
      </c>
      <c r="H3653">
        <v>150</v>
      </c>
      <c r="I3653">
        <v>4.5</v>
      </c>
      <c r="J3653">
        <v>23</v>
      </c>
      <c r="K3653">
        <v>2</v>
      </c>
    </row>
    <row r="3654" spans="1:11" x14ac:dyDescent="0.25">
      <c r="A3654" t="s">
        <v>628</v>
      </c>
      <c r="B3654">
        <v>43540</v>
      </c>
      <c r="C3654" t="s">
        <v>662</v>
      </c>
      <c r="D3654" t="s">
        <v>3147</v>
      </c>
      <c r="E3654" s="2" t="s">
        <v>3828</v>
      </c>
      <c r="F3654" t="s">
        <v>6709</v>
      </c>
      <c r="G3654" t="s">
        <v>7596</v>
      </c>
      <c r="H3654">
        <v>60</v>
      </c>
      <c r="I3654">
        <v>0</v>
      </c>
      <c r="J3654">
        <v>16</v>
      </c>
      <c r="K3654">
        <v>0</v>
      </c>
    </row>
    <row r="3655" spans="1:11" x14ac:dyDescent="0.25">
      <c r="A3655" t="s">
        <v>628</v>
      </c>
      <c r="B3655">
        <v>68109979</v>
      </c>
      <c r="C3655" t="s">
        <v>631</v>
      </c>
      <c r="D3655" t="s">
        <v>3147</v>
      </c>
      <c r="E3655" s="2" t="s">
        <v>3796</v>
      </c>
      <c r="F3655" t="s">
        <v>6697</v>
      </c>
      <c r="G3655" t="s">
        <v>7708</v>
      </c>
      <c r="H3655">
        <v>70</v>
      </c>
      <c r="I3655">
        <v>0</v>
      </c>
      <c r="J3655">
        <v>15</v>
      </c>
      <c r="K3655">
        <v>0</v>
      </c>
    </row>
    <row r="3656" spans="1:11" x14ac:dyDescent="0.25">
      <c r="A3656" t="s">
        <v>628</v>
      </c>
      <c r="B3656">
        <v>45201</v>
      </c>
      <c r="C3656" t="s">
        <v>628</v>
      </c>
      <c r="D3656" t="s">
        <v>3147</v>
      </c>
      <c r="E3656" s="2" t="s">
        <v>3793</v>
      </c>
      <c r="F3656" t="s">
        <v>6711</v>
      </c>
      <c r="G3656" t="s">
        <v>7670</v>
      </c>
      <c r="H3656">
        <v>50</v>
      </c>
      <c r="I3656">
        <v>0</v>
      </c>
      <c r="J3656">
        <v>14</v>
      </c>
      <c r="K3656">
        <v>1</v>
      </c>
    </row>
    <row r="3657" spans="1:11" x14ac:dyDescent="0.25">
      <c r="A3657" t="s">
        <v>628</v>
      </c>
      <c r="B3657">
        <v>6250321</v>
      </c>
      <c r="C3657" t="s">
        <v>645</v>
      </c>
      <c r="D3657" t="s">
        <v>3147</v>
      </c>
      <c r="E3657" s="2" t="s">
        <v>3810</v>
      </c>
      <c r="F3657" t="s">
        <v>6991</v>
      </c>
      <c r="G3657" t="s">
        <v>7711</v>
      </c>
      <c r="H3657">
        <v>5</v>
      </c>
      <c r="I3657">
        <v>0</v>
      </c>
      <c r="J3657">
        <v>1.5</v>
      </c>
      <c r="K3657">
        <v>0</v>
      </c>
    </row>
    <row r="3658" spans="1:11" x14ac:dyDescent="0.25">
      <c r="A3658" t="s">
        <v>628</v>
      </c>
      <c r="B3658">
        <v>12543085</v>
      </c>
      <c r="C3658" t="s">
        <v>653</v>
      </c>
      <c r="D3658" t="s">
        <v>3147</v>
      </c>
      <c r="E3658" s="2" t="s">
        <v>3818</v>
      </c>
      <c r="F3658" t="s">
        <v>6995</v>
      </c>
      <c r="G3658" t="s">
        <v>7618</v>
      </c>
      <c r="H3658">
        <v>118</v>
      </c>
      <c r="I3658">
        <v>10</v>
      </c>
      <c r="J3658">
        <v>7</v>
      </c>
      <c r="K3658">
        <v>0</v>
      </c>
    </row>
    <row r="3659" spans="1:11" x14ac:dyDescent="0.25">
      <c r="A3659" t="s">
        <v>628</v>
      </c>
      <c r="B3659">
        <v>23684108</v>
      </c>
      <c r="C3659" t="s">
        <v>648</v>
      </c>
      <c r="D3659" t="s">
        <v>3147</v>
      </c>
      <c r="E3659" s="2" t="s">
        <v>3813</v>
      </c>
      <c r="F3659" t="s">
        <v>6727</v>
      </c>
      <c r="G3659" t="s">
        <v>7598</v>
      </c>
      <c r="H3659">
        <v>50</v>
      </c>
      <c r="I3659">
        <v>0</v>
      </c>
      <c r="J3659">
        <v>12</v>
      </c>
      <c r="K3659">
        <v>1</v>
      </c>
    </row>
    <row r="3660" spans="1:11" x14ac:dyDescent="0.25">
      <c r="A3660" t="s">
        <v>628</v>
      </c>
      <c r="B3660">
        <v>15301043</v>
      </c>
      <c r="C3660" t="s">
        <v>642</v>
      </c>
      <c r="D3660" t="s">
        <v>3147</v>
      </c>
      <c r="E3660" s="2" t="s">
        <v>3807</v>
      </c>
      <c r="F3660" t="s">
        <v>6989</v>
      </c>
      <c r="G3660" t="s">
        <v>7587</v>
      </c>
      <c r="H3660">
        <v>120</v>
      </c>
      <c r="I3660">
        <v>0</v>
      </c>
      <c r="J3660">
        <v>28</v>
      </c>
      <c r="K3660">
        <v>1</v>
      </c>
    </row>
    <row r="3661" spans="1:11" x14ac:dyDescent="0.25">
      <c r="A3661" t="s">
        <v>628</v>
      </c>
      <c r="B3661">
        <v>63398093</v>
      </c>
      <c r="C3661" t="s">
        <v>633</v>
      </c>
      <c r="D3661" t="s">
        <v>3147</v>
      </c>
      <c r="E3661" s="2" t="s">
        <v>3798</v>
      </c>
      <c r="F3661" t="s">
        <v>6987</v>
      </c>
      <c r="G3661" t="s">
        <v>7614</v>
      </c>
      <c r="H3661">
        <v>147</v>
      </c>
      <c r="I3661">
        <v>0</v>
      </c>
      <c r="J3661">
        <v>35</v>
      </c>
      <c r="K3661">
        <v>1.7</v>
      </c>
    </row>
    <row r="3662" spans="1:11" x14ac:dyDescent="0.25">
      <c r="A3662" t="s">
        <v>628</v>
      </c>
      <c r="B3662">
        <v>7669483</v>
      </c>
      <c r="C3662" t="s">
        <v>649</v>
      </c>
      <c r="D3662" t="s">
        <v>3147</v>
      </c>
      <c r="E3662" s="2" t="s">
        <v>3814</v>
      </c>
      <c r="F3662" t="s">
        <v>6994</v>
      </c>
      <c r="G3662" t="s">
        <v>7584</v>
      </c>
      <c r="H3662">
        <v>80</v>
      </c>
      <c r="I3662">
        <v>0</v>
      </c>
      <c r="J3662">
        <v>19</v>
      </c>
      <c r="K3662">
        <v>1</v>
      </c>
    </row>
    <row r="3663" spans="1:11" x14ac:dyDescent="0.25">
      <c r="A3663" t="s">
        <v>628</v>
      </c>
      <c r="B3663">
        <v>31127648</v>
      </c>
      <c r="C3663" t="s">
        <v>671</v>
      </c>
      <c r="D3663" t="s">
        <v>3147</v>
      </c>
      <c r="E3663" s="2" t="s">
        <v>3837</v>
      </c>
      <c r="F3663" t="s">
        <v>6999</v>
      </c>
      <c r="G3663" t="s">
        <v>7614</v>
      </c>
      <c r="H3663">
        <v>190</v>
      </c>
      <c r="I3663">
        <v>9</v>
      </c>
      <c r="J3663">
        <v>29</v>
      </c>
      <c r="K3663">
        <v>6</v>
      </c>
    </row>
    <row r="3664" spans="1:11" x14ac:dyDescent="0.25">
      <c r="A3664" t="s">
        <v>628</v>
      </c>
      <c r="B3664">
        <v>14996927</v>
      </c>
      <c r="C3664" t="s">
        <v>656</v>
      </c>
      <c r="D3664" t="s">
        <v>3147</v>
      </c>
      <c r="E3664" s="2" t="s">
        <v>3822</v>
      </c>
      <c r="F3664" t="s">
        <v>6990</v>
      </c>
      <c r="G3664" t="s">
        <v>7690</v>
      </c>
      <c r="H3664">
        <v>200</v>
      </c>
      <c r="I3664">
        <v>0.5</v>
      </c>
      <c r="J3664">
        <v>41</v>
      </c>
      <c r="K3664">
        <v>7</v>
      </c>
    </row>
    <row r="3665" spans="1:11" x14ac:dyDescent="0.25">
      <c r="A3665" t="s">
        <v>628</v>
      </c>
      <c r="B3665">
        <v>13927330</v>
      </c>
      <c r="C3665" t="s">
        <v>668</v>
      </c>
      <c r="D3665" t="s">
        <v>3147</v>
      </c>
      <c r="E3665" s="2" t="s">
        <v>3834</v>
      </c>
      <c r="F3665" t="s">
        <v>6990</v>
      </c>
      <c r="G3665" t="s">
        <v>7690</v>
      </c>
      <c r="H3665">
        <v>200</v>
      </c>
      <c r="I3665">
        <v>0.5</v>
      </c>
      <c r="J3665">
        <v>41</v>
      </c>
      <c r="K3665">
        <v>7</v>
      </c>
    </row>
    <row r="3666" spans="1:11" x14ac:dyDescent="0.25">
      <c r="A3666" t="s">
        <v>628</v>
      </c>
      <c r="B3666">
        <v>10045308</v>
      </c>
      <c r="C3666" t="s">
        <v>666</v>
      </c>
      <c r="D3666" t="s">
        <v>3147</v>
      </c>
      <c r="E3666" s="2" t="s">
        <v>3832</v>
      </c>
      <c r="F3666" t="s">
        <v>6990</v>
      </c>
      <c r="G3666" t="s">
        <v>7690</v>
      </c>
      <c r="H3666">
        <v>200</v>
      </c>
      <c r="I3666">
        <v>0.5</v>
      </c>
      <c r="J3666">
        <v>41</v>
      </c>
      <c r="K3666">
        <v>7</v>
      </c>
    </row>
    <row r="3667" spans="1:11" x14ac:dyDescent="0.25">
      <c r="A3667" t="s">
        <v>628</v>
      </c>
      <c r="B3667">
        <v>6777109</v>
      </c>
      <c r="C3667" t="s">
        <v>650</v>
      </c>
      <c r="D3667" t="s">
        <v>3147</v>
      </c>
      <c r="E3667" s="2" t="s">
        <v>3815</v>
      </c>
      <c r="F3667" t="s">
        <v>6990</v>
      </c>
      <c r="G3667" t="s">
        <v>7690</v>
      </c>
      <c r="H3667">
        <v>200</v>
      </c>
      <c r="I3667">
        <v>0.5</v>
      </c>
      <c r="J3667">
        <v>41</v>
      </c>
      <c r="K3667">
        <v>7</v>
      </c>
    </row>
    <row r="3668" spans="1:11" x14ac:dyDescent="0.25">
      <c r="A3668" t="s">
        <v>628</v>
      </c>
      <c r="B3668">
        <v>30176971</v>
      </c>
      <c r="C3668" t="s">
        <v>670</v>
      </c>
      <c r="D3668" t="s">
        <v>3147</v>
      </c>
      <c r="E3668" s="2" t="s">
        <v>3836</v>
      </c>
      <c r="F3668" t="s">
        <v>6990</v>
      </c>
      <c r="G3668" t="s">
        <v>7690</v>
      </c>
      <c r="H3668">
        <v>190</v>
      </c>
      <c r="I3668">
        <v>0</v>
      </c>
      <c r="J3668">
        <v>42</v>
      </c>
      <c r="K3668">
        <v>6</v>
      </c>
    </row>
    <row r="3669" spans="1:11" x14ac:dyDescent="0.25">
      <c r="A3669" t="s">
        <v>628</v>
      </c>
      <c r="B3669">
        <v>14959703</v>
      </c>
      <c r="C3669" t="s">
        <v>643</v>
      </c>
      <c r="D3669" t="s">
        <v>3147</v>
      </c>
      <c r="E3669" s="2" t="s">
        <v>3808</v>
      </c>
      <c r="F3669" t="s">
        <v>6990</v>
      </c>
      <c r="G3669" t="s">
        <v>7690</v>
      </c>
      <c r="H3669">
        <v>200</v>
      </c>
      <c r="I3669">
        <v>0.5</v>
      </c>
      <c r="J3669">
        <v>41</v>
      </c>
      <c r="K3669">
        <v>7</v>
      </c>
    </row>
    <row r="3670" spans="1:11" x14ac:dyDescent="0.25">
      <c r="A3670" t="s">
        <v>628</v>
      </c>
      <c r="B3670">
        <v>208663</v>
      </c>
      <c r="C3670" t="s">
        <v>660</v>
      </c>
      <c r="D3670" t="s">
        <v>3147</v>
      </c>
      <c r="E3670" s="2" t="s">
        <v>3826</v>
      </c>
      <c r="F3670" t="s">
        <v>6998</v>
      </c>
      <c r="G3670" t="s">
        <v>7690</v>
      </c>
      <c r="H3670">
        <v>40</v>
      </c>
      <c r="I3670">
        <v>3</v>
      </c>
      <c r="J3670">
        <v>2</v>
      </c>
      <c r="K3670">
        <v>0</v>
      </c>
    </row>
    <row r="3671" spans="1:11" x14ac:dyDescent="0.25">
      <c r="A3671" t="s">
        <v>628</v>
      </c>
      <c r="B3671">
        <v>10841796</v>
      </c>
      <c r="C3671" t="s">
        <v>669</v>
      </c>
      <c r="D3671" t="s">
        <v>3147</v>
      </c>
      <c r="E3671" s="2" t="s">
        <v>3835</v>
      </c>
      <c r="F3671" t="s">
        <v>6998</v>
      </c>
      <c r="G3671" t="s">
        <v>7580</v>
      </c>
      <c r="H3671">
        <v>170</v>
      </c>
      <c r="I3671">
        <v>8</v>
      </c>
      <c r="J3671">
        <v>1</v>
      </c>
      <c r="K3671">
        <v>23</v>
      </c>
    </row>
    <row r="3672" spans="1:11" x14ac:dyDescent="0.25">
      <c r="A3672" t="s">
        <v>628</v>
      </c>
      <c r="B3672">
        <v>2067788</v>
      </c>
      <c r="C3672" t="s">
        <v>667</v>
      </c>
      <c r="D3672" t="s">
        <v>3147</v>
      </c>
      <c r="E3672" s="2" t="s">
        <v>3833</v>
      </c>
      <c r="F3672" t="s">
        <v>6998</v>
      </c>
      <c r="G3672" t="s">
        <v>7715</v>
      </c>
      <c r="H3672">
        <v>170</v>
      </c>
      <c r="I3672">
        <v>13</v>
      </c>
      <c r="J3672">
        <v>5</v>
      </c>
      <c r="K3672">
        <v>8</v>
      </c>
    </row>
    <row r="3673" spans="1:11" x14ac:dyDescent="0.25">
      <c r="A3673" t="s">
        <v>628</v>
      </c>
      <c r="B3673">
        <v>69201866</v>
      </c>
      <c r="C3673" t="s">
        <v>654</v>
      </c>
      <c r="D3673" t="s">
        <v>3147</v>
      </c>
      <c r="E3673" s="2" t="s">
        <v>3819</v>
      </c>
      <c r="F3673" t="s">
        <v>6741</v>
      </c>
      <c r="G3673" t="s">
        <v>7627</v>
      </c>
      <c r="H3673">
        <v>130</v>
      </c>
      <c r="I3673">
        <v>0</v>
      </c>
      <c r="J3673">
        <v>31</v>
      </c>
      <c r="K3673">
        <v>0</v>
      </c>
    </row>
    <row r="3674" spans="1:11" x14ac:dyDescent="0.25">
      <c r="A3674" t="s">
        <v>628</v>
      </c>
      <c r="B3674">
        <v>69202903</v>
      </c>
      <c r="C3674" t="s">
        <v>639</v>
      </c>
      <c r="D3674" t="s">
        <v>3147</v>
      </c>
      <c r="E3674" s="2" t="s">
        <v>3804</v>
      </c>
      <c r="F3674" t="s">
        <v>6741</v>
      </c>
      <c r="G3674" t="s">
        <v>7580</v>
      </c>
      <c r="H3674">
        <v>140</v>
      </c>
      <c r="I3674">
        <v>0</v>
      </c>
      <c r="J3674">
        <v>34</v>
      </c>
      <c r="K3674">
        <v>0</v>
      </c>
    </row>
    <row r="3675" spans="1:11" x14ac:dyDescent="0.25">
      <c r="A3675" t="s">
        <v>628</v>
      </c>
      <c r="B3675">
        <v>69202905</v>
      </c>
      <c r="C3675" t="s">
        <v>644</v>
      </c>
      <c r="D3675" t="s">
        <v>3147</v>
      </c>
      <c r="E3675" s="2" t="s">
        <v>3809</v>
      </c>
      <c r="F3675" t="s">
        <v>6741</v>
      </c>
      <c r="G3675" t="s">
        <v>7580</v>
      </c>
      <c r="H3675">
        <v>210</v>
      </c>
      <c r="I3675">
        <v>0</v>
      </c>
      <c r="J3675">
        <v>52</v>
      </c>
      <c r="K3675">
        <v>0</v>
      </c>
    </row>
    <row r="3676" spans="1:11" x14ac:dyDescent="0.25">
      <c r="A3676" t="s">
        <v>628</v>
      </c>
      <c r="B3676">
        <v>69202424</v>
      </c>
      <c r="C3676" t="s">
        <v>661</v>
      </c>
      <c r="D3676" t="s">
        <v>3147</v>
      </c>
      <c r="E3676" s="2" t="s">
        <v>3827</v>
      </c>
      <c r="F3676" t="s">
        <v>6741</v>
      </c>
      <c r="G3676" t="s">
        <v>7580</v>
      </c>
      <c r="H3676">
        <v>90</v>
      </c>
      <c r="I3676">
        <v>0</v>
      </c>
      <c r="J3676">
        <v>23</v>
      </c>
      <c r="K3676">
        <v>0</v>
      </c>
    </row>
    <row r="3677" spans="1:11" x14ac:dyDescent="0.25">
      <c r="A3677" t="s">
        <v>628</v>
      </c>
      <c r="B3677">
        <v>69202427</v>
      </c>
      <c r="C3677" t="s">
        <v>657</v>
      </c>
      <c r="D3677" t="s">
        <v>3147</v>
      </c>
      <c r="E3677" s="2" t="s">
        <v>3823</v>
      </c>
      <c r="F3677" t="s">
        <v>6741</v>
      </c>
      <c r="G3677" t="s">
        <v>7580</v>
      </c>
      <c r="H3677">
        <v>130</v>
      </c>
      <c r="I3677">
        <v>0</v>
      </c>
      <c r="J3677">
        <v>32</v>
      </c>
      <c r="K3677">
        <v>0</v>
      </c>
    </row>
    <row r="3678" spans="1:11" x14ac:dyDescent="0.25">
      <c r="A3678" t="s">
        <v>628</v>
      </c>
      <c r="B3678">
        <v>69402591</v>
      </c>
      <c r="C3678" t="s">
        <v>634</v>
      </c>
      <c r="D3678" t="s">
        <v>3147</v>
      </c>
      <c r="E3678" s="2" t="s">
        <v>3799</v>
      </c>
      <c r="F3678" t="s">
        <v>6741</v>
      </c>
      <c r="G3678" t="s">
        <v>7709</v>
      </c>
      <c r="H3678">
        <v>880</v>
      </c>
      <c r="I3678">
        <v>0</v>
      </c>
      <c r="J3678">
        <v>220</v>
      </c>
      <c r="K3678">
        <v>0</v>
      </c>
    </row>
    <row r="3679" spans="1:11" x14ac:dyDescent="0.25">
      <c r="A3679" t="s">
        <v>628</v>
      </c>
      <c r="B3679">
        <v>69402414</v>
      </c>
      <c r="C3679" t="s">
        <v>651</v>
      </c>
      <c r="D3679" t="s">
        <v>3147</v>
      </c>
      <c r="E3679" s="2" t="s">
        <v>3816</v>
      </c>
      <c r="F3679" t="s">
        <v>6741</v>
      </c>
      <c r="G3679" t="s">
        <v>7588</v>
      </c>
      <c r="H3679">
        <v>440</v>
      </c>
      <c r="I3679">
        <v>0</v>
      </c>
      <c r="J3679">
        <v>110</v>
      </c>
      <c r="K3679">
        <v>0</v>
      </c>
    </row>
    <row r="3680" spans="1:11" x14ac:dyDescent="0.25">
      <c r="A3680" t="s">
        <v>628</v>
      </c>
      <c r="B3680">
        <v>69576</v>
      </c>
      <c r="C3680" t="s">
        <v>647</v>
      </c>
      <c r="D3680" t="s">
        <v>3147</v>
      </c>
      <c r="E3680" s="2" t="s">
        <v>3812</v>
      </c>
      <c r="F3680" t="s">
        <v>6993</v>
      </c>
      <c r="G3680" t="s">
        <v>7596</v>
      </c>
      <c r="H3680">
        <v>70</v>
      </c>
      <c r="I3680">
        <v>0</v>
      </c>
      <c r="J3680">
        <v>18</v>
      </c>
      <c r="K3680">
        <v>0</v>
      </c>
    </row>
    <row r="3681" spans="1:11" x14ac:dyDescent="0.25">
      <c r="A3681" t="s">
        <v>628</v>
      </c>
      <c r="B3681">
        <v>69472224</v>
      </c>
      <c r="C3681" t="s">
        <v>637</v>
      </c>
      <c r="D3681" t="s">
        <v>3147</v>
      </c>
      <c r="E3681" s="2" t="s">
        <v>3802</v>
      </c>
      <c r="F3681" t="s">
        <v>6986</v>
      </c>
      <c r="G3681" t="s">
        <v>7580</v>
      </c>
      <c r="H3681">
        <v>190</v>
      </c>
      <c r="I3681">
        <v>0.5</v>
      </c>
      <c r="J3681">
        <v>56</v>
      </c>
      <c r="K3681">
        <v>2</v>
      </c>
    </row>
    <row r="3682" spans="1:11" x14ac:dyDescent="0.25">
      <c r="A3682" t="s">
        <v>628</v>
      </c>
      <c r="B3682">
        <v>69472278</v>
      </c>
      <c r="C3682" t="s">
        <v>632</v>
      </c>
      <c r="D3682" t="s">
        <v>3147</v>
      </c>
      <c r="E3682" s="2" t="s">
        <v>3797</v>
      </c>
      <c r="F3682" t="s">
        <v>6986</v>
      </c>
      <c r="G3682" t="s">
        <v>7580</v>
      </c>
      <c r="H3682">
        <v>260</v>
      </c>
      <c r="I3682">
        <v>1</v>
      </c>
      <c r="J3682">
        <v>77</v>
      </c>
      <c r="K3682">
        <v>2</v>
      </c>
    </row>
    <row r="3683" spans="1:11" x14ac:dyDescent="0.25">
      <c r="A3683" t="s">
        <v>628</v>
      </c>
      <c r="B3683">
        <v>69472341</v>
      </c>
      <c r="C3683" t="s">
        <v>635</v>
      </c>
      <c r="D3683" t="s">
        <v>3147</v>
      </c>
      <c r="E3683" s="2" t="s">
        <v>3800</v>
      </c>
      <c r="F3683" t="s">
        <v>6986</v>
      </c>
      <c r="G3683" t="s">
        <v>7580</v>
      </c>
      <c r="H3683">
        <v>370</v>
      </c>
      <c r="I3683">
        <v>1</v>
      </c>
      <c r="J3683">
        <v>108</v>
      </c>
      <c r="K3683">
        <v>3</v>
      </c>
    </row>
    <row r="3684" spans="1:11" x14ac:dyDescent="0.25">
      <c r="A3684" t="s">
        <v>628</v>
      </c>
      <c r="B3684">
        <v>32331069</v>
      </c>
      <c r="C3684" t="s">
        <v>645</v>
      </c>
      <c r="D3684" t="s">
        <v>3147</v>
      </c>
      <c r="E3684" s="2" t="s">
        <v>3820</v>
      </c>
      <c r="F3684" t="s">
        <v>6996</v>
      </c>
      <c r="G3684" t="s">
        <v>7713</v>
      </c>
      <c r="H3684">
        <v>10</v>
      </c>
      <c r="I3684">
        <v>0</v>
      </c>
      <c r="J3684">
        <v>2</v>
      </c>
      <c r="K3684">
        <v>0</v>
      </c>
    </row>
    <row r="3685" spans="1:11" x14ac:dyDescent="0.25">
      <c r="A3685" t="s">
        <v>628</v>
      </c>
      <c r="B3685">
        <v>91210</v>
      </c>
      <c r="C3685" t="s">
        <v>665</v>
      </c>
      <c r="D3685" t="s">
        <v>3147</v>
      </c>
      <c r="E3685" s="2" t="s">
        <v>3831</v>
      </c>
      <c r="F3685" t="s">
        <v>6761</v>
      </c>
      <c r="G3685" t="s">
        <v>7618</v>
      </c>
      <c r="H3685">
        <v>20</v>
      </c>
      <c r="I3685">
        <v>0</v>
      </c>
      <c r="J3685">
        <v>4</v>
      </c>
      <c r="K3685">
        <v>0</v>
      </c>
    </row>
    <row r="3686" spans="1:11" x14ac:dyDescent="0.25">
      <c r="A3686" t="s">
        <v>628</v>
      </c>
      <c r="B3686">
        <v>70362570</v>
      </c>
      <c r="C3686" t="s">
        <v>641</v>
      </c>
      <c r="D3686" t="s">
        <v>3147</v>
      </c>
      <c r="E3686" s="2" t="s">
        <v>3806</v>
      </c>
      <c r="F3686" t="s">
        <v>6988</v>
      </c>
      <c r="G3686" t="s">
        <v>7658</v>
      </c>
      <c r="H3686">
        <v>100</v>
      </c>
      <c r="I3686">
        <v>2.5</v>
      </c>
      <c r="J3686">
        <v>15</v>
      </c>
      <c r="K3686">
        <v>3</v>
      </c>
    </row>
    <row r="3687" spans="1:11" x14ac:dyDescent="0.25">
      <c r="A3687" t="s">
        <v>628</v>
      </c>
      <c r="B3687">
        <v>1978527</v>
      </c>
      <c r="C3687" t="s">
        <v>659</v>
      </c>
      <c r="D3687" t="s">
        <v>3147</v>
      </c>
      <c r="E3687" s="2" t="s">
        <v>3825</v>
      </c>
      <c r="F3687" t="s">
        <v>6698</v>
      </c>
      <c r="G3687" t="s">
        <v>7580</v>
      </c>
      <c r="H3687">
        <v>270</v>
      </c>
      <c r="I3687">
        <v>8</v>
      </c>
      <c r="J3687">
        <v>44</v>
      </c>
      <c r="K3687">
        <v>5</v>
      </c>
    </row>
    <row r="3688" spans="1:11" x14ac:dyDescent="0.25">
      <c r="A3688" t="s">
        <v>628</v>
      </c>
      <c r="B3688">
        <v>67977584</v>
      </c>
      <c r="C3688" t="s">
        <v>629</v>
      </c>
      <c r="D3688" t="s">
        <v>3147</v>
      </c>
      <c r="E3688" s="2" t="s">
        <v>3794</v>
      </c>
      <c r="F3688" t="s">
        <v>6984</v>
      </c>
      <c r="G3688" t="s">
        <v>7678</v>
      </c>
      <c r="H3688">
        <v>140</v>
      </c>
      <c r="I3688">
        <v>0</v>
      </c>
      <c r="J3688">
        <v>34</v>
      </c>
      <c r="K3688">
        <v>0</v>
      </c>
    </row>
    <row r="3689" spans="1:11" x14ac:dyDescent="0.25">
      <c r="A3689" t="s">
        <v>628</v>
      </c>
      <c r="B3689">
        <v>1154484</v>
      </c>
      <c r="C3689" t="s">
        <v>640</v>
      </c>
      <c r="D3689" t="s">
        <v>3147</v>
      </c>
      <c r="E3689" s="2" t="s">
        <v>3805</v>
      </c>
      <c r="F3689" t="s">
        <v>6849</v>
      </c>
      <c r="G3689" t="s">
        <v>7582</v>
      </c>
      <c r="H3689">
        <v>140</v>
      </c>
      <c r="I3689">
        <v>0</v>
      </c>
      <c r="J3689">
        <v>35</v>
      </c>
      <c r="K3689">
        <v>0</v>
      </c>
    </row>
    <row r="3690" spans="1:11" x14ac:dyDescent="0.25">
      <c r="A3690" t="s">
        <v>628</v>
      </c>
      <c r="B3690">
        <v>2355901</v>
      </c>
      <c r="C3690" t="s">
        <v>652</v>
      </c>
      <c r="D3690" t="s">
        <v>3147</v>
      </c>
      <c r="E3690" s="2" t="s">
        <v>3817</v>
      </c>
      <c r="F3690" t="s">
        <v>6782</v>
      </c>
      <c r="G3690" t="s">
        <v>7712</v>
      </c>
      <c r="H3690">
        <v>140</v>
      </c>
      <c r="I3690">
        <v>0</v>
      </c>
      <c r="J3690">
        <v>35</v>
      </c>
      <c r="K3690">
        <v>0</v>
      </c>
    </row>
    <row r="3691" spans="1:11" x14ac:dyDescent="0.25">
      <c r="A3691" t="s">
        <v>628</v>
      </c>
      <c r="B3691">
        <v>14077681</v>
      </c>
      <c r="C3691" t="s">
        <v>673</v>
      </c>
      <c r="D3691" t="s">
        <v>3147</v>
      </c>
      <c r="E3691" s="2" t="s">
        <v>3839</v>
      </c>
      <c r="F3691" t="s">
        <v>7001</v>
      </c>
      <c r="G3691" t="s">
        <v>7618</v>
      </c>
      <c r="H3691">
        <v>5</v>
      </c>
      <c r="I3691">
        <v>0</v>
      </c>
      <c r="J3691">
        <v>1</v>
      </c>
      <c r="K3691">
        <v>0</v>
      </c>
    </row>
    <row r="3692" spans="1:11" hidden="1" x14ac:dyDescent="0.25">
      <c r="A3692" t="s">
        <v>628</v>
      </c>
      <c r="B3692">
        <v>5546</v>
      </c>
      <c r="C3692" t="s">
        <v>663</v>
      </c>
      <c r="D3692" t="s">
        <v>3146</v>
      </c>
      <c r="E3692" s="2" t="s">
        <v>3829</v>
      </c>
      <c r="G3692" t="s">
        <v>7714</v>
      </c>
      <c r="H3692">
        <v>1035</v>
      </c>
      <c r="I3692">
        <v>3.27</v>
      </c>
      <c r="J3692">
        <v>264.58</v>
      </c>
      <c r="K3692">
        <v>12.53</v>
      </c>
    </row>
    <row r="3693" spans="1:11" hidden="1" x14ac:dyDescent="0.25">
      <c r="A3693" t="s">
        <v>628</v>
      </c>
      <c r="B3693">
        <v>5348</v>
      </c>
      <c r="C3693" t="s">
        <v>638</v>
      </c>
      <c r="D3693" t="s">
        <v>3146</v>
      </c>
      <c r="E3693" s="2" t="s">
        <v>3803</v>
      </c>
      <c r="G3693" t="s">
        <v>7578</v>
      </c>
      <c r="H3693">
        <v>258</v>
      </c>
      <c r="I3693">
        <v>0.93</v>
      </c>
      <c r="J3693">
        <v>64.97</v>
      </c>
      <c r="K3693">
        <v>4.04</v>
      </c>
    </row>
    <row r="3694" spans="1:11" hidden="1" x14ac:dyDescent="0.25">
      <c r="A3694" t="s">
        <v>628</v>
      </c>
      <c r="B3694">
        <v>5442</v>
      </c>
      <c r="C3694" t="s">
        <v>636</v>
      </c>
      <c r="D3694" t="s">
        <v>3146</v>
      </c>
      <c r="E3694" s="2" t="s">
        <v>3801</v>
      </c>
      <c r="G3694" t="s">
        <v>7710</v>
      </c>
      <c r="H3694">
        <v>39</v>
      </c>
      <c r="I3694">
        <v>0.14000000000000001</v>
      </c>
      <c r="J3694">
        <v>9.81</v>
      </c>
      <c r="K3694">
        <v>0.62</v>
      </c>
    </row>
    <row r="3695" spans="1:11" hidden="1" x14ac:dyDescent="0.25">
      <c r="A3695" t="s">
        <v>628</v>
      </c>
      <c r="B3695">
        <v>5618</v>
      </c>
      <c r="C3695" t="s">
        <v>664</v>
      </c>
      <c r="D3695" t="s">
        <v>3146</v>
      </c>
      <c r="E3695" s="2" t="s">
        <v>3830</v>
      </c>
      <c r="G3695" t="s">
        <v>7578</v>
      </c>
      <c r="H3695">
        <v>57</v>
      </c>
      <c r="I3695">
        <v>0.15</v>
      </c>
      <c r="J3695">
        <v>14.51</v>
      </c>
      <c r="K3695">
        <v>0.17</v>
      </c>
    </row>
    <row r="3696" spans="1:11" hidden="1" x14ac:dyDescent="0.25">
      <c r="A3696" t="s">
        <v>628</v>
      </c>
      <c r="B3696">
        <v>5441</v>
      </c>
      <c r="C3696" t="s">
        <v>628</v>
      </c>
      <c r="D3696" t="s">
        <v>3146</v>
      </c>
      <c r="E3696" s="2" t="s">
        <v>3792</v>
      </c>
      <c r="G3696" t="s">
        <v>7578</v>
      </c>
      <c r="H3696">
        <v>39</v>
      </c>
      <c r="I3696">
        <v>0.14000000000000001</v>
      </c>
      <c r="J3696">
        <v>9.81</v>
      </c>
      <c r="K3696">
        <v>0.61</v>
      </c>
    </row>
    <row r="3697" spans="1:11" hidden="1" x14ac:dyDescent="0.25">
      <c r="A3697" t="s">
        <v>628</v>
      </c>
      <c r="B3697">
        <v>35897</v>
      </c>
      <c r="C3697" t="s">
        <v>627</v>
      </c>
      <c r="D3697" t="s">
        <v>3146</v>
      </c>
      <c r="E3697" s="2" t="s">
        <v>3791</v>
      </c>
      <c r="G3697" t="s">
        <v>7578</v>
      </c>
      <c r="H3697">
        <v>39</v>
      </c>
      <c r="I3697">
        <v>0.14000000000000001</v>
      </c>
      <c r="J3697">
        <v>9.81</v>
      </c>
      <c r="K3697">
        <v>0.61</v>
      </c>
    </row>
    <row r="3698" spans="1:11" hidden="1" x14ac:dyDescent="0.25">
      <c r="A3698" t="s">
        <v>628</v>
      </c>
      <c r="B3698">
        <v>35983</v>
      </c>
      <c r="C3698" t="s">
        <v>331</v>
      </c>
      <c r="D3698" t="s">
        <v>3146</v>
      </c>
      <c r="E3698" s="2" t="s">
        <v>3446</v>
      </c>
      <c r="G3698" t="s">
        <v>7578</v>
      </c>
      <c r="H3698">
        <v>86</v>
      </c>
      <c r="I3698">
        <v>0.1</v>
      </c>
      <c r="J3698">
        <v>22.36</v>
      </c>
      <c r="K3698">
        <v>0.41</v>
      </c>
    </row>
    <row r="3699" spans="1:11" x14ac:dyDescent="0.25">
      <c r="A3699" t="s">
        <v>8266</v>
      </c>
      <c r="B3699">
        <v>87859</v>
      </c>
      <c r="C3699" t="s">
        <v>1728</v>
      </c>
      <c r="D3699" t="s">
        <v>3147</v>
      </c>
      <c r="E3699" s="2" t="s">
        <v>5041</v>
      </c>
      <c r="F3699" t="s">
        <v>7270</v>
      </c>
      <c r="G3699" t="s">
        <v>7895</v>
      </c>
      <c r="H3699">
        <v>140</v>
      </c>
      <c r="I3699">
        <v>0.5</v>
      </c>
      <c r="J3699">
        <v>29</v>
      </c>
      <c r="K3699">
        <v>6</v>
      </c>
    </row>
    <row r="3700" spans="1:11" x14ac:dyDescent="0.25">
      <c r="A3700" t="s">
        <v>8266</v>
      </c>
      <c r="B3700">
        <v>85563</v>
      </c>
      <c r="C3700" t="s">
        <v>1744</v>
      </c>
      <c r="D3700" t="s">
        <v>3147</v>
      </c>
      <c r="E3700" s="2" t="s">
        <v>5057</v>
      </c>
      <c r="F3700" t="s">
        <v>7275</v>
      </c>
      <c r="G3700" t="s">
        <v>7584</v>
      </c>
      <c r="H3700">
        <v>150</v>
      </c>
      <c r="I3700">
        <v>4</v>
      </c>
      <c r="J3700">
        <v>22</v>
      </c>
      <c r="K3700">
        <v>5</v>
      </c>
    </row>
    <row r="3701" spans="1:11" x14ac:dyDescent="0.25">
      <c r="A3701" t="s">
        <v>8266</v>
      </c>
      <c r="B3701">
        <v>15126188</v>
      </c>
      <c r="C3701" t="s">
        <v>1745</v>
      </c>
      <c r="D3701" t="s">
        <v>3147</v>
      </c>
      <c r="E3701" s="2" t="s">
        <v>5058</v>
      </c>
      <c r="F3701" t="s">
        <v>7264</v>
      </c>
      <c r="G3701" t="s">
        <v>7584</v>
      </c>
      <c r="H3701">
        <v>70</v>
      </c>
      <c r="I3701">
        <v>0.5</v>
      </c>
      <c r="J3701">
        <v>13</v>
      </c>
      <c r="K3701">
        <v>3</v>
      </c>
    </row>
    <row r="3702" spans="1:11" x14ac:dyDescent="0.25">
      <c r="A3702" t="s">
        <v>8266</v>
      </c>
      <c r="B3702">
        <v>12361754</v>
      </c>
      <c r="C3702" t="s">
        <v>1717</v>
      </c>
      <c r="D3702" t="s">
        <v>3147</v>
      </c>
      <c r="E3702" s="2" t="s">
        <v>5029</v>
      </c>
      <c r="F3702" t="s">
        <v>7264</v>
      </c>
      <c r="G3702" t="s">
        <v>7669</v>
      </c>
      <c r="H3702">
        <v>160</v>
      </c>
      <c r="I3702">
        <v>5</v>
      </c>
      <c r="J3702">
        <v>24</v>
      </c>
      <c r="K3702">
        <v>4</v>
      </c>
    </row>
    <row r="3703" spans="1:11" x14ac:dyDescent="0.25">
      <c r="A3703" t="s">
        <v>8266</v>
      </c>
      <c r="B3703">
        <v>11695426</v>
      </c>
      <c r="C3703" t="s">
        <v>1743</v>
      </c>
      <c r="D3703" t="s">
        <v>3147</v>
      </c>
      <c r="E3703" s="2" t="s">
        <v>5056</v>
      </c>
      <c r="F3703" t="s">
        <v>7264</v>
      </c>
      <c r="G3703" t="s">
        <v>7584</v>
      </c>
      <c r="H3703">
        <v>80</v>
      </c>
      <c r="I3703">
        <v>2</v>
      </c>
      <c r="J3703">
        <v>9</v>
      </c>
      <c r="K3703">
        <v>6</v>
      </c>
    </row>
    <row r="3704" spans="1:11" x14ac:dyDescent="0.25">
      <c r="A3704" t="s">
        <v>8266</v>
      </c>
      <c r="B3704">
        <v>8421266</v>
      </c>
      <c r="C3704" t="s">
        <v>1734</v>
      </c>
      <c r="D3704" t="s">
        <v>3147</v>
      </c>
      <c r="E3704" s="2" t="s">
        <v>5047</v>
      </c>
      <c r="F3704" t="s">
        <v>7269</v>
      </c>
      <c r="G3704" t="s">
        <v>7668</v>
      </c>
      <c r="H3704">
        <v>90</v>
      </c>
      <c r="I3704">
        <v>0</v>
      </c>
      <c r="J3704">
        <v>7</v>
      </c>
      <c r="K3704">
        <v>16</v>
      </c>
    </row>
    <row r="3705" spans="1:11" x14ac:dyDescent="0.25">
      <c r="A3705" t="s">
        <v>8266</v>
      </c>
      <c r="B3705">
        <v>8379985</v>
      </c>
      <c r="C3705" t="s">
        <v>1727</v>
      </c>
      <c r="D3705" t="s">
        <v>3147</v>
      </c>
      <c r="E3705" s="2" t="s">
        <v>5040</v>
      </c>
      <c r="F3705" t="s">
        <v>7269</v>
      </c>
      <c r="G3705" t="s">
        <v>7668</v>
      </c>
      <c r="H3705">
        <v>90</v>
      </c>
      <c r="I3705">
        <v>0.5</v>
      </c>
      <c r="J3705">
        <v>6</v>
      </c>
      <c r="K3705">
        <v>15</v>
      </c>
    </row>
    <row r="3706" spans="1:11" x14ac:dyDescent="0.25">
      <c r="A3706" t="s">
        <v>8266</v>
      </c>
      <c r="B3706">
        <v>3355140</v>
      </c>
      <c r="C3706" t="s">
        <v>1733</v>
      </c>
      <c r="D3706" t="s">
        <v>3147</v>
      </c>
      <c r="E3706" s="2" t="s">
        <v>5046</v>
      </c>
      <c r="F3706" t="s">
        <v>7272</v>
      </c>
      <c r="G3706" t="s">
        <v>7955</v>
      </c>
      <c r="H3706">
        <v>290</v>
      </c>
      <c r="I3706">
        <v>12</v>
      </c>
      <c r="J3706">
        <v>28</v>
      </c>
      <c r="K3706">
        <v>20</v>
      </c>
    </row>
    <row r="3707" spans="1:11" x14ac:dyDescent="0.25">
      <c r="A3707" t="s">
        <v>8266</v>
      </c>
      <c r="B3707">
        <v>1778589</v>
      </c>
      <c r="C3707" t="s">
        <v>1714</v>
      </c>
      <c r="D3707" t="s">
        <v>3147</v>
      </c>
      <c r="E3707" s="2" t="s">
        <v>5025</v>
      </c>
      <c r="F3707" t="s">
        <v>7261</v>
      </c>
      <c r="G3707" t="s">
        <v>7580</v>
      </c>
      <c r="H3707">
        <v>230</v>
      </c>
      <c r="I3707">
        <v>5</v>
      </c>
      <c r="J3707">
        <v>36</v>
      </c>
      <c r="K3707">
        <v>11</v>
      </c>
    </row>
    <row r="3708" spans="1:11" x14ac:dyDescent="0.25">
      <c r="A3708" t="s">
        <v>8266</v>
      </c>
      <c r="B3708">
        <v>1972215</v>
      </c>
      <c r="C3708" t="s">
        <v>1742</v>
      </c>
      <c r="D3708" t="s">
        <v>3147</v>
      </c>
      <c r="E3708" s="2" t="s">
        <v>5055</v>
      </c>
      <c r="F3708" t="s">
        <v>7261</v>
      </c>
      <c r="G3708" t="s">
        <v>7580</v>
      </c>
      <c r="H3708">
        <v>110</v>
      </c>
      <c r="I3708">
        <v>2</v>
      </c>
      <c r="J3708">
        <v>18</v>
      </c>
      <c r="K3708">
        <v>5</v>
      </c>
    </row>
    <row r="3709" spans="1:11" x14ac:dyDescent="0.25">
      <c r="A3709" t="s">
        <v>8266</v>
      </c>
      <c r="B3709">
        <v>56271</v>
      </c>
      <c r="C3709" t="s">
        <v>1726</v>
      </c>
      <c r="D3709" t="s">
        <v>3147</v>
      </c>
      <c r="E3709" s="2" t="s">
        <v>5039</v>
      </c>
      <c r="F3709" t="s">
        <v>7191</v>
      </c>
      <c r="G3709" t="s">
        <v>7584</v>
      </c>
      <c r="H3709">
        <v>150</v>
      </c>
      <c r="I3709">
        <v>6</v>
      </c>
      <c r="J3709">
        <v>12</v>
      </c>
      <c r="K3709">
        <v>7</v>
      </c>
    </row>
    <row r="3710" spans="1:11" x14ac:dyDescent="0.25">
      <c r="A3710" t="s">
        <v>8266</v>
      </c>
      <c r="B3710">
        <v>693252</v>
      </c>
      <c r="C3710" t="s">
        <v>1738</v>
      </c>
      <c r="D3710" t="s">
        <v>3147</v>
      </c>
      <c r="E3710" s="2" t="s">
        <v>5051</v>
      </c>
      <c r="F3710" t="s">
        <v>7191</v>
      </c>
      <c r="G3710" t="s">
        <v>7584</v>
      </c>
      <c r="H3710">
        <v>70</v>
      </c>
      <c r="I3710">
        <v>1.5</v>
      </c>
      <c r="J3710">
        <v>10</v>
      </c>
      <c r="K3710">
        <v>5</v>
      </c>
    </row>
    <row r="3711" spans="1:11" x14ac:dyDescent="0.25">
      <c r="A3711" t="s">
        <v>8266</v>
      </c>
      <c r="B3711">
        <v>80084</v>
      </c>
      <c r="C3711" t="s">
        <v>1746</v>
      </c>
      <c r="D3711" t="s">
        <v>3147</v>
      </c>
      <c r="E3711" s="2" t="s">
        <v>5059</v>
      </c>
      <c r="F3711" t="s">
        <v>7191</v>
      </c>
      <c r="G3711" t="s">
        <v>7584</v>
      </c>
      <c r="H3711">
        <v>160</v>
      </c>
      <c r="I3711">
        <v>7</v>
      </c>
      <c r="J3711">
        <v>18</v>
      </c>
      <c r="K3711">
        <v>7</v>
      </c>
    </row>
    <row r="3712" spans="1:11" x14ac:dyDescent="0.25">
      <c r="A3712" t="s">
        <v>8266</v>
      </c>
      <c r="B3712">
        <v>85887</v>
      </c>
      <c r="C3712" t="s">
        <v>1736</v>
      </c>
      <c r="D3712" t="s">
        <v>3147</v>
      </c>
      <c r="E3712" s="2" t="s">
        <v>5049</v>
      </c>
      <c r="F3712" t="s">
        <v>7191</v>
      </c>
      <c r="G3712" t="s">
        <v>7584</v>
      </c>
      <c r="H3712">
        <v>90</v>
      </c>
      <c r="I3712">
        <v>1.5</v>
      </c>
      <c r="J3712">
        <v>13</v>
      </c>
      <c r="K3712">
        <v>7</v>
      </c>
    </row>
    <row r="3713" spans="1:11" x14ac:dyDescent="0.25">
      <c r="A3713" t="s">
        <v>8266</v>
      </c>
      <c r="B3713">
        <v>814114</v>
      </c>
      <c r="C3713" t="s">
        <v>1720</v>
      </c>
      <c r="D3713" t="s">
        <v>3147</v>
      </c>
      <c r="E3713" s="2" t="s">
        <v>5032</v>
      </c>
      <c r="F3713" t="s">
        <v>7191</v>
      </c>
      <c r="G3713" t="s">
        <v>7584</v>
      </c>
      <c r="H3713">
        <v>100</v>
      </c>
      <c r="I3713">
        <v>3</v>
      </c>
      <c r="J3713">
        <v>13</v>
      </c>
      <c r="K3713">
        <v>6</v>
      </c>
    </row>
    <row r="3714" spans="1:11" x14ac:dyDescent="0.25">
      <c r="A3714" t="s">
        <v>8266</v>
      </c>
      <c r="B3714">
        <v>2729033</v>
      </c>
      <c r="C3714" t="s">
        <v>1718</v>
      </c>
      <c r="D3714" t="s">
        <v>3147</v>
      </c>
      <c r="E3714" s="2" t="s">
        <v>5030</v>
      </c>
      <c r="F3714" t="s">
        <v>7265</v>
      </c>
      <c r="G3714" t="s">
        <v>7588</v>
      </c>
      <c r="H3714">
        <v>180</v>
      </c>
      <c r="I3714">
        <v>1</v>
      </c>
      <c r="J3714">
        <v>34</v>
      </c>
      <c r="K3714">
        <v>8</v>
      </c>
    </row>
    <row r="3715" spans="1:11" x14ac:dyDescent="0.25">
      <c r="A3715" t="s">
        <v>8266</v>
      </c>
      <c r="B3715">
        <v>58542</v>
      </c>
      <c r="C3715" t="s">
        <v>1730</v>
      </c>
      <c r="D3715" t="s">
        <v>3147</v>
      </c>
      <c r="E3715" s="2" t="s">
        <v>5043</v>
      </c>
      <c r="F3715" t="s">
        <v>7271</v>
      </c>
      <c r="G3715" t="s">
        <v>7588</v>
      </c>
      <c r="H3715">
        <v>150</v>
      </c>
      <c r="I3715">
        <v>1</v>
      </c>
      <c r="J3715">
        <v>30</v>
      </c>
      <c r="K3715">
        <v>7</v>
      </c>
    </row>
    <row r="3716" spans="1:11" x14ac:dyDescent="0.25">
      <c r="A3716" t="s">
        <v>8266</v>
      </c>
      <c r="B3716">
        <v>55733</v>
      </c>
      <c r="C3716" t="s">
        <v>1712</v>
      </c>
      <c r="D3716" t="s">
        <v>3147</v>
      </c>
      <c r="E3716" s="2" t="s">
        <v>5027</v>
      </c>
      <c r="F3716" t="s">
        <v>7262</v>
      </c>
      <c r="G3716" t="s">
        <v>7953</v>
      </c>
      <c r="H3716">
        <v>130</v>
      </c>
      <c r="I3716">
        <v>2</v>
      </c>
      <c r="J3716">
        <v>23</v>
      </c>
      <c r="K3716">
        <v>7</v>
      </c>
    </row>
    <row r="3717" spans="1:11" x14ac:dyDescent="0.25">
      <c r="A3717" t="s">
        <v>8266</v>
      </c>
      <c r="B3717">
        <v>500618</v>
      </c>
      <c r="C3717" t="s">
        <v>1740</v>
      </c>
      <c r="D3717" t="s">
        <v>3147</v>
      </c>
      <c r="E3717" s="2" t="s">
        <v>5053</v>
      </c>
      <c r="F3717" t="s">
        <v>7274</v>
      </c>
      <c r="G3717" t="s">
        <v>7584</v>
      </c>
      <c r="H3717">
        <v>170</v>
      </c>
      <c r="I3717">
        <v>2</v>
      </c>
      <c r="J3717">
        <v>30</v>
      </c>
      <c r="K3717">
        <v>9</v>
      </c>
    </row>
    <row r="3718" spans="1:11" x14ac:dyDescent="0.25">
      <c r="A3718" t="s">
        <v>8266</v>
      </c>
      <c r="B3718">
        <v>284192</v>
      </c>
      <c r="C3718" t="s">
        <v>1750</v>
      </c>
      <c r="D3718" t="s">
        <v>3147</v>
      </c>
      <c r="E3718" s="2" t="s">
        <v>5063</v>
      </c>
      <c r="F3718" t="s">
        <v>6819</v>
      </c>
      <c r="G3718" t="s">
        <v>7584</v>
      </c>
      <c r="H3718">
        <v>130</v>
      </c>
      <c r="I3718">
        <v>2.5</v>
      </c>
      <c r="J3718">
        <v>19</v>
      </c>
      <c r="K3718">
        <v>10</v>
      </c>
    </row>
    <row r="3719" spans="1:11" x14ac:dyDescent="0.25">
      <c r="A3719" t="s">
        <v>8266</v>
      </c>
      <c r="B3719">
        <v>2461313</v>
      </c>
      <c r="C3719" t="s">
        <v>1721</v>
      </c>
      <c r="D3719" t="s">
        <v>3147</v>
      </c>
      <c r="E3719" s="2" t="s">
        <v>5034</v>
      </c>
      <c r="F3719" t="s">
        <v>6727</v>
      </c>
      <c r="G3719" t="s">
        <v>7584</v>
      </c>
      <c r="H3719">
        <v>100</v>
      </c>
      <c r="I3719">
        <v>1.5</v>
      </c>
      <c r="J3719">
        <v>13</v>
      </c>
      <c r="K3719">
        <v>8</v>
      </c>
    </row>
    <row r="3720" spans="1:11" x14ac:dyDescent="0.25">
      <c r="A3720" t="s">
        <v>8266</v>
      </c>
      <c r="B3720">
        <v>24716627</v>
      </c>
      <c r="C3720" t="s">
        <v>1752</v>
      </c>
      <c r="D3720" t="s">
        <v>3147</v>
      </c>
      <c r="E3720" s="2" t="s">
        <v>5065</v>
      </c>
      <c r="F3720" t="s">
        <v>7088</v>
      </c>
      <c r="G3720" t="s">
        <v>7584</v>
      </c>
      <c r="H3720">
        <v>120</v>
      </c>
      <c r="I3720">
        <v>3.5</v>
      </c>
      <c r="J3720">
        <v>15</v>
      </c>
      <c r="K3720">
        <v>6</v>
      </c>
    </row>
    <row r="3721" spans="1:11" x14ac:dyDescent="0.25">
      <c r="A3721" t="s">
        <v>8266</v>
      </c>
      <c r="B3721">
        <v>1751741</v>
      </c>
      <c r="C3721" t="s">
        <v>1716</v>
      </c>
      <c r="D3721" t="s">
        <v>3147</v>
      </c>
      <c r="E3721" s="2" t="s">
        <v>5028</v>
      </c>
      <c r="F3721" t="s">
        <v>7263</v>
      </c>
      <c r="G3721" t="s">
        <v>7954</v>
      </c>
      <c r="H3721">
        <v>90</v>
      </c>
      <c r="I3721">
        <v>1</v>
      </c>
      <c r="J3721">
        <v>17</v>
      </c>
      <c r="K3721">
        <v>3</v>
      </c>
    </row>
    <row r="3722" spans="1:11" x14ac:dyDescent="0.25">
      <c r="A3722" t="s">
        <v>8266</v>
      </c>
      <c r="B3722">
        <v>284201</v>
      </c>
      <c r="C3722" t="s">
        <v>1723</v>
      </c>
      <c r="D3722" t="s">
        <v>3147</v>
      </c>
      <c r="E3722" s="2" t="s">
        <v>5036</v>
      </c>
      <c r="F3722" t="s">
        <v>7263</v>
      </c>
      <c r="G3722" t="s">
        <v>7580</v>
      </c>
      <c r="H3722">
        <v>90</v>
      </c>
      <c r="I3722">
        <v>1</v>
      </c>
      <c r="J3722">
        <v>19</v>
      </c>
      <c r="K3722">
        <v>3</v>
      </c>
    </row>
    <row r="3723" spans="1:11" x14ac:dyDescent="0.25">
      <c r="A3723" t="s">
        <v>8266</v>
      </c>
      <c r="B3723">
        <v>284202</v>
      </c>
      <c r="C3723" t="s">
        <v>1732</v>
      </c>
      <c r="D3723" t="s">
        <v>3147</v>
      </c>
      <c r="E3723" s="2" t="s">
        <v>5045</v>
      </c>
      <c r="F3723" t="s">
        <v>7263</v>
      </c>
      <c r="G3723" t="s">
        <v>7580</v>
      </c>
      <c r="H3723">
        <v>90</v>
      </c>
      <c r="I3723">
        <v>1</v>
      </c>
      <c r="J3723">
        <v>17</v>
      </c>
      <c r="K3723">
        <v>3</v>
      </c>
    </row>
    <row r="3724" spans="1:11" x14ac:dyDescent="0.25">
      <c r="A3724" t="s">
        <v>8266</v>
      </c>
      <c r="B3724">
        <v>3032892</v>
      </c>
      <c r="C3724" t="s">
        <v>1739</v>
      </c>
      <c r="D3724" t="s">
        <v>3147</v>
      </c>
      <c r="E3724" s="2" t="s">
        <v>5052</v>
      </c>
      <c r="F3724" t="s">
        <v>7273</v>
      </c>
      <c r="G3724" t="s">
        <v>7957</v>
      </c>
      <c r="H3724">
        <v>50</v>
      </c>
      <c r="I3724">
        <v>0.5</v>
      </c>
      <c r="J3724">
        <v>9</v>
      </c>
      <c r="K3724">
        <v>1</v>
      </c>
    </row>
    <row r="3725" spans="1:11" x14ac:dyDescent="0.25">
      <c r="A3725" t="s">
        <v>8266</v>
      </c>
      <c r="B3725">
        <v>139831</v>
      </c>
      <c r="C3725" t="s">
        <v>1729</v>
      </c>
      <c r="D3725" t="s">
        <v>3147</v>
      </c>
      <c r="E3725" s="2" t="s">
        <v>5042</v>
      </c>
      <c r="F3725" t="s">
        <v>6717</v>
      </c>
      <c r="G3725" t="s">
        <v>7584</v>
      </c>
      <c r="H3725">
        <v>100</v>
      </c>
      <c r="I3725">
        <v>2</v>
      </c>
      <c r="J3725">
        <v>14</v>
      </c>
      <c r="K3725">
        <v>6</v>
      </c>
    </row>
    <row r="3726" spans="1:11" x14ac:dyDescent="0.25">
      <c r="A3726" t="s">
        <v>8266</v>
      </c>
      <c r="B3726">
        <v>2317422</v>
      </c>
      <c r="C3726" t="s">
        <v>1712</v>
      </c>
      <c r="D3726" t="s">
        <v>3147</v>
      </c>
      <c r="E3726" s="2" t="s">
        <v>5033</v>
      </c>
      <c r="F3726" t="s">
        <v>7153</v>
      </c>
      <c r="G3726" t="s">
        <v>7588</v>
      </c>
      <c r="H3726">
        <v>240</v>
      </c>
      <c r="I3726">
        <v>6</v>
      </c>
      <c r="J3726">
        <v>35</v>
      </c>
      <c r="K3726">
        <v>13</v>
      </c>
    </row>
    <row r="3727" spans="1:11" x14ac:dyDescent="0.25">
      <c r="A3727" t="s">
        <v>8266</v>
      </c>
      <c r="B3727">
        <v>70359739</v>
      </c>
      <c r="C3727" t="s">
        <v>1712</v>
      </c>
      <c r="D3727" t="s">
        <v>3147</v>
      </c>
      <c r="E3727" s="2" t="s">
        <v>5023</v>
      </c>
      <c r="F3727" t="s">
        <v>7066</v>
      </c>
      <c r="G3727" t="s">
        <v>7580</v>
      </c>
      <c r="H3727">
        <v>150</v>
      </c>
      <c r="I3727">
        <v>5</v>
      </c>
      <c r="J3727">
        <v>16</v>
      </c>
      <c r="K3727">
        <v>8</v>
      </c>
    </row>
    <row r="3728" spans="1:11" x14ac:dyDescent="0.25">
      <c r="A3728" t="s">
        <v>8266</v>
      </c>
      <c r="B3728">
        <v>593639</v>
      </c>
      <c r="C3728" t="s">
        <v>1731</v>
      </c>
      <c r="D3728" t="s">
        <v>3147</v>
      </c>
      <c r="E3728" s="2" t="s">
        <v>5044</v>
      </c>
      <c r="F3728" t="s">
        <v>6732</v>
      </c>
      <c r="G3728" t="s">
        <v>7614</v>
      </c>
      <c r="H3728">
        <v>120</v>
      </c>
      <c r="I3728">
        <v>1</v>
      </c>
      <c r="J3728">
        <v>24</v>
      </c>
      <c r="K3728">
        <v>4</v>
      </c>
    </row>
    <row r="3729" spans="1:11" x14ac:dyDescent="0.25">
      <c r="A3729" t="s">
        <v>8266</v>
      </c>
      <c r="B3729">
        <v>74135</v>
      </c>
      <c r="C3729" t="s">
        <v>1724</v>
      </c>
      <c r="D3729" t="s">
        <v>3147</v>
      </c>
      <c r="E3729" s="2" t="s">
        <v>5037</v>
      </c>
      <c r="F3729" t="s">
        <v>7268</v>
      </c>
      <c r="G3729" t="s">
        <v>7584</v>
      </c>
      <c r="H3729">
        <v>110</v>
      </c>
      <c r="I3729">
        <v>2.5</v>
      </c>
      <c r="J3729">
        <v>17</v>
      </c>
      <c r="K3729">
        <v>6</v>
      </c>
    </row>
    <row r="3730" spans="1:11" x14ac:dyDescent="0.25">
      <c r="A3730" t="s">
        <v>8266</v>
      </c>
      <c r="B3730">
        <v>11567</v>
      </c>
      <c r="C3730" t="s">
        <v>1722</v>
      </c>
      <c r="D3730" t="s">
        <v>3147</v>
      </c>
      <c r="E3730" s="2" t="s">
        <v>5035</v>
      </c>
      <c r="F3730" t="s">
        <v>7267</v>
      </c>
      <c r="G3730" t="s">
        <v>7580</v>
      </c>
      <c r="H3730">
        <v>211</v>
      </c>
      <c r="I3730">
        <v>5.6</v>
      </c>
      <c r="J3730">
        <v>20.7</v>
      </c>
      <c r="K3730">
        <v>19.5</v>
      </c>
    </row>
    <row r="3731" spans="1:11" x14ac:dyDescent="0.25">
      <c r="A3731" t="s">
        <v>8266</v>
      </c>
      <c r="B3731">
        <v>1254804</v>
      </c>
      <c r="C3731" t="s">
        <v>1725</v>
      </c>
      <c r="D3731" t="s">
        <v>3147</v>
      </c>
      <c r="E3731" s="2" t="s">
        <v>5038</v>
      </c>
      <c r="F3731" t="s">
        <v>7010</v>
      </c>
      <c r="G3731" t="s">
        <v>7580</v>
      </c>
      <c r="H3731">
        <v>80</v>
      </c>
      <c r="I3731">
        <v>1.5</v>
      </c>
      <c r="J3731">
        <v>14</v>
      </c>
      <c r="K3731">
        <v>5</v>
      </c>
    </row>
    <row r="3732" spans="1:11" x14ac:dyDescent="0.25">
      <c r="A3732" t="s">
        <v>8266</v>
      </c>
      <c r="B3732">
        <v>1100170</v>
      </c>
      <c r="C3732" t="s">
        <v>1749</v>
      </c>
      <c r="D3732" t="s">
        <v>3147</v>
      </c>
      <c r="E3732" s="2" t="s">
        <v>5062</v>
      </c>
      <c r="F3732" t="s">
        <v>7010</v>
      </c>
      <c r="G3732" t="s">
        <v>7600</v>
      </c>
      <c r="H3732">
        <v>130</v>
      </c>
      <c r="I3732">
        <v>9</v>
      </c>
      <c r="J3732">
        <v>10</v>
      </c>
      <c r="K3732">
        <v>3</v>
      </c>
    </row>
    <row r="3733" spans="1:11" x14ac:dyDescent="0.25">
      <c r="A3733" t="s">
        <v>8266</v>
      </c>
      <c r="B3733">
        <v>612825</v>
      </c>
      <c r="C3733" t="s">
        <v>1719</v>
      </c>
      <c r="D3733" t="s">
        <v>3147</v>
      </c>
      <c r="E3733" s="2" t="s">
        <v>5031</v>
      </c>
      <c r="F3733" t="s">
        <v>7266</v>
      </c>
      <c r="G3733" t="s">
        <v>7584</v>
      </c>
      <c r="H3733">
        <v>390</v>
      </c>
      <c r="I3733">
        <v>21</v>
      </c>
      <c r="J3733">
        <v>44</v>
      </c>
      <c r="K3733">
        <v>6</v>
      </c>
    </row>
    <row r="3734" spans="1:11" x14ac:dyDescent="0.25">
      <c r="A3734" t="s">
        <v>8266</v>
      </c>
      <c r="B3734">
        <v>82472</v>
      </c>
      <c r="C3734" t="s">
        <v>1747</v>
      </c>
      <c r="D3734" t="s">
        <v>3147</v>
      </c>
      <c r="E3734" s="2" t="s">
        <v>5060</v>
      </c>
      <c r="F3734" t="s">
        <v>7266</v>
      </c>
      <c r="G3734" t="s">
        <v>7596</v>
      </c>
      <c r="H3734">
        <v>130</v>
      </c>
      <c r="I3734">
        <v>3</v>
      </c>
      <c r="J3734">
        <v>20</v>
      </c>
      <c r="K3734">
        <v>5</v>
      </c>
    </row>
    <row r="3735" spans="1:11" x14ac:dyDescent="0.25">
      <c r="A3735" t="s">
        <v>8266</v>
      </c>
      <c r="B3735">
        <v>965924</v>
      </c>
      <c r="C3735" t="s">
        <v>1748</v>
      </c>
      <c r="D3735" t="s">
        <v>3147</v>
      </c>
      <c r="E3735" s="2" t="s">
        <v>5061</v>
      </c>
      <c r="F3735" t="s">
        <v>7266</v>
      </c>
      <c r="G3735" t="s">
        <v>7584</v>
      </c>
      <c r="H3735">
        <v>300</v>
      </c>
      <c r="I3735">
        <v>12</v>
      </c>
      <c r="J3735">
        <v>34</v>
      </c>
      <c r="K3735">
        <v>13</v>
      </c>
    </row>
    <row r="3736" spans="1:11" hidden="1" x14ac:dyDescent="0.25">
      <c r="A3736" t="s">
        <v>8266</v>
      </c>
      <c r="B3736">
        <v>4743863</v>
      </c>
      <c r="C3736" t="s">
        <v>1715</v>
      </c>
      <c r="D3736" t="s">
        <v>3146</v>
      </c>
      <c r="E3736" s="2" t="s">
        <v>5026</v>
      </c>
      <c r="G3736" t="s">
        <v>7952</v>
      </c>
      <c r="H3736">
        <v>2497</v>
      </c>
      <c r="I3736">
        <v>106.25</v>
      </c>
      <c r="J3736">
        <v>197.69</v>
      </c>
      <c r="K3736">
        <v>194.28</v>
      </c>
    </row>
    <row r="3737" spans="1:11" hidden="1" x14ac:dyDescent="0.25">
      <c r="A3737" t="s">
        <v>8266</v>
      </c>
      <c r="B3737">
        <v>5082</v>
      </c>
      <c r="C3737" t="s">
        <v>1756</v>
      </c>
      <c r="D3737" t="s">
        <v>3146</v>
      </c>
      <c r="E3737" s="2" t="s">
        <v>5069</v>
      </c>
      <c r="G3737" t="s">
        <v>7961</v>
      </c>
      <c r="H3737">
        <v>725</v>
      </c>
      <c r="I3737">
        <v>28.93</v>
      </c>
      <c r="J3737">
        <v>91.68</v>
      </c>
      <c r="K3737">
        <v>23.59</v>
      </c>
    </row>
    <row r="3738" spans="1:11" hidden="1" x14ac:dyDescent="0.25">
      <c r="A3738" t="s">
        <v>8266</v>
      </c>
      <c r="B3738">
        <v>3000</v>
      </c>
      <c r="C3738" t="s">
        <v>1737</v>
      </c>
      <c r="D3738" t="s">
        <v>3146</v>
      </c>
      <c r="E3738" s="2" t="s">
        <v>5050</v>
      </c>
      <c r="G3738" t="s">
        <v>7956</v>
      </c>
      <c r="H3738">
        <v>3543</v>
      </c>
      <c r="I3738">
        <v>132.21</v>
      </c>
      <c r="J3738">
        <v>328.94</v>
      </c>
      <c r="K3738">
        <v>260.72000000000003</v>
      </c>
    </row>
    <row r="3739" spans="1:11" hidden="1" x14ac:dyDescent="0.25">
      <c r="A3739" t="s">
        <v>8266</v>
      </c>
      <c r="B3739">
        <v>5205</v>
      </c>
      <c r="C3739" t="s">
        <v>1741</v>
      </c>
      <c r="D3739" t="s">
        <v>3146</v>
      </c>
      <c r="E3739" s="2" t="s">
        <v>5054</v>
      </c>
      <c r="G3739" t="s">
        <v>7578</v>
      </c>
      <c r="H3739">
        <v>31</v>
      </c>
      <c r="I3739">
        <v>1.02</v>
      </c>
      <c r="J3739">
        <v>3.88</v>
      </c>
      <c r="K3739">
        <v>1.68</v>
      </c>
    </row>
    <row r="3740" spans="1:11" hidden="1" x14ac:dyDescent="0.25">
      <c r="A3740" t="s">
        <v>8266</v>
      </c>
      <c r="B3740">
        <v>7210873</v>
      </c>
      <c r="C3740" t="s">
        <v>1755</v>
      </c>
      <c r="D3740" t="s">
        <v>3146</v>
      </c>
      <c r="E3740" s="2" t="s">
        <v>5068</v>
      </c>
      <c r="G3740" t="s">
        <v>7960</v>
      </c>
      <c r="H3740">
        <v>3489</v>
      </c>
      <c r="I3740">
        <v>179.03</v>
      </c>
      <c r="J3740">
        <v>255.58</v>
      </c>
      <c r="K3740">
        <v>213.79</v>
      </c>
    </row>
    <row r="3741" spans="1:11" hidden="1" x14ac:dyDescent="0.25">
      <c r="A3741" t="s">
        <v>8266</v>
      </c>
      <c r="B3741">
        <v>5069</v>
      </c>
      <c r="C3741" t="s">
        <v>1758</v>
      </c>
      <c r="D3741" t="s">
        <v>3146</v>
      </c>
      <c r="E3741" s="2" t="s">
        <v>5071</v>
      </c>
      <c r="G3741" t="s">
        <v>7963</v>
      </c>
      <c r="H3741">
        <v>1643</v>
      </c>
      <c r="I3741">
        <v>65.23</v>
      </c>
      <c r="J3741">
        <v>166.51</v>
      </c>
      <c r="K3741">
        <v>101.03</v>
      </c>
    </row>
    <row r="3742" spans="1:11" hidden="1" x14ac:dyDescent="0.25">
      <c r="A3742" t="s">
        <v>8266</v>
      </c>
      <c r="B3742">
        <v>5073</v>
      </c>
      <c r="C3742" t="s">
        <v>1757</v>
      </c>
      <c r="D3742" t="s">
        <v>3146</v>
      </c>
      <c r="E3742" s="2" t="s">
        <v>5070</v>
      </c>
      <c r="G3742" t="s">
        <v>7962</v>
      </c>
      <c r="H3742">
        <v>186</v>
      </c>
      <c r="I3742">
        <v>2.21</v>
      </c>
      <c r="J3742">
        <v>34.67</v>
      </c>
      <c r="K3742">
        <v>6.72</v>
      </c>
    </row>
    <row r="3743" spans="1:11" hidden="1" x14ac:dyDescent="0.25">
      <c r="A3743" t="s">
        <v>8266</v>
      </c>
      <c r="B3743">
        <v>5503803</v>
      </c>
      <c r="C3743" t="s">
        <v>1754</v>
      </c>
      <c r="D3743" t="s">
        <v>3146</v>
      </c>
      <c r="E3743" s="2" t="s">
        <v>5067</v>
      </c>
      <c r="G3743" t="s">
        <v>7959</v>
      </c>
      <c r="H3743">
        <v>1309</v>
      </c>
      <c r="I3743">
        <v>47.08</v>
      </c>
      <c r="J3743">
        <v>92.74</v>
      </c>
      <c r="K3743">
        <v>124.39</v>
      </c>
    </row>
    <row r="3744" spans="1:11" hidden="1" x14ac:dyDescent="0.25">
      <c r="A3744" t="s">
        <v>8266</v>
      </c>
      <c r="B3744">
        <v>6740</v>
      </c>
      <c r="C3744" t="s">
        <v>1753</v>
      </c>
      <c r="D3744" t="s">
        <v>3146</v>
      </c>
      <c r="E3744" s="2" t="s">
        <v>5066</v>
      </c>
      <c r="G3744" t="s">
        <v>7958</v>
      </c>
      <c r="H3744">
        <v>471</v>
      </c>
      <c r="I3744">
        <v>22.44</v>
      </c>
      <c r="J3744">
        <v>56.77</v>
      </c>
      <c r="K3744">
        <v>15.53</v>
      </c>
    </row>
    <row r="3745" spans="1:11" hidden="1" x14ac:dyDescent="0.25">
      <c r="A3745" t="s">
        <v>8266</v>
      </c>
      <c r="B3745">
        <v>7122</v>
      </c>
      <c r="C3745" t="s">
        <v>1711</v>
      </c>
      <c r="D3745" t="s">
        <v>3146</v>
      </c>
      <c r="E3745" s="2" t="s">
        <v>5022</v>
      </c>
      <c r="G3745" t="s">
        <v>7951</v>
      </c>
      <c r="H3745">
        <v>3178</v>
      </c>
      <c r="I3745">
        <v>138.75</v>
      </c>
      <c r="J3745">
        <v>284.42</v>
      </c>
      <c r="K3745">
        <v>201.99</v>
      </c>
    </row>
    <row r="3746" spans="1:11" hidden="1" x14ac:dyDescent="0.25">
      <c r="A3746" t="s">
        <v>8266</v>
      </c>
      <c r="B3746">
        <v>6916</v>
      </c>
      <c r="C3746" t="s">
        <v>1751</v>
      </c>
      <c r="D3746" t="s">
        <v>3146</v>
      </c>
      <c r="E3746" s="2" t="s">
        <v>5064</v>
      </c>
      <c r="G3746" t="s">
        <v>7578</v>
      </c>
      <c r="H3746">
        <v>40</v>
      </c>
      <c r="I3746">
        <v>0.46</v>
      </c>
      <c r="J3746">
        <v>8.6199999999999992</v>
      </c>
      <c r="K3746">
        <v>1.62</v>
      </c>
    </row>
    <row r="3747" spans="1:11" hidden="1" x14ac:dyDescent="0.25">
      <c r="A3747" t="s">
        <v>8266</v>
      </c>
      <c r="B3747">
        <v>7124</v>
      </c>
      <c r="C3747" t="s">
        <v>1713</v>
      </c>
      <c r="D3747" t="s">
        <v>3146</v>
      </c>
      <c r="E3747" s="2" t="s">
        <v>5024</v>
      </c>
      <c r="G3747" t="s">
        <v>7578</v>
      </c>
      <c r="H3747">
        <v>53</v>
      </c>
      <c r="I3747">
        <v>1.17</v>
      </c>
      <c r="J3747">
        <v>8.64</v>
      </c>
      <c r="K3747">
        <v>2.13</v>
      </c>
    </row>
    <row r="3748" spans="1:11" hidden="1" x14ac:dyDescent="0.25">
      <c r="A3748" t="s">
        <v>8266</v>
      </c>
      <c r="B3748">
        <v>35063</v>
      </c>
      <c r="C3748" t="s">
        <v>1735</v>
      </c>
      <c r="D3748" t="s">
        <v>3146</v>
      </c>
      <c r="E3748" s="2" t="s">
        <v>5048</v>
      </c>
      <c r="G3748" t="s">
        <v>7578</v>
      </c>
      <c r="H3748">
        <v>50</v>
      </c>
      <c r="I3748">
        <v>1.4</v>
      </c>
      <c r="J3748">
        <v>7.1</v>
      </c>
      <c r="K3748">
        <v>2.2999999999999998</v>
      </c>
    </row>
    <row r="3749" spans="1:11" x14ac:dyDescent="0.25">
      <c r="A3749" t="s">
        <v>973</v>
      </c>
      <c r="B3749">
        <v>255202</v>
      </c>
      <c r="C3749" t="s">
        <v>992</v>
      </c>
      <c r="D3749" t="s">
        <v>3147</v>
      </c>
      <c r="E3749" s="2" t="s">
        <v>4273</v>
      </c>
      <c r="F3749" t="s">
        <v>7113</v>
      </c>
      <c r="G3749" t="s">
        <v>7668</v>
      </c>
      <c r="H3749">
        <v>130</v>
      </c>
      <c r="I3749">
        <v>2</v>
      </c>
      <c r="J3749">
        <v>27</v>
      </c>
      <c r="K3749">
        <v>3</v>
      </c>
    </row>
    <row r="3750" spans="1:11" x14ac:dyDescent="0.25">
      <c r="A3750" t="s">
        <v>973</v>
      </c>
      <c r="B3750">
        <v>1147590</v>
      </c>
      <c r="C3750" t="s">
        <v>992</v>
      </c>
      <c r="D3750" t="s">
        <v>3147</v>
      </c>
      <c r="E3750" s="2" t="s">
        <v>4247</v>
      </c>
      <c r="F3750" t="s">
        <v>6949</v>
      </c>
      <c r="G3750" t="s">
        <v>7668</v>
      </c>
      <c r="H3750">
        <v>130</v>
      </c>
      <c r="I3750">
        <v>2</v>
      </c>
      <c r="J3750">
        <v>27</v>
      </c>
      <c r="K3750">
        <v>3</v>
      </c>
    </row>
    <row r="3751" spans="1:11" x14ac:dyDescent="0.25">
      <c r="A3751" t="s">
        <v>973</v>
      </c>
      <c r="B3751">
        <v>5717645</v>
      </c>
      <c r="C3751" t="s">
        <v>1000</v>
      </c>
      <c r="D3751" t="s">
        <v>3147</v>
      </c>
      <c r="E3751" s="2" t="s">
        <v>4256</v>
      </c>
      <c r="F3751" t="s">
        <v>6748</v>
      </c>
      <c r="G3751" t="s">
        <v>7588</v>
      </c>
      <c r="H3751">
        <v>220</v>
      </c>
      <c r="I3751">
        <v>10</v>
      </c>
      <c r="J3751">
        <v>20</v>
      </c>
      <c r="K3751">
        <v>13</v>
      </c>
    </row>
    <row r="3752" spans="1:11" x14ac:dyDescent="0.25">
      <c r="A3752" t="s">
        <v>973</v>
      </c>
      <c r="B3752">
        <v>637814</v>
      </c>
      <c r="C3752" t="s">
        <v>990</v>
      </c>
      <c r="D3752" t="s">
        <v>3147</v>
      </c>
      <c r="E3752" s="2" t="s">
        <v>4260</v>
      </c>
      <c r="F3752" t="s">
        <v>6709</v>
      </c>
      <c r="G3752" t="s">
        <v>7615</v>
      </c>
      <c r="H3752">
        <v>60</v>
      </c>
      <c r="I3752">
        <v>0</v>
      </c>
      <c r="J3752">
        <v>16</v>
      </c>
      <c r="K3752">
        <v>0</v>
      </c>
    </row>
    <row r="3753" spans="1:11" x14ac:dyDescent="0.25">
      <c r="A3753" t="s">
        <v>973</v>
      </c>
      <c r="B3753">
        <v>781221</v>
      </c>
      <c r="C3753" t="s">
        <v>990</v>
      </c>
      <c r="D3753" t="s">
        <v>3147</v>
      </c>
      <c r="E3753" s="2" t="s">
        <v>4245</v>
      </c>
      <c r="F3753" t="s">
        <v>6709</v>
      </c>
      <c r="G3753" t="s">
        <v>7584</v>
      </c>
      <c r="H3753">
        <v>25</v>
      </c>
      <c r="I3753">
        <v>0</v>
      </c>
      <c r="J3753">
        <v>6</v>
      </c>
      <c r="K3753">
        <v>0</v>
      </c>
    </row>
    <row r="3754" spans="1:11" x14ac:dyDescent="0.25">
      <c r="A3754" t="s">
        <v>973</v>
      </c>
      <c r="B3754">
        <v>61972</v>
      </c>
      <c r="C3754" t="s">
        <v>980</v>
      </c>
      <c r="D3754" t="s">
        <v>3147</v>
      </c>
      <c r="E3754" s="2" t="s">
        <v>4234</v>
      </c>
      <c r="F3754" t="s">
        <v>6709</v>
      </c>
      <c r="G3754" t="s">
        <v>7584</v>
      </c>
      <c r="H3754">
        <v>60</v>
      </c>
      <c r="I3754">
        <v>0</v>
      </c>
      <c r="J3754">
        <v>16</v>
      </c>
      <c r="K3754">
        <v>0</v>
      </c>
    </row>
    <row r="3755" spans="1:11" x14ac:dyDescent="0.25">
      <c r="A3755" t="s">
        <v>973</v>
      </c>
      <c r="B3755">
        <v>407599</v>
      </c>
      <c r="C3755" t="s">
        <v>981</v>
      </c>
      <c r="D3755" t="s">
        <v>3147</v>
      </c>
      <c r="E3755" s="2" t="s">
        <v>4235</v>
      </c>
      <c r="F3755" t="s">
        <v>6709</v>
      </c>
      <c r="G3755" t="s">
        <v>7776</v>
      </c>
      <c r="H3755">
        <v>50</v>
      </c>
      <c r="I3755">
        <v>0</v>
      </c>
      <c r="J3755">
        <v>13</v>
      </c>
      <c r="K3755">
        <v>1</v>
      </c>
    </row>
    <row r="3756" spans="1:11" x14ac:dyDescent="0.25">
      <c r="A3756" t="s">
        <v>973</v>
      </c>
      <c r="B3756">
        <v>7010414</v>
      </c>
      <c r="C3756" t="s">
        <v>976</v>
      </c>
      <c r="D3756" t="s">
        <v>3147</v>
      </c>
      <c r="E3756" s="2" t="s">
        <v>4230</v>
      </c>
      <c r="F3756" t="s">
        <v>6709</v>
      </c>
      <c r="G3756" t="s">
        <v>7596</v>
      </c>
      <c r="H3756">
        <v>35</v>
      </c>
      <c r="I3756">
        <v>0</v>
      </c>
      <c r="J3756">
        <v>8</v>
      </c>
      <c r="K3756">
        <v>0</v>
      </c>
    </row>
    <row r="3757" spans="1:11" x14ac:dyDescent="0.25">
      <c r="A3757" t="s">
        <v>973</v>
      </c>
      <c r="B3757">
        <v>1138288</v>
      </c>
      <c r="C3757" t="s">
        <v>991</v>
      </c>
      <c r="D3757" t="s">
        <v>3147</v>
      </c>
      <c r="E3757" s="2" t="s">
        <v>4246</v>
      </c>
      <c r="F3757" t="s">
        <v>6768</v>
      </c>
      <c r="G3757" t="s">
        <v>7598</v>
      </c>
      <c r="H3757">
        <v>70</v>
      </c>
      <c r="I3757">
        <v>0</v>
      </c>
      <c r="J3757">
        <v>16</v>
      </c>
      <c r="K3757">
        <v>1</v>
      </c>
    </row>
    <row r="3758" spans="1:11" x14ac:dyDescent="0.25">
      <c r="A3758" t="s">
        <v>973</v>
      </c>
      <c r="B3758">
        <v>6171122</v>
      </c>
      <c r="C3758" t="s">
        <v>975</v>
      </c>
      <c r="D3758" t="s">
        <v>3147</v>
      </c>
      <c r="E3758" s="2" t="s">
        <v>4229</v>
      </c>
      <c r="F3758" t="s">
        <v>6726</v>
      </c>
      <c r="G3758" t="s">
        <v>7596</v>
      </c>
      <c r="H3758">
        <v>30</v>
      </c>
      <c r="I3758">
        <v>0</v>
      </c>
      <c r="J3758">
        <v>8</v>
      </c>
      <c r="K3758">
        <v>1</v>
      </c>
    </row>
    <row r="3759" spans="1:11" x14ac:dyDescent="0.25">
      <c r="A3759" t="s">
        <v>973</v>
      </c>
      <c r="B3759">
        <v>72560</v>
      </c>
      <c r="C3759" t="s">
        <v>1001</v>
      </c>
      <c r="D3759" t="s">
        <v>3147</v>
      </c>
      <c r="E3759" s="2" t="s">
        <v>4257</v>
      </c>
      <c r="F3759" t="s">
        <v>7122</v>
      </c>
      <c r="G3759" t="s">
        <v>7580</v>
      </c>
      <c r="H3759">
        <v>326</v>
      </c>
      <c r="I3759">
        <v>2.4</v>
      </c>
      <c r="J3759">
        <v>78</v>
      </c>
      <c r="K3759">
        <v>5</v>
      </c>
    </row>
    <row r="3760" spans="1:11" x14ac:dyDescent="0.25">
      <c r="A3760" t="s">
        <v>973</v>
      </c>
      <c r="B3760">
        <v>68905903</v>
      </c>
      <c r="C3760" t="s">
        <v>983</v>
      </c>
      <c r="D3760" t="s">
        <v>3147</v>
      </c>
      <c r="E3760" s="2" t="s">
        <v>4238</v>
      </c>
      <c r="F3760" t="s">
        <v>7118</v>
      </c>
      <c r="G3760" t="s">
        <v>7580</v>
      </c>
      <c r="H3760">
        <v>110</v>
      </c>
      <c r="I3760">
        <v>0</v>
      </c>
      <c r="J3760">
        <v>28</v>
      </c>
      <c r="K3760">
        <v>0</v>
      </c>
    </row>
    <row r="3761" spans="1:11" x14ac:dyDescent="0.25">
      <c r="A3761" t="s">
        <v>973</v>
      </c>
      <c r="B3761">
        <v>45389876</v>
      </c>
      <c r="C3761" t="s">
        <v>987</v>
      </c>
      <c r="D3761" t="s">
        <v>3147</v>
      </c>
      <c r="E3761" s="2" t="s">
        <v>4242</v>
      </c>
      <c r="F3761" t="s">
        <v>7119</v>
      </c>
      <c r="G3761" t="s">
        <v>7627</v>
      </c>
      <c r="H3761">
        <v>70</v>
      </c>
      <c r="I3761">
        <v>0</v>
      </c>
      <c r="J3761">
        <v>7</v>
      </c>
      <c r="K3761">
        <v>15</v>
      </c>
    </row>
    <row r="3762" spans="1:11" x14ac:dyDescent="0.25">
      <c r="A3762" t="s">
        <v>973</v>
      </c>
      <c r="B3762">
        <v>864975</v>
      </c>
      <c r="C3762" t="s">
        <v>978</v>
      </c>
      <c r="D3762" t="s">
        <v>3147</v>
      </c>
      <c r="E3762" s="2" t="s">
        <v>4237</v>
      </c>
      <c r="F3762" t="s">
        <v>6718</v>
      </c>
      <c r="G3762" t="s">
        <v>7598</v>
      </c>
      <c r="H3762">
        <v>50</v>
      </c>
      <c r="I3762">
        <v>0</v>
      </c>
      <c r="J3762">
        <v>13</v>
      </c>
      <c r="K3762">
        <v>1</v>
      </c>
    </row>
    <row r="3763" spans="1:11" x14ac:dyDescent="0.25">
      <c r="A3763" t="s">
        <v>973</v>
      </c>
      <c r="B3763">
        <v>57596</v>
      </c>
      <c r="C3763" t="s">
        <v>986</v>
      </c>
      <c r="D3763" t="s">
        <v>3147</v>
      </c>
      <c r="E3763" s="2" t="s">
        <v>4241</v>
      </c>
      <c r="F3763" t="s">
        <v>6769</v>
      </c>
      <c r="G3763" t="s">
        <v>7596</v>
      </c>
      <c r="H3763">
        <v>110</v>
      </c>
      <c r="I3763">
        <v>2</v>
      </c>
      <c r="J3763">
        <v>22</v>
      </c>
      <c r="K3763">
        <v>2</v>
      </c>
    </row>
    <row r="3764" spans="1:11" x14ac:dyDescent="0.25">
      <c r="A3764" t="s">
        <v>973</v>
      </c>
      <c r="B3764">
        <v>17362128</v>
      </c>
      <c r="C3764" t="s">
        <v>989</v>
      </c>
      <c r="D3764" t="s">
        <v>3147</v>
      </c>
      <c r="E3764" s="2" t="s">
        <v>4244</v>
      </c>
      <c r="F3764" t="s">
        <v>7120</v>
      </c>
      <c r="G3764" t="s">
        <v>7587</v>
      </c>
      <c r="H3764">
        <v>100</v>
      </c>
      <c r="I3764">
        <v>0</v>
      </c>
      <c r="J3764">
        <v>26</v>
      </c>
      <c r="K3764">
        <v>0</v>
      </c>
    </row>
    <row r="3765" spans="1:11" x14ac:dyDescent="0.25">
      <c r="A3765" t="s">
        <v>973</v>
      </c>
      <c r="B3765">
        <v>5777626</v>
      </c>
      <c r="C3765" t="s">
        <v>1003</v>
      </c>
      <c r="D3765" t="s">
        <v>3147</v>
      </c>
      <c r="E3765" s="2" t="s">
        <v>4259</v>
      </c>
      <c r="F3765" t="s">
        <v>7123</v>
      </c>
      <c r="G3765" t="s">
        <v>7584</v>
      </c>
      <c r="H3765">
        <v>170</v>
      </c>
      <c r="I3765">
        <v>2.5</v>
      </c>
      <c r="J3765">
        <v>32</v>
      </c>
      <c r="K3765">
        <v>5</v>
      </c>
    </row>
    <row r="3766" spans="1:11" x14ac:dyDescent="0.25">
      <c r="A3766" t="s">
        <v>973</v>
      </c>
      <c r="B3766">
        <v>1268540</v>
      </c>
      <c r="C3766" t="s">
        <v>978</v>
      </c>
      <c r="D3766" t="s">
        <v>3147</v>
      </c>
      <c r="E3766" s="2" t="s">
        <v>4232</v>
      </c>
      <c r="F3766" t="s">
        <v>7010</v>
      </c>
      <c r="G3766" t="s">
        <v>7596</v>
      </c>
      <c r="H3766">
        <v>70</v>
      </c>
      <c r="I3766">
        <v>0</v>
      </c>
      <c r="J3766">
        <v>17</v>
      </c>
      <c r="K3766">
        <v>1</v>
      </c>
    </row>
    <row r="3767" spans="1:11" x14ac:dyDescent="0.25">
      <c r="A3767" t="s">
        <v>973</v>
      </c>
      <c r="B3767">
        <v>2251700</v>
      </c>
      <c r="C3767" t="s">
        <v>974</v>
      </c>
      <c r="D3767" t="s">
        <v>3147</v>
      </c>
      <c r="E3767" s="2" t="s">
        <v>4227</v>
      </c>
      <c r="F3767" t="s">
        <v>7117</v>
      </c>
      <c r="G3767" t="s">
        <v>7775</v>
      </c>
      <c r="H3767">
        <v>57</v>
      </c>
      <c r="I3767">
        <v>0</v>
      </c>
      <c r="J3767">
        <v>14</v>
      </c>
      <c r="K3767">
        <v>1</v>
      </c>
    </row>
    <row r="3768" spans="1:11" x14ac:dyDescent="0.25">
      <c r="A3768" t="s">
        <v>973</v>
      </c>
      <c r="B3768">
        <v>4818222</v>
      </c>
      <c r="C3768" t="s">
        <v>1005</v>
      </c>
      <c r="D3768" t="s">
        <v>3147</v>
      </c>
      <c r="E3768" s="2" t="s">
        <v>4262</v>
      </c>
      <c r="F3768" t="s">
        <v>7124</v>
      </c>
      <c r="G3768" t="s">
        <v>7768</v>
      </c>
      <c r="H3768">
        <v>270</v>
      </c>
      <c r="I3768">
        <v>11</v>
      </c>
      <c r="J3768">
        <v>41</v>
      </c>
      <c r="K3768">
        <v>3</v>
      </c>
    </row>
    <row r="3769" spans="1:11" x14ac:dyDescent="0.25">
      <c r="A3769" t="s">
        <v>973</v>
      </c>
      <c r="B3769">
        <v>5451310</v>
      </c>
      <c r="C3769" t="s">
        <v>1006</v>
      </c>
      <c r="D3769" t="s">
        <v>3147</v>
      </c>
      <c r="E3769" s="2" t="s">
        <v>4263</v>
      </c>
      <c r="F3769" t="s">
        <v>6836</v>
      </c>
      <c r="G3769" t="s">
        <v>7588</v>
      </c>
      <c r="H3769">
        <v>120</v>
      </c>
      <c r="I3769">
        <v>0</v>
      </c>
      <c r="J3769">
        <v>17</v>
      </c>
      <c r="K3769">
        <v>12</v>
      </c>
    </row>
    <row r="3770" spans="1:11" x14ac:dyDescent="0.25">
      <c r="A3770" t="s">
        <v>973</v>
      </c>
      <c r="B3770">
        <v>213377</v>
      </c>
      <c r="C3770" t="s">
        <v>994</v>
      </c>
      <c r="D3770" t="s">
        <v>3147</v>
      </c>
      <c r="E3770" s="2" t="s">
        <v>4249</v>
      </c>
      <c r="F3770" t="s">
        <v>7020</v>
      </c>
      <c r="G3770" t="s">
        <v>7596</v>
      </c>
      <c r="H3770">
        <v>100</v>
      </c>
      <c r="I3770">
        <v>0</v>
      </c>
      <c r="J3770">
        <v>24</v>
      </c>
      <c r="K3770">
        <v>0</v>
      </c>
    </row>
    <row r="3771" spans="1:11" x14ac:dyDescent="0.25">
      <c r="A3771" t="s">
        <v>973</v>
      </c>
      <c r="B3771">
        <v>522826</v>
      </c>
      <c r="C3771" t="s">
        <v>1017</v>
      </c>
      <c r="D3771" t="s">
        <v>3147</v>
      </c>
      <c r="E3771" s="2" t="s">
        <v>4275</v>
      </c>
      <c r="F3771" t="s">
        <v>7125</v>
      </c>
      <c r="G3771" t="s">
        <v>7588</v>
      </c>
      <c r="H3771">
        <v>100</v>
      </c>
      <c r="I3771">
        <v>0</v>
      </c>
      <c r="J3771">
        <v>20</v>
      </c>
      <c r="K3771">
        <v>5</v>
      </c>
    </row>
    <row r="3772" spans="1:11" x14ac:dyDescent="0.25">
      <c r="A3772" t="s">
        <v>973</v>
      </c>
      <c r="B3772">
        <v>28263827</v>
      </c>
      <c r="C3772" t="s">
        <v>987</v>
      </c>
      <c r="D3772" t="s">
        <v>3147</v>
      </c>
      <c r="E3772" s="2" t="s">
        <v>4250</v>
      </c>
      <c r="F3772" t="s">
        <v>7121</v>
      </c>
      <c r="G3772" t="s">
        <v>7778</v>
      </c>
      <c r="H3772">
        <v>20</v>
      </c>
      <c r="I3772">
        <v>0</v>
      </c>
      <c r="J3772">
        <v>3</v>
      </c>
      <c r="K3772">
        <v>0</v>
      </c>
    </row>
    <row r="3773" spans="1:11" hidden="1" x14ac:dyDescent="0.25">
      <c r="A3773" t="s">
        <v>973</v>
      </c>
      <c r="B3773">
        <v>5450</v>
      </c>
      <c r="C3773" t="s">
        <v>1007</v>
      </c>
      <c r="D3773" t="s">
        <v>3146</v>
      </c>
      <c r="E3773" s="2" t="s">
        <v>4264</v>
      </c>
      <c r="G3773" t="s">
        <v>7578</v>
      </c>
      <c r="H3773">
        <v>77</v>
      </c>
      <c r="I3773">
        <v>0.14000000000000001</v>
      </c>
      <c r="J3773">
        <v>19.79</v>
      </c>
      <c r="K3773">
        <v>0.54</v>
      </c>
    </row>
    <row r="3774" spans="1:11" hidden="1" x14ac:dyDescent="0.25">
      <c r="A3774" t="s">
        <v>973</v>
      </c>
      <c r="B3774">
        <v>5449</v>
      </c>
      <c r="C3774" t="s">
        <v>979</v>
      </c>
      <c r="D3774" t="s">
        <v>3146</v>
      </c>
      <c r="E3774" s="2" t="s">
        <v>4233</v>
      </c>
      <c r="G3774" t="s">
        <v>7578</v>
      </c>
      <c r="H3774">
        <v>54</v>
      </c>
      <c r="I3774">
        <v>0.03</v>
      </c>
      <c r="J3774">
        <v>14.55</v>
      </c>
      <c r="K3774">
        <v>0.45</v>
      </c>
    </row>
    <row r="3775" spans="1:11" hidden="1" x14ac:dyDescent="0.25">
      <c r="A3775" t="s">
        <v>973</v>
      </c>
      <c r="B3775">
        <v>5446</v>
      </c>
      <c r="C3775" t="s">
        <v>977</v>
      </c>
      <c r="D3775" t="s">
        <v>3146</v>
      </c>
      <c r="E3775" s="2" t="s">
        <v>4231</v>
      </c>
      <c r="G3775" t="s">
        <v>7578</v>
      </c>
      <c r="H3775">
        <v>74</v>
      </c>
      <c r="I3775">
        <v>0.1</v>
      </c>
      <c r="J3775">
        <v>19.940000000000001</v>
      </c>
      <c r="K3775">
        <v>0.45</v>
      </c>
    </row>
    <row r="3776" spans="1:11" hidden="1" x14ac:dyDescent="0.25">
      <c r="A3776" t="s">
        <v>973</v>
      </c>
      <c r="B3776">
        <v>5447</v>
      </c>
      <c r="C3776" t="s">
        <v>985</v>
      </c>
      <c r="D3776" t="s">
        <v>3146</v>
      </c>
      <c r="E3776" s="2" t="s">
        <v>4240</v>
      </c>
      <c r="G3776" t="s">
        <v>7578</v>
      </c>
      <c r="H3776">
        <v>24</v>
      </c>
      <c r="I3776">
        <v>0.06</v>
      </c>
      <c r="J3776">
        <v>6.11</v>
      </c>
      <c r="K3776">
        <v>0.44</v>
      </c>
    </row>
    <row r="3777" spans="1:11" hidden="1" x14ac:dyDescent="0.25">
      <c r="A3777" t="s">
        <v>973</v>
      </c>
      <c r="B3777">
        <v>5350</v>
      </c>
      <c r="C3777" t="s">
        <v>988</v>
      </c>
      <c r="D3777" t="s">
        <v>3146</v>
      </c>
      <c r="E3777" s="2" t="s">
        <v>4243</v>
      </c>
      <c r="G3777" t="s">
        <v>7578</v>
      </c>
      <c r="H3777">
        <v>77</v>
      </c>
      <c r="I3777">
        <v>0.25</v>
      </c>
      <c r="J3777">
        <v>19.690000000000001</v>
      </c>
      <c r="K3777">
        <v>1.1599999999999999</v>
      </c>
    </row>
    <row r="3778" spans="1:11" hidden="1" x14ac:dyDescent="0.25">
      <c r="A3778" t="s">
        <v>973</v>
      </c>
      <c r="B3778">
        <v>5349</v>
      </c>
      <c r="C3778" t="s">
        <v>982</v>
      </c>
      <c r="D3778" t="s">
        <v>3146</v>
      </c>
      <c r="E3778" s="2" t="s">
        <v>4236</v>
      </c>
      <c r="G3778" t="s">
        <v>7578</v>
      </c>
      <c r="H3778">
        <v>239</v>
      </c>
      <c r="I3778">
        <v>0.76</v>
      </c>
      <c r="J3778">
        <v>61.33</v>
      </c>
      <c r="K3778">
        <v>3.61</v>
      </c>
    </row>
    <row r="3779" spans="1:11" hidden="1" x14ac:dyDescent="0.25">
      <c r="A3779" t="s">
        <v>973</v>
      </c>
      <c r="B3779">
        <v>5452</v>
      </c>
      <c r="C3779" t="s">
        <v>997</v>
      </c>
      <c r="D3779" t="s">
        <v>3146</v>
      </c>
      <c r="E3779" s="2" t="s">
        <v>4253</v>
      </c>
      <c r="G3779" t="s">
        <v>7578</v>
      </c>
      <c r="H3779">
        <v>94</v>
      </c>
      <c r="I3779">
        <v>0.13</v>
      </c>
      <c r="J3779">
        <v>23.98</v>
      </c>
      <c r="K3779">
        <v>0.63</v>
      </c>
    </row>
    <row r="3780" spans="1:11" hidden="1" x14ac:dyDescent="0.25">
      <c r="A3780" t="s">
        <v>973</v>
      </c>
      <c r="B3780">
        <v>5453</v>
      </c>
      <c r="C3780" t="s">
        <v>1012</v>
      </c>
      <c r="D3780" t="s">
        <v>3146</v>
      </c>
      <c r="E3780" s="2" t="s">
        <v>4269</v>
      </c>
      <c r="G3780" t="s">
        <v>7578</v>
      </c>
      <c r="H3780">
        <v>39</v>
      </c>
      <c r="I3780">
        <v>0.25</v>
      </c>
      <c r="J3780">
        <v>9.5399999999999991</v>
      </c>
      <c r="K3780">
        <v>0.91</v>
      </c>
    </row>
    <row r="3781" spans="1:11" hidden="1" x14ac:dyDescent="0.25">
      <c r="A3781" t="s">
        <v>973</v>
      </c>
      <c r="B3781">
        <v>5601</v>
      </c>
      <c r="C3781" t="s">
        <v>1009</v>
      </c>
      <c r="D3781" t="s">
        <v>3146</v>
      </c>
      <c r="E3781" s="2" t="s">
        <v>4266</v>
      </c>
      <c r="G3781" t="s">
        <v>7578</v>
      </c>
      <c r="H3781">
        <v>54</v>
      </c>
      <c r="I3781">
        <v>0.02</v>
      </c>
      <c r="J3781">
        <v>13.92</v>
      </c>
      <c r="K3781">
        <v>0.27</v>
      </c>
    </row>
    <row r="3782" spans="1:11" hidden="1" x14ac:dyDescent="0.25">
      <c r="A3782" t="s">
        <v>973</v>
      </c>
      <c r="B3782">
        <v>5617</v>
      </c>
      <c r="C3782" t="s">
        <v>995</v>
      </c>
      <c r="D3782" t="s">
        <v>3146</v>
      </c>
      <c r="E3782" s="2" t="s">
        <v>4251</v>
      </c>
      <c r="G3782" t="s">
        <v>7578</v>
      </c>
      <c r="H3782">
        <v>54</v>
      </c>
      <c r="I3782">
        <v>0.02</v>
      </c>
      <c r="J3782">
        <v>13.92</v>
      </c>
      <c r="K3782">
        <v>0.27</v>
      </c>
    </row>
    <row r="3783" spans="1:11" hidden="1" x14ac:dyDescent="0.25">
      <c r="A3783" t="s">
        <v>973</v>
      </c>
      <c r="B3783">
        <v>5455</v>
      </c>
      <c r="C3783" t="s">
        <v>993</v>
      </c>
      <c r="D3783" t="s">
        <v>3146</v>
      </c>
      <c r="E3783" s="2" t="s">
        <v>4248</v>
      </c>
      <c r="G3783" t="s">
        <v>7777</v>
      </c>
      <c r="H3783">
        <v>1366</v>
      </c>
      <c r="I3783">
        <v>1.97</v>
      </c>
      <c r="J3783">
        <v>338.07</v>
      </c>
      <c r="K3783">
        <v>7.18</v>
      </c>
    </row>
    <row r="3784" spans="1:11" hidden="1" x14ac:dyDescent="0.25">
      <c r="A3784" t="s">
        <v>973</v>
      </c>
      <c r="B3784">
        <v>5445</v>
      </c>
      <c r="C3784" t="s">
        <v>973</v>
      </c>
      <c r="D3784" t="s">
        <v>3146</v>
      </c>
      <c r="E3784" s="2" t="s">
        <v>4226</v>
      </c>
      <c r="G3784" t="s">
        <v>7578</v>
      </c>
      <c r="H3784">
        <v>39</v>
      </c>
      <c r="I3784">
        <v>0.25</v>
      </c>
      <c r="J3784">
        <v>9.5399999999999991</v>
      </c>
      <c r="K3784">
        <v>0.91</v>
      </c>
    </row>
    <row r="3785" spans="1:11" hidden="1" x14ac:dyDescent="0.25">
      <c r="A3785" t="s">
        <v>973</v>
      </c>
      <c r="B3785">
        <v>35912</v>
      </c>
      <c r="C3785" t="s">
        <v>1015</v>
      </c>
      <c r="D3785" t="s">
        <v>3146</v>
      </c>
      <c r="E3785" s="2" t="s">
        <v>4272</v>
      </c>
      <c r="G3785" t="s">
        <v>7578</v>
      </c>
      <c r="H3785">
        <v>239</v>
      </c>
      <c r="I3785">
        <v>0.76</v>
      </c>
      <c r="J3785">
        <v>61.33</v>
      </c>
      <c r="K3785">
        <v>3.61</v>
      </c>
    </row>
    <row r="3786" spans="1:11" hidden="1" x14ac:dyDescent="0.25">
      <c r="A3786" t="s">
        <v>973</v>
      </c>
      <c r="B3786">
        <v>36003</v>
      </c>
      <c r="C3786" t="s">
        <v>1010</v>
      </c>
      <c r="D3786" t="s">
        <v>3146</v>
      </c>
      <c r="E3786" s="2" t="s">
        <v>4267</v>
      </c>
      <c r="G3786" t="s">
        <v>7578</v>
      </c>
      <c r="H3786">
        <v>54</v>
      </c>
      <c r="I3786">
        <v>0.02</v>
      </c>
      <c r="J3786">
        <v>13.92</v>
      </c>
      <c r="K3786">
        <v>0.27</v>
      </c>
    </row>
    <row r="3787" spans="1:11" hidden="1" x14ac:dyDescent="0.25">
      <c r="A3787" t="s">
        <v>973</v>
      </c>
      <c r="B3787">
        <v>35812</v>
      </c>
      <c r="C3787" t="s">
        <v>1016</v>
      </c>
      <c r="D3787" t="s">
        <v>3146</v>
      </c>
      <c r="E3787" s="2" t="s">
        <v>4274</v>
      </c>
      <c r="G3787" t="s">
        <v>7578</v>
      </c>
      <c r="H3787">
        <v>88</v>
      </c>
      <c r="I3787">
        <v>0.06</v>
      </c>
      <c r="J3787">
        <v>22.77</v>
      </c>
      <c r="K3787">
        <v>0.33</v>
      </c>
    </row>
    <row r="3788" spans="1:11" hidden="1" x14ac:dyDescent="0.25">
      <c r="A3788" t="s">
        <v>973</v>
      </c>
      <c r="B3788">
        <v>35811</v>
      </c>
      <c r="C3788" t="s">
        <v>984</v>
      </c>
      <c r="D3788" t="s">
        <v>3146</v>
      </c>
      <c r="E3788" s="2" t="s">
        <v>4239</v>
      </c>
      <c r="G3788" t="s">
        <v>7578</v>
      </c>
      <c r="H3788">
        <v>73</v>
      </c>
      <c r="I3788">
        <v>7.0000000000000007E-2</v>
      </c>
      <c r="J3788">
        <v>19.11</v>
      </c>
      <c r="K3788">
        <v>0.34</v>
      </c>
    </row>
    <row r="3789" spans="1:11" hidden="1" x14ac:dyDescent="0.25">
      <c r="A3789" t="s">
        <v>973</v>
      </c>
      <c r="B3789">
        <v>35803</v>
      </c>
      <c r="C3789" t="s">
        <v>1011</v>
      </c>
      <c r="D3789" t="s">
        <v>3146</v>
      </c>
      <c r="E3789" s="2" t="s">
        <v>4268</v>
      </c>
      <c r="G3789" t="s">
        <v>7578</v>
      </c>
      <c r="H3789">
        <v>46</v>
      </c>
      <c r="I3789">
        <v>0.01</v>
      </c>
      <c r="J3789">
        <v>11.86</v>
      </c>
      <c r="K3789">
        <v>0.46</v>
      </c>
    </row>
    <row r="3790" spans="1:11" hidden="1" x14ac:dyDescent="0.25">
      <c r="A3790" t="s">
        <v>973</v>
      </c>
      <c r="B3790">
        <v>35802</v>
      </c>
      <c r="C3790" t="s">
        <v>999</v>
      </c>
      <c r="D3790" t="s">
        <v>3146</v>
      </c>
      <c r="E3790" s="2" t="s">
        <v>4255</v>
      </c>
      <c r="G3790" t="s">
        <v>7578</v>
      </c>
      <c r="H3790">
        <v>32</v>
      </c>
      <c r="I3790">
        <v>0.05</v>
      </c>
      <c r="J3790">
        <v>8.51</v>
      </c>
      <c r="K3790">
        <v>0.42</v>
      </c>
    </row>
    <row r="3791" spans="1:11" hidden="1" x14ac:dyDescent="0.25">
      <c r="A3791" t="s">
        <v>973</v>
      </c>
      <c r="B3791">
        <v>35902</v>
      </c>
      <c r="C3791" t="s">
        <v>974</v>
      </c>
      <c r="D3791" t="s">
        <v>3146</v>
      </c>
      <c r="E3791" s="2" t="s">
        <v>4228</v>
      </c>
      <c r="G3791" t="s">
        <v>7578</v>
      </c>
      <c r="H3791">
        <v>39</v>
      </c>
      <c r="I3791">
        <v>0.25</v>
      </c>
      <c r="J3791">
        <v>9.5399999999999991</v>
      </c>
      <c r="K3791">
        <v>0.91</v>
      </c>
    </row>
    <row r="3792" spans="1:11" hidden="1" x14ac:dyDescent="0.25">
      <c r="A3792" t="s">
        <v>973</v>
      </c>
      <c r="B3792">
        <v>35992</v>
      </c>
      <c r="C3792" t="s">
        <v>1004</v>
      </c>
      <c r="D3792" t="s">
        <v>3146</v>
      </c>
      <c r="E3792" s="2" t="s">
        <v>4261</v>
      </c>
      <c r="G3792" t="s">
        <v>7578</v>
      </c>
      <c r="H3792">
        <v>77</v>
      </c>
      <c r="I3792">
        <v>0.14000000000000001</v>
      </c>
      <c r="J3792">
        <v>19.79</v>
      </c>
      <c r="K3792">
        <v>0.54</v>
      </c>
    </row>
    <row r="3793" spans="1:11" hidden="1" x14ac:dyDescent="0.25">
      <c r="A3793" t="s">
        <v>973</v>
      </c>
      <c r="B3793">
        <v>35910</v>
      </c>
      <c r="C3793" t="s">
        <v>1008</v>
      </c>
      <c r="D3793" t="s">
        <v>3146</v>
      </c>
      <c r="E3793" s="2" t="s">
        <v>4265</v>
      </c>
      <c r="G3793" t="s">
        <v>7578</v>
      </c>
      <c r="H3793">
        <v>325</v>
      </c>
      <c r="I3793">
        <v>1.03</v>
      </c>
      <c r="J3793">
        <v>83.18</v>
      </c>
      <c r="K3793">
        <v>4.8899999999999997</v>
      </c>
    </row>
    <row r="3794" spans="1:11" hidden="1" x14ac:dyDescent="0.25">
      <c r="A3794" t="s">
        <v>973</v>
      </c>
      <c r="B3794">
        <v>35908</v>
      </c>
      <c r="C3794" t="s">
        <v>1014</v>
      </c>
      <c r="D3794" t="s">
        <v>3146</v>
      </c>
      <c r="E3794" s="2" t="s">
        <v>4271</v>
      </c>
      <c r="G3794" t="s">
        <v>7578</v>
      </c>
      <c r="H3794">
        <v>96</v>
      </c>
      <c r="I3794">
        <v>0.03</v>
      </c>
      <c r="J3794">
        <v>26.06</v>
      </c>
      <c r="K3794">
        <v>0.47</v>
      </c>
    </row>
    <row r="3795" spans="1:11" hidden="1" x14ac:dyDescent="0.25">
      <c r="A3795" t="s">
        <v>973</v>
      </c>
      <c r="B3795">
        <v>35905</v>
      </c>
      <c r="C3795" t="s">
        <v>1002</v>
      </c>
      <c r="D3795" t="s">
        <v>3146</v>
      </c>
      <c r="E3795" s="2" t="s">
        <v>4258</v>
      </c>
      <c r="G3795" t="s">
        <v>7578</v>
      </c>
      <c r="H3795">
        <v>42</v>
      </c>
      <c r="I3795">
        <v>0.1</v>
      </c>
      <c r="J3795">
        <v>11.1</v>
      </c>
      <c r="K3795">
        <v>0.4</v>
      </c>
    </row>
    <row r="3796" spans="1:11" hidden="1" x14ac:dyDescent="0.25">
      <c r="A3796" t="s">
        <v>973</v>
      </c>
      <c r="B3796">
        <v>35907</v>
      </c>
      <c r="C3796" t="s">
        <v>998</v>
      </c>
      <c r="D3796" t="s">
        <v>3146</v>
      </c>
      <c r="E3796" s="2" t="s">
        <v>4254</v>
      </c>
      <c r="G3796" t="s">
        <v>7578</v>
      </c>
      <c r="H3796">
        <v>74</v>
      </c>
      <c r="I3796">
        <v>0.1</v>
      </c>
      <c r="J3796">
        <v>19.940000000000001</v>
      </c>
      <c r="K3796">
        <v>0.45</v>
      </c>
    </row>
    <row r="3797" spans="1:11" hidden="1" x14ac:dyDescent="0.25">
      <c r="A3797" t="s">
        <v>973</v>
      </c>
      <c r="B3797">
        <v>35904</v>
      </c>
      <c r="C3797" t="s">
        <v>1013</v>
      </c>
      <c r="D3797" t="s">
        <v>3146</v>
      </c>
      <c r="E3797" s="2" t="s">
        <v>4270</v>
      </c>
      <c r="G3797" t="s">
        <v>7578</v>
      </c>
      <c r="H3797">
        <v>44</v>
      </c>
      <c r="I3797">
        <v>0.03</v>
      </c>
      <c r="J3797">
        <v>11.57</v>
      </c>
      <c r="K3797">
        <v>0.63</v>
      </c>
    </row>
    <row r="3798" spans="1:11" hidden="1" x14ac:dyDescent="0.25">
      <c r="A3798" t="s">
        <v>973</v>
      </c>
      <c r="B3798">
        <v>35909</v>
      </c>
      <c r="C3798" t="s">
        <v>996</v>
      </c>
      <c r="D3798" t="s">
        <v>3146</v>
      </c>
      <c r="E3798" s="2" t="s">
        <v>4252</v>
      </c>
      <c r="G3798" t="s">
        <v>7578</v>
      </c>
      <c r="H3798">
        <v>75</v>
      </c>
      <c r="I3798">
        <v>0.1</v>
      </c>
      <c r="J3798">
        <v>20.079999999999998</v>
      </c>
      <c r="K3798">
        <v>0.41</v>
      </c>
    </row>
    <row r="3799" spans="1:11" x14ac:dyDescent="0.25">
      <c r="A3799" t="s">
        <v>9192</v>
      </c>
      <c r="B3799">
        <v>205623</v>
      </c>
      <c r="C3799" t="s">
        <v>9272</v>
      </c>
      <c r="D3799" t="s">
        <v>3147</v>
      </c>
      <c r="E3799" s="2" t="s">
        <v>9273</v>
      </c>
      <c r="F3799" t="s">
        <v>7113</v>
      </c>
      <c r="G3799" t="s">
        <v>9274</v>
      </c>
      <c r="H3799">
        <v>170</v>
      </c>
      <c r="I3799">
        <v>13</v>
      </c>
      <c r="J3799">
        <v>7</v>
      </c>
      <c r="K3799">
        <v>7</v>
      </c>
    </row>
    <row r="3800" spans="1:11" x14ac:dyDescent="0.25">
      <c r="A3800" t="s">
        <v>9192</v>
      </c>
      <c r="B3800">
        <v>72448656</v>
      </c>
      <c r="C3800" t="s">
        <v>9194</v>
      </c>
      <c r="D3800" t="s">
        <v>3147</v>
      </c>
      <c r="E3800" s="2" t="s">
        <v>9208</v>
      </c>
      <c r="F3800" t="s">
        <v>7029</v>
      </c>
      <c r="G3800" t="s">
        <v>7580</v>
      </c>
      <c r="H3800">
        <v>80</v>
      </c>
      <c r="I3800">
        <v>7</v>
      </c>
      <c r="J3800">
        <v>3</v>
      </c>
      <c r="K3800">
        <v>4</v>
      </c>
    </row>
    <row r="3801" spans="1:11" x14ac:dyDescent="0.25">
      <c r="A3801" t="s">
        <v>9192</v>
      </c>
      <c r="B3801">
        <v>2333276</v>
      </c>
      <c r="C3801" t="s">
        <v>9211</v>
      </c>
      <c r="D3801" t="s">
        <v>3147</v>
      </c>
      <c r="E3801" s="2" t="s">
        <v>9212</v>
      </c>
      <c r="F3801" t="s">
        <v>9213</v>
      </c>
      <c r="G3801" t="s">
        <v>7658</v>
      </c>
      <c r="H3801">
        <v>70</v>
      </c>
      <c r="I3801">
        <v>6</v>
      </c>
      <c r="J3801">
        <v>2</v>
      </c>
      <c r="K3801">
        <v>3</v>
      </c>
    </row>
    <row r="3802" spans="1:11" x14ac:dyDescent="0.25">
      <c r="A3802" t="s">
        <v>9192</v>
      </c>
      <c r="B3802">
        <v>73899</v>
      </c>
      <c r="C3802" t="s">
        <v>9190</v>
      </c>
      <c r="D3802" t="s">
        <v>3147</v>
      </c>
      <c r="E3802" s="2" t="s">
        <v>9191</v>
      </c>
      <c r="F3802" t="s">
        <v>9193</v>
      </c>
      <c r="G3802" t="s">
        <v>7582</v>
      </c>
      <c r="H3802">
        <v>160</v>
      </c>
      <c r="I3802">
        <v>13</v>
      </c>
      <c r="J3802">
        <v>6</v>
      </c>
      <c r="K3802">
        <v>6</v>
      </c>
    </row>
    <row r="3803" spans="1:11" x14ac:dyDescent="0.25">
      <c r="A3803" t="s">
        <v>9192</v>
      </c>
      <c r="B3803">
        <v>22095454</v>
      </c>
      <c r="C3803" t="s">
        <v>9194</v>
      </c>
      <c r="D3803" t="s">
        <v>3147</v>
      </c>
      <c r="E3803" s="2" t="s">
        <v>9242</v>
      </c>
      <c r="F3803" t="s">
        <v>9234</v>
      </c>
      <c r="G3803" t="s">
        <v>7658</v>
      </c>
      <c r="H3803">
        <v>270</v>
      </c>
      <c r="I3803">
        <v>24</v>
      </c>
      <c r="J3803">
        <v>8</v>
      </c>
      <c r="K3803">
        <v>12</v>
      </c>
    </row>
    <row r="3804" spans="1:11" x14ac:dyDescent="0.25">
      <c r="A3804" t="s">
        <v>9192</v>
      </c>
      <c r="B3804">
        <v>1765698</v>
      </c>
      <c r="C3804" t="s">
        <v>9232</v>
      </c>
      <c r="D3804" t="s">
        <v>3147</v>
      </c>
      <c r="E3804" s="2" t="s">
        <v>9233</v>
      </c>
      <c r="F3804" t="s">
        <v>9234</v>
      </c>
      <c r="G3804" t="s">
        <v>7614</v>
      </c>
      <c r="H3804">
        <v>260</v>
      </c>
      <c r="I3804">
        <v>22</v>
      </c>
      <c r="J3804">
        <v>8</v>
      </c>
      <c r="K3804">
        <v>13</v>
      </c>
    </row>
    <row r="3805" spans="1:11" x14ac:dyDescent="0.25">
      <c r="A3805" t="s">
        <v>9192</v>
      </c>
      <c r="B3805">
        <v>184918</v>
      </c>
      <c r="C3805" t="s">
        <v>9205</v>
      </c>
      <c r="D3805" t="s">
        <v>3147</v>
      </c>
      <c r="E3805" s="2" t="s">
        <v>9206</v>
      </c>
      <c r="F3805" t="s">
        <v>6726</v>
      </c>
      <c r="G3805" t="s">
        <v>7582</v>
      </c>
      <c r="H3805">
        <v>160</v>
      </c>
      <c r="I3805">
        <v>14</v>
      </c>
      <c r="J3805">
        <v>6</v>
      </c>
      <c r="K3805">
        <v>7</v>
      </c>
    </row>
    <row r="3806" spans="1:11" x14ac:dyDescent="0.25">
      <c r="A3806" t="s">
        <v>9192</v>
      </c>
      <c r="B3806">
        <v>2861322</v>
      </c>
      <c r="C3806" t="s">
        <v>8459</v>
      </c>
      <c r="D3806" t="s">
        <v>3147</v>
      </c>
      <c r="E3806" s="2" t="s">
        <v>9290</v>
      </c>
      <c r="F3806" t="s">
        <v>9291</v>
      </c>
      <c r="G3806" t="s">
        <v>7616</v>
      </c>
      <c r="H3806">
        <v>120</v>
      </c>
      <c r="I3806">
        <v>14</v>
      </c>
      <c r="J3806">
        <v>0</v>
      </c>
      <c r="K3806">
        <v>0</v>
      </c>
    </row>
    <row r="3807" spans="1:11" x14ac:dyDescent="0.25">
      <c r="A3807" t="s">
        <v>9192</v>
      </c>
      <c r="B3807">
        <v>2623911</v>
      </c>
      <c r="C3807" t="s">
        <v>9190</v>
      </c>
      <c r="D3807" t="s">
        <v>3147</v>
      </c>
      <c r="E3807" s="2" t="s">
        <v>9225</v>
      </c>
      <c r="F3807" t="s">
        <v>6708</v>
      </c>
      <c r="G3807" t="s">
        <v>7583</v>
      </c>
      <c r="H3807">
        <v>160</v>
      </c>
      <c r="I3807">
        <v>14</v>
      </c>
      <c r="J3807">
        <v>5</v>
      </c>
      <c r="K3807">
        <v>7</v>
      </c>
    </row>
    <row r="3808" spans="1:11" x14ac:dyDescent="0.25">
      <c r="A3808" t="s">
        <v>9192</v>
      </c>
      <c r="B3808">
        <v>67411565</v>
      </c>
      <c r="C3808" t="s">
        <v>9194</v>
      </c>
      <c r="D3808" t="s">
        <v>3147</v>
      </c>
      <c r="E3808" s="2" t="s">
        <v>9207</v>
      </c>
      <c r="F3808" t="s">
        <v>6708</v>
      </c>
      <c r="G3808" t="s">
        <v>7580</v>
      </c>
      <c r="H3808">
        <v>250</v>
      </c>
      <c r="I3808">
        <v>22</v>
      </c>
      <c r="J3808">
        <v>7</v>
      </c>
      <c r="K3808">
        <v>11</v>
      </c>
    </row>
    <row r="3809" spans="1:11" x14ac:dyDescent="0.25">
      <c r="A3809" t="s">
        <v>9192</v>
      </c>
      <c r="B3809">
        <v>70731</v>
      </c>
      <c r="C3809" t="s">
        <v>9268</v>
      </c>
      <c r="D3809" t="s">
        <v>3147</v>
      </c>
      <c r="E3809" s="2" t="s">
        <v>9269</v>
      </c>
      <c r="F3809" t="s">
        <v>6737</v>
      </c>
      <c r="G3809" t="s">
        <v>7582</v>
      </c>
      <c r="H3809">
        <v>170</v>
      </c>
      <c r="I3809">
        <v>15</v>
      </c>
      <c r="J3809">
        <v>5</v>
      </c>
      <c r="K3809">
        <v>6</v>
      </c>
    </row>
    <row r="3810" spans="1:11" x14ac:dyDescent="0.25">
      <c r="A3810" t="s">
        <v>9192</v>
      </c>
      <c r="B3810">
        <v>70730</v>
      </c>
      <c r="C3810" t="s">
        <v>9223</v>
      </c>
      <c r="D3810" t="s">
        <v>3147</v>
      </c>
      <c r="E3810" s="2" t="s">
        <v>9224</v>
      </c>
      <c r="F3810" t="s">
        <v>6737</v>
      </c>
      <c r="G3810" t="s">
        <v>8060</v>
      </c>
      <c r="H3810">
        <v>160</v>
      </c>
      <c r="I3810">
        <v>14</v>
      </c>
      <c r="J3810">
        <v>5</v>
      </c>
      <c r="K3810">
        <v>7</v>
      </c>
    </row>
    <row r="3811" spans="1:11" x14ac:dyDescent="0.25">
      <c r="A3811" t="s">
        <v>9192</v>
      </c>
      <c r="B3811">
        <v>5002177</v>
      </c>
      <c r="C3811" t="s">
        <v>9227</v>
      </c>
      <c r="D3811" t="s">
        <v>3147</v>
      </c>
      <c r="E3811" s="2" t="s">
        <v>9257</v>
      </c>
      <c r="F3811" t="s">
        <v>9258</v>
      </c>
      <c r="G3811" t="s">
        <v>7618</v>
      </c>
      <c r="H3811">
        <v>210</v>
      </c>
      <c r="I3811">
        <v>16</v>
      </c>
      <c r="J3811">
        <v>6</v>
      </c>
      <c r="K3811">
        <v>7</v>
      </c>
    </row>
    <row r="3812" spans="1:11" x14ac:dyDescent="0.25">
      <c r="A3812" t="s">
        <v>9192</v>
      </c>
      <c r="B3812">
        <v>12431504</v>
      </c>
      <c r="C3812" t="s">
        <v>9275</v>
      </c>
      <c r="D3812" t="s">
        <v>3147</v>
      </c>
      <c r="E3812" s="2" t="s">
        <v>9276</v>
      </c>
      <c r="F3812" t="s">
        <v>7016</v>
      </c>
      <c r="G3812" t="s">
        <v>7583</v>
      </c>
      <c r="H3812">
        <v>160</v>
      </c>
      <c r="I3812">
        <v>9</v>
      </c>
      <c r="J3812">
        <v>15</v>
      </c>
      <c r="K3812">
        <v>3</v>
      </c>
    </row>
    <row r="3813" spans="1:11" x14ac:dyDescent="0.25">
      <c r="A3813" t="s">
        <v>9192</v>
      </c>
      <c r="B3813">
        <v>56974</v>
      </c>
      <c r="C3813" t="s">
        <v>9285</v>
      </c>
      <c r="D3813" t="s">
        <v>3147</v>
      </c>
      <c r="E3813" s="2" t="s">
        <v>9286</v>
      </c>
      <c r="F3813" t="s">
        <v>9287</v>
      </c>
      <c r="G3813" t="s">
        <v>7618</v>
      </c>
      <c r="H3813">
        <v>180</v>
      </c>
      <c r="I3813">
        <v>15</v>
      </c>
      <c r="J3813">
        <v>8</v>
      </c>
      <c r="K3813">
        <v>7</v>
      </c>
    </row>
    <row r="3814" spans="1:11" x14ac:dyDescent="0.25">
      <c r="A3814" t="s">
        <v>9192</v>
      </c>
      <c r="B3814">
        <v>3264626</v>
      </c>
      <c r="C3814" t="s">
        <v>9229</v>
      </c>
      <c r="D3814" t="s">
        <v>3147</v>
      </c>
      <c r="E3814" s="2" t="s">
        <v>9230</v>
      </c>
      <c r="F3814" t="s">
        <v>9231</v>
      </c>
      <c r="G3814" t="s">
        <v>7618</v>
      </c>
      <c r="H3814">
        <v>180</v>
      </c>
      <c r="I3814">
        <v>15</v>
      </c>
      <c r="J3814">
        <v>8</v>
      </c>
      <c r="K3814">
        <v>7</v>
      </c>
    </row>
    <row r="3815" spans="1:11" x14ac:dyDescent="0.25">
      <c r="A3815" t="s">
        <v>9192</v>
      </c>
      <c r="B3815">
        <v>5109707</v>
      </c>
      <c r="C3815" t="s">
        <v>9255</v>
      </c>
      <c r="D3815" t="s">
        <v>3147</v>
      </c>
      <c r="E3815" s="2" t="s">
        <v>9256</v>
      </c>
      <c r="F3815" t="s">
        <v>9231</v>
      </c>
      <c r="G3815" t="s">
        <v>7618</v>
      </c>
      <c r="H3815">
        <v>190</v>
      </c>
      <c r="I3815">
        <v>15</v>
      </c>
      <c r="J3815">
        <v>8</v>
      </c>
      <c r="K3815">
        <v>7</v>
      </c>
    </row>
    <row r="3816" spans="1:11" x14ac:dyDescent="0.25">
      <c r="A3816" t="s">
        <v>9192</v>
      </c>
      <c r="B3816">
        <v>1639016</v>
      </c>
      <c r="C3816" t="s">
        <v>9245</v>
      </c>
      <c r="D3816" t="s">
        <v>3147</v>
      </c>
      <c r="E3816" s="2" t="s">
        <v>9246</v>
      </c>
      <c r="F3816" t="s">
        <v>9247</v>
      </c>
      <c r="G3816" t="s">
        <v>7618</v>
      </c>
      <c r="H3816">
        <v>100</v>
      </c>
      <c r="I3816">
        <v>2</v>
      </c>
      <c r="J3816">
        <v>13</v>
      </c>
      <c r="K3816">
        <v>4</v>
      </c>
    </row>
    <row r="3817" spans="1:11" x14ac:dyDescent="0.25">
      <c r="A3817" t="s">
        <v>9192</v>
      </c>
      <c r="B3817">
        <v>90146</v>
      </c>
      <c r="C3817" t="s">
        <v>9214</v>
      </c>
      <c r="D3817" t="s">
        <v>3147</v>
      </c>
      <c r="E3817" s="2" t="s">
        <v>9215</v>
      </c>
      <c r="F3817" t="s">
        <v>9198</v>
      </c>
      <c r="G3817" t="s">
        <v>7726</v>
      </c>
      <c r="H3817">
        <v>170</v>
      </c>
      <c r="I3817">
        <v>14</v>
      </c>
      <c r="J3817">
        <v>5</v>
      </c>
      <c r="K3817">
        <v>7</v>
      </c>
    </row>
    <row r="3818" spans="1:11" x14ac:dyDescent="0.25">
      <c r="A3818" t="s">
        <v>9192</v>
      </c>
      <c r="B3818">
        <v>1300782</v>
      </c>
      <c r="C3818" t="s">
        <v>9190</v>
      </c>
      <c r="D3818" t="s">
        <v>3147</v>
      </c>
      <c r="E3818" s="2" t="s">
        <v>9220</v>
      </c>
      <c r="F3818" t="s">
        <v>9198</v>
      </c>
      <c r="G3818" t="s">
        <v>7722</v>
      </c>
      <c r="H3818">
        <v>170</v>
      </c>
      <c r="I3818">
        <v>14</v>
      </c>
      <c r="J3818">
        <v>5</v>
      </c>
      <c r="K3818">
        <v>7</v>
      </c>
    </row>
    <row r="3819" spans="1:11" x14ac:dyDescent="0.25">
      <c r="A3819" t="s">
        <v>9192</v>
      </c>
      <c r="B3819">
        <v>59932</v>
      </c>
      <c r="C3819" t="s">
        <v>9199</v>
      </c>
      <c r="D3819" t="s">
        <v>3147</v>
      </c>
      <c r="E3819" s="2" t="s">
        <v>9200</v>
      </c>
      <c r="F3819" t="s">
        <v>9198</v>
      </c>
      <c r="G3819" t="s">
        <v>7583</v>
      </c>
      <c r="H3819">
        <v>170</v>
      </c>
      <c r="I3819">
        <v>14</v>
      </c>
      <c r="J3819">
        <v>5</v>
      </c>
      <c r="K3819">
        <v>7</v>
      </c>
    </row>
    <row r="3820" spans="1:11" x14ac:dyDescent="0.25">
      <c r="A3820" t="s">
        <v>9192</v>
      </c>
      <c r="B3820">
        <v>52458</v>
      </c>
      <c r="C3820" t="s">
        <v>9277</v>
      </c>
      <c r="D3820" t="s">
        <v>3147</v>
      </c>
      <c r="E3820" s="2" t="s">
        <v>9278</v>
      </c>
      <c r="F3820" t="s">
        <v>9198</v>
      </c>
      <c r="G3820" t="s">
        <v>7583</v>
      </c>
      <c r="H3820">
        <v>170</v>
      </c>
      <c r="I3820">
        <v>15</v>
      </c>
      <c r="J3820">
        <v>5</v>
      </c>
      <c r="K3820">
        <v>7</v>
      </c>
    </row>
    <row r="3821" spans="1:11" x14ac:dyDescent="0.25">
      <c r="A3821" t="s">
        <v>9192</v>
      </c>
      <c r="B3821">
        <v>50128</v>
      </c>
      <c r="C3821" t="s">
        <v>9196</v>
      </c>
      <c r="D3821" t="s">
        <v>3147</v>
      </c>
      <c r="E3821" s="2" t="s">
        <v>9197</v>
      </c>
      <c r="F3821" t="s">
        <v>9198</v>
      </c>
      <c r="G3821" t="s">
        <v>7614</v>
      </c>
      <c r="H3821">
        <v>170</v>
      </c>
      <c r="I3821">
        <v>14</v>
      </c>
      <c r="J3821">
        <v>5</v>
      </c>
      <c r="K3821">
        <v>7</v>
      </c>
    </row>
    <row r="3822" spans="1:11" x14ac:dyDescent="0.25">
      <c r="A3822" t="s">
        <v>9192</v>
      </c>
      <c r="B3822">
        <v>2482481</v>
      </c>
      <c r="C3822" t="s">
        <v>9218</v>
      </c>
      <c r="D3822" t="s">
        <v>3147</v>
      </c>
      <c r="E3822" s="2" t="s">
        <v>9219</v>
      </c>
      <c r="F3822" t="s">
        <v>9198</v>
      </c>
      <c r="G3822" t="s">
        <v>7614</v>
      </c>
      <c r="H3822">
        <v>290</v>
      </c>
      <c r="I3822">
        <v>25</v>
      </c>
      <c r="J3822">
        <v>8</v>
      </c>
      <c r="K3822">
        <v>13</v>
      </c>
    </row>
    <row r="3823" spans="1:11" x14ac:dyDescent="0.25">
      <c r="A3823" t="s">
        <v>9192</v>
      </c>
      <c r="B3823">
        <v>73768</v>
      </c>
      <c r="C3823" t="s">
        <v>9279</v>
      </c>
      <c r="D3823" t="s">
        <v>3147</v>
      </c>
      <c r="E3823" s="2" t="s">
        <v>9280</v>
      </c>
      <c r="F3823" t="s">
        <v>7022</v>
      </c>
      <c r="G3823" t="s">
        <v>7582</v>
      </c>
      <c r="H3823">
        <v>160</v>
      </c>
      <c r="I3823">
        <v>14</v>
      </c>
      <c r="J3823">
        <v>5</v>
      </c>
      <c r="K3823">
        <v>7</v>
      </c>
    </row>
    <row r="3824" spans="1:11" x14ac:dyDescent="0.25">
      <c r="A3824" t="s">
        <v>9192</v>
      </c>
      <c r="B3824">
        <v>73408085</v>
      </c>
      <c r="C3824" t="s">
        <v>9194</v>
      </c>
      <c r="D3824" t="s">
        <v>3147</v>
      </c>
      <c r="E3824" s="2" t="s">
        <v>9201</v>
      </c>
      <c r="F3824" t="s">
        <v>9202</v>
      </c>
      <c r="G3824" t="s">
        <v>7583</v>
      </c>
      <c r="H3824">
        <v>160</v>
      </c>
      <c r="I3824">
        <v>12</v>
      </c>
      <c r="J3824">
        <v>7</v>
      </c>
      <c r="K3824">
        <v>7</v>
      </c>
    </row>
    <row r="3825" spans="1:11" x14ac:dyDescent="0.25">
      <c r="A3825" t="s">
        <v>9192</v>
      </c>
      <c r="B3825">
        <v>92617</v>
      </c>
      <c r="C3825" t="s">
        <v>9235</v>
      </c>
      <c r="D3825" t="s">
        <v>3147</v>
      </c>
      <c r="E3825" s="2" t="s">
        <v>9236</v>
      </c>
      <c r="F3825" t="s">
        <v>9237</v>
      </c>
      <c r="G3825" t="s">
        <v>7583</v>
      </c>
      <c r="H3825">
        <v>150</v>
      </c>
      <c r="I3825">
        <v>12</v>
      </c>
      <c r="J3825">
        <v>8</v>
      </c>
      <c r="K3825">
        <v>6</v>
      </c>
    </row>
    <row r="3826" spans="1:11" hidden="1" x14ac:dyDescent="0.25">
      <c r="A3826" t="s">
        <v>9192</v>
      </c>
      <c r="B3826">
        <v>3870</v>
      </c>
      <c r="C3826" t="s">
        <v>9250</v>
      </c>
      <c r="D3826" t="s">
        <v>3146</v>
      </c>
      <c r="E3826" s="2" t="s">
        <v>9251</v>
      </c>
      <c r="G3826" t="s">
        <v>9252</v>
      </c>
      <c r="H3826">
        <v>6398</v>
      </c>
      <c r="I3826">
        <v>302.33999999999997</v>
      </c>
      <c r="J3826">
        <v>865.54</v>
      </c>
      <c r="K3826">
        <v>86.63</v>
      </c>
    </row>
    <row r="3827" spans="1:11" hidden="1" x14ac:dyDescent="0.25">
      <c r="A3827" t="s">
        <v>9192</v>
      </c>
      <c r="B3827">
        <v>3946</v>
      </c>
      <c r="C3827" t="s">
        <v>9259</v>
      </c>
      <c r="D3827" t="s">
        <v>3146</v>
      </c>
      <c r="E3827" s="2" t="s">
        <v>9260</v>
      </c>
      <c r="G3827" t="s">
        <v>7578</v>
      </c>
      <c r="H3827">
        <v>409</v>
      </c>
      <c r="I3827">
        <v>16.98</v>
      </c>
      <c r="J3827">
        <v>59.44</v>
      </c>
      <c r="K3827">
        <v>7.47</v>
      </c>
    </row>
    <row r="3828" spans="1:11" hidden="1" x14ac:dyDescent="0.25">
      <c r="A3828" t="s">
        <v>9192</v>
      </c>
      <c r="B3828">
        <v>4014</v>
      </c>
      <c r="C3828" t="s">
        <v>1219</v>
      </c>
      <c r="D3828" t="s">
        <v>3146</v>
      </c>
      <c r="E3828" s="2" t="s">
        <v>4497</v>
      </c>
      <c r="G3828" t="s">
        <v>7578</v>
      </c>
      <c r="H3828">
        <v>478</v>
      </c>
      <c r="I3828">
        <v>21.1</v>
      </c>
      <c r="J3828">
        <v>65.599999999999994</v>
      </c>
      <c r="K3828">
        <v>8.8000000000000007</v>
      </c>
    </row>
    <row r="3829" spans="1:11" hidden="1" x14ac:dyDescent="0.25">
      <c r="A3829" t="s">
        <v>9192</v>
      </c>
      <c r="B3829">
        <v>4016</v>
      </c>
      <c r="C3829" t="s">
        <v>9263</v>
      </c>
      <c r="D3829" t="s">
        <v>3146</v>
      </c>
      <c r="E3829" s="2" t="s">
        <v>9264</v>
      </c>
      <c r="G3829" t="s">
        <v>9265</v>
      </c>
      <c r="H3829">
        <v>2279</v>
      </c>
      <c r="I3829">
        <v>79.17</v>
      </c>
      <c r="J3829">
        <v>377.49</v>
      </c>
      <c r="K3829">
        <v>31.19</v>
      </c>
    </row>
    <row r="3830" spans="1:11" hidden="1" x14ac:dyDescent="0.25">
      <c r="A3830" t="s">
        <v>9192</v>
      </c>
      <c r="B3830">
        <v>4306</v>
      </c>
      <c r="C3830" t="s">
        <v>9238</v>
      </c>
      <c r="D3830" t="s">
        <v>3146</v>
      </c>
      <c r="E3830" s="2" t="s">
        <v>9239</v>
      </c>
      <c r="G3830" t="s">
        <v>7578</v>
      </c>
      <c r="H3830">
        <v>523</v>
      </c>
      <c r="I3830">
        <v>31.4</v>
      </c>
      <c r="J3830">
        <v>48.22</v>
      </c>
      <c r="K3830">
        <v>15.64</v>
      </c>
    </row>
    <row r="3831" spans="1:11" hidden="1" x14ac:dyDescent="0.25">
      <c r="A3831" t="s">
        <v>9192</v>
      </c>
      <c r="B3831">
        <v>3363</v>
      </c>
      <c r="C3831" t="s">
        <v>9253</v>
      </c>
      <c r="D3831" t="s">
        <v>3146</v>
      </c>
      <c r="E3831" s="2" t="s">
        <v>9254</v>
      </c>
      <c r="G3831" t="s">
        <v>7578</v>
      </c>
      <c r="H3831">
        <v>617</v>
      </c>
      <c r="I3831">
        <v>56.33</v>
      </c>
      <c r="J3831">
        <v>21.41</v>
      </c>
      <c r="K3831">
        <v>16.760000000000002</v>
      </c>
    </row>
    <row r="3832" spans="1:11" hidden="1" x14ac:dyDescent="0.25">
      <c r="A3832" t="s">
        <v>9192</v>
      </c>
      <c r="B3832">
        <v>3384</v>
      </c>
      <c r="C3832" t="s">
        <v>9227</v>
      </c>
      <c r="D3832" t="s">
        <v>3146</v>
      </c>
      <c r="E3832" s="2" t="s">
        <v>9228</v>
      </c>
      <c r="G3832" t="s">
        <v>7578</v>
      </c>
      <c r="H3832">
        <v>588</v>
      </c>
      <c r="I3832">
        <v>50.39</v>
      </c>
      <c r="J3832">
        <v>19.559999999999999</v>
      </c>
      <c r="K3832">
        <v>25.09</v>
      </c>
    </row>
    <row r="3833" spans="1:11" hidden="1" x14ac:dyDescent="0.25">
      <c r="A3833" t="s">
        <v>9192</v>
      </c>
      <c r="B3833">
        <v>3394</v>
      </c>
      <c r="C3833" t="s">
        <v>9288</v>
      </c>
      <c r="D3833" t="s">
        <v>3146</v>
      </c>
      <c r="E3833" s="2" t="s">
        <v>9289</v>
      </c>
      <c r="G3833" t="s">
        <v>8025</v>
      </c>
      <c r="H3833">
        <v>332</v>
      </c>
      <c r="I3833">
        <v>14</v>
      </c>
      <c r="J3833">
        <v>44.48</v>
      </c>
      <c r="K3833">
        <v>10.64</v>
      </c>
    </row>
    <row r="3834" spans="1:11" hidden="1" x14ac:dyDescent="0.25">
      <c r="A3834" t="s">
        <v>9192</v>
      </c>
      <c r="B3834">
        <v>3389</v>
      </c>
      <c r="C3834" t="s">
        <v>9243</v>
      </c>
      <c r="D3834" t="s">
        <v>3146</v>
      </c>
      <c r="E3834" s="2" t="s">
        <v>9244</v>
      </c>
      <c r="G3834" t="s">
        <v>7578</v>
      </c>
      <c r="H3834">
        <v>404</v>
      </c>
      <c r="I3834">
        <v>21.68</v>
      </c>
      <c r="J3834">
        <v>48.28</v>
      </c>
      <c r="K3834">
        <v>10.87</v>
      </c>
    </row>
    <row r="3835" spans="1:11" hidden="1" x14ac:dyDescent="0.25">
      <c r="A3835" t="s">
        <v>9192</v>
      </c>
      <c r="B3835">
        <v>3368</v>
      </c>
      <c r="C3835" t="s">
        <v>9194</v>
      </c>
      <c r="D3835" t="s">
        <v>3146</v>
      </c>
      <c r="E3835" s="2" t="s">
        <v>9195</v>
      </c>
      <c r="G3835" t="s">
        <v>7578</v>
      </c>
      <c r="H3835">
        <v>599</v>
      </c>
      <c r="I3835">
        <v>52.5</v>
      </c>
      <c r="J3835">
        <v>15.26</v>
      </c>
      <c r="K3835">
        <v>28.03</v>
      </c>
    </row>
    <row r="3836" spans="1:11" hidden="1" x14ac:dyDescent="0.25">
      <c r="A3836" t="s">
        <v>9192</v>
      </c>
      <c r="B3836">
        <v>3370</v>
      </c>
      <c r="C3836" t="s">
        <v>9240</v>
      </c>
      <c r="D3836" t="s">
        <v>3146</v>
      </c>
      <c r="E3836" s="2" t="s">
        <v>9241</v>
      </c>
      <c r="G3836" t="s">
        <v>7578</v>
      </c>
      <c r="H3836">
        <v>318</v>
      </c>
      <c r="I3836">
        <v>22.01</v>
      </c>
      <c r="J3836">
        <v>21.26</v>
      </c>
      <c r="K3836">
        <v>13.5</v>
      </c>
    </row>
    <row r="3837" spans="1:11" hidden="1" x14ac:dyDescent="0.25">
      <c r="A3837" t="s">
        <v>9192</v>
      </c>
      <c r="B3837">
        <v>3374</v>
      </c>
      <c r="C3837" t="s">
        <v>9203</v>
      </c>
      <c r="D3837" t="s">
        <v>3146</v>
      </c>
      <c r="E3837" s="2" t="s">
        <v>9204</v>
      </c>
      <c r="G3837" t="s">
        <v>7578</v>
      </c>
      <c r="H3837">
        <v>585</v>
      </c>
      <c r="I3837">
        <v>49.66</v>
      </c>
      <c r="J3837">
        <v>21.51</v>
      </c>
      <c r="K3837">
        <v>23.68</v>
      </c>
    </row>
    <row r="3838" spans="1:11" hidden="1" x14ac:dyDescent="0.25">
      <c r="A3838" t="s">
        <v>9192</v>
      </c>
      <c r="B3838">
        <v>3375</v>
      </c>
      <c r="C3838" t="s">
        <v>9216</v>
      </c>
      <c r="D3838" t="s">
        <v>3146</v>
      </c>
      <c r="E3838" s="2" t="s">
        <v>9217</v>
      </c>
      <c r="G3838" t="s">
        <v>7816</v>
      </c>
      <c r="H3838">
        <v>927</v>
      </c>
      <c r="I3838">
        <v>75.61</v>
      </c>
      <c r="J3838">
        <v>39.43</v>
      </c>
      <c r="K3838">
        <v>40.42</v>
      </c>
    </row>
    <row r="3839" spans="1:11" hidden="1" x14ac:dyDescent="0.25">
      <c r="A3839" t="s">
        <v>9192</v>
      </c>
      <c r="B3839">
        <v>3369</v>
      </c>
      <c r="C3839" t="s">
        <v>9209</v>
      </c>
      <c r="D3839" t="s">
        <v>3146</v>
      </c>
      <c r="E3839" s="2" t="s">
        <v>9210</v>
      </c>
      <c r="G3839" t="s">
        <v>7578</v>
      </c>
      <c r="H3839">
        <v>599</v>
      </c>
      <c r="I3839">
        <v>52.5</v>
      </c>
      <c r="J3839">
        <v>15.26</v>
      </c>
      <c r="K3839">
        <v>28.03</v>
      </c>
    </row>
    <row r="3840" spans="1:11" hidden="1" x14ac:dyDescent="0.25">
      <c r="A3840" t="s">
        <v>9192</v>
      </c>
      <c r="B3840">
        <v>37131</v>
      </c>
      <c r="C3840" t="s">
        <v>9270</v>
      </c>
      <c r="D3840" t="s">
        <v>3146</v>
      </c>
      <c r="E3840" s="2" t="s">
        <v>9271</v>
      </c>
      <c r="G3840" t="s">
        <v>7578</v>
      </c>
      <c r="H3840">
        <v>594</v>
      </c>
      <c r="I3840">
        <v>51.45</v>
      </c>
      <c r="J3840">
        <v>25.35</v>
      </c>
      <c r="K3840">
        <v>17.3</v>
      </c>
    </row>
    <row r="3841" spans="1:11" hidden="1" x14ac:dyDescent="0.25">
      <c r="A3841" t="s">
        <v>9192</v>
      </c>
      <c r="B3841">
        <v>37080</v>
      </c>
      <c r="C3841" t="s">
        <v>9266</v>
      </c>
      <c r="D3841" t="s">
        <v>3146</v>
      </c>
      <c r="E3841" s="2" t="s">
        <v>9267</v>
      </c>
      <c r="G3841" t="s">
        <v>7578</v>
      </c>
      <c r="H3841">
        <v>594</v>
      </c>
      <c r="I3841">
        <v>51.45</v>
      </c>
      <c r="J3841">
        <v>25.35</v>
      </c>
      <c r="K3841">
        <v>17.3</v>
      </c>
    </row>
    <row r="3842" spans="1:11" hidden="1" x14ac:dyDescent="0.25">
      <c r="A3842" t="s">
        <v>9192</v>
      </c>
      <c r="B3842">
        <v>38300</v>
      </c>
      <c r="C3842" t="s">
        <v>9221</v>
      </c>
      <c r="D3842" t="s">
        <v>3146</v>
      </c>
      <c r="E3842" s="2" t="s">
        <v>9222</v>
      </c>
      <c r="G3842" t="s">
        <v>7578</v>
      </c>
      <c r="H3842">
        <v>585</v>
      </c>
      <c r="I3842">
        <v>49.66</v>
      </c>
      <c r="J3842">
        <v>21.51</v>
      </c>
      <c r="K3842">
        <v>23.68</v>
      </c>
    </row>
    <row r="3843" spans="1:11" hidden="1" x14ac:dyDescent="0.25">
      <c r="A3843" t="s">
        <v>9192</v>
      </c>
      <c r="B3843">
        <v>38397</v>
      </c>
      <c r="C3843" t="s">
        <v>8430</v>
      </c>
      <c r="D3843" t="s">
        <v>3146</v>
      </c>
      <c r="E3843" s="2" t="s">
        <v>8431</v>
      </c>
      <c r="G3843" t="s">
        <v>7578</v>
      </c>
      <c r="H3843">
        <v>581</v>
      </c>
      <c r="I3843">
        <v>49.3</v>
      </c>
      <c r="J3843">
        <v>18.920000000000002</v>
      </c>
      <c r="K3843">
        <v>26.35</v>
      </c>
    </row>
    <row r="3844" spans="1:11" hidden="1" x14ac:dyDescent="0.25">
      <c r="A3844" t="s">
        <v>9192</v>
      </c>
      <c r="B3844">
        <v>38306</v>
      </c>
      <c r="C3844" t="s">
        <v>9283</v>
      </c>
      <c r="D3844" t="s">
        <v>3146</v>
      </c>
      <c r="E3844" s="2" t="s">
        <v>9284</v>
      </c>
      <c r="G3844" t="s">
        <v>7578</v>
      </c>
      <c r="H3844">
        <v>578</v>
      </c>
      <c r="I3844">
        <v>48.62</v>
      </c>
      <c r="J3844">
        <v>19.86</v>
      </c>
      <c r="K3844">
        <v>25.87</v>
      </c>
    </row>
    <row r="3845" spans="1:11" hidden="1" x14ac:dyDescent="0.25">
      <c r="A3845" t="s">
        <v>9192</v>
      </c>
      <c r="B3845">
        <v>39358</v>
      </c>
      <c r="C3845" t="s">
        <v>9261</v>
      </c>
      <c r="D3845" t="s">
        <v>3146</v>
      </c>
      <c r="E3845" s="2" t="s">
        <v>9262</v>
      </c>
      <c r="G3845" t="s">
        <v>7578</v>
      </c>
      <c r="H3845">
        <v>530</v>
      </c>
      <c r="I3845">
        <v>29.8</v>
      </c>
      <c r="J3845">
        <v>47.05</v>
      </c>
      <c r="K3845">
        <v>18.3</v>
      </c>
    </row>
    <row r="3846" spans="1:11" hidden="1" x14ac:dyDescent="0.25">
      <c r="A3846" t="s">
        <v>9192</v>
      </c>
      <c r="B3846">
        <v>38911</v>
      </c>
      <c r="C3846" t="s">
        <v>9281</v>
      </c>
      <c r="D3846" t="s">
        <v>3146</v>
      </c>
      <c r="E3846" s="2" t="s">
        <v>9282</v>
      </c>
      <c r="G3846" t="s">
        <v>7578</v>
      </c>
      <c r="H3846">
        <v>475</v>
      </c>
      <c r="I3846">
        <v>23.8</v>
      </c>
      <c r="J3846">
        <v>58.9</v>
      </c>
      <c r="K3846">
        <v>9</v>
      </c>
    </row>
    <row r="3847" spans="1:11" hidden="1" x14ac:dyDescent="0.25">
      <c r="A3847" t="s">
        <v>9192</v>
      </c>
      <c r="B3847">
        <v>38912</v>
      </c>
      <c r="C3847" t="s">
        <v>1386</v>
      </c>
      <c r="D3847" t="s">
        <v>3146</v>
      </c>
      <c r="E3847" s="2" t="s">
        <v>4681</v>
      </c>
      <c r="G3847" t="s">
        <v>7578</v>
      </c>
      <c r="H3847">
        <v>478</v>
      </c>
      <c r="I3847">
        <v>21.1</v>
      </c>
      <c r="J3847">
        <v>65.599999999999994</v>
      </c>
      <c r="K3847">
        <v>8.8000000000000007</v>
      </c>
    </row>
    <row r="3848" spans="1:11" hidden="1" x14ac:dyDescent="0.25">
      <c r="A3848" t="s">
        <v>9192</v>
      </c>
      <c r="B3848">
        <v>38297</v>
      </c>
      <c r="C3848" t="s">
        <v>9194</v>
      </c>
      <c r="D3848" t="s">
        <v>3146</v>
      </c>
      <c r="E3848" s="2" t="s">
        <v>9249</v>
      </c>
      <c r="G3848" t="s">
        <v>7578</v>
      </c>
      <c r="H3848">
        <v>567</v>
      </c>
      <c r="I3848">
        <v>49.24</v>
      </c>
      <c r="J3848">
        <v>16.13</v>
      </c>
      <c r="K3848">
        <v>25.8</v>
      </c>
    </row>
    <row r="3849" spans="1:11" x14ac:dyDescent="0.25">
      <c r="A3849" t="s">
        <v>9625</v>
      </c>
      <c r="B3849">
        <v>50586</v>
      </c>
      <c r="C3849" t="s">
        <v>9639</v>
      </c>
      <c r="D3849" t="s">
        <v>3147</v>
      </c>
      <c r="E3849" s="2" t="s">
        <v>9656</v>
      </c>
      <c r="F3849" t="s">
        <v>6888</v>
      </c>
      <c r="G3849" t="s">
        <v>7618</v>
      </c>
      <c r="H3849">
        <v>190</v>
      </c>
      <c r="I3849">
        <v>17</v>
      </c>
      <c r="J3849">
        <v>7</v>
      </c>
      <c r="K3849">
        <v>7</v>
      </c>
    </row>
    <row r="3850" spans="1:11" x14ac:dyDescent="0.25">
      <c r="A3850" t="s">
        <v>9625</v>
      </c>
      <c r="B3850">
        <v>76626</v>
      </c>
      <c r="C3850" t="s">
        <v>9651</v>
      </c>
      <c r="D3850" t="s">
        <v>3147</v>
      </c>
      <c r="E3850" s="2" t="s">
        <v>9652</v>
      </c>
      <c r="F3850" t="s">
        <v>7449</v>
      </c>
      <c r="G3850" t="s">
        <v>7618</v>
      </c>
      <c r="H3850">
        <v>190</v>
      </c>
      <c r="I3850">
        <v>16</v>
      </c>
      <c r="J3850">
        <v>7</v>
      </c>
      <c r="K3850">
        <v>8</v>
      </c>
    </row>
    <row r="3851" spans="1:11" x14ac:dyDescent="0.25">
      <c r="A3851" t="s">
        <v>9625</v>
      </c>
      <c r="B3851">
        <v>564094</v>
      </c>
      <c r="C3851" t="s">
        <v>9681</v>
      </c>
      <c r="D3851" t="s">
        <v>3147</v>
      </c>
      <c r="E3851" s="2" t="s">
        <v>9682</v>
      </c>
      <c r="F3851" t="s">
        <v>9683</v>
      </c>
      <c r="G3851" t="s">
        <v>7618</v>
      </c>
      <c r="H3851">
        <v>50</v>
      </c>
      <c r="I3851">
        <v>1</v>
      </c>
      <c r="J3851">
        <v>6</v>
      </c>
      <c r="K3851">
        <v>4</v>
      </c>
    </row>
    <row r="3852" spans="1:11" x14ac:dyDescent="0.25">
      <c r="A3852" t="s">
        <v>9625</v>
      </c>
      <c r="B3852">
        <v>612886</v>
      </c>
      <c r="C3852" t="s">
        <v>9696</v>
      </c>
      <c r="D3852" t="s">
        <v>3147</v>
      </c>
      <c r="E3852" s="2" t="s">
        <v>9697</v>
      </c>
      <c r="F3852" t="s">
        <v>9683</v>
      </c>
      <c r="G3852" t="s">
        <v>7618</v>
      </c>
      <c r="H3852">
        <v>60</v>
      </c>
      <c r="I3852">
        <v>1.5</v>
      </c>
      <c r="J3852">
        <v>5</v>
      </c>
      <c r="K3852">
        <v>6</v>
      </c>
    </row>
    <row r="3853" spans="1:11" x14ac:dyDescent="0.25">
      <c r="A3853" t="s">
        <v>9625</v>
      </c>
      <c r="B3853">
        <v>66437</v>
      </c>
      <c r="C3853" t="s">
        <v>9651</v>
      </c>
      <c r="D3853" t="s">
        <v>3147</v>
      </c>
      <c r="E3853" s="2" t="s">
        <v>9672</v>
      </c>
      <c r="F3853" t="s">
        <v>9673</v>
      </c>
      <c r="G3853" t="s">
        <v>7618</v>
      </c>
      <c r="H3853">
        <v>180</v>
      </c>
      <c r="I3853">
        <v>16</v>
      </c>
      <c r="J3853">
        <v>5</v>
      </c>
      <c r="K3853">
        <v>8</v>
      </c>
    </row>
    <row r="3854" spans="1:11" x14ac:dyDescent="0.25">
      <c r="A3854" t="s">
        <v>9625</v>
      </c>
      <c r="B3854">
        <v>966240</v>
      </c>
      <c r="C3854" t="s">
        <v>9691</v>
      </c>
      <c r="D3854" t="s">
        <v>3147</v>
      </c>
      <c r="E3854" s="2" t="s">
        <v>9692</v>
      </c>
      <c r="F3854" t="s">
        <v>9693</v>
      </c>
      <c r="G3854" t="s">
        <v>7618</v>
      </c>
      <c r="H3854">
        <v>170</v>
      </c>
      <c r="I3854">
        <v>15</v>
      </c>
      <c r="J3854">
        <v>5</v>
      </c>
      <c r="K3854">
        <v>8</v>
      </c>
    </row>
    <row r="3855" spans="1:11" x14ac:dyDescent="0.25">
      <c r="A3855" t="s">
        <v>9625</v>
      </c>
      <c r="B3855">
        <v>57468</v>
      </c>
      <c r="C3855" t="s">
        <v>9684</v>
      </c>
      <c r="D3855" t="s">
        <v>3147</v>
      </c>
      <c r="E3855" s="2" t="s">
        <v>9685</v>
      </c>
      <c r="F3855" t="s">
        <v>9686</v>
      </c>
      <c r="G3855" t="s">
        <v>7616</v>
      </c>
      <c r="H3855">
        <v>80</v>
      </c>
      <c r="I3855">
        <v>4.5</v>
      </c>
      <c r="J3855">
        <v>6</v>
      </c>
      <c r="K3855">
        <v>2</v>
      </c>
    </row>
    <row r="3856" spans="1:11" x14ac:dyDescent="0.25">
      <c r="A3856" t="s">
        <v>9625</v>
      </c>
      <c r="B3856">
        <v>15150354</v>
      </c>
      <c r="C3856" t="s">
        <v>9227</v>
      </c>
      <c r="D3856" t="s">
        <v>3147</v>
      </c>
      <c r="E3856" s="2" t="s">
        <v>9694</v>
      </c>
      <c r="F3856" t="s">
        <v>9695</v>
      </c>
      <c r="G3856" t="s">
        <v>7618</v>
      </c>
      <c r="H3856">
        <v>180</v>
      </c>
      <c r="I3856">
        <v>15</v>
      </c>
      <c r="J3856">
        <v>8</v>
      </c>
      <c r="K3856">
        <v>7</v>
      </c>
    </row>
    <row r="3857" spans="1:11" x14ac:dyDescent="0.25">
      <c r="A3857" t="s">
        <v>9625</v>
      </c>
      <c r="B3857">
        <v>40949</v>
      </c>
      <c r="C3857" t="s">
        <v>9626</v>
      </c>
      <c r="D3857" t="s">
        <v>3147</v>
      </c>
      <c r="E3857" s="2" t="s">
        <v>9702</v>
      </c>
      <c r="F3857" t="s">
        <v>9703</v>
      </c>
      <c r="G3857" t="s">
        <v>7618</v>
      </c>
      <c r="H3857">
        <v>190</v>
      </c>
      <c r="I3857">
        <v>16</v>
      </c>
      <c r="J3857">
        <v>7</v>
      </c>
      <c r="K3857">
        <v>7</v>
      </c>
    </row>
    <row r="3858" spans="1:11" x14ac:dyDescent="0.25">
      <c r="A3858" t="s">
        <v>9625</v>
      </c>
      <c r="B3858">
        <v>68811</v>
      </c>
      <c r="C3858" t="s">
        <v>9626</v>
      </c>
      <c r="D3858" t="s">
        <v>3147</v>
      </c>
      <c r="E3858" s="2" t="s">
        <v>9710</v>
      </c>
      <c r="F3858" t="s">
        <v>6768</v>
      </c>
      <c r="G3858" t="s">
        <v>7618</v>
      </c>
      <c r="H3858">
        <v>200</v>
      </c>
      <c r="I3858">
        <v>16</v>
      </c>
      <c r="J3858">
        <v>7</v>
      </c>
      <c r="K3858">
        <v>8</v>
      </c>
    </row>
    <row r="3859" spans="1:11" x14ac:dyDescent="0.25">
      <c r="A3859" t="s">
        <v>9625</v>
      </c>
      <c r="B3859">
        <v>1055865</v>
      </c>
      <c r="C3859" t="s">
        <v>9626</v>
      </c>
      <c r="D3859" t="s">
        <v>3147</v>
      </c>
      <c r="E3859" s="2" t="s">
        <v>9711</v>
      </c>
      <c r="F3859" t="s">
        <v>7018</v>
      </c>
      <c r="G3859" t="s">
        <v>7618</v>
      </c>
      <c r="H3859">
        <v>190</v>
      </c>
      <c r="I3859">
        <v>15</v>
      </c>
      <c r="J3859">
        <v>7</v>
      </c>
      <c r="K3859">
        <v>7</v>
      </c>
    </row>
    <row r="3860" spans="1:11" x14ac:dyDescent="0.25">
      <c r="A3860" t="s">
        <v>9625</v>
      </c>
      <c r="B3860">
        <v>223269</v>
      </c>
      <c r="C3860" t="s">
        <v>9646</v>
      </c>
      <c r="D3860" t="s">
        <v>3147</v>
      </c>
      <c r="E3860" s="2" t="s">
        <v>9647</v>
      </c>
      <c r="F3860" t="s">
        <v>7025</v>
      </c>
      <c r="G3860" t="s">
        <v>7616</v>
      </c>
      <c r="H3860">
        <v>90</v>
      </c>
      <c r="I3860">
        <v>7.5</v>
      </c>
      <c r="J3860">
        <v>3</v>
      </c>
      <c r="K3860">
        <v>3.5</v>
      </c>
    </row>
    <row r="3861" spans="1:11" x14ac:dyDescent="0.25">
      <c r="A3861" t="s">
        <v>9625</v>
      </c>
      <c r="B3861">
        <v>42961</v>
      </c>
      <c r="C3861" t="s">
        <v>9642</v>
      </c>
      <c r="D3861" t="s">
        <v>3147</v>
      </c>
      <c r="E3861" s="2" t="s">
        <v>9643</v>
      </c>
      <c r="F3861" t="s">
        <v>6726</v>
      </c>
      <c r="G3861" t="s">
        <v>7618</v>
      </c>
      <c r="H3861">
        <v>180</v>
      </c>
      <c r="I3861">
        <v>15</v>
      </c>
      <c r="J3861">
        <v>7</v>
      </c>
      <c r="K3861">
        <v>7</v>
      </c>
    </row>
    <row r="3862" spans="1:11" x14ac:dyDescent="0.25">
      <c r="A3862" t="s">
        <v>9625</v>
      </c>
      <c r="B3862">
        <v>2860781</v>
      </c>
      <c r="C3862" t="s">
        <v>9635</v>
      </c>
      <c r="D3862" t="s">
        <v>3147</v>
      </c>
      <c r="E3862" s="2" t="s">
        <v>9636</v>
      </c>
      <c r="F3862" t="s">
        <v>6726</v>
      </c>
      <c r="G3862" t="s">
        <v>7616</v>
      </c>
      <c r="H3862">
        <v>95</v>
      </c>
      <c r="I3862">
        <v>7.5</v>
      </c>
      <c r="J3862">
        <v>4</v>
      </c>
      <c r="K3862">
        <v>3.5</v>
      </c>
    </row>
    <row r="3863" spans="1:11" x14ac:dyDescent="0.25">
      <c r="A3863" t="s">
        <v>9625</v>
      </c>
      <c r="B3863">
        <v>729591</v>
      </c>
      <c r="C3863" t="s">
        <v>9227</v>
      </c>
      <c r="D3863" t="s">
        <v>3147</v>
      </c>
      <c r="E3863" s="2" t="s">
        <v>9698</v>
      </c>
      <c r="F3863" t="s">
        <v>6726</v>
      </c>
      <c r="G3863" t="s">
        <v>7618</v>
      </c>
      <c r="H3863">
        <v>180</v>
      </c>
      <c r="I3863">
        <v>15</v>
      </c>
      <c r="J3863">
        <v>8</v>
      </c>
      <c r="K3863">
        <v>7</v>
      </c>
    </row>
    <row r="3864" spans="1:11" x14ac:dyDescent="0.25">
      <c r="A3864" t="s">
        <v>9625</v>
      </c>
      <c r="B3864">
        <v>4055473</v>
      </c>
      <c r="C3864" t="s">
        <v>9626</v>
      </c>
      <c r="D3864" t="s">
        <v>3147</v>
      </c>
      <c r="E3864" s="2" t="s">
        <v>9629</v>
      </c>
      <c r="F3864" t="s">
        <v>9630</v>
      </c>
      <c r="G3864" t="s">
        <v>7618</v>
      </c>
      <c r="H3864">
        <v>190</v>
      </c>
      <c r="I3864">
        <v>16</v>
      </c>
      <c r="J3864">
        <v>8</v>
      </c>
      <c r="K3864">
        <v>7</v>
      </c>
    </row>
    <row r="3865" spans="1:11" x14ac:dyDescent="0.25">
      <c r="A3865" t="s">
        <v>9625</v>
      </c>
      <c r="B3865">
        <v>28973</v>
      </c>
      <c r="C3865" t="s">
        <v>9632</v>
      </c>
      <c r="D3865" t="s">
        <v>3147</v>
      </c>
      <c r="E3865" s="2" t="s">
        <v>9633</v>
      </c>
      <c r="F3865" t="s">
        <v>9630</v>
      </c>
      <c r="G3865" t="s">
        <v>7618</v>
      </c>
      <c r="H3865">
        <v>190</v>
      </c>
      <c r="I3865">
        <v>16</v>
      </c>
      <c r="J3865">
        <v>8</v>
      </c>
      <c r="K3865">
        <v>7</v>
      </c>
    </row>
    <row r="3866" spans="1:11" x14ac:dyDescent="0.25">
      <c r="A3866" t="s">
        <v>9625</v>
      </c>
      <c r="B3866">
        <v>302993</v>
      </c>
      <c r="C3866" t="s">
        <v>9255</v>
      </c>
      <c r="D3866" t="s">
        <v>3147</v>
      </c>
      <c r="E3866" s="2" t="s">
        <v>9631</v>
      </c>
      <c r="F3866" t="s">
        <v>9630</v>
      </c>
      <c r="G3866" t="s">
        <v>7618</v>
      </c>
      <c r="H3866">
        <v>190</v>
      </c>
      <c r="I3866">
        <v>16</v>
      </c>
      <c r="J3866">
        <v>8</v>
      </c>
      <c r="K3866">
        <v>7</v>
      </c>
    </row>
    <row r="3867" spans="1:11" x14ac:dyDescent="0.25">
      <c r="A3867" t="s">
        <v>9625</v>
      </c>
      <c r="B3867">
        <v>51530</v>
      </c>
      <c r="C3867" t="s">
        <v>9659</v>
      </c>
      <c r="D3867" t="s">
        <v>3147</v>
      </c>
      <c r="E3867" s="2" t="s">
        <v>9660</v>
      </c>
      <c r="F3867" t="s">
        <v>9630</v>
      </c>
      <c r="G3867" t="s">
        <v>7618</v>
      </c>
      <c r="H3867">
        <v>190</v>
      </c>
      <c r="I3867">
        <v>12</v>
      </c>
      <c r="J3867">
        <v>15</v>
      </c>
      <c r="K3867">
        <v>7</v>
      </c>
    </row>
    <row r="3868" spans="1:11" x14ac:dyDescent="0.25">
      <c r="A3868" t="s">
        <v>9625</v>
      </c>
      <c r="B3868">
        <v>3586216</v>
      </c>
      <c r="C3868" t="s">
        <v>9707</v>
      </c>
      <c r="D3868" t="s">
        <v>3147</v>
      </c>
      <c r="E3868" s="2" t="s">
        <v>9708</v>
      </c>
      <c r="F3868" t="s">
        <v>9630</v>
      </c>
      <c r="G3868" t="s">
        <v>9709</v>
      </c>
      <c r="H3868">
        <v>250</v>
      </c>
      <c r="I3868">
        <v>16</v>
      </c>
      <c r="J3868">
        <v>20</v>
      </c>
      <c r="K3868">
        <v>9</v>
      </c>
    </row>
    <row r="3869" spans="1:11" x14ac:dyDescent="0.25">
      <c r="A3869" t="s">
        <v>9625</v>
      </c>
      <c r="B3869">
        <v>5881242</v>
      </c>
      <c r="C3869" t="s">
        <v>9674</v>
      </c>
      <c r="D3869" t="s">
        <v>3147</v>
      </c>
      <c r="E3869" s="2" t="s">
        <v>9675</v>
      </c>
      <c r="F3869" t="s">
        <v>9630</v>
      </c>
      <c r="G3869" t="s">
        <v>9676</v>
      </c>
      <c r="H3869">
        <v>250</v>
      </c>
      <c r="I3869">
        <v>21</v>
      </c>
      <c r="J3869">
        <v>11</v>
      </c>
      <c r="K3869">
        <v>9</v>
      </c>
    </row>
    <row r="3870" spans="1:11" x14ac:dyDescent="0.25">
      <c r="A3870" t="s">
        <v>9625</v>
      </c>
      <c r="B3870">
        <v>77928</v>
      </c>
      <c r="C3870" t="s">
        <v>9661</v>
      </c>
      <c r="D3870" t="s">
        <v>3147</v>
      </c>
      <c r="E3870" s="2" t="s">
        <v>9662</v>
      </c>
      <c r="F3870" t="s">
        <v>9663</v>
      </c>
      <c r="G3870" t="s">
        <v>7618</v>
      </c>
      <c r="H3870">
        <v>210</v>
      </c>
      <c r="I3870">
        <v>18</v>
      </c>
      <c r="J3870">
        <v>6</v>
      </c>
      <c r="K3870">
        <v>7</v>
      </c>
    </row>
    <row r="3871" spans="1:11" x14ac:dyDescent="0.25">
      <c r="A3871" t="s">
        <v>9625</v>
      </c>
      <c r="B3871">
        <v>49242</v>
      </c>
      <c r="C3871" t="s">
        <v>9639</v>
      </c>
      <c r="D3871" t="s">
        <v>3147</v>
      </c>
      <c r="E3871" s="2" t="s">
        <v>9640</v>
      </c>
      <c r="F3871" t="s">
        <v>6708</v>
      </c>
      <c r="G3871" t="s">
        <v>8096</v>
      </c>
      <c r="H3871">
        <v>180</v>
      </c>
      <c r="I3871">
        <v>15</v>
      </c>
      <c r="J3871">
        <v>7</v>
      </c>
      <c r="K3871">
        <v>8</v>
      </c>
    </row>
    <row r="3872" spans="1:11" x14ac:dyDescent="0.25">
      <c r="A3872" t="s">
        <v>9625</v>
      </c>
      <c r="B3872">
        <v>55997</v>
      </c>
      <c r="C3872" t="s">
        <v>9657</v>
      </c>
      <c r="D3872" t="s">
        <v>3147</v>
      </c>
      <c r="E3872" s="2" t="s">
        <v>9658</v>
      </c>
      <c r="F3872" t="s">
        <v>6870</v>
      </c>
      <c r="G3872" t="s">
        <v>7616</v>
      </c>
      <c r="H3872">
        <v>90</v>
      </c>
      <c r="I3872">
        <v>7</v>
      </c>
      <c r="J3872">
        <v>3</v>
      </c>
      <c r="K3872">
        <v>4</v>
      </c>
    </row>
    <row r="3873" spans="1:11" x14ac:dyDescent="0.25">
      <c r="A3873" t="s">
        <v>9625</v>
      </c>
      <c r="B3873">
        <v>141755</v>
      </c>
      <c r="C3873" t="s">
        <v>9626</v>
      </c>
      <c r="D3873" t="s">
        <v>3147</v>
      </c>
      <c r="E3873" s="2" t="s">
        <v>9634</v>
      </c>
      <c r="F3873" t="s">
        <v>6737</v>
      </c>
      <c r="G3873" t="s">
        <v>7618</v>
      </c>
      <c r="H3873">
        <v>180</v>
      </c>
      <c r="I3873">
        <v>15</v>
      </c>
      <c r="J3873">
        <v>7</v>
      </c>
      <c r="K3873">
        <v>7</v>
      </c>
    </row>
    <row r="3874" spans="1:11" x14ac:dyDescent="0.25">
      <c r="A3874" t="s">
        <v>9625</v>
      </c>
      <c r="B3874">
        <v>59849</v>
      </c>
      <c r="C3874" t="s">
        <v>9667</v>
      </c>
      <c r="D3874" t="s">
        <v>3147</v>
      </c>
      <c r="E3874" s="2" t="s">
        <v>9668</v>
      </c>
      <c r="F3874" t="s">
        <v>6737</v>
      </c>
      <c r="G3874" t="s">
        <v>7618</v>
      </c>
      <c r="H3874">
        <v>180</v>
      </c>
      <c r="I3874">
        <v>16</v>
      </c>
      <c r="J3874">
        <v>5</v>
      </c>
      <c r="K3874">
        <v>8</v>
      </c>
    </row>
    <row r="3875" spans="1:11" x14ac:dyDescent="0.25">
      <c r="A3875" t="s">
        <v>9625</v>
      </c>
      <c r="B3875">
        <v>71073</v>
      </c>
      <c r="C3875" t="s">
        <v>9689</v>
      </c>
      <c r="D3875" t="s">
        <v>3147</v>
      </c>
      <c r="E3875" s="2" t="s">
        <v>9690</v>
      </c>
      <c r="F3875" t="s">
        <v>9258</v>
      </c>
      <c r="G3875" t="s">
        <v>7618</v>
      </c>
      <c r="H3875">
        <v>190</v>
      </c>
      <c r="I3875">
        <v>16</v>
      </c>
      <c r="J3875">
        <v>7</v>
      </c>
      <c r="K3875">
        <v>8</v>
      </c>
    </row>
    <row r="3876" spans="1:11" x14ac:dyDescent="0.25">
      <c r="A3876" t="s">
        <v>9625</v>
      </c>
      <c r="B3876">
        <v>3876762</v>
      </c>
      <c r="C3876" t="s">
        <v>9227</v>
      </c>
      <c r="D3876" t="s">
        <v>3147</v>
      </c>
      <c r="E3876" s="2" t="s">
        <v>9705</v>
      </c>
      <c r="F3876" t="s">
        <v>9706</v>
      </c>
      <c r="G3876" t="s">
        <v>7618</v>
      </c>
      <c r="H3876">
        <v>180</v>
      </c>
      <c r="I3876">
        <v>15</v>
      </c>
      <c r="J3876">
        <v>7</v>
      </c>
      <c r="K3876">
        <v>8</v>
      </c>
    </row>
    <row r="3877" spans="1:11" x14ac:dyDescent="0.25">
      <c r="A3877" t="s">
        <v>9625</v>
      </c>
      <c r="B3877">
        <v>6167294</v>
      </c>
      <c r="C3877" t="s">
        <v>9229</v>
      </c>
      <c r="D3877" t="s">
        <v>3147</v>
      </c>
      <c r="E3877" s="2" t="s">
        <v>9704</v>
      </c>
      <c r="F3877" t="s">
        <v>7386</v>
      </c>
      <c r="G3877" t="s">
        <v>7618</v>
      </c>
      <c r="H3877">
        <v>190</v>
      </c>
      <c r="I3877">
        <v>16</v>
      </c>
      <c r="J3877">
        <v>7</v>
      </c>
      <c r="K3877">
        <v>8</v>
      </c>
    </row>
    <row r="3878" spans="1:11" x14ac:dyDescent="0.25">
      <c r="A3878" t="s">
        <v>9625</v>
      </c>
      <c r="B3878">
        <v>2561765</v>
      </c>
      <c r="C3878" t="s">
        <v>9687</v>
      </c>
      <c r="D3878" t="s">
        <v>3147</v>
      </c>
      <c r="E3878" s="2" t="s">
        <v>9688</v>
      </c>
      <c r="F3878" t="s">
        <v>9287</v>
      </c>
      <c r="G3878" t="s">
        <v>7618</v>
      </c>
      <c r="H3878">
        <v>190</v>
      </c>
      <c r="I3878">
        <v>16</v>
      </c>
      <c r="J3878">
        <v>6</v>
      </c>
      <c r="K3878">
        <v>8</v>
      </c>
    </row>
    <row r="3879" spans="1:11" x14ac:dyDescent="0.25">
      <c r="A3879" t="s">
        <v>9625</v>
      </c>
      <c r="B3879">
        <v>102765</v>
      </c>
      <c r="C3879" t="s">
        <v>9626</v>
      </c>
      <c r="D3879" t="s">
        <v>3147</v>
      </c>
      <c r="E3879" s="2" t="s">
        <v>9666</v>
      </c>
      <c r="F3879" t="s">
        <v>9231</v>
      </c>
      <c r="G3879" t="s">
        <v>7618</v>
      </c>
      <c r="H3879">
        <v>180</v>
      </c>
      <c r="I3879">
        <v>15</v>
      </c>
      <c r="J3879">
        <v>8</v>
      </c>
      <c r="K3879">
        <v>7</v>
      </c>
    </row>
    <row r="3880" spans="1:11" x14ac:dyDescent="0.25">
      <c r="A3880" t="s">
        <v>9625</v>
      </c>
      <c r="B3880">
        <v>5109707</v>
      </c>
      <c r="C3880" t="s">
        <v>9255</v>
      </c>
      <c r="D3880" t="s">
        <v>3147</v>
      </c>
      <c r="E3880" s="2" t="s">
        <v>9256</v>
      </c>
      <c r="F3880" t="s">
        <v>9231</v>
      </c>
      <c r="G3880" t="s">
        <v>7618</v>
      </c>
      <c r="H3880">
        <v>190</v>
      </c>
      <c r="I3880">
        <v>15</v>
      </c>
      <c r="J3880">
        <v>8</v>
      </c>
      <c r="K3880">
        <v>7</v>
      </c>
    </row>
    <row r="3881" spans="1:11" x14ac:dyDescent="0.25">
      <c r="A3881" t="s">
        <v>9625</v>
      </c>
      <c r="B3881">
        <v>49839</v>
      </c>
      <c r="C3881" t="s">
        <v>9626</v>
      </c>
      <c r="D3881" t="s">
        <v>3147</v>
      </c>
      <c r="E3881" s="2" t="s">
        <v>9644</v>
      </c>
      <c r="F3881" t="s">
        <v>9645</v>
      </c>
      <c r="G3881" t="s">
        <v>8892</v>
      </c>
      <c r="H3881">
        <v>200</v>
      </c>
      <c r="I3881">
        <v>16</v>
      </c>
      <c r="J3881">
        <v>7</v>
      </c>
      <c r="K3881">
        <v>8</v>
      </c>
    </row>
    <row r="3882" spans="1:11" x14ac:dyDescent="0.25">
      <c r="A3882" t="s">
        <v>9625</v>
      </c>
      <c r="B3882">
        <v>49845</v>
      </c>
      <c r="C3882" t="s">
        <v>9664</v>
      </c>
      <c r="D3882" t="s">
        <v>3147</v>
      </c>
      <c r="E3882" s="2" t="s">
        <v>9665</v>
      </c>
      <c r="F3882" t="s">
        <v>9645</v>
      </c>
      <c r="G3882" t="s">
        <v>7618</v>
      </c>
      <c r="H3882">
        <v>150</v>
      </c>
      <c r="I3882">
        <v>12</v>
      </c>
      <c r="J3882">
        <v>5</v>
      </c>
      <c r="K3882">
        <v>6</v>
      </c>
    </row>
    <row r="3883" spans="1:11" x14ac:dyDescent="0.25">
      <c r="A3883" t="s">
        <v>9625</v>
      </c>
      <c r="B3883">
        <v>31532</v>
      </c>
      <c r="C3883" t="s">
        <v>9715</v>
      </c>
      <c r="D3883" t="s">
        <v>3147</v>
      </c>
      <c r="E3883" s="2" t="s">
        <v>9716</v>
      </c>
      <c r="F3883" t="s">
        <v>6776</v>
      </c>
      <c r="G3883" t="s">
        <v>7618</v>
      </c>
      <c r="H3883">
        <v>200</v>
      </c>
      <c r="I3883">
        <v>16</v>
      </c>
      <c r="J3883">
        <v>6</v>
      </c>
      <c r="K3883">
        <v>8</v>
      </c>
    </row>
    <row r="3884" spans="1:11" x14ac:dyDescent="0.25">
      <c r="A3884" t="s">
        <v>9625</v>
      </c>
      <c r="B3884">
        <v>1211139</v>
      </c>
      <c r="C3884" t="s">
        <v>9227</v>
      </c>
      <c r="D3884" t="s">
        <v>3147</v>
      </c>
      <c r="E3884" s="2" t="s">
        <v>9669</v>
      </c>
      <c r="F3884" t="s">
        <v>6875</v>
      </c>
      <c r="G3884" t="s">
        <v>7618</v>
      </c>
      <c r="H3884">
        <v>200</v>
      </c>
      <c r="I3884">
        <v>16</v>
      </c>
      <c r="J3884">
        <v>6</v>
      </c>
      <c r="K3884">
        <v>7</v>
      </c>
    </row>
    <row r="3885" spans="1:11" x14ac:dyDescent="0.25">
      <c r="A3885" t="s">
        <v>9625</v>
      </c>
      <c r="B3885">
        <v>10989629</v>
      </c>
      <c r="C3885" t="s">
        <v>9639</v>
      </c>
      <c r="D3885" t="s">
        <v>3147</v>
      </c>
      <c r="E3885" s="2" t="s">
        <v>9677</v>
      </c>
      <c r="F3885" t="s">
        <v>6751</v>
      </c>
      <c r="G3885" t="s">
        <v>7618</v>
      </c>
      <c r="H3885">
        <v>190</v>
      </c>
      <c r="I3885">
        <v>16</v>
      </c>
      <c r="J3885">
        <v>7</v>
      </c>
      <c r="K3885">
        <v>8</v>
      </c>
    </row>
    <row r="3886" spans="1:11" x14ac:dyDescent="0.25">
      <c r="A3886" t="s">
        <v>9625</v>
      </c>
      <c r="B3886">
        <v>53696</v>
      </c>
      <c r="C3886" t="s">
        <v>9626</v>
      </c>
      <c r="D3886" t="s">
        <v>3147</v>
      </c>
      <c r="E3886" s="2" t="s">
        <v>9627</v>
      </c>
      <c r="F3886" t="s">
        <v>9628</v>
      </c>
      <c r="G3886" t="s">
        <v>7618</v>
      </c>
      <c r="H3886">
        <v>190</v>
      </c>
      <c r="I3886">
        <v>16</v>
      </c>
      <c r="J3886">
        <v>6</v>
      </c>
      <c r="K3886">
        <v>7</v>
      </c>
    </row>
    <row r="3887" spans="1:11" x14ac:dyDescent="0.25">
      <c r="A3887" t="s">
        <v>9625</v>
      </c>
      <c r="B3887">
        <v>48246</v>
      </c>
      <c r="C3887" t="s">
        <v>9648</v>
      </c>
      <c r="D3887" t="s">
        <v>3147</v>
      </c>
      <c r="E3887" s="2" t="s">
        <v>9649</v>
      </c>
      <c r="F3887" t="s">
        <v>9628</v>
      </c>
      <c r="G3887" t="s">
        <v>7618</v>
      </c>
      <c r="H3887">
        <v>190</v>
      </c>
      <c r="I3887">
        <v>16</v>
      </c>
      <c r="J3887">
        <v>6</v>
      </c>
      <c r="K3887">
        <v>7</v>
      </c>
    </row>
    <row r="3888" spans="1:11" x14ac:dyDescent="0.25">
      <c r="A3888" t="s">
        <v>9625</v>
      </c>
      <c r="B3888">
        <v>46984</v>
      </c>
      <c r="C3888" t="s">
        <v>9255</v>
      </c>
      <c r="D3888" t="s">
        <v>3147</v>
      </c>
      <c r="E3888" s="2" t="s">
        <v>9653</v>
      </c>
      <c r="F3888" t="s">
        <v>9628</v>
      </c>
      <c r="G3888" t="s">
        <v>7618</v>
      </c>
      <c r="H3888">
        <v>190</v>
      </c>
      <c r="I3888">
        <v>16</v>
      </c>
      <c r="J3888">
        <v>6</v>
      </c>
      <c r="K3888">
        <v>7</v>
      </c>
    </row>
    <row r="3889" spans="1:11" x14ac:dyDescent="0.25">
      <c r="A3889" t="s">
        <v>9625</v>
      </c>
      <c r="B3889">
        <v>66539</v>
      </c>
      <c r="C3889" t="s">
        <v>9670</v>
      </c>
      <c r="D3889" t="s">
        <v>3147</v>
      </c>
      <c r="E3889" s="2" t="s">
        <v>9671</v>
      </c>
      <c r="F3889" t="s">
        <v>8465</v>
      </c>
      <c r="G3889" t="s">
        <v>7618</v>
      </c>
      <c r="H3889">
        <v>200</v>
      </c>
      <c r="I3889">
        <v>16</v>
      </c>
      <c r="J3889">
        <v>7</v>
      </c>
      <c r="K3889">
        <v>8</v>
      </c>
    </row>
    <row r="3890" spans="1:11" x14ac:dyDescent="0.25">
      <c r="A3890" t="s">
        <v>9625</v>
      </c>
      <c r="B3890">
        <v>699275</v>
      </c>
      <c r="C3890" t="s">
        <v>9713</v>
      </c>
      <c r="D3890" t="s">
        <v>3147</v>
      </c>
      <c r="E3890" s="2" t="s">
        <v>9714</v>
      </c>
      <c r="F3890" t="s">
        <v>6693</v>
      </c>
      <c r="G3890" t="s">
        <v>7599</v>
      </c>
      <c r="H3890">
        <v>220</v>
      </c>
      <c r="I3890">
        <v>11</v>
      </c>
      <c r="J3890">
        <v>29</v>
      </c>
      <c r="K3890">
        <v>5</v>
      </c>
    </row>
    <row r="3891" spans="1:11" x14ac:dyDescent="0.25">
      <c r="A3891" t="s">
        <v>9625</v>
      </c>
      <c r="B3891">
        <v>30907</v>
      </c>
      <c r="C3891" t="s">
        <v>9654</v>
      </c>
      <c r="D3891" t="s">
        <v>3147</v>
      </c>
      <c r="E3891" s="2" t="s">
        <v>9655</v>
      </c>
      <c r="F3891" t="s">
        <v>6693</v>
      </c>
      <c r="G3891" t="s">
        <v>7618</v>
      </c>
      <c r="H3891">
        <v>190</v>
      </c>
      <c r="I3891">
        <v>16</v>
      </c>
      <c r="J3891">
        <v>7</v>
      </c>
      <c r="K3891">
        <v>8</v>
      </c>
    </row>
    <row r="3892" spans="1:11" x14ac:dyDescent="0.25">
      <c r="A3892" t="s">
        <v>9625</v>
      </c>
      <c r="B3892">
        <v>28033</v>
      </c>
      <c r="C3892" t="s">
        <v>9255</v>
      </c>
      <c r="D3892" t="s">
        <v>3147</v>
      </c>
      <c r="E3892" s="2" t="s">
        <v>9641</v>
      </c>
      <c r="F3892" t="s">
        <v>6693</v>
      </c>
      <c r="G3892" t="s">
        <v>7618</v>
      </c>
      <c r="H3892">
        <v>190</v>
      </c>
      <c r="I3892">
        <v>16</v>
      </c>
      <c r="J3892">
        <v>7</v>
      </c>
      <c r="K3892">
        <v>8</v>
      </c>
    </row>
    <row r="3893" spans="1:11" x14ac:dyDescent="0.25">
      <c r="A3893" t="s">
        <v>9625</v>
      </c>
      <c r="B3893">
        <v>91229</v>
      </c>
      <c r="C3893" t="s">
        <v>9626</v>
      </c>
      <c r="D3893" t="s">
        <v>3147</v>
      </c>
      <c r="E3893" s="2" t="s">
        <v>9712</v>
      </c>
      <c r="F3893" t="s">
        <v>6761</v>
      </c>
      <c r="G3893" t="s">
        <v>7618</v>
      </c>
      <c r="H3893">
        <v>190</v>
      </c>
      <c r="I3893">
        <v>16</v>
      </c>
      <c r="J3893">
        <v>7</v>
      </c>
      <c r="K3893">
        <v>8</v>
      </c>
    </row>
    <row r="3894" spans="1:11" x14ac:dyDescent="0.25">
      <c r="A3894" t="s">
        <v>9625</v>
      </c>
      <c r="B3894">
        <v>177869</v>
      </c>
      <c r="C3894" t="s">
        <v>9678</v>
      </c>
      <c r="D3894" t="s">
        <v>3147</v>
      </c>
      <c r="E3894" s="2" t="s">
        <v>9679</v>
      </c>
      <c r="F3894" t="s">
        <v>9680</v>
      </c>
      <c r="G3894" t="s">
        <v>7618</v>
      </c>
      <c r="H3894">
        <v>190</v>
      </c>
      <c r="I3894">
        <v>16</v>
      </c>
      <c r="J3894">
        <v>7</v>
      </c>
      <c r="K3894">
        <v>8</v>
      </c>
    </row>
    <row r="3895" spans="1:11" x14ac:dyDescent="0.25">
      <c r="A3895" t="s">
        <v>9625</v>
      </c>
      <c r="B3895">
        <v>48956</v>
      </c>
      <c r="C3895" t="s">
        <v>9639</v>
      </c>
      <c r="D3895" t="s">
        <v>3147</v>
      </c>
      <c r="E3895" s="2" t="s">
        <v>9650</v>
      </c>
      <c r="F3895" t="s">
        <v>6698</v>
      </c>
      <c r="G3895" t="s">
        <v>7618</v>
      </c>
      <c r="H3895">
        <v>190</v>
      </c>
      <c r="I3895">
        <v>16</v>
      </c>
      <c r="J3895">
        <v>7</v>
      </c>
      <c r="K3895">
        <v>8</v>
      </c>
    </row>
    <row r="3896" spans="1:11" x14ac:dyDescent="0.25">
      <c r="A3896" t="s">
        <v>9625</v>
      </c>
      <c r="B3896">
        <v>91773</v>
      </c>
      <c r="C3896" t="s">
        <v>9637</v>
      </c>
      <c r="D3896" t="s">
        <v>3147</v>
      </c>
      <c r="E3896" s="2" t="s">
        <v>9638</v>
      </c>
      <c r="F3896" t="s">
        <v>6698</v>
      </c>
      <c r="G3896" t="s">
        <v>7618</v>
      </c>
      <c r="H3896">
        <v>200</v>
      </c>
      <c r="I3896">
        <v>16</v>
      </c>
      <c r="J3896">
        <v>6</v>
      </c>
      <c r="K3896">
        <v>7</v>
      </c>
    </row>
    <row r="3897" spans="1:11" x14ac:dyDescent="0.25">
      <c r="A3897" t="s">
        <v>9625</v>
      </c>
      <c r="B3897">
        <v>1707125</v>
      </c>
      <c r="C3897" t="s">
        <v>9699</v>
      </c>
      <c r="D3897" t="s">
        <v>3147</v>
      </c>
      <c r="E3897" s="2" t="s">
        <v>9700</v>
      </c>
      <c r="F3897" t="s">
        <v>9701</v>
      </c>
      <c r="G3897" t="s">
        <v>7641</v>
      </c>
      <c r="H3897">
        <v>32</v>
      </c>
      <c r="I3897">
        <v>2.6</v>
      </c>
      <c r="J3897">
        <v>1</v>
      </c>
      <c r="K3897">
        <v>1</v>
      </c>
    </row>
    <row r="3898" spans="1:11" hidden="1" x14ac:dyDescent="0.25">
      <c r="A3898" t="s">
        <v>9625</v>
      </c>
      <c r="B3898">
        <v>3384</v>
      </c>
      <c r="C3898" t="s">
        <v>9227</v>
      </c>
      <c r="D3898" t="s">
        <v>3146</v>
      </c>
      <c r="E3898" s="2" t="s">
        <v>9228</v>
      </c>
      <c r="G3898" t="s">
        <v>7578</v>
      </c>
      <c r="H3898">
        <v>588</v>
      </c>
      <c r="I3898">
        <v>50.39</v>
      </c>
      <c r="J3898">
        <v>19.559999999999999</v>
      </c>
      <c r="K3898">
        <v>25.09</v>
      </c>
    </row>
    <row r="3899" spans="1:11" x14ac:dyDescent="0.25">
      <c r="A3899" t="s">
        <v>675</v>
      </c>
      <c r="B3899">
        <v>209762</v>
      </c>
      <c r="C3899" t="s">
        <v>684</v>
      </c>
      <c r="D3899" t="s">
        <v>3147</v>
      </c>
      <c r="E3899" s="2" t="s">
        <v>3851</v>
      </c>
      <c r="F3899" t="s">
        <v>7004</v>
      </c>
      <c r="G3899" t="s">
        <v>7596</v>
      </c>
      <c r="H3899">
        <v>80</v>
      </c>
      <c r="I3899">
        <v>0</v>
      </c>
      <c r="J3899">
        <v>20</v>
      </c>
      <c r="K3899">
        <v>1</v>
      </c>
    </row>
    <row r="3900" spans="1:11" x14ac:dyDescent="0.25">
      <c r="A3900" t="s">
        <v>675</v>
      </c>
      <c r="B3900">
        <v>55013</v>
      </c>
      <c r="C3900" t="s">
        <v>676</v>
      </c>
      <c r="D3900" t="s">
        <v>3147</v>
      </c>
      <c r="E3900" s="2" t="s">
        <v>3842</v>
      </c>
      <c r="F3900" t="s">
        <v>6949</v>
      </c>
      <c r="G3900" t="s">
        <v>7596</v>
      </c>
      <c r="H3900">
        <v>60</v>
      </c>
      <c r="I3900">
        <v>0</v>
      </c>
      <c r="J3900">
        <v>14</v>
      </c>
      <c r="K3900">
        <v>0</v>
      </c>
    </row>
    <row r="3901" spans="1:11" x14ac:dyDescent="0.25">
      <c r="A3901" t="s">
        <v>675</v>
      </c>
      <c r="B3901">
        <v>50859857</v>
      </c>
      <c r="C3901" t="s">
        <v>687</v>
      </c>
      <c r="D3901" t="s">
        <v>3147</v>
      </c>
      <c r="E3901" s="2" t="s">
        <v>3854</v>
      </c>
      <c r="F3901" t="s">
        <v>7005</v>
      </c>
      <c r="G3901" t="s">
        <v>7580</v>
      </c>
      <c r="H3901">
        <v>74</v>
      </c>
      <c r="I3901">
        <v>0.7</v>
      </c>
      <c r="J3901">
        <v>7.4</v>
      </c>
      <c r="K3901">
        <v>5.5</v>
      </c>
    </row>
    <row r="3902" spans="1:11" x14ac:dyDescent="0.25">
      <c r="A3902" t="s">
        <v>675</v>
      </c>
      <c r="B3902">
        <v>386088</v>
      </c>
      <c r="C3902" t="s">
        <v>680</v>
      </c>
      <c r="D3902" t="s">
        <v>3147</v>
      </c>
      <c r="E3902" s="2" t="s">
        <v>3847</v>
      </c>
      <c r="F3902" t="s">
        <v>6705</v>
      </c>
      <c r="G3902" t="s">
        <v>7596</v>
      </c>
      <c r="H3902">
        <v>35</v>
      </c>
      <c r="I3902">
        <v>0</v>
      </c>
      <c r="J3902">
        <v>8</v>
      </c>
      <c r="K3902">
        <v>0</v>
      </c>
    </row>
    <row r="3903" spans="1:11" x14ac:dyDescent="0.25">
      <c r="A3903" t="s">
        <v>675</v>
      </c>
      <c r="B3903">
        <v>267940</v>
      </c>
      <c r="C3903" t="s">
        <v>701</v>
      </c>
      <c r="D3903" t="s">
        <v>3147</v>
      </c>
      <c r="E3903" s="2" t="s">
        <v>3870</v>
      </c>
      <c r="F3903" t="s">
        <v>6709</v>
      </c>
      <c r="G3903" t="s">
        <v>7596</v>
      </c>
      <c r="H3903">
        <v>50</v>
      </c>
      <c r="I3903">
        <v>0</v>
      </c>
      <c r="J3903">
        <v>13</v>
      </c>
      <c r="K3903">
        <v>0</v>
      </c>
    </row>
    <row r="3904" spans="1:11" x14ac:dyDescent="0.25">
      <c r="A3904" t="s">
        <v>675</v>
      </c>
      <c r="B3904">
        <v>838527</v>
      </c>
      <c r="C3904" t="s">
        <v>699</v>
      </c>
      <c r="D3904" t="s">
        <v>3147</v>
      </c>
      <c r="E3904" s="2" t="s">
        <v>3868</v>
      </c>
      <c r="F3904" t="s">
        <v>6709</v>
      </c>
      <c r="G3904" t="s">
        <v>7584</v>
      </c>
      <c r="H3904">
        <v>40</v>
      </c>
      <c r="I3904">
        <v>0</v>
      </c>
      <c r="J3904">
        <v>10</v>
      </c>
      <c r="K3904">
        <v>0</v>
      </c>
    </row>
    <row r="3905" spans="1:11" x14ac:dyDescent="0.25">
      <c r="A3905" t="s">
        <v>675</v>
      </c>
      <c r="B3905">
        <v>268217</v>
      </c>
      <c r="C3905" t="s">
        <v>695</v>
      </c>
      <c r="D3905" t="s">
        <v>3147</v>
      </c>
      <c r="E3905" s="2" t="s">
        <v>3863</v>
      </c>
      <c r="F3905" t="s">
        <v>6709</v>
      </c>
      <c r="G3905" t="s">
        <v>7596</v>
      </c>
      <c r="H3905">
        <v>80</v>
      </c>
      <c r="I3905">
        <v>0</v>
      </c>
      <c r="J3905">
        <v>20</v>
      </c>
      <c r="K3905">
        <v>0</v>
      </c>
    </row>
    <row r="3906" spans="1:11" x14ac:dyDescent="0.25">
      <c r="A3906" t="s">
        <v>675</v>
      </c>
      <c r="B3906">
        <v>109506</v>
      </c>
      <c r="C3906" t="s">
        <v>714</v>
      </c>
      <c r="D3906" t="s">
        <v>3147</v>
      </c>
      <c r="E3906" s="2" t="s">
        <v>3884</v>
      </c>
      <c r="F3906" t="s">
        <v>6709</v>
      </c>
      <c r="G3906" t="s">
        <v>7596</v>
      </c>
      <c r="H3906">
        <v>100</v>
      </c>
      <c r="I3906">
        <v>0</v>
      </c>
      <c r="J3906">
        <v>24</v>
      </c>
      <c r="K3906">
        <v>0</v>
      </c>
    </row>
    <row r="3907" spans="1:11" x14ac:dyDescent="0.25">
      <c r="A3907" t="s">
        <v>675</v>
      </c>
      <c r="B3907">
        <v>267921</v>
      </c>
      <c r="C3907" t="s">
        <v>682</v>
      </c>
      <c r="D3907" t="s">
        <v>3147</v>
      </c>
      <c r="E3907" s="2" t="s">
        <v>3849</v>
      </c>
      <c r="F3907" t="s">
        <v>6709</v>
      </c>
      <c r="G3907" t="s">
        <v>7596</v>
      </c>
      <c r="H3907">
        <v>40</v>
      </c>
      <c r="I3907">
        <v>0</v>
      </c>
      <c r="J3907">
        <v>10</v>
      </c>
      <c r="K3907">
        <v>0</v>
      </c>
    </row>
    <row r="3908" spans="1:11" x14ac:dyDescent="0.25">
      <c r="A3908" t="s">
        <v>675</v>
      </c>
      <c r="B3908">
        <v>267914</v>
      </c>
      <c r="C3908" t="s">
        <v>712</v>
      </c>
      <c r="D3908" t="s">
        <v>3147</v>
      </c>
      <c r="E3908" s="2" t="s">
        <v>3882</v>
      </c>
      <c r="F3908" t="s">
        <v>6709</v>
      </c>
      <c r="G3908" t="s">
        <v>7596</v>
      </c>
      <c r="H3908">
        <v>60</v>
      </c>
      <c r="I3908">
        <v>0</v>
      </c>
      <c r="J3908">
        <v>15</v>
      </c>
      <c r="K3908">
        <v>0</v>
      </c>
    </row>
    <row r="3909" spans="1:11" x14ac:dyDescent="0.25">
      <c r="A3909" t="s">
        <v>675</v>
      </c>
      <c r="B3909">
        <v>77005</v>
      </c>
      <c r="C3909" t="s">
        <v>679</v>
      </c>
      <c r="D3909" t="s">
        <v>3147</v>
      </c>
      <c r="E3909" s="2" t="s">
        <v>3845</v>
      </c>
      <c r="F3909" t="s">
        <v>6709</v>
      </c>
      <c r="G3909" t="s">
        <v>7596</v>
      </c>
      <c r="H3909">
        <v>40</v>
      </c>
      <c r="I3909">
        <v>0</v>
      </c>
      <c r="J3909">
        <v>10</v>
      </c>
      <c r="K3909">
        <v>0</v>
      </c>
    </row>
    <row r="3910" spans="1:11" x14ac:dyDescent="0.25">
      <c r="A3910" t="s">
        <v>675</v>
      </c>
      <c r="B3910">
        <v>268118</v>
      </c>
      <c r="C3910" t="s">
        <v>708</v>
      </c>
      <c r="D3910" t="s">
        <v>3147</v>
      </c>
      <c r="E3910" s="2" t="s">
        <v>3877</v>
      </c>
      <c r="F3910" t="s">
        <v>6697</v>
      </c>
      <c r="G3910" t="s">
        <v>7596</v>
      </c>
      <c r="H3910">
        <v>80</v>
      </c>
      <c r="I3910">
        <v>0</v>
      </c>
      <c r="J3910">
        <v>19</v>
      </c>
      <c r="K3910">
        <v>1</v>
      </c>
    </row>
    <row r="3911" spans="1:11" x14ac:dyDescent="0.25">
      <c r="A3911" t="s">
        <v>675</v>
      </c>
      <c r="B3911">
        <v>58822</v>
      </c>
      <c r="C3911" t="s">
        <v>697</v>
      </c>
      <c r="D3911" t="s">
        <v>3147</v>
      </c>
      <c r="E3911" s="2" t="s">
        <v>3865</v>
      </c>
      <c r="F3911" t="s">
        <v>6697</v>
      </c>
      <c r="G3911" t="s">
        <v>7588</v>
      </c>
      <c r="H3911">
        <v>90</v>
      </c>
      <c r="I3911">
        <v>0</v>
      </c>
      <c r="J3911">
        <v>21</v>
      </c>
      <c r="K3911">
        <v>0</v>
      </c>
    </row>
    <row r="3912" spans="1:11" x14ac:dyDescent="0.25">
      <c r="A3912" t="s">
        <v>675</v>
      </c>
      <c r="B3912">
        <v>676697</v>
      </c>
      <c r="C3912" t="s">
        <v>694</v>
      </c>
      <c r="D3912" t="s">
        <v>3147</v>
      </c>
      <c r="E3912" s="2" t="s">
        <v>3862</v>
      </c>
      <c r="F3912" t="s">
        <v>6697</v>
      </c>
      <c r="G3912" t="s">
        <v>7588</v>
      </c>
      <c r="H3912">
        <v>160</v>
      </c>
      <c r="I3912">
        <v>3.5</v>
      </c>
      <c r="J3912">
        <v>29</v>
      </c>
      <c r="K3912">
        <v>2</v>
      </c>
    </row>
    <row r="3913" spans="1:11" x14ac:dyDescent="0.25">
      <c r="A3913" t="s">
        <v>675</v>
      </c>
      <c r="B3913">
        <v>166770</v>
      </c>
      <c r="C3913" t="s">
        <v>710</v>
      </c>
      <c r="D3913" t="s">
        <v>3147</v>
      </c>
      <c r="E3913" s="2" t="s">
        <v>3880</v>
      </c>
      <c r="F3913" t="s">
        <v>7007</v>
      </c>
      <c r="G3913" t="s">
        <v>7596</v>
      </c>
      <c r="H3913">
        <v>60</v>
      </c>
      <c r="I3913">
        <v>0</v>
      </c>
      <c r="J3913">
        <v>14</v>
      </c>
      <c r="K3913">
        <v>0</v>
      </c>
    </row>
    <row r="3914" spans="1:11" x14ac:dyDescent="0.25">
      <c r="A3914" t="s">
        <v>675</v>
      </c>
      <c r="B3914">
        <v>101529</v>
      </c>
      <c r="C3914" t="s">
        <v>702</v>
      </c>
      <c r="D3914" t="s">
        <v>3147</v>
      </c>
      <c r="E3914" s="2" t="s">
        <v>3871</v>
      </c>
      <c r="F3914" t="s">
        <v>7007</v>
      </c>
      <c r="G3914" t="s">
        <v>7596</v>
      </c>
      <c r="H3914">
        <v>60</v>
      </c>
      <c r="I3914">
        <v>0</v>
      </c>
      <c r="J3914">
        <v>14</v>
      </c>
      <c r="K3914">
        <v>0.5</v>
      </c>
    </row>
    <row r="3915" spans="1:11" x14ac:dyDescent="0.25">
      <c r="A3915" t="s">
        <v>675</v>
      </c>
      <c r="B3915">
        <v>1331431</v>
      </c>
      <c r="C3915" t="s">
        <v>718</v>
      </c>
      <c r="D3915" t="s">
        <v>3147</v>
      </c>
      <c r="E3915" s="2" t="s">
        <v>3889</v>
      </c>
      <c r="F3915" t="s">
        <v>7009</v>
      </c>
      <c r="G3915" t="s">
        <v>7596</v>
      </c>
      <c r="H3915">
        <v>70</v>
      </c>
      <c r="I3915">
        <v>0</v>
      </c>
      <c r="J3915">
        <v>15</v>
      </c>
      <c r="K3915">
        <v>0</v>
      </c>
    </row>
    <row r="3916" spans="1:11" x14ac:dyDescent="0.25">
      <c r="A3916" t="s">
        <v>675</v>
      </c>
      <c r="B3916">
        <v>3791066</v>
      </c>
      <c r="C3916" t="s">
        <v>674</v>
      </c>
      <c r="D3916" t="s">
        <v>3147</v>
      </c>
      <c r="E3916" s="2" t="s">
        <v>3878</v>
      </c>
      <c r="F3916" t="s">
        <v>7009</v>
      </c>
      <c r="G3916" t="s">
        <v>7718</v>
      </c>
      <c r="H3916">
        <v>100</v>
      </c>
      <c r="I3916">
        <v>0</v>
      </c>
      <c r="J3916">
        <v>26</v>
      </c>
      <c r="K3916">
        <v>1</v>
      </c>
    </row>
    <row r="3917" spans="1:11" x14ac:dyDescent="0.25">
      <c r="A3917" t="s">
        <v>675</v>
      </c>
      <c r="B3917">
        <v>16787341</v>
      </c>
      <c r="C3917" t="s">
        <v>687</v>
      </c>
      <c r="D3917" t="s">
        <v>3147</v>
      </c>
      <c r="E3917" s="2" t="s">
        <v>3866</v>
      </c>
      <c r="F3917" t="s">
        <v>6832</v>
      </c>
      <c r="G3917" t="s">
        <v>7607</v>
      </c>
      <c r="H3917">
        <v>70</v>
      </c>
      <c r="I3917">
        <v>0.5</v>
      </c>
      <c r="J3917">
        <v>11</v>
      </c>
      <c r="K3917">
        <v>4</v>
      </c>
    </row>
    <row r="3918" spans="1:11" x14ac:dyDescent="0.25">
      <c r="A3918" t="s">
        <v>675</v>
      </c>
      <c r="B3918">
        <v>268173</v>
      </c>
      <c r="C3918" t="s">
        <v>686</v>
      </c>
      <c r="D3918" t="s">
        <v>3147</v>
      </c>
      <c r="E3918" s="2" t="s">
        <v>3860</v>
      </c>
      <c r="F3918" t="s">
        <v>6726</v>
      </c>
      <c r="G3918" t="s">
        <v>7596</v>
      </c>
      <c r="H3918">
        <v>60</v>
      </c>
      <c r="I3918">
        <v>0</v>
      </c>
      <c r="J3918">
        <v>14</v>
      </c>
      <c r="K3918">
        <v>0</v>
      </c>
    </row>
    <row r="3919" spans="1:11" x14ac:dyDescent="0.25">
      <c r="A3919" t="s">
        <v>675</v>
      </c>
      <c r="B3919">
        <v>268189</v>
      </c>
      <c r="C3919" t="s">
        <v>713</v>
      </c>
      <c r="D3919" t="s">
        <v>3147</v>
      </c>
      <c r="E3919" s="2" t="s">
        <v>3883</v>
      </c>
      <c r="F3919" t="s">
        <v>6726</v>
      </c>
      <c r="G3919" t="s">
        <v>7596</v>
      </c>
      <c r="H3919">
        <v>100</v>
      </c>
      <c r="I3919">
        <v>0</v>
      </c>
      <c r="J3919">
        <v>25</v>
      </c>
      <c r="K3919">
        <v>0</v>
      </c>
    </row>
    <row r="3920" spans="1:11" x14ac:dyDescent="0.25">
      <c r="A3920" t="s">
        <v>675</v>
      </c>
      <c r="B3920">
        <v>1364930</v>
      </c>
      <c r="C3920" t="s">
        <v>681</v>
      </c>
      <c r="D3920" t="s">
        <v>3147</v>
      </c>
      <c r="E3920" s="2" t="s">
        <v>3848</v>
      </c>
      <c r="F3920" t="s">
        <v>7002</v>
      </c>
      <c r="G3920" t="s">
        <v>7716</v>
      </c>
      <c r="H3920">
        <v>120</v>
      </c>
      <c r="I3920">
        <v>0</v>
      </c>
      <c r="J3920">
        <v>31</v>
      </c>
      <c r="K3920">
        <v>1</v>
      </c>
    </row>
    <row r="3921" spans="1:11" x14ac:dyDescent="0.25">
      <c r="A3921" t="s">
        <v>675</v>
      </c>
      <c r="B3921">
        <v>175817</v>
      </c>
      <c r="C3921" t="s">
        <v>688</v>
      </c>
      <c r="D3921" t="s">
        <v>3147</v>
      </c>
      <c r="E3921" s="2" t="s">
        <v>3855</v>
      </c>
      <c r="F3921" t="s">
        <v>6737</v>
      </c>
      <c r="G3921" t="s">
        <v>7596</v>
      </c>
      <c r="H3921">
        <v>60</v>
      </c>
      <c r="I3921">
        <v>0</v>
      </c>
      <c r="J3921">
        <v>14</v>
      </c>
      <c r="K3921">
        <v>0</v>
      </c>
    </row>
    <row r="3922" spans="1:11" x14ac:dyDescent="0.25">
      <c r="A3922" t="s">
        <v>675</v>
      </c>
      <c r="B3922">
        <v>51136</v>
      </c>
      <c r="C3922" t="s">
        <v>686</v>
      </c>
      <c r="D3922" t="s">
        <v>3147</v>
      </c>
      <c r="E3922" s="2" t="s">
        <v>3887</v>
      </c>
      <c r="F3922" t="s">
        <v>6983</v>
      </c>
      <c r="G3922" t="s">
        <v>7596</v>
      </c>
      <c r="H3922">
        <v>50</v>
      </c>
      <c r="I3922">
        <v>0</v>
      </c>
      <c r="J3922">
        <v>12</v>
      </c>
      <c r="K3922">
        <v>0</v>
      </c>
    </row>
    <row r="3923" spans="1:11" x14ac:dyDescent="0.25">
      <c r="A3923" t="s">
        <v>675</v>
      </c>
      <c r="B3923">
        <v>18393654</v>
      </c>
      <c r="C3923" t="s">
        <v>686</v>
      </c>
      <c r="D3923" t="s">
        <v>3147</v>
      </c>
      <c r="E3923" s="2" t="s">
        <v>3853</v>
      </c>
      <c r="F3923" t="s">
        <v>6722</v>
      </c>
      <c r="G3923" t="s">
        <v>7596</v>
      </c>
      <c r="H3923">
        <v>60</v>
      </c>
      <c r="I3923">
        <v>0</v>
      </c>
      <c r="J3923">
        <v>14</v>
      </c>
      <c r="K3923">
        <v>0</v>
      </c>
    </row>
    <row r="3924" spans="1:11" x14ac:dyDescent="0.25">
      <c r="A3924" t="s">
        <v>675</v>
      </c>
      <c r="B3924">
        <v>298891</v>
      </c>
      <c r="C3924" t="s">
        <v>692</v>
      </c>
      <c r="D3924" t="s">
        <v>3147</v>
      </c>
      <c r="E3924" s="2" t="s">
        <v>3859</v>
      </c>
      <c r="F3924" t="s">
        <v>7006</v>
      </c>
      <c r="G3924" t="s">
        <v>7584</v>
      </c>
      <c r="H3924">
        <v>90</v>
      </c>
      <c r="I3924">
        <v>0</v>
      </c>
      <c r="J3924">
        <v>23</v>
      </c>
      <c r="K3924">
        <v>0</v>
      </c>
    </row>
    <row r="3925" spans="1:11" x14ac:dyDescent="0.25">
      <c r="A3925" t="s">
        <v>675</v>
      </c>
      <c r="B3925">
        <v>90318</v>
      </c>
      <c r="C3925" t="s">
        <v>683</v>
      </c>
      <c r="D3925" t="s">
        <v>3147</v>
      </c>
      <c r="E3925" s="2" t="s">
        <v>3850</v>
      </c>
      <c r="F3925" t="s">
        <v>7003</v>
      </c>
      <c r="G3925" t="s">
        <v>7596</v>
      </c>
      <c r="H3925">
        <v>90</v>
      </c>
      <c r="I3925">
        <v>0</v>
      </c>
      <c r="J3925">
        <v>23</v>
      </c>
      <c r="K3925">
        <v>0</v>
      </c>
    </row>
    <row r="3926" spans="1:11" x14ac:dyDescent="0.25">
      <c r="A3926" t="s">
        <v>675</v>
      </c>
      <c r="B3926">
        <v>233452</v>
      </c>
      <c r="C3926" t="s">
        <v>707</v>
      </c>
      <c r="D3926" t="s">
        <v>3147</v>
      </c>
      <c r="E3926" s="2" t="s">
        <v>3876</v>
      </c>
      <c r="F3926" t="s">
        <v>6850</v>
      </c>
      <c r="G3926" t="s">
        <v>7615</v>
      </c>
      <c r="H3926">
        <v>230</v>
      </c>
      <c r="I3926">
        <v>0</v>
      </c>
      <c r="J3926">
        <v>55</v>
      </c>
      <c r="K3926">
        <v>3</v>
      </c>
    </row>
    <row r="3927" spans="1:11" x14ac:dyDescent="0.25">
      <c r="A3927" t="s">
        <v>675</v>
      </c>
      <c r="B3927">
        <v>5964716</v>
      </c>
      <c r="C3927" t="s">
        <v>704</v>
      </c>
      <c r="D3927" t="s">
        <v>3147</v>
      </c>
      <c r="E3927" s="2" t="s">
        <v>3873</v>
      </c>
      <c r="F3927" t="s">
        <v>7008</v>
      </c>
      <c r="G3927" t="s">
        <v>7596</v>
      </c>
      <c r="H3927">
        <v>80</v>
      </c>
      <c r="I3927">
        <v>0</v>
      </c>
      <c r="J3927">
        <v>21</v>
      </c>
      <c r="K3927">
        <v>0</v>
      </c>
    </row>
    <row r="3928" spans="1:11" x14ac:dyDescent="0.25">
      <c r="A3928" t="s">
        <v>675</v>
      </c>
      <c r="B3928">
        <v>34791253</v>
      </c>
      <c r="C3928" t="s">
        <v>690</v>
      </c>
      <c r="D3928" t="s">
        <v>3147</v>
      </c>
      <c r="E3928" s="2" t="s">
        <v>3857</v>
      </c>
      <c r="F3928" t="s">
        <v>6736</v>
      </c>
      <c r="G3928" t="s">
        <v>7673</v>
      </c>
      <c r="H3928">
        <v>280</v>
      </c>
      <c r="I3928">
        <v>6</v>
      </c>
      <c r="J3928">
        <v>44</v>
      </c>
      <c r="K3928">
        <v>12</v>
      </c>
    </row>
    <row r="3929" spans="1:11" x14ac:dyDescent="0.25">
      <c r="A3929" t="s">
        <v>675</v>
      </c>
      <c r="B3929">
        <v>145268</v>
      </c>
      <c r="C3929" t="s">
        <v>716</v>
      </c>
      <c r="D3929" t="s">
        <v>3147</v>
      </c>
      <c r="E3929" s="2" t="s">
        <v>3886</v>
      </c>
      <c r="F3929" t="s">
        <v>6793</v>
      </c>
      <c r="G3929" t="s">
        <v>7596</v>
      </c>
      <c r="H3929">
        <v>50</v>
      </c>
      <c r="I3929">
        <v>0</v>
      </c>
      <c r="J3929">
        <v>12</v>
      </c>
      <c r="K3929">
        <v>0</v>
      </c>
    </row>
    <row r="3930" spans="1:11" x14ac:dyDescent="0.25">
      <c r="A3930" t="s">
        <v>675</v>
      </c>
      <c r="B3930">
        <v>448611</v>
      </c>
      <c r="C3930" t="s">
        <v>717</v>
      </c>
      <c r="D3930" t="s">
        <v>3147</v>
      </c>
      <c r="E3930" s="2" t="s">
        <v>3888</v>
      </c>
      <c r="F3930" t="s">
        <v>6698</v>
      </c>
      <c r="G3930" t="s">
        <v>7719</v>
      </c>
      <c r="H3930">
        <v>80</v>
      </c>
      <c r="I3930">
        <v>0</v>
      </c>
      <c r="J3930">
        <v>18</v>
      </c>
      <c r="K3930">
        <v>0</v>
      </c>
    </row>
    <row r="3931" spans="1:11" x14ac:dyDescent="0.25">
      <c r="A3931" t="s">
        <v>675</v>
      </c>
      <c r="B3931">
        <v>2916546</v>
      </c>
      <c r="C3931" t="s">
        <v>674</v>
      </c>
      <c r="D3931" t="s">
        <v>3147</v>
      </c>
      <c r="E3931" s="2" t="s">
        <v>3846</v>
      </c>
      <c r="F3931" t="s">
        <v>6814</v>
      </c>
      <c r="G3931" t="s">
        <v>7596</v>
      </c>
      <c r="H3931">
        <v>60</v>
      </c>
      <c r="I3931">
        <v>0</v>
      </c>
      <c r="J3931">
        <v>14</v>
      </c>
      <c r="K3931">
        <v>0</v>
      </c>
    </row>
    <row r="3932" spans="1:11" x14ac:dyDescent="0.25">
      <c r="A3932" t="s">
        <v>675</v>
      </c>
      <c r="B3932">
        <v>1197942</v>
      </c>
      <c r="C3932" t="s">
        <v>677</v>
      </c>
      <c r="D3932" t="s">
        <v>3147</v>
      </c>
      <c r="E3932" s="2" t="s">
        <v>3843</v>
      </c>
      <c r="F3932" t="s">
        <v>6849</v>
      </c>
      <c r="G3932" t="s">
        <v>7689</v>
      </c>
      <c r="H3932">
        <v>100</v>
      </c>
      <c r="I3932">
        <v>0</v>
      </c>
      <c r="J3932">
        <v>25</v>
      </c>
      <c r="K3932">
        <v>1</v>
      </c>
    </row>
    <row r="3933" spans="1:11" hidden="1" x14ac:dyDescent="0.25">
      <c r="A3933" t="s">
        <v>675</v>
      </c>
      <c r="B3933">
        <v>5463</v>
      </c>
      <c r="C3933" t="s">
        <v>703</v>
      </c>
      <c r="D3933" t="s">
        <v>3146</v>
      </c>
      <c r="E3933" s="2" t="s">
        <v>3872</v>
      </c>
      <c r="G3933" t="s">
        <v>7578</v>
      </c>
      <c r="H3933">
        <v>74</v>
      </c>
      <c r="I3933">
        <v>0.18</v>
      </c>
      <c r="J3933">
        <v>19.079999999999998</v>
      </c>
      <c r="K3933">
        <v>0.24</v>
      </c>
    </row>
    <row r="3934" spans="1:11" hidden="1" x14ac:dyDescent="0.25">
      <c r="A3934" t="s">
        <v>675</v>
      </c>
      <c r="B3934">
        <v>5460</v>
      </c>
      <c r="C3934" t="s">
        <v>711</v>
      </c>
      <c r="D3934" t="s">
        <v>3146</v>
      </c>
      <c r="E3934" s="2" t="s">
        <v>3881</v>
      </c>
      <c r="G3934" t="s">
        <v>7578</v>
      </c>
      <c r="H3934">
        <v>29</v>
      </c>
      <c r="I3934">
        <v>0.03</v>
      </c>
      <c r="J3934">
        <v>7.81</v>
      </c>
      <c r="K3934">
        <v>0.19</v>
      </c>
    </row>
    <row r="3935" spans="1:11" hidden="1" x14ac:dyDescent="0.25">
      <c r="A3935" t="s">
        <v>675</v>
      </c>
      <c r="B3935">
        <v>5356</v>
      </c>
      <c r="C3935" t="s">
        <v>696</v>
      </c>
      <c r="D3935" t="s">
        <v>3146</v>
      </c>
      <c r="E3935" s="2" t="s">
        <v>3864</v>
      </c>
      <c r="G3935" t="s">
        <v>7717</v>
      </c>
      <c r="H3935">
        <v>166</v>
      </c>
      <c r="I3935">
        <v>0.31</v>
      </c>
      <c r="J3935">
        <v>43.91</v>
      </c>
      <c r="K3935">
        <v>0.91</v>
      </c>
    </row>
    <row r="3936" spans="1:11" hidden="1" x14ac:dyDescent="0.25">
      <c r="A3936" t="s">
        <v>675</v>
      </c>
      <c r="B3936">
        <v>5620</v>
      </c>
      <c r="C3936" t="s">
        <v>685</v>
      </c>
      <c r="D3936" t="s">
        <v>3146</v>
      </c>
      <c r="E3936" s="2" t="s">
        <v>3852</v>
      </c>
      <c r="G3936" t="s">
        <v>7578</v>
      </c>
      <c r="H3936">
        <v>60</v>
      </c>
      <c r="I3936">
        <v>0.01</v>
      </c>
      <c r="J3936">
        <v>15.76</v>
      </c>
      <c r="K3936">
        <v>0.11</v>
      </c>
    </row>
    <row r="3937" spans="1:11" hidden="1" x14ac:dyDescent="0.25">
      <c r="A3937" t="s">
        <v>675</v>
      </c>
      <c r="B3937">
        <v>5457</v>
      </c>
      <c r="C3937" t="s">
        <v>675</v>
      </c>
      <c r="D3937" t="s">
        <v>3146</v>
      </c>
      <c r="E3937" s="2" t="s">
        <v>3841</v>
      </c>
      <c r="G3937" t="s">
        <v>7578</v>
      </c>
      <c r="H3937">
        <v>58</v>
      </c>
      <c r="I3937">
        <v>0.12</v>
      </c>
      <c r="J3937">
        <v>15.46</v>
      </c>
      <c r="K3937">
        <v>0.38</v>
      </c>
    </row>
    <row r="3938" spans="1:11" hidden="1" x14ac:dyDescent="0.25">
      <c r="A3938" t="s">
        <v>675</v>
      </c>
      <c r="B3938">
        <v>35987</v>
      </c>
      <c r="C3938" t="s">
        <v>678</v>
      </c>
      <c r="D3938" t="s">
        <v>3146</v>
      </c>
      <c r="E3938" s="2" t="s">
        <v>3844</v>
      </c>
      <c r="G3938" t="s">
        <v>7578</v>
      </c>
      <c r="H3938">
        <v>42</v>
      </c>
      <c r="I3938">
        <v>0.23</v>
      </c>
      <c r="J3938">
        <v>10.65</v>
      </c>
      <c r="K3938">
        <v>0.5</v>
      </c>
    </row>
    <row r="3939" spans="1:11" hidden="1" x14ac:dyDescent="0.25">
      <c r="A3939" t="s">
        <v>675</v>
      </c>
      <c r="B3939">
        <v>35870</v>
      </c>
      <c r="C3939" t="s">
        <v>693</v>
      </c>
      <c r="D3939" t="s">
        <v>3146</v>
      </c>
      <c r="E3939" s="2" t="s">
        <v>3861</v>
      </c>
      <c r="G3939" t="s">
        <v>7578</v>
      </c>
      <c r="H3939">
        <v>243</v>
      </c>
      <c r="I3939">
        <v>0.49</v>
      </c>
      <c r="J3939">
        <v>64.06</v>
      </c>
      <c r="K3939">
        <v>2.46</v>
      </c>
    </row>
    <row r="3940" spans="1:11" hidden="1" x14ac:dyDescent="0.25">
      <c r="A3940" t="s">
        <v>675</v>
      </c>
      <c r="B3940">
        <v>35924</v>
      </c>
      <c r="C3940" t="s">
        <v>709</v>
      </c>
      <c r="D3940" t="s">
        <v>3146</v>
      </c>
      <c r="E3940" s="2" t="s">
        <v>3879</v>
      </c>
      <c r="G3940" t="s">
        <v>7578</v>
      </c>
      <c r="H3940">
        <v>262</v>
      </c>
      <c r="I3940">
        <v>0.63</v>
      </c>
      <c r="J3940">
        <v>69.7</v>
      </c>
      <c r="K3940">
        <v>1.87</v>
      </c>
    </row>
    <row r="3941" spans="1:11" hidden="1" x14ac:dyDescent="0.25">
      <c r="A3941" t="s">
        <v>675</v>
      </c>
      <c r="B3941">
        <v>35809</v>
      </c>
      <c r="C3941" t="s">
        <v>715</v>
      </c>
      <c r="D3941" t="s">
        <v>3146</v>
      </c>
      <c r="E3941" s="2" t="s">
        <v>3885</v>
      </c>
      <c r="G3941" t="s">
        <v>7578</v>
      </c>
      <c r="H3941">
        <v>50</v>
      </c>
      <c r="I3941">
        <v>0.03</v>
      </c>
      <c r="J3941">
        <v>13.05</v>
      </c>
      <c r="K3941">
        <v>0.51</v>
      </c>
    </row>
    <row r="3942" spans="1:11" hidden="1" x14ac:dyDescent="0.25">
      <c r="A3942" t="s">
        <v>675</v>
      </c>
      <c r="B3942">
        <v>35927</v>
      </c>
      <c r="C3942" t="s">
        <v>689</v>
      </c>
      <c r="D3942" t="s">
        <v>3146</v>
      </c>
      <c r="E3942" s="2" t="s">
        <v>3856</v>
      </c>
      <c r="G3942" t="s">
        <v>7578</v>
      </c>
      <c r="H3942">
        <v>60</v>
      </c>
      <c r="I3942">
        <v>0.01</v>
      </c>
      <c r="J3942">
        <v>15.76</v>
      </c>
      <c r="K3942">
        <v>0.11</v>
      </c>
    </row>
    <row r="3943" spans="1:11" hidden="1" x14ac:dyDescent="0.25">
      <c r="A3943" t="s">
        <v>675</v>
      </c>
      <c r="B3943">
        <v>35917</v>
      </c>
      <c r="C3943" t="s">
        <v>674</v>
      </c>
      <c r="D3943" t="s">
        <v>3146</v>
      </c>
      <c r="E3943" s="2" t="s">
        <v>3840</v>
      </c>
      <c r="G3943" t="s">
        <v>7578</v>
      </c>
      <c r="H3943">
        <v>58</v>
      </c>
      <c r="I3943">
        <v>0.12</v>
      </c>
      <c r="J3943">
        <v>15.46</v>
      </c>
      <c r="K3943">
        <v>0.38</v>
      </c>
    </row>
    <row r="3944" spans="1:11" hidden="1" x14ac:dyDescent="0.25">
      <c r="A3944" t="s">
        <v>675</v>
      </c>
      <c r="B3944">
        <v>35923</v>
      </c>
      <c r="C3944" t="s">
        <v>705</v>
      </c>
      <c r="D3944" t="s">
        <v>3146</v>
      </c>
      <c r="E3944" s="2" t="s">
        <v>3874</v>
      </c>
      <c r="G3944" t="s">
        <v>7578</v>
      </c>
      <c r="H3944">
        <v>97</v>
      </c>
      <c r="I3944">
        <v>0.13</v>
      </c>
      <c r="J3944">
        <v>25.25</v>
      </c>
      <c r="K3944">
        <v>0.19</v>
      </c>
    </row>
    <row r="3945" spans="1:11" hidden="1" x14ac:dyDescent="0.25">
      <c r="A3945" t="s">
        <v>675</v>
      </c>
      <c r="B3945">
        <v>35922</v>
      </c>
      <c r="C3945" t="s">
        <v>706</v>
      </c>
      <c r="D3945" t="s">
        <v>3146</v>
      </c>
      <c r="E3945" s="2" t="s">
        <v>3875</v>
      </c>
      <c r="G3945" t="s">
        <v>7578</v>
      </c>
      <c r="H3945">
        <v>74</v>
      </c>
      <c r="I3945">
        <v>0.13</v>
      </c>
      <c r="J3945">
        <v>19.170000000000002</v>
      </c>
      <c r="K3945">
        <v>0.2</v>
      </c>
    </row>
    <row r="3946" spans="1:11" hidden="1" x14ac:dyDescent="0.25">
      <c r="A3946" t="s">
        <v>675</v>
      </c>
      <c r="B3946">
        <v>35919</v>
      </c>
      <c r="C3946" t="s">
        <v>700</v>
      </c>
      <c r="D3946" t="s">
        <v>3146</v>
      </c>
      <c r="E3946" s="2" t="s">
        <v>3869</v>
      </c>
      <c r="G3946" t="s">
        <v>7578</v>
      </c>
      <c r="H3946">
        <v>50</v>
      </c>
      <c r="I3946">
        <v>7.0000000000000007E-2</v>
      </c>
      <c r="J3946">
        <v>12.94</v>
      </c>
      <c r="K3946">
        <v>0.34</v>
      </c>
    </row>
    <row r="3947" spans="1:11" hidden="1" x14ac:dyDescent="0.25">
      <c r="A3947" t="s">
        <v>675</v>
      </c>
      <c r="B3947">
        <v>35921</v>
      </c>
      <c r="C3947" t="s">
        <v>698</v>
      </c>
      <c r="D3947" t="s">
        <v>3146</v>
      </c>
      <c r="E3947" s="2" t="s">
        <v>3867</v>
      </c>
      <c r="G3947" t="s">
        <v>7578</v>
      </c>
      <c r="H3947">
        <v>57</v>
      </c>
      <c r="I3947">
        <v>0.03</v>
      </c>
      <c r="J3947">
        <v>15.17</v>
      </c>
      <c r="K3947">
        <v>0.19</v>
      </c>
    </row>
    <row r="3948" spans="1:11" hidden="1" x14ac:dyDescent="0.25">
      <c r="A3948" t="s">
        <v>675</v>
      </c>
      <c r="B3948">
        <v>35918</v>
      </c>
      <c r="C3948" t="s">
        <v>691</v>
      </c>
      <c r="D3948" t="s">
        <v>3146</v>
      </c>
      <c r="E3948" s="2" t="s">
        <v>3858</v>
      </c>
      <c r="G3948" t="s">
        <v>7578</v>
      </c>
      <c r="H3948">
        <v>29</v>
      </c>
      <c r="I3948">
        <v>0.03</v>
      </c>
      <c r="J3948">
        <v>7.81</v>
      </c>
      <c r="K3948">
        <v>0.19</v>
      </c>
    </row>
    <row r="3949" spans="1:11" x14ac:dyDescent="0.25">
      <c r="A3949" t="s">
        <v>687</v>
      </c>
      <c r="B3949">
        <v>508860</v>
      </c>
      <c r="C3949" t="s">
        <v>2661</v>
      </c>
      <c r="D3949" t="s">
        <v>3147</v>
      </c>
      <c r="E3949" s="2" t="s">
        <v>6120</v>
      </c>
      <c r="F3949" t="s">
        <v>7497</v>
      </c>
      <c r="G3949" t="s">
        <v>7596</v>
      </c>
      <c r="H3949">
        <v>100</v>
      </c>
      <c r="I3949">
        <v>0.5</v>
      </c>
      <c r="J3949">
        <v>18</v>
      </c>
      <c r="K3949">
        <v>6</v>
      </c>
    </row>
    <row r="3950" spans="1:11" x14ac:dyDescent="0.25">
      <c r="A3950" t="s">
        <v>687</v>
      </c>
      <c r="B3950">
        <v>23188612</v>
      </c>
      <c r="C3950" t="s">
        <v>2639</v>
      </c>
      <c r="D3950" t="s">
        <v>3147</v>
      </c>
      <c r="E3950" s="2" t="s">
        <v>6132</v>
      </c>
      <c r="F3950" t="s">
        <v>7499</v>
      </c>
      <c r="G3950" t="s">
        <v>7596</v>
      </c>
      <c r="H3950">
        <v>60</v>
      </c>
      <c r="I3950">
        <v>0</v>
      </c>
      <c r="J3950">
        <v>12</v>
      </c>
      <c r="K3950">
        <v>4</v>
      </c>
    </row>
    <row r="3951" spans="1:11" x14ac:dyDescent="0.25">
      <c r="A3951" t="s">
        <v>687</v>
      </c>
      <c r="B3951">
        <v>71974</v>
      </c>
      <c r="C3951" t="s">
        <v>2639</v>
      </c>
      <c r="D3951" t="s">
        <v>3147</v>
      </c>
      <c r="E3951" s="2" t="s">
        <v>6096</v>
      </c>
      <c r="F3951" t="s">
        <v>6709</v>
      </c>
      <c r="G3951" t="s">
        <v>7596</v>
      </c>
      <c r="H3951">
        <v>60</v>
      </c>
      <c r="I3951">
        <v>0</v>
      </c>
      <c r="J3951">
        <v>11</v>
      </c>
      <c r="K3951">
        <v>3</v>
      </c>
    </row>
    <row r="3952" spans="1:11" x14ac:dyDescent="0.25">
      <c r="A3952" t="s">
        <v>687</v>
      </c>
      <c r="B3952">
        <v>20595703</v>
      </c>
      <c r="C3952" t="s">
        <v>2643</v>
      </c>
      <c r="D3952" t="s">
        <v>3147</v>
      </c>
      <c r="E3952" s="2" t="s">
        <v>6100</v>
      </c>
      <c r="F3952" t="s">
        <v>6726</v>
      </c>
      <c r="G3952" t="s">
        <v>7582</v>
      </c>
      <c r="H3952">
        <v>80</v>
      </c>
      <c r="I3952">
        <v>0</v>
      </c>
      <c r="J3952">
        <v>22</v>
      </c>
      <c r="K3952">
        <v>8</v>
      </c>
    </row>
    <row r="3953" spans="1:11" x14ac:dyDescent="0.25">
      <c r="A3953" t="s">
        <v>687</v>
      </c>
      <c r="B3953">
        <v>128231</v>
      </c>
      <c r="C3953" t="s">
        <v>2639</v>
      </c>
      <c r="D3953" t="s">
        <v>3147</v>
      </c>
      <c r="E3953" s="2" t="s">
        <v>6101</v>
      </c>
      <c r="F3953" t="s">
        <v>7171</v>
      </c>
      <c r="G3953" t="s">
        <v>7596</v>
      </c>
      <c r="H3953">
        <v>50</v>
      </c>
      <c r="I3953">
        <v>0</v>
      </c>
      <c r="J3953">
        <v>11</v>
      </c>
      <c r="K3953">
        <v>3</v>
      </c>
    </row>
    <row r="3954" spans="1:11" x14ac:dyDescent="0.25">
      <c r="A3954" t="s">
        <v>687</v>
      </c>
      <c r="B3954">
        <v>62553</v>
      </c>
      <c r="C3954" t="s">
        <v>2657</v>
      </c>
      <c r="D3954" t="s">
        <v>3147</v>
      </c>
      <c r="E3954" s="2" t="s">
        <v>6116</v>
      </c>
      <c r="F3954" t="s">
        <v>7496</v>
      </c>
      <c r="G3954" t="s">
        <v>7582</v>
      </c>
      <c r="H3954">
        <v>120</v>
      </c>
      <c r="I3954">
        <v>3</v>
      </c>
      <c r="J3954">
        <v>18</v>
      </c>
      <c r="K3954">
        <v>7</v>
      </c>
    </row>
    <row r="3955" spans="1:11" x14ac:dyDescent="0.25">
      <c r="A3955" t="s">
        <v>687</v>
      </c>
      <c r="B3955">
        <v>81787</v>
      </c>
      <c r="C3955" t="s">
        <v>2637</v>
      </c>
      <c r="D3955" t="s">
        <v>3147</v>
      </c>
      <c r="E3955" s="2" t="s">
        <v>6140</v>
      </c>
      <c r="F3955" t="s">
        <v>7365</v>
      </c>
      <c r="G3955" t="s">
        <v>7579</v>
      </c>
      <c r="H3955">
        <v>70</v>
      </c>
      <c r="I3955">
        <v>1</v>
      </c>
      <c r="J3955">
        <v>12</v>
      </c>
      <c r="K3955">
        <v>4</v>
      </c>
    </row>
    <row r="3956" spans="1:11" x14ac:dyDescent="0.25">
      <c r="A3956" t="s">
        <v>687</v>
      </c>
      <c r="B3956">
        <v>42600</v>
      </c>
      <c r="C3956" t="s">
        <v>2652</v>
      </c>
      <c r="D3956" t="s">
        <v>3147</v>
      </c>
      <c r="E3956" s="2" t="s">
        <v>6111</v>
      </c>
      <c r="F3956" t="s">
        <v>6737</v>
      </c>
      <c r="G3956" t="s">
        <v>7596</v>
      </c>
      <c r="H3956">
        <v>100</v>
      </c>
      <c r="I3956">
        <v>0.5</v>
      </c>
      <c r="J3956">
        <v>16</v>
      </c>
      <c r="K3956">
        <v>8</v>
      </c>
    </row>
    <row r="3957" spans="1:11" x14ac:dyDescent="0.25">
      <c r="A3957" t="s">
        <v>687</v>
      </c>
      <c r="B3957">
        <v>76945</v>
      </c>
      <c r="C3957" t="s">
        <v>2640</v>
      </c>
      <c r="D3957" t="s">
        <v>3147</v>
      </c>
      <c r="E3957" s="2" t="s">
        <v>6097</v>
      </c>
      <c r="F3957" t="s">
        <v>6737</v>
      </c>
      <c r="G3957" t="s">
        <v>7607</v>
      </c>
      <c r="H3957">
        <v>60</v>
      </c>
      <c r="I3957">
        <v>0</v>
      </c>
      <c r="J3957">
        <v>12</v>
      </c>
      <c r="K3957">
        <v>4</v>
      </c>
    </row>
    <row r="3958" spans="1:11" x14ac:dyDescent="0.25">
      <c r="A3958" t="s">
        <v>687</v>
      </c>
      <c r="B3958">
        <v>270726</v>
      </c>
      <c r="C3958" t="s">
        <v>2641</v>
      </c>
      <c r="D3958" t="s">
        <v>3147</v>
      </c>
      <c r="E3958" s="2" t="s">
        <v>6098</v>
      </c>
      <c r="F3958" t="s">
        <v>7495</v>
      </c>
      <c r="G3958" t="s">
        <v>7596</v>
      </c>
      <c r="H3958">
        <v>50</v>
      </c>
      <c r="I3958">
        <v>0.5</v>
      </c>
      <c r="J3958">
        <v>11</v>
      </c>
      <c r="K3958">
        <v>4</v>
      </c>
    </row>
    <row r="3959" spans="1:11" x14ac:dyDescent="0.25">
      <c r="A3959" t="s">
        <v>687</v>
      </c>
      <c r="B3959">
        <v>176808</v>
      </c>
      <c r="C3959" t="s">
        <v>2650</v>
      </c>
      <c r="D3959" t="s">
        <v>3147</v>
      </c>
      <c r="E3959" s="2" t="s">
        <v>6109</v>
      </c>
      <c r="F3959" t="s">
        <v>6722</v>
      </c>
      <c r="G3959" t="s">
        <v>7596</v>
      </c>
      <c r="H3959">
        <v>70</v>
      </c>
      <c r="I3959">
        <v>0.5</v>
      </c>
      <c r="J3959">
        <v>12</v>
      </c>
      <c r="K3959">
        <v>4</v>
      </c>
    </row>
    <row r="3960" spans="1:11" x14ac:dyDescent="0.25">
      <c r="A3960" t="s">
        <v>687</v>
      </c>
      <c r="B3960">
        <v>1830825</v>
      </c>
      <c r="C3960" t="s">
        <v>2658</v>
      </c>
      <c r="D3960" t="s">
        <v>3147</v>
      </c>
      <c r="E3960" s="2" t="s">
        <v>6117</v>
      </c>
      <c r="F3960" t="s">
        <v>6718</v>
      </c>
      <c r="G3960" t="s">
        <v>7596</v>
      </c>
      <c r="H3960">
        <v>110</v>
      </c>
      <c r="I3960">
        <v>0</v>
      </c>
      <c r="J3960">
        <v>20</v>
      </c>
      <c r="K3960">
        <v>7</v>
      </c>
    </row>
    <row r="3961" spans="1:11" x14ac:dyDescent="0.25">
      <c r="A3961" t="s">
        <v>687</v>
      </c>
      <c r="B3961">
        <v>74134</v>
      </c>
      <c r="C3961" t="s">
        <v>2654</v>
      </c>
      <c r="D3961" t="s">
        <v>3147</v>
      </c>
      <c r="E3961" s="2" t="s">
        <v>6113</v>
      </c>
      <c r="F3961" t="s">
        <v>7268</v>
      </c>
      <c r="G3961" t="s">
        <v>7596</v>
      </c>
      <c r="H3961">
        <v>100</v>
      </c>
      <c r="I3961">
        <v>2</v>
      </c>
      <c r="J3961">
        <v>20</v>
      </c>
      <c r="K3961">
        <v>6</v>
      </c>
    </row>
    <row r="3962" spans="1:11" x14ac:dyDescent="0.25">
      <c r="A3962" t="s">
        <v>687</v>
      </c>
      <c r="B3962">
        <v>41430</v>
      </c>
      <c r="C3962" t="s">
        <v>2671</v>
      </c>
      <c r="D3962" t="s">
        <v>3147</v>
      </c>
      <c r="E3962" s="2" t="s">
        <v>6130</v>
      </c>
      <c r="F3962" t="s">
        <v>7498</v>
      </c>
      <c r="G3962" t="s">
        <v>7596</v>
      </c>
      <c r="H3962">
        <v>120</v>
      </c>
      <c r="I3962">
        <v>0.5</v>
      </c>
      <c r="J3962">
        <v>16</v>
      </c>
      <c r="K3962">
        <v>8</v>
      </c>
    </row>
    <row r="3963" spans="1:11" x14ac:dyDescent="0.25">
      <c r="A3963" t="s">
        <v>687</v>
      </c>
      <c r="B3963">
        <v>37788034</v>
      </c>
      <c r="C3963" t="s">
        <v>2665</v>
      </c>
      <c r="D3963" t="s">
        <v>3147</v>
      </c>
      <c r="E3963" s="2" t="s">
        <v>6124</v>
      </c>
      <c r="F3963" t="s">
        <v>6978</v>
      </c>
      <c r="G3963" t="s">
        <v>7596</v>
      </c>
      <c r="H3963">
        <v>70</v>
      </c>
      <c r="I3963">
        <v>0</v>
      </c>
      <c r="J3963">
        <v>12</v>
      </c>
      <c r="K3963">
        <v>4</v>
      </c>
    </row>
    <row r="3964" spans="1:11" hidden="1" x14ac:dyDescent="0.25">
      <c r="A3964" t="s">
        <v>687</v>
      </c>
      <c r="B3964">
        <v>3248</v>
      </c>
      <c r="C3964" t="s">
        <v>2670</v>
      </c>
      <c r="D3964" t="s">
        <v>3146</v>
      </c>
      <c r="E3964" s="2" t="s">
        <v>6129</v>
      </c>
      <c r="G3964" t="s">
        <v>8137</v>
      </c>
      <c r="H3964">
        <v>352</v>
      </c>
      <c r="I3964">
        <v>14.38</v>
      </c>
      <c r="J3964">
        <v>41.36</v>
      </c>
      <c r="K3964">
        <v>16.34</v>
      </c>
    </row>
    <row r="3965" spans="1:11" hidden="1" x14ac:dyDescent="0.25">
      <c r="A3965" t="s">
        <v>687</v>
      </c>
      <c r="B3965">
        <v>6082</v>
      </c>
      <c r="C3965" t="s">
        <v>2668</v>
      </c>
      <c r="D3965" t="s">
        <v>3146</v>
      </c>
      <c r="E3965" s="2" t="s">
        <v>6127</v>
      </c>
      <c r="G3965" t="s">
        <v>7984</v>
      </c>
      <c r="H3965">
        <v>130</v>
      </c>
      <c r="I3965">
        <v>4.38</v>
      </c>
      <c r="J3965">
        <v>21.8</v>
      </c>
      <c r="K3965">
        <v>5.55</v>
      </c>
    </row>
    <row r="3966" spans="1:11" hidden="1" x14ac:dyDescent="0.25">
      <c r="A3966" t="s">
        <v>687</v>
      </c>
      <c r="B3966">
        <v>6070</v>
      </c>
      <c r="C3966" t="s">
        <v>2663</v>
      </c>
      <c r="D3966" t="s">
        <v>3146</v>
      </c>
      <c r="E3966" s="2" t="s">
        <v>6122</v>
      </c>
      <c r="G3966" t="s">
        <v>7846</v>
      </c>
      <c r="H3966">
        <v>136</v>
      </c>
      <c r="I3966">
        <v>4.0199999999999996</v>
      </c>
      <c r="J3966">
        <v>20.23</v>
      </c>
      <c r="K3966">
        <v>5.63</v>
      </c>
    </row>
    <row r="3967" spans="1:11" hidden="1" x14ac:dyDescent="0.25">
      <c r="A3967" t="s">
        <v>687</v>
      </c>
      <c r="B3967">
        <v>6065</v>
      </c>
      <c r="C3967" t="s">
        <v>2674</v>
      </c>
      <c r="D3967" t="s">
        <v>3146</v>
      </c>
      <c r="E3967" s="2" t="s">
        <v>6134</v>
      </c>
      <c r="G3967" t="s">
        <v>7813</v>
      </c>
      <c r="H3967">
        <v>259</v>
      </c>
      <c r="I3967">
        <v>13.97</v>
      </c>
      <c r="J3967">
        <v>27.65</v>
      </c>
      <c r="K3967">
        <v>9.75</v>
      </c>
    </row>
    <row r="3968" spans="1:11" hidden="1" x14ac:dyDescent="0.25">
      <c r="A3968" t="s">
        <v>687</v>
      </c>
      <c r="B3968">
        <v>6067</v>
      </c>
      <c r="C3968" t="s">
        <v>2680</v>
      </c>
      <c r="D3968" t="s">
        <v>3146</v>
      </c>
      <c r="E3968" s="2" t="s">
        <v>6141</v>
      </c>
      <c r="G3968" t="s">
        <v>7813</v>
      </c>
      <c r="H3968">
        <v>259</v>
      </c>
      <c r="I3968">
        <v>13.97</v>
      </c>
      <c r="J3968">
        <v>27.65</v>
      </c>
      <c r="K3968">
        <v>9.75</v>
      </c>
    </row>
    <row r="3969" spans="1:11" hidden="1" x14ac:dyDescent="0.25">
      <c r="A3969" t="s">
        <v>687</v>
      </c>
      <c r="B3969">
        <v>6763</v>
      </c>
      <c r="C3969" t="s">
        <v>2679</v>
      </c>
      <c r="D3969" t="s">
        <v>3146</v>
      </c>
      <c r="E3969" s="2" t="s">
        <v>6139</v>
      </c>
      <c r="G3969" t="s">
        <v>7893</v>
      </c>
      <c r="H3969">
        <v>189</v>
      </c>
      <c r="I3969">
        <v>4.93</v>
      </c>
      <c r="J3969">
        <v>33.19</v>
      </c>
      <c r="K3969">
        <v>7.02</v>
      </c>
    </row>
    <row r="3970" spans="1:11" hidden="1" x14ac:dyDescent="0.25">
      <c r="A3970" t="s">
        <v>687</v>
      </c>
      <c r="B3970">
        <v>6802</v>
      </c>
      <c r="C3970" t="s">
        <v>2478</v>
      </c>
      <c r="D3970" t="s">
        <v>3146</v>
      </c>
      <c r="E3970" s="2" t="s">
        <v>5909</v>
      </c>
      <c r="G3970" t="s">
        <v>8127</v>
      </c>
      <c r="H3970">
        <v>113</v>
      </c>
      <c r="I3970">
        <v>4.0599999999999996</v>
      </c>
      <c r="J3970">
        <v>15.62</v>
      </c>
      <c r="K3970">
        <v>4.58</v>
      </c>
    </row>
    <row r="3971" spans="1:11" hidden="1" x14ac:dyDescent="0.25">
      <c r="A3971" t="s">
        <v>687</v>
      </c>
      <c r="B3971">
        <v>6660</v>
      </c>
      <c r="C3971" t="s">
        <v>2659</v>
      </c>
      <c r="D3971" t="s">
        <v>3146</v>
      </c>
      <c r="E3971" s="2" t="s">
        <v>6118</v>
      </c>
      <c r="G3971" t="s">
        <v>8163</v>
      </c>
      <c r="H3971">
        <v>267</v>
      </c>
      <c r="I3971">
        <v>0.51</v>
      </c>
      <c r="J3971">
        <v>56.24</v>
      </c>
      <c r="K3971">
        <v>11.25</v>
      </c>
    </row>
    <row r="3972" spans="1:11" hidden="1" x14ac:dyDescent="0.25">
      <c r="A3972" t="s">
        <v>687</v>
      </c>
      <c r="B3972">
        <v>6666</v>
      </c>
      <c r="C3972" t="s">
        <v>2647</v>
      </c>
      <c r="D3972" t="s">
        <v>3146</v>
      </c>
      <c r="E3972" s="2" t="s">
        <v>6106</v>
      </c>
      <c r="G3972" t="s">
        <v>8029</v>
      </c>
      <c r="H3972">
        <v>193</v>
      </c>
      <c r="I3972">
        <v>4.34</v>
      </c>
      <c r="J3972">
        <v>33.619999999999997</v>
      </c>
      <c r="K3972">
        <v>5.24</v>
      </c>
    </row>
    <row r="3973" spans="1:11" hidden="1" x14ac:dyDescent="0.25">
      <c r="A3973" t="s">
        <v>687</v>
      </c>
      <c r="B3973">
        <v>6699</v>
      </c>
      <c r="C3973" t="s">
        <v>2672</v>
      </c>
      <c r="D3973" t="s">
        <v>3146</v>
      </c>
      <c r="E3973" s="2" t="s">
        <v>6131</v>
      </c>
      <c r="G3973" t="s">
        <v>7578</v>
      </c>
      <c r="H3973">
        <v>53</v>
      </c>
      <c r="I3973">
        <v>0.3</v>
      </c>
      <c r="J3973">
        <v>9.75</v>
      </c>
      <c r="K3973">
        <v>3.19</v>
      </c>
    </row>
    <row r="3974" spans="1:11" hidden="1" x14ac:dyDescent="0.25">
      <c r="A3974" t="s">
        <v>687</v>
      </c>
      <c r="B3974">
        <v>6579</v>
      </c>
      <c r="C3974" t="s">
        <v>2656</v>
      </c>
      <c r="D3974" t="s">
        <v>3146</v>
      </c>
      <c r="E3974" s="2" t="s">
        <v>6115</v>
      </c>
      <c r="G3974" t="s">
        <v>8027</v>
      </c>
      <c r="H3974">
        <v>134</v>
      </c>
      <c r="I3974">
        <v>0.35</v>
      </c>
      <c r="J3974">
        <v>25.03</v>
      </c>
      <c r="K3974">
        <v>8.58</v>
      </c>
    </row>
    <row r="3975" spans="1:11" hidden="1" x14ac:dyDescent="0.25">
      <c r="A3975" t="s">
        <v>687</v>
      </c>
      <c r="B3975">
        <v>6723</v>
      </c>
      <c r="C3975" t="s">
        <v>2642</v>
      </c>
      <c r="D3975" t="s">
        <v>3146</v>
      </c>
      <c r="E3975" s="2" t="s">
        <v>6099</v>
      </c>
      <c r="G3975" t="s">
        <v>8053</v>
      </c>
      <c r="H3975">
        <v>150</v>
      </c>
      <c r="I3975">
        <v>4.3</v>
      </c>
      <c r="J3975">
        <v>21.47</v>
      </c>
      <c r="K3975">
        <v>7.53</v>
      </c>
    </row>
    <row r="3976" spans="1:11" hidden="1" x14ac:dyDescent="0.25">
      <c r="A3976" t="s">
        <v>687</v>
      </c>
      <c r="B3976">
        <v>6603</v>
      </c>
      <c r="C3976" t="s">
        <v>2653</v>
      </c>
      <c r="D3976" t="s">
        <v>3146</v>
      </c>
      <c r="E3976" s="2" t="s">
        <v>6112</v>
      </c>
      <c r="G3976" t="s">
        <v>7792</v>
      </c>
      <c r="H3976">
        <v>117</v>
      </c>
      <c r="I3976">
        <v>0.6</v>
      </c>
      <c r="J3976">
        <v>21.39</v>
      </c>
      <c r="K3976">
        <v>7.51</v>
      </c>
    </row>
    <row r="3977" spans="1:11" hidden="1" x14ac:dyDescent="0.25">
      <c r="A3977" t="s">
        <v>687</v>
      </c>
      <c r="B3977">
        <v>6580</v>
      </c>
      <c r="C3977" t="s">
        <v>2651</v>
      </c>
      <c r="D3977" t="s">
        <v>3146</v>
      </c>
      <c r="E3977" s="2" t="s">
        <v>6110</v>
      </c>
      <c r="G3977" t="s">
        <v>8162</v>
      </c>
      <c r="H3977">
        <v>167</v>
      </c>
      <c r="I3977">
        <v>4.0599999999999996</v>
      </c>
      <c r="J3977">
        <v>25.11</v>
      </c>
      <c r="K3977">
        <v>8.58</v>
      </c>
    </row>
    <row r="3978" spans="1:11" hidden="1" x14ac:dyDescent="0.25">
      <c r="A3978" t="s">
        <v>687</v>
      </c>
      <c r="B3978">
        <v>6724</v>
      </c>
      <c r="C3978" t="s">
        <v>2662</v>
      </c>
      <c r="D3978" t="s">
        <v>3146</v>
      </c>
      <c r="E3978" s="2" t="s">
        <v>6121</v>
      </c>
      <c r="G3978" t="s">
        <v>8027</v>
      </c>
      <c r="H3978">
        <v>134</v>
      </c>
      <c r="I3978">
        <v>0.35</v>
      </c>
      <c r="J3978">
        <v>25.03</v>
      </c>
      <c r="K3978">
        <v>8.58</v>
      </c>
    </row>
    <row r="3979" spans="1:11" hidden="1" x14ac:dyDescent="0.25">
      <c r="A3979" t="s">
        <v>687</v>
      </c>
      <c r="B3979">
        <v>6578</v>
      </c>
      <c r="C3979" t="s">
        <v>2645</v>
      </c>
      <c r="D3979" t="s">
        <v>3146</v>
      </c>
      <c r="E3979" s="2" t="s">
        <v>6103</v>
      </c>
      <c r="G3979" t="s">
        <v>8162</v>
      </c>
      <c r="H3979">
        <v>157</v>
      </c>
      <c r="I3979">
        <v>4.1399999999999997</v>
      </c>
      <c r="J3979">
        <v>22.91</v>
      </c>
      <c r="K3979">
        <v>8.25</v>
      </c>
    </row>
    <row r="3980" spans="1:11" hidden="1" x14ac:dyDescent="0.25">
      <c r="A3980" t="s">
        <v>687</v>
      </c>
      <c r="B3980">
        <v>6672</v>
      </c>
      <c r="C3980" t="s">
        <v>2644</v>
      </c>
      <c r="D3980" t="s">
        <v>3146</v>
      </c>
      <c r="E3980" s="2" t="s">
        <v>6102</v>
      </c>
      <c r="G3980" t="s">
        <v>8162</v>
      </c>
      <c r="H3980">
        <v>157</v>
      </c>
      <c r="I3980">
        <v>4.1399999999999997</v>
      </c>
      <c r="J3980">
        <v>22.91</v>
      </c>
      <c r="K3980">
        <v>8.25</v>
      </c>
    </row>
    <row r="3981" spans="1:11" hidden="1" x14ac:dyDescent="0.25">
      <c r="A3981" t="s">
        <v>687</v>
      </c>
      <c r="B3981">
        <v>6670</v>
      </c>
      <c r="C3981" t="s">
        <v>2677</v>
      </c>
      <c r="D3981" t="s">
        <v>3146</v>
      </c>
      <c r="E3981" s="2" t="s">
        <v>6137</v>
      </c>
      <c r="G3981" t="s">
        <v>8162</v>
      </c>
      <c r="H3981">
        <v>167</v>
      </c>
      <c r="I3981">
        <v>4.0599999999999996</v>
      </c>
      <c r="J3981">
        <v>25.11</v>
      </c>
      <c r="K3981">
        <v>8.58</v>
      </c>
    </row>
    <row r="3982" spans="1:11" hidden="1" x14ac:dyDescent="0.25">
      <c r="A3982" t="s">
        <v>687</v>
      </c>
      <c r="B3982">
        <v>6259</v>
      </c>
      <c r="C3982" t="s">
        <v>2637</v>
      </c>
      <c r="D3982" t="s">
        <v>3146</v>
      </c>
      <c r="E3982" s="2" t="s">
        <v>6105</v>
      </c>
      <c r="G3982" t="s">
        <v>7578</v>
      </c>
      <c r="H3982">
        <v>81</v>
      </c>
      <c r="I3982">
        <v>0.4</v>
      </c>
      <c r="J3982">
        <v>14.46</v>
      </c>
      <c r="K3982">
        <v>5.42</v>
      </c>
    </row>
    <row r="3983" spans="1:11" hidden="1" x14ac:dyDescent="0.25">
      <c r="A3983" t="s">
        <v>687</v>
      </c>
      <c r="B3983">
        <v>6705</v>
      </c>
      <c r="C3983" t="s">
        <v>2678</v>
      </c>
      <c r="D3983" t="s">
        <v>3146</v>
      </c>
      <c r="E3983" s="2" t="s">
        <v>6138</v>
      </c>
      <c r="G3983" t="s">
        <v>7628</v>
      </c>
      <c r="H3983">
        <v>136</v>
      </c>
      <c r="I3983">
        <v>0.62</v>
      </c>
      <c r="J3983">
        <v>24.89</v>
      </c>
      <c r="K3983">
        <v>9.09</v>
      </c>
    </row>
    <row r="3984" spans="1:11" hidden="1" x14ac:dyDescent="0.25">
      <c r="A3984" t="s">
        <v>687</v>
      </c>
      <c r="B3984">
        <v>6268</v>
      </c>
      <c r="C3984" t="s">
        <v>2664</v>
      </c>
      <c r="D3984" t="s">
        <v>3146</v>
      </c>
      <c r="E3984" s="2" t="s">
        <v>6123</v>
      </c>
      <c r="G3984" t="s">
        <v>7578</v>
      </c>
      <c r="H3984">
        <v>42</v>
      </c>
      <c r="I3984">
        <v>0.2</v>
      </c>
      <c r="J3984">
        <v>7.55</v>
      </c>
      <c r="K3984">
        <v>2.8</v>
      </c>
    </row>
    <row r="3985" spans="1:11" hidden="1" x14ac:dyDescent="0.25">
      <c r="A3985" t="s">
        <v>687</v>
      </c>
      <c r="B3985">
        <v>38269</v>
      </c>
      <c r="C3985" t="s">
        <v>1970</v>
      </c>
      <c r="D3985" t="s">
        <v>3146</v>
      </c>
      <c r="E3985" s="2" t="s">
        <v>5289</v>
      </c>
      <c r="G3985" t="s">
        <v>7578</v>
      </c>
      <c r="H3985">
        <v>119</v>
      </c>
      <c r="I3985">
        <v>1.1399999999999999</v>
      </c>
      <c r="J3985">
        <v>22.62</v>
      </c>
      <c r="K3985">
        <v>4.95</v>
      </c>
    </row>
    <row r="3986" spans="1:11" hidden="1" x14ac:dyDescent="0.25">
      <c r="A3986" t="s">
        <v>687</v>
      </c>
      <c r="B3986">
        <v>36464</v>
      </c>
      <c r="C3986" t="s">
        <v>2637</v>
      </c>
      <c r="D3986" t="s">
        <v>3146</v>
      </c>
      <c r="E3986" s="2" t="s">
        <v>6094</v>
      </c>
      <c r="G3986" t="s">
        <v>7578</v>
      </c>
      <c r="H3986">
        <v>81</v>
      </c>
      <c r="I3986">
        <v>0.4</v>
      </c>
      <c r="J3986">
        <v>14.46</v>
      </c>
      <c r="K3986">
        <v>5.42</v>
      </c>
    </row>
    <row r="3987" spans="1:11" hidden="1" x14ac:dyDescent="0.25">
      <c r="A3987" t="s">
        <v>687</v>
      </c>
      <c r="B3987">
        <v>36469</v>
      </c>
      <c r="C3987" t="s">
        <v>2638</v>
      </c>
      <c r="D3987" t="s">
        <v>3146</v>
      </c>
      <c r="E3987" s="2" t="s">
        <v>6095</v>
      </c>
      <c r="G3987" t="s">
        <v>7578</v>
      </c>
      <c r="H3987">
        <v>77</v>
      </c>
      <c r="I3987">
        <v>0.37</v>
      </c>
      <c r="J3987">
        <v>13.71</v>
      </c>
      <c r="K3987">
        <v>5.21</v>
      </c>
    </row>
    <row r="3988" spans="1:11" hidden="1" x14ac:dyDescent="0.25">
      <c r="A3988" t="s">
        <v>687</v>
      </c>
      <c r="B3988">
        <v>36468</v>
      </c>
      <c r="C3988" t="s">
        <v>2676</v>
      </c>
      <c r="D3988" t="s">
        <v>3146</v>
      </c>
      <c r="E3988" s="2" t="s">
        <v>6136</v>
      </c>
      <c r="G3988" t="s">
        <v>7578</v>
      </c>
      <c r="H3988">
        <v>50</v>
      </c>
      <c r="I3988">
        <v>0.27</v>
      </c>
      <c r="J3988">
        <v>9.25</v>
      </c>
      <c r="K3988">
        <v>3.09</v>
      </c>
    </row>
    <row r="3989" spans="1:11" hidden="1" x14ac:dyDescent="0.25">
      <c r="A3989" t="s">
        <v>687</v>
      </c>
      <c r="B3989">
        <v>36841</v>
      </c>
      <c r="C3989" t="s">
        <v>2673</v>
      </c>
      <c r="D3989" t="s">
        <v>3146</v>
      </c>
      <c r="E3989" s="2" t="s">
        <v>6133</v>
      </c>
      <c r="G3989" t="s">
        <v>7578</v>
      </c>
      <c r="H3989">
        <v>78</v>
      </c>
      <c r="I3989">
        <v>0.27</v>
      </c>
      <c r="J3989">
        <v>14.26</v>
      </c>
      <c r="K3989">
        <v>5.15</v>
      </c>
    </row>
    <row r="3990" spans="1:11" hidden="1" x14ac:dyDescent="0.25">
      <c r="A3990" t="s">
        <v>687</v>
      </c>
      <c r="B3990">
        <v>36836</v>
      </c>
      <c r="C3990" t="s">
        <v>2648</v>
      </c>
      <c r="D3990" t="s">
        <v>3146</v>
      </c>
      <c r="E3990" s="2" t="s">
        <v>6107</v>
      </c>
      <c r="G3990" t="s">
        <v>7578</v>
      </c>
      <c r="H3990">
        <v>42</v>
      </c>
      <c r="I3990">
        <v>0.23</v>
      </c>
      <c r="J3990">
        <v>7.05</v>
      </c>
      <c r="K3990">
        <v>3.27</v>
      </c>
    </row>
    <row r="3991" spans="1:11" hidden="1" x14ac:dyDescent="0.25">
      <c r="A3991" t="s">
        <v>687</v>
      </c>
      <c r="B3991">
        <v>36461</v>
      </c>
      <c r="C3991" t="s">
        <v>2649</v>
      </c>
      <c r="D3991" t="s">
        <v>3146</v>
      </c>
      <c r="E3991" s="2" t="s">
        <v>6108</v>
      </c>
      <c r="G3991" t="s">
        <v>7578</v>
      </c>
      <c r="H3991">
        <v>42</v>
      </c>
      <c r="I3991">
        <v>0.23</v>
      </c>
      <c r="J3991">
        <v>7.05</v>
      </c>
      <c r="K3991">
        <v>3.27</v>
      </c>
    </row>
    <row r="3992" spans="1:11" hidden="1" x14ac:dyDescent="0.25">
      <c r="A3992" t="s">
        <v>687</v>
      </c>
      <c r="B3992">
        <v>36475</v>
      </c>
      <c r="C3992" t="s">
        <v>2667</v>
      </c>
      <c r="D3992" t="s">
        <v>3146</v>
      </c>
      <c r="E3992" s="2" t="s">
        <v>6126</v>
      </c>
      <c r="G3992" t="s">
        <v>7578</v>
      </c>
      <c r="H3992">
        <v>48</v>
      </c>
      <c r="I3992">
        <v>0.42</v>
      </c>
      <c r="J3992">
        <v>10.119999999999999</v>
      </c>
      <c r="K3992">
        <v>3.09</v>
      </c>
    </row>
    <row r="3993" spans="1:11" hidden="1" x14ac:dyDescent="0.25">
      <c r="A3993" t="s">
        <v>687</v>
      </c>
      <c r="B3993">
        <v>36486</v>
      </c>
      <c r="C3993" t="s">
        <v>2660</v>
      </c>
      <c r="D3993" t="s">
        <v>3146</v>
      </c>
      <c r="E3993" s="2" t="s">
        <v>6119</v>
      </c>
      <c r="G3993" t="s">
        <v>7578</v>
      </c>
      <c r="H3993">
        <v>136</v>
      </c>
      <c r="I3993">
        <v>1.64</v>
      </c>
      <c r="J3993">
        <v>23.88</v>
      </c>
      <c r="K3993">
        <v>7.2</v>
      </c>
    </row>
    <row r="3994" spans="1:11" hidden="1" x14ac:dyDescent="0.25">
      <c r="A3994" t="s">
        <v>687</v>
      </c>
      <c r="B3994">
        <v>36853</v>
      </c>
      <c r="C3994" t="s">
        <v>2669</v>
      </c>
      <c r="D3994" t="s">
        <v>3146</v>
      </c>
      <c r="E3994" s="2" t="s">
        <v>6128</v>
      </c>
      <c r="G3994" t="s">
        <v>7578</v>
      </c>
      <c r="H3994">
        <v>111</v>
      </c>
      <c r="I3994">
        <v>1.36</v>
      </c>
      <c r="J3994">
        <v>19.489999999999998</v>
      </c>
      <c r="K3994">
        <v>5.96</v>
      </c>
    </row>
    <row r="3995" spans="1:11" hidden="1" x14ac:dyDescent="0.25">
      <c r="A3995" t="s">
        <v>687</v>
      </c>
      <c r="B3995">
        <v>36487</v>
      </c>
      <c r="C3995" t="s">
        <v>2675</v>
      </c>
      <c r="D3995" t="s">
        <v>3146</v>
      </c>
      <c r="E3995" s="2" t="s">
        <v>6135</v>
      </c>
      <c r="G3995" t="s">
        <v>7578</v>
      </c>
      <c r="H3995">
        <v>111</v>
      </c>
      <c r="I3995">
        <v>1.36</v>
      </c>
      <c r="J3995">
        <v>19.489999999999998</v>
      </c>
      <c r="K3995">
        <v>5.96</v>
      </c>
    </row>
    <row r="3996" spans="1:11" hidden="1" x14ac:dyDescent="0.25">
      <c r="A3996" t="s">
        <v>687</v>
      </c>
      <c r="B3996">
        <v>36460</v>
      </c>
      <c r="C3996" t="s">
        <v>2646</v>
      </c>
      <c r="D3996" t="s">
        <v>3146</v>
      </c>
      <c r="E3996" s="2" t="s">
        <v>6104</v>
      </c>
      <c r="G3996" t="s">
        <v>7578</v>
      </c>
      <c r="H3996">
        <v>42</v>
      </c>
      <c r="I3996">
        <v>0.2</v>
      </c>
      <c r="J3996">
        <v>7.55</v>
      </c>
      <c r="K3996">
        <v>2.8</v>
      </c>
    </row>
    <row r="3997" spans="1:11" hidden="1" x14ac:dyDescent="0.25">
      <c r="A3997" t="s">
        <v>687</v>
      </c>
      <c r="B3997">
        <v>36462</v>
      </c>
      <c r="C3997" t="s">
        <v>2666</v>
      </c>
      <c r="D3997" t="s">
        <v>3146</v>
      </c>
      <c r="E3997" s="2" t="s">
        <v>6125</v>
      </c>
      <c r="G3997" t="s">
        <v>7578</v>
      </c>
      <c r="H3997">
        <v>42</v>
      </c>
      <c r="I3997">
        <v>0.3</v>
      </c>
      <c r="J3997">
        <v>7.2</v>
      </c>
      <c r="K3997">
        <v>2.8</v>
      </c>
    </row>
    <row r="3998" spans="1:11" hidden="1" x14ac:dyDescent="0.25">
      <c r="A3998" t="s">
        <v>687</v>
      </c>
      <c r="B3998">
        <v>38296</v>
      </c>
      <c r="C3998" t="s">
        <v>2655</v>
      </c>
      <c r="D3998" t="s">
        <v>3146</v>
      </c>
      <c r="E3998" s="2" t="s">
        <v>6114</v>
      </c>
      <c r="G3998" t="s">
        <v>7578</v>
      </c>
      <c r="H3998">
        <v>118</v>
      </c>
      <c r="I3998">
        <v>0.39</v>
      </c>
      <c r="J3998">
        <v>21.1</v>
      </c>
      <c r="K3998">
        <v>8.34</v>
      </c>
    </row>
    <row r="3999" spans="1:11" x14ac:dyDescent="0.25">
      <c r="A3999" t="s">
        <v>933</v>
      </c>
      <c r="B3999">
        <v>236635</v>
      </c>
      <c r="C3999" t="s">
        <v>960</v>
      </c>
      <c r="D3999" t="s">
        <v>3147</v>
      </c>
      <c r="E3999" s="2" t="s">
        <v>4210</v>
      </c>
      <c r="F3999" t="s">
        <v>7113</v>
      </c>
      <c r="G3999" t="s">
        <v>7596</v>
      </c>
      <c r="H3999">
        <v>80</v>
      </c>
      <c r="I3999">
        <v>0</v>
      </c>
      <c r="J3999">
        <v>20</v>
      </c>
      <c r="K3999">
        <v>0</v>
      </c>
    </row>
    <row r="4000" spans="1:11" x14ac:dyDescent="0.25">
      <c r="A4000" t="s">
        <v>933</v>
      </c>
      <c r="B4000">
        <v>997425</v>
      </c>
      <c r="C4000" t="s">
        <v>947</v>
      </c>
      <c r="D4000" t="s">
        <v>3147</v>
      </c>
      <c r="E4000" s="2" t="s">
        <v>4225</v>
      </c>
      <c r="F4000" t="s">
        <v>7116</v>
      </c>
      <c r="G4000" t="s">
        <v>7596</v>
      </c>
      <c r="H4000">
        <v>80</v>
      </c>
      <c r="I4000">
        <v>0</v>
      </c>
      <c r="J4000">
        <v>19</v>
      </c>
      <c r="K4000">
        <v>0</v>
      </c>
    </row>
    <row r="4001" spans="1:11" x14ac:dyDescent="0.25">
      <c r="A4001" t="s">
        <v>933</v>
      </c>
      <c r="B4001">
        <v>53706</v>
      </c>
      <c r="C4001" t="s">
        <v>968</v>
      </c>
      <c r="D4001" t="s">
        <v>3147</v>
      </c>
      <c r="E4001" s="2" t="s">
        <v>4219</v>
      </c>
      <c r="F4001" t="s">
        <v>7114</v>
      </c>
      <c r="G4001" t="s">
        <v>7596</v>
      </c>
      <c r="H4001">
        <v>120</v>
      </c>
      <c r="I4001">
        <v>1</v>
      </c>
      <c r="J4001">
        <v>27</v>
      </c>
      <c r="K4001">
        <v>1</v>
      </c>
    </row>
    <row r="4002" spans="1:11" x14ac:dyDescent="0.25">
      <c r="A4002" t="s">
        <v>933</v>
      </c>
      <c r="B4002">
        <v>37575930</v>
      </c>
      <c r="C4002" t="s">
        <v>958</v>
      </c>
      <c r="D4002" t="s">
        <v>3147</v>
      </c>
      <c r="E4002" s="2" t="s">
        <v>4208</v>
      </c>
      <c r="F4002" t="s">
        <v>7112</v>
      </c>
      <c r="G4002" t="s">
        <v>7618</v>
      </c>
      <c r="H4002">
        <v>20</v>
      </c>
      <c r="I4002">
        <v>0</v>
      </c>
      <c r="J4002">
        <v>4</v>
      </c>
      <c r="K4002">
        <v>0</v>
      </c>
    </row>
    <row r="4003" spans="1:11" x14ac:dyDescent="0.25">
      <c r="A4003" t="s">
        <v>933</v>
      </c>
      <c r="B4003">
        <v>734367</v>
      </c>
      <c r="C4003" t="s">
        <v>939</v>
      </c>
      <c r="D4003" t="s">
        <v>3147</v>
      </c>
      <c r="E4003" s="2" t="s">
        <v>4186</v>
      </c>
      <c r="F4003" t="s">
        <v>6954</v>
      </c>
      <c r="G4003" t="s">
        <v>7609</v>
      </c>
      <c r="H4003">
        <v>40</v>
      </c>
      <c r="I4003">
        <v>0</v>
      </c>
      <c r="J4003">
        <v>9</v>
      </c>
      <c r="K4003">
        <v>1</v>
      </c>
    </row>
    <row r="4004" spans="1:11" x14ac:dyDescent="0.25">
      <c r="A4004" t="s">
        <v>933</v>
      </c>
      <c r="B4004">
        <v>1438013</v>
      </c>
      <c r="C4004" t="s">
        <v>934</v>
      </c>
      <c r="D4004" t="s">
        <v>3147</v>
      </c>
      <c r="E4004" s="2" t="s">
        <v>4179</v>
      </c>
      <c r="F4004" t="s">
        <v>6709</v>
      </c>
      <c r="G4004" t="s">
        <v>7769</v>
      </c>
      <c r="H4004">
        <v>60</v>
      </c>
      <c r="I4004">
        <v>0</v>
      </c>
      <c r="J4004">
        <v>14</v>
      </c>
      <c r="K4004">
        <v>1</v>
      </c>
    </row>
    <row r="4005" spans="1:11" x14ac:dyDescent="0.25">
      <c r="A4005" t="s">
        <v>933</v>
      </c>
      <c r="B4005">
        <v>119901</v>
      </c>
      <c r="C4005" t="s">
        <v>940</v>
      </c>
      <c r="D4005" t="s">
        <v>3147</v>
      </c>
      <c r="E4005" s="2" t="s">
        <v>4199</v>
      </c>
      <c r="F4005" t="s">
        <v>6709</v>
      </c>
      <c r="G4005" t="s">
        <v>7596</v>
      </c>
      <c r="H4005">
        <v>70</v>
      </c>
      <c r="I4005">
        <v>0</v>
      </c>
      <c r="J4005">
        <v>17</v>
      </c>
      <c r="K4005">
        <v>0</v>
      </c>
    </row>
    <row r="4006" spans="1:11" x14ac:dyDescent="0.25">
      <c r="A4006" t="s">
        <v>933</v>
      </c>
      <c r="B4006">
        <v>268093</v>
      </c>
      <c r="C4006" t="s">
        <v>942</v>
      </c>
      <c r="D4006" t="s">
        <v>3147</v>
      </c>
      <c r="E4006" s="2" t="s">
        <v>4189</v>
      </c>
      <c r="F4006" t="s">
        <v>6697</v>
      </c>
      <c r="G4006" t="s">
        <v>7596</v>
      </c>
      <c r="H4006">
        <v>70</v>
      </c>
      <c r="I4006">
        <v>0</v>
      </c>
      <c r="J4006">
        <v>18</v>
      </c>
      <c r="K4006">
        <v>1</v>
      </c>
    </row>
    <row r="4007" spans="1:11" x14ac:dyDescent="0.25">
      <c r="A4007" t="s">
        <v>933</v>
      </c>
      <c r="B4007">
        <v>57110234</v>
      </c>
      <c r="C4007" t="s">
        <v>966</v>
      </c>
      <c r="D4007" t="s">
        <v>3147</v>
      </c>
      <c r="E4007" s="2" t="s">
        <v>4216</v>
      </c>
      <c r="F4007" t="s">
        <v>6697</v>
      </c>
      <c r="G4007" t="s">
        <v>7584</v>
      </c>
      <c r="H4007">
        <v>80</v>
      </c>
      <c r="I4007">
        <v>0</v>
      </c>
      <c r="J4007">
        <v>18</v>
      </c>
      <c r="K4007">
        <v>0.5</v>
      </c>
    </row>
    <row r="4008" spans="1:11" x14ac:dyDescent="0.25">
      <c r="A4008" t="s">
        <v>933</v>
      </c>
      <c r="B4008">
        <v>268085</v>
      </c>
      <c r="C4008" t="s">
        <v>936</v>
      </c>
      <c r="D4008" t="s">
        <v>3147</v>
      </c>
      <c r="E4008" s="2" t="s">
        <v>4183</v>
      </c>
      <c r="F4008" t="s">
        <v>6697</v>
      </c>
      <c r="G4008" t="s">
        <v>7596</v>
      </c>
      <c r="H4008">
        <v>70</v>
      </c>
      <c r="I4008">
        <v>0</v>
      </c>
      <c r="J4008">
        <v>16</v>
      </c>
      <c r="K4008">
        <v>0</v>
      </c>
    </row>
    <row r="4009" spans="1:11" x14ac:dyDescent="0.25">
      <c r="A4009" t="s">
        <v>933</v>
      </c>
      <c r="B4009">
        <v>109063</v>
      </c>
      <c r="C4009" t="s">
        <v>949</v>
      </c>
      <c r="D4009" t="s">
        <v>3147</v>
      </c>
      <c r="E4009" s="2" t="s">
        <v>4197</v>
      </c>
      <c r="F4009" t="s">
        <v>6697</v>
      </c>
      <c r="G4009" t="s">
        <v>7596</v>
      </c>
      <c r="H4009">
        <v>110</v>
      </c>
      <c r="I4009">
        <v>0</v>
      </c>
      <c r="J4009">
        <v>26</v>
      </c>
      <c r="K4009">
        <v>0</v>
      </c>
    </row>
    <row r="4010" spans="1:11" x14ac:dyDescent="0.25">
      <c r="A4010" t="s">
        <v>933</v>
      </c>
      <c r="B4010">
        <v>268091</v>
      </c>
      <c r="C4010" t="s">
        <v>943</v>
      </c>
      <c r="D4010" t="s">
        <v>3147</v>
      </c>
      <c r="E4010" s="2" t="s">
        <v>4190</v>
      </c>
      <c r="F4010" t="s">
        <v>6697</v>
      </c>
      <c r="G4010" t="s">
        <v>7596</v>
      </c>
      <c r="H4010">
        <v>60</v>
      </c>
      <c r="I4010">
        <v>0</v>
      </c>
      <c r="J4010">
        <v>15</v>
      </c>
      <c r="K4010">
        <v>0</v>
      </c>
    </row>
    <row r="4011" spans="1:11" x14ac:dyDescent="0.25">
      <c r="A4011" t="s">
        <v>933</v>
      </c>
      <c r="B4011">
        <v>340652</v>
      </c>
      <c r="C4011" t="s">
        <v>970</v>
      </c>
      <c r="D4011" t="s">
        <v>3147</v>
      </c>
      <c r="E4011" s="2" t="s">
        <v>4221</v>
      </c>
      <c r="F4011" t="s">
        <v>6697</v>
      </c>
      <c r="G4011" t="s">
        <v>7588</v>
      </c>
      <c r="H4011">
        <v>60</v>
      </c>
      <c r="I4011">
        <v>0</v>
      </c>
      <c r="J4011">
        <v>14</v>
      </c>
      <c r="K4011">
        <v>0</v>
      </c>
    </row>
    <row r="4012" spans="1:11" x14ac:dyDescent="0.25">
      <c r="A4012" t="s">
        <v>933</v>
      </c>
      <c r="B4012">
        <v>2949914</v>
      </c>
      <c r="C4012" t="s">
        <v>938</v>
      </c>
      <c r="D4012" t="s">
        <v>3147</v>
      </c>
      <c r="E4012" s="2" t="s">
        <v>4185</v>
      </c>
      <c r="F4012" t="s">
        <v>6697</v>
      </c>
      <c r="G4012" t="s">
        <v>7769</v>
      </c>
      <c r="H4012">
        <v>60</v>
      </c>
      <c r="I4012">
        <v>0</v>
      </c>
      <c r="J4012">
        <v>15</v>
      </c>
      <c r="K4012">
        <v>0</v>
      </c>
    </row>
    <row r="4013" spans="1:11" x14ac:dyDescent="0.25">
      <c r="A4013" t="s">
        <v>933</v>
      </c>
      <c r="B4013">
        <v>55707</v>
      </c>
      <c r="C4013" t="s">
        <v>941</v>
      </c>
      <c r="D4013" t="s">
        <v>3147</v>
      </c>
      <c r="E4013" s="2" t="s">
        <v>4188</v>
      </c>
      <c r="F4013" t="s">
        <v>6697</v>
      </c>
      <c r="G4013" t="s">
        <v>7769</v>
      </c>
      <c r="H4013">
        <v>60</v>
      </c>
      <c r="I4013">
        <v>0</v>
      </c>
      <c r="J4013">
        <v>15</v>
      </c>
      <c r="K4013">
        <v>0</v>
      </c>
    </row>
    <row r="4014" spans="1:11" x14ac:dyDescent="0.25">
      <c r="A4014" t="s">
        <v>933</v>
      </c>
      <c r="B4014">
        <v>75095</v>
      </c>
      <c r="C4014" t="s">
        <v>940</v>
      </c>
      <c r="D4014" t="s">
        <v>3147</v>
      </c>
      <c r="E4014" s="2" t="s">
        <v>4187</v>
      </c>
      <c r="F4014" t="s">
        <v>6697</v>
      </c>
      <c r="G4014" t="s">
        <v>7596</v>
      </c>
      <c r="H4014">
        <v>70</v>
      </c>
      <c r="I4014">
        <v>0</v>
      </c>
      <c r="J4014">
        <v>16</v>
      </c>
      <c r="K4014">
        <v>0</v>
      </c>
    </row>
    <row r="4015" spans="1:11" x14ac:dyDescent="0.25">
      <c r="A4015" t="s">
        <v>933</v>
      </c>
      <c r="B4015">
        <v>40832</v>
      </c>
      <c r="C4015" t="s">
        <v>971</v>
      </c>
      <c r="D4015" t="s">
        <v>3147</v>
      </c>
      <c r="E4015" s="2" t="s">
        <v>4223</v>
      </c>
      <c r="F4015" t="s">
        <v>7115</v>
      </c>
      <c r="G4015" t="s">
        <v>7770</v>
      </c>
      <c r="H4015">
        <v>140</v>
      </c>
      <c r="I4015">
        <v>0</v>
      </c>
      <c r="J4015">
        <v>34</v>
      </c>
      <c r="K4015">
        <v>0</v>
      </c>
    </row>
    <row r="4016" spans="1:11" x14ac:dyDescent="0.25">
      <c r="A4016" t="s">
        <v>933</v>
      </c>
      <c r="B4016">
        <v>6299912</v>
      </c>
      <c r="C4016" t="s">
        <v>937</v>
      </c>
      <c r="D4016" t="s">
        <v>3147</v>
      </c>
      <c r="E4016" s="2" t="s">
        <v>4184</v>
      </c>
      <c r="F4016" t="s">
        <v>6711</v>
      </c>
      <c r="G4016" t="s">
        <v>7607</v>
      </c>
      <c r="H4016">
        <v>60</v>
      </c>
      <c r="I4016">
        <v>0</v>
      </c>
      <c r="J4016">
        <v>15</v>
      </c>
      <c r="K4016">
        <v>0</v>
      </c>
    </row>
    <row r="4017" spans="1:11" x14ac:dyDescent="0.25">
      <c r="A4017" t="s">
        <v>933</v>
      </c>
      <c r="B4017">
        <v>1986487</v>
      </c>
      <c r="C4017" t="s">
        <v>935</v>
      </c>
      <c r="D4017" t="s">
        <v>3147</v>
      </c>
      <c r="E4017" s="2" t="s">
        <v>4182</v>
      </c>
      <c r="F4017" t="s">
        <v>6711</v>
      </c>
      <c r="G4017" t="s">
        <v>7670</v>
      </c>
      <c r="H4017">
        <v>70</v>
      </c>
      <c r="I4017">
        <v>0</v>
      </c>
      <c r="J4017">
        <v>19</v>
      </c>
      <c r="K4017">
        <v>0</v>
      </c>
    </row>
    <row r="4018" spans="1:11" x14ac:dyDescent="0.25">
      <c r="A4018" t="s">
        <v>933</v>
      </c>
      <c r="B4018">
        <v>150170</v>
      </c>
      <c r="C4018" t="s">
        <v>948</v>
      </c>
      <c r="D4018" t="s">
        <v>3147</v>
      </c>
      <c r="E4018" s="2" t="s">
        <v>4200</v>
      </c>
      <c r="F4018" t="s">
        <v>6726</v>
      </c>
      <c r="G4018" t="s">
        <v>7596</v>
      </c>
      <c r="H4018">
        <v>70</v>
      </c>
      <c r="I4018">
        <v>0</v>
      </c>
      <c r="J4018">
        <v>18</v>
      </c>
      <c r="K4018">
        <v>0</v>
      </c>
    </row>
    <row r="4019" spans="1:11" x14ac:dyDescent="0.25">
      <c r="A4019" t="s">
        <v>933</v>
      </c>
      <c r="B4019">
        <v>4159461</v>
      </c>
      <c r="C4019" t="s">
        <v>938</v>
      </c>
      <c r="D4019" t="s">
        <v>3147</v>
      </c>
      <c r="E4019" s="2" t="s">
        <v>4192</v>
      </c>
      <c r="F4019" t="s">
        <v>6726</v>
      </c>
      <c r="G4019" t="s">
        <v>7596</v>
      </c>
      <c r="H4019">
        <v>80</v>
      </c>
      <c r="I4019">
        <v>0</v>
      </c>
      <c r="J4019">
        <v>19</v>
      </c>
      <c r="K4019">
        <v>0</v>
      </c>
    </row>
    <row r="4020" spans="1:11" x14ac:dyDescent="0.25">
      <c r="A4020" t="s">
        <v>933</v>
      </c>
      <c r="B4020">
        <v>5063401</v>
      </c>
      <c r="C4020" t="s">
        <v>947</v>
      </c>
      <c r="D4020" t="s">
        <v>3147</v>
      </c>
      <c r="E4020" s="2" t="s">
        <v>4195</v>
      </c>
      <c r="F4020" t="s">
        <v>6726</v>
      </c>
      <c r="G4020" t="s">
        <v>7596</v>
      </c>
      <c r="H4020">
        <v>60</v>
      </c>
      <c r="I4020">
        <v>0</v>
      </c>
      <c r="J4020">
        <v>15</v>
      </c>
      <c r="K4020">
        <v>0</v>
      </c>
    </row>
    <row r="4021" spans="1:11" x14ac:dyDescent="0.25">
      <c r="A4021" t="s">
        <v>933</v>
      </c>
      <c r="B4021">
        <v>85999</v>
      </c>
      <c r="C4021" t="s">
        <v>954</v>
      </c>
      <c r="D4021" t="s">
        <v>3147</v>
      </c>
      <c r="E4021" s="2" t="s">
        <v>4204</v>
      </c>
      <c r="F4021" t="s">
        <v>6916</v>
      </c>
      <c r="G4021" t="s">
        <v>7772</v>
      </c>
      <c r="H4021">
        <v>35</v>
      </c>
      <c r="I4021">
        <v>0</v>
      </c>
      <c r="J4021">
        <v>7</v>
      </c>
      <c r="K4021">
        <v>2</v>
      </c>
    </row>
    <row r="4022" spans="1:11" x14ac:dyDescent="0.25">
      <c r="A4022" t="s">
        <v>933</v>
      </c>
      <c r="B4022">
        <v>14527620</v>
      </c>
      <c r="C4022" t="s">
        <v>957</v>
      </c>
      <c r="D4022" t="s">
        <v>3147</v>
      </c>
      <c r="E4022" s="2" t="s">
        <v>4207</v>
      </c>
      <c r="F4022" t="s">
        <v>6840</v>
      </c>
      <c r="G4022" t="s">
        <v>7584</v>
      </c>
      <c r="H4022">
        <v>100</v>
      </c>
      <c r="I4022">
        <v>0</v>
      </c>
      <c r="J4022">
        <v>24</v>
      </c>
      <c r="K4022">
        <v>0</v>
      </c>
    </row>
    <row r="4023" spans="1:11" x14ac:dyDescent="0.25">
      <c r="A4023" t="s">
        <v>933</v>
      </c>
      <c r="B4023">
        <v>48794</v>
      </c>
      <c r="C4023" t="s">
        <v>947</v>
      </c>
      <c r="D4023" t="s">
        <v>3147</v>
      </c>
      <c r="E4023" s="2" t="s">
        <v>4217</v>
      </c>
      <c r="F4023" t="s">
        <v>6717</v>
      </c>
      <c r="G4023" t="s">
        <v>7579</v>
      </c>
      <c r="H4023">
        <v>80</v>
      </c>
      <c r="I4023">
        <v>0</v>
      </c>
      <c r="J4023">
        <v>21</v>
      </c>
      <c r="K4023">
        <v>1</v>
      </c>
    </row>
    <row r="4024" spans="1:11" x14ac:dyDescent="0.25">
      <c r="A4024" t="s">
        <v>933</v>
      </c>
      <c r="B4024">
        <v>108688</v>
      </c>
      <c r="C4024" t="s">
        <v>948</v>
      </c>
      <c r="D4024" t="s">
        <v>3147</v>
      </c>
      <c r="E4024" s="2" t="s">
        <v>4196</v>
      </c>
      <c r="F4024" t="s">
        <v>6776</v>
      </c>
      <c r="G4024" t="s">
        <v>7596</v>
      </c>
      <c r="H4024">
        <v>70</v>
      </c>
      <c r="I4024">
        <v>0</v>
      </c>
      <c r="J4024">
        <v>18</v>
      </c>
      <c r="K4024">
        <v>0</v>
      </c>
    </row>
    <row r="4025" spans="1:11" x14ac:dyDescent="0.25">
      <c r="A4025" t="s">
        <v>933</v>
      </c>
      <c r="B4025">
        <v>3184311</v>
      </c>
      <c r="C4025" t="s">
        <v>944</v>
      </c>
      <c r="D4025" t="s">
        <v>3147</v>
      </c>
      <c r="E4025" s="2" t="s">
        <v>4191</v>
      </c>
      <c r="F4025" t="s">
        <v>6984</v>
      </c>
      <c r="G4025" t="s">
        <v>7770</v>
      </c>
      <c r="H4025">
        <v>140</v>
      </c>
      <c r="I4025">
        <v>0</v>
      </c>
      <c r="J4025">
        <v>35</v>
      </c>
      <c r="K4025">
        <v>0</v>
      </c>
    </row>
    <row r="4026" spans="1:11" x14ac:dyDescent="0.25">
      <c r="A4026" t="s">
        <v>933</v>
      </c>
      <c r="B4026">
        <v>5472370</v>
      </c>
      <c r="C4026" t="s">
        <v>934</v>
      </c>
      <c r="D4026" t="s">
        <v>3147</v>
      </c>
      <c r="E4026" s="2" t="s">
        <v>4180</v>
      </c>
      <c r="F4026" t="s">
        <v>6950</v>
      </c>
      <c r="G4026" t="s">
        <v>7584</v>
      </c>
      <c r="H4026">
        <v>78</v>
      </c>
      <c r="I4026">
        <v>0.2</v>
      </c>
      <c r="J4026">
        <v>20.3</v>
      </c>
      <c r="K4026">
        <v>0.8</v>
      </c>
    </row>
    <row r="4027" spans="1:11" x14ac:dyDescent="0.25">
      <c r="A4027" t="s">
        <v>933</v>
      </c>
      <c r="B4027">
        <v>1861538</v>
      </c>
      <c r="C4027" t="s">
        <v>958</v>
      </c>
      <c r="D4027" t="s">
        <v>3147</v>
      </c>
      <c r="E4027" s="2" t="s">
        <v>4222</v>
      </c>
      <c r="F4027" t="s">
        <v>6814</v>
      </c>
      <c r="G4027" t="s">
        <v>7618</v>
      </c>
      <c r="H4027">
        <v>20</v>
      </c>
      <c r="I4027">
        <v>0</v>
      </c>
      <c r="J4027">
        <v>5</v>
      </c>
      <c r="K4027">
        <v>0</v>
      </c>
    </row>
    <row r="4028" spans="1:11" hidden="1" x14ac:dyDescent="0.25">
      <c r="A4028" t="s">
        <v>933</v>
      </c>
      <c r="B4028">
        <v>7627</v>
      </c>
      <c r="C4028" t="s">
        <v>964</v>
      </c>
      <c r="D4028" t="s">
        <v>3146</v>
      </c>
      <c r="E4028" s="2" t="s">
        <v>4214</v>
      </c>
      <c r="G4028" t="s">
        <v>7578</v>
      </c>
      <c r="H4028">
        <v>50</v>
      </c>
      <c r="I4028">
        <v>0.06</v>
      </c>
      <c r="J4028">
        <v>12.64</v>
      </c>
      <c r="K4028">
        <v>0.18</v>
      </c>
    </row>
    <row r="4029" spans="1:11" hidden="1" x14ac:dyDescent="0.25">
      <c r="A4029" t="s">
        <v>933</v>
      </c>
      <c r="B4029">
        <v>5603</v>
      </c>
      <c r="C4029" t="s">
        <v>300</v>
      </c>
      <c r="D4029" t="s">
        <v>3146</v>
      </c>
      <c r="E4029" s="2" t="s">
        <v>3409</v>
      </c>
      <c r="G4029" t="s">
        <v>7578</v>
      </c>
      <c r="H4029">
        <v>49</v>
      </c>
      <c r="I4029">
        <v>7.0000000000000007E-2</v>
      </c>
      <c r="J4029">
        <v>12.16</v>
      </c>
      <c r="K4029">
        <v>0.25</v>
      </c>
    </row>
    <row r="4030" spans="1:11" hidden="1" x14ac:dyDescent="0.25">
      <c r="A4030" t="s">
        <v>933</v>
      </c>
      <c r="B4030">
        <v>40186598</v>
      </c>
      <c r="C4030" t="s">
        <v>955</v>
      </c>
      <c r="D4030" t="s">
        <v>3146</v>
      </c>
      <c r="E4030" s="2" t="s">
        <v>4205</v>
      </c>
      <c r="G4030" t="s">
        <v>7773</v>
      </c>
      <c r="H4030">
        <v>2398</v>
      </c>
      <c r="I4030">
        <v>136.22</v>
      </c>
      <c r="J4030">
        <v>73.61</v>
      </c>
      <c r="K4030">
        <v>212.3</v>
      </c>
    </row>
    <row r="4031" spans="1:11" hidden="1" x14ac:dyDescent="0.25">
      <c r="A4031" t="s">
        <v>933</v>
      </c>
      <c r="B4031">
        <v>5470</v>
      </c>
      <c r="C4031" t="s">
        <v>951</v>
      </c>
      <c r="D4031" t="s">
        <v>3146</v>
      </c>
      <c r="E4031" s="2" t="s">
        <v>4201</v>
      </c>
      <c r="G4031" t="s">
        <v>7578</v>
      </c>
      <c r="H4031">
        <v>52</v>
      </c>
      <c r="I4031">
        <v>0.12</v>
      </c>
      <c r="J4031">
        <v>13.45</v>
      </c>
      <c r="K4031">
        <v>0.36</v>
      </c>
    </row>
    <row r="4032" spans="1:11" hidden="1" x14ac:dyDescent="0.25">
      <c r="A4032" t="s">
        <v>933</v>
      </c>
      <c r="B4032">
        <v>5472</v>
      </c>
      <c r="C4032" t="s">
        <v>959</v>
      </c>
      <c r="D4032" t="s">
        <v>3146</v>
      </c>
      <c r="E4032" s="2" t="s">
        <v>4209</v>
      </c>
      <c r="G4032" t="s">
        <v>7578</v>
      </c>
      <c r="H4032">
        <v>60</v>
      </c>
      <c r="I4032">
        <v>0.08</v>
      </c>
      <c r="J4032">
        <v>15.7</v>
      </c>
      <c r="K4032">
        <v>0.42</v>
      </c>
    </row>
    <row r="4033" spans="1:11" hidden="1" x14ac:dyDescent="0.25">
      <c r="A4033" t="s">
        <v>933</v>
      </c>
      <c r="B4033">
        <v>5314</v>
      </c>
      <c r="C4033" t="s">
        <v>860</v>
      </c>
      <c r="D4033" t="s">
        <v>3146</v>
      </c>
      <c r="E4033" s="2" t="s">
        <v>4074</v>
      </c>
      <c r="G4033" t="s">
        <v>7628</v>
      </c>
      <c r="H4033">
        <v>92</v>
      </c>
      <c r="I4033">
        <v>0.22</v>
      </c>
      <c r="J4033">
        <v>21.84</v>
      </c>
      <c r="K4033">
        <v>0.88</v>
      </c>
    </row>
    <row r="4034" spans="1:11" hidden="1" x14ac:dyDescent="0.25">
      <c r="A4034" t="s">
        <v>933</v>
      </c>
      <c r="B4034">
        <v>5315</v>
      </c>
      <c r="C4034" t="s">
        <v>950</v>
      </c>
      <c r="D4034" t="s">
        <v>3146</v>
      </c>
      <c r="E4034" s="2" t="s">
        <v>4198</v>
      </c>
      <c r="G4034" t="s">
        <v>7628</v>
      </c>
      <c r="H4034">
        <v>92</v>
      </c>
      <c r="I4034">
        <v>0.22</v>
      </c>
      <c r="J4034">
        <v>21.84</v>
      </c>
      <c r="K4034">
        <v>0.88</v>
      </c>
    </row>
    <row r="4035" spans="1:11" hidden="1" x14ac:dyDescent="0.25">
      <c r="A4035" t="s">
        <v>933</v>
      </c>
      <c r="B4035">
        <v>5320</v>
      </c>
      <c r="C4035" t="s">
        <v>962</v>
      </c>
      <c r="D4035" t="s">
        <v>3146</v>
      </c>
      <c r="E4035" s="2" t="s">
        <v>4212</v>
      </c>
      <c r="G4035" t="s">
        <v>7628</v>
      </c>
      <c r="H4035">
        <v>96</v>
      </c>
      <c r="I4035">
        <v>0.26</v>
      </c>
      <c r="J4035">
        <v>22.72</v>
      </c>
      <c r="K4035">
        <v>0.96</v>
      </c>
    </row>
    <row r="4036" spans="1:11" hidden="1" x14ac:dyDescent="0.25">
      <c r="A4036" t="s">
        <v>933</v>
      </c>
      <c r="B4036">
        <v>5322</v>
      </c>
      <c r="C4036" t="s">
        <v>946</v>
      </c>
      <c r="D4036" t="s">
        <v>3146</v>
      </c>
      <c r="E4036" s="2" t="s">
        <v>4194</v>
      </c>
      <c r="G4036" t="s">
        <v>7760</v>
      </c>
      <c r="H4036">
        <v>55</v>
      </c>
      <c r="I4036">
        <v>0.13</v>
      </c>
      <c r="J4036">
        <v>13.36</v>
      </c>
      <c r="K4036">
        <v>0.48</v>
      </c>
    </row>
    <row r="4037" spans="1:11" hidden="1" x14ac:dyDescent="0.25">
      <c r="A4037" t="s">
        <v>933</v>
      </c>
      <c r="B4037">
        <v>7609</v>
      </c>
      <c r="C4037" t="s">
        <v>956</v>
      </c>
      <c r="D4037" t="s">
        <v>3146</v>
      </c>
      <c r="E4037" s="2" t="s">
        <v>4206</v>
      </c>
      <c r="G4037" t="s">
        <v>7578</v>
      </c>
      <c r="H4037">
        <v>50</v>
      </c>
      <c r="I4037">
        <v>0</v>
      </c>
      <c r="J4037">
        <v>11.8</v>
      </c>
      <c r="K4037">
        <v>1.3</v>
      </c>
    </row>
    <row r="4038" spans="1:11" hidden="1" x14ac:dyDescent="0.25">
      <c r="A4038" t="s">
        <v>933</v>
      </c>
      <c r="B4038">
        <v>5466</v>
      </c>
      <c r="C4038" t="s">
        <v>933</v>
      </c>
      <c r="D4038" t="s">
        <v>3146</v>
      </c>
      <c r="E4038" s="2" t="s">
        <v>4181</v>
      </c>
      <c r="G4038" t="s">
        <v>7578</v>
      </c>
      <c r="H4038">
        <v>48</v>
      </c>
      <c r="I4038">
        <v>0.12</v>
      </c>
      <c r="J4038">
        <v>12.63</v>
      </c>
      <c r="K4038">
        <v>0.54</v>
      </c>
    </row>
    <row r="4039" spans="1:11" hidden="1" x14ac:dyDescent="0.25">
      <c r="A4039" t="s">
        <v>933</v>
      </c>
      <c r="B4039">
        <v>5576</v>
      </c>
      <c r="C4039" t="s">
        <v>963</v>
      </c>
      <c r="D4039" t="s">
        <v>3146</v>
      </c>
      <c r="E4039" s="2" t="s">
        <v>4213</v>
      </c>
      <c r="G4039" t="s">
        <v>7774</v>
      </c>
      <c r="H4039">
        <v>95</v>
      </c>
      <c r="I4039">
        <v>5.68</v>
      </c>
      <c r="J4039">
        <v>10.47</v>
      </c>
      <c r="K4039">
        <v>1.43</v>
      </c>
    </row>
    <row r="4040" spans="1:11" hidden="1" x14ac:dyDescent="0.25">
      <c r="A4040" t="s">
        <v>933</v>
      </c>
      <c r="B4040">
        <v>4187</v>
      </c>
      <c r="C4040" t="s">
        <v>945</v>
      </c>
      <c r="D4040" t="s">
        <v>3146</v>
      </c>
      <c r="E4040" s="2" t="s">
        <v>4193</v>
      </c>
      <c r="G4040" t="s">
        <v>7771</v>
      </c>
      <c r="H4040">
        <v>3724</v>
      </c>
      <c r="I4040">
        <v>82.26</v>
      </c>
      <c r="J4040">
        <v>721.9</v>
      </c>
      <c r="K4040">
        <v>42.03</v>
      </c>
    </row>
    <row r="4041" spans="1:11" hidden="1" x14ac:dyDescent="0.25">
      <c r="A4041" t="s">
        <v>933</v>
      </c>
      <c r="B4041">
        <v>35931</v>
      </c>
      <c r="C4041" t="s">
        <v>933</v>
      </c>
      <c r="D4041" t="s">
        <v>3146</v>
      </c>
      <c r="E4041" s="2" t="s">
        <v>4178</v>
      </c>
      <c r="G4041" t="s">
        <v>7578</v>
      </c>
      <c r="H4041">
        <v>48</v>
      </c>
      <c r="I4041">
        <v>0.12</v>
      </c>
      <c r="J4041">
        <v>12.63</v>
      </c>
      <c r="K4041">
        <v>0.54</v>
      </c>
    </row>
    <row r="4042" spans="1:11" hidden="1" x14ac:dyDescent="0.25">
      <c r="A4042" t="s">
        <v>933</v>
      </c>
      <c r="B4042">
        <v>35935</v>
      </c>
      <c r="C4042" t="s">
        <v>967</v>
      </c>
      <c r="D4042" t="s">
        <v>3146</v>
      </c>
      <c r="E4042" s="2" t="s">
        <v>4218</v>
      </c>
      <c r="G4042" t="s">
        <v>7578</v>
      </c>
      <c r="H4042">
        <v>78</v>
      </c>
      <c r="I4042">
        <v>0.11</v>
      </c>
      <c r="J4042">
        <v>20.2</v>
      </c>
      <c r="K4042">
        <v>0.35</v>
      </c>
    </row>
    <row r="4043" spans="1:11" hidden="1" x14ac:dyDescent="0.25">
      <c r="A4043" t="s">
        <v>933</v>
      </c>
      <c r="B4043">
        <v>35933</v>
      </c>
      <c r="C4043" t="s">
        <v>965</v>
      </c>
      <c r="D4043" t="s">
        <v>3146</v>
      </c>
      <c r="E4043" s="2" t="s">
        <v>4215</v>
      </c>
      <c r="G4043" t="s">
        <v>7578</v>
      </c>
      <c r="H4043">
        <v>60</v>
      </c>
      <c r="I4043">
        <v>0.08</v>
      </c>
      <c r="J4043">
        <v>15.7</v>
      </c>
      <c r="K4043">
        <v>0.42</v>
      </c>
    </row>
    <row r="4044" spans="1:11" hidden="1" x14ac:dyDescent="0.25">
      <c r="A4044" t="s">
        <v>933</v>
      </c>
      <c r="B4044">
        <v>35934</v>
      </c>
      <c r="C4044" t="s">
        <v>969</v>
      </c>
      <c r="D4044" t="s">
        <v>3146</v>
      </c>
      <c r="E4044" s="2" t="s">
        <v>4220</v>
      </c>
      <c r="G4044" t="s">
        <v>7578</v>
      </c>
      <c r="H4044">
        <v>52</v>
      </c>
      <c r="I4044">
        <v>0.12</v>
      </c>
      <c r="J4044">
        <v>13.45</v>
      </c>
      <c r="K4044">
        <v>0.36</v>
      </c>
    </row>
    <row r="4045" spans="1:11" hidden="1" x14ac:dyDescent="0.25">
      <c r="A4045" t="s">
        <v>933</v>
      </c>
      <c r="B4045">
        <v>35932</v>
      </c>
      <c r="C4045" t="s">
        <v>972</v>
      </c>
      <c r="D4045" t="s">
        <v>3146</v>
      </c>
      <c r="E4045" s="2" t="s">
        <v>4224</v>
      </c>
      <c r="G4045" t="s">
        <v>7578</v>
      </c>
      <c r="H4045">
        <v>32</v>
      </c>
      <c r="I4045">
        <v>0.09</v>
      </c>
      <c r="J4045">
        <v>8.3000000000000007</v>
      </c>
      <c r="K4045">
        <v>0.43</v>
      </c>
    </row>
    <row r="4046" spans="1:11" hidden="1" x14ac:dyDescent="0.25">
      <c r="A4046" t="s">
        <v>933</v>
      </c>
      <c r="B4046">
        <v>37876</v>
      </c>
      <c r="C4046" t="s">
        <v>953</v>
      </c>
      <c r="D4046" t="s">
        <v>3146</v>
      </c>
      <c r="E4046" s="2" t="s">
        <v>4203</v>
      </c>
      <c r="G4046" t="s">
        <v>7578</v>
      </c>
      <c r="H4046">
        <v>47</v>
      </c>
      <c r="I4046">
        <v>0.1</v>
      </c>
      <c r="J4046">
        <v>11.6</v>
      </c>
      <c r="K4046">
        <v>0.2</v>
      </c>
    </row>
    <row r="4047" spans="1:11" hidden="1" x14ac:dyDescent="0.25">
      <c r="A4047" t="s">
        <v>933</v>
      </c>
      <c r="B4047">
        <v>36005</v>
      </c>
      <c r="C4047" t="s">
        <v>961</v>
      </c>
      <c r="D4047" t="s">
        <v>3146</v>
      </c>
      <c r="E4047" s="2" t="s">
        <v>4211</v>
      </c>
      <c r="G4047" t="s">
        <v>7578</v>
      </c>
      <c r="H4047">
        <v>53</v>
      </c>
      <c r="I4047">
        <v>0.12</v>
      </c>
      <c r="J4047">
        <v>12.87</v>
      </c>
      <c r="K4047">
        <v>0.36</v>
      </c>
    </row>
    <row r="4048" spans="1:11" hidden="1" x14ac:dyDescent="0.25">
      <c r="A4048" t="s">
        <v>933</v>
      </c>
      <c r="B4048">
        <v>35938</v>
      </c>
      <c r="C4048" t="s">
        <v>952</v>
      </c>
      <c r="D4048" t="s">
        <v>3146</v>
      </c>
      <c r="E4048" s="2" t="s">
        <v>4202</v>
      </c>
      <c r="G4048" t="s">
        <v>7578</v>
      </c>
      <c r="H4048">
        <v>53</v>
      </c>
      <c r="I4048">
        <v>0.12</v>
      </c>
      <c r="J4048">
        <v>12.87</v>
      </c>
      <c r="K4048">
        <v>0.36</v>
      </c>
    </row>
    <row r="4049" spans="1:11" x14ac:dyDescent="0.25">
      <c r="A4049" t="s">
        <v>9513</v>
      </c>
      <c r="B4049">
        <v>22988370</v>
      </c>
      <c r="C4049" t="s">
        <v>9529</v>
      </c>
      <c r="D4049" t="s">
        <v>3147</v>
      </c>
      <c r="E4049" s="2" t="s">
        <v>9537</v>
      </c>
      <c r="F4049" t="s">
        <v>6888</v>
      </c>
      <c r="G4049" t="s">
        <v>7582</v>
      </c>
      <c r="H4049">
        <v>160</v>
      </c>
      <c r="I4049">
        <v>13</v>
      </c>
      <c r="J4049">
        <v>8</v>
      </c>
      <c r="K4049">
        <v>6</v>
      </c>
    </row>
    <row r="4050" spans="1:11" x14ac:dyDescent="0.25">
      <c r="A4050" t="s">
        <v>9513</v>
      </c>
      <c r="B4050">
        <v>349619</v>
      </c>
      <c r="C4050" t="s">
        <v>9540</v>
      </c>
      <c r="D4050" t="s">
        <v>3147</v>
      </c>
      <c r="E4050" s="2" t="s">
        <v>9541</v>
      </c>
      <c r="F4050" t="s">
        <v>9543</v>
      </c>
      <c r="G4050" t="s">
        <v>9542</v>
      </c>
      <c r="H4050">
        <v>160</v>
      </c>
      <c r="I4050">
        <v>13</v>
      </c>
      <c r="J4050">
        <v>7</v>
      </c>
      <c r="K4050">
        <v>6</v>
      </c>
    </row>
    <row r="4051" spans="1:11" x14ac:dyDescent="0.25">
      <c r="A4051" t="s">
        <v>9513</v>
      </c>
      <c r="B4051">
        <v>1514299</v>
      </c>
      <c r="C4051" t="s">
        <v>9573</v>
      </c>
      <c r="D4051" t="s">
        <v>3147</v>
      </c>
      <c r="E4051" s="2" t="s">
        <v>9574</v>
      </c>
      <c r="F4051" t="s">
        <v>9575</v>
      </c>
      <c r="G4051" t="s">
        <v>7596</v>
      </c>
      <c r="H4051">
        <v>280</v>
      </c>
      <c r="I4051">
        <v>19</v>
      </c>
      <c r="J4051">
        <v>22</v>
      </c>
      <c r="K4051">
        <v>6</v>
      </c>
    </row>
    <row r="4052" spans="1:11" x14ac:dyDescent="0.25">
      <c r="A4052" t="s">
        <v>9513</v>
      </c>
      <c r="B4052">
        <v>2983940</v>
      </c>
      <c r="C4052" t="s">
        <v>9548</v>
      </c>
      <c r="D4052" t="s">
        <v>3147</v>
      </c>
      <c r="E4052" s="2" t="s">
        <v>9549</v>
      </c>
      <c r="F4052" t="s">
        <v>7114</v>
      </c>
      <c r="G4052" t="s">
        <v>7596</v>
      </c>
      <c r="H4052">
        <v>170</v>
      </c>
      <c r="I4052">
        <v>10</v>
      </c>
      <c r="J4052">
        <v>15</v>
      </c>
      <c r="K4052">
        <v>4</v>
      </c>
    </row>
    <row r="4053" spans="1:11" x14ac:dyDescent="0.25">
      <c r="A4053" t="s">
        <v>9513</v>
      </c>
      <c r="B4053">
        <v>72448694</v>
      </c>
      <c r="C4053" t="s">
        <v>9529</v>
      </c>
      <c r="D4053" t="s">
        <v>3147</v>
      </c>
      <c r="E4053" s="2" t="s">
        <v>9530</v>
      </c>
      <c r="F4053" t="s">
        <v>7029</v>
      </c>
      <c r="G4053" t="s">
        <v>7580</v>
      </c>
      <c r="H4053">
        <v>80</v>
      </c>
      <c r="I4053">
        <v>7</v>
      </c>
      <c r="J4053">
        <v>4</v>
      </c>
      <c r="K4053">
        <v>3</v>
      </c>
    </row>
    <row r="4054" spans="1:11" x14ac:dyDescent="0.25">
      <c r="A4054" t="s">
        <v>9513</v>
      </c>
      <c r="B4054">
        <v>52448</v>
      </c>
      <c r="C4054" t="s">
        <v>9589</v>
      </c>
      <c r="D4054" t="s">
        <v>3147</v>
      </c>
      <c r="E4054" s="2" t="s">
        <v>9590</v>
      </c>
      <c r="F4054" t="s">
        <v>9591</v>
      </c>
      <c r="G4054" t="s">
        <v>7582</v>
      </c>
      <c r="H4054">
        <v>170</v>
      </c>
      <c r="I4054">
        <v>15</v>
      </c>
      <c r="J4054">
        <v>7</v>
      </c>
      <c r="K4054">
        <v>6</v>
      </c>
    </row>
    <row r="4055" spans="1:11" x14ac:dyDescent="0.25">
      <c r="A4055" t="s">
        <v>9513</v>
      </c>
      <c r="B4055">
        <v>65026945</v>
      </c>
      <c r="C4055" t="s">
        <v>9521</v>
      </c>
      <c r="D4055" t="s">
        <v>3147</v>
      </c>
      <c r="E4055" s="2" t="s">
        <v>9522</v>
      </c>
      <c r="F4055" t="s">
        <v>9523</v>
      </c>
      <c r="G4055" t="s">
        <v>7587</v>
      </c>
      <c r="H4055">
        <v>100</v>
      </c>
      <c r="I4055">
        <v>4.5</v>
      </c>
      <c r="J4055">
        <v>13</v>
      </c>
      <c r="K4055">
        <v>3</v>
      </c>
    </row>
    <row r="4056" spans="1:11" x14ac:dyDescent="0.25">
      <c r="A4056" t="s">
        <v>9513</v>
      </c>
      <c r="B4056">
        <v>97731</v>
      </c>
      <c r="C4056" t="s">
        <v>9561</v>
      </c>
      <c r="D4056" t="s">
        <v>3147</v>
      </c>
      <c r="E4056" s="2" t="s">
        <v>9571</v>
      </c>
      <c r="F4056" t="s">
        <v>9560</v>
      </c>
      <c r="G4056" t="s">
        <v>9572</v>
      </c>
      <c r="H4056">
        <v>170</v>
      </c>
      <c r="I4056">
        <v>14</v>
      </c>
      <c r="J4056">
        <v>8</v>
      </c>
      <c r="K4056">
        <v>6</v>
      </c>
    </row>
    <row r="4057" spans="1:11" x14ac:dyDescent="0.25">
      <c r="A4057" t="s">
        <v>9513</v>
      </c>
      <c r="B4057">
        <v>1583802</v>
      </c>
      <c r="C4057" t="s">
        <v>9557</v>
      </c>
      <c r="D4057" t="s">
        <v>3147</v>
      </c>
      <c r="E4057" s="2" t="s">
        <v>9558</v>
      </c>
      <c r="F4057" t="s">
        <v>9560</v>
      </c>
      <c r="G4057" t="s">
        <v>9559</v>
      </c>
      <c r="H4057">
        <v>160</v>
      </c>
      <c r="I4057">
        <v>13</v>
      </c>
      <c r="J4057">
        <v>9</v>
      </c>
      <c r="K4057">
        <v>6</v>
      </c>
    </row>
    <row r="4058" spans="1:11" x14ac:dyDescent="0.25">
      <c r="A4058" t="s">
        <v>9513</v>
      </c>
      <c r="B4058">
        <v>2103127</v>
      </c>
      <c r="C4058" t="s">
        <v>9615</v>
      </c>
      <c r="D4058" t="s">
        <v>3147</v>
      </c>
      <c r="E4058" s="2" t="s">
        <v>9616</v>
      </c>
      <c r="F4058" t="s">
        <v>9560</v>
      </c>
      <c r="G4058" t="s">
        <v>9572</v>
      </c>
      <c r="H4058">
        <v>160</v>
      </c>
      <c r="I4058">
        <v>14</v>
      </c>
      <c r="J4058">
        <v>8</v>
      </c>
      <c r="K4058">
        <v>7</v>
      </c>
    </row>
    <row r="4059" spans="1:11" x14ac:dyDescent="0.25">
      <c r="A4059" t="s">
        <v>9513</v>
      </c>
      <c r="B4059">
        <v>886734</v>
      </c>
      <c r="C4059" t="s">
        <v>9564</v>
      </c>
      <c r="D4059" t="s">
        <v>3147</v>
      </c>
      <c r="E4059" s="2" t="s">
        <v>9565</v>
      </c>
      <c r="F4059" t="s">
        <v>9567</v>
      </c>
      <c r="G4059" t="s">
        <v>9566</v>
      </c>
      <c r="H4059">
        <v>340</v>
      </c>
      <c r="I4059">
        <v>20</v>
      </c>
      <c r="J4059">
        <v>33</v>
      </c>
      <c r="K4059">
        <v>13</v>
      </c>
    </row>
    <row r="4060" spans="1:11" x14ac:dyDescent="0.25">
      <c r="A4060" t="s">
        <v>9513</v>
      </c>
      <c r="B4060">
        <v>30850231</v>
      </c>
      <c r="C4060" t="s">
        <v>9593</v>
      </c>
      <c r="D4060" t="s">
        <v>3147</v>
      </c>
      <c r="E4060" s="2" t="s">
        <v>9594</v>
      </c>
      <c r="F4060" t="s">
        <v>9595</v>
      </c>
      <c r="G4060" t="s">
        <v>7622</v>
      </c>
      <c r="H4060">
        <v>160</v>
      </c>
      <c r="I4060">
        <v>10</v>
      </c>
      <c r="J4060">
        <v>13</v>
      </c>
      <c r="K4060">
        <v>4</v>
      </c>
    </row>
    <row r="4061" spans="1:11" x14ac:dyDescent="0.25">
      <c r="A4061" t="s">
        <v>9513</v>
      </c>
      <c r="B4061">
        <v>473316</v>
      </c>
      <c r="C4061" t="s">
        <v>9568</v>
      </c>
      <c r="D4061" t="s">
        <v>3147</v>
      </c>
      <c r="E4061" s="2" t="s">
        <v>9607</v>
      </c>
      <c r="F4061" t="s">
        <v>6784</v>
      </c>
      <c r="G4061" t="s">
        <v>9608</v>
      </c>
      <c r="H4061">
        <v>160</v>
      </c>
      <c r="I4061">
        <v>13</v>
      </c>
      <c r="J4061">
        <v>8</v>
      </c>
      <c r="K4061">
        <v>6</v>
      </c>
    </row>
    <row r="4062" spans="1:11" x14ac:dyDescent="0.25">
      <c r="A4062" t="s">
        <v>9513</v>
      </c>
      <c r="B4062">
        <v>2747699</v>
      </c>
      <c r="C4062" t="s">
        <v>9568</v>
      </c>
      <c r="D4062" t="s">
        <v>3147</v>
      </c>
      <c r="E4062" s="2" t="s">
        <v>9609</v>
      </c>
      <c r="F4062" t="s">
        <v>6687</v>
      </c>
      <c r="G4062" t="s">
        <v>9608</v>
      </c>
      <c r="H4062">
        <v>160</v>
      </c>
      <c r="I4062">
        <v>13</v>
      </c>
      <c r="J4062">
        <v>8</v>
      </c>
      <c r="K4062">
        <v>6</v>
      </c>
    </row>
    <row r="4063" spans="1:11" x14ac:dyDescent="0.25">
      <c r="A4063" t="s">
        <v>9513</v>
      </c>
      <c r="B4063">
        <v>12698698</v>
      </c>
      <c r="C4063" t="s">
        <v>9513</v>
      </c>
      <c r="D4063" t="s">
        <v>3147</v>
      </c>
      <c r="E4063" s="2" t="s">
        <v>9601</v>
      </c>
      <c r="F4063" t="s">
        <v>6727</v>
      </c>
      <c r="G4063" t="s">
        <v>7582</v>
      </c>
      <c r="H4063">
        <v>170</v>
      </c>
      <c r="I4063">
        <v>14</v>
      </c>
      <c r="J4063">
        <v>8</v>
      </c>
      <c r="K4063">
        <v>6</v>
      </c>
    </row>
    <row r="4064" spans="1:11" x14ac:dyDescent="0.25">
      <c r="A4064" t="s">
        <v>9513</v>
      </c>
      <c r="B4064">
        <v>82130</v>
      </c>
      <c r="C4064" t="s">
        <v>9610</v>
      </c>
      <c r="D4064" t="s">
        <v>3147</v>
      </c>
      <c r="E4064" s="2" t="s">
        <v>9611</v>
      </c>
      <c r="F4064" t="s">
        <v>9612</v>
      </c>
      <c r="G4064" t="s">
        <v>7583</v>
      </c>
      <c r="H4064">
        <v>170</v>
      </c>
      <c r="I4064">
        <v>13</v>
      </c>
      <c r="J4064">
        <v>9</v>
      </c>
      <c r="K4064">
        <v>6</v>
      </c>
    </row>
    <row r="4065" spans="1:11" x14ac:dyDescent="0.25">
      <c r="A4065" t="s">
        <v>9513</v>
      </c>
      <c r="B4065">
        <v>21725151</v>
      </c>
      <c r="C4065" t="s">
        <v>1484</v>
      </c>
      <c r="D4065" t="s">
        <v>3147</v>
      </c>
      <c r="E4065" s="2" t="s">
        <v>9527</v>
      </c>
      <c r="F4065" t="s">
        <v>6708</v>
      </c>
      <c r="G4065" t="s">
        <v>9528</v>
      </c>
      <c r="H4065">
        <v>170</v>
      </c>
      <c r="I4065">
        <v>14</v>
      </c>
      <c r="J4065">
        <v>8</v>
      </c>
      <c r="K4065">
        <v>6</v>
      </c>
    </row>
    <row r="4066" spans="1:11" x14ac:dyDescent="0.25">
      <c r="A4066" t="s">
        <v>9513</v>
      </c>
      <c r="B4066">
        <v>1603664</v>
      </c>
      <c r="C4066" t="s">
        <v>9529</v>
      </c>
      <c r="D4066" t="s">
        <v>3147</v>
      </c>
      <c r="E4066" s="2" t="s">
        <v>9602</v>
      </c>
      <c r="F4066" t="s">
        <v>9481</v>
      </c>
      <c r="G4066" t="s">
        <v>7614</v>
      </c>
      <c r="H4066">
        <v>260</v>
      </c>
      <c r="I4066">
        <v>19</v>
      </c>
      <c r="J4066">
        <v>12</v>
      </c>
      <c r="K4066">
        <v>10</v>
      </c>
    </row>
    <row r="4067" spans="1:11" x14ac:dyDescent="0.25">
      <c r="A4067" t="s">
        <v>9513</v>
      </c>
      <c r="B4067">
        <v>5390934</v>
      </c>
      <c r="C4067" t="s">
        <v>9617</v>
      </c>
      <c r="D4067" t="s">
        <v>3147</v>
      </c>
      <c r="E4067" s="2" t="s">
        <v>9618</v>
      </c>
      <c r="F4067" t="s">
        <v>7168</v>
      </c>
      <c r="G4067" t="s">
        <v>7582</v>
      </c>
      <c r="H4067">
        <v>150</v>
      </c>
      <c r="I4067">
        <v>12</v>
      </c>
      <c r="J4067">
        <v>10</v>
      </c>
      <c r="K4067">
        <v>5</v>
      </c>
    </row>
    <row r="4068" spans="1:11" x14ac:dyDescent="0.25">
      <c r="A4068" t="s">
        <v>9513</v>
      </c>
      <c r="B4068">
        <v>12934257</v>
      </c>
      <c r="C4068" t="s">
        <v>9561</v>
      </c>
      <c r="D4068" t="s">
        <v>3147</v>
      </c>
      <c r="E4068" s="2" t="s">
        <v>9562</v>
      </c>
      <c r="F4068" t="s">
        <v>9563</v>
      </c>
      <c r="G4068" t="s">
        <v>7583</v>
      </c>
      <c r="H4068">
        <v>170</v>
      </c>
      <c r="I4068">
        <v>13</v>
      </c>
      <c r="J4068">
        <v>9</v>
      </c>
      <c r="K4068">
        <v>6</v>
      </c>
    </row>
    <row r="4069" spans="1:11" x14ac:dyDescent="0.25">
      <c r="A4069" t="s">
        <v>9513</v>
      </c>
      <c r="B4069">
        <v>5390037</v>
      </c>
      <c r="C4069" t="s">
        <v>9603</v>
      </c>
      <c r="D4069" t="s">
        <v>3147</v>
      </c>
      <c r="E4069" s="2" t="s">
        <v>9604</v>
      </c>
      <c r="F4069" t="s">
        <v>7252</v>
      </c>
      <c r="G4069" t="s">
        <v>7614</v>
      </c>
      <c r="H4069">
        <v>100</v>
      </c>
      <c r="I4069">
        <v>4</v>
      </c>
      <c r="J4069">
        <v>12</v>
      </c>
      <c r="K4069">
        <v>4</v>
      </c>
    </row>
    <row r="4070" spans="1:11" x14ac:dyDescent="0.25">
      <c r="A4070" t="s">
        <v>9513</v>
      </c>
      <c r="B4070">
        <v>8124248</v>
      </c>
      <c r="C4070" t="s">
        <v>9613</v>
      </c>
      <c r="D4070" t="s">
        <v>3147</v>
      </c>
      <c r="E4070" s="2" t="s">
        <v>9614</v>
      </c>
      <c r="F4070" t="s">
        <v>9198</v>
      </c>
      <c r="G4070" t="s">
        <v>7726</v>
      </c>
      <c r="H4070">
        <v>160</v>
      </c>
      <c r="I4070">
        <v>13</v>
      </c>
      <c r="J4070">
        <v>7</v>
      </c>
      <c r="K4070">
        <v>6</v>
      </c>
    </row>
    <row r="4071" spans="1:11" x14ac:dyDescent="0.25">
      <c r="A4071" t="s">
        <v>9513</v>
      </c>
      <c r="B4071">
        <v>1319208</v>
      </c>
      <c r="C4071" t="s">
        <v>9622</v>
      </c>
      <c r="D4071" t="s">
        <v>3147</v>
      </c>
      <c r="E4071" s="2" t="s">
        <v>9623</v>
      </c>
      <c r="F4071" t="s">
        <v>9198</v>
      </c>
      <c r="G4071" t="s">
        <v>9624</v>
      </c>
      <c r="H4071">
        <v>160</v>
      </c>
      <c r="I4071">
        <v>13</v>
      </c>
      <c r="J4071">
        <v>8</v>
      </c>
      <c r="K4071">
        <v>6</v>
      </c>
    </row>
    <row r="4072" spans="1:11" x14ac:dyDescent="0.25">
      <c r="A4072" t="s">
        <v>9513</v>
      </c>
      <c r="B4072">
        <v>30431836</v>
      </c>
      <c r="C4072" t="s">
        <v>9596</v>
      </c>
      <c r="D4072" t="s">
        <v>3147</v>
      </c>
      <c r="E4072" s="2" t="s">
        <v>9597</v>
      </c>
      <c r="F4072" t="s">
        <v>9198</v>
      </c>
      <c r="G4072" t="s">
        <v>7583</v>
      </c>
      <c r="H4072">
        <v>160</v>
      </c>
      <c r="I4072">
        <v>13</v>
      </c>
      <c r="J4072">
        <v>7</v>
      </c>
      <c r="K4072">
        <v>6</v>
      </c>
    </row>
    <row r="4073" spans="1:11" x14ac:dyDescent="0.25">
      <c r="A4073" t="s">
        <v>9513</v>
      </c>
      <c r="B4073">
        <v>3166436</v>
      </c>
      <c r="C4073" t="s">
        <v>9546</v>
      </c>
      <c r="D4073" t="s">
        <v>3147</v>
      </c>
      <c r="E4073" s="2" t="s">
        <v>9547</v>
      </c>
      <c r="F4073" t="s">
        <v>9198</v>
      </c>
      <c r="G4073" t="s">
        <v>7583</v>
      </c>
      <c r="H4073">
        <v>160</v>
      </c>
      <c r="I4073">
        <v>12</v>
      </c>
      <c r="J4073">
        <v>8</v>
      </c>
      <c r="K4073">
        <v>6</v>
      </c>
    </row>
    <row r="4074" spans="1:11" x14ac:dyDescent="0.25">
      <c r="A4074" t="s">
        <v>9513</v>
      </c>
      <c r="B4074">
        <v>42287881</v>
      </c>
      <c r="C4074" t="s">
        <v>9605</v>
      </c>
      <c r="D4074" t="s">
        <v>3147</v>
      </c>
      <c r="E4074" s="2" t="s">
        <v>9606</v>
      </c>
      <c r="F4074" t="s">
        <v>6718</v>
      </c>
      <c r="G4074" t="s">
        <v>7607</v>
      </c>
      <c r="H4074">
        <v>140</v>
      </c>
      <c r="I4074">
        <v>4</v>
      </c>
      <c r="J4074">
        <v>20</v>
      </c>
      <c r="K4074">
        <v>5</v>
      </c>
    </row>
    <row r="4075" spans="1:11" x14ac:dyDescent="0.25">
      <c r="A4075" t="s">
        <v>9513</v>
      </c>
      <c r="B4075">
        <v>39831244</v>
      </c>
      <c r="C4075" t="s">
        <v>9579</v>
      </c>
      <c r="D4075" t="s">
        <v>3147</v>
      </c>
      <c r="E4075" s="2" t="s">
        <v>9580</v>
      </c>
      <c r="F4075" t="s">
        <v>9581</v>
      </c>
      <c r="G4075" t="s">
        <v>7583</v>
      </c>
      <c r="H4075">
        <v>150</v>
      </c>
      <c r="I4075">
        <v>10</v>
      </c>
      <c r="J4075">
        <v>13</v>
      </c>
      <c r="K4075">
        <v>4</v>
      </c>
    </row>
    <row r="4076" spans="1:11" x14ac:dyDescent="0.25">
      <c r="A4076" t="s">
        <v>9513</v>
      </c>
      <c r="B4076">
        <v>24244</v>
      </c>
      <c r="C4076" t="s">
        <v>9524</v>
      </c>
      <c r="D4076" t="s">
        <v>3147</v>
      </c>
      <c r="E4076" s="2" t="s">
        <v>9525</v>
      </c>
      <c r="F4076" t="s">
        <v>6912</v>
      </c>
      <c r="G4076" t="s">
        <v>9526</v>
      </c>
      <c r="H4076">
        <v>90</v>
      </c>
      <c r="I4076">
        <v>6</v>
      </c>
      <c r="J4076">
        <v>4</v>
      </c>
      <c r="K4076">
        <v>3</v>
      </c>
    </row>
    <row r="4077" spans="1:11" x14ac:dyDescent="0.25">
      <c r="A4077" t="s">
        <v>9513</v>
      </c>
      <c r="B4077">
        <v>13337377</v>
      </c>
      <c r="C4077" t="s">
        <v>9587</v>
      </c>
      <c r="D4077" t="s">
        <v>3147</v>
      </c>
      <c r="E4077" s="2" t="s">
        <v>9588</v>
      </c>
      <c r="F4077" t="s">
        <v>7098</v>
      </c>
      <c r="G4077" t="s">
        <v>7594</v>
      </c>
      <c r="H4077">
        <v>490</v>
      </c>
      <c r="I4077">
        <v>25</v>
      </c>
      <c r="J4077">
        <v>58</v>
      </c>
      <c r="K4077">
        <v>9</v>
      </c>
    </row>
    <row r="4078" spans="1:11" x14ac:dyDescent="0.25">
      <c r="A4078" t="s">
        <v>9513</v>
      </c>
      <c r="B4078">
        <v>20295215</v>
      </c>
      <c r="C4078" t="s">
        <v>9548</v>
      </c>
      <c r="D4078" t="s">
        <v>3147</v>
      </c>
      <c r="E4078" s="2" t="s">
        <v>9592</v>
      </c>
      <c r="F4078" t="s">
        <v>7571</v>
      </c>
      <c r="G4078" t="s">
        <v>7610</v>
      </c>
      <c r="H4078">
        <v>190</v>
      </c>
      <c r="I4078">
        <v>11</v>
      </c>
      <c r="J4078">
        <v>20</v>
      </c>
      <c r="K4078">
        <v>4</v>
      </c>
    </row>
    <row r="4079" spans="1:11" x14ac:dyDescent="0.25">
      <c r="A4079" t="s">
        <v>9513</v>
      </c>
      <c r="B4079">
        <v>2362275</v>
      </c>
      <c r="C4079" t="s">
        <v>9576</v>
      </c>
      <c r="D4079" t="s">
        <v>3147</v>
      </c>
      <c r="E4079" s="2" t="s">
        <v>9586</v>
      </c>
      <c r="F4079" t="s">
        <v>7435</v>
      </c>
      <c r="G4079" t="s">
        <v>7596</v>
      </c>
      <c r="H4079">
        <v>210</v>
      </c>
      <c r="I4079">
        <v>8</v>
      </c>
      <c r="J4079">
        <v>27</v>
      </c>
      <c r="K4079">
        <v>5</v>
      </c>
    </row>
    <row r="4080" spans="1:11" x14ac:dyDescent="0.25">
      <c r="A4080" t="s">
        <v>9513</v>
      </c>
      <c r="B4080">
        <v>5014564</v>
      </c>
      <c r="C4080" t="s">
        <v>9576</v>
      </c>
      <c r="D4080" t="s">
        <v>3147</v>
      </c>
      <c r="E4080" s="2" t="s">
        <v>9577</v>
      </c>
      <c r="F4080" t="s">
        <v>9578</v>
      </c>
      <c r="G4080" t="s">
        <v>7584</v>
      </c>
      <c r="H4080">
        <v>180</v>
      </c>
      <c r="I4080">
        <v>8</v>
      </c>
      <c r="J4080">
        <v>22</v>
      </c>
      <c r="K4080">
        <v>3</v>
      </c>
    </row>
    <row r="4081" spans="1:11" x14ac:dyDescent="0.25">
      <c r="A4081" t="s">
        <v>9513</v>
      </c>
      <c r="B4081">
        <v>14571361</v>
      </c>
      <c r="C4081" t="s">
        <v>9555</v>
      </c>
      <c r="D4081" t="s">
        <v>3147</v>
      </c>
      <c r="E4081" s="2" t="s">
        <v>9556</v>
      </c>
      <c r="F4081" t="s">
        <v>6723</v>
      </c>
      <c r="G4081" t="s">
        <v>9516</v>
      </c>
      <c r="H4081">
        <v>170</v>
      </c>
      <c r="I4081">
        <v>14</v>
      </c>
      <c r="J4081">
        <v>9</v>
      </c>
      <c r="K4081">
        <v>6</v>
      </c>
    </row>
    <row r="4082" spans="1:11" x14ac:dyDescent="0.25">
      <c r="A4082" t="s">
        <v>9513</v>
      </c>
      <c r="B4082">
        <v>44734538</v>
      </c>
      <c r="C4082" t="s">
        <v>9544</v>
      </c>
      <c r="D4082" t="s">
        <v>3147</v>
      </c>
      <c r="E4082" s="2" t="s">
        <v>9545</v>
      </c>
      <c r="F4082" t="s">
        <v>8549</v>
      </c>
      <c r="G4082" t="s">
        <v>7580</v>
      </c>
      <c r="H4082">
        <v>400</v>
      </c>
      <c r="I4082">
        <v>11</v>
      </c>
      <c r="J4082">
        <v>60</v>
      </c>
      <c r="K4082">
        <v>16</v>
      </c>
    </row>
    <row r="4083" spans="1:11" x14ac:dyDescent="0.25">
      <c r="A4083" t="s">
        <v>9513</v>
      </c>
      <c r="B4083">
        <v>50530</v>
      </c>
      <c r="C4083" t="s">
        <v>9582</v>
      </c>
      <c r="D4083" t="s">
        <v>3147</v>
      </c>
      <c r="E4083" s="2" t="s">
        <v>9583</v>
      </c>
      <c r="F4083" t="s">
        <v>9585</v>
      </c>
      <c r="G4083" t="s">
        <v>9584</v>
      </c>
      <c r="H4083">
        <v>170</v>
      </c>
      <c r="I4083">
        <v>14</v>
      </c>
      <c r="J4083">
        <v>8</v>
      </c>
      <c r="K4083">
        <v>6</v>
      </c>
    </row>
    <row r="4084" spans="1:11" x14ac:dyDescent="0.25">
      <c r="A4084" t="s">
        <v>9513</v>
      </c>
      <c r="B4084">
        <v>60619</v>
      </c>
      <c r="C4084" t="s">
        <v>9531</v>
      </c>
      <c r="D4084" t="s">
        <v>3147</v>
      </c>
      <c r="E4084" s="2" t="s">
        <v>9532</v>
      </c>
      <c r="F4084" t="s">
        <v>6698</v>
      </c>
      <c r="G4084" t="s">
        <v>7582</v>
      </c>
      <c r="H4084">
        <v>180</v>
      </c>
      <c r="I4084">
        <v>14</v>
      </c>
      <c r="J4084">
        <v>9</v>
      </c>
      <c r="K4084">
        <v>6</v>
      </c>
    </row>
    <row r="4085" spans="1:11" x14ac:dyDescent="0.25">
      <c r="A4085" t="s">
        <v>9513</v>
      </c>
      <c r="B4085">
        <v>68585</v>
      </c>
      <c r="C4085" t="s">
        <v>9552</v>
      </c>
      <c r="D4085" t="s">
        <v>3147</v>
      </c>
      <c r="E4085" s="2" t="s">
        <v>9553</v>
      </c>
      <c r="F4085" t="s">
        <v>9554</v>
      </c>
      <c r="G4085" t="s">
        <v>7583</v>
      </c>
      <c r="H4085">
        <v>190</v>
      </c>
      <c r="I4085">
        <v>17</v>
      </c>
      <c r="J4085">
        <v>5</v>
      </c>
      <c r="K4085">
        <v>5</v>
      </c>
    </row>
    <row r="4086" spans="1:11" x14ac:dyDescent="0.25">
      <c r="A4086" t="s">
        <v>9513</v>
      </c>
      <c r="B4086">
        <v>7834221</v>
      </c>
      <c r="C4086" t="s">
        <v>9548</v>
      </c>
      <c r="D4086" t="s">
        <v>3147</v>
      </c>
      <c r="E4086" s="2" t="s">
        <v>9599</v>
      </c>
      <c r="F4086" t="s">
        <v>9600</v>
      </c>
      <c r="G4086" t="s">
        <v>7596</v>
      </c>
      <c r="H4086">
        <v>150</v>
      </c>
      <c r="I4086">
        <v>9</v>
      </c>
      <c r="J4086">
        <v>15</v>
      </c>
      <c r="K4086">
        <v>3</v>
      </c>
    </row>
    <row r="4087" spans="1:11" x14ac:dyDescent="0.25">
      <c r="A4087" t="s">
        <v>9513</v>
      </c>
      <c r="B4087">
        <v>2959253</v>
      </c>
      <c r="C4087" t="s">
        <v>9568</v>
      </c>
      <c r="D4087" t="s">
        <v>3147</v>
      </c>
      <c r="E4087" s="2" t="s">
        <v>9569</v>
      </c>
      <c r="F4087" t="s">
        <v>9570</v>
      </c>
      <c r="G4087" t="s">
        <v>7582</v>
      </c>
      <c r="H4087">
        <v>170</v>
      </c>
      <c r="I4087">
        <v>13</v>
      </c>
      <c r="J4087">
        <v>9</v>
      </c>
      <c r="K4087">
        <v>6</v>
      </c>
    </row>
    <row r="4088" spans="1:11" x14ac:dyDescent="0.25">
      <c r="A4088" t="s">
        <v>9513</v>
      </c>
      <c r="B4088">
        <v>29629627</v>
      </c>
      <c r="C4088" t="s">
        <v>9596</v>
      </c>
      <c r="D4088" t="s">
        <v>3147</v>
      </c>
      <c r="E4088" s="2" t="s">
        <v>9598</v>
      </c>
      <c r="F4088" t="s">
        <v>6814</v>
      </c>
      <c r="G4088" t="s">
        <v>7582</v>
      </c>
      <c r="H4088">
        <v>190</v>
      </c>
      <c r="I4088">
        <v>15</v>
      </c>
      <c r="J4088">
        <v>8</v>
      </c>
      <c r="K4088">
        <v>6</v>
      </c>
    </row>
    <row r="4089" spans="1:11" x14ac:dyDescent="0.25">
      <c r="A4089" t="s">
        <v>9513</v>
      </c>
      <c r="B4089">
        <v>3319640</v>
      </c>
      <c r="C4089" t="s">
        <v>9519</v>
      </c>
      <c r="D4089" t="s">
        <v>3147</v>
      </c>
      <c r="E4089" s="2" t="s">
        <v>9520</v>
      </c>
      <c r="F4089" t="s">
        <v>6977</v>
      </c>
      <c r="G4089" t="s">
        <v>7614</v>
      </c>
      <c r="H4089">
        <v>130</v>
      </c>
      <c r="I4089">
        <v>10</v>
      </c>
      <c r="J4089">
        <v>6</v>
      </c>
      <c r="K4089">
        <v>5</v>
      </c>
    </row>
    <row r="4090" spans="1:11" x14ac:dyDescent="0.25">
      <c r="A4090" t="s">
        <v>9513</v>
      </c>
      <c r="B4090">
        <v>3316493</v>
      </c>
      <c r="C4090" t="s">
        <v>9538</v>
      </c>
      <c r="D4090" t="s">
        <v>3147</v>
      </c>
      <c r="E4090" s="2" t="s">
        <v>9539</v>
      </c>
      <c r="F4090" t="s">
        <v>6977</v>
      </c>
      <c r="G4090" t="s">
        <v>9516</v>
      </c>
      <c r="H4090">
        <v>160</v>
      </c>
      <c r="I4090">
        <v>13</v>
      </c>
      <c r="J4090">
        <v>8</v>
      </c>
      <c r="K4090">
        <v>6</v>
      </c>
    </row>
    <row r="4091" spans="1:11" x14ac:dyDescent="0.25">
      <c r="A4091" t="s">
        <v>9513</v>
      </c>
      <c r="B4091">
        <v>6078939</v>
      </c>
      <c r="C4091" t="s">
        <v>9533</v>
      </c>
      <c r="D4091" t="s">
        <v>3147</v>
      </c>
      <c r="E4091" s="2" t="s">
        <v>9534</v>
      </c>
      <c r="F4091" t="s">
        <v>6977</v>
      </c>
      <c r="G4091" t="s">
        <v>7614</v>
      </c>
      <c r="H4091">
        <v>90</v>
      </c>
      <c r="I4091">
        <v>7</v>
      </c>
      <c r="J4091">
        <v>4</v>
      </c>
      <c r="K4091">
        <v>3</v>
      </c>
    </row>
    <row r="4092" spans="1:11" x14ac:dyDescent="0.25">
      <c r="A4092" t="s">
        <v>9513</v>
      </c>
      <c r="B4092">
        <v>504044</v>
      </c>
      <c r="C4092" t="s">
        <v>9517</v>
      </c>
      <c r="D4092" t="s">
        <v>3147</v>
      </c>
      <c r="E4092" s="2" t="s">
        <v>9518</v>
      </c>
      <c r="F4092" t="s">
        <v>6977</v>
      </c>
      <c r="G4092" t="s">
        <v>7582</v>
      </c>
      <c r="H4092">
        <v>160</v>
      </c>
      <c r="I4092">
        <v>13</v>
      </c>
      <c r="J4092">
        <v>8</v>
      </c>
      <c r="K4092">
        <v>6</v>
      </c>
    </row>
    <row r="4093" spans="1:11" x14ac:dyDescent="0.25">
      <c r="A4093" t="s">
        <v>9513</v>
      </c>
      <c r="B4093">
        <v>461940</v>
      </c>
      <c r="C4093" t="s">
        <v>9514</v>
      </c>
      <c r="D4093" t="s">
        <v>3147</v>
      </c>
      <c r="E4093" s="2" t="s">
        <v>9515</v>
      </c>
      <c r="F4093" t="s">
        <v>6977</v>
      </c>
      <c r="G4093" t="s">
        <v>9516</v>
      </c>
      <c r="H4093">
        <v>160</v>
      </c>
      <c r="I4093">
        <v>13</v>
      </c>
      <c r="J4093">
        <v>8</v>
      </c>
      <c r="K4093">
        <v>6</v>
      </c>
    </row>
    <row r="4094" spans="1:11" x14ac:dyDescent="0.25">
      <c r="A4094" t="s">
        <v>9513</v>
      </c>
      <c r="B4094">
        <v>1782163</v>
      </c>
      <c r="C4094" t="s">
        <v>9535</v>
      </c>
      <c r="D4094" t="s">
        <v>3147</v>
      </c>
      <c r="E4094" s="2" t="s">
        <v>9536</v>
      </c>
      <c r="F4094" t="s">
        <v>6977</v>
      </c>
      <c r="G4094" t="s">
        <v>7582</v>
      </c>
      <c r="H4094">
        <v>160</v>
      </c>
      <c r="I4094">
        <v>13</v>
      </c>
      <c r="J4094">
        <v>8</v>
      </c>
      <c r="K4094">
        <v>6</v>
      </c>
    </row>
    <row r="4095" spans="1:11" x14ac:dyDescent="0.25">
      <c r="A4095" t="s">
        <v>9513</v>
      </c>
      <c r="B4095">
        <v>5747386</v>
      </c>
      <c r="C4095" t="s">
        <v>9550</v>
      </c>
      <c r="D4095" t="s">
        <v>3147</v>
      </c>
      <c r="E4095" s="2" t="s">
        <v>9551</v>
      </c>
      <c r="F4095" t="s">
        <v>6977</v>
      </c>
      <c r="G4095" t="s">
        <v>7614</v>
      </c>
      <c r="H4095">
        <v>110</v>
      </c>
      <c r="I4095">
        <v>9</v>
      </c>
      <c r="J4095">
        <v>5</v>
      </c>
      <c r="K4095">
        <v>4</v>
      </c>
    </row>
    <row r="4096" spans="1:11" x14ac:dyDescent="0.25">
      <c r="A4096" t="s">
        <v>9513</v>
      </c>
      <c r="B4096">
        <v>2635837</v>
      </c>
      <c r="C4096" t="s">
        <v>9619</v>
      </c>
      <c r="D4096" t="s">
        <v>3147</v>
      </c>
      <c r="E4096" s="2" t="s">
        <v>9620</v>
      </c>
      <c r="F4096" t="s">
        <v>9621</v>
      </c>
      <c r="G4096" t="s">
        <v>9505</v>
      </c>
      <c r="H4096">
        <v>170</v>
      </c>
      <c r="I4096">
        <v>14</v>
      </c>
      <c r="J4096">
        <v>6</v>
      </c>
      <c r="K4096">
        <v>7</v>
      </c>
    </row>
    <row r="4097" spans="1:11" hidden="1" x14ac:dyDescent="0.25">
      <c r="A4097" t="s">
        <v>9513</v>
      </c>
      <c r="B4097">
        <v>3378</v>
      </c>
      <c r="C4097" t="s">
        <v>1484</v>
      </c>
      <c r="D4097" t="s">
        <v>3146</v>
      </c>
      <c r="E4097" s="2" t="s">
        <v>4781</v>
      </c>
      <c r="G4097" t="s">
        <v>7578</v>
      </c>
      <c r="H4097">
        <v>569</v>
      </c>
      <c r="I4097">
        <v>45.97</v>
      </c>
      <c r="J4097">
        <v>27</v>
      </c>
      <c r="K4097">
        <v>21.35</v>
      </c>
    </row>
    <row r="4098" spans="1:11" hidden="1" x14ac:dyDescent="0.25">
      <c r="A4098" t="s">
        <v>9513</v>
      </c>
      <c r="B4098">
        <v>37090</v>
      </c>
      <c r="C4098" t="s">
        <v>1484</v>
      </c>
      <c r="D4098" t="s">
        <v>3146</v>
      </c>
      <c r="E4098" s="2" t="s">
        <v>9512</v>
      </c>
      <c r="G4098" t="s">
        <v>7578</v>
      </c>
      <c r="H4098">
        <v>557</v>
      </c>
      <c r="I4098">
        <v>44.44</v>
      </c>
      <c r="J4098">
        <v>27.97</v>
      </c>
      <c r="K4098">
        <v>20.61</v>
      </c>
    </row>
    <row r="4099" spans="1:11" x14ac:dyDescent="0.25">
      <c r="A4099" t="s">
        <v>6733</v>
      </c>
      <c r="B4099">
        <v>997433</v>
      </c>
      <c r="C4099" t="s">
        <v>201</v>
      </c>
      <c r="D4099" t="s">
        <v>3147</v>
      </c>
      <c r="E4099" s="2" t="s">
        <v>3295</v>
      </c>
      <c r="F4099" t="s">
        <v>6765</v>
      </c>
      <c r="G4099" t="s">
        <v>7584</v>
      </c>
      <c r="H4099">
        <v>120</v>
      </c>
      <c r="I4099">
        <v>0</v>
      </c>
      <c r="J4099">
        <v>33</v>
      </c>
      <c r="K4099">
        <v>0</v>
      </c>
    </row>
    <row r="4100" spans="1:11" x14ac:dyDescent="0.25">
      <c r="A4100" t="s">
        <v>6733</v>
      </c>
      <c r="B4100">
        <v>97201</v>
      </c>
      <c r="C4100" t="s">
        <v>198</v>
      </c>
      <c r="D4100" t="s">
        <v>3147</v>
      </c>
      <c r="E4100" s="2" t="s">
        <v>3291</v>
      </c>
      <c r="F4100" t="s">
        <v>6762</v>
      </c>
      <c r="G4100" t="s">
        <v>7616</v>
      </c>
      <c r="H4100">
        <v>50</v>
      </c>
      <c r="I4100">
        <v>0</v>
      </c>
      <c r="J4100">
        <v>13</v>
      </c>
      <c r="K4100">
        <v>0</v>
      </c>
    </row>
    <row r="4101" spans="1:11" x14ac:dyDescent="0.25">
      <c r="A4101" t="s">
        <v>6733</v>
      </c>
      <c r="B4101">
        <v>7443052</v>
      </c>
      <c r="C4101" t="s">
        <v>202</v>
      </c>
      <c r="D4101" t="s">
        <v>3147</v>
      </c>
      <c r="E4101" s="2" t="s">
        <v>3285</v>
      </c>
      <c r="F4101" t="s">
        <v>6758</v>
      </c>
      <c r="G4101" t="s">
        <v>7596</v>
      </c>
      <c r="H4101">
        <v>30</v>
      </c>
      <c r="I4101">
        <v>0</v>
      </c>
      <c r="J4101">
        <v>5</v>
      </c>
      <c r="K4101">
        <v>1</v>
      </c>
    </row>
    <row r="4102" spans="1:11" x14ac:dyDescent="0.25">
      <c r="A4102" t="s">
        <v>6733</v>
      </c>
      <c r="B4102">
        <v>1052286</v>
      </c>
      <c r="C4102" t="s">
        <v>167</v>
      </c>
      <c r="D4102" t="s">
        <v>3147</v>
      </c>
      <c r="E4102" s="2" t="s">
        <v>3249</v>
      </c>
      <c r="F4102" t="s">
        <v>6734</v>
      </c>
      <c r="G4102" t="s">
        <v>7611</v>
      </c>
      <c r="H4102">
        <v>160</v>
      </c>
      <c r="I4102">
        <v>2.5</v>
      </c>
      <c r="J4102">
        <v>28</v>
      </c>
      <c r="K4102">
        <v>5</v>
      </c>
    </row>
    <row r="4103" spans="1:11" x14ac:dyDescent="0.25">
      <c r="A4103" t="s">
        <v>6733</v>
      </c>
      <c r="B4103">
        <v>74438</v>
      </c>
      <c r="C4103" t="s">
        <v>182</v>
      </c>
      <c r="D4103" t="s">
        <v>3147</v>
      </c>
      <c r="E4103" s="2" t="s">
        <v>3264</v>
      </c>
      <c r="F4103" t="s">
        <v>6745</v>
      </c>
      <c r="G4103" t="s">
        <v>7587</v>
      </c>
      <c r="H4103">
        <v>130</v>
      </c>
      <c r="I4103">
        <v>0</v>
      </c>
      <c r="J4103">
        <v>33</v>
      </c>
      <c r="K4103">
        <v>0</v>
      </c>
    </row>
    <row r="4104" spans="1:11" x14ac:dyDescent="0.25">
      <c r="A4104" t="s">
        <v>6733</v>
      </c>
      <c r="B4104">
        <v>6938779</v>
      </c>
      <c r="C4104" t="s">
        <v>174</v>
      </c>
      <c r="D4104" t="s">
        <v>3147</v>
      </c>
      <c r="E4104" s="2" t="s">
        <v>3256</v>
      </c>
      <c r="F4104" t="s">
        <v>6739</v>
      </c>
      <c r="G4104" t="s">
        <v>7614</v>
      </c>
      <c r="H4104">
        <v>380</v>
      </c>
      <c r="I4104">
        <v>6</v>
      </c>
      <c r="J4104">
        <v>40</v>
      </c>
      <c r="K4104">
        <v>31</v>
      </c>
    </row>
    <row r="4105" spans="1:11" x14ac:dyDescent="0.25">
      <c r="A4105" t="s">
        <v>6733</v>
      </c>
      <c r="B4105">
        <v>15964900</v>
      </c>
      <c r="C4105" t="s">
        <v>175</v>
      </c>
      <c r="D4105" t="s">
        <v>3147</v>
      </c>
      <c r="E4105" s="2" t="s">
        <v>3257</v>
      </c>
      <c r="F4105" t="s">
        <v>6739</v>
      </c>
      <c r="G4105" t="s">
        <v>7614</v>
      </c>
      <c r="H4105">
        <v>300</v>
      </c>
      <c r="I4105">
        <v>8</v>
      </c>
      <c r="J4105">
        <v>29</v>
      </c>
      <c r="K4105">
        <v>29</v>
      </c>
    </row>
    <row r="4106" spans="1:11" x14ac:dyDescent="0.25">
      <c r="A4106" t="s">
        <v>6733</v>
      </c>
      <c r="B4106">
        <v>2609776</v>
      </c>
      <c r="C4106" t="s">
        <v>200</v>
      </c>
      <c r="D4106" t="s">
        <v>3147</v>
      </c>
      <c r="E4106" s="2" t="s">
        <v>3283</v>
      </c>
      <c r="F4106" t="s">
        <v>6757</v>
      </c>
      <c r="G4106" t="s">
        <v>7616</v>
      </c>
      <c r="H4106">
        <v>50</v>
      </c>
      <c r="I4106">
        <v>0</v>
      </c>
      <c r="J4106">
        <v>13</v>
      </c>
      <c r="K4106">
        <v>0</v>
      </c>
    </row>
    <row r="4107" spans="1:11" x14ac:dyDescent="0.25">
      <c r="A4107" t="s">
        <v>6733</v>
      </c>
      <c r="B4107">
        <v>16751916</v>
      </c>
      <c r="C4107" t="s">
        <v>203</v>
      </c>
      <c r="D4107" t="s">
        <v>3147</v>
      </c>
      <c r="E4107" s="2" t="s">
        <v>3286</v>
      </c>
      <c r="F4107" t="s">
        <v>6759</v>
      </c>
      <c r="G4107" t="s">
        <v>7619</v>
      </c>
      <c r="H4107">
        <v>750</v>
      </c>
      <c r="I4107">
        <v>23</v>
      </c>
      <c r="J4107">
        <v>83</v>
      </c>
      <c r="K4107">
        <v>34</v>
      </c>
    </row>
    <row r="4108" spans="1:11" x14ac:dyDescent="0.25">
      <c r="A4108" t="s">
        <v>6733</v>
      </c>
      <c r="B4108">
        <v>19913279</v>
      </c>
      <c r="C4108" t="s">
        <v>204</v>
      </c>
      <c r="D4108" t="s">
        <v>3147</v>
      </c>
      <c r="E4108" s="2" t="s">
        <v>3287</v>
      </c>
      <c r="F4108" t="s">
        <v>6760</v>
      </c>
      <c r="G4108" t="s">
        <v>7580</v>
      </c>
      <c r="H4108">
        <v>305</v>
      </c>
      <c r="I4108">
        <v>0.2</v>
      </c>
      <c r="J4108">
        <v>76</v>
      </c>
      <c r="K4108">
        <v>0.5</v>
      </c>
    </row>
    <row r="4109" spans="1:11" x14ac:dyDescent="0.25">
      <c r="A4109" t="s">
        <v>6733</v>
      </c>
      <c r="B4109">
        <v>69472945</v>
      </c>
      <c r="C4109" t="s">
        <v>209</v>
      </c>
      <c r="D4109" t="s">
        <v>3147</v>
      </c>
      <c r="E4109" s="2" t="s">
        <v>3294</v>
      </c>
      <c r="F4109" t="s">
        <v>6764</v>
      </c>
      <c r="G4109" t="s">
        <v>7580</v>
      </c>
      <c r="H4109">
        <v>60</v>
      </c>
      <c r="I4109">
        <v>4.5</v>
      </c>
      <c r="J4109">
        <v>6</v>
      </c>
      <c r="K4109">
        <v>0</v>
      </c>
    </row>
    <row r="4110" spans="1:11" x14ac:dyDescent="0.25">
      <c r="A4110" t="s">
        <v>6733</v>
      </c>
      <c r="B4110">
        <v>10469370</v>
      </c>
      <c r="C4110" t="s">
        <v>188</v>
      </c>
      <c r="D4110" t="s">
        <v>3147</v>
      </c>
      <c r="E4110" s="2" t="s">
        <v>3270</v>
      </c>
      <c r="F4110" t="s">
        <v>6748</v>
      </c>
      <c r="G4110" t="s">
        <v>7588</v>
      </c>
      <c r="H4110">
        <v>140</v>
      </c>
      <c r="I4110">
        <v>2.5</v>
      </c>
      <c r="J4110">
        <v>17</v>
      </c>
      <c r="K4110">
        <v>12</v>
      </c>
    </row>
    <row r="4111" spans="1:11" x14ac:dyDescent="0.25">
      <c r="A4111" t="s">
        <v>6733</v>
      </c>
      <c r="B4111">
        <v>739739</v>
      </c>
      <c r="C4111" t="s">
        <v>171</v>
      </c>
      <c r="D4111" t="s">
        <v>3147</v>
      </c>
      <c r="E4111" s="2" t="s">
        <v>3253</v>
      </c>
      <c r="F4111" t="s">
        <v>6738</v>
      </c>
      <c r="G4111" t="s">
        <v>7596</v>
      </c>
      <c r="H4111">
        <v>70</v>
      </c>
      <c r="I4111">
        <v>2</v>
      </c>
      <c r="J4111">
        <v>10</v>
      </c>
      <c r="K4111">
        <v>2</v>
      </c>
    </row>
    <row r="4112" spans="1:11" x14ac:dyDescent="0.25">
      <c r="A4112" t="s">
        <v>6733</v>
      </c>
      <c r="B4112">
        <v>5829416</v>
      </c>
      <c r="C4112" t="s">
        <v>185</v>
      </c>
      <c r="D4112" t="s">
        <v>3147</v>
      </c>
      <c r="E4112" s="2" t="s">
        <v>3267</v>
      </c>
      <c r="F4112" t="s">
        <v>6747</v>
      </c>
      <c r="G4112" t="s">
        <v>7616</v>
      </c>
      <c r="H4112">
        <v>50</v>
      </c>
      <c r="I4112">
        <v>0</v>
      </c>
      <c r="J4112">
        <v>12</v>
      </c>
      <c r="K4112">
        <v>0</v>
      </c>
    </row>
    <row r="4113" spans="1:11" x14ac:dyDescent="0.25">
      <c r="A4113" t="s">
        <v>6733</v>
      </c>
      <c r="B4113">
        <v>26922944</v>
      </c>
      <c r="C4113" t="s">
        <v>179</v>
      </c>
      <c r="D4113" t="s">
        <v>3147</v>
      </c>
      <c r="E4113" s="2" t="s">
        <v>3261</v>
      </c>
      <c r="F4113" t="s">
        <v>6743</v>
      </c>
      <c r="G4113" t="s">
        <v>7615</v>
      </c>
      <c r="H4113">
        <v>60</v>
      </c>
      <c r="I4113">
        <v>0</v>
      </c>
      <c r="J4113">
        <v>20</v>
      </c>
      <c r="K4113">
        <v>0</v>
      </c>
    </row>
    <row r="4114" spans="1:11" x14ac:dyDescent="0.25">
      <c r="A4114" t="s">
        <v>6733</v>
      </c>
      <c r="B4114">
        <v>4356547</v>
      </c>
      <c r="C4114" t="s">
        <v>181</v>
      </c>
      <c r="D4114" t="s">
        <v>3147</v>
      </c>
      <c r="E4114" s="2" t="s">
        <v>3263</v>
      </c>
      <c r="F4114" t="s">
        <v>6744</v>
      </c>
      <c r="G4114" t="s">
        <v>7616</v>
      </c>
      <c r="H4114">
        <v>50</v>
      </c>
      <c r="I4114">
        <v>0</v>
      </c>
      <c r="J4114">
        <v>13</v>
      </c>
      <c r="K4114">
        <v>0</v>
      </c>
    </row>
    <row r="4115" spans="1:11" x14ac:dyDescent="0.25">
      <c r="A4115" t="s">
        <v>6733</v>
      </c>
      <c r="B4115">
        <v>24678387</v>
      </c>
      <c r="C4115" t="s">
        <v>194</v>
      </c>
      <c r="D4115" t="s">
        <v>3147</v>
      </c>
      <c r="E4115" s="2" t="s">
        <v>3277</v>
      </c>
      <c r="F4115" t="s">
        <v>6727</v>
      </c>
      <c r="G4115" t="s">
        <v>7616</v>
      </c>
      <c r="H4115">
        <v>30</v>
      </c>
      <c r="I4115">
        <v>0</v>
      </c>
      <c r="J4115">
        <v>7</v>
      </c>
      <c r="K4115">
        <v>0</v>
      </c>
    </row>
    <row r="4116" spans="1:11" x14ac:dyDescent="0.25">
      <c r="A4116" t="s">
        <v>6733</v>
      </c>
      <c r="B4116">
        <v>18745369</v>
      </c>
      <c r="C4116" t="s">
        <v>189</v>
      </c>
      <c r="D4116" t="s">
        <v>3147</v>
      </c>
      <c r="E4116" s="2" t="s">
        <v>3271</v>
      </c>
      <c r="F4116" t="s">
        <v>6749</v>
      </c>
      <c r="G4116" t="s">
        <v>7596</v>
      </c>
      <c r="H4116">
        <v>30</v>
      </c>
      <c r="I4116">
        <v>0</v>
      </c>
      <c r="J4116">
        <v>6</v>
      </c>
      <c r="K4116">
        <v>1</v>
      </c>
    </row>
    <row r="4117" spans="1:11" x14ac:dyDescent="0.25">
      <c r="A4117" t="s">
        <v>6733</v>
      </c>
      <c r="B4117">
        <v>7998644</v>
      </c>
      <c r="C4117" t="s">
        <v>170</v>
      </c>
      <c r="D4117" t="s">
        <v>3147</v>
      </c>
      <c r="E4117" s="2" t="s">
        <v>3252</v>
      </c>
      <c r="F4117" t="s">
        <v>6737</v>
      </c>
      <c r="G4117" t="s">
        <v>7588</v>
      </c>
      <c r="H4117">
        <v>80</v>
      </c>
      <c r="I4117">
        <v>0</v>
      </c>
      <c r="J4117">
        <v>7</v>
      </c>
      <c r="K4117">
        <v>14</v>
      </c>
    </row>
    <row r="4118" spans="1:11" x14ac:dyDescent="0.25">
      <c r="A4118" t="s">
        <v>6733</v>
      </c>
      <c r="B4118">
        <v>44656875</v>
      </c>
      <c r="C4118" t="s">
        <v>178</v>
      </c>
      <c r="D4118" t="s">
        <v>3147</v>
      </c>
      <c r="E4118" s="2" t="s">
        <v>3260</v>
      </c>
      <c r="F4118" t="s">
        <v>6742</v>
      </c>
      <c r="G4118" t="s">
        <v>7596</v>
      </c>
      <c r="H4118">
        <v>100</v>
      </c>
      <c r="I4118">
        <v>8</v>
      </c>
      <c r="J4118">
        <v>6</v>
      </c>
      <c r="K4118">
        <v>2</v>
      </c>
    </row>
    <row r="4119" spans="1:11" x14ac:dyDescent="0.25">
      <c r="A4119" t="s">
        <v>6733</v>
      </c>
      <c r="B4119">
        <v>11269118</v>
      </c>
      <c r="C4119" t="s">
        <v>187</v>
      </c>
      <c r="D4119" t="s">
        <v>3147</v>
      </c>
      <c r="E4119" s="2" t="s">
        <v>3269</v>
      </c>
      <c r="F4119" t="s">
        <v>6742</v>
      </c>
      <c r="G4119" t="s">
        <v>7596</v>
      </c>
      <c r="H4119">
        <v>130</v>
      </c>
      <c r="I4119">
        <v>11</v>
      </c>
      <c r="J4119">
        <v>8</v>
      </c>
      <c r="K4119">
        <v>1</v>
      </c>
    </row>
    <row r="4120" spans="1:11" x14ac:dyDescent="0.25">
      <c r="A4120" t="s">
        <v>6733</v>
      </c>
      <c r="B4120">
        <v>200323</v>
      </c>
      <c r="C4120" t="s">
        <v>189</v>
      </c>
      <c r="D4120" t="s">
        <v>3147</v>
      </c>
      <c r="E4120" s="2" t="s">
        <v>3276</v>
      </c>
      <c r="F4120" t="s">
        <v>6753</v>
      </c>
      <c r="G4120" t="s">
        <v>7596</v>
      </c>
      <c r="H4120">
        <v>25</v>
      </c>
      <c r="I4120">
        <v>0</v>
      </c>
      <c r="J4120">
        <v>5</v>
      </c>
      <c r="K4120">
        <v>1</v>
      </c>
    </row>
    <row r="4121" spans="1:11" x14ac:dyDescent="0.25">
      <c r="A4121" t="s">
        <v>6733</v>
      </c>
      <c r="B4121">
        <v>1792983</v>
      </c>
      <c r="C4121" t="s">
        <v>197</v>
      </c>
      <c r="D4121" t="s">
        <v>3147</v>
      </c>
      <c r="E4121" s="2" t="s">
        <v>3280</v>
      </c>
      <c r="F4121" t="s">
        <v>6756</v>
      </c>
      <c r="G4121" t="s">
        <v>7587</v>
      </c>
      <c r="H4121">
        <v>120</v>
      </c>
      <c r="I4121">
        <v>0</v>
      </c>
      <c r="J4121">
        <v>30</v>
      </c>
      <c r="K4121">
        <v>0</v>
      </c>
    </row>
    <row r="4122" spans="1:11" x14ac:dyDescent="0.25">
      <c r="A4122" t="s">
        <v>6733</v>
      </c>
      <c r="B4122">
        <v>69437191</v>
      </c>
      <c r="C4122" t="s">
        <v>177</v>
      </c>
      <c r="D4122" t="s">
        <v>3147</v>
      </c>
      <c r="E4122" s="2" t="s">
        <v>3259</v>
      </c>
      <c r="F4122" t="s">
        <v>6741</v>
      </c>
      <c r="G4122" t="s">
        <v>7580</v>
      </c>
      <c r="H4122">
        <v>0</v>
      </c>
      <c r="I4122">
        <v>0</v>
      </c>
      <c r="J4122">
        <v>0</v>
      </c>
      <c r="K4122">
        <v>0</v>
      </c>
    </row>
    <row r="4123" spans="1:11" x14ac:dyDescent="0.25">
      <c r="A4123" t="s">
        <v>6733</v>
      </c>
      <c r="B4123">
        <v>9426155</v>
      </c>
      <c r="C4123" t="s">
        <v>166</v>
      </c>
      <c r="D4123" t="s">
        <v>3147</v>
      </c>
      <c r="E4123" s="2" t="s">
        <v>3248</v>
      </c>
      <c r="F4123" t="s">
        <v>6733</v>
      </c>
      <c r="G4123" t="s">
        <v>7611</v>
      </c>
      <c r="H4123">
        <v>130</v>
      </c>
      <c r="I4123">
        <v>2</v>
      </c>
      <c r="J4123">
        <v>22</v>
      </c>
      <c r="K4123">
        <v>8</v>
      </c>
    </row>
    <row r="4124" spans="1:11" x14ac:dyDescent="0.25">
      <c r="A4124" t="s">
        <v>6733</v>
      </c>
      <c r="B4124">
        <v>64119</v>
      </c>
      <c r="C4124" t="s">
        <v>196</v>
      </c>
      <c r="D4124" t="s">
        <v>3147</v>
      </c>
      <c r="E4124" s="2" t="s">
        <v>3279</v>
      </c>
      <c r="F4124" t="s">
        <v>6755</v>
      </c>
      <c r="G4124" t="s">
        <v>7616</v>
      </c>
      <c r="H4124">
        <v>50</v>
      </c>
      <c r="I4124">
        <v>0</v>
      </c>
      <c r="J4124">
        <v>13</v>
      </c>
      <c r="K4124">
        <v>0</v>
      </c>
    </row>
    <row r="4125" spans="1:11" x14ac:dyDescent="0.25">
      <c r="A4125" t="s">
        <v>6733</v>
      </c>
      <c r="B4125">
        <v>1590356</v>
      </c>
      <c r="C4125" t="s">
        <v>191</v>
      </c>
      <c r="D4125" t="s">
        <v>3147</v>
      </c>
      <c r="E4125" s="2" t="s">
        <v>3273</v>
      </c>
      <c r="F4125" t="s">
        <v>6750</v>
      </c>
      <c r="G4125" t="s">
        <v>7616</v>
      </c>
      <c r="H4125">
        <v>35</v>
      </c>
      <c r="I4125">
        <v>0</v>
      </c>
      <c r="J4125">
        <v>8</v>
      </c>
      <c r="K4125">
        <v>0</v>
      </c>
    </row>
    <row r="4126" spans="1:11" x14ac:dyDescent="0.25">
      <c r="A4126" t="s">
        <v>6733</v>
      </c>
      <c r="B4126">
        <v>28668065</v>
      </c>
      <c r="C4126" t="s">
        <v>192</v>
      </c>
      <c r="D4126" t="s">
        <v>3147</v>
      </c>
      <c r="E4126" s="2" t="s">
        <v>3274</v>
      </c>
      <c r="F4126" t="s">
        <v>6751</v>
      </c>
      <c r="G4126" t="s">
        <v>7584</v>
      </c>
      <c r="H4126">
        <v>130</v>
      </c>
      <c r="I4126">
        <v>0</v>
      </c>
      <c r="J4126">
        <v>31</v>
      </c>
      <c r="K4126">
        <v>0</v>
      </c>
    </row>
    <row r="4127" spans="1:11" x14ac:dyDescent="0.25">
      <c r="A4127" t="s">
        <v>6733</v>
      </c>
      <c r="B4127">
        <v>4931098</v>
      </c>
      <c r="C4127" t="s">
        <v>201</v>
      </c>
      <c r="D4127" t="s">
        <v>3147</v>
      </c>
      <c r="E4127" s="2" t="s">
        <v>3284</v>
      </c>
      <c r="F4127" t="s">
        <v>6751</v>
      </c>
      <c r="G4127" t="s">
        <v>7580</v>
      </c>
      <c r="H4127">
        <v>130</v>
      </c>
      <c r="I4127">
        <v>0</v>
      </c>
      <c r="J4127">
        <v>31</v>
      </c>
      <c r="K4127">
        <v>0</v>
      </c>
    </row>
    <row r="4128" spans="1:11" x14ac:dyDescent="0.25">
      <c r="A4128" t="s">
        <v>6733</v>
      </c>
      <c r="B4128">
        <v>1132450</v>
      </c>
      <c r="C4128" t="s">
        <v>198</v>
      </c>
      <c r="D4128" t="s">
        <v>3147</v>
      </c>
      <c r="E4128" s="2" t="s">
        <v>3281</v>
      </c>
      <c r="F4128" t="s">
        <v>6693</v>
      </c>
      <c r="G4128" t="s">
        <v>7616</v>
      </c>
      <c r="H4128">
        <v>50</v>
      </c>
      <c r="I4128">
        <v>0</v>
      </c>
      <c r="J4128">
        <v>13</v>
      </c>
      <c r="K4128">
        <v>0</v>
      </c>
    </row>
    <row r="4129" spans="1:11" x14ac:dyDescent="0.25">
      <c r="A4129" t="s">
        <v>6733</v>
      </c>
      <c r="B4129">
        <v>35612824</v>
      </c>
      <c r="C4129" t="s">
        <v>169</v>
      </c>
      <c r="D4129" t="s">
        <v>3147</v>
      </c>
      <c r="E4129" s="2" t="s">
        <v>3251</v>
      </c>
      <c r="F4129" t="s">
        <v>6736</v>
      </c>
      <c r="G4129" t="s">
        <v>7612</v>
      </c>
      <c r="H4129">
        <v>290</v>
      </c>
      <c r="I4129">
        <v>12</v>
      </c>
      <c r="J4129">
        <v>32</v>
      </c>
      <c r="K4129">
        <v>11</v>
      </c>
    </row>
    <row r="4130" spans="1:11" x14ac:dyDescent="0.25">
      <c r="A4130" t="s">
        <v>6733</v>
      </c>
      <c r="B4130">
        <v>11772159</v>
      </c>
      <c r="C4130" t="s">
        <v>210</v>
      </c>
      <c r="D4130" t="s">
        <v>3147</v>
      </c>
      <c r="E4130" s="2" t="s">
        <v>3296</v>
      </c>
      <c r="F4130" t="s">
        <v>6736</v>
      </c>
      <c r="G4130" t="s">
        <v>7616</v>
      </c>
      <c r="H4130">
        <v>50</v>
      </c>
      <c r="I4130">
        <v>0</v>
      </c>
      <c r="J4130">
        <v>12</v>
      </c>
      <c r="K4130">
        <v>0</v>
      </c>
    </row>
    <row r="4131" spans="1:11" x14ac:dyDescent="0.25">
      <c r="A4131" t="s">
        <v>6733</v>
      </c>
      <c r="B4131">
        <v>86032</v>
      </c>
      <c r="C4131" t="s">
        <v>208</v>
      </c>
      <c r="D4131" t="s">
        <v>3147</v>
      </c>
      <c r="E4131" s="2" t="s">
        <v>3293</v>
      </c>
      <c r="F4131" t="s">
        <v>6763</v>
      </c>
      <c r="G4131" t="s">
        <v>7616</v>
      </c>
      <c r="H4131">
        <v>50</v>
      </c>
      <c r="I4131">
        <v>0</v>
      </c>
      <c r="J4131">
        <v>13</v>
      </c>
      <c r="K4131">
        <v>0</v>
      </c>
    </row>
    <row r="4132" spans="1:11" x14ac:dyDescent="0.25">
      <c r="A4132" t="s">
        <v>6733</v>
      </c>
      <c r="B4132">
        <v>16266496</v>
      </c>
      <c r="C4132" t="s">
        <v>211</v>
      </c>
      <c r="D4132" t="s">
        <v>3147</v>
      </c>
      <c r="E4132" s="2" t="s">
        <v>3297</v>
      </c>
      <c r="F4132" t="s">
        <v>6761</v>
      </c>
      <c r="G4132" t="s">
        <v>7616</v>
      </c>
      <c r="H4132">
        <v>30</v>
      </c>
      <c r="I4132">
        <v>0</v>
      </c>
      <c r="J4132">
        <v>7</v>
      </c>
      <c r="K4132">
        <v>0</v>
      </c>
    </row>
    <row r="4133" spans="1:11" x14ac:dyDescent="0.25">
      <c r="A4133" t="s">
        <v>6733</v>
      </c>
      <c r="B4133">
        <v>91138</v>
      </c>
      <c r="C4133" t="s">
        <v>205</v>
      </c>
      <c r="D4133" t="s">
        <v>3147</v>
      </c>
      <c r="E4133" s="2" t="s">
        <v>3292</v>
      </c>
      <c r="F4133" t="s">
        <v>6761</v>
      </c>
      <c r="G4133" t="s">
        <v>7616</v>
      </c>
      <c r="H4133">
        <v>45</v>
      </c>
      <c r="I4133">
        <v>0</v>
      </c>
      <c r="J4133">
        <v>11</v>
      </c>
      <c r="K4133">
        <v>0</v>
      </c>
    </row>
    <row r="4134" spans="1:11" x14ac:dyDescent="0.25">
      <c r="A4134" t="s">
        <v>6733</v>
      </c>
      <c r="B4134">
        <v>96734</v>
      </c>
      <c r="C4134" t="s">
        <v>207</v>
      </c>
      <c r="D4134" t="s">
        <v>3147</v>
      </c>
      <c r="E4134" s="2" t="s">
        <v>3290</v>
      </c>
      <c r="F4134" t="s">
        <v>6761</v>
      </c>
      <c r="G4134" t="s">
        <v>7616</v>
      </c>
      <c r="H4134">
        <v>25</v>
      </c>
      <c r="I4134">
        <v>0</v>
      </c>
      <c r="J4134">
        <v>6</v>
      </c>
      <c r="K4134">
        <v>0</v>
      </c>
    </row>
    <row r="4135" spans="1:11" x14ac:dyDescent="0.25">
      <c r="A4135" t="s">
        <v>6733</v>
      </c>
      <c r="B4135">
        <v>1535670</v>
      </c>
      <c r="C4135" t="s">
        <v>199</v>
      </c>
      <c r="D4135" t="s">
        <v>3147</v>
      </c>
      <c r="E4135" s="2" t="s">
        <v>3282</v>
      </c>
      <c r="F4135" t="s">
        <v>6691</v>
      </c>
      <c r="G4135" t="s">
        <v>7613</v>
      </c>
      <c r="H4135">
        <v>120</v>
      </c>
      <c r="I4135">
        <v>6</v>
      </c>
      <c r="J4135">
        <v>19</v>
      </c>
      <c r="K4135">
        <v>1</v>
      </c>
    </row>
    <row r="4136" spans="1:11" x14ac:dyDescent="0.25">
      <c r="A4136" t="s">
        <v>6733</v>
      </c>
      <c r="B4136">
        <v>2489734</v>
      </c>
      <c r="C4136" t="s">
        <v>173</v>
      </c>
      <c r="D4136" t="s">
        <v>3147</v>
      </c>
      <c r="E4136" s="2" t="s">
        <v>3255</v>
      </c>
      <c r="F4136" t="s">
        <v>6691</v>
      </c>
      <c r="G4136" t="s">
        <v>7613</v>
      </c>
      <c r="H4136">
        <v>120</v>
      </c>
      <c r="I4136">
        <v>6</v>
      </c>
      <c r="J4136">
        <v>19</v>
      </c>
      <c r="K4136">
        <v>1</v>
      </c>
    </row>
    <row r="4137" spans="1:11" x14ac:dyDescent="0.25">
      <c r="A4137" t="s">
        <v>6733</v>
      </c>
      <c r="B4137">
        <v>233361</v>
      </c>
      <c r="C4137" t="s">
        <v>172</v>
      </c>
      <c r="D4137" t="s">
        <v>3147</v>
      </c>
      <c r="E4137" s="2" t="s">
        <v>3254</v>
      </c>
      <c r="F4137" t="s">
        <v>6691</v>
      </c>
      <c r="G4137" t="s">
        <v>7584</v>
      </c>
      <c r="H4137">
        <v>160</v>
      </c>
      <c r="I4137">
        <v>0</v>
      </c>
      <c r="J4137">
        <v>36</v>
      </c>
      <c r="K4137">
        <v>0</v>
      </c>
    </row>
    <row r="4138" spans="1:11" x14ac:dyDescent="0.25">
      <c r="A4138" t="s">
        <v>6733</v>
      </c>
      <c r="B4138">
        <v>25516</v>
      </c>
      <c r="C4138" t="s">
        <v>206</v>
      </c>
      <c r="D4138" t="s">
        <v>3147</v>
      </c>
      <c r="E4138" s="2" t="s">
        <v>3289</v>
      </c>
      <c r="F4138" t="s">
        <v>6691</v>
      </c>
      <c r="G4138" t="s">
        <v>7620</v>
      </c>
      <c r="H4138">
        <v>160</v>
      </c>
      <c r="I4138">
        <v>0</v>
      </c>
      <c r="J4138">
        <v>36</v>
      </c>
      <c r="K4138">
        <v>0</v>
      </c>
    </row>
    <row r="4139" spans="1:11" x14ac:dyDescent="0.25">
      <c r="A4139" t="s">
        <v>6733</v>
      </c>
      <c r="B4139">
        <v>24295178</v>
      </c>
      <c r="C4139" t="s">
        <v>168</v>
      </c>
      <c r="D4139" t="s">
        <v>3147</v>
      </c>
      <c r="E4139" s="2" t="s">
        <v>3250</v>
      </c>
      <c r="F4139" t="s">
        <v>6735</v>
      </c>
      <c r="G4139" t="s">
        <v>7580</v>
      </c>
      <c r="H4139">
        <v>535</v>
      </c>
      <c r="I4139">
        <v>14</v>
      </c>
      <c r="J4139">
        <v>47</v>
      </c>
      <c r="K4139">
        <v>48</v>
      </c>
    </row>
    <row r="4140" spans="1:11" x14ac:dyDescent="0.25">
      <c r="A4140" t="s">
        <v>6733</v>
      </c>
      <c r="B4140">
        <v>51985</v>
      </c>
      <c r="C4140" t="s">
        <v>193</v>
      </c>
      <c r="D4140" t="s">
        <v>3147</v>
      </c>
      <c r="E4140" s="2" t="s">
        <v>3275</v>
      </c>
      <c r="F4140" t="s">
        <v>6752</v>
      </c>
      <c r="G4140" t="s">
        <v>7617</v>
      </c>
      <c r="H4140">
        <v>45</v>
      </c>
      <c r="I4140">
        <v>0</v>
      </c>
      <c r="J4140">
        <v>12</v>
      </c>
      <c r="K4140">
        <v>0</v>
      </c>
    </row>
    <row r="4141" spans="1:11" x14ac:dyDescent="0.25">
      <c r="A4141" t="s">
        <v>6733</v>
      </c>
      <c r="B4141">
        <v>7186360</v>
      </c>
      <c r="C4141" t="s">
        <v>184</v>
      </c>
      <c r="D4141" t="s">
        <v>3147</v>
      </c>
      <c r="E4141" s="2" t="s">
        <v>3266</v>
      </c>
      <c r="F4141" t="s">
        <v>6698</v>
      </c>
      <c r="G4141" t="s">
        <v>7584</v>
      </c>
      <c r="H4141">
        <v>45</v>
      </c>
      <c r="I4141">
        <v>0</v>
      </c>
      <c r="J4141">
        <v>10</v>
      </c>
      <c r="K4141">
        <v>2</v>
      </c>
    </row>
    <row r="4142" spans="1:11" x14ac:dyDescent="0.25">
      <c r="A4142" t="s">
        <v>6733</v>
      </c>
      <c r="B4142">
        <v>6712612</v>
      </c>
      <c r="C4142" t="s">
        <v>186</v>
      </c>
      <c r="D4142" t="s">
        <v>3147</v>
      </c>
      <c r="E4142" s="2" t="s">
        <v>3268</v>
      </c>
      <c r="F4142" t="s">
        <v>6698</v>
      </c>
      <c r="G4142" t="s">
        <v>7596</v>
      </c>
      <c r="H4142">
        <v>25</v>
      </c>
      <c r="I4142">
        <v>0</v>
      </c>
      <c r="J4142">
        <v>5</v>
      </c>
      <c r="K4142">
        <v>1</v>
      </c>
    </row>
    <row r="4143" spans="1:11" x14ac:dyDescent="0.25">
      <c r="A4143" t="s">
        <v>6733</v>
      </c>
      <c r="B4143">
        <v>25123171</v>
      </c>
      <c r="C4143" t="s">
        <v>205</v>
      </c>
      <c r="D4143" t="s">
        <v>3147</v>
      </c>
      <c r="E4143" s="2" t="s">
        <v>3288</v>
      </c>
      <c r="F4143" t="s">
        <v>6698</v>
      </c>
      <c r="G4143" t="s">
        <v>7616</v>
      </c>
      <c r="H4143">
        <v>40</v>
      </c>
      <c r="I4143">
        <v>0</v>
      </c>
      <c r="J4143">
        <v>9</v>
      </c>
      <c r="K4143">
        <v>0</v>
      </c>
    </row>
    <row r="4144" spans="1:11" x14ac:dyDescent="0.25">
      <c r="A4144" t="s">
        <v>6733</v>
      </c>
      <c r="B4144">
        <v>43435313</v>
      </c>
      <c r="C4144" t="s">
        <v>190</v>
      </c>
      <c r="D4144" t="s">
        <v>3147</v>
      </c>
      <c r="E4144" s="2" t="s">
        <v>3272</v>
      </c>
      <c r="F4144" t="s">
        <v>6698</v>
      </c>
      <c r="G4144" t="s">
        <v>7587</v>
      </c>
      <c r="H4144">
        <v>70</v>
      </c>
      <c r="I4144">
        <v>0</v>
      </c>
      <c r="J4144">
        <v>18</v>
      </c>
      <c r="K4144">
        <v>0</v>
      </c>
    </row>
    <row r="4145" spans="1:11" x14ac:dyDescent="0.25">
      <c r="A4145" t="s">
        <v>6733</v>
      </c>
      <c r="B4145">
        <v>10106156</v>
      </c>
      <c r="C4145" t="s">
        <v>180</v>
      </c>
      <c r="D4145" t="s">
        <v>3147</v>
      </c>
      <c r="E4145" s="2" t="s">
        <v>3262</v>
      </c>
      <c r="F4145" t="s">
        <v>6698</v>
      </c>
      <c r="G4145" t="s">
        <v>7596</v>
      </c>
      <c r="H4145">
        <v>40</v>
      </c>
      <c r="I4145">
        <v>0</v>
      </c>
      <c r="J4145">
        <v>5</v>
      </c>
      <c r="K4145">
        <v>2</v>
      </c>
    </row>
    <row r="4146" spans="1:11" x14ac:dyDescent="0.25">
      <c r="A4146" t="s">
        <v>6733</v>
      </c>
      <c r="B4146">
        <v>2656779</v>
      </c>
      <c r="C4146" t="s">
        <v>183</v>
      </c>
      <c r="D4146" t="s">
        <v>3147</v>
      </c>
      <c r="E4146" s="2" t="s">
        <v>3265</v>
      </c>
      <c r="F4146" t="s">
        <v>6746</v>
      </c>
      <c r="G4146" t="s">
        <v>7596</v>
      </c>
      <c r="H4146">
        <v>30</v>
      </c>
      <c r="I4146">
        <v>0</v>
      </c>
      <c r="J4146">
        <v>5</v>
      </c>
      <c r="K4146">
        <v>1</v>
      </c>
    </row>
    <row r="4147" spans="1:11" x14ac:dyDescent="0.25">
      <c r="A4147" t="s">
        <v>6733</v>
      </c>
      <c r="B4147">
        <v>58817</v>
      </c>
      <c r="C4147" t="s">
        <v>195</v>
      </c>
      <c r="D4147" t="s">
        <v>3147</v>
      </c>
      <c r="E4147" s="2" t="s">
        <v>3278</v>
      </c>
      <c r="F4147" t="s">
        <v>6754</v>
      </c>
      <c r="G4147" t="s">
        <v>7618</v>
      </c>
      <c r="H4147">
        <v>45</v>
      </c>
      <c r="I4147">
        <v>0</v>
      </c>
      <c r="J4147">
        <v>11</v>
      </c>
      <c r="K4147">
        <v>0.1</v>
      </c>
    </row>
    <row r="4148" spans="1:11" x14ac:dyDescent="0.25">
      <c r="A4148" t="s">
        <v>6733</v>
      </c>
      <c r="B4148">
        <v>19378232</v>
      </c>
      <c r="C4148" t="s">
        <v>176</v>
      </c>
      <c r="D4148" t="s">
        <v>3147</v>
      </c>
      <c r="E4148" s="2" t="s">
        <v>3258</v>
      </c>
      <c r="F4148" t="s">
        <v>6740</v>
      </c>
      <c r="G4148" t="s">
        <v>7584</v>
      </c>
      <c r="H4148">
        <v>130</v>
      </c>
      <c r="I4148">
        <v>6</v>
      </c>
      <c r="J4148">
        <v>22</v>
      </c>
      <c r="K4148">
        <v>2</v>
      </c>
    </row>
    <row r="4149" spans="1:11" x14ac:dyDescent="0.25">
      <c r="A4149" t="s">
        <v>8280</v>
      </c>
      <c r="B4149">
        <v>47731685</v>
      </c>
      <c r="C4149" t="s">
        <v>2690</v>
      </c>
      <c r="D4149" t="s">
        <v>3147</v>
      </c>
      <c r="E4149" s="2" t="s">
        <v>6151</v>
      </c>
      <c r="F4149" t="s">
        <v>6759</v>
      </c>
      <c r="G4149" t="s">
        <v>8166</v>
      </c>
      <c r="H4149">
        <v>610</v>
      </c>
      <c r="I4149">
        <v>30</v>
      </c>
      <c r="J4149">
        <v>51</v>
      </c>
      <c r="K4149">
        <v>40</v>
      </c>
    </row>
    <row r="4150" spans="1:11" x14ac:dyDescent="0.25">
      <c r="A4150" t="s">
        <v>8280</v>
      </c>
      <c r="B4150">
        <v>70393346</v>
      </c>
      <c r="C4150" t="s">
        <v>2684</v>
      </c>
      <c r="D4150" t="s">
        <v>3147</v>
      </c>
      <c r="E4150" s="2" t="s">
        <v>6145</v>
      </c>
      <c r="F4150" t="s">
        <v>7500</v>
      </c>
      <c r="G4150" t="s">
        <v>7580</v>
      </c>
      <c r="H4150">
        <v>1070</v>
      </c>
      <c r="I4150">
        <v>65</v>
      </c>
      <c r="J4150">
        <v>68</v>
      </c>
      <c r="K4150">
        <v>147</v>
      </c>
    </row>
    <row r="4151" spans="1:11" x14ac:dyDescent="0.25">
      <c r="A4151" t="s">
        <v>8280</v>
      </c>
      <c r="B4151">
        <v>70393348</v>
      </c>
      <c r="C4151" t="s">
        <v>2685</v>
      </c>
      <c r="D4151" t="s">
        <v>3147</v>
      </c>
      <c r="E4151" s="2" t="s">
        <v>6146</v>
      </c>
      <c r="F4151" t="s">
        <v>7500</v>
      </c>
      <c r="G4151" t="s">
        <v>7580</v>
      </c>
      <c r="H4151">
        <v>530</v>
      </c>
      <c r="I4151">
        <v>32</v>
      </c>
      <c r="J4151">
        <v>34</v>
      </c>
      <c r="K4151">
        <v>73</v>
      </c>
    </row>
    <row r="4152" spans="1:11" x14ac:dyDescent="0.25">
      <c r="A4152" t="s">
        <v>8280</v>
      </c>
      <c r="B4152">
        <v>62962471</v>
      </c>
      <c r="C4152" t="s">
        <v>2688</v>
      </c>
      <c r="D4152" t="s">
        <v>3147</v>
      </c>
      <c r="E4152" s="2" t="s">
        <v>6149</v>
      </c>
      <c r="F4152" t="s">
        <v>7501</v>
      </c>
      <c r="G4152" t="s">
        <v>7782</v>
      </c>
      <c r="H4152">
        <v>640</v>
      </c>
      <c r="I4152">
        <v>44</v>
      </c>
      <c r="J4152">
        <v>29</v>
      </c>
      <c r="K4152">
        <v>36</v>
      </c>
    </row>
    <row r="4153" spans="1:11" x14ac:dyDescent="0.25">
      <c r="A4153" t="s">
        <v>8280</v>
      </c>
      <c r="B4153">
        <v>82597</v>
      </c>
      <c r="C4153" t="s">
        <v>2692</v>
      </c>
      <c r="D4153" t="s">
        <v>3147</v>
      </c>
      <c r="E4153" s="2" t="s">
        <v>6153</v>
      </c>
      <c r="F4153" t="s">
        <v>7502</v>
      </c>
      <c r="G4153" t="s">
        <v>8168</v>
      </c>
      <c r="H4153">
        <v>370</v>
      </c>
      <c r="I4153">
        <v>11</v>
      </c>
      <c r="J4153">
        <v>54</v>
      </c>
      <c r="K4153">
        <v>15</v>
      </c>
    </row>
    <row r="4154" spans="1:11" x14ac:dyDescent="0.25">
      <c r="A4154" t="s">
        <v>8280</v>
      </c>
      <c r="B4154">
        <v>240172</v>
      </c>
      <c r="C4154" t="s">
        <v>2687</v>
      </c>
      <c r="D4154" t="s">
        <v>3147</v>
      </c>
      <c r="E4154" s="2" t="s">
        <v>6148</v>
      </c>
      <c r="F4154" t="s">
        <v>7175</v>
      </c>
      <c r="G4154" t="s">
        <v>8165</v>
      </c>
      <c r="H4154">
        <v>365</v>
      </c>
      <c r="I4154">
        <v>29.98</v>
      </c>
      <c r="J4154">
        <v>8.2200000000000006</v>
      </c>
      <c r="K4154">
        <v>117.27</v>
      </c>
    </row>
    <row r="4155" spans="1:11" x14ac:dyDescent="0.25">
      <c r="A4155" t="s">
        <v>8280</v>
      </c>
      <c r="B4155">
        <v>1227300</v>
      </c>
      <c r="C4155" t="s">
        <v>2703</v>
      </c>
      <c r="D4155" t="s">
        <v>3147</v>
      </c>
      <c r="E4155" s="2" t="s">
        <v>6164</v>
      </c>
      <c r="F4155" t="s">
        <v>7360</v>
      </c>
      <c r="G4155" t="s">
        <v>7584</v>
      </c>
      <c r="H4155">
        <v>180</v>
      </c>
      <c r="I4155">
        <v>9</v>
      </c>
      <c r="J4155">
        <v>22</v>
      </c>
      <c r="K4155">
        <v>3</v>
      </c>
    </row>
    <row r="4156" spans="1:11" x14ac:dyDescent="0.25">
      <c r="A4156" t="s">
        <v>8280</v>
      </c>
      <c r="B4156">
        <v>61861363</v>
      </c>
      <c r="C4156" t="s">
        <v>2686</v>
      </c>
      <c r="D4156" t="s">
        <v>3147</v>
      </c>
      <c r="E4156" s="2" t="s">
        <v>6147</v>
      </c>
      <c r="F4156" t="s">
        <v>6716</v>
      </c>
      <c r="G4156" t="s">
        <v>7941</v>
      </c>
      <c r="H4156">
        <v>400</v>
      </c>
      <c r="I4156">
        <v>31</v>
      </c>
      <c r="J4156">
        <v>4</v>
      </c>
      <c r="K4156">
        <v>25</v>
      </c>
    </row>
    <row r="4157" spans="1:11" x14ac:dyDescent="0.25">
      <c r="A4157" t="s">
        <v>8280</v>
      </c>
      <c r="B4157">
        <v>55533100</v>
      </c>
      <c r="C4157" t="s">
        <v>2722</v>
      </c>
      <c r="D4157" t="s">
        <v>3147</v>
      </c>
      <c r="E4157" s="2" t="s">
        <v>6183</v>
      </c>
      <c r="F4157" t="s">
        <v>7503</v>
      </c>
      <c r="G4157" t="s">
        <v>7580</v>
      </c>
      <c r="H4157">
        <v>290</v>
      </c>
      <c r="I4157">
        <v>19</v>
      </c>
      <c r="J4157">
        <v>15</v>
      </c>
      <c r="K4157">
        <v>16</v>
      </c>
    </row>
    <row r="4158" spans="1:11" x14ac:dyDescent="0.25">
      <c r="A4158" t="s">
        <v>8280</v>
      </c>
      <c r="B4158">
        <v>5156309</v>
      </c>
      <c r="C4158" t="s">
        <v>2683</v>
      </c>
      <c r="D4158" t="s">
        <v>3147</v>
      </c>
      <c r="E4158" s="2" t="s">
        <v>6144</v>
      </c>
      <c r="F4158" t="s">
        <v>6698</v>
      </c>
      <c r="G4158" t="s">
        <v>7609</v>
      </c>
      <c r="H4158">
        <v>250</v>
      </c>
      <c r="I4158">
        <v>12</v>
      </c>
      <c r="J4158">
        <v>23</v>
      </c>
      <c r="K4158">
        <v>12</v>
      </c>
    </row>
    <row r="4159" spans="1:11" x14ac:dyDescent="0.25">
      <c r="A4159" t="s">
        <v>8280</v>
      </c>
      <c r="B4159">
        <v>16789199</v>
      </c>
      <c r="C4159" t="s">
        <v>2694</v>
      </c>
      <c r="D4159" t="s">
        <v>3147</v>
      </c>
      <c r="E4159" s="2" t="s">
        <v>6155</v>
      </c>
      <c r="F4159" t="s">
        <v>6849</v>
      </c>
      <c r="G4159" t="s">
        <v>8042</v>
      </c>
      <c r="H4159">
        <v>170</v>
      </c>
      <c r="I4159">
        <v>6</v>
      </c>
      <c r="J4159">
        <v>11</v>
      </c>
      <c r="K4159">
        <v>18</v>
      </c>
    </row>
    <row r="4160" spans="1:11" hidden="1" x14ac:dyDescent="0.25">
      <c r="A4160" t="s">
        <v>8280</v>
      </c>
      <c r="B4160">
        <v>7189818</v>
      </c>
      <c r="C4160" t="s">
        <v>2702</v>
      </c>
      <c r="D4160" t="s">
        <v>3146</v>
      </c>
      <c r="E4160" s="2" t="s">
        <v>6163</v>
      </c>
      <c r="G4160" t="s">
        <v>7578</v>
      </c>
      <c r="H4160">
        <v>372</v>
      </c>
      <c r="I4160">
        <v>30.01</v>
      </c>
      <c r="J4160">
        <v>1.76</v>
      </c>
      <c r="K4160">
        <v>24.24</v>
      </c>
    </row>
    <row r="4161" spans="1:11" hidden="1" x14ac:dyDescent="0.25">
      <c r="A4161" t="s">
        <v>8280</v>
      </c>
      <c r="B4161">
        <v>3090</v>
      </c>
      <c r="C4161" t="s">
        <v>1788</v>
      </c>
      <c r="D4161" t="s">
        <v>3146</v>
      </c>
      <c r="E4161" s="2" t="s">
        <v>5101</v>
      </c>
      <c r="G4161" t="s">
        <v>7968</v>
      </c>
      <c r="H4161">
        <v>2487</v>
      </c>
      <c r="I4161">
        <v>182.06</v>
      </c>
      <c r="J4161">
        <v>179.53</v>
      </c>
      <c r="K4161">
        <v>83.87</v>
      </c>
    </row>
    <row r="4162" spans="1:11" hidden="1" x14ac:dyDescent="0.25">
      <c r="A4162" t="s">
        <v>8280</v>
      </c>
      <c r="B4162">
        <v>6265</v>
      </c>
      <c r="C4162" t="s">
        <v>771</v>
      </c>
      <c r="D4162" t="s">
        <v>3146</v>
      </c>
      <c r="E4162" s="2" t="s">
        <v>3965</v>
      </c>
      <c r="G4162" t="s">
        <v>7578</v>
      </c>
      <c r="H4162">
        <v>27</v>
      </c>
      <c r="I4162">
        <v>0.45</v>
      </c>
      <c r="J4162">
        <v>5.35</v>
      </c>
      <c r="K4162">
        <v>1.66</v>
      </c>
    </row>
    <row r="4163" spans="1:11" hidden="1" x14ac:dyDescent="0.25">
      <c r="A4163" t="s">
        <v>8280</v>
      </c>
      <c r="B4163">
        <v>6260</v>
      </c>
      <c r="C4163" t="s">
        <v>2705</v>
      </c>
      <c r="D4163" t="s">
        <v>3146</v>
      </c>
      <c r="E4163" s="2" t="s">
        <v>6166</v>
      </c>
      <c r="G4163" t="s">
        <v>7628</v>
      </c>
      <c r="H4163">
        <v>80</v>
      </c>
      <c r="I4163">
        <v>0.64</v>
      </c>
      <c r="J4163">
        <v>18.28</v>
      </c>
      <c r="K4163">
        <v>3.88</v>
      </c>
    </row>
    <row r="4164" spans="1:11" hidden="1" x14ac:dyDescent="0.25">
      <c r="A4164" t="s">
        <v>8280</v>
      </c>
      <c r="B4164">
        <v>6811</v>
      </c>
      <c r="C4164" t="s">
        <v>2691</v>
      </c>
      <c r="D4164" t="s">
        <v>3146</v>
      </c>
      <c r="E4164" s="2" t="s">
        <v>6152</v>
      </c>
      <c r="G4164" t="s">
        <v>8167</v>
      </c>
      <c r="H4164">
        <v>415</v>
      </c>
      <c r="I4164">
        <v>1.99</v>
      </c>
      <c r="J4164">
        <v>97.16</v>
      </c>
      <c r="K4164">
        <v>12.62</v>
      </c>
    </row>
    <row r="4165" spans="1:11" hidden="1" x14ac:dyDescent="0.25">
      <c r="A4165" t="s">
        <v>8280</v>
      </c>
      <c r="B4165">
        <v>6261</v>
      </c>
      <c r="C4165" t="s">
        <v>2681</v>
      </c>
      <c r="D4165" t="s">
        <v>3146</v>
      </c>
      <c r="E4165" s="2" t="s">
        <v>6142</v>
      </c>
      <c r="G4165" t="s">
        <v>7578</v>
      </c>
      <c r="H4165">
        <v>20</v>
      </c>
      <c r="I4165">
        <v>0.17</v>
      </c>
      <c r="J4165">
        <v>4.6399999999999997</v>
      </c>
      <c r="K4165">
        <v>0.86</v>
      </c>
    </row>
    <row r="4166" spans="1:11" hidden="1" x14ac:dyDescent="0.25">
      <c r="A4166" t="s">
        <v>8280</v>
      </c>
      <c r="B4166">
        <v>6262</v>
      </c>
      <c r="C4166" t="s">
        <v>2704</v>
      </c>
      <c r="D4166" t="s">
        <v>3146</v>
      </c>
      <c r="E4166" s="2" t="s">
        <v>6165</v>
      </c>
      <c r="G4166" t="s">
        <v>7578</v>
      </c>
      <c r="H4166">
        <v>32</v>
      </c>
      <c r="I4166">
        <v>0.44</v>
      </c>
      <c r="J4166">
        <v>6.7</v>
      </c>
      <c r="K4166">
        <v>1.74</v>
      </c>
    </row>
    <row r="4167" spans="1:11" hidden="1" x14ac:dyDescent="0.25">
      <c r="A4167" t="s">
        <v>8280</v>
      </c>
      <c r="B4167">
        <v>2591</v>
      </c>
      <c r="C4167" t="s">
        <v>2699</v>
      </c>
      <c r="D4167" t="s">
        <v>3146</v>
      </c>
      <c r="E4167" s="2" t="s">
        <v>6160</v>
      </c>
      <c r="G4167" t="s">
        <v>8169</v>
      </c>
      <c r="H4167">
        <v>1326</v>
      </c>
      <c r="I4167">
        <v>85.71</v>
      </c>
      <c r="J4167">
        <v>20.7</v>
      </c>
      <c r="K4167">
        <v>115.95</v>
      </c>
    </row>
    <row r="4168" spans="1:11" hidden="1" x14ac:dyDescent="0.25">
      <c r="A4168" t="s">
        <v>8280</v>
      </c>
      <c r="B4168">
        <v>6264</v>
      </c>
      <c r="C4168" t="s">
        <v>1168</v>
      </c>
      <c r="D4168" t="s">
        <v>3146</v>
      </c>
      <c r="E4168" s="2" t="s">
        <v>4447</v>
      </c>
      <c r="G4168" t="s">
        <v>7578</v>
      </c>
      <c r="H4168">
        <v>20</v>
      </c>
      <c r="I4168">
        <v>0.17</v>
      </c>
      <c r="J4168">
        <v>4.6399999999999997</v>
      </c>
      <c r="K4168">
        <v>0.86</v>
      </c>
    </row>
    <row r="4169" spans="1:11" hidden="1" x14ac:dyDescent="0.25">
      <c r="A4169" t="s">
        <v>8280</v>
      </c>
      <c r="B4169">
        <v>6296</v>
      </c>
      <c r="C4169" t="s">
        <v>1175</v>
      </c>
      <c r="D4169" t="s">
        <v>3146</v>
      </c>
      <c r="E4169" s="2" t="s">
        <v>4453</v>
      </c>
      <c r="G4169" t="s">
        <v>7578</v>
      </c>
      <c r="H4169">
        <v>26</v>
      </c>
      <c r="I4169">
        <v>0.3</v>
      </c>
      <c r="J4169">
        <v>6.03</v>
      </c>
      <c r="K4169">
        <v>0.99</v>
      </c>
    </row>
    <row r="4170" spans="1:11" hidden="1" x14ac:dyDescent="0.25">
      <c r="A4170" t="s">
        <v>8280</v>
      </c>
      <c r="B4170">
        <v>7623</v>
      </c>
      <c r="C4170" t="s">
        <v>2706</v>
      </c>
      <c r="D4170" t="s">
        <v>3146</v>
      </c>
      <c r="E4170" s="2" t="s">
        <v>6167</v>
      </c>
      <c r="G4170" t="s">
        <v>7578</v>
      </c>
      <c r="H4170">
        <v>37</v>
      </c>
      <c r="I4170">
        <v>0.02</v>
      </c>
      <c r="J4170">
        <v>9.56</v>
      </c>
      <c r="K4170">
        <v>7.0000000000000007E-2</v>
      </c>
    </row>
    <row r="4171" spans="1:11" hidden="1" x14ac:dyDescent="0.25">
      <c r="A4171" t="s">
        <v>8280</v>
      </c>
      <c r="B4171">
        <v>7517</v>
      </c>
      <c r="C4171" t="s">
        <v>2715</v>
      </c>
      <c r="D4171" t="s">
        <v>3146</v>
      </c>
      <c r="E4171" s="2" t="s">
        <v>6176</v>
      </c>
      <c r="G4171" t="s">
        <v>7578</v>
      </c>
      <c r="H4171">
        <v>41</v>
      </c>
      <c r="I4171">
        <v>0</v>
      </c>
      <c r="J4171">
        <v>10.58</v>
      </c>
      <c r="K4171">
        <v>0</v>
      </c>
    </row>
    <row r="4172" spans="1:11" hidden="1" x14ac:dyDescent="0.25">
      <c r="A4172" t="s">
        <v>8280</v>
      </c>
      <c r="B4172">
        <v>7518</v>
      </c>
      <c r="C4172" t="s">
        <v>2718</v>
      </c>
      <c r="D4172" t="s">
        <v>3146</v>
      </c>
      <c r="E4172" s="2" t="s">
        <v>6179</v>
      </c>
      <c r="G4172" t="s">
        <v>7578</v>
      </c>
      <c r="H4172">
        <v>1</v>
      </c>
      <c r="I4172">
        <v>0</v>
      </c>
      <c r="J4172">
        <v>0.15</v>
      </c>
      <c r="K4172">
        <v>0.12</v>
      </c>
    </row>
    <row r="4173" spans="1:11" hidden="1" x14ac:dyDescent="0.25">
      <c r="A4173" t="s">
        <v>8280</v>
      </c>
      <c r="B4173">
        <v>7561</v>
      </c>
      <c r="C4173" t="s">
        <v>2720</v>
      </c>
      <c r="D4173" t="s">
        <v>3146</v>
      </c>
      <c r="E4173" s="2" t="s">
        <v>6181</v>
      </c>
      <c r="G4173" t="s">
        <v>7578</v>
      </c>
      <c r="H4173">
        <v>2</v>
      </c>
      <c r="I4173">
        <v>0.03</v>
      </c>
      <c r="J4173">
        <v>0.28999999999999998</v>
      </c>
      <c r="K4173">
        <v>0.11</v>
      </c>
    </row>
    <row r="4174" spans="1:11" hidden="1" x14ac:dyDescent="0.25">
      <c r="A4174" t="s">
        <v>8280</v>
      </c>
      <c r="B4174">
        <v>2966</v>
      </c>
      <c r="C4174" t="s">
        <v>2723</v>
      </c>
      <c r="D4174" t="s">
        <v>3146</v>
      </c>
      <c r="E4174" s="2" t="s">
        <v>6184</v>
      </c>
      <c r="G4174" t="s">
        <v>8171</v>
      </c>
      <c r="H4174">
        <v>290</v>
      </c>
      <c r="I4174">
        <v>8.59</v>
      </c>
      <c r="J4174">
        <v>30.47</v>
      </c>
      <c r="K4174">
        <v>23.21</v>
      </c>
    </row>
    <row r="4175" spans="1:11" hidden="1" x14ac:dyDescent="0.25">
      <c r="A4175" t="s">
        <v>8280</v>
      </c>
      <c r="B4175">
        <v>2965</v>
      </c>
      <c r="C4175" t="s">
        <v>2693</v>
      </c>
      <c r="D4175" t="s">
        <v>3146</v>
      </c>
      <c r="E4175" s="2" t="s">
        <v>6154</v>
      </c>
      <c r="G4175" t="s">
        <v>7978</v>
      </c>
      <c r="H4175">
        <v>190</v>
      </c>
      <c r="I4175">
        <v>9.52</v>
      </c>
      <c r="J4175">
        <v>17.86</v>
      </c>
      <c r="K4175">
        <v>9.34</v>
      </c>
    </row>
    <row r="4176" spans="1:11" hidden="1" x14ac:dyDescent="0.25">
      <c r="A4176" t="s">
        <v>8280</v>
      </c>
      <c r="B4176">
        <v>5143</v>
      </c>
      <c r="C4176" t="s">
        <v>2682</v>
      </c>
      <c r="D4176" t="s">
        <v>3146</v>
      </c>
      <c r="E4176" s="2" t="s">
        <v>6143</v>
      </c>
      <c r="G4176" t="s">
        <v>8164</v>
      </c>
      <c r="H4176">
        <v>1015</v>
      </c>
      <c r="I4176">
        <v>79.709999999999994</v>
      </c>
      <c r="J4176">
        <v>23.49</v>
      </c>
      <c r="K4176">
        <v>52.86</v>
      </c>
    </row>
    <row r="4177" spans="1:11" hidden="1" x14ac:dyDescent="0.25">
      <c r="A4177" t="s">
        <v>8280</v>
      </c>
      <c r="B4177">
        <v>5144</v>
      </c>
      <c r="C4177" t="s">
        <v>2725</v>
      </c>
      <c r="D4177" t="s">
        <v>3146</v>
      </c>
      <c r="E4177" s="2" t="s">
        <v>6186</v>
      </c>
      <c r="G4177" t="s">
        <v>8172</v>
      </c>
      <c r="H4177">
        <v>1916</v>
      </c>
      <c r="I4177">
        <v>110.16</v>
      </c>
      <c r="J4177">
        <v>114.82</v>
      </c>
      <c r="K4177">
        <v>108.25</v>
      </c>
    </row>
    <row r="4178" spans="1:11" hidden="1" x14ac:dyDescent="0.25">
      <c r="A4178" t="s">
        <v>8280</v>
      </c>
      <c r="B4178">
        <v>5145</v>
      </c>
      <c r="C4178" t="s">
        <v>2708</v>
      </c>
      <c r="D4178" t="s">
        <v>3146</v>
      </c>
      <c r="E4178" s="2" t="s">
        <v>6169</v>
      </c>
      <c r="G4178" t="s">
        <v>8170</v>
      </c>
      <c r="H4178">
        <v>887</v>
      </c>
      <c r="I4178">
        <v>57.41</v>
      </c>
      <c r="J4178">
        <v>71.349999999999994</v>
      </c>
      <c r="K4178">
        <v>23.64</v>
      </c>
    </row>
    <row r="4179" spans="1:11" hidden="1" x14ac:dyDescent="0.25">
      <c r="A4179" t="s">
        <v>8280</v>
      </c>
      <c r="B4179">
        <v>33892</v>
      </c>
      <c r="C4179" t="s">
        <v>2724</v>
      </c>
      <c r="D4179" t="s">
        <v>3146</v>
      </c>
      <c r="E4179" s="2" t="s">
        <v>6185</v>
      </c>
      <c r="G4179" t="s">
        <v>7578</v>
      </c>
      <c r="H4179">
        <v>255</v>
      </c>
      <c r="I4179">
        <v>3.26</v>
      </c>
      <c r="J4179">
        <v>64.81</v>
      </c>
      <c r="K4179">
        <v>10.95</v>
      </c>
    </row>
    <row r="4180" spans="1:11" hidden="1" x14ac:dyDescent="0.25">
      <c r="A4180" t="s">
        <v>8280</v>
      </c>
      <c r="B4180">
        <v>36718</v>
      </c>
      <c r="C4180" t="s">
        <v>2712</v>
      </c>
      <c r="D4180" t="s">
        <v>3146</v>
      </c>
      <c r="E4180" s="2" t="s">
        <v>6173</v>
      </c>
      <c r="G4180" t="s">
        <v>7578</v>
      </c>
      <c r="H4180">
        <v>40</v>
      </c>
      <c r="I4180">
        <v>0.2</v>
      </c>
      <c r="J4180">
        <v>9.4600000000000009</v>
      </c>
      <c r="K4180">
        <v>2</v>
      </c>
    </row>
    <row r="4181" spans="1:11" hidden="1" x14ac:dyDescent="0.25">
      <c r="A4181" t="s">
        <v>8280</v>
      </c>
      <c r="B4181">
        <v>36479</v>
      </c>
      <c r="C4181" t="s">
        <v>2726</v>
      </c>
      <c r="D4181" t="s">
        <v>3146</v>
      </c>
      <c r="E4181" s="2" t="s">
        <v>6187</v>
      </c>
      <c r="G4181" t="s">
        <v>7578</v>
      </c>
      <c r="H4181">
        <v>21</v>
      </c>
      <c r="I4181">
        <v>0.1</v>
      </c>
      <c r="J4181">
        <v>5.0999999999999996</v>
      </c>
      <c r="K4181">
        <v>0.9</v>
      </c>
    </row>
    <row r="4182" spans="1:11" hidden="1" x14ac:dyDescent="0.25">
      <c r="A4182" t="s">
        <v>8280</v>
      </c>
      <c r="B4182">
        <v>36480</v>
      </c>
      <c r="C4182" t="s">
        <v>2713</v>
      </c>
      <c r="D4182" t="s">
        <v>3146</v>
      </c>
      <c r="E4182" s="2" t="s">
        <v>6174</v>
      </c>
      <c r="G4182" t="s">
        <v>7578</v>
      </c>
      <c r="H4182">
        <v>20</v>
      </c>
      <c r="I4182">
        <v>0.17</v>
      </c>
      <c r="J4182">
        <v>4.6399999999999997</v>
      </c>
      <c r="K4182">
        <v>0.86</v>
      </c>
    </row>
    <row r="4183" spans="1:11" hidden="1" x14ac:dyDescent="0.25">
      <c r="A4183" t="s">
        <v>8280</v>
      </c>
      <c r="B4183">
        <v>36483</v>
      </c>
      <c r="C4183" t="s">
        <v>2698</v>
      </c>
      <c r="D4183" t="s">
        <v>3146</v>
      </c>
      <c r="E4183" s="2" t="s">
        <v>6159</v>
      </c>
      <c r="G4183" t="s">
        <v>7578</v>
      </c>
      <c r="H4183">
        <v>20</v>
      </c>
      <c r="I4183">
        <v>0.21</v>
      </c>
      <c r="J4183">
        <v>4.45</v>
      </c>
      <c r="K4183">
        <v>1.08</v>
      </c>
    </row>
    <row r="4184" spans="1:11" hidden="1" x14ac:dyDescent="0.25">
      <c r="A4184" t="s">
        <v>8280</v>
      </c>
      <c r="B4184">
        <v>36696</v>
      </c>
      <c r="C4184" t="s">
        <v>2700</v>
      </c>
      <c r="D4184" t="s">
        <v>3146</v>
      </c>
      <c r="E4184" s="2" t="s">
        <v>6161</v>
      </c>
      <c r="G4184" t="s">
        <v>7578</v>
      </c>
      <c r="H4184">
        <v>314</v>
      </c>
      <c r="I4184">
        <v>3</v>
      </c>
      <c r="J4184">
        <v>68.7</v>
      </c>
      <c r="K4184">
        <v>17.899999999999999</v>
      </c>
    </row>
    <row r="4185" spans="1:11" hidden="1" x14ac:dyDescent="0.25">
      <c r="A4185" t="s">
        <v>8280</v>
      </c>
      <c r="B4185">
        <v>36482</v>
      </c>
      <c r="C4185" t="s">
        <v>2689</v>
      </c>
      <c r="D4185" t="s">
        <v>3146</v>
      </c>
      <c r="E4185" s="2" t="s">
        <v>6150</v>
      </c>
      <c r="G4185" t="s">
        <v>7578</v>
      </c>
      <c r="H4185">
        <v>18</v>
      </c>
      <c r="I4185">
        <v>0.3</v>
      </c>
      <c r="J4185">
        <v>3.9</v>
      </c>
      <c r="K4185">
        <v>0.8</v>
      </c>
    </row>
    <row r="4186" spans="1:11" hidden="1" x14ac:dyDescent="0.25">
      <c r="A4186" t="s">
        <v>8280</v>
      </c>
      <c r="B4186">
        <v>35094</v>
      </c>
      <c r="C4186" t="s">
        <v>2717</v>
      </c>
      <c r="D4186" t="s">
        <v>3146</v>
      </c>
      <c r="E4186" s="2" t="s">
        <v>6178</v>
      </c>
      <c r="G4186" t="s">
        <v>7578</v>
      </c>
      <c r="H4186">
        <v>20</v>
      </c>
      <c r="I4186">
        <v>0.1</v>
      </c>
      <c r="J4186">
        <v>5</v>
      </c>
      <c r="K4186">
        <v>0.7</v>
      </c>
    </row>
    <row r="4187" spans="1:11" hidden="1" x14ac:dyDescent="0.25">
      <c r="A4187" t="s">
        <v>8280</v>
      </c>
      <c r="B4187">
        <v>36996</v>
      </c>
      <c r="C4187" t="s">
        <v>2719</v>
      </c>
      <c r="D4187" t="s">
        <v>3146</v>
      </c>
      <c r="E4187" s="2" t="s">
        <v>6180</v>
      </c>
      <c r="G4187" t="s">
        <v>7578</v>
      </c>
      <c r="H4187">
        <v>30</v>
      </c>
      <c r="I4187">
        <v>0.62</v>
      </c>
      <c r="J4187">
        <v>5.91</v>
      </c>
      <c r="K4187">
        <v>1.35</v>
      </c>
    </row>
    <row r="4188" spans="1:11" hidden="1" x14ac:dyDescent="0.25">
      <c r="A4188" t="s">
        <v>8280</v>
      </c>
      <c r="B4188">
        <v>35093</v>
      </c>
      <c r="C4188" t="s">
        <v>2716</v>
      </c>
      <c r="D4188" t="s">
        <v>3146</v>
      </c>
      <c r="E4188" s="2" t="s">
        <v>6177</v>
      </c>
      <c r="G4188" t="s">
        <v>7578</v>
      </c>
      <c r="H4188">
        <v>21</v>
      </c>
      <c r="I4188">
        <v>0.6</v>
      </c>
      <c r="J4188">
        <v>3.9</v>
      </c>
      <c r="K4188">
        <v>0.9</v>
      </c>
    </row>
    <row r="4189" spans="1:11" hidden="1" x14ac:dyDescent="0.25">
      <c r="A4189" t="s">
        <v>8280</v>
      </c>
      <c r="B4189">
        <v>34861</v>
      </c>
      <c r="C4189" t="s">
        <v>2709</v>
      </c>
      <c r="D4189" t="s">
        <v>3146</v>
      </c>
      <c r="E4189" s="2" t="s">
        <v>6170</v>
      </c>
      <c r="G4189" t="s">
        <v>7578</v>
      </c>
      <c r="H4189">
        <v>11</v>
      </c>
      <c r="I4189">
        <v>0.37</v>
      </c>
      <c r="J4189">
        <v>1.75</v>
      </c>
      <c r="K4189">
        <v>0.51</v>
      </c>
    </row>
    <row r="4190" spans="1:11" hidden="1" x14ac:dyDescent="0.25">
      <c r="A4190" t="s">
        <v>8280</v>
      </c>
      <c r="B4190">
        <v>36846</v>
      </c>
      <c r="C4190" t="s">
        <v>2696</v>
      </c>
      <c r="D4190" t="s">
        <v>3146</v>
      </c>
      <c r="E4190" s="2" t="s">
        <v>6157</v>
      </c>
      <c r="G4190" t="s">
        <v>7578</v>
      </c>
      <c r="H4190">
        <v>40</v>
      </c>
      <c r="I4190">
        <v>0.44</v>
      </c>
      <c r="J4190">
        <v>8.81</v>
      </c>
      <c r="K4190">
        <v>1.87</v>
      </c>
    </row>
    <row r="4191" spans="1:11" hidden="1" x14ac:dyDescent="0.25">
      <c r="A4191" t="s">
        <v>8280</v>
      </c>
      <c r="B4191">
        <v>36847</v>
      </c>
      <c r="C4191" t="s">
        <v>2701</v>
      </c>
      <c r="D4191" t="s">
        <v>3146</v>
      </c>
      <c r="E4191" s="2" t="s">
        <v>6162</v>
      </c>
      <c r="G4191" t="s">
        <v>7578</v>
      </c>
      <c r="H4191">
        <v>21</v>
      </c>
      <c r="I4191">
        <v>0.1</v>
      </c>
      <c r="J4191">
        <v>5.0999999999999996</v>
      </c>
      <c r="K4191">
        <v>0.9</v>
      </c>
    </row>
    <row r="4192" spans="1:11" hidden="1" x14ac:dyDescent="0.25">
      <c r="A4192" t="s">
        <v>8280</v>
      </c>
      <c r="B4192">
        <v>33893</v>
      </c>
      <c r="C4192" t="s">
        <v>2711</v>
      </c>
      <c r="D4192" t="s">
        <v>3146</v>
      </c>
      <c r="E4192" s="2" t="s">
        <v>6172</v>
      </c>
      <c r="G4192" t="s">
        <v>7578</v>
      </c>
      <c r="H4192">
        <v>318</v>
      </c>
      <c r="I4192">
        <v>17.27</v>
      </c>
      <c r="J4192">
        <v>56.63</v>
      </c>
      <c r="K4192">
        <v>12.01</v>
      </c>
    </row>
    <row r="4193" spans="1:11" hidden="1" x14ac:dyDescent="0.25">
      <c r="A4193" t="s">
        <v>8280</v>
      </c>
      <c r="B4193">
        <v>36981</v>
      </c>
      <c r="C4193" t="s">
        <v>2721</v>
      </c>
      <c r="D4193" t="s">
        <v>3146</v>
      </c>
      <c r="E4193" s="2" t="s">
        <v>6182</v>
      </c>
      <c r="G4193" t="s">
        <v>7578</v>
      </c>
      <c r="H4193">
        <v>324</v>
      </c>
      <c r="I4193">
        <v>5.81</v>
      </c>
      <c r="J4193">
        <v>69.86</v>
      </c>
      <c r="K4193">
        <v>10.58</v>
      </c>
    </row>
    <row r="4194" spans="1:11" hidden="1" x14ac:dyDescent="0.25">
      <c r="A4194" t="s">
        <v>8280</v>
      </c>
      <c r="B4194">
        <v>36848</v>
      </c>
      <c r="C4194" t="s">
        <v>2695</v>
      </c>
      <c r="D4194" t="s">
        <v>3146</v>
      </c>
      <c r="E4194" s="2" t="s">
        <v>6156</v>
      </c>
      <c r="G4194" t="s">
        <v>7578</v>
      </c>
      <c r="H4194">
        <v>26</v>
      </c>
      <c r="I4194">
        <v>0.3</v>
      </c>
      <c r="J4194">
        <v>6.03</v>
      </c>
      <c r="K4194">
        <v>0.99</v>
      </c>
    </row>
    <row r="4195" spans="1:11" hidden="1" x14ac:dyDescent="0.25">
      <c r="A4195" t="s">
        <v>8280</v>
      </c>
      <c r="B4195">
        <v>36940</v>
      </c>
      <c r="C4195" t="s">
        <v>2714</v>
      </c>
      <c r="D4195" t="s">
        <v>3146</v>
      </c>
      <c r="E4195" s="2" t="s">
        <v>6175</v>
      </c>
      <c r="G4195" t="s">
        <v>7578</v>
      </c>
      <c r="H4195">
        <v>20</v>
      </c>
      <c r="I4195">
        <v>0.21</v>
      </c>
      <c r="J4195">
        <v>4.45</v>
      </c>
      <c r="K4195">
        <v>1.08</v>
      </c>
    </row>
    <row r="4196" spans="1:11" hidden="1" x14ac:dyDescent="0.25">
      <c r="A4196" t="s">
        <v>8280</v>
      </c>
      <c r="B4196">
        <v>36953</v>
      </c>
      <c r="C4196" t="s">
        <v>2710</v>
      </c>
      <c r="D4196" t="s">
        <v>3146</v>
      </c>
      <c r="E4196" s="2" t="s">
        <v>6171</v>
      </c>
      <c r="G4196" t="s">
        <v>7578</v>
      </c>
      <c r="H4196">
        <v>314</v>
      </c>
      <c r="I4196">
        <v>3</v>
      </c>
      <c r="J4196">
        <v>68.7</v>
      </c>
      <c r="K4196">
        <v>17.899999999999999</v>
      </c>
    </row>
    <row r="4197" spans="1:11" hidden="1" x14ac:dyDescent="0.25">
      <c r="A4197" t="s">
        <v>8280</v>
      </c>
      <c r="B4197">
        <v>36939</v>
      </c>
      <c r="C4197" t="s">
        <v>2697</v>
      </c>
      <c r="D4197" t="s">
        <v>3146</v>
      </c>
      <c r="E4197" s="2" t="s">
        <v>6158</v>
      </c>
      <c r="G4197" t="s">
        <v>7578</v>
      </c>
      <c r="H4197">
        <v>18</v>
      </c>
      <c r="I4197">
        <v>0.3</v>
      </c>
      <c r="J4197">
        <v>3.9</v>
      </c>
      <c r="K4197">
        <v>0.8</v>
      </c>
    </row>
    <row r="4198" spans="1:11" hidden="1" x14ac:dyDescent="0.25">
      <c r="A4198" t="s">
        <v>8280</v>
      </c>
      <c r="B4198">
        <v>36970</v>
      </c>
      <c r="C4198" t="s">
        <v>2707</v>
      </c>
      <c r="D4198" t="s">
        <v>3146</v>
      </c>
      <c r="E4198" s="2" t="s">
        <v>6168</v>
      </c>
      <c r="G4198" t="s">
        <v>7578</v>
      </c>
      <c r="H4198">
        <v>27</v>
      </c>
      <c r="I4198">
        <v>0.21</v>
      </c>
      <c r="J4198">
        <v>6.32</v>
      </c>
      <c r="K4198">
        <v>1</v>
      </c>
    </row>
    <row r="4199" spans="1:11" x14ac:dyDescent="0.25">
      <c r="A4199" t="s">
        <v>244</v>
      </c>
      <c r="B4199">
        <v>2977296</v>
      </c>
      <c r="C4199" t="s">
        <v>276</v>
      </c>
      <c r="D4199" t="s">
        <v>3147</v>
      </c>
      <c r="E4199" s="2" t="s">
        <v>3382</v>
      </c>
      <c r="F4199" t="s">
        <v>6821</v>
      </c>
      <c r="G4199" t="s">
        <v>7639</v>
      </c>
      <c r="H4199">
        <v>10</v>
      </c>
      <c r="I4199">
        <v>0</v>
      </c>
      <c r="J4199">
        <v>1</v>
      </c>
      <c r="K4199">
        <v>0</v>
      </c>
    </row>
    <row r="4200" spans="1:11" x14ac:dyDescent="0.25">
      <c r="A4200" t="s">
        <v>244</v>
      </c>
      <c r="B4200">
        <v>10345969</v>
      </c>
      <c r="C4200" t="s">
        <v>272</v>
      </c>
      <c r="D4200" t="s">
        <v>3147</v>
      </c>
      <c r="E4200" s="2" t="s">
        <v>3378</v>
      </c>
      <c r="F4200" t="s">
        <v>6817</v>
      </c>
      <c r="G4200" t="s">
        <v>7587</v>
      </c>
      <c r="H4200">
        <v>5</v>
      </c>
      <c r="I4200">
        <v>0</v>
      </c>
      <c r="J4200">
        <v>9</v>
      </c>
      <c r="K4200">
        <v>0</v>
      </c>
    </row>
    <row r="4201" spans="1:11" x14ac:dyDescent="0.25">
      <c r="A4201" t="s">
        <v>244</v>
      </c>
      <c r="B4201">
        <v>3273718</v>
      </c>
      <c r="C4201" t="s">
        <v>262</v>
      </c>
      <c r="D4201" t="s">
        <v>3147</v>
      </c>
      <c r="E4201" s="2" t="s">
        <v>3367</v>
      </c>
      <c r="F4201" t="s">
        <v>6734</v>
      </c>
      <c r="G4201" t="s">
        <v>7611</v>
      </c>
      <c r="H4201">
        <v>160</v>
      </c>
      <c r="I4201">
        <v>2.5</v>
      </c>
      <c r="J4201">
        <v>31</v>
      </c>
      <c r="K4201">
        <v>6</v>
      </c>
    </row>
    <row r="4202" spans="1:11" x14ac:dyDescent="0.25">
      <c r="A4202" t="s">
        <v>244</v>
      </c>
      <c r="B4202">
        <v>12133234</v>
      </c>
      <c r="C4202" t="s">
        <v>290</v>
      </c>
      <c r="D4202" t="s">
        <v>3147</v>
      </c>
      <c r="E4202" s="2" t="s">
        <v>3396</v>
      </c>
      <c r="F4202" t="s">
        <v>6830</v>
      </c>
      <c r="G4202" t="s">
        <v>7618</v>
      </c>
      <c r="H4202">
        <v>15</v>
      </c>
      <c r="I4202">
        <v>0</v>
      </c>
      <c r="J4202">
        <v>3</v>
      </c>
      <c r="K4202">
        <v>0</v>
      </c>
    </row>
    <row r="4203" spans="1:11" x14ac:dyDescent="0.25">
      <c r="A4203" t="s">
        <v>244</v>
      </c>
      <c r="B4203">
        <v>8411906</v>
      </c>
      <c r="C4203" t="s">
        <v>249</v>
      </c>
      <c r="D4203" t="s">
        <v>3147</v>
      </c>
      <c r="E4203" s="2" t="s">
        <v>3353</v>
      </c>
      <c r="F4203" t="s">
        <v>6796</v>
      </c>
      <c r="G4203" t="s">
        <v>7580</v>
      </c>
      <c r="H4203">
        <v>120</v>
      </c>
      <c r="I4203">
        <v>0</v>
      </c>
      <c r="J4203">
        <v>30</v>
      </c>
      <c r="K4203">
        <v>0</v>
      </c>
    </row>
    <row r="4204" spans="1:11" x14ac:dyDescent="0.25">
      <c r="A4204" t="s">
        <v>244</v>
      </c>
      <c r="B4204">
        <v>15165865</v>
      </c>
      <c r="C4204" t="s">
        <v>273</v>
      </c>
      <c r="D4204" t="s">
        <v>3147</v>
      </c>
      <c r="E4204" s="2" t="s">
        <v>3379</v>
      </c>
      <c r="F4204" t="s">
        <v>6818</v>
      </c>
      <c r="G4204" t="s">
        <v>7587</v>
      </c>
      <c r="H4204">
        <v>5</v>
      </c>
      <c r="I4204">
        <v>0</v>
      </c>
      <c r="J4204">
        <v>9</v>
      </c>
      <c r="K4204">
        <v>0</v>
      </c>
    </row>
    <row r="4205" spans="1:11" x14ac:dyDescent="0.25">
      <c r="A4205" t="s">
        <v>244</v>
      </c>
      <c r="B4205">
        <v>8060284</v>
      </c>
      <c r="C4205" t="s">
        <v>263</v>
      </c>
      <c r="D4205" t="s">
        <v>3147</v>
      </c>
      <c r="E4205" s="2" t="s">
        <v>3369</v>
      </c>
      <c r="F4205" t="s">
        <v>6810</v>
      </c>
      <c r="G4205" t="s">
        <v>7621</v>
      </c>
      <c r="H4205">
        <v>70</v>
      </c>
      <c r="I4205">
        <v>0</v>
      </c>
      <c r="J4205">
        <v>18</v>
      </c>
      <c r="K4205">
        <v>0</v>
      </c>
    </row>
    <row r="4206" spans="1:11" x14ac:dyDescent="0.25">
      <c r="A4206" t="s">
        <v>244</v>
      </c>
      <c r="B4206">
        <v>72081807</v>
      </c>
      <c r="C4206" t="s">
        <v>250</v>
      </c>
      <c r="D4206" t="s">
        <v>3147</v>
      </c>
      <c r="E4206" s="2" t="s">
        <v>3354</v>
      </c>
      <c r="F4206" t="s">
        <v>6797</v>
      </c>
      <c r="G4206" t="s">
        <v>7580</v>
      </c>
      <c r="H4206">
        <v>340</v>
      </c>
      <c r="I4206">
        <v>0</v>
      </c>
      <c r="J4206">
        <v>37</v>
      </c>
      <c r="K4206">
        <v>0</v>
      </c>
    </row>
    <row r="4207" spans="1:11" x14ac:dyDescent="0.25">
      <c r="A4207" t="s">
        <v>244</v>
      </c>
      <c r="B4207">
        <v>2731197</v>
      </c>
      <c r="C4207" t="s">
        <v>257</v>
      </c>
      <c r="D4207" t="s">
        <v>3147</v>
      </c>
      <c r="E4207" s="2" t="s">
        <v>3361</v>
      </c>
      <c r="F4207" t="s">
        <v>6804</v>
      </c>
      <c r="G4207" t="s">
        <v>7600</v>
      </c>
      <c r="H4207">
        <v>160</v>
      </c>
      <c r="I4207">
        <v>0</v>
      </c>
      <c r="J4207">
        <v>32</v>
      </c>
      <c r="K4207">
        <v>2</v>
      </c>
    </row>
    <row r="4208" spans="1:11" x14ac:dyDescent="0.25">
      <c r="A4208" t="s">
        <v>244</v>
      </c>
      <c r="B4208">
        <v>14622668</v>
      </c>
      <c r="C4208" t="s">
        <v>283</v>
      </c>
      <c r="D4208" t="s">
        <v>3147</v>
      </c>
      <c r="E4208" s="2" t="s">
        <v>3389</v>
      </c>
      <c r="F4208" t="s">
        <v>6827</v>
      </c>
      <c r="G4208" t="s">
        <v>7588</v>
      </c>
      <c r="H4208">
        <v>45</v>
      </c>
      <c r="I4208">
        <v>0</v>
      </c>
      <c r="J4208">
        <v>11</v>
      </c>
      <c r="K4208">
        <v>0</v>
      </c>
    </row>
    <row r="4209" spans="1:11" x14ac:dyDescent="0.25">
      <c r="A4209" t="s">
        <v>244</v>
      </c>
      <c r="B4209">
        <v>15351915</v>
      </c>
      <c r="C4209" t="s">
        <v>254</v>
      </c>
      <c r="D4209" t="s">
        <v>3147</v>
      </c>
      <c r="E4209" s="2" t="s">
        <v>3358</v>
      </c>
      <c r="F4209" t="s">
        <v>6801</v>
      </c>
      <c r="G4209" t="s">
        <v>7587</v>
      </c>
      <c r="H4209">
        <v>40</v>
      </c>
      <c r="I4209">
        <v>0</v>
      </c>
      <c r="J4209">
        <v>9</v>
      </c>
      <c r="K4209">
        <v>0</v>
      </c>
    </row>
    <row r="4210" spans="1:11" x14ac:dyDescent="0.25">
      <c r="A4210" t="s">
        <v>244</v>
      </c>
      <c r="B4210">
        <v>2956121</v>
      </c>
      <c r="C4210" t="s">
        <v>274</v>
      </c>
      <c r="D4210" t="s">
        <v>3147</v>
      </c>
      <c r="E4210" s="2" t="s">
        <v>3380</v>
      </c>
      <c r="F4210" t="s">
        <v>6819</v>
      </c>
      <c r="G4210" t="s">
        <v>7621</v>
      </c>
      <c r="H4210">
        <v>90</v>
      </c>
      <c r="I4210">
        <v>1</v>
      </c>
      <c r="J4210">
        <v>17</v>
      </c>
      <c r="K4210">
        <v>3</v>
      </c>
    </row>
    <row r="4211" spans="1:11" x14ac:dyDescent="0.25">
      <c r="A4211" t="s">
        <v>244</v>
      </c>
      <c r="B4211">
        <v>15902454</v>
      </c>
      <c r="C4211" t="s">
        <v>278</v>
      </c>
      <c r="D4211" t="s">
        <v>3147</v>
      </c>
      <c r="E4211" s="2" t="s">
        <v>3384</v>
      </c>
      <c r="F4211" t="s">
        <v>6823</v>
      </c>
      <c r="G4211" t="s">
        <v>7614</v>
      </c>
      <c r="H4211">
        <v>70</v>
      </c>
      <c r="I4211">
        <v>0</v>
      </c>
      <c r="J4211">
        <v>11</v>
      </c>
      <c r="K4211">
        <v>6</v>
      </c>
    </row>
    <row r="4212" spans="1:11" x14ac:dyDescent="0.25">
      <c r="A4212" t="s">
        <v>244</v>
      </c>
      <c r="B4212">
        <v>23952982</v>
      </c>
      <c r="C4212" t="s">
        <v>270</v>
      </c>
      <c r="D4212" t="s">
        <v>3147</v>
      </c>
      <c r="E4212" s="2" t="s">
        <v>3376</v>
      </c>
      <c r="F4212" t="s">
        <v>6815</v>
      </c>
      <c r="G4212" t="s">
        <v>7637</v>
      </c>
      <c r="H4212">
        <v>20</v>
      </c>
      <c r="I4212">
        <v>0</v>
      </c>
      <c r="J4212">
        <v>13</v>
      </c>
      <c r="K4212">
        <v>0</v>
      </c>
    </row>
    <row r="4213" spans="1:11" x14ac:dyDescent="0.25">
      <c r="A4213" t="s">
        <v>244</v>
      </c>
      <c r="B4213">
        <v>7998644</v>
      </c>
      <c r="C4213" t="s">
        <v>170</v>
      </c>
      <c r="D4213" t="s">
        <v>3147</v>
      </c>
      <c r="E4213" s="2" t="s">
        <v>3252</v>
      </c>
      <c r="F4213" t="s">
        <v>6737</v>
      </c>
      <c r="G4213" t="s">
        <v>7588</v>
      </c>
      <c r="H4213">
        <v>80</v>
      </c>
      <c r="I4213">
        <v>0</v>
      </c>
      <c r="J4213">
        <v>7</v>
      </c>
      <c r="K4213">
        <v>14</v>
      </c>
    </row>
    <row r="4214" spans="1:11" x14ac:dyDescent="0.25">
      <c r="A4214" t="s">
        <v>244</v>
      </c>
      <c r="B4214">
        <v>62786711</v>
      </c>
      <c r="C4214" t="s">
        <v>246</v>
      </c>
      <c r="D4214" t="s">
        <v>3147</v>
      </c>
      <c r="E4214" s="2" t="s">
        <v>3364</v>
      </c>
      <c r="F4214" t="s">
        <v>6807</v>
      </c>
      <c r="G4214" t="s">
        <v>7584</v>
      </c>
      <c r="H4214">
        <v>50</v>
      </c>
      <c r="I4214">
        <v>0</v>
      </c>
      <c r="J4214">
        <v>12.5</v>
      </c>
      <c r="K4214">
        <v>0</v>
      </c>
    </row>
    <row r="4215" spans="1:11" x14ac:dyDescent="0.25">
      <c r="A4215" t="s">
        <v>244</v>
      </c>
      <c r="B4215">
        <v>4527050</v>
      </c>
      <c r="C4215" t="s">
        <v>261</v>
      </c>
      <c r="D4215" t="s">
        <v>3147</v>
      </c>
      <c r="E4215" s="2" t="s">
        <v>3366</v>
      </c>
      <c r="F4215" t="s">
        <v>6808</v>
      </c>
      <c r="G4215" t="s">
        <v>7587</v>
      </c>
      <c r="H4215">
        <v>150</v>
      </c>
      <c r="I4215">
        <v>0</v>
      </c>
      <c r="J4215">
        <v>37</v>
      </c>
      <c r="K4215">
        <v>0</v>
      </c>
    </row>
    <row r="4216" spans="1:11" x14ac:dyDescent="0.25">
      <c r="A4216" t="s">
        <v>244</v>
      </c>
      <c r="B4216">
        <v>6736032</v>
      </c>
      <c r="C4216" t="s">
        <v>275</v>
      </c>
      <c r="D4216" t="s">
        <v>3147</v>
      </c>
      <c r="E4216" s="2" t="s">
        <v>3381</v>
      </c>
      <c r="F4216" t="s">
        <v>6820</v>
      </c>
      <c r="G4216" t="s">
        <v>7638</v>
      </c>
      <c r="H4216">
        <v>5</v>
      </c>
      <c r="I4216">
        <v>0</v>
      </c>
      <c r="J4216">
        <v>1</v>
      </c>
      <c r="K4216">
        <v>0</v>
      </c>
    </row>
    <row r="4217" spans="1:11" x14ac:dyDescent="0.25">
      <c r="A4217" t="s">
        <v>244</v>
      </c>
      <c r="B4217">
        <v>10431115</v>
      </c>
      <c r="C4217" t="s">
        <v>281</v>
      </c>
      <c r="D4217" t="s">
        <v>3147</v>
      </c>
      <c r="E4217" s="2" t="s">
        <v>3387</v>
      </c>
      <c r="F4217" t="s">
        <v>6825</v>
      </c>
      <c r="G4217" t="s">
        <v>7621</v>
      </c>
      <c r="H4217">
        <v>100</v>
      </c>
      <c r="I4217">
        <v>2.5</v>
      </c>
      <c r="J4217">
        <v>19</v>
      </c>
      <c r="K4217">
        <v>1</v>
      </c>
    </row>
    <row r="4218" spans="1:11" x14ac:dyDescent="0.25">
      <c r="A4218" t="s">
        <v>244</v>
      </c>
      <c r="B4218">
        <v>2809501</v>
      </c>
      <c r="C4218" t="s">
        <v>253</v>
      </c>
      <c r="D4218" t="s">
        <v>3147</v>
      </c>
      <c r="E4218" s="2" t="s">
        <v>3357</v>
      </c>
      <c r="F4218" t="s">
        <v>6800</v>
      </c>
      <c r="G4218" t="s">
        <v>7627</v>
      </c>
      <c r="H4218">
        <v>210</v>
      </c>
      <c r="I4218">
        <v>0</v>
      </c>
      <c r="J4218">
        <v>52</v>
      </c>
      <c r="K4218">
        <v>0</v>
      </c>
    </row>
    <row r="4219" spans="1:11" x14ac:dyDescent="0.25">
      <c r="A4219" t="s">
        <v>244</v>
      </c>
      <c r="B4219">
        <v>2342367</v>
      </c>
      <c r="C4219" t="s">
        <v>260</v>
      </c>
      <c r="D4219" t="s">
        <v>3147</v>
      </c>
      <c r="E4219" s="2" t="s">
        <v>3365</v>
      </c>
      <c r="F4219" t="s">
        <v>6800</v>
      </c>
      <c r="G4219" t="s">
        <v>7580</v>
      </c>
      <c r="H4219">
        <v>120</v>
      </c>
      <c r="I4219">
        <v>0</v>
      </c>
      <c r="J4219">
        <v>30</v>
      </c>
      <c r="K4219">
        <v>0</v>
      </c>
    </row>
    <row r="4220" spans="1:11" x14ac:dyDescent="0.25">
      <c r="A4220" t="s">
        <v>244</v>
      </c>
      <c r="B4220">
        <v>20407280</v>
      </c>
      <c r="C4220" t="s">
        <v>267</v>
      </c>
      <c r="D4220" t="s">
        <v>3147</v>
      </c>
      <c r="E4220" s="2" t="s">
        <v>3373</v>
      </c>
      <c r="F4220" t="s">
        <v>6813</v>
      </c>
      <c r="G4220" t="s">
        <v>7618</v>
      </c>
      <c r="H4220">
        <v>100</v>
      </c>
      <c r="I4220">
        <v>9</v>
      </c>
      <c r="J4220">
        <v>5</v>
      </c>
      <c r="K4220">
        <v>0</v>
      </c>
    </row>
    <row r="4221" spans="1:11" x14ac:dyDescent="0.25">
      <c r="A4221" t="s">
        <v>244</v>
      </c>
      <c r="B4221">
        <v>2758062</v>
      </c>
      <c r="C4221" t="s">
        <v>248</v>
      </c>
      <c r="D4221" t="s">
        <v>3147</v>
      </c>
      <c r="E4221" s="2" t="s">
        <v>3352</v>
      </c>
      <c r="F4221" t="s">
        <v>6795</v>
      </c>
      <c r="G4221" t="s">
        <v>7580</v>
      </c>
      <c r="H4221">
        <v>85</v>
      </c>
      <c r="I4221">
        <v>0</v>
      </c>
      <c r="J4221">
        <v>11</v>
      </c>
      <c r="K4221">
        <v>0</v>
      </c>
    </row>
    <row r="4222" spans="1:11" x14ac:dyDescent="0.25">
      <c r="A4222" t="s">
        <v>244</v>
      </c>
      <c r="B4222">
        <v>5931482</v>
      </c>
      <c r="C4222" t="s">
        <v>247</v>
      </c>
      <c r="D4222" t="s">
        <v>3147</v>
      </c>
      <c r="E4222" s="2" t="s">
        <v>3351</v>
      </c>
      <c r="F4222" t="s">
        <v>6794</v>
      </c>
      <c r="G4222" t="s">
        <v>7582</v>
      </c>
      <c r="H4222">
        <v>32</v>
      </c>
      <c r="I4222">
        <v>0</v>
      </c>
      <c r="J4222">
        <v>7</v>
      </c>
      <c r="K4222">
        <v>0</v>
      </c>
    </row>
    <row r="4223" spans="1:11" x14ac:dyDescent="0.25">
      <c r="A4223" t="s">
        <v>244</v>
      </c>
      <c r="B4223">
        <v>7641653</v>
      </c>
      <c r="C4223" t="s">
        <v>256</v>
      </c>
      <c r="D4223" t="s">
        <v>3147</v>
      </c>
      <c r="E4223" s="2" t="s">
        <v>3360</v>
      </c>
      <c r="F4223" t="s">
        <v>6803</v>
      </c>
      <c r="G4223" t="s">
        <v>7632</v>
      </c>
      <c r="H4223">
        <v>210</v>
      </c>
      <c r="I4223">
        <v>0</v>
      </c>
      <c r="J4223">
        <v>39</v>
      </c>
      <c r="K4223">
        <v>12</v>
      </c>
    </row>
    <row r="4224" spans="1:11" x14ac:dyDescent="0.25">
      <c r="A4224" t="s">
        <v>244</v>
      </c>
      <c r="B4224">
        <v>2969821</v>
      </c>
      <c r="C4224" t="s">
        <v>288</v>
      </c>
      <c r="D4224" t="s">
        <v>3147</v>
      </c>
      <c r="E4224" s="2" t="s">
        <v>3394</v>
      </c>
      <c r="F4224" t="s">
        <v>6828</v>
      </c>
      <c r="G4224" t="s">
        <v>7580</v>
      </c>
      <c r="H4224">
        <v>140</v>
      </c>
      <c r="I4224">
        <v>0</v>
      </c>
      <c r="J4224">
        <v>34</v>
      </c>
      <c r="K4224">
        <v>0</v>
      </c>
    </row>
    <row r="4225" spans="1:11" x14ac:dyDescent="0.25">
      <c r="A4225" t="s">
        <v>244</v>
      </c>
      <c r="B4225">
        <v>11595094</v>
      </c>
      <c r="C4225" t="s">
        <v>285</v>
      </c>
      <c r="D4225" t="s">
        <v>3147</v>
      </c>
      <c r="E4225" s="2" t="s">
        <v>3391</v>
      </c>
      <c r="F4225" t="s">
        <v>6716</v>
      </c>
      <c r="G4225" t="s">
        <v>7634</v>
      </c>
      <c r="H4225">
        <v>0</v>
      </c>
      <c r="I4225">
        <v>0</v>
      </c>
      <c r="J4225">
        <v>0</v>
      </c>
      <c r="K4225">
        <v>0</v>
      </c>
    </row>
    <row r="4226" spans="1:11" x14ac:dyDescent="0.25">
      <c r="A4226" t="s">
        <v>244</v>
      </c>
      <c r="B4226">
        <v>17138851</v>
      </c>
      <c r="C4226" t="s">
        <v>255</v>
      </c>
      <c r="D4226" t="s">
        <v>3147</v>
      </c>
      <c r="E4226" s="2" t="s">
        <v>3359</v>
      </c>
      <c r="F4226" t="s">
        <v>6802</v>
      </c>
      <c r="G4226" t="s">
        <v>7627</v>
      </c>
      <c r="H4226">
        <v>160</v>
      </c>
      <c r="I4226">
        <v>0</v>
      </c>
      <c r="J4226">
        <v>41</v>
      </c>
      <c r="K4226">
        <v>0</v>
      </c>
    </row>
    <row r="4227" spans="1:11" x14ac:dyDescent="0.25">
      <c r="A4227" t="s">
        <v>244</v>
      </c>
      <c r="B4227">
        <v>12330118</v>
      </c>
      <c r="C4227" t="s">
        <v>258</v>
      </c>
      <c r="D4227" t="s">
        <v>3147</v>
      </c>
      <c r="E4227" s="2" t="s">
        <v>3362</v>
      </c>
      <c r="F4227" t="s">
        <v>6805</v>
      </c>
      <c r="G4227" t="s">
        <v>7633</v>
      </c>
      <c r="H4227">
        <v>110</v>
      </c>
      <c r="I4227">
        <v>1.5</v>
      </c>
      <c r="J4227">
        <v>23</v>
      </c>
      <c r="K4227">
        <v>2</v>
      </c>
    </row>
    <row r="4228" spans="1:11" x14ac:dyDescent="0.25">
      <c r="A4228" t="s">
        <v>244</v>
      </c>
      <c r="B4228">
        <v>2519748</v>
      </c>
      <c r="C4228" t="s">
        <v>282</v>
      </c>
      <c r="D4228" t="s">
        <v>3147</v>
      </c>
      <c r="E4228" s="2" t="s">
        <v>3388</v>
      </c>
      <c r="F4228" t="s">
        <v>6826</v>
      </c>
      <c r="G4228" t="s">
        <v>7580</v>
      </c>
      <c r="H4228">
        <v>260</v>
      </c>
      <c r="I4228">
        <v>0</v>
      </c>
      <c r="J4228">
        <v>62</v>
      </c>
      <c r="K4228">
        <v>3</v>
      </c>
    </row>
    <row r="4229" spans="1:11" x14ac:dyDescent="0.25">
      <c r="A4229" t="s">
        <v>244</v>
      </c>
      <c r="B4229">
        <v>12385985</v>
      </c>
      <c r="C4229" t="s">
        <v>277</v>
      </c>
      <c r="D4229" t="s">
        <v>3147</v>
      </c>
      <c r="E4229" s="2" t="s">
        <v>3383</v>
      </c>
      <c r="F4229" t="s">
        <v>6822</v>
      </c>
      <c r="G4229" t="s">
        <v>7580</v>
      </c>
      <c r="H4229">
        <v>230</v>
      </c>
      <c r="I4229">
        <v>7</v>
      </c>
      <c r="J4229">
        <v>32</v>
      </c>
      <c r="K4229">
        <v>7</v>
      </c>
    </row>
    <row r="4230" spans="1:11" x14ac:dyDescent="0.25">
      <c r="A4230" t="s">
        <v>244</v>
      </c>
      <c r="B4230">
        <v>2670862</v>
      </c>
      <c r="C4230" t="s">
        <v>280</v>
      </c>
      <c r="D4230" t="s">
        <v>3147</v>
      </c>
      <c r="E4230" s="2" t="s">
        <v>3386</v>
      </c>
      <c r="F4230" t="s">
        <v>6824</v>
      </c>
      <c r="G4230" t="s">
        <v>7587</v>
      </c>
      <c r="H4230">
        <v>130</v>
      </c>
      <c r="I4230">
        <v>0</v>
      </c>
      <c r="J4230">
        <v>32</v>
      </c>
      <c r="K4230">
        <v>0</v>
      </c>
    </row>
    <row r="4231" spans="1:11" x14ac:dyDescent="0.25">
      <c r="A4231" t="s">
        <v>244</v>
      </c>
      <c r="B4231">
        <v>2828289</v>
      </c>
      <c r="C4231" t="s">
        <v>287</v>
      </c>
      <c r="D4231" t="s">
        <v>3147</v>
      </c>
      <c r="E4231" s="2" t="s">
        <v>3393</v>
      </c>
      <c r="F4231" t="s">
        <v>6799</v>
      </c>
      <c r="G4231" t="s">
        <v>7582</v>
      </c>
      <c r="H4231">
        <v>160</v>
      </c>
      <c r="I4231">
        <v>11</v>
      </c>
      <c r="J4231">
        <v>13</v>
      </c>
      <c r="K4231">
        <v>4</v>
      </c>
    </row>
    <row r="4232" spans="1:11" x14ac:dyDescent="0.25">
      <c r="A4232" t="s">
        <v>244</v>
      </c>
      <c r="B4232">
        <v>14647222</v>
      </c>
      <c r="C4232" t="s">
        <v>252</v>
      </c>
      <c r="D4232" t="s">
        <v>3147</v>
      </c>
      <c r="E4232" s="2" t="s">
        <v>3356</v>
      </c>
      <c r="F4232" t="s">
        <v>6799</v>
      </c>
      <c r="G4232" t="s">
        <v>7592</v>
      </c>
      <c r="H4232">
        <v>220</v>
      </c>
      <c r="I4232">
        <v>15</v>
      </c>
      <c r="J4232">
        <v>19</v>
      </c>
      <c r="K4232">
        <v>5</v>
      </c>
    </row>
    <row r="4233" spans="1:11" x14ac:dyDescent="0.25">
      <c r="A4233" t="s">
        <v>244</v>
      </c>
      <c r="B4233">
        <v>72447419</v>
      </c>
      <c r="C4233" t="s">
        <v>246</v>
      </c>
      <c r="D4233" t="s">
        <v>3147</v>
      </c>
      <c r="E4233" s="2" t="s">
        <v>3368</v>
      </c>
      <c r="F4233" t="s">
        <v>6809</v>
      </c>
      <c r="G4233" t="s">
        <v>7635</v>
      </c>
      <c r="H4233">
        <v>160</v>
      </c>
      <c r="I4233">
        <v>0</v>
      </c>
      <c r="J4233">
        <v>40</v>
      </c>
      <c r="K4233">
        <v>0</v>
      </c>
    </row>
    <row r="4234" spans="1:11" x14ac:dyDescent="0.25">
      <c r="A4234" t="s">
        <v>244</v>
      </c>
      <c r="B4234">
        <v>945861</v>
      </c>
      <c r="C4234" t="s">
        <v>289</v>
      </c>
      <c r="D4234" t="s">
        <v>3147</v>
      </c>
      <c r="E4234" s="2" t="s">
        <v>3395</v>
      </c>
      <c r="F4234" t="s">
        <v>6829</v>
      </c>
      <c r="G4234" t="s">
        <v>7596</v>
      </c>
      <c r="H4234">
        <v>130</v>
      </c>
      <c r="I4234">
        <v>7</v>
      </c>
      <c r="J4234">
        <v>20</v>
      </c>
      <c r="K4234">
        <v>1</v>
      </c>
    </row>
    <row r="4235" spans="1:11" x14ac:dyDescent="0.25">
      <c r="A4235" t="s">
        <v>244</v>
      </c>
      <c r="B4235">
        <v>10182440</v>
      </c>
      <c r="C4235" t="s">
        <v>264</v>
      </c>
      <c r="D4235" t="s">
        <v>3147</v>
      </c>
      <c r="E4235" s="2" t="s">
        <v>3370</v>
      </c>
      <c r="F4235" t="s">
        <v>6811</v>
      </c>
      <c r="G4235" t="s">
        <v>7627</v>
      </c>
      <c r="H4235">
        <v>0</v>
      </c>
      <c r="I4235">
        <v>0</v>
      </c>
      <c r="J4235">
        <v>8</v>
      </c>
      <c r="K4235">
        <v>0</v>
      </c>
    </row>
    <row r="4236" spans="1:11" x14ac:dyDescent="0.25">
      <c r="A4236" t="s">
        <v>244</v>
      </c>
      <c r="B4236">
        <v>2732773</v>
      </c>
      <c r="C4236" t="s">
        <v>251</v>
      </c>
      <c r="D4236" t="s">
        <v>3147</v>
      </c>
      <c r="E4236" s="2" t="s">
        <v>3355</v>
      </c>
      <c r="F4236" t="s">
        <v>6798</v>
      </c>
      <c r="G4236" t="s">
        <v>7588</v>
      </c>
      <c r="H4236">
        <v>150</v>
      </c>
      <c r="I4236">
        <v>2</v>
      </c>
      <c r="J4236">
        <v>25</v>
      </c>
      <c r="K4236">
        <v>9</v>
      </c>
    </row>
    <row r="4237" spans="1:11" x14ac:dyDescent="0.25">
      <c r="A4237" t="s">
        <v>244</v>
      </c>
      <c r="B4237">
        <v>10443678</v>
      </c>
      <c r="C4237" t="s">
        <v>284</v>
      </c>
      <c r="D4237" t="s">
        <v>3147</v>
      </c>
      <c r="E4237" s="2" t="s">
        <v>3390</v>
      </c>
      <c r="F4237" t="s">
        <v>6698</v>
      </c>
      <c r="G4237" t="s">
        <v>7640</v>
      </c>
      <c r="H4237">
        <v>175</v>
      </c>
      <c r="I4237">
        <v>4</v>
      </c>
      <c r="J4237">
        <v>33.5</v>
      </c>
      <c r="K4237">
        <v>2</v>
      </c>
    </row>
    <row r="4238" spans="1:11" x14ac:dyDescent="0.25">
      <c r="A4238" t="s">
        <v>244</v>
      </c>
      <c r="B4238">
        <v>2897242</v>
      </c>
      <c r="C4238" t="s">
        <v>279</v>
      </c>
      <c r="D4238" t="s">
        <v>3147</v>
      </c>
      <c r="E4238" s="2" t="s">
        <v>3385</v>
      </c>
      <c r="F4238" t="s">
        <v>6698</v>
      </c>
      <c r="G4238" t="s">
        <v>7594</v>
      </c>
      <c r="H4238">
        <v>100</v>
      </c>
      <c r="I4238">
        <v>1.5</v>
      </c>
      <c r="J4238">
        <v>27</v>
      </c>
      <c r="K4238">
        <v>5</v>
      </c>
    </row>
    <row r="4239" spans="1:11" x14ac:dyDescent="0.25">
      <c r="A4239" t="s">
        <v>244</v>
      </c>
      <c r="B4239">
        <v>1453093</v>
      </c>
      <c r="C4239" t="s">
        <v>245</v>
      </c>
      <c r="D4239" t="s">
        <v>3147</v>
      </c>
      <c r="E4239" s="2" t="s">
        <v>3349</v>
      </c>
      <c r="F4239" t="s">
        <v>6698</v>
      </c>
      <c r="G4239" t="s">
        <v>7596</v>
      </c>
      <c r="H4239">
        <v>80</v>
      </c>
      <c r="I4239">
        <v>0</v>
      </c>
      <c r="J4239">
        <v>17</v>
      </c>
      <c r="K4239">
        <v>1</v>
      </c>
    </row>
    <row r="4240" spans="1:11" x14ac:dyDescent="0.25">
      <c r="A4240" t="s">
        <v>244</v>
      </c>
      <c r="B4240">
        <v>7375978</v>
      </c>
      <c r="C4240" t="s">
        <v>286</v>
      </c>
      <c r="D4240" t="s">
        <v>3147</v>
      </c>
      <c r="E4240" s="2" t="s">
        <v>3392</v>
      </c>
      <c r="F4240" t="s">
        <v>6698</v>
      </c>
      <c r="G4240" t="s">
        <v>7616</v>
      </c>
      <c r="H4240">
        <v>10</v>
      </c>
      <c r="I4240">
        <v>0</v>
      </c>
      <c r="J4240">
        <v>3</v>
      </c>
      <c r="K4240">
        <v>0</v>
      </c>
    </row>
    <row r="4241" spans="1:11" x14ac:dyDescent="0.25">
      <c r="A4241" t="s">
        <v>244</v>
      </c>
      <c r="B4241">
        <v>74015638</v>
      </c>
      <c r="C4241" t="s">
        <v>265</v>
      </c>
      <c r="D4241" t="s">
        <v>3147</v>
      </c>
      <c r="E4241" s="2" t="s">
        <v>3371</v>
      </c>
      <c r="F4241" t="s">
        <v>6812</v>
      </c>
      <c r="G4241" t="s">
        <v>7580</v>
      </c>
      <c r="H4241">
        <v>340</v>
      </c>
      <c r="I4241">
        <v>0</v>
      </c>
      <c r="J4241">
        <v>49</v>
      </c>
      <c r="K4241">
        <v>0</v>
      </c>
    </row>
    <row r="4242" spans="1:11" x14ac:dyDescent="0.25">
      <c r="A4242" t="s">
        <v>244</v>
      </c>
      <c r="B4242">
        <v>59175946</v>
      </c>
      <c r="C4242" t="s">
        <v>271</v>
      </c>
      <c r="D4242" t="s">
        <v>3147</v>
      </c>
      <c r="E4242" s="2" t="s">
        <v>3377</v>
      </c>
      <c r="F4242" t="s">
        <v>6816</v>
      </c>
      <c r="G4242" t="s">
        <v>7627</v>
      </c>
      <c r="H4242">
        <v>220</v>
      </c>
      <c r="I4242">
        <v>0</v>
      </c>
      <c r="J4242">
        <v>54</v>
      </c>
      <c r="K4242">
        <v>0</v>
      </c>
    </row>
    <row r="4243" spans="1:11" x14ac:dyDescent="0.25">
      <c r="A4243" t="s">
        <v>244</v>
      </c>
      <c r="B4243">
        <v>2575760</v>
      </c>
      <c r="C4243" t="s">
        <v>268</v>
      </c>
      <c r="D4243" t="s">
        <v>3147</v>
      </c>
      <c r="E4243" s="2" t="s">
        <v>3374</v>
      </c>
      <c r="F4243" t="s">
        <v>6814</v>
      </c>
      <c r="G4243" t="s">
        <v>7618</v>
      </c>
      <c r="H4243">
        <v>90</v>
      </c>
      <c r="I4243">
        <v>9</v>
      </c>
      <c r="J4243">
        <v>4</v>
      </c>
      <c r="K4243">
        <v>0</v>
      </c>
    </row>
    <row r="4244" spans="1:11" x14ac:dyDescent="0.25">
      <c r="A4244" t="s">
        <v>244</v>
      </c>
      <c r="B4244">
        <v>16336860</v>
      </c>
      <c r="C4244" t="s">
        <v>269</v>
      </c>
      <c r="D4244" t="s">
        <v>3147</v>
      </c>
      <c r="E4244" s="2" t="s">
        <v>3375</v>
      </c>
      <c r="F4244" t="s">
        <v>6814</v>
      </c>
      <c r="G4244" t="s">
        <v>7636</v>
      </c>
      <c r="H4244">
        <v>150</v>
      </c>
      <c r="I4244">
        <v>13</v>
      </c>
      <c r="J4244">
        <v>9</v>
      </c>
      <c r="K4244">
        <v>3</v>
      </c>
    </row>
    <row r="4245" spans="1:11" x14ac:dyDescent="0.25">
      <c r="A4245" t="s">
        <v>244</v>
      </c>
      <c r="B4245">
        <v>6189528</v>
      </c>
      <c r="C4245" t="s">
        <v>259</v>
      </c>
      <c r="D4245" t="s">
        <v>3147</v>
      </c>
      <c r="E4245" s="2" t="s">
        <v>3363</v>
      </c>
      <c r="F4245" t="s">
        <v>6806</v>
      </c>
      <c r="G4245" t="s">
        <v>7634</v>
      </c>
      <c r="H4245">
        <v>0</v>
      </c>
      <c r="I4245">
        <v>0</v>
      </c>
      <c r="J4245">
        <v>0</v>
      </c>
      <c r="K4245">
        <v>0</v>
      </c>
    </row>
    <row r="4246" spans="1:11" hidden="1" x14ac:dyDescent="0.25">
      <c r="A4246" t="s">
        <v>244</v>
      </c>
      <c r="B4246">
        <v>573904</v>
      </c>
      <c r="C4246" t="s">
        <v>246</v>
      </c>
      <c r="D4246" t="s">
        <v>3146</v>
      </c>
      <c r="E4246" s="2" t="s">
        <v>3350</v>
      </c>
      <c r="G4246" t="s">
        <v>7578</v>
      </c>
      <c r="H4246">
        <v>68</v>
      </c>
      <c r="I4246">
        <v>0.3</v>
      </c>
      <c r="J4246">
        <v>17.170000000000002</v>
      </c>
      <c r="K4246">
        <v>0.95</v>
      </c>
    </row>
    <row r="4247" spans="1:11" hidden="1" x14ac:dyDescent="0.25">
      <c r="A4247" t="s">
        <v>244</v>
      </c>
      <c r="B4247">
        <v>5481</v>
      </c>
      <c r="C4247" t="s">
        <v>244</v>
      </c>
      <c r="D4247" t="s">
        <v>3146</v>
      </c>
      <c r="E4247" s="2" t="s">
        <v>3348</v>
      </c>
      <c r="G4247" t="s">
        <v>7578</v>
      </c>
      <c r="H4247">
        <v>68</v>
      </c>
      <c r="I4247">
        <v>0.3</v>
      </c>
      <c r="J4247">
        <v>17.170000000000002</v>
      </c>
      <c r="K4247">
        <v>0.95</v>
      </c>
    </row>
    <row r="4248" spans="1:11" hidden="1" x14ac:dyDescent="0.25">
      <c r="A4248" t="s">
        <v>244</v>
      </c>
      <c r="B4248">
        <v>35950</v>
      </c>
      <c r="C4248" t="s">
        <v>266</v>
      </c>
      <c r="D4248" t="s">
        <v>3146</v>
      </c>
      <c r="E4248" s="2" t="s">
        <v>3372</v>
      </c>
      <c r="G4248" t="s">
        <v>7578</v>
      </c>
      <c r="H4248">
        <v>68</v>
      </c>
      <c r="I4248">
        <v>0.3</v>
      </c>
      <c r="J4248">
        <v>17.170000000000002</v>
      </c>
      <c r="K4248">
        <v>0.95</v>
      </c>
    </row>
    <row r="4249" spans="1:11" x14ac:dyDescent="0.25">
      <c r="A4249" t="s">
        <v>11020</v>
      </c>
      <c r="B4249">
        <v>29070080</v>
      </c>
      <c r="C4249" t="s">
        <v>11071</v>
      </c>
      <c r="D4249" t="s">
        <v>3147</v>
      </c>
      <c r="E4249" s="2" t="s">
        <v>11072</v>
      </c>
      <c r="F4249" t="s">
        <v>11073</v>
      </c>
      <c r="G4249" t="s">
        <v>7780</v>
      </c>
      <c r="H4249">
        <v>120</v>
      </c>
      <c r="I4249">
        <v>4.5</v>
      </c>
      <c r="J4249">
        <v>3</v>
      </c>
      <c r="K4249">
        <v>17</v>
      </c>
    </row>
    <row r="4250" spans="1:11" x14ac:dyDescent="0.25">
      <c r="A4250" t="s">
        <v>11020</v>
      </c>
      <c r="B4250">
        <v>19693295</v>
      </c>
      <c r="C4250" t="s">
        <v>11078</v>
      </c>
      <c r="D4250" t="s">
        <v>3147</v>
      </c>
      <c r="E4250" s="2" t="s">
        <v>11079</v>
      </c>
      <c r="F4250" t="s">
        <v>6759</v>
      </c>
      <c r="G4250" t="s">
        <v>7619</v>
      </c>
      <c r="H4250">
        <v>730</v>
      </c>
      <c r="I4250">
        <v>13</v>
      </c>
      <c r="J4250">
        <v>86</v>
      </c>
      <c r="K4250">
        <v>45</v>
      </c>
    </row>
    <row r="4251" spans="1:11" x14ac:dyDescent="0.25">
      <c r="A4251" t="s">
        <v>11020</v>
      </c>
      <c r="B4251">
        <v>73145920</v>
      </c>
      <c r="C4251" t="s">
        <v>11037</v>
      </c>
      <c r="D4251" t="s">
        <v>3147</v>
      </c>
      <c r="E4251" s="2" t="s">
        <v>11038</v>
      </c>
      <c r="F4251" t="s">
        <v>7083</v>
      </c>
      <c r="G4251" t="s">
        <v>7580</v>
      </c>
      <c r="H4251">
        <v>400</v>
      </c>
      <c r="I4251">
        <v>27</v>
      </c>
      <c r="J4251">
        <v>3</v>
      </c>
      <c r="K4251">
        <v>33</v>
      </c>
    </row>
    <row r="4252" spans="1:11" x14ac:dyDescent="0.25">
      <c r="A4252" t="s">
        <v>11020</v>
      </c>
      <c r="B4252">
        <v>3197396</v>
      </c>
      <c r="C4252" t="s">
        <v>11094</v>
      </c>
      <c r="D4252" t="s">
        <v>3147</v>
      </c>
      <c r="E4252" s="2" t="s">
        <v>11095</v>
      </c>
      <c r="F4252" t="s">
        <v>11097</v>
      </c>
      <c r="G4252" t="s">
        <v>11096</v>
      </c>
      <c r="H4252">
        <v>341</v>
      </c>
      <c r="I4252">
        <v>18</v>
      </c>
      <c r="J4252">
        <v>11</v>
      </c>
      <c r="K4252">
        <v>28</v>
      </c>
    </row>
    <row r="4253" spans="1:11" x14ac:dyDescent="0.25">
      <c r="A4253" t="s">
        <v>11020</v>
      </c>
      <c r="B4253">
        <v>61158952</v>
      </c>
      <c r="C4253" t="s">
        <v>11122</v>
      </c>
      <c r="D4253" t="s">
        <v>3147</v>
      </c>
      <c r="E4253" s="2" t="s">
        <v>11123</v>
      </c>
      <c r="F4253" t="s">
        <v>11070</v>
      </c>
      <c r="G4253" t="s">
        <v>7782</v>
      </c>
      <c r="H4253">
        <v>550</v>
      </c>
      <c r="I4253">
        <v>27</v>
      </c>
      <c r="J4253">
        <v>32</v>
      </c>
      <c r="K4253">
        <v>44</v>
      </c>
    </row>
    <row r="4254" spans="1:11" x14ac:dyDescent="0.25">
      <c r="A4254" t="s">
        <v>11020</v>
      </c>
      <c r="B4254">
        <v>53786377</v>
      </c>
      <c r="C4254" t="s">
        <v>11114</v>
      </c>
      <c r="D4254" t="s">
        <v>3147</v>
      </c>
      <c r="E4254" s="2" t="s">
        <v>11115</v>
      </c>
      <c r="F4254" t="s">
        <v>11070</v>
      </c>
      <c r="G4254" t="s">
        <v>7782</v>
      </c>
      <c r="H4254">
        <v>540</v>
      </c>
      <c r="I4254">
        <v>32</v>
      </c>
      <c r="J4254">
        <v>15</v>
      </c>
      <c r="K4254">
        <v>51</v>
      </c>
    </row>
    <row r="4255" spans="1:11" x14ac:dyDescent="0.25">
      <c r="A4255" t="s">
        <v>11020</v>
      </c>
      <c r="B4255">
        <v>66713286</v>
      </c>
      <c r="C4255" t="s">
        <v>11068</v>
      </c>
      <c r="D4255" t="s">
        <v>3147</v>
      </c>
      <c r="E4255" s="2" t="s">
        <v>11069</v>
      </c>
      <c r="F4255" t="s">
        <v>11070</v>
      </c>
      <c r="G4255" t="s">
        <v>7580</v>
      </c>
      <c r="H4255">
        <v>660</v>
      </c>
      <c r="I4255">
        <v>33</v>
      </c>
      <c r="J4255">
        <v>49</v>
      </c>
      <c r="K4255">
        <v>42</v>
      </c>
    </row>
    <row r="4256" spans="1:11" x14ac:dyDescent="0.25">
      <c r="A4256" t="s">
        <v>11020</v>
      </c>
      <c r="B4256">
        <v>73980614</v>
      </c>
      <c r="C4256" t="s">
        <v>11029</v>
      </c>
      <c r="D4256" t="s">
        <v>3147</v>
      </c>
      <c r="E4256" s="2" t="s">
        <v>11030</v>
      </c>
      <c r="F4256" t="s">
        <v>7039</v>
      </c>
      <c r="G4256" t="s">
        <v>7580</v>
      </c>
      <c r="H4256">
        <v>860</v>
      </c>
      <c r="I4256">
        <v>40</v>
      </c>
      <c r="J4256">
        <v>76</v>
      </c>
      <c r="K4256">
        <v>52</v>
      </c>
    </row>
    <row r="4257" spans="1:11" x14ac:dyDescent="0.25">
      <c r="A4257" t="s">
        <v>11020</v>
      </c>
      <c r="B4257">
        <v>44663203</v>
      </c>
      <c r="C4257" t="s">
        <v>11082</v>
      </c>
      <c r="D4257" t="s">
        <v>3147</v>
      </c>
      <c r="E4257" s="2" t="s">
        <v>11083</v>
      </c>
      <c r="F4257" t="s">
        <v>11063</v>
      </c>
      <c r="G4257" t="s">
        <v>7782</v>
      </c>
      <c r="H4257">
        <v>530</v>
      </c>
      <c r="I4257">
        <v>26</v>
      </c>
      <c r="J4257">
        <v>42</v>
      </c>
      <c r="K4257">
        <v>31</v>
      </c>
    </row>
    <row r="4258" spans="1:11" x14ac:dyDescent="0.25">
      <c r="A4258" t="s">
        <v>11020</v>
      </c>
      <c r="B4258">
        <v>20610802</v>
      </c>
      <c r="C4258" t="s">
        <v>11061</v>
      </c>
      <c r="D4258" t="s">
        <v>3147</v>
      </c>
      <c r="E4258" s="2" t="s">
        <v>11062</v>
      </c>
      <c r="F4258" t="s">
        <v>11063</v>
      </c>
      <c r="G4258" t="s">
        <v>7588</v>
      </c>
      <c r="H4258">
        <v>420</v>
      </c>
      <c r="I4258">
        <v>19</v>
      </c>
      <c r="J4258">
        <v>31</v>
      </c>
      <c r="K4258">
        <v>34</v>
      </c>
    </row>
    <row r="4259" spans="1:11" x14ac:dyDescent="0.25">
      <c r="A4259" t="s">
        <v>11020</v>
      </c>
      <c r="B4259">
        <v>16652439</v>
      </c>
      <c r="C4259" t="s">
        <v>11033</v>
      </c>
      <c r="D4259" t="s">
        <v>3147</v>
      </c>
      <c r="E4259" s="2" t="s">
        <v>11034</v>
      </c>
      <c r="F4259" t="s">
        <v>6726</v>
      </c>
      <c r="G4259" t="s">
        <v>7780</v>
      </c>
      <c r="H4259">
        <v>190</v>
      </c>
      <c r="I4259">
        <v>15</v>
      </c>
      <c r="J4259">
        <v>2</v>
      </c>
      <c r="K4259">
        <v>13</v>
      </c>
    </row>
    <row r="4260" spans="1:11" x14ac:dyDescent="0.25">
      <c r="A4260" t="s">
        <v>11020</v>
      </c>
      <c r="B4260">
        <v>25703250</v>
      </c>
      <c r="C4260" t="s">
        <v>11023</v>
      </c>
      <c r="D4260" t="s">
        <v>3147</v>
      </c>
      <c r="E4260" s="2" t="s">
        <v>11064</v>
      </c>
      <c r="F4260" t="s">
        <v>11065</v>
      </c>
      <c r="G4260" t="s">
        <v>7580</v>
      </c>
      <c r="H4260">
        <v>220</v>
      </c>
      <c r="I4260">
        <v>8</v>
      </c>
      <c r="J4260">
        <v>5</v>
      </c>
      <c r="K4260">
        <v>30</v>
      </c>
    </row>
    <row r="4261" spans="1:11" x14ac:dyDescent="0.25">
      <c r="A4261" t="s">
        <v>11020</v>
      </c>
      <c r="B4261">
        <v>43874</v>
      </c>
      <c r="C4261" t="s">
        <v>11116</v>
      </c>
      <c r="D4261" t="s">
        <v>3147</v>
      </c>
      <c r="E4261" s="2" t="s">
        <v>11117</v>
      </c>
      <c r="F4261" t="s">
        <v>9945</v>
      </c>
      <c r="G4261" t="s">
        <v>7780</v>
      </c>
      <c r="H4261">
        <v>140</v>
      </c>
      <c r="I4261">
        <v>9</v>
      </c>
      <c r="J4261">
        <v>0</v>
      </c>
      <c r="K4261">
        <v>14</v>
      </c>
    </row>
    <row r="4262" spans="1:11" x14ac:dyDescent="0.25">
      <c r="A4262" t="s">
        <v>11020</v>
      </c>
      <c r="B4262">
        <v>45931179</v>
      </c>
      <c r="C4262" t="s">
        <v>11039</v>
      </c>
      <c r="D4262" t="s">
        <v>3147</v>
      </c>
      <c r="E4262" s="2" t="s">
        <v>11040</v>
      </c>
      <c r="F4262" t="s">
        <v>7328</v>
      </c>
      <c r="G4262" t="s">
        <v>7695</v>
      </c>
      <c r="H4262">
        <v>190</v>
      </c>
      <c r="I4262">
        <v>10</v>
      </c>
      <c r="J4262">
        <v>0</v>
      </c>
      <c r="K4262">
        <v>23</v>
      </c>
    </row>
    <row r="4263" spans="1:11" x14ac:dyDescent="0.25">
      <c r="A4263" t="s">
        <v>11020</v>
      </c>
      <c r="B4263">
        <v>73144067</v>
      </c>
      <c r="C4263" t="s">
        <v>11076</v>
      </c>
      <c r="D4263" t="s">
        <v>3147</v>
      </c>
      <c r="E4263" s="2" t="s">
        <v>11077</v>
      </c>
      <c r="F4263" t="s">
        <v>7450</v>
      </c>
      <c r="G4263" t="s">
        <v>7580</v>
      </c>
      <c r="H4263">
        <v>560</v>
      </c>
      <c r="I4263">
        <v>32</v>
      </c>
      <c r="J4263">
        <v>8</v>
      </c>
      <c r="K4263">
        <v>58</v>
      </c>
    </row>
    <row r="4264" spans="1:11" x14ac:dyDescent="0.25">
      <c r="A4264" t="s">
        <v>11020</v>
      </c>
      <c r="B4264">
        <v>186218</v>
      </c>
      <c r="C4264" t="s">
        <v>11080</v>
      </c>
      <c r="D4264" t="s">
        <v>3147</v>
      </c>
      <c r="E4264" s="2" t="s">
        <v>11081</v>
      </c>
      <c r="F4264" t="s">
        <v>7098</v>
      </c>
      <c r="G4264" t="s">
        <v>7695</v>
      </c>
      <c r="H4264">
        <v>140</v>
      </c>
      <c r="I4264">
        <v>4.5</v>
      </c>
      <c r="J4264">
        <v>1</v>
      </c>
      <c r="K4264">
        <v>22</v>
      </c>
    </row>
    <row r="4265" spans="1:11" x14ac:dyDescent="0.25">
      <c r="A4265" t="s">
        <v>11020</v>
      </c>
      <c r="B4265">
        <v>7543283</v>
      </c>
      <c r="C4265" t="s">
        <v>11049</v>
      </c>
      <c r="D4265" t="s">
        <v>3147</v>
      </c>
      <c r="E4265" s="2" t="s">
        <v>11050</v>
      </c>
      <c r="F4265" t="s">
        <v>10574</v>
      </c>
      <c r="G4265" t="s">
        <v>7695</v>
      </c>
      <c r="H4265">
        <v>150</v>
      </c>
      <c r="I4265">
        <v>5</v>
      </c>
      <c r="J4265">
        <v>0</v>
      </c>
      <c r="K4265">
        <v>25</v>
      </c>
    </row>
    <row r="4266" spans="1:11" x14ac:dyDescent="0.25">
      <c r="A4266" t="s">
        <v>11020</v>
      </c>
      <c r="B4266">
        <v>3332523</v>
      </c>
      <c r="C4266" t="s">
        <v>11111</v>
      </c>
      <c r="D4266" t="s">
        <v>3147</v>
      </c>
      <c r="E4266" s="2" t="s">
        <v>11112</v>
      </c>
      <c r="F4266" t="s">
        <v>7135</v>
      </c>
      <c r="G4266" t="s">
        <v>11113</v>
      </c>
      <c r="H4266">
        <v>410</v>
      </c>
      <c r="I4266">
        <v>25</v>
      </c>
      <c r="J4266">
        <v>26</v>
      </c>
      <c r="K4266">
        <v>20</v>
      </c>
    </row>
    <row r="4267" spans="1:11" x14ac:dyDescent="0.25">
      <c r="A4267" t="s">
        <v>11020</v>
      </c>
      <c r="B4267">
        <v>72935853</v>
      </c>
      <c r="C4267" t="s">
        <v>11045</v>
      </c>
      <c r="D4267" t="s">
        <v>3147</v>
      </c>
      <c r="E4267" s="2" t="s">
        <v>11046</v>
      </c>
      <c r="F4267" t="s">
        <v>9202</v>
      </c>
      <c r="G4267" t="s">
        <v>7580</v>
      </c>
      <c r="H4267">
        <v>920</v>
      </c>
      <c r="I4267">
        <v>61</v>
      </c>
      <c r="J4267">
        <v>6</v>
      </c>
      <c r="K4267">
        <v>86</v>
      </c>
    </row>
    <row r="4268" spans="1:11" x14ac:dyDescent="0.25">
      <c r="A4268" t="s">
        <v>11020</v>
      </c>
      <c r="B4268">
        <v>13326498</v>
      </c>
      <c r="C4268" t="s">
        <v>11023</v>
      </c>
      <c r="D4268" t="s">
        <v>3147</v>
      </c>
      <c r="E4268" s="2" t="s">
        <v>11086</v>
      </c>
      <c r="F4268" t="s">
        <v>11087</v>
      </c>
      <c r="G4268" t="s">
        <v>7580</v>
      </c>
      <c r="H4268">
        <v>150</v>
      </c>
      <c r="I4268">
        <v>9</v>
      </c>
      <c r="J4268">
        <v>0</v>
      </c>
      <c r="K4268">
        <v>15</v>
      </c>
    </row>
    <row r="4269" spans="1:11" x14ac:dyDescent="0.25">
      <c r="A4269" t="s">
        <v>11020</v>
      </c>
      <c r="B4269">
        <v>2291247</v>
      </c>
      <c r="C4269" t="s">
        <v>11041</v>
      </c>
      <c r="D4269" t="s">
        <v>3147</v>
      </c>
      <c r="E4269" s="2" t="s">
        <v>11042</v>
      </c>
      <c r="F4269" t="s">
        <v>6950</v>
      </c>
      <c r="G4269" t="s">
        <v>7695</v>
      </c>
      <c r="H4269">
        <v>150</v>
      </c>
      <c r="I4269">
        <v>6</v>
      </c>
      <c r="J4269">
        <v>0</v>
      </c>
      <c r="K4269">
        <v>23</v>
      </c>
    </row>
    <row r="4270" spans="1:11" hidden="1" x14ac:dyDescent="0.25">
      <c r="A4270" t="s">
        <v>11020</v>
      </c>
      <c r="B4270">
        <v>1428</v>
      </c>
      <c r="C4270" t="s">
        <v>11106</v>
      </c>
      <c r="D4270" t="s">
        <v>3146</v>
      </c>
      <c r="E4270" s="2" t="s">
        <v>11107</v>
      </c>
      <c r="G4270" t="s">
        <v>11108</v>
      </c>
      <c r="H4270">
        <v>1801</v>
      </c>
      <c r="I4270">
        <v>108.27</v>
      </c>
      <c r="J4270">
        <v>78.11</v>
      </c>
      <c r="K4270">
        <v>121.05</v>
      </c>
    </row>
    <row r="4271" spans="1:11" hidden="1" x14ac:dyDescent="0.25">
      <c r="A4271" t="s">
        <v>11020</v>
      </c>
      <c r="B4271">
        <v>1451</v>
      </c>
      <c r="C4271" t="s">
        <v>11051</v>
      </c>
      <c r="D4271" t="s">
        <v>3146</v>
      </c>
      <c r="E4271" s="2" t="s">
        <v>11052</v>
      </c>
      <c r="G4271" t="s">
        <v>7798</v>
      </c>
      <c r="H4271">
        <v>308</v>
      </c>
      <c r="I4271">
        <v>18.96</v>
      </c>
      <c r="J4271">
        <v>7.28</v>
      </c>
      <c r="K4271">
        <v>25.38</v>
      </c>
    </row>
    <row r="4272" spans="1:11" hidden="1" x14ac:dyDescent="0.25">
      <c r="A4272" t="s">
        <v>11020</v>
      </c>
      <c r="B4272">
        <v>1452</v>
      </c>
      <c r="C4272" t="s">
        <v>11074</v>
      </c>
      <c r="D4272" t="s">
        <v>3146</v>
      </c>
      <c r="E4272" s="2" t="s">
        <v>11075</v>
      </c>
      <c r="G4272" t="s">
        <v>10143</v>
      </c>
      <c r="H4272">
        <v>286</v>
      </c>
      <c r="I4272">
        <v>15.45</v>
      </c>
      <c r="J4272">
        <v>7.28</v>
      </c>
      <c r="K4272">
        <v>27.79</v>
      </c>
    </row>
    <row r="4273" spans="1:11" hidden="1" x14ac:dyDescent="0.25">
      <c r="A4273" t="s">
        <v>11020</v>
      </c>
      <c r="B4273">
        <v>1441</v>
      </c>
      <c r="C4273" t="s">
        <v>11118</v>
      </c>
      <c r="D4273" t="s">
        <v>3146</v>
      </c>
      <c r="E4273" s="2" t="s">
        <v>11119</v>
      </c>
      <c r="G4273" t="s">
        <v>7578</v>
      </c>
      <c r="H4273">
        <v>257</v>
      </c>
      <c r="I4273">
        <v>12.85</v>
      </c>
      <c r="J4273">
        <v>7.77</v>
      </c>
      <c r="K4273">
        <v>25.66</v>
      </c>
    </row>
    <row r="4274" spans="1:11" hidden="1" x14ac:dyDescent="0.25">
      <c r="A4274" t="s">
        <v>11020</v>
      </c>
      <c r="B4274">
        <v>1443</v>
      </c>
      <c r="C4274" t="s">
        <v>11088</v>
      </c>
      <c r="D4274" t="s">
        <v>3146</v>
      </c>
      <c r="E4274" s="2" t="s">
        <v>11089</v>
      </c>
      <c r="G4274" t="s">
        <v>7578</v>
      </c>
      <c r="H4274">
        <v>228</v>
      </c>
      <c r="I4274">
        <v>9.15</v>
      </c>
      <c r="J4274">
        <v>7.77</v>
      </c>
      <c r="K4274">
        <v>26.78</v>
      </c>
    </row>
    <row r="4275" spans="1:11" hidden="1" x14ac:dyDescent="0.25">
      <c r="A4275" t="s">
        <v>11020</v>
      </c>
      <c r="B4275">
        <v>1439</v>
      </c>
      <c r="C4275" t="s">
        <v>11031</v>
      </c>
      <c r="D4275" t="s">
        <v>3146</v>
      </c>
      <c r="E4275" s="2" t="s">
        <v>11032</v>
      </c>
      <c r="G4275" t="s">
        <v>7685</v>
      </c>
      <c r="H4275">
        <v>242</v>
      </c>
      <c r="I4275">
        <v>13.92</v>
      </c>
      <c r="J4275">
        <v>0</v>
      </c>
      <c r="K4275">
        <v>27.32</v>
      </c>
    </row>
    <row r="4276" spans="1:11" hidden="1" x14ac:dyDescent="0.25">
      <c r="A4276" t="s">
        <v>11020</v>
      </c>
      <c r="B4276">
        <v>1440</v>
      </c>
      <c r="C4276" t="s">
        <v>11098</v>
      </c>
      <c r="D4276" t="s">
        <v>3146</v>
      </c>
      <c r="E4276" s="2" t="s">
        <v>11099</v>
      </c>
      <c r="G4276" t="s">
        <v>7685</v>
      </c>
      <c r="H4276">
        <v>210</v>
      </c>
      <c r="I4276">
        <v>9.8000000000000007</v>
      </c>
      <c r="J4276">
        <v>0</v>
      </c>
      <c r="K4276">
        <v>28.57</v>
      </c>
    </row>
    <row r="4277" spans="1:11" hidden="1" x14ac:dyDescent="0.25">
      <c r="A4277" t="s">
        <v>11020</v>
      </c>
      <c r="B4277">
        <v>1444</v>
      </c>
      <c r="C4277" t="s">
        <v>11035</v>
      </c>
      <c r="D4277" t="s">
        <v>3146</v>
      </c>
      <c r="E4277" s="2" t="s">
        <v>11036</v>
      </c>
      <c r="G4277" t="s">
        <v>7685</v>
      </c>
      <c r="H4277">
        <v>281</v>
      </c>
      <c r="I4277">
        <v>18.66</v>
      </c>
      <c r="J4277">
        <v>0</v>
      </c>
      <c r="K4277">
        <v>26.63</v>
      </c>
    </row>
    <row r="4278" spans="1:11" hidden="1" x14ac:dyDescent="0.25">
      <c r="A4278" t="s">
        <v>11020</v>
      </c>
      <c r="B4278">
        <v>1435</v>
      </c>
      <c r="C4278" t="s">
        <v>11023</v>
      </c>
      <c r="D4278" t="s">
        <v>3146</v>
      </c>
      <c r="E4278" s="2" t="s">
        <v>11024</v>
      </c>
      <c r="G4278" t="s">
        <v>7685</v>
      </c>
      <c r="H4278">
        <v>252</v>
      </c>
      <c r="I4278">
        <v>14.69</v>
      </c>
      <c r="J4278">
        <v>0</v>
      </c>
      <c r="K4278">
        <v>28.14</v>
      </c>
    </row>
    <row r="4279" spans="1:11" hidden="1" x14ac:dyDescent="0.25">
      <c r="A4279" t="s">
        <v>11020</v>
      </c>
      <c r="B4279">
        <v>1456</v>
      </c>
      <c r="C4279" t="s">
        <v>11066</v>
      </c>
      <c r="D4279" t="s">
        <v>3146</v>
      </c>
      <c r="E4279" s="2" t="s">
        <v>11067</v>
      </c>
      <c r="G4279" t="s">
        <v>7578</v>
      </c>
      <c r="H4279">
        <v>280</v>
      </c>
      <c r="I4279">
        <v>21.35</v>
      </c>
      <c r="J4279">
        <v>0</v>
      </c>
      <c r="K4279">
        <v>20.43</v>
      </c>
    </row>
    <row r="4280" spans="1:11" hidden="1" x14ac:dyDescent="0.25">
      <c r="A4280" t="s">
        <v>11020</v>
      </c>
      <c r="B4280">
        <v>2618</v>
      </c>
      <c r="C4280" t="s">
        <v>11058</v>
      </c>
      <c r="D4280" t="s">
        <v>3146</v>
      </c>
      <c r="E4280" s="2" t="s">
        <v>11059</v>
      </c>
      <c r="G4280" t="s">
        <v>11060</v>
      </c>
      <c r="H4280">
        <v>1067</v>
      </c>
      <c r="I4280">
        <v>61.85</v>
      </c>
      <c r="J4280">
        <v>45.39</v>
      </c>
      <c r="K4280">
        <v>83.51</v>
      </c>
    </row>
    <row r="4281" spans="1:11" hidden="1" x14ac:dyDescent="0.25">
      <c r="A4281" t="s">
        <v>11020</v>
      </c>
      <c r="B4281">
        <v>1470</v>
      </c>
      <c r="C4281" t="s">
        <v>11001</v>
      </c>
      <c r="D4281" t="s">
        <v>3146</v>
      </c>
      <c r="E4281" s="2" t="s">
        <v>11002</v>
      </c>
      <c r="G4281" t="s">
        <v>7685</v>
      </c>
      <c r="H4281">
        <v>229</v>
      </c>
      <c r="I4281">
        <v>11.93</v>
      </c>
      <c r="J4281">
        <v>0</v>
      </c>
      <c r="K4281">
        <v>28.55</v>
      </c>
    </row>
    <row r="4282" spans="1:11" hidden="1" x14ac:dyDescent="0.25">
      <c r="A4282" t="s">
        <v>11020</v>
      </c>
      <c r="B4282">
        <v>36056</v>
      </c>
      <c r="C4282" t="s">
        <v>11056</v>
      </c>
      <c r="D4282" t="s">
        <v>3146</v>
      </c>
      <c r="E4282" s="2" t="s">
        <v>11057</v>
      </c>
      <c r="G4282" t="s">
        <v>7578</v>
      </c>
      <c r="H4282">
        <v>247</v>
      </c>
      <c r="I4282">
        <v>14.15</v>
      </c>
      <c r="J4282">
        <v>0</v>
      </c>
      <c r="K4282">
        <v>27.94</v>
      </c>
    </row>
    <row r="4283" spans="1:11" hidden="1" x14ac:dyDescent="0.25">
      <c r="A4283" t="s">
        <v>11020</v>
      </c>
      <c r="B4283">
        <v>36057</v>
      </c>
      <c r="C4283" t="s">
        <v>11021</v>
      </c>
      <c r="D4283" t="s">
        <v>3146</v>
      </c>
      <c r="E4283" s="2" t="s">
        <v>11022</v>
      </c>
      <c r="G4283" t="s">
        <v>7578</v>
      </c>
      <c r="H4283">
        <v>240</v>
      </c>
      <c r="I4283">
        <v>13.06</v>
      </c>
      <c r="J4283">
        <v>0</v>
      </c>
      <c r="K4283">
        <v>28.71</v>
      </c>
    </row>
    <row r="4284" spans="1:11" hidden="1" x14ac:dyDescent="0.25">
      <c r="A4284" t="s">
        <v>11020</v>
      </c>
      <c r="B4284">
        <v>36171</v>
      </c>
      <c r="C4284" t="s">
        <v>11027</v>
      </c>
      <c r="D4284" t="s">
        <v>3146</v>
      </c>
      <c r="E4284" s="2" t="s">
        <v>11028</v>
      </c>
      <c r="G4284" t="s">
        <v>7578</v>
      </c>
      <c r="H4284">
        <v>277</v>
      </c>
      <c r="I4284">
        <v>16.559999999999999</v>
      </c>
      <c r="J4284">
        <v>0</v>
      </c>
      <c r="K4284">
        <v>29.91</v>
      </c>
    </row>
    <row r="4285" spans="1:11" hidden="1" x14ac:dyDescent="0.25">
      <c r="A4285" t="s">
        <v>11020</v>
      </c>
      <c r="B4285">
        <v>36168</v>
      </c>
      <c r="C4285" t="s">
        <v>11102</v>
      </c>
      <c r="D4285" t="s">
        <v>3146</v>
      </c>
      <c r="E4285" s="2" t="s">
        <v>11103</v>
      </c>
      <c r="G4285" t="s">
        <v>7578</v>
      </c>
      <c r="H4285">
        <v>232</v>
      </c>
      <c r="I4285">
        <v>10.47</v>
      </c>
      <c r="J4285">
        <v>0</v>
      </c>
      <c r="K4285">
        <v>32.18</v>
      </c>
    </row>
    <row r="4286" spans="1:11" hidden="1" x14ac:dyDescent="0.25">
      <c r="A4286" t="s">
        <v>11020</v>
      </c>
      <c r="B4286">
        <v>36065</v>
      </c>
      <c r="C4286" t="s">
        <v>11084</v>
      </c>
      <c r="D4286" t="s">
        <v>3146</v>
      </c>
      <c r="E4286" s="2" t="s">
        <v>11085</v>
      </c>
      <c r="G4286" t="s">
        <v>7578</v>
      </c>
      <c r="H4286">
        <v>263</v>
      </c>
      <c r="I4286">
        <v>15.48</v>
      </c>
      <c r="J4286">
        <v>0</v>
      </c>
      <c r="K4286">
        <v>28.79</v>
      </c>
    </row>
    <row r="4287" spans="1:11" hidden="1" x14ac:dyDescent="0.25">
      <c r="A4287" t="s">
        <v>11020</v>
      </c>
      <c r="B4287">
        <v>36169</v>
      </c>
      <c r="C4287" t="s">
        <v>11090</v>
      </c>
      <c r="D4287" t="s">
        <v>3146</v>
      </c>
      <c r="E4287" s="2" t="s">
        <v>11091</v>
      </c>
      <c r="G4287" t="s">
        <v>7578</v>
      </c>
      <c r="H4287">
        <v>218</v>
      </c>
      <c r="I4287">
        <v>10.87</v>
      </c>
      <c r="J4287">
        <v>0</v>
      </c>
      <c r="K4287">
        <v>28.11</v>
      </c>
    </row>
    <row r="4288" spans="1:11" hidden="1" x14ac:dyDescent="0.25">
      <c r="A4288" t="s">
        <v>11020</v>
      </c>
      <c r="B4288">
        <v>36072</v>
      </c>
      <c r="C4288" t="s">
        <v>11109</v>
      </c>
      <c r="D4288" t="s">
        <v>3146</v>
      </c>
      <c r="E4288" s="2" t="s">
        <v>11110</v>
      </c>
      <c r="G4288" t="s">
        <v>7578</v>
      </c>
      <c r="H4288">
        <v>245</v>
      </c>
      <c r="I4288">
        <v>15.11</v>
      </c>
      <c r="J4288">
        <v>0</v>
      </c>
      <c r="K4288">
        <v>25.36</v>
      </c>
    </row>
    <row r="4289" spans="1:11" hidden="1" x14ac:dyDescent="0.25">
      <c r="A4289" t="s">
        <v>11020</v>
      </c>
      <c r="B4289">
        <v>36076</v>
      </c>
      <c r="C4289" t="s">
        <v>11092</v>
      </c>
      <c r="D4289" t="s">
        <v>3146</v>
      </c>
      <c r="E4289" s="2" t="s">
        <v>11093</v>
      </c>
      <c r="G4289" t="s">
        <v>7578</v>
      </c>
      <c r="H4289">
        <v>197</v>
      </c>
      <c r="I4289">
        <v>9.01</v>
      </c>
      <c r="J4289">
        <v>0</v>
      </c>
      <c r="K4289">
        <v>27</v>
      </c>
    </row>
    <row r="4290" spans="1:11" hidden="1" x14ac:dyDescent="0.25">
      <c r="A4290" t="s">
        <v>11020</v>
      </c>
      <c r="B4290">
        <v>36077</v>
      </c>
      <c r="C4290" t="s">
        <v>11104</v>
      </c>
      <c r="D4290" t="s">
        <v>3146</v>
      </c>
      <c r="E4290" s="2" t="s">
        <v>11105</v>
      </c>
      <c r="G4290" t="s">
        <v>7578</v>
      </c>
      <c r="H4290">
        <v>213</v>
      </c>
      <c r="I4290">
        <v>10.119999999999999</v>
      </c>
      <c r="J4290">
        <v>0</v>
      </c>
      <c r="K4290">
        <v>28.46</v>
      </c>
    </row>
    <row r="4291" spans="1:11" hidden="1" x14ac:dyDescent="0.25">
      <c r="A4291" t="s">
        <v>11020</v>
      </c>
      <c r="B4291">
        <v>36200</v>
      </c>
      <c r="C4291" t="s">
        <v>11120</v>
      </c>
      <c r="D4291" t="s">
        <v>3146</v>
      </c>
      <c r="E4291" s="2" t="s">
        <v>11121</v>
      </c>
      <c r="G4291" t="s">
        <v>7578</v>
      </c>
      <c r="H4291">
        <v>189</v>
      </c>
      <c r="I4291">
        <v>8.3800000000000008</v>
      </c>
      <c r="J4291">
        <v>0</v>
      </c>
      <c r="K4291">
        <v>26.54</v>
      </c>
    </row>
    <row r="4292" spans="1:11" hidden="1" x14ac:dyDescent="0.25">
      <c r="A4292" t="s">
        <v>11020</v>
      </c>
      <c r="B4292">
        <v>36204</v>
      </c>
      <c r="C4292" t="s">
        <v>11053</v>
      </c>
      <c r="D4292" t="s">
        <v>3146</v>
      </c>
      <c r="E4292" s="2" t="s">
        <v>11054</v>
      </c>
      <c r="G4292" t="s">
        <v>7578</v>
      </c>
      <c r="H4292">
        <v>175</v>
      </c>
      <c r="I4292">
        <v>6.6</v>
      </c>
      <c r="J4292">
        <v>0</v>
      </c>
      <c r="K4292">
        <v>27</v>
      </c>
    </row>
    <row r="4293" spans="1:11" hidden="1" x14ac:dyDescent="0.25">
      <c r="A4293" t="s">
        <v>11020</v>
      </c>
      <c r="B4293">
        <v>36081</v>
      </c>
      <c r="C4293" t="s">
        <v>10585</v>
      </c>
      <c r="D4293" t="s">
        <v>3146</v>
      </c>
      <c r="E4293" s="2" t="s">
        <v>10586</v>
      </c>
      <c r="G4293" t="s">
        <v>7578</v>
      </c>
      <c r="H4293">
        <v>144</v>
      </c>
      <c r="I4293">
        <v>5.89</v>
      </c>
      <c r="J4293">
        <v>0</v>
      </c>
      <c r="K4293">
        <v>21.35</v>
      </c>
    </row>
    <row r="4294" spans="1:11" hidden="1" x14ac:dyDescent="0.25">
      <c r="A4294" t="s">
        <v>11020</v>
      </c>
      <c r="B4294">
        <v>36055</v>
      </c>
      <c r="C4294" t="s">
        <v>11025</v>
      </c>
      <c r="D4294" t="s">
        <v>3146</v>
      </c>
      <c r="E4294" s="2" t="s">
        <v>11026</v>
      </c>
      <c r="G4294" t="s">
        <v>7578</v>
      </c>
      <c r="H4294">
        <v>200</v>
      </c>
      <c r="I4294">
        <v>12.69</v>
      </c>
      <c r="J4294">
        <v>0</v>
      </c>
      <c r="K4294">
        <v>20.12</v>
      </c>
    </row>
    <row r="4295" spans="1:11" hidden="1" x14ac:dyDescent="0.25">
      <c r="A4295" t="s">
        <v>11020</v>
      </c>
      <c r="B4295">
        <v>36059</v>
      </c>
      <c r="C4295" t="s">
        <v>11047</v>
      </c>
      <c r="D4295" t="s">
        <v>3146</v>
      </c>
      <c r="E4295" s="2" t="s">
        <v>11048</v>
      </c>
      <c r="G4295" t="s">
        <v>7578</v>
      </c>
      <c r="H4295">
        <v>140</v>
      </c>
      <c r="I4295">
        <v>5.04</v>
      </c>
      <c r="J4295">
        <v>0</v>
      </c>
      <c r="K4295">
        <v>22.04</v>
      </c>
    </row>
    <row r="4296" spans="1:11" hidden="1" x14ac:dyDescent="0.25">
      <c r="A4296" t="s">
        <v>11020</v>
      </c>
      <c r="B4296">
        <v>36063</v>
      </c>
      <c r="C4296" t="s">
        <v>11043</v>
      </c>
      <c r="D4296" t="s">
        <v>3146</v>
      </c>
      <c r="E4296" s="2" t="s">
        <v>11044</v>
      </c>
      <c r="G4296" t="s">
        <v>7578</v>
      </c>
      <c r="H4296">
        <v>209</v>
      </c>
      <c r="I4296">
        <v>13.6</v>
      </c>
      <c r="J4296">
        <v>0</v>
      </c>
      <c r="K4296">
        <v>20.170000000000002</v>
      </c>
    </row>
    <row r="4297" spans="1:11" hidden="1" x14ac:dyDescent="0.25">
      <c r="A4297" t="s">
        <v>11020</v>
      </c>
      <c r="B4297">
        <v>36183</v>
      </c>
      <c r="C4297" t="s">
        <v>10617</v>
      </c>
      <c r="D4297" t="s">
        <v>3146</v>
      </c>
      <c r="E4297" s="2" t="s">
        <v>10618</v>
      </c>
      <c r="G4297" t="s">
        <v>7578</v>
      </c>
      <c r="H4297">
        <v>211</v>
      </c>
      <c r="I4297">
        <v>14.01</v>
      </c>
      <c r="J4297">
        <v>0</v>
      </c>
      <c r="K4297">
        <v>19.899999999999999</v>
      </c>
    </row>
    <row r="4298" spans="1:11" hidden="1" x14ac:dyDescent="0.25">
      <c r="A4298" t="s">
        <v>11020</v>
      </c>
      <c r="B4298">
        <v>36047</v>
      </c>
      <c r="C4298" t="s">
        <v>11100</v>
      </c>
      <c r="D4298" t="s">
        <v>3146</v>
      </c>
      <c r="E4298" s="2" t="s">
        <v>11101</v>
      </c>
      <c r="G4298" t="s">
        <v>7578</v>
      </c>
      <c r="H4298">
        <v>285</v>
      </c>
      <c r="I4298">
        <v>24.12</v>
      </c>
      <c r="J4298">
        <v>0</v>
      </c>
      <c r="K4298">
        <v>15.82</v>
      </c>
    </row>
    <row r="4299" spans="1:11" x14ac:dyDescent="0.25">
      <c r="A4299" t="s">
        <v>11344</v>
      </c>
      <c r="B4299">
        <v>599815</v>
      </c>
      <c r="C4299" t="s">
        <v>11436</v>
      </c>
      <c r="D4299" t="s">
        <v>3147</v>
      </c>
      <c r="E4299" s="2" t="s">
        <v>11437</v>
      </c>
      <c r="F4299" t="s">
        <v>11438</v>
      </c>
      <c r="G4299" t="s">
        <v>7695</v>
      </c>
      <c r="H4299">
        <v>130</v>
      </c>
      <c r="I4299">
        <v>4</v>
      </c>
      <c r="J4299">
        <v>0</v>
      </c>
      <c r="K4299">
        <v>23</v>
      </c>
    </row>
    <row r="4300" spans="1:11" x14ac:dyDescent="0.25">
      <c r="A4300" t="s">
        <v>11344</v>
      </c>
      <c r="B4300">
        <v>5809569</v>
      </c>
      <c r="C4300" t="s">
        <v>11364</v>
      </c>
      <c r="D4300" t="s">
        <v>3147</v>
      </c>
      <c r="E4300" s="2" t="s">
        <v>11365</v>
      </c>
      <c r="F4300" t="s">
        <v>11366</v>
      </c>
      <c r="G4300" t="s">
        <v>7695</v>
      </c>
      <c r="H4300">
        <v>190</v>
      </c>
      <c r="I4300">
        <v>11</v>
      </c>
      <c r="J4300">
        <v>2</v>
      </c>
      <c r="K4300">
        <v>19</v>
      </c>
    </row>
    <row r="4301" spans="1:11" hidden="1" x14ac:dyDescent="0.25">
      <c r="A4301" t="s">
        <v>11344</v>
      </c>
      <c r="B4301">
        <v>3152</v>
      </c>
      <c r="C4301" t="s">
        <v>11458</v>
      </c>
      <c r="D4301" t="s">
        <v>3146</v>
      </c>
      <c r="E4301" s="2" t="s">
        <v>11459</v>
      </c>
      <c r="G4301" t="s">
        <v>8021</v>
      </c>
      <c r="H4301">
        <v>562</v>
      </c>
      <c r="I4301">
        <v>25.52</v>
      </c>
      <c r="J4301">
        <v>53.77</v>
      </c>
      <c r="K4301">
        <v>28.48</v>
      </c>
    </row>
    <row r="4302" spans="1:11" hidden="1" x14ac:dyDescent="0.25">
      <c r="A4302" t="s">
        <v>11344</v>
      </c>
      <c r="B4302">
        <v>2606</v>
      </c>
      <c r="C4302" t="s">
        <v>11428</v>
      </c>
      <c r="D4302" t="s">
        <v>3146</v>
      </c>
      <c r="E4302" s="2" t="s">
        <v>11429</v>
      </c>
      <c r="G4302" t="s">
        <v>11430</v>
      </c>
      <c r="H4302">
        <v>199</v>
      </c>
      <c r="I4302">
        <v>9.0299999999999994</v>
      </c>
      <c r="J4302">
        <v>16.66</v>
      </c>
      <c r="K4302">
        <v>16.55</v>
      </c>
    </row>
    <row r="4303" spans="1:11" hidden="1" x14ac:dyDescent="0.25">
      <c r="A4303" t="s">
        <v>11344</v>
      </c>
      <c r="B4303">
        <v>4939</v>
      </c>
      <c r="C4303" t="s">
        <v>11423</v>
      </c>
      <c r="D4303" t="s">
        <v>3146</v>
      </c>
      <c r="E4303" s="2" t="s">
        <v>11424</v>
      </c>
      <c r="G4303" t="s">
        <v>11425</v>
      </c>
      <c r="H4303">
        <v>2644</v>
      </c>
      <c r="I4303">
        <v>182.21</v>
      </c>
      <c r="J4303">
        <v>164.42</v>
      </c>
      <c r="K4303">
        <v>98.99</v>
      </c>
    </row>
    <row r="4304" spans="1:11" hidden="1" x14ac:dyDescent="0.25">
      <c r="A4304" t="s">
        <v>11344</v>
      </c>
      <c r="B4304">
        <v>2350</v>
      </c>
      <c r="C4304" t="s">
        <v>11449</v>
      </c>
      <c r="D4304" t="s">
        <v>3146</v>
      </c>
      <c r="E4304" s="2" t="s">
        <v>11450</v>
      </c>
      <c r="G4304" t="s">
        <v>11451</v>
      </c>
      <c r="H4304">
        <v>401</v>
      </c>
      <c r="I4304">
        <v>12.14</v>
      </c>
      <c r="J4304">
        <v>40.35</v>
      </c>
      <c r="K4304">
        <v>30.67</v>
      </c>
    </row>
    <row r="4305" spans="1:11" hidden="1" x14ac:dyDescent="0.25">
      <c r="A4305" t="s">
        <v>11344</v>
      </c>
      <c r="B4305">
        <v>1916</v>
      </c>
      <c r="C4305" t="s">
        <v>11385</v>
      </c>
      <c r="D4305" t="s">
        <v>3146</v>
      </c>
      <c r="E4305" s="2" t="s">
        <v>11386</v>
      </c>
      <c r="G4305" t="s">
        <v>7578</v>
      </c>
      <c r="H4305">
        <v>315</v>
      </c>
      <c r="I4305">
        <v>26.6</v>
      </c>
      <c r="J4305">
        <v>4.5999999999999996</v>
      </c>
      <c r="K4305">
        <v>13.4</v>
      </c>
    </row>
    <row r="4306" spans="1:11" hidden="1" x14ac:dyDescent="0.25">
      <c r="A4306" t="s">
        <v>11344</v>
      </c>
      <c r="B4306">
        <v>1485</v>
      </c>
      <c r="C4306" t="s">
        <v>11456</v>
      </c>
      <c r="D4306" t="s">
        <v>3146</v>
      </c>
      <c r="E4306" s="2" t="s">
        <v>11457</v>
      </c>
      <c r="G4306" t="s">
        <v>7717</v>
      </c>
      <c r="H4306">
        <v>256</v>
      </c>
      <c r="I4306">
        <v>14.99</v>
      </c>
      <c r="J4306">
        <v>7.21</v>
      </c>
      <c r="K4306">
        <v>21.62</v>
      </c>
    </row>
    <row r="4307" spans="1:11" hidden="1" x14ac:dyDescent="0.25">
      <c r="A4307" t="s">
        <v>11344</v>
      </c>
      <c r="B4307">
        <v>2344</v>
      </c>
      <c r="C4307" t="s">
        <v>11439</v>
      </c>
      <c r="D4307" t="s">
        <v>3146</v>
      </c>
      <c r="E4307" s="2" t="s">
        <v>11440</v>
      </c>
      <c r="G4307" t="s">
        <v>11441</v>
      </c>
      <c r="H4307">
        <v>1601</v>
      </c>
      <c r="I4307">
        <v>93.67</v>
      </c>
      <c r="J4307">
        <v>85.5</v>
      </c>
      <c r="K4307">
        <v>99.78</v>
      </c>
    </row>
    <row r="4308" spans="1:11" hidden="1" x14ac:dyDescent="0.25">
      <c r="A4308" t="s">
        <v>11344</v>
      </c>
      <c r="B4308">
        <v>1488</v>
      </c>
      <c r="C4308" t="s">
        <v>11358</v>
      </c>
      <c r="D4308" t="s">
        <v>3146</v>
      </c>
      <c r="E4308" s="2" t="s">
        <v>11359</v>
      </c>
      <c r="G4308" t="s">
        <v>7578</v>
      </c>
      <c r="H4308">
        <v>273</v>
      </c>
      <c r="I4308">
        <v>17.61</v>
      </c>
      <c r="J4308">
        <v>0</v>
      </c>
      <c r="K4308">
        <v>26.83</v>
      </c>
    </row>
    <row r="4309" spans="1:11" hidden="1" x14ac:dyDescent="0.25">
      <c r="A4309" t="s">
        <v>11344</v>
      </c>
      <c r="B4309">
        <v>1490</v>
      </c>
      <c r="C4309" t="s">
        <v>11454</v>
      </c>
      <c r="D4309" t="s">
        <v>3146</v>
      </c>
      <c r="E4309" s="2" t="s">
        <v>11455</v>
      </c>
      <c r="G4309" t="s">
        <v>7578</v>
      </c>
      <c r="H4309">
        <v>211</v>
      </c>
      <c r="I4309">
        <v>9.44</v>
      </c>
      <c r="J4309">
        <v>0</v>
      </c>
      <c r="K4309">
        <v>29.41</v>
      </c>
    </row>
    <row r="4310" spans="1:11" hidden="1" x14ac:dyDescent="0.25">
      <c r="A4310" t="s">
        <v>11344</v>
      </c>
      <c r="B4310">
        <v>1482</v>
      </c>
      <c r="C4310" t="s">
        <v>10516</v>
      </c>
      <c r="D4310" t="s">
        <v>3146</v>
      </c>
      <c r="E4310" s="2" t="s">
        <v>10517</v>
      </c>
      <c r="G4310" t="s">
        <v>10518</v>
      </c>
      <c r="H4310">
        <v>200</v>
      </c>
      <c r="I4310">
        <v>13.42</v>
      </c>
      <c r="J4310">
        <v>0.3</v>
      </c>
      <c r="K4310">
        <v>18.399999999999999</v>
      </c>
    </row>
    <row r="4311" spans="1:11" hidden="1" x14ac:dyDescent="0.25">
      <c r="A4311" t="s">
        <v>11344</v>
      </c>
      <c r="B4311">
        <v>1484</v>
      </c>
      <c r="C4311" t="s">
        <v>11452</v>
      </c>
      <c r="D4311" t="s">
        <v>3146</v>
      </c>
      <c r="E4311" s="2" t="s">
        <v>11453</v>
      </c>
      <c r="G4311" t="s">
        <v>10518</v>
      </c>
      <c r="H4311">
        <v>174</v>
      </c>
      <c r="I4311">
        <v>9.2200000000000006</v>
      </c>
      <c r="J4311">
        <v>0</v>
      </c>
      <c r="K4311">
        <v>21.31</v>
      </c>
    </row>
    <row r="4312" spans="1:11" hidden="1" x14ac:dyDescent="0.25">
      <c r="A4312" t="s">
        <v>11344</v>
      </c>
      <c r="B4312">
        <v>2353</v>
      </c>
      <c r="C4312" t="s">
        <v>11420</v>
      </c>
      <c r="D4312" t="s">
        <v>3146</v>
      </c>
      <c r="E4312" s="2" t="s">
        <v>11421</v>
      </c>
      <c r="G4312" t="s">
        <v>11422</v>
      </c>
      <c r="H4312">
        <v>1952</v>
      </c>
      <c r="I4312">
        <v>112.8</v>
      </c>
      <c r="J4312">
        <v>103.22</v>
      </c>
      <c r="K4312">
        <v>128.46</v>
      </c>
    </row>
    <row r="4313" spans="1:11" hidden="1" x14ac:dyDescent="0.25">
      <c r="A4313" t="s">
        <v>11344</v>
      </c>
      <c r="B4313">
        <v>2352</v>
      </c>
      <c r="C4313" t="s">
        <v>11411</v>
      </c>
      <c r="D4313" t="s">
        <v>3146</v>
      </c>
      <c r="E4313" s="2" t="s">
        <v>11412</v>
      </c>
      <c r="G4313" t="s">
        <v>11413</v>
      </c>
      <c r="H4313">
        <v>3191</v>
      </c>
      <c r="I4313">
        <v>98.35</v>
      </c>
      <c r="J4313">
        <v>345.37</v>
      </c>
      <c r="K4313">
        <v>225.64</v>
      </c>
    </row>
    <row r="4314" spans="1:11" hidden="1" x14ac:dyDescent="0.25">
      <c r="A4314" t="s">
        <v>11344</v>
      </c>
      <c r="B4314">
        <v>2351</v>
      </c>
      <c r="C4314" t="s">
        <v>11387</v>
      </c>
      <c r="D4314" t="s">
        <v>3146</v>
      </c>
      <c r="E4314" s="2" t="s">
        <v>11388</v>
      </c>
      <c r="G4314" t="s">
        <v>11389</v>
      </c>
      <c r="H4314">
        <v>385</v>
      </c>
      <c r="I4314">
        <v>9.27</v>
      </c>
      <c r="J4314">
        <v>44.59</v>
      </c>
      <c r="K4314">
        <v>27.66</v>
      </c>
    </row>
    <row r="4315" spans="1:11" hidden="1" x14ac:dyDescent="0.25">
      <c r="A4315" t="s">
        <v>11344</v>
      </c>
      <c r="B4315">
        <v>2468</v>
      </c>
      <c r="C4315" t="s">
        <v>11390</v>
      </c>
      <c r="D4315" t="s">
        <v>3146</v>
      </c>
      <c r="E4315" s="2" t="s">
        <v>11391</v>
      </c>
      <c r="G4315" t="s">
        <v>11392</v>
      </c>
      <c r="H4315">
        <v>1890</v>
      </c>
      <c r="I4315">
        <v>92.23</v>
      </c>
      <c r="J4315">
        <v>122.29</v>
      </c>
      <c r="K4315">
        <v>138.91999999999999</v>
      </c>
    </row>
    <row r="4316" spans="1:11" hidden="1" x14ac:dyDescent="0.25">
      <c r="A4316" t="s">
        <v>11344</v>
      </c>
      <c r="B4316">
        <v>2470</v>
      </c>
      <c r="C4316" t="s">
        <v>11393</v>
      </c>
      <c r="D4316" t="s">
        <v>3146</v>
      </c>
      <c r="E4316" s="2" t="s">
        <v>11394</v>
      </c>
      <c r="G4316" t="s">
        <v>11395</v>
      </c>
      <c r="H4316">
        <v>1627</v>
      </c>
      <c r="I4316">
        <v>78.67</v>
      </c>
      <c r="J4316">
        <v>108.24</v>
      </c>
      <c r="K4316">
        <v>119.18</v>
      </c>
    </row>
    <row r="4317" spans="1:11" hidden="1" x14ac:dyDescent="0.25">
      <c r="A4317" t="s">
        <v>11344</v>
      </c>
      <c r="B4317">
        <v>2603</v>
      </c>
      <c r="C4317" t="s">
        <v>11396</v>
      </c>
      <c r="D4317" t="s">
        <v>3146</v>
      </c>
      <c r="E4317" s="2" t="s">
        <v>11397</v>
      </c>
      <c r="G4317" t="s">
        <v>11398</v>
      </c>
      <c r="H4317">
        <v>1047</v>
      </c>
      <c r="I4317">
        <v>80.099999999999994</v>
      </c>
      <c r="J4317">
        <v>6.76</v>
      </c>
      <c r="K4317">
        <v>71.89</v>
      </c>
    </row>
    <row r="4318" spans="1:11" hidden="1" x14ac:dyDescent="0.25">
      <c r="A4318" t="s">
        <v>11344</v>
      </c>
      <c r="B4318">
        <v>2221</v>
      </c>
      <c r="C4318" t="s">
        <v>11431</v>
      </c>
      <c r="D4318" t="s">
        <v>3146</v>
      </c>
      <c r="E4318" s="2" t="s">
        <v>11432</v>
      </c>
      <c r="G4318" t="s">
        <v>11433</v>
      </c>
      <c r="H4318">
        <v>1721</v>
      </c>
      <c r="I4318">
        <v>88.6</v>
      </c>
      <c r="J4318">
        <v>39.51</v>
      </c>
      <c r="K4318">
        <v>180.35</v>
      </c>
    </row>
    <row r="4319" spans="1:11" hidden="1" x14ac:dyDescent="0.25">
      <c r="A4319" t="s">
        <v>11344</v>
      </c>
      <c r="B4319">
        <v>2218</v>
      </c>
      <c r="C4319" t="s">
        <v>11353</v>
      </c>
      <c r="D4319" t="s">
        <v>3146</v>
      </c>
      <c r="E4319" s="2" t="s">
        <v>11354</v>
      </c>
      <c r="G4319" t="s">
        <v>11355</v>
      </c>
      <c r="H4319">
        <v>131</v>
      </c>
      <c r="I4319">
        <v>6.67</v>
      </c>
      <c r="J4319">
        <v>2.14</v>
      </c>
      <c r="K4319">
        <v>14.46</v>
      </c>
    </row>
    <row r="4320" spans="1:11" hidden="1" x14ac:dyDescent="0.25">
      <c r="A4320" t="s">
        <v>11344</v>
      </c>
      <c r="B4320">
        <v>2217</v>
      </c>
      <c r="C4320" t="s">
        <v>11399</v>
      </c>
      <c r="D4320" t="s">
        <v>3146</v>
      </c>
      <c r="E4320" s="2" t="s">
        <v>11400</v>
      </c>
      <c r="G4320" t="s">
        <v>11401</v>
      </c>
      <c r="H4320">
        <v>1496</v>
      </c>
      <c r="I4320">
        <v>62.46</v>
      </c>
      <c r="J4320">
        <v>34.56</v>
      </c>
      <c r="K4320">
        <v>184.75</v>
      </c>
    </row>
    <row r="4321" spans="1:11" hidden="1" x14ac:dyDescent="0.25">
      <c r="A4321" t="s">
        <v>11344</v>
      </c>
      <c r="B4321">
        <v>2343</v>
      </c>
      <c r="C4321" t="s">
        <v>11402</v>
      </c>
      <c r="D4321" t="s">
        <v>3146</v>
      </c>
      <c r="E4321" s="2" t="s">
        <v>11403</v>
      </c>
      <c r="G4321" t="s">
        <v>11404</v>
      </c>
      <c r="H4321">
        <v>2096</v>
      </c>
      <c r="I4321">
        <v>64.34</v>
      </c>
      <c r="J4321">
        <v>174.79</v>
      </c>
      <c r="K4321">
        <v>190.31</v>
      </c>
    </row>
    <row r="4322" spans="1:11" hidden="1" x14ac:dyDescent="0.25">
      <c r="A4322" t="s">
        <v>11344</v>
      </c>
      <c r="B4322">
        <v>2222</v>
      </c>
      <c r="C4322" t="s">
        <v>11408</v>
      </c>
      <c r="D4322" t="s">
        <v>3146</v>
      </c>
      <c r="E4322" s="2" t="s">
        <v>11409</v>
      </c>
      <c r="G4322" t="s">
        <v>11410</v>
      </c>
      <c r="H4322">
        <v>2764</v>
      </c>
      <c r="I4322">
        <v>149.66</v>
      </c>
      <c r="J4322">
        <v>110.12</v>
      </c>
      <c r="K4322">
        <v>246.6</v>
      </c>
    </row>
    <row r="4323" spans="1:11" hidden="1" x14ac:dyDescent="0.25">
      <c r="A4323" t="s">
        <v>11344</v>
      </c>
      <c r="B4323">
        <v>1917</v>
      </c>
      <c r="C4323" t="s">
        <v>11434</v>
      </c>
      <c r="D4323" t="s">
        <v>3146</v>
      </c>
      <c r="E4323" s="2" t="s">
        <v>11435</v>
      </c>
      <c r="G4323" t="s">
        <v>7578</v>
      </c>
      <c r="H4323">
        <v>196</v>
      </c>
      <c r="I4323">
        <v>13.9</v>
      </c>
      <c r="J4323">
        <v>1.35</v>
      </c>
      <c r="K4323">
        <v>15.23</v>
      </c>
    </row>
    <row r="4324" spans="1:11" hidden="1" x14ac:dyDescent="0.25">
      <c r="A4324" t="s">
        <v>11344</v>
      </c>
      <c r="B4324">
        <v>1918</v>
      </c>
      <c r="C4324" t="s">
        <v>11426</v>
      </c>
      <c r="D4324" t="s">
        <v>3146</v>
      </c>
      <c r="E4324" s="2" t="s">
        <v>11427</v>
      </c>
      <c r="G4324" t="s">
        <v>7578</v>
      </c>
      <c r="H4324">
        <v>293</v>
      </c>
      <c r="I4324">
        <v>25.1</v>
      </c>
      <c r="J4324">
        <v>3.4</v>
      </c>
      <c r="K4324">
        <v>12.5</v>
      </c>
    </row>
    <row r="4325" spans="1:11" hidden="1" x14ac:dyDescent="0.25">
      <c r="A4325" t="s">
        <v>11344</v>
      </c>
      <c r="B4325">
        <v>2467</v>
      </c>
      <c r="C4325" t="s">
        <v>1931</v>
      </c>
      <c r="D4325" t="s">
        <v>3146</v>
      </c>
      <c r="E4325" s="2" t="s">
        <v>5245</v>
      </c>
      <c r="G4325" t="s">
        <v>7814</v>
      </c>
      <c r="H4325">
        <v>1828</v>
      </c>
      <c r="I4325">
        <v>109.73</v>
      </c>
      <c r="J4325">
        <v>140.22</v>
      </c>
      <c r="K4325">
        <v>67.19</v>
      </c>
    </row>
    <row r="4326" spans="1:11" hidden="1" x14ac:dyDescent="0.25">
      <c r="A4326" t="s">
        <v>11344</v>
      </c>
      <c r="B4326">
        <v>1908</v>
      </c>
      <c r="C4326" t="s">
        <v>11447</v>
      </c>
      <c r="D4326" t="s">
        <v>3146</v>
      </c>
      <c r="E4326" s="2" t="s">
        <v>11448</v>
      </c>
      <c r="G4326" t="s">
        <v>7578</v>
      </c>
      <c r="H4326">
        <v>165</v>
      </c>
      <c r="I4326">
        <v>7.7</v>
      </c>
      <c r="J4326">
        <v>0.5</v>
      </c>
      <c r="K4326">
        <v>22</v>
      </c>
    </row>
    <row r="4327" spans="1:11" hidden="1" x14ac:dyDescent="0.25">
      <c r="A4327" t="s">
        <v>11344</v>
      </c>
      <c r="B4327">
        <v>1907</v>
      </c>
      <c r="C4327" t="s">
        <v>11342</v>
      </c>
      <c r="D4327" t="s">
        <v>3146</v>
      </c>
      <c r="E4327" s="2" t="s">
        <v>11343</v>
      </c>
      <c r="G4327" t="s">
        <v>7578</v>
      </c>
      <c r="H4327">
        <v>162</v>
      </c>
      <c r="I4327">
        <v>8.39</v>
      </c>
      <c r="J4327">
        <v>2.2799999999999998</v>
      </c>
      <c r="K4327">
        <v>18.260000000000002</v>
      </c>
    </row>
    <row r="4328" spans="1:11" hidden="1" x14ac:dyDescent="0.25">
      <c r="A4328" t="s">
        <v>11344</v>
      </c>
      <c r="B4328">
        <v>1491</v>
      </c>
      <c r="C4328" t="s">
        <v>11445</v>
      </c>
      <c r="D4328" t="s">
        <v>3146</v>
      </c>
      <c r="E4328" s="2" t="s">
        <v>11446</v>
      </c>
      <c r="G4328" t="s">
        <v>7578</v>
      </c>
      <c r="H4328">
        <v>172</v>
      </c>
      <c r="I4328">
        <v>8.34</v>
      </c>
      <c r="J4328">
        <v>0.26</v>
      </c>
      <c r="K4328">
        <v>22.3</v>
      </c>
    </row>
    <row r="4329" spans="1:11" hidden="1" x14ac:dyDescent="0.25">
      <c r="A4329" t="s">
        <v>11344</v>
      </c>
      <c r="B4329">
        <v>2220</v>
      </c>
      <c r="C4329" t="s">
        <v>11442</v>
      </c>
      <c r="D4329" t="s">
        <v>3146</v>
      </c>
      <c r="E4329" s="2" t="s">
        <v>11443</v>
      </c>
      <c r="G4329" t="s">
        <v>11444</v>
      </c>
      <c r="H4329">
        <v>1469</v>
      </c>
      <c r="I4329">
        <v>101.51</v>
      </c>
      <c r="J4329">
        <v>48.25</v>
      </c>
      <c r="K4329">
        <v>90.88</v>
      </c>
    </row>
    <row r="4330" spans="1:11" hidden="1" x14ac:dyDescent="0.25">
      <c r="A4330" t="s">
        <v>11344</v>
      </c>
      <c r="B4330">
        <v>5064</v>
      </c>
      <c r="C4330" t="s">
        <v>11414</v>
      </c>
      <c r="D4330" t="s">
        <v>3146</v>
      </c>
      <c r="E4330" s="2" t="s">
        <v>11415</v>
      </c>
      <c r="G4330" t="s">
        <v>11416</v>
      </c>
      <c r="H4330">
        <v>3148</v>
      </c>
      <c r="I4330">
        <v>149.91</v>
      </c>
      <c r="J4330">
        <v>265.83999999999997</v>
      </c>
      <c r="K4330">
        <v>175.73</v>
      </c>
    </row>
    <row r="4331" spans="1:11" hidden="1" x14ac:dyDescent="0.25">
      <c r="A4331" t="s">
        <v>11344</v>
      </c>
      <c r="B4331">
        <v>2226</v>
      </c>
      <c r="C4331" t="s">
        <v>11405</v>
      </c>
      <c r="D4331" t="s">
        <v>3146</v>
      </c>
      <c r="E4331" s="2" t="s">
        <v>11406</v>
      </c>
      <c r="G4331" t="s">
        <v>11407</v>
      </c>
      <c r="H4331">
        <v>1240</v>
      </c>
      <c r="I4331">
        <v>65.930000000000007</v>
      </c>
      <c r="J4331">
        <v>21.31</v>
      </c>
      <c r="K4331">
        <v>123.03</v>
      </c>
    </row>
    <row r="4332" spans="1:11" hidden="1" x14ac:dyDescent="0.25">
      <c r="A4332" t="s">
        <v>11344</v>
      </c>
      <c r="B4332">
        <v>35272</v>
      </c>
      <c r="C4332" t="s">
        <v>11418</v>
      </c>
      <c r="D4332" t="s">
        <v>3146</v>
      </c>
      <c r="E4332" s="2" t="s">
        <v>11419</v>
      </c>
      <c r="G4332" t="s">
        <v>7578</v>
      </c>
      <c r="H4332">
        <v>310</v>
      </c>
      <c r="I4332">
        <v>27.24</v>
      </c>
      <c r="J4332">
        <v>3.03</v>
      </c>
      <c r="K4332">
        <v>13.24</v>
      </c>
    </row>
    <row r="4333" spans="1:11" hidden="1" x14ac:dyDescent="0.25">
      <c r="A4333" t="s">
        <v>11344</v>
      </c>
      <c r="B4333">
        <v>36174</v>
      </c>
      <c r="C4333" t="s">
        <v>11362</v>
      </c>
      <c r="D4333" t="s">
        <v>3146</v>
      </c>
      <c r="E4333" s="2" t="s">
        <v>11363</v>
      </c>
      <c r="G4333" t="s">
        <v>7578</v>
      </c>
      <c r="H4333">
        <v>162</v>
      </c>
      <c r="I4333">
        <v>8.39</v>
      </c>
      <c r="J4333">
        <v>2.2799999999999998</v>
      </c>
      <c r="K4333">
        <v>18.260000000000002</v>
      </c>
    </row>
    <row r="4334" spans="1:11" hidden="1" x14ac:dyDescent="0.25">
      <c r="A4334" t="s">
        <v>11344</v>
      </c>
      <c r="B4334">
        <v>36176</v>
      </c>
      <c r="C4334" t="s">
        <v>11345</v>
      </c>
      <c r="D4334" t="s">
        <v>3146</v>
      </c>
      <c r="E4334" s="2" t="s">
        <v>11346</v>
      </c>
      <c r="G4334" t="s">
        <v>7578</v>
      </c>
      <c r="H4334">
        <v>144</v>
      </c>
      <c r="I4334">
        <v>7.46</v>
      </c>
      <c r="J4334">
        <v>0</v>
      </c>
      <c r="K4334">
        <v>17.97</v>
      </c>
    </row>
    <row r="4335" spans="1:11" hidden="1" x14ac:dyDescent="0.25">
      <c r="A4335" t="s">
        <v>11344</v>
      </c>
      <c r="B4335">
        <v>36149</v>
      </c>
      <c r="C4335" t="s">
        <v>11356</v>
      </c>
      <c r="D4335" t="s">
        <v>3146</v>
      </c>
      <c r="E4335" s="2" t="s">
        <v>11357</v>
      </c>
      <c r="G4335" t="s">
        <v>7578</v>
      </c>
      <c r="H4335">
        <v>195</v>
      </c>
      <c r="I4335">
        <v>8.32</v>
      </c>
      <c r="J4335">
        <v>0.3</v>
      </c>
      <c r="K4335">
        <v>27.8</v>
      </c>
    </row>
    <row r="4336" spans="1:11" hidden="1" x14ac:dyDescent="0.25">
      <c r="A4336" t="s">
        <v>11344</v>
      </c>
      <c r="B4336">
        <v>36151</v>
      </c>
      <c r="C4336" t="s">
        <v>11375</v>
      </c>
      <c r="D4336" t="s">
        <v>3146</v>
      </c>
      <c r="E4336" s="2" t="s">
        <v>11376</v>
      </c>
      <c r="G4336" t="s">
        <v>7578</v>
      </c>
      <c r="H4336">
        <v>315</v>
      </c>
      <c r="I4336">
        <v>28.19</v>
      </c>
      <c r="J4336">
        <v>1.69</v>
      </c>
      <c r="K4336">
        <v>12.78</v>
      </c>
    </row>
    <row r="4337" spans="1:11" hidden="1" x14ac:dyDescent="0.25">
      <c r="A4337" t="s">
        <v>11344</v>
      </c>
      <c r="B4337">
        <v>35281</v>
      </c>
      <c r="C4337" t="s">
        <v>11367</v>
      </c>
      <c r="D4337" t="s">
        <v>3146</v>
      </c>
      <c r="E4337" s="2" t="s">
        <v>11368</v>
      </c>
      <c r="G4337" t="s">
        <v>7578</v>
      </c>
      <c r="H4337">
        <v>315</v>
      </c>
      <c r="I4337">
        <v>26.6</v>
      </c>
      <c r="J4337">
        <v>4.5999999999999996</v>
      </c>
      <c r="K4337">
        <v>13.4</v>
      </c>
    </row>
    <row r="4338" spans="1:11" hidden="1" x14ac:dyDescent="0.25">
      <c r="A4338" t="s">
        <v>11344</v>
      </c>
      <c r="B4338">
        <v>36159</v>
      </c>
      <c r="C4338" t="s">
        <v>11371</v>
      </c>
      <c r="D4338" t="s">
        <v>3146</v>
      </c>
      <c r="E4338" s="2" t="s">
        <v>11372</v>
      </c>
      <c r="G4338" t="s">
        <v>7578</v>
      </c>
      <c r="H4338">
        <v>579</v>
      </c>
      <c r="I4338">
        <v>61.41</v>
      </c>
      <c r="J4338">
        <v>0.09</v>
      </c>
      <c r="K4338">
        <v>5.68</v>
      </c>
    </row>
    <row r="4339" spans="1:11" hidden="1" x14ac:dyDescent="0.25">
      <c r="A4339" t="s">
        <v>11344</v>
      </c>
      <c r="B4339">
        <v>36160</v>
      </c>
      <c r="C4339" t="s">
        <v>11347</v>
      </c>
      <c r="D4339" t="s">
        <v>3146</v>
      </c>
      <c r="E4339" s="2" t="s">
        <v>11348</v>
      </c>
      <c r="G4339" t="s">
        <v>7578</v>
      </c>
      <c r="H4339">
        <v>591</v>
      </c>
      <c r="I4339">
        <v>61.86</v>
      </c>
      <c r="J4339">
        <v>0</v>
      </c>
      <c r="K4339">
        <v>7.64</v>
      </c>
    </row>
    <row r="4340" spans="1:11" hidden="1" x14ac:dyDescent="0.25">
      <c r="A4340" t="s">
        <v>11344</v>
      </c>
      <c r="B4340">
        <v>35279</v>
      </c>
      <c r="C4340" t="s">
        <v>11379</v>
      </c>
      <c r="D4340" t="s">
        <v>3146</v>
      </c>
      <c r="E4340" s="2" t="s">
        <v>11380</v>
      </c>
      <c r="G4340" t="s">
        <v>7578</v>
      </c>
      <c r="H4340">
        <v>293</v>
      </c>
      <c r="I4340">
        <v>25.1</v>
      </c>
      <c r="J4340">
        <v>3.4</v>
      </c>
      <c r="K4340">
        <v>12.5</v>
      </c>
    </row>
    <row r="4341" spans="1:11" hidden="1" x14ac:dyDescent="0.25">
      <c r="A4341" t="s">
        <v>11344</v>
      </c>
      <c r="B4341">
        <v>36031</v>
      </c>
      <c r="C4341" t="s">
        <v>11351</v>
      </c>
      <c r="D4341" t="s">
        <v>3146</v>
      </c>
      <c r="E4341" s="2" t="s">
        <v>11352</v>
      </c>
      <c r="G4341" t="s">
        <v>7578</v>
      </c>
      <c r="H4341">
        <v>222</v>
      </c>
      <c r="I4341">
        <v>15.69</v>
      </c>
      <c r="J4341">
        <v>0</v>
      </c>
      <c r="K4341">
        <v>18.739999999999998</v>
      </c>
    </row>
    <row r="4342" spans="1:11" hidden="1" x14ac:dyDescent="0.25">
      <c r="A4342" t="s">
        <v>11344</v>
      </c>
      <c r="B4342">
        <v>36033</v>
      </c>
      <c r="C4342" t="s">
        <v>11369</v>
      </c>
      <c r="D4342" t="s">
        <v>3146</v>
      </c>
      <c r="E4342" s="2" t="s">
        <v>11370</v>
      </c>
      <c r="G4342" t="s">
        <v>7578</v>
      </c>
      <c r="H4342">
        <v>137</v>
      </c>
      <c r="I4342">
        <v>5.19</v>
      </c>
      <c r="J4342">
        <v>0</v>
      </c>
      <c r="K4342">
        <v>21.24</v>
      </c>
    </row>
    <row r="4343" spans="1:11" hidden="1" x14ac:dyDescent="0.25">
      <c r="A4343" t="s">
        <v>11344</v>
      </c>
      <c r="B4343">
        <v>36035</v>
      </c>
      <c r="C4343" t="s">
        <v>11360</v>
      </c>
      <c r="D4343" t="s">
        <v>3146</v>
      </c>
      <c r="E4343" s="2" t="s">
        <v>11361</v>
      </c>
      <c r="G4343" t="s">
        <v>7578</v>
      </c>
      <c r="H4343">
        <v>263</v>
      </c>
      <c r="I4343">
        <v>21.02</v>
      </c>
      <c r="J4343">
        <v>0</v>
      </c>
      <c r="K4343">
        <v>17.079999999999998</v>
      </c>
    </row>
    <row r="4344" spans="1:11" hidden="1" x14ac:dyDescent="0.25">
      <c r="A4344" t="s">
        <v>11344</v>
      </c>
      <c r="B4344">
        <v>36037</v>
      </c>
      <c r="C4344" t="s">
        <v>11373</v>
      </c>
      <c r="D4344" t="s">
        <v>3146</v>
      </c>
      <c r="E4344" s="2" t="s">
        <v>11374</v>
      </c>
      <c r="G4344" t="s">
        <v>7578</v>
      </c>
      <c r="H4344">
        <v>139</v>
      </c>
      <c r="I4344">
        <v>5.63</v>
      </c>
      <c r="J4344">
        <v>0</v>
      </c>
      <c r="K4344">
        <v>20.62</v>
      </c>
    </row>
    <row r="4345" spans="1:11" hidden="1" x14ac:dyDescent="0.25">
      <c r="A4345" t="s">
        <v>11344</v>
      </c>
      <c r="B4345">
        <v>36027</v>
      </c>
      <c r="C4345" t="s">
        <v>11377</v>
      </c>
      <c r="D4345" t="s">
        <v>3146</v>
      </c>
      <c r="E4345" s="2" t="s">
        <v>11378</v>
      </c>
      <c r="G4345" t="s">
        <v>7578</v>
      </c>
      <c r="H4345">
        <v>245</v>
      </c>
      <c r="I4345">
        <v>18.87</v>
      </c>
      <c r="J4345">
        <v>0</v>
      </c>
      <c r="K4345">
        <v>17.43</v>
      </c>
    </row>
    <row r="4346" spans="1:11" hidden="1" x14ac:dyDescent="0.25">
      <c r="A4346" t="s">
        <v>11344</v>
      </c>
      <c r="B4346">
        <v>36029</v>
      </c>
      <c r="C4346" t="s">
        <v>11383</v>
      </c>
      <c r="D4346" t="s">
        <v>3146</v>
      </c>
      <c r="E4346" s="2" t="s">
        <v>11384</v>
      </c>
      <c r="G4346" t="s">
        <v>7578</v>
      </c>
      <c r="H4346">
        <v>136</v>
      </c>
      <c r="I4346">
        <v>5.41</v>
      </c>
      <c r="J4346">
        <v>0</v>
      </c>
      <c r="K4346">
        <v>20.48</v>
      </c>
    </row>
    <row r="4347" spans="1:11" hidden="1" x14ac:dyDescent="0.25">
      <c r="A4347" t="s">
        <v>11344</v>
      </c>
      <c r="B4347">
        <v>36146</v>
      </c>
      <c r="C4347" t="s">
        <v>11381</v>
      </c>
      <c r="D4347" t="s">
        <v>3146</v>
      </c>
      <c r="E4347" s="2" t="s">
        <v>11382</v>
      </c>
      <c r="G4347" t="s">
        <v>7578</v>
      </c>
      <c r="H4347">
        <v>136</v>
      </c>
      <c r="I4347">
        <v>4.88</v>
      </c>
      <c r="J4347">
        <v>0.52</v>
      </c>
      <c r="K4347">
        <v>21.16</v>
      </c>
    </row>
    <row r="4348" spans="1:11" hidden="1" x14ac:dyDescent="0.25">
      <c r="A4348" t="s">
        <v>11344</v>
      </c>
      <c r="B4348">
        <v>36145</v>
      </c>
      <c r="C4348" t="s">
        <v>11349</v>
      </c>
      <c r="D4348" t="s">
        <v>3146</v>
      </c>
      <c r="E4348" s="2" t="s">
        <v>11350</v>
      </c>
      <c r="G4348" t="s">
        <v>7578</v>
      </c>
      <c r="H4348">
        <v>120</v>
      </c>
      <c r="I4348">
        <v>4.5599999999999996</v>
      </c>
      <c r="J4348">
        <v>0</v>
      </c>
      <c r="K4348">
        <v>18.489999999999998</v>
      </c>
    </row>
    <row r="4349" spans="1:11" x14ac:dyDescent="0.25">
      <c r="A4349" t="s">
        <v>10567</v>
      </c>
      <c r="B4349">
        <v>3828390</v>
      </c>
      <c r="C4349" t="s">
        <v>10625</v>
      </c>
      <c r="D4349" t="s">
        <v>3147</v>
      </c>
      <c r="E4349" s="2" t="s">
        <v>10626</v>
      </c>
      <c r="F4349" t="s">
        <v>10627</v>
      </c>
      <c r="G4349" t="s">
        <v>7695</v>
      </c>
      <c r="H4349">
        <v>140</v>
      </c>
      <c r="I4349">
        <v>5</v>
      </c>
      <c r="J4349">
        <v>3</v>
      </c>
      <c r="K4349">
        <v>21</v>
      </c>
    </row>
    <row r="4350" spans="1:11" x14ac:dyDescent="0.25">
      <c r="A4350" t="s">
        <v>10567</v>
      </c>
      <c r="B4350">
        <v>5859251</v>
      </c>
      <c r="C4350" t="s">
        <v>10608</v>
      </c>
      <c r="D4350" t="s">
        <v>3147</v>
      </c>
      <c r="E4350" s="2" t="s">
        <v>10635</v>
      </c>
      <c r="F4350" t="s">
        <v>6719</v>
      </c>
      <c r="G4350" t="s">
        <v>7695</v>
      </c>
      <c r="H4350">
        <v>130</v>
      </c>
      <c r="I4350">
        <v>4</v>
      </c>
      <c r="J4350">
        <v>0</v>
      </c>
      <c r="K4350">
        <v>23</v>
      </c>
    </row>
    <row r="4351" spans="1:11" x14ac:dyDescent="0.25">
      <c r="A4351" t="s">
        <v>10567</v>
      </c>
      <c r="B4351">
        <v>57790598</v>
      </c>
      <c r="C4351" t="s">
        <v>10608</v>
      </c>
      <c r="D4351" t="s">
        <v>3147</v>
      </c>
      <c r="E4351" s="2" t="s">
        <v>10609</v>
      </c>
      <c r="F4351" t="s">
        <v>10610</v>
      </c>
      <c r="G4351" t="s">
        <v>7580</v>
      </c>
      <c r="H4351">
        <v>70</v>
      </c>
      <c r="I4351">
        <v>2</v>
      </c>
      <c r="J4351">
        <v>0</v>
      </c>
      <c r="K4351">
        <v>12</v>
      </c>
    </row>
    <row r="4352" spans="1:11" x14ac:dyDescent="0.25">
      <c r="A4352" t="s">
        <v>10567</v>
      </c>
      <c r="B4352">
        <v>14672032</v>
      </c>
      <c r="C4352" t="s">
        <v>10613</v>
      </c>
      <c r="D4352" t="s">
        <v>3147</v>
      </c>
      <c r="E4352" s="2" t="s">
        <v>10614</v>
      </c>
      <c r="F4352" t="s">
        <v>6687</v>
      </c>
      <c r="G4352" t="s">
        <v>7695</v>
      </c>
      <c r="H4352">
        <v>240</v>
      </c>
      <c r="I4352">
        <v>16</v>
      </c>
      <c r="J4352">
        <v>0</v>
      </c>
      <c r="K4352">
        <v>22</v>
      </c>
    </row>
    <row r="4353" spans="1:11" x14ac:dyDescent="0.25">
      <c r="A4353" t="s">
        <v>10567</v>
      </c>
      <c r="B4353">
        <v>1696541</v>
      </c>
      <c r="C4353" t="s">
        <v>10594</v>
      </c>
      <c r="D4353" t="s">
        <v>3147</v>
      </c>
      <c r="E4353" s="2" t="s">
        <v>10595</v>
      </c>
      <c r="F4353" t="s">
        <v>9945</v>
      </c>
      <c r="G4353" t="s">
        <v>7695</v>
      </c>
      <c r="H4353">
        <v>120</v>
      </c>
      <c r="I4353">
        <v>4</v>
      </c>
      <c r="J4353">
        <v>0</v>
      </c>
      <c r="K4353">
        <v>21</v>
      </c>
    </row>
    <row r="4354" spans="1:11" x14ac:dyDescent="0.25">
      <c r="A4354" t="s">
        <v>10567</v>
      </c>
      <c r="B4354">
        <v>6704142</v>
      </c>
      <c r="C4354" t="s">
        <v>10660</v>
      </c>
      <c r="D4354" t="s">
        <v>3147</v>
      </c>
      <c r="E4354" s="2" t="s">
        <v>10661</v>
      </c>
      <c r="F4354" t="s">
        <v>9945</v>
      </c>
      <c r="G4354" t="s">
        <v>7695</v>
      </c>
      <c r="H4354">
        <v>240</v>
      </c>
      <c r="I4354">
        <v>19</v>
      </c>
      <c r="J4354">
        <v>0</v>
      </c>
      <c r="K4354">
        <v>18</v>
      </c>
    </row>
    <row r="4355" spans="1:11" x14ac:dyDescent="0.25">
      <c r="A4355" t="s">
        <v>10567</v>
      </c>
      <c r="B4355">
        <v>4563205</v>
      </c>
      <c r="C4355" t="s">
        <v>10645</v>
      </c>
      <c r="D4355" t="s">
        <v>3147</v>
      </c>
      <c r="E4355" s="2" t="s">
        <v>10646</v>
      </c>
      <c r="F4355" t="s">
        <v>10647</v>
      </c>
      <c r="G4355" t="s">
        <v>7580</v>
      </c>
      <c r="H4355">
        <v>190</v>
      </c>
      <c r="I4355">
        <v>9</v>
      </c>
      <c r="J4355">
        <v>0</v>
      </c>
      <c r="K4355">
        <v>24</v>
      </c>
    </row>
    <row r="4356" spans="1:11" x14ac:dyDescent="0.25">
      <c r="A4356" t="s">
        <v>10567</v>
      </c>
      <c r="B4356">
        <v>1199251</v>
      </c>
      <c r="C4356" t="s">
        <v>10608</v>
      </c>
      <c r="D4356" t="s">
        <v>3147</v>
      </c>
      <c r="E4356" s="2" t="s">
        <v>10642</v>
      </c>
      <c r="F4356" t="s">
        <v>10643</v>
      </c>
      <c r="G4356" t="s">
        <v>7780</v>
      </c>
      <c r="H4356">
        <v>130</v>
      </c>
      <c r="I4356">
        <v>4</v>
      </c>
      <c r="J4356">
        <v>0</v>
      </c>
      <c r="K4356">
        <v>15</v>
      </c>
    </row>
    <row r="4357" spans="1:11" x14ac:dyDescent="0.25">
      <c r="A4357" t="s">
        <v>10567</v>
      </c>
      <c r="B4357">
        <v>5958339</v>
      </c>
      <c r="C4357" t="s">
        <v>10579</v>
      </c>
      <c r="D4357" t="s">
        <v>3147</v>
      </c>
      <c r="E4357" s="2" t="s">
        <v>10580</v>
      </c>
      <c r="F4357" t="s">
        <v>6737</v>
      </c>
      <c r="G4357" t="s">
        <v>7695</v>
      </c>
      <c r="H4357">
        <v>160</v>
      </c>
      <c r="I4357">
        <v>9</v>
      </c>
      <c r="J4357">
        <v>0</v>
      </c>
      <c r="K4357">
        <v>23</v>
      </c>
    </row>
    <row r="4358" spans="1:11" x14ac:dyDescent="0.25">
      <c r="A4358" t="s">
        <v>10567</v>
      </c>
      <c r="B4358">
        <v>3086197</v>
      </c>
      <c r="C4358" t="s">
        <v>10628</v>
      </c>
      <c r="D4358" t="s">
        <v>3147</v>
      </c>
      <c r="E4358" s="2" t="s">
        <v>10629</v>
      </c>
      <c r="F4358" t="s">
        <v>7175</v>
      </c>
      <c r="G4358" t="s">
        <v>7695</v>
      </c>
      <c r="H4358">
        <v>180</v>
      </c>
      <c r="I4358">
        <v>8</v>
      </c>
      <c r="J4358">
        <v>3</v>
      </c>
      <c r="K4358">
        <v>23</v>
      </c>
    </row>
    <row r="4359" spans="1:11" x14ac:dyDescent="0.25">
      <c r="A4359" t="s">
        <v>10567</v>
      </c>
      <c r="B4359">
        <v>1611589</v>
      </c>
      <c r="C4359" t="s">
        <v>10604</v>
      </c>
      <c r="D4359" t="s">
        <v>3147</v>
      </c>
      <c r="E4359" s="2" t="s">
        <v>10605</v>
      </c>
      <c r="F4359" t="s">
        <v>7175</v>
      </c>
      <c r="G4359" t="s">
        <v>7695</v>
      </c>
      <c r="H4359">
        <v>160</v>
      </c>
      <c r="I4359">
        <v>7</v>
      </c>
      <c r="J4359">
        <v>4</v>
      </c>
      <c r="K4359">
        <v>22</v>
      </c>
    </row>
    <row r="4360" spans="1:11" x14ac:dyDescent="0.25">
      <c r="A4360" t="s">
        <v>10567</v>
      </c>
      <c r="B4360">
        <v>14149853</v>
      </c>
      <c r="C4360" t="s">
        <v>10657</v>
      </c>
      <c r="D4360" t="s">
        <v>3147</v>
      </c>
      <c r="E4360" s="2" t="s">
        <v>10658</v>
      </c>
      <c r="F4360" t="s">
        <v>10659</v>
      </c>
      <c r="G4360" t="s">
        <v>7614</v>
      </c>
      <c r="H4360">
        <v>410</v>
      </c>
      <c r="I4360">
        <v>10</v>
      </c>
      <c r="J4360">
        <v>45</v>
      </c>
      <c r="K4360">
        <v>36</v>
      </c>
    </row>
    <row r="4361" spans="1:11" x14ac:dyDescent="0.25">
      <c r="A4361" t="s">
        <v>10567</v>
      </c>
      <c r="B4361">
        <v>16370478</v>
      </c>
      <c r="C4361" t="s">
        <v>10630</v>
      </c>
      <c r="D4361" t="s">
        <v>3147</v>
      </c>
      <c r="E4361" s="2" t="s">
        <v>10631</v>
      </c>
      <c r="F4361" t="s">
        <v>10632</v>
      </c>
      <c r="G4361" t="s">
        <v>7614</v>
      </c>
      <c r="H4361">
        <v>380</v>
      </c>
      <c r="I4361">
        <v>27</v>
      </c>
      <c r="J4361">
        <v>0</v>
      </c>
      <c r="K4361">
        <v>32</v>
      </c>
    </row>
    <row r="4362" spans="1:11" x14ac:dyDescent="0.25">
      <c r="A4362" t="s">
        <v>10567</v>
      </c>
      <c r="B4362">
        <v>3842266</v>
      </c>
      <c r="C4362" t="s">
        <v>10601</v>
      </c>
      <c r="D4362" t="s">
        <v>3147</v>
      </c>
      <c r="E4362" s="2" t="s">
        <v>10602</v>
      </c>
      <c r="F4362" t="s">
        <v>6718</v>
      </c>
      <c r="G4362" t="s">
        <v>10603</v>
      </c>
      <c r="H4362">
        <v>330</v>
      </c>
      <c r="I4362">
        <v>17</v>
      </c>
      <c r="J4362">
        <v>0</v>
      </c>
      <c r="K4362">
        <v>33</v>
      </c>
    </row>
    <row r="4363" spans="1:11" x14ac:dyDescent="0.25">
      <c r="A4363" t="s">
        <v>10567</v>
      </c>
      <c r="B4363">
        <v>863969</v>
      </c>
      <c r="C4363" t="s">
        <v>10664</v>
      </c>
      <c r="D4363" t="s">
        <v>3147</v>
      </c>
      <c r="E4363" s="2" t="s">
        <v>10665</v>
      </c>
      <c r="F4363" t="s">
        <v>10666</v>
      </c>
      <c r="G4363" t="s">
        <v>7690</v>
      </c>
      <c r="H4363">
        <v>70</v>
      </c>
      <c r="I4363">
        <v>3</v>
      </c>
      <c r="J4363">
        <v>1</v>
      </c>
      <c r="K4363">
        <v>10</v>
      </c>
    </row>
    <row r="4364" spans="1:11" x14ac:dyDescent="0.25">
      <c r="A4364" t="s">
        <v>10567</v>
      </c>
      <c r="B4364">
        <v>15227786</v>
      </c>
      <c r="C4364" t="s">
        <v>10572</v>
      </c>
      <c r="D4364" t="s">
        <v>3147</v>
      </c>
      <c r="E4364" s="2" t="s">
        <v>10573</v>
      </c>
      <c r="F4364" t="s">
        <v>10574</v>
      </c>
      <c r="G4364" t="s">
        <v>7695</v>
      </c>
      <c r="H4364">
        <v>190</v>
      </c>
      <c r="I4364">
        <v>10</v>
      </c>
      <c r="J4364">
        <v>0</v>
      </c>
      <c r="K4364">
        <v>23</v>
      </c>
    </row>
    <row r="4365" spans="1:11" x14ac:dyDescent="0.25">
      <c r="A4365" t="s">
        <v>10567</v>
      </c>
      <c r="B4365">
        <v>3294213</v>
      </c>
      <c r="C4365" t="s">
        <v>10583</v>
      </c>
      <c r="D4365" t="s">
        <v>3147</v>
      </c>
      <c r="E4365" s="2" t="s">
        <v>10584</v>
      </c>
      <c r="F4365" t="s">
        <v>10574</v>
      </c>
      <c r="G4365" t="s">
        <v>7695</v>
      </c>
      <c r="H4365">
        <v>150</v>
      </c>
      <c r="I4365">
        <v>8</v>
      </c>
      <c r="J4365">
        <v>2</v>
      </c>
      <c r="K4365">
        <v>19</v>
      </c>
    </row>
    <row r="4366" spans="1:11" x14ac:dyDescent="0.25">
      <c r="A4366" t="s">
        <v>10567</v>
      </c>
      <c r="B4366">
        <v>2458790</v>
      </c>
      <c r="C4366" t="s">
        <v>10662</v>
      </c>
      <c r="D4366" t="s">
        <v>3147</v>
      </c>
      <c r="E4366" s="2" t="s">
        <v>10663</v>
      </c>
      <c r="F4366" t="s">
        <v>10574</v>
      </c>
      <c r="G4366" t="s">
        <v>7695</v>
      </c>
      <c r="H4366">
        <v>150</v>
      </c>
      <c r="I4366">
        <v>8</v>
      </c>
      <c r="J4366">
        <v>2</v>
      </c>
      <c r="K4366">
        <v>18</v>
      </c>
    </row>
    <row r="4367" spans="1:11" x14ac:dyDescent="0.25">
      <c r="A4367" t="s">
        <v>10567</v>
      </c>
      <c r="B4367">
        <v>23442957</v>
      </c>
      <c r="C4367" t="s">
        <v>10608</v>
      </c>
      <c r="D4367" t="s">
        <v>3147</v>
      </c>
      <c r="E4367" s="2" t="s">
        <v>10644</v>
      </c>
      <c r="F4367" t="s">
        <v>10574</v>
      </c>
      <c r="G4367" t="s">
        <v>7780</v>
      </c>
      <c r="H4367">
        <v>90</v>
      </c>
      <c r="I4367">
        <v>2</v>
      </c>
      <c r="J4367">
        <v>3</v>
      </c>
      <c r="K4367">
        <v>13</v>
      </c>
    </row>
    <row r="4368" spans="1:11" x14ac:dyDescent="0.25">
      <c r="A4368" t="s">
        <v>10567</v>
      </c>
      <c r="B4368">
        <v>29596631</v>
      </c>
      <c r="C4368" t="s">
        <v>10619</v>
      </c>
      <c r="D4368" t="s">
        <v>3147</v>
      </c>
      <c r="E4368" s="2" t="s">
        <v>10620</v>
      </c>
      <c r="F4368" t="s">
        <v>10574</v>
      </c>
      <c r="G4368" t="s">
        <v>7695</v>
      </c>
      <c r="H4368">
        <v>130</v>
      </c>
      <c r="I4368">
        <v>5</v>
      </c>
      <c r="J4368">
        <v>0</v>
      </c>
      <c r="K4368">
        <v>19</v>
      </c>
    </row>
    <row r="4369" spans="1:11" x14ac:dyDescent="0.25">
      <c r="A4369" t="s">
        <v>10567</v>
      </c>
      <c r="B4369">
        <v>51772412</v>
      </c>
      <c r="C4369" t="s">
        <v>10653</v>
      </c>
      <c r="D4369" t="s">
        <v>3147</v>
      </c>
      <c r="E4369" s="2" t="s">
        <v>10654</v>
      </c>
      <c r="F4369" t="s">
        <v>10574</v>
      </c>
      <c r="G4369" t="s">
        <v>7695</v>
      </c>
      <c r="H4369">
        <v>160</v>
      </c>
      <c r="I4369">
        <v>6</v>
      </c>
      <c r="J4369">
        <v>0</v>
      </c>
      <c r="K4369">
        <v>24</v>
      </c>
    </row>
    <row r="4370" spans="1:11" x14ac:dyDescent="0.25">
      <c r="A4370" t="s">
        <v>10567</v>
      </c>
      <c r="B4370">
        <v>1284170</v>
      </c>
      <c r="C4370" t="s">
        <v>10589</v>
      </c>
      <c r="D4370" t="s">
        <v>3147</v>
      </c>
      <c r="E4370" s="2" t="s">
        <v>10590</v>
      </c>
      <c r="F4370" t="s">
        <v>10591</v>
      </c>
      <c r="G4370" t="s">
        <v>7695</v>
      </c>
      <c r="H4370">
        <v>190</v>
      </c>
      <c r="I4370">
        <v>10</v>
      </c>
      <c r="J4370">
        <v>2</v>
      </c>
      <c r="K4370">
        <v>23</v>
      </c>
    </row>
    <row r="4371" spans="1:11" x14ac:dyDescent="0.25">
      <c r="A4371" t="s">
        <v>10567</v>
      </c>
      <c r="B4371">
        <v>2368307</v>
      </c>
      <c r="C4371" t="s">
        <v>10633</v>
      </c>
      <c r="D4371" t="s">
        <v>3147</v>
      </c>
      <c r="E4371" s="2" t="s">
        <v>10634</v>
      </c>
      <c r="F4371" t="s">
        <v>10591</v>
      </c>
      <c r="G4371" t="s">
        <v>7695</v>
      </c>
      <c r="H4371">
        <v>250</v>
      </c>
      <c r="I4371">
        <v>18</v>
      </c>
      <c r="J4371">
        <v>0</v>
      </c>
      <c r="K4371">
        <v>21</v>
      </c>
    </row>
    <row r="4372" spans="1:11" x14ac:dyDescent="0.25">
      <c r="A4372" t="s">
        <v>10567</v>
      </c>
      <c r="B4372">
        <v>5905568</v>
      </c>
      <c r="C4372" t="s">
        <v>10606</v>
      </c>
      <c r="D4372" t="s">
        <v>3147</v>
      </c>
      <c r="E4372" s="2" t="s">
        <v>10607</v>
      </c>
      <c r="F4372" t="s">
        <v>6698</v>
      </c>
      <c r="G4372" t="s">
        <v>7703</v>
      </c>
      <c r="H4372">
        <v>140</v>
      </c>
      <c r="I4372">
        <v>6</v>
      </c>
      <c r="J4372">
        <v>0</v>
      </c>
      <c r="K4372">
        <v>22</v>
      </c>
    </row>
    <row r="4373" spans="1:11" x14ac:dyDescent="0.25">
      <c r="A4373" t="s">
        <v>10567</v>
      </c>
      <c r="B4373">
        <v>226060</v>
      </c>
      <c r="C4373" t="s">
        <v>10596</v>
      </c>
      <c r="D4373" t="s">
        <v>3147</v>
      </c>
      <c r="E4373" s="2" t="s">
        <v>10597</v>
      </c>
      <c r="F4373" t="s">
        <v>6698</v>
      </c>
      <c r="G4373" t="s">
        <v>7695</v>
      </c>
      <c r="H4373">
        <v>140</v>
      </c>
      <c r="I4373">
        <v>3.5</v>
      </c>
      <c r="J4373">
        <v>0</v>
      </c>
      <c r="K4373">
        <v>26</v>
      </c>
    </row>
    <row r="4374" spans="1:11" x14ac:dyDescent="0.25">
      <c r="A4374" t="s">
        <v>10567</v>
      </c>
      <c r="B4374">
        <v>4511210</v>
      </c>
      <c r="C4374" t="s">
        <v>10650</v>
      </c>
      <c r="D4374" t="s">
        <v>3147</v>
      </c>
      <c r="E4374" s="2" t="s">
        <v>10651</v>
      </c>
      <c r="F4374" t="s">
        <v>10652</v>
      </c>
      <c r="G4374" t="s">
        <v>7695</v>
      </c>
      <c r="H4374">
        <v>130</v>
      </c>
      <c r="I4374">
        <v>4.5</v>
      </c>
      <c r="J4374">
        <v>0</v>
      </c>
      <c r="K4374">
        <v>23</v>
      </c>
    </row>
    <row r="4375" spans="1:11" x14ac:dyDescent="0.25">
      <c r="A4375" t="s">
        <v>10567</v>
      </c>
      <c r="B4375">
        <v>1523755</v>
      </c>
      <c r="C4375" t="s">
        <v>10671</v>
      </c>
      <c r="D4375" t="s">
        <v>3147</v>
      </c>
      <c r="E4375" s="2" t="s">
        <v>10672</v>
      </c>
      <c r="F4375" t="s">
        <v>6978</v>
      </c>
      <c r="G4375" t="s">
        <v>7695</v>
      </c>
      <c r="H4375">
        <v>120</v>
      </c>
      <c r="I4375">
        <v>2.5</v>
      </c>
      <c r="J4375">
        <v>1</v>
      </c>
      <c r="K4375">
        <v>21</v>
      </c>
    </row>
    <row r="4376" spans="1:11" hidden="1" x14ac:dyDescent="0.25">
      <c r="A4376" t="s">
        <v>10567</v>
      </c>
      <c r="B4376">
        <v>1425</v>
      </c>
      <c r="C4376" t="s">
        <v>10615</v>
      </c>
      <c r="D4376" t="s">
        <v>3146</v>
      </c>
      <c r="E4376" s="2" t="s">
        <v>10616</v>
      </c>
      <c r="G4376" t="s">
        <v>7685</v>
      </c>
      <c r="H4376">
        <v>285</v>
      </c>
      <c r="I4376">
        <v>19.03</v>
      </c>
      <c r="J4376">
        <v>0</v>
      </c>
      <c r="K4376">
        <v>26.67</v>
      </c>
    </row>
    <row r="4377" spans="1:11" hidden="1" x14ac:dyDescent="0.25">
      <c r="A4377" t="s">
        <v>10567</v>
      </c>
      <c r="B4377">
        <v>1506</v>
      </c>
      <c r="C4377" t="s">
        <v>10570</v>
      </c>
      <c r="D4377" t="s">
        <v>3146</v>
      </c>
      <c r="E4377" s="2" t="s">
        <v>10571</v>
      </c>
      <c r="G4377" t="s">
        <v>7578</v>
      </c>
      <c r="H4377">
        <v>248</v>
      </c>
      <c r="I4377">
        <v>14.65</v>
      </c>
      <c r="J4377">
        <v>0</v>
      </c>
      <c r="K4377">
        <v>27.09</v>
      </c>
    </row>
    <row r="4378" spans="1:11" hidden="1" x14ac:dyDescent="0.25">
      <c r="A4378" t="s">
        <v>10567</v>
      </c>
      <c r="B4378">
        <v>36060</v>
      </c>
      <c r="C4378" t="s">
        <v>10640</v>
      </c>
      <c r="D4378" t="s">
        <v>3146</v>
      </c>
      <c r="E4378" s="2" t="s">
        <v>10641</v>
      </c>
      <c r="G4378" t="s">
        <v>7578</v>
      </c>
      <c r="H4378">
        <v>202</v>
      </c>
      <c r="I4378">
        <v>8.31</v>
      </c>
      <c r="J4378">
        <v>0</v>
      </c>
      <c r="K4378">
        <v>29.78</v>
      </c>
    </row>
    <row r="4379" spans="1:11" hidden="1" x14ac:dyDescent="0.25">
      <c r="A4379" t="s">
        <v>10567</v>
      </c>
      <c r="B4379">
        <v>36048</v>
      </c>
      <c r="C4379" t="s">
        <v>10623</v>
      </c>
      <c r="D4379" t="s">
        <v>3146</v>
      </c>
      <c r="E4379" s="2" t="s">
        <v>10624</v>
      </c>
      <c r="G4379" t="s">
        <v>7578</v>
      </c>
      <c r="H4379">
        <v>323</v>
      </c>
      <c r="I4379">
        <v>25.43</v>
      </c>
      <c r="J4379">
        <v>0</v>
      </c>
      <c r="K4379">
        <v>21.91</v>
      </c>
    </row>
    <row r="4380" spans="1:11" hidden="1" x14ac:dyDescent="0.25">
      <c r="A4380" t="s">
        <v>10567</v>
      </c>
      <c r="B4380">
        <v>36081</v>
      </c>
      <c r="C4380" t="s">
        <v>10585</v>
      </c>
      <c r="D4380" t="s">
        <v>3146</v>
      </c>
      <c r="E4380" s="2" t="s">
        <v>10586</v>
      </c>
      <c r="G4380" t="s">
        <v>7578</v>
      </c>
      <c r="H4380">
        <v>144</v>
      </c>
      <c r="I4380">
        <v>5.89</v>
      </c>
      <c r="J4380">
        <v>0</v>
      </c>
      <c r="K4380">
        <v>21.35</v>
      </c>
    </row>
    <row r="4381" spans="1:11" hidden="1" x14ac:dyDescent="0.25">
      <c r="A4381" t="s">
        <v>10567</v>
      </c>
      <c r="B4381">
        <v>36231</v>
      </c>
      <c r="C4381" t="s">
        <v>10621</v>
      </c>
      <c r="D4381" t="s">
        <v>3146</v>
      </c>
      <c r="E4381" s="2" t="s">
        <v>10622</v>
      </c>
      <c r="G4381" t="s">
        <v>7578</v>
      </c>
      <c r="H4381">
        <v>190</v>
      </c>
      <c r="I4381">
        <v>7.66</v>
      </c>
      <c r="J4381">
        <v>0</v>
      </c>
      <c r="K4381">
        <v>28.35</v>
      </c>
    </row>
    <row r="4382" spans="1:11" hidden="1" x14ac:dyDescent="0.25">
      <c r="A4382" t="s">
        <v>10567</v>
      </c>
      <c r="B4382">
        <v>36173</v>
      </c>
      <c r="C4382" t="s">
        <v>10673</v>
      </c>
      <c r="D4382" t="s">
        <v>3146</v>
      </c>
      <c r="E4382" s="2" t="s">
        <v>10674</v>
      </c>
      <c r="G4382" t="s">
        <v>7578</v>
      </c>
      <c r="H4382">
        <v>225</v>
      </c>
      <c r="I4382">
        <v>10.5</v>
      </c>
      <c r="J4382">
        <v>0</v>
      </c>
      <c r="K4382">
        <v>30.48</v>
      </c>
    </row>
    <row r="4383" spans="1:11" hidden="1" x14ac:dyDescent="0.25">
      <c r="A4383" t="s">
        <v>10567</v>
      </c>
      <c r="B4383">
        <v>36183</v>
      </c>
      <c r="C4383" t="s">
        <v>10617</v>
      </c>
      <c r="D4383" t="s">
        <v>3146</v>
      </c>
      <c r="E4383" s="2" t="s">
        <v>10618</v>
      </c>
      <c r="G4383" t="s">
        <v>7578</v>
      </c>
      <c r="H4383">
        <v>211</v>
      </c>
      <c r="I4383">
        <v>14.01</v>
      </c>
      <c r="J4383">
        <v>0</v>
      </c>
      <c r="K4383">
        <v>19.899999999999999</v>
      </c>
    </row>
    <row r="4384" spans="1:11" hidden="1" x14ac:dyDescent="0.25">
      <c r="A4384" t="s">
        <v>10567</v>
      </c>
      <c r="B4384">
        <v>36022</v>
      </c>
      <c r="C4384" t="s">
        <v>10638</v>
      </c>
      <c r="D4384" t="s">
        <v>3146</v>
      </c>
      <c r="E4384" s="2" t="s">
        <v>10639</v>
      </c>
      <c r="G4384" t="s">
        <v>7578</v>
      </c>
      <c r="H4384">
        <v>227</v>
      </c>
      <c r="I4384">
        <v>16.48</v>
      </c>
      <c r="J4384">
        <v>0</v>
      </c>
      <c r="K4384">
        <v>18.25</v>
      </c>
    </row>
    <row r="4385" spans="1:11" hidden="1" x14ac:dyDescent="0.25">
      <c r="A4385" t="s">
        <v>10567</v>
      </c>
      <c r="B4385">
        <v>36196</v>
      </c>
      <c r="C4385" t="s">
        <v>10636</v>
      </c>
      <c r="D4385" t="s">
        <v>3146</v>
      </c>
      <c r="E4385" s="2" t="s">
        <v>10637</v>
      </c>
      <c r="G4385" t="s">
        <v>7578</v>
      </c>
      <c r="H4385">
        <v>157</v>
      </c>
      <c r="I4385">
        <v>8.25</v>
      </c>
      <c r="J4385">
        <v>0</v>
      </c>
      <c r="K4385">
        <v>19.27</v>
      </c>
    </row>
    <row r="4386" spans="1:11" hidden="1" x14ac:dyDescent="0.25">
      <c r="A4386" t="s">
        <v>10567</v>
      </c>
      <c r="B4386">
        <v>36198</v>
      </c>
      <c r="C4386" t="s">
        <v>10611</v>
      </c>
      <c r="D4386" t="s">
        <v>3146</v>
      </c>
      <c r="E4386" s="2" t="s">
        <v>10612</v>
      </c>
      <c r="G4386" t="s">
        <v>7578</v>
      </c>
      <c r="H4386">
        <v>247</v>
      </c>
      <c r="I4386">
        <v>14.81</v>
      </c>
      <c r="J4386">
        <v>0</v>
      </c>
      <c r="K4386">
        <v>26.6</v>
      </c>
    </row>
    <row r="4387" spans="1:11" hidden="1" x14ac:dyDescent="0.25">
      <c r="A4387" t="s">
        <v>10567</v>
      </c>
      <c r="B4387">
        <v>36207</v>
      </c>
      <c r="C4387" t="s">
        <v>10565</v>
      </c>
      <c r="D4387" t="s">
        <v>3146</v>
      </c>
      <c r="E4387" s="2" t="s">
        <v>10566</v>
      </c>
      <c r="G4387" t="s">
        <v>7578</v>
      </c>
      <c r="H4387">
        <v>136</v>
      </c>
      <c r="I4387">
        <v>5.41</v>
      </c>
      <c r="J4387">
        <v>0</v>
      </c>
      <c r="K4387">
        <v>20.54</v>
      </c>
    </row>
    <row r="4388" spans="1:11" hidden="1" x14ac:dyDescent="0.25">
      <c r="A4388" t="s">
        <v>10567</v>
      </c>
      <c r="B4388">
        <v>36079</v>
      </c>
      <c r="C4388" t="s">
        <v>10577</v>
      </c>
      <c r="D4388" t="s">
        <v>3146</v>
      </c>
      <c r="E4388" s="2" t="s">
        <v>10578</v>
      </c>
      <c r="G4388" t="s">
        <v>7578</v>
      </c>
      <c r="H4388">
        <v>120</v>
      </c>
      <c r="I4388">
        <v>3.41</v>
      </c>
      <c r="J4388">
        <v>0</v>
      </c>
      <c r="K4388">
        <v>20.99</v>
      </c>
    </row>
    <row r="4389" spans="1:11" hidden="1" x14ac:dyDescent="0.25">
      <c r="A4389" t="s">
        <v>10567</v>
      </c>
      <c r="B4389">
        <v>36039</v>
      </c>
      <c r="C4389" t="s">
        <v>10599</v>
      </c>
      <c r="D4389" t="s">
        <v>3146</v>
      </c>
      <c r="E4389" s="2" t="s">
        <v>10600</v>
      </c>
      <c r="G4389" t="s">
        <v>7578</v>
      </c>
      <c r="H4389">
        <v>198</v>
      </c>
      <c r="I4389">
        <v>12.58</v>
      </c>
      <c r="J4389">
        <v>0</v>
      </c>
      <c r="K4389">
        <v>19.739999999999998</v>
      </c>
    </row>
    <row r="4390" spans="1:11" hidden="1" x14ac:dyDescent="0.25">
      <c r="A4390" t="s">
        <v>10567</v>
      </c>
      <c r="B4390">
        <v>36040</v>
      </c>
      <c r="C4390" t="s">
        <v>10592</v>
      </c>
      <c r="D4390" t="s">
        <v>3146</v>
      </c>
      <c r="E4390" s="2" t="s">
        <v>10593</v>
      </c>
      <c r="G4390" t="s">
        <v>7578</v>
      </c>
      <c r="H4390">
        <v>239</v>
      </c>
      <c r="I4390">
        <v>13.62</v>
      </c>
      <c r="J4390">
        <v>0</v>
      </c>
      <c r="K4390">
        <v>27.23</v>
      </c>
    </row>
    <row r="4391" spans="1:11" hidden="1" x14ac:dyDescent="0.25">
      <c r="A4391" t="s">
        <v>10567</v>
      </c>
      <c r="B4391">
        <v>36042</v>
      </c>
      <c r="C4391" t="s">
        <v>10581</v>
      </c>
      <c r="D4391" t="s">
        <v>3146</v>
      </c>
      <c r="E4391" s="2" t="s">
        <v>10582</v>
      </c>
      <c r="G4391" t="s">
        <v>7578</v>
      </c>
      <c r="H4391">
        <v>248</v>
      </c>
      <c r="I4391">
        <v>14.65</v>
      </c>
      <c r="J4391">
        <v>0</v>
      </c>
      <c r="K4391">
        <v>27.09</v>
      </c>
    </row>
    <row r="4392" spans="1:11" hidden="1" x14ac:dyDescent="0.25">
      <c r="A4392" t="s">
        <v>10567</v>
      </c>
      <c r="B4392">
        <v>36043</v>
      </c>
      <c r="C4392" t="s">
        <v>10568</v>
      </c>
      <c r="D4392" t="s">
        <v>3146</v>
      </c>
      <c r="E4392" s="2" t="s">
        <v>10569</v>
      </c>
      <c r="G4392" t="s">
        <v>7578</v>
      </c>
      <c r="H4392">
        <v>143</v>
      </c>
      <c r="I4392">
        <v>5.66</v>
      </c>
      <c r="J4392">
        <v>0</v>
      </c>
      <c r="K4392">
        <v>21.43</v>
      </c>
    </row>
    <row r="4393" spans="1:11" hidden="1" x14ac:dyDescent="0.25">
      <c r="A4393" t="s">
        <v>10567</v>
      </c>
      <c r="B4393">
        <v>36046</v>
      </c>
      <c r="C4393" t="s">
        <v>10575</v>
      </c>
      <c r="D4393" t="s">
        <v>3146</v>
      </c>
      <c r="E4393" s="2" t="s">
        <v>10576</v>
      </c>
      <c r="G4393" t="s">
        <v>7578</v>
      </c>
      <c r="H4393">
        <v>209</v>
      </c>
      <c r="I4393">
        <v>9.6300000000000008</v>
      </c>
      <c r="J4393">
        <v>0</v>
      </c>
      <c r="K4393">
        <v>28.62</v>
      </c>
    </row>
    <row r="4394" spans="1:11" hidden="1" x14ac:dyDescent="0.25">
      <c r="A4394" t="s">
        <v>10567</v>
      </c>
      <c r="B4394">
        <v>36058</v>
      </c>
      <c r="C4394" t="s">
        <v>10669</v>
      </c>
      <c r="D4394" t="s">
        <v>3146</v>
      </c>
      <c r="E4394" s="2" t="s">
        <v>10670</v>
      </c>
      <c r="G4394" t="s">
        <v>7578</v>
      </c>
      <c r="H4394">
        <v>234</v>
      </c>
      <c r="I4394">
        <v>13.46</v>
      </c>
      <c r="J4394">
        <v>0</v>
      </c>
      <c r="K4394">
        <v>26.31</v>
      </c>
    </row>
    <row r="4395" spans="1:11" hidden="1" x14ac:dyDescent="0.25">
      <c r="A4395" t="s">
        <v>10567</v>
      </c>
      <c r="B4395">
        <v>36062</v>
      </c>
      <c r="C4395" t="s">
        <v>10655</v>
      </c>
      <c r="D4395" t="s">
        <v>3146</v>
      </c>
      <c r="E4395" s="2" t="s">
        <v>10656</v>
      </c>
      <c r="G4395" t="s">
        <v>7578</v>
      </c>
      <c r="H4395">
        <v>199</v>
      </c>
      <c r="I4395">
        <v>9.01</v>
      </c>
      <c r="J4395">
        <v>0</v>
      </c>
      <c r="K4395">
        <v>27.55</v>
      </c>
    </row>
    <row r="4396" spans="1:11" hidden="1" x14ac:dyDescent="0.25">
      <c r="A4396" t="s">
        <v>10567</v>
      </c>
      <c r="B4396">
        <v>36054</v>
      </c>
      <c r="C4396" t="s">
        <v>10648</v>
      </c>
      <c r="D4396" t="s">
        <v>3146</v>
      </c>
      <c r="E4396" s="2" t="s">
        <v>10649</v>
      </c>
      <c r="G4396" t="s">
        <v>7578</v>
      </c>
      <c r="H4396">
        <v>247</v>
      </c>
      <c r="I4396">
        <v>14.81</v>
      </c>
      <c r="J4396">
        <v>0</v>
      </c>
      <c r="K4396">
        <v>26.6</v>
      </c>
    </row>
    <row r="4397" spans="1:11" hidden="1" x14ac:dyDescent="0.25">
      <c r="A4397" t="s">
        <v>10567</v>
      </c>
      <c r="B4397">
        <v>36214</v>
      </c>
      <c r="C4397" t="s">
        <v>10587</v>
      </c>
      <c r="D4397" t="s">
        <v>3146</v>
      </c>
      <c r="E4397" s="2" t="s">
        <v>10588</v>
      </c>
      <c r="G4397" t="s">
        <v>7578</v>
      </c>
      <c r="H4397">
        <v>141</v>
      </c>
      <c r="I4397">
        <v>5.28</v>
      </c>
      <c r="J4397">
        <v>0</v>
      </c>
      <c r="K4397">
        <v>21.8</v>
      </c>
    </row>
    <row r="4398" spans="1:11" hidden="1" x14ac:dyDescent="0.25">
      <c r="A4398" t="s">
        <v>10567</v>
      </c>
      <c r="B4398">
        <v>36216</v>
      </c>
      <c r="C4398" t="s">
        <v>10667</v>
      </c>
      <c r="D4398" t="s">
        <v>3146</v>
      </c>
      <c r="E4398" s="2" t="s">
        <v>10668</v>
      </c>
      <c r="G4398" t="s">
        <v>7578</v>
      </c>
      <c r="H4398">
        <v>252</v>
      </c>
      <c r="I4398">
        <v>14.76</v>
      </c>
      <c r="J4398">
        <v>0</v>
      </c>
      <c r="K4398">
        <v>27.78</v>
      </c>
    </row>
    <row r="4399" spans="1:11" x14ac:dyDescent="0.25">
      <c r="A4399" t="s">
        <v>8269</v>
      </c>
      <c r="B4399">
        <v>4702447</v>
      </c>
      <c r="C4399" t="s">
        <v>1896</v>
      </c>
      <c r="D4399" t="s">
        <v>3147</v>
      </c>
      <c r="E4399" s="2" t="s">
        <v>5210</v>
      </c>
      <c r="F4399" t="s">
        <v>6739</v>
      </c>
      <c r="G4399" t="s">
        <v>7614</v>
      </c>
      <c r="H4399">
        <v>370</v>
      </c>
      <c r="I4399">
        <v>9</v>
      </c>
      <c r="J4399">
        <v>31</v>
      </c>
      <c r="K4399">
        <v>39</v>
      </c>
    </row>
    <row r="4400" spans="1:11" x14ac:dyDescent="0.25">
      <c r="A4400" t="s">
        <v>8269</v>
      </c>
      <c r="B4400">
        <v>11030093</v>
      </c>
      <c r="C4400" t="s">
        <v>1895</v>
      </c>
      <c r="D4400" t="s">
        <v>3147</v>
      </c>
      <c r="E4400" s="2" t="s">
        <v>5209</v>
      </c>
      <c r="F4400" t="s">
        <v>7308</v>
      </c>
      <c r="G4400" t="s">
        <v>7584</v>
      </c>
      <c r="H4400">
        <v>420</v>
      </c>
      <c r="I4400">
        <v>23</v>
      </c>
      <c r="J4400">
        <v>43</v>
      </c>
      <c r="K4400">
        <v>10</v>
      </c>
    </row>
    <row r="4401" spans="1:11" hidden="1" x14ac:dyDescent="0.25">
      <c r="A4401" t="s">
        <v>8269</v>
      </c>
      <c r="B4401">
        <v>3185</v>
      </c>
      <c r="C4401" t="s">
        <v>1917</v>
      </c>
      <c r="D4401" t="s">
        <v>3146</v>
      </c>
      <c r="E4401" s="2" t="s">
        <v>5231</v>
      </c>
      <c r="G4401" t="s">
        <v>7685</v>
      </c>
      <c r="H4401">
        <v>127</v>
      </c>
      <c r="I4401">
        <v>0.39</v>
      </c>
      <c r="J4401">
        <v>22.95</v>
      </c>
      <c r="K4401">
        <v>8.74</v>
      </c>
    </row>
    <row r="4402" spans="1:11" hidden="1" x14ac:dyDescent="0.25">
      <c r="A4402" t="s">
        <v>8269</v>
      </c>
      <c r="B4402">
        <v>6641</v>
      </c>
      <c r="C4402" t="s">
        <v>1901</v>
      </c>
      <c r="D4402" t="s">
        <v>3146</v>
      </c>
      <c r="E4402" s="2" t="s">
        <v>5215</v>
      </c>
      <c r="G4402" t="s">
        <v>8023</v>
      </c>
      <c r="H4402">
        <v>144</v>
      </c>
      <c r="I4402">
        <v>0.46</v>
      </c>
      <c r="J4402">
        <v>33.26</v>
      </c>
      <c r="K4402">
        <v>4.3600000000000003</v>
      </c>
    </row>
    <row r="4403" spans="1:11" hidden="1" x14ac:dyDescent="0.25">
      <c r="A4403" t="s">
        <v>8269</v>
      </c>
      <c r="B4403">
        <v>6640</v>
      </c>
      <c r="C4403" t="s">
        <v>1939</v>
      </c>
      <c r="D4403" t="s">
        <v>3146</v>
      </c>
      <c r="E4403" s="2" t="s">
        <v>5253</v>
      </c>
      <c r="G4403" t="s">
        <v>7685</v>
      </c>
      <c r="H4403">
        <v>65</v>
      </c>
      <c r="I4403">
        <v>0.85</v>
      </c>
      <c r="J4403">
        <v>12.18</v>
      </c>
      <c r="K4403">
        <v>3.46</v>
      </c>
    </row>
    <row r="4404" spans="1:11" hidden="1" x14ac:dyDescent="0.25">
      <c r="A4404" t="s">
        <v>8269</v>
      </c>
      <c r="B4404">
        <v>6639</v>
      </c>
      <c r="C4404" t="s">
        <v>1925</v>
      </c>
      <c r="D4404" t="s">
        <v>3146</v>
      </c>
      <c r="E4404" s="2" t="s">
        <v>5239</v>
      </c>
      <c r="G4404" t="s">
        <v>7933</v>
      </c>
      <c r="H4404">
        <v>116</v>
      </c>
      <c r="I4404">
        <v>0.89</v>
      </c>
      <c r="J4404">
        <v>26.28</v>
      </c>
      <c r="K4404">
        <v>5.74</v>
      </c>
    </row>
    <row r="4405" spans="1:11" hidden="1" x14ac:dyDescent="0.25">
      <c r="A4405" t="s">
        <v>8269</v>
      </c>
      <c r="B4405">
        <v>6642</v>
      </c>
      <c r="C4405" t="s">
        <v>1902</v>
      </c>
      <c r="D4405" t="s">
        <v>3146</v>
      </c>
      <c r="E4405" s="2" t="s">
        <v>5216</v>
      </c>
      <c r="G4405" t="s">
        <v>7578</v>
      </c>
      <c r="H4405">
        <v>30</v>
      </c>
      <c r="I4405">
        <v>0.19</v>
      </c>
      <c r="J4405">
        <v>6.19</v>
      </c>
      <c r="K4405">
        <v>1.76</v>
      </c>
    </row>
    <row r="4406" spans="1:11" hidden="1" x14ac:dyDescent="0.25">
      <c r="A4406" t="s">
        <v>8269</v>
      </c>
      <c r="B4406">
        <v>6736</v>
      </c>
      <c r="C4406" t="s">
        <v>1911</v>
      </c>
      <c r="D4406" t="s">
        <v>3146</v>
      </c>
      <c r="E4406" s="2" t="s">
        <v>5225</v>
      </c>
      <c r="G4406" t="s">
        <v>7685</v>
      </c>
      <c r="H4406">
        <v>55</v>
      </c>
      <c r="I4406">
        <v>0.63</v>
      </c>
      <c r="J4406">
        <v>11.34</v>
      </c>
      <c r="K4406">
        <v>2.42</v>
      </c>
    </row>
    <row r="4407" spans="1:11" hidden="1" x14ac:dyDescent="0.25">
      <c r="A4407" t="s">
        <v>8269</v>
      </c>
      <c r="B4407">
        <v>6307</v>
      </c>
      <c r="C4407" t="s">
        <v>1929</v>
      </c>
      <c r="D4407" t="s">
        <v>3146</v>
      </c>
      <c r="E4407" s="2" t="s">
        <v>5243</v>
      </c>
      <c r="G4407" t="s">
        <v>7578</v>
      </c>
      <c r="H4407">
        <v>71</v>
      </c>
      <c r="I4407">
        <v>0.28999999999999998</v>
      </c>
      <c r="J4407">
        <v>13.33</v>
      </c>
      <c r="K4407">
        <v>4.07</v>
      </c>
    </row>
    <row r="4408" spans="1:11" hidden="1" x14ac:dyDescent="0.25">
      <c r="A4408" t="s">
        <v>8269</v>
      </c>
      <c r="B4408">
        <v>6303</v>
      </c>
      <c r="C4408" t="s">
        <v>1919</v>
      </c>
      <c r="D4408" t="s">
        <v>3146</v>
      </c>
      <c r="E4408" s="2" t="s">
        <v>5233</v>
      </c>
      <c r="G4408" t="s">
        <v>8029</v>
      </c>
      <c r="H4408">
        <v>209</v>
      </c>
      <c r="I4408">
        <v>0.55000000000000004</v>
      </c>
      <c r="J4408">
        <v>40.19</v>
      </c>
      <c r="K4408">
        <v>11.57</v>
      </c>
    </row>
    <row r="4409" spans="1:11" hidden="1" x14ac:dyDescent="0.25">
      <c r="A4409" t="s">
        <v>8269</v>
      </c>
      <c r="B4409">
        <v>6338</v>
      </c>
      <c r="C4409" t="s">
        <v>1924</v>
      </c>
      <c r="D4409" t="s">
        <v>3146</v>
      </c>
      <c r="E4409" s="2" t="s">
        <v>5238</v>
      </c>
      <c r="G4409" t="s">
        <v>8029</v>
      </c>
      <c r="H4409">
        <v>209</v>
      </c>
      <c r="I4409">
        <v>0.55000000000000004</v>
      </c>
      <c r="J4409">
        <v>40.19</v>
      </c>
      <c r="K4409">
        <v>11.57</v>
      </c>
    </row>
    <row r="4410" spans="1:11" hidden="1" x14ac:dyDescent="0.25">
      <c r="A4410" t="s">
        <v>8269</v>
      </c>
      <c r="B4410">
        <v>6304</v>
      </c>
      <c r="C4410" t="s">
        <v>1943</v>
      </c>
      <c r="D4410" t="s">
        <v>3146</v>
      </c>
      <c r="E4410" s="2" t="s">
        <v>5257</v>
      </c>
      <c r="G4410" t="s">
        <v>8029</v>
      </c>
      <c r="H4410">
        <v>209</v>
      </c>
      <c r="I4410">
        <v>0.55000000000000004</v>
      </c>
      <c r="J4410">
        <v>40.19</v>
      </c>
      <c r="K4410">
        <v>11.57</v>
      </c>
    </row>
    <row r="4411" spans="1:11" hidden="1" x14ac:dyDescent="0.25">
      <c r="A4411" t="s">
        <v>8269</v>
      </c>
      <c r="B4411">
        <v>6337</v>
      </c>
      <c r="C4411" t="s">
        <v>1937</v>
      </c>
      <c r="D4411" t="s">
        <v>3146</v>
      </c>
      <c r="E4411" s="2" t="s">
        <v>5251</v>
      </c>
      <c r="G4411" t="s">
        <v>8035</v>
      </c>
      <c r="H4411">
        <v>181</v>
      </c>
      <c r="I4411">
        <v>0.56000000000000005</v>
      </c>
      <c r="J4411">
        <v>33.93</v>
      </c>
      <c r="K4411">
        <v>11.14</v>
      </c>
    </row>
    <row r="4412" spans="1:11" hidden="1" x14ac:dyDescent="0.25">
      <c r="A4412" t="s">
        <v>8269</v>
      </c>
      <c r="B4412">
        <v>6368</v>
      </c>
      <c r="C4412" t="s">
        <v>1905</v>
      </c>
      <c r="D4412" t="s">
        <v>3146</v>
      </c>
      <c r="E4412" s="2" t="s">
        <v>5219</v>
      </c>
      <c r="G4412" t="s">
        <v>8025</v>
      </c>
      <c r="H4412">
        <v>27</v>
      </c>
      <c r="I4412">
        <v>0.14000000000000001</v>
      </c>
      <c r="J4412">
        <v>6.08</v>
      </c>
      <c r="K4412">
        <v>1.55</v>
      </c>
    </row>
    <row r="4413" spans="1:11" hidden="1" x14ac:dyDescent="0.25">
      <c r="A4413" t="s">
        <v>8269</v>
      </c>
      <c r="B4413">
        <v>6311</v>
      </c>
      <c r="C4413" t="s">
        <v>1914</v>
      </c>
      <c r="D4413" t="s">
        <v>3146</v>
      </c>
      <c r="E4413" s="2" t="s">
        <v>5228</v>
      </c>
      <c r="G4413" t="s">
        <v>8022</v>
      </c>
      <c r="H4413">
        <v>44</v>
      </c>
      <c r="I4413">
        <v>0.35</v>
      </c>
      <c r="J4413">
        <v>9.85</v>
      </c>
      <c r="K4413">
        <v>2.37</v>
      </c>
    </row>
    <row r="4414" spans="1:11" hidden="1" x14ac:dyDescent="0.25">
      <c r="A4414" t="s">
        <v>8269</v>
      </c>
      <c r="B4414">
        <v>6461</v>
      </c>
      <c r="C4414" t="s">
        <v>1915</v>
      </c>
      <c r="D4414" t="s">
        <v>3146</v>
      </c>
      <c r="E4414" s="2" t="s">
        <v>5229</v>
      </c>
      <c r="G4414" t="s">
        <v>8028</v>
      </c>
      <c r="H4414">
        <v>38</v>
      </c>
      <c r="I4414">
        <v>0.23</v>
      </c>
      <c r="J4414">
        <v>8.6999999999999993</v>
      </c>
      <c r="K4414">
        <v>2.0099999999999998</v>
      </c>
    </row>
    <row r="4415" spans="1:11" hidden="1" x14ac:dyDescent="0.25">
      <c r="A4415" t="s">
        <v>8269</v>
      </c>
      <c r="B4415">
        <v>6310</v>
      </c>
      <c r="C4415" t="s">
        <v>1899</v>
      </c>
      <c r="D4415" t="s">
        <v>3146</v>
      </c>
      <c r="E4415" s="2" t="s">
        <v>5213</v>
      </c>
      <c r="G4415" t="s">
        <v>8022</v>
      </c>
      <c r="H4415">
        <v>44</v>
      </c>
      <c r="I4415">
        <v>0.35</v>
      </c>
      <c r="J4415">
        <v>9.85</v>
      </c>
      <c r="K4415">
        <v>2.37</v>
      </c>
    </row>
    <row r="4416" spans="1:11" hidden="1" x14ac:dyDescent="0.25">
      <c r="A4416" t="s">
        <v>8269</v>
      </c>
      <c r="B4416">
        <v>6319</v>
      </c>
      <c r="C4416" t="s">
        <v>1936</v>
      </c>
      <c r="D4416" t="s">
        <v>3146</v>
      </c>
      <c r="E4416" s="2" t="s">
        <v>5250</v>
      </c>
      <c r="G4416" t="s">
        <v>7578</v>
      </c>
      <c r="H4416">
        <v>20</v>
      </c>
      <c r="I4416">
        <v>0.1</v>
      </c>
      <c r="J4416">
        <v>4.5</v>
      </c>
      <c r="K4416">
        <v>1.1499999999999999</v>
      </c>
    </row>
    <row r="4417" spans="1:11" hidden="1" x14ac:dyDescent="0.25">
      <c r="A4417" t="s">
        <v>8269</v>
      </c>
      <c r="B4417">
        <v>6316</v>
      </c>
      <c r="C4417" t="s">
        <v>1920</v>
      </c>
      <c r="D4417" t="s">
        <v>3146</v>
      </c>
      <c r="E4417" s="2" t="s">
        <v>5234</v>
      </c>
      <c r="G4417" t="s">
        <v>8022</v>
      </c>
      <c r="H4417">
        <v>44</v>
      </c>
      <c r="I4417">
        <v>0.35</v>
      </c>
      <c r="J4417">
        <v>9.85</v>
      </c>
      <c r="K4417">
        <v>2.37</v>
      </c>
    </row>
    <row r="4418" spans="1:11" hidden="1" x14ac:dyDescent="0.25">
      <c r="A4418" t="s">
        <v>8269</v>
      </c>
      <c r="B4418">
        <v>6317</v>
      </c>
      <c r="C4418" t="s">
        <v>1921</v>
      </c>
      <c r="D4418" t="s">
        <v>3146</v>
      </c>
      <c r="E4418" s="2" t="s">
        <v>5235</v>
      </c>
      <c r="G4418" t="s">
        <v>8025</v>
      </c>
      <c r="H4418">
        <v>27</v>
      </c>
      <c r="I4418">
        <v>0.14000000000000001</v>
      </c>
      <c r="J4418">
        <v>6.08</v>
      </c>
      <c r="K4418">
        <v>1.55</v>
      </c>
    </row>
    <row r="4419" spans="1:11" hidden="1" x14ac:dyDescent="0.25">
      <c r="A4419" t="s">
        <v>8269</v>
      </c>
      <c r="B4419">
        <v>6462</v>
      </c>
      <c r="C4419" t="s">
        <v>1944</v>
      </c>
      <c r="D4419" t="s">
        <v>3146</v>
      </c>
      <c r="E4419" s="2" t="s">
        <v>5258</v>
      </c>
      <c r="G4419" t="s">
        <v>8022</v>
      </c>
      <c r="H4419">
        <v>44</v>
      </c>
      <c r="I4419">
        <v>0.35</v>
      </c>
      <c r="J4419">
        <v>9.85</v>
      </c>
      <c r="K4419">
        <v>2.37</v>
      </c>
    </row>
    <row r="4420" spans="1:11" hidden="1" x14ac:dyDescent="0.25">
      <c r="A4420" t="s">
        <v>8269</v>
      </c>
      <c r="B4420">
        <v>6323</v>
      </c>
      <c r="C4420" t="s">
        <v>1900</v>
      </c>
      <c r="D4420" t="s">
        <v>3146</v>
      </c>
      <c r="E4420" s="2" t="s">
        <v>5214</v>
      </c>
      <c r="G4420" t="s">
        <v>8022</v>
      </c>
      <c r="H4420">
        <v>44</v>
      </c>
      <c r="I4420">
        <v>0.35</v>
      </c>
      <c r="J4420">
        <v>9.85</v>
      </c>
      <c r="K4420">
        <v>2.37</v>
      </c>
    </row>
    <row r="4421" spans="1:11" hidden="1" x14ac:dyDescent="0.25">
      <c r="A4421" t="s">
        <v>8269</v>
      </c>
      <c r="B4421">
        <v>6495</v>
      </c>
      <c r="C4421" t="s">
        <v>1938</v>
      </c>
      <c r="D4421" t="s">
        <v>3146</v>
      </c>
      <c r="E4421" s="2" t="s">
        <v>5252</v>
      </c>
      <c r="G4421" t="s">
        <v>8025</v>
      </c>
      <c r="H4421">
        <v>27</v>
      </c>
      <c r="I4421">
        <v>0.14000000000000001</v>
      </c>
      <c r="J4421">
        <v>6.08</v>
      </c>
      <c r="K4421">
        <v>1.55</v>
      </c>
    </row>
    <row r="4422" spans="1:11" hidden="1" x14ac:dyDescent="0.25">
      <c r="A4422" t="s">
        <v>8269</v>
      </c>
      <c r="B4422">
        <v>6324</v>
      </c>
      <c r="C4422" t="s">
        <v>1922</v>
      </c>
      <c r="D4422" t="s">
        <v>3146</v>
      </c>
      <c r="E4422" s="2" t="s">
        <v>5236</v>
      </c>
      <c r="G4422" t="s">
        <v>8022</v>
      </c>
      <c r="H4422">
        <v>44</v>
      </c>
      <c r="I4422">
        <v>0.35</v>
      </c>
      <c r="J4422">
        <v>9.85</v>
      </c>
      <c r="K4422">
        <v>2.37</v>
      </c>
    </row>
    <row r="4423" spans="1:11" hidden="1" x14ac:dyDescent="0.25">
      <c r="A4423" t="s">
        <v>8269</v>
      </c>
      <c r="B4423">
        <v>6325</v>
      </c>
      <c r="C4423" t="s">
        <v>1923</v>
      </c>
      <c r="D4423" t="s">
        <v>3146</v>
      </c>
      <c r="E4423" s="2" t="s">
        <v>5237</v>
      </c>
      <c r="G4423" t="s">
        <v>8028</v>
      </c>
      <c r="H4423">
        <v>38</v>
      </c>
      <c r="I4423">
        <v>0.23</v>
      </c>
      <c r="J4423">
        <v>8.6999999999999993</v>
      </c>
      <c r="K4423">
        <v>2.0099999999999998</v>
      </c>
    </row>
    <row r="4424" spans="1:11" hidden="1" x14ac:dyDescent="0.25">
      <c r="A4424" t="s">
        <v>8269</v>
      </c>
      <c r="B4424">
        <v>2463</v>
      </c>
      <c r="C4424" t="s">
        <v>1930</v>
      </c>
      <c r="D4424" t="s">
        <v>3146</v>
      </c>
      <c r="E4424" s="2" t="s">
        <v>5244</v>
      </c>
      <c r="G4424" t="s">
        <v>8031</v>
      </c>
      <c r="H4424">
        <v>1775</v>
      </c>
      <c r="I4424">
        <v>107.55</v>
      </c>
      <c r="J4424">
        <v>136.91</v>
      </c>
      <c r="K4424">
        <v>63.68</v>
      </c>
    </row>
    <row r="4425" spans="1:11" hidden="1" x14ac:dyDescent="0.25">
      <c r="A4425" t="s">
        <v>8269</v>
      </c>
      <c r="B4425">
        <v>3191</v>
      </c>
      <c r="C4425" t="s">
        <v>1934</v>
      </c>
      <c r="D4425" t="s">
        <v>3146</v>
      </c>
      <c r="E4425" s="2" t="s">
        <v>5248</v>
      </c>
      <c r="G4425" t="s">
        <v>8034</v>
      </c>
      <c r="H4425">
        <v>106</v>
      </c>
      <c r="I4425">
        <v>0.44</v>
      </c>
      <c r="J4425">
        <v>19.399999999999999</v>
      </c>
      <c r="K4425">
        <v>6.72</v>
      </c>
    </row>
    <row r="4426" spans="1:11" hidden="1" x14ac:dyDescent="0.25">
      <c r="A4426" t="s">
        <v>8269</v>
      </c>
      <c r="B4426">
        <v>16633212</v>
      </c>
      <c r="C4426" t="s">
        <v>1942</v>
      </c>
      <c r="D4426" t="s">
        <v>3146</v>
      </c>
      <c r="E4426" s="2" t="s">
        <v>5256</v>
      </c>
      <c r="G4426" t="s">
        <v>8038</v>
      </c>
      <c r="H4426">
        <v>10268</v>
      </c>
      <c r="I4426">
        <v>649.92999999999995</v>
      </c>
      <c r="J4426">
        <v>718.42</v>
      </c>
      <c r="K4426">
        <v>386.29</v>
      </c>
    </row>
    <row r="4427" spans="1:11" hidden="1" x14ac:dyDescent="0.25">
      <c r="A4427" t="s">
        <v>8269</v>
      </c>
      <c r="B4427">
        <v>6659</v>
      </c>
      <c r="C4427" t="s">
        <v>1910</v>
      </c>
      <c r="D4427" t="s">
        <v>3146</v>
      </c>
      <c r="E4427" s="2" t="s">
        <v>5224</v>
      </c>
      <c r="G4427" t="s">
        <v>8027</v>
      </c>
      <c r="H4427">
        <v>145</v>
      </c>
      <c r="I4427">
        <v>0.6</v>
      </c>
      <c r="J4427">
        <v>30.57</v>
      </c>
      <c r="K4427">
        <v>4.88</v>
      </c>
    </row>
    <row r="4428" spans="1:11" hidden="1" x14ac:dyDescent="0.25">
      <c r="A4428" t="s">
        <v>8269</v>
      </c>
      <c r="B4428">
        <v>3194</v>
      </c>
      <c r="C4428" t="s">
        <v>1908</v>
      </c>
      <c r="D4428" t="s">
        <v>3146</v>
      </c>
      <c r="E4428" s="2" t="s">
        <v>5222</v>
      </c>
      <c r="G4428" t="s">
        <v>7685</v>
      </c>
      <c r="H4428">
        <v>110</v>
      </c>
      <c r="I4428">
        <v>0.4</v>
      </c>
      <c r="J4428">
        <v>19.649999999999999</v>
      </c>
      <c r="K4428">
        <v>7.61</v>
      </c>
    </row>
    <row r="4429" spans="1:11" hidden="1" x14ac:dyDescent="0.25">
      <c r="A4429" t="s">
        <v>8269</v>
      </c>
      <c r="B4429">
        <v>3086</v>
      </c>
      <c r="C4429" t="s">
        <v>1940</v>
      </c>
      <c r="D4429" t="s">
        <v>3146</v>
      </c>
      <c r="E4429" s="2" t="s">
        <v>5254</v>
      </c>
      <c r="G4429" t="s">
        <v>8036</v>
      </c>
      <c r="H4429">
        <v>538</v>
      </c>
      <c r="I4429">
        <v>60</v>
      </c>
      <c r="J4429">
        <v>0</v>
      </c>
      <c r="K4429">
        <v>0</v>
      </c>
    </row>
    <row r="4430" spans="1:11" hidden="1" x14ac:dyDescent="0.25">
      <c r="A4430" t="s">
        <v>8269</v>
      </c>
      <c r="B4430">
        <v>2467</v>
      </c>
      <c r="C4430" t="s">
        <v>1931</v>
      </c>
      <c r="D4430" t="s">
        <v>3146</v>
      </c>
      <c r="E4430" s="2" t="s">
        <v>5245</v>
      </c>
      <c r="G4430" t="s">
        <v>7814</v>
      </c>
      <c r="H4430">
        <v>1828</v>
      </c>
      <c r="I4430">
        <v>109.73</v>
      </c>
      <c r="J4430">
        <v>140.22</v>
      </c>
      <c r="K4430">
        <v>67.19</v>
      </c>
    </row>
    <row r="4431" spans="1:11" hidden="1" x14ac:dyDescent="0.25">
      <c r="A4431" t="s">
        <v>8269</v>
      </c>
      <c r="B4431">
        <v>3197</v>
      </c>
      <c r="C4431" t="s">
        <v>1918</v>
      </c>
      <c r="D4431" t="s">
        <v>3146</v>
      </c>
      <c r="E4431" s="2" t="s">
        <v>5232</v>
      </c>
      <c r="G4431" t="s">
        <v>7685</v>
      </c>
      <c r="H4431">
        <v>115</v>
      </c>
      <c r="I4431">
        <v>0.38</v>
      </c>
      <c r="J4431">
        <v>20.89</v>
      </c>
      <c r="K4431">
        <v>7.8</v>
      </c>
    </row>
    <row r="4432" spans="1:11" hidden="1" x14ac:dyDescent="0.25">
      <c r="A4432" t="s">
        <v>8269</v>
      </c>
      <c r="B4432">
        <v>23073559</v>
      </c>
      <c r="C4432" t="s">
        <v>1933</v>
      </c>
      <c r="D4432" t="s">
        <v>3146</v>
      </c>
      <c r="E4432" s="2" t="s">
        <v>5247</v>
      </c>
      <c r="G4432" t="s">
        <v>8033</v>
      </c>
      <c r="H4432">
        <v>4324</v>
      </c>
      <c r="I4432">
        <v>271.04000000000002</v>
      </c>
      <c r="J4432">
        <v>29.73</v>
      </c>
      <c r="K4432">
        <v>415.62</v>
      </c>
    </row>
    <row r="4433" spans="1:11" hidden="1" x14ac:dyDescent="0.25">
      <c r="A4433" t="s">
        <v>8269</v>
      </c>
      <c r="B4433">
        <v>6655</v>
      </c>
      <c r="C4433" t="s">
        <v>1904</v>
      </c>
      <c r="D4433" t="s">
        <v>3146</v>
      </c>
      <c r="E4433" s="2" t="s">
        <v>5218</v>
      </c>
      <c r="G4433" t="s">
        <v>7578</v>
      </c>
      <c r="H4433">
        <v>37</v>
      </c>
      <c r="I4433">
        <v>0.2</v>
      </c>
      <c r="J4433">
        <v>7.31</v>
      </c>
      <c r="K4433">
        <v>1.4</v>
      </c>
    </row>
    <row r="4434" spans="1:11" hidden="1" x14ac:dyDescent="0.25">
      <c r="A4434" t="s">
        <v>8269</v>
      </c>
      <c r="B4434">
        <v>6801</v>
      </c>
      <c r="C4434" t="s">
        <v>1903</v>
      </c>
      <c r="D4434" t="s">
        <v>3146</v>
      </c>
      <c r="E4434" s="2" t="s">
        <v>5217</v>
      </c>
      <c r="G4434" t="s">
        <v>8024</v>
      </c>
      <c r="H4434">
        <v>119</v>
      </c>
      <c r="I4434">
        <v>0.27</v>
      </c>
      <c r="J4434">
        <v>23.82</v>
      </c>
      <c r="K4434">
        <v>5.2</v>
      </c>
    </row>
    <row r="4435" spans="1:11" hidden="1" x14ac:dyDescent="0.25">
      <c r="A4435" t="s">
        <v>8269</v>
      </c>
      <c r="B4435">
        <v>6690</v>
      </c>
      <c r="C4435" t="s">
        <v>1916</v>
      </c>
      <c r="D4435" t="s">
        <v>3146</v>
      </c>
      <c r="E4435" s="2" t="s">
        <v>5230</v>
      </c>
      <c r="G4435" t="s">
        <v>7846</v>
      </c>
      <c r="H4435">
        <v>80</v>
      </c>
      <c r="I4435">
        <v>0.41</v>
      </c>
      <c r="J4435">
        <v>15.1</v>
      </c>
      <c r="K4435">
        <v>4.2300000000000004</v>
      </c>
    </row>
    <row r="4436" spans="1:11" hidden="1" x14ac:dyDescent="0.25">
      <c r="A4436" t="s">
        <v>8269</v>
      </c>
      <c r="B4436">
        <v>6651</v>
      </c>
      <c r="C4436" t="s">
        <v>1928</v>
      </c>
      <c r="D4436" t="s">
        <v>3146</v>
      </c>
      <c r="E4436" s="2" t="s">
        <v>5242</v>
      </c>
      <c r="G4436" t="s">
        <v>8024</v>
      </c>
      <c r="H4436">
        <v>119</v>
      </c>
      <c r="I4436">
        <v>0.27</v>
      </c>
      <c r="J4436">
        <v>23.82</v>
      </c>
      <c r="K4436">
        <v>5.2</v>
      </c>
    </row>
    <row r="4437" spans="1:11" hidden="1" x14ac:dyDescent="0.25">
      <c r="A4437" t="s">
        <v>8269</v>
      </c>
      <c r="B4437">
        <v>3211</v>
      </c>
      <c r="C4437" t="s">
        <v>1913</v>
      </c>
      <c r="D4437" t="s">
        <v>3146</v>
      </c>
      <c r="E4437" s="2" t="s">
        <v>5227</v>
      </c>
      <c r="G4437" t="s">
        <v>7578</v>
      </c>
      <c r="H4437">
        <v>105</v>
      </c>
      <c r="I4437">
        <v>0.55000000000000004</v>
      </c>
      <c r="J4437">
        <v>18.34</v>
      </c>
      <c r="K4437">
        <v>7.54</v>
      </c>
    </row>
    <row r="4438" spans="1:11" hidden="1" x14ac:dyDescent="0.25">
      <c r="A4438" t="s">
        <v>8269</v>
      </c>
      <c r="B4438">
        <v>3200</v>
      </c>
      <c r="C4438" t="s">
        <v>1897</v>
      </c>
      <c r="D4438" t="s">
        <v>3146</v>
      </c>
      <c r="E4438" s="2" t="s">
        <v>5211</v>
      </c>
      <c r="G4438" t="s">
        <v>7685</v>
      </c>
      <c r="H4438">
        <v>208</v>
      </c>
      <c r="I4438">
        <v>8.4499999999999993</v>
      </c>
      <c r="J4438">
        <v>25.68</v>
      </c>
      <c r="K4438">
        <v>8.33</v>
      </c>
    </row>
    <row r="4439" spans="1:11" hidden="1" x14ac:dyDescent="0.25">
      <c r="A4439" t="s">
        <v>8269</v>
      </c>
      <c r="B4439">
        <v>3203</v>
      </c>
      <c r="C4439" t="s">
        <v>1935</v>
      </c>
      <c r="D4439" t="s">
        <v>3146</v>
      </c>
      <c r="E4439" s="2" t="s">
        <v>5249</v>
      </c>
      <c r="G4439" t="s">
        <v>8034</v>
      </c>
      <c r="H4439">
        <v>106</v>
      </c>
      <c r="I4439">
        <v>0.38</v>
      </c>
      <c r="J4439">
        <v>19.14</v>
      </c>
      <c r="K4439">
        <v>6.56</v>
      </c>
    </row>
    <row r="4440" spans="1:11" hidden="1" x14ac:dyDescent="0.25">
      <c r="A4440" t="s">
        <v>8269</v>
      </c>
      <c r="B4440">
        <v>66352358</v>
      </c>
      <c r="C4440" t="s">
        <v>1906</v>
      </c>
      <c r="D4440" t="s">
        <v>3146</v>
      </c>
      <c r="E4440" s="2" t="s">
        <v>5220</v>
      </c>
      <c r="G4440" t="s">
        <v>8026</v>
      </c>
      <c r="H4440">
        <v>2282</v>
      </c>
      <c r="I4440">
        <v>115.78</v>
      </c>
      <c r="J4440">
        <v>108.51</v>
      </c>
      <c r="K4440">
        <v>184.05</v>
      </c>
    </row>
    <row r="4441" spans="1:11" hidden="1" x14ac:dyDescent="0.25">
      <c r="A4441" t="s">
        <v>8269</v>
      </c>
      <c r="B4441">
        <v>320394</v>
      </c>
      <c r="C4441" t="s">
        <v>1927</v>
      </c>
      <c r="D4441" t="s">
        <v>3146</v>
      </c>
      <c r="E4441" s="2" t="s">
        <v>5241</v>
      </c>
      <c r="G4441" t="s">
        <v>8030</v>
      </c>
      <c r="H4441">
        <v>1493</v>
      </c>
      <c r="I4441">
        <v>58.17</v>
      </c>
      <c r="J4441">
        <v>145.72999999999999</v>
      </c>
      <c r="K4441">
        <v>88.45</v>
      </c>
    </row>
    <row r="4442" spans="1:11" hidden="1" x14ac:dyDescent="0.25">
      <c r="A4442" t="s">
        <v>8269</v>
      </c>
      <c r="B4442">
        <v>3206</v>
      </c>
      <c r="C4442" t="s">
        <v>1909</v>
      </c>
      <c r="D4442" t="s">
        <v>3146</v>
      </c>
      <c r="E4442" s="2" t="s">
        <v>5223</v>
      </c>
      <c r="G4442" t="s">
        <v>7685</v>
      </c>
      <c r="H4442">
        <v>127</v>
      </c>
      <c r="I4442">
        <v>0.5</v>
      </c>
      <c r="J4442">
        <v>22.8</v>
      </c>
      <c r="K4442">
        <v>8.67</v>
      </c>
    </row>
    <row r="4443" spans="1:11" hidden="1" x14ac:dyDescent="0.25">
      <c r="A4443" t="s">
        <v>8269</v>
      </c>
      <c r="B4443">
        <v>6192</v>
      </c>
      <c r="C4443" t="s">
        <v>1898</v>
      </c>
      <c r="D4443" t="s">
        <v>3146</v>
      </c>
      <c r="E4443" s="2" t="s">
        <v>5212</v>
      </c>
      <c r="G4443" t="s">
        <v>8021</v>
      </c>
      <c r="H4443">
        <v>125</v>
      </c>
      <c r="I4443">
        <v>0.43</v>
      </c>
      <c r="J4443">
        <v>24.78</v>
      </c>
      <c r="K4443">
        <v>6.74</v>
      </c>
    </row>
    <row r="4444" spans="1:11" hidden="1" x14ac:dyDescent="0.25">
      <c r="A4444" t="s">
        <v>8269</v>
      </c>
      <c r="B4444">
        <v>2550</v>
      </c>
      <c r="C4444" t="s">
        <v>1941</v>
      </c>
      <c r="D4444" t="s">
        <v>3146</v>
      </c>
      <c r="E4444" s="2" t="s">
        <v>5255</v>
      </c>
      <c r="G4444" t="s">
        <v>8037</v>
      </c>
      <c r="H4444">
        <v>1871</v>
      </c>
      <c r="I4444">
        <v>111.17</v>
      </c>
      <c r="J4444">
        <v>138.9</v>
      </c>
      <c r="K4444">
        <v>77.959999999999994</v>
      </c>
    </row>
    <row r="4445" spans="1:11" hidden="1" x14ac:dyDescent="0.25">
      <c r="A4445" t="s">
        <v>8269</v>
      </c>
      <c r="B4445">
        <v>6715</v>
      </c>
      <c r="C4445" t="s">
        <v>1926</v>
      </c>
      <c r="D4445" t="s">
        <v>3146</v>
      </c>
      <c r="E4445" s="2" t="s">
        <v>5240</v>
      </c>
      <c r="G4445" t="s">
        <v>7685</v>
      </c>
      <c r="H4445">
        <v>28</v>
      </c>
      <c r="I4445">
        <v>0.18</v>
      </c>
      <c r="J4445">
        <v>5.98</v>
      </c>
      <c r="K4445">
        <v>1.93</v>
      </c>
    </row>
    <row r="4446" spans="1:11" hidden="1" x14ac:dyDescent="0.25">
      <c r="A4446" t="s">
        <v>8269</v>
      </c>
      <c r="B4446">
        <v>3336</v>
      </c>
      <c r="C4446" t="s">
        <v>1932</v>
      </c>
      <c r="D4446" t="s">
        <v>3146</v>
      </c>
      <c r="E4446" s="2" t="s">
        <v>5246</v>
      </c>
      <c r="G4446" t="s">
        <v>8032</v>
      </c>
      <c r="H4446">
        <v>1892</v>
      </c>
      <c r="I4446">
        <v>117.81</v>
      </c>
      <c r="J4446">
        <v>145.59</v>
      </c>
      <c r="K4446">
        <v>64.86</v>
      </c>
    </row>
    <row r="4447" spans="1:11" hidden="1" x14ac:dyDescent="0.25">
      <c r="A4447" t="s">
        <v>8269</v>
      </c>
      <c r="B4447">
        <v>3188</v>
      </c>
      <c r="C4447" t="s">
        <v>1912</v>
      </c>
      <c r="D4447" t="s">
        <v>3146</v>
      </c>
      <c r="E4447" s="2" t="s">
        <v>5226</v>
      </c>
      <c r="G4447" t="s">
        <v>7685</v>
      </c>
      <c r="H4447">
        <v>139</v>
      </c>
      <c r="I4447">
        <v>0.35</v>
      </c>
      <c r="J4447">
        <v>25.09</v>
      </c>
      <c r="K4447">
        <v>9.73</v>
      </c>
    </row>
    <row r="4448" spans="1:11" hidden="1" x14ac:dyDescent="0.25">
      <c r="A4448" t="s">
        <v>8269</v>
      </c>
      <c r="B4448">
        <v>36990</v>
      </c>
      <c r="C4448" t="s">
        <v>1907</v>
      </c>
      <c r="D4448" t="s">
        <v>3146</v>
      </c>
      <c r="E4448" s="2" t="s">
        <v>5221</v>
      </c>
      <c r="G4448" t="s">
        <v>7578</v>
      </c>
      <c r="H4448">
        <v>88</v>
      </c>
      <c r="I4448">
        <v>0.73</v>
      </c>
      <c r="J4448">
        <v>17.63</v>
      </c>
      <c r="K4448">
        <v>7.92</v>
      </c>
    </row>
    <row r="4449" spans="1:11" x14ac:dyDescent="0.25">
      <c r="A4449" t="s">
        <v>1164</v>
      </c>
      <c r="B4449">
        <v>418450</v>
      </c>
      <c r="C4449" t="s">
        <v>1699</v>
      </c>
      <c r="D4449" t="s">
        <v>3147</v>
      </c>
      <c r="E4449" s="2" t="s">
        <v>5010</v>
      </c>
      <c r="F4449" t="s">
        <v>7259</v>
      </c>
      <c r="G4449" t="s">
        <v>7613</v>
      </c>
      <c r="H4449">
        <v>120</v>
      </c>
      <c r="I4449">
        <v>3</v>
      </c>
      <c r="J4449">
        <v>21</v>
      </c>
      <c r="K4449">
        <v>2</v>
      </c>
    </row>
    <row r="4450" spans="1:11" x14ac:dyDescent="0.25">
      <c r="A4450" t="s">
        <v>1164</v>
      </c>
      <c r="B4450">
        <v>98247</v>
      </c>
      <c r="C4450" t="s">
        <v>1669</v>
      </c>
      <c r="D4450" t="s">
        <v>3147</v>
      </c>
      <c r="E4450" s="2" t="s">
        <v>4979</v>
      </c>
      <c r="F4450" t="s">
        <v>7255</v>
      </c>
      <c r="G4450" t="s">
        <v>7934</v>
      </c>
      <c r="H4450">
        <v>110</v>
      </c>
      <c r="I4450">
        <v>0</v>
      </c>
      <c r="J4450">
        <v>26</v>
      </c>
      <c r="K4450">
        <v>3</v>
      </c>
    </row>
    <row r="4451" spans="1:11" x14ac:dyDescent="0.25">
      <c r="A4451" t="s">
        <v>1164</v>
      </c>
      <c r="B4451">
        <v>16143006</v>
      </c>
      <c r="C4451" t="s">
        <v>1164</v>
      </c>
      <c r="D4451" t="s">
        <v>3147</v>
      </c>
      <c r="E4451" s="2" t="s">
        <v>5007</v>
      </c>
      <c r="F4451" t="s">
        <v>7258</v>
      </c>
      <c r="G4451" t="s">
        <v>7580</v>
      </c>
      <c r="H4451">
        <v>108</v>
      </c>
      <c r="I4451">
        <v>2</v>
      </c>
      <c r="J4451">
        <v>20</v>
      </c>
      <c r="K4451">
        <v>2</v>
      </c>
    </row>
    <row r="4452" spans="1:11" x14ac:dyDescent="0.25">
      <c r="A4452" t="s">
        <v>1164</v>
      </c>
      <c r="B4452">
        <v>99395</v>
      </c>
      <c r="C4452" t="s">
        <v>1688</v>
      </c>
      <c r="D4452" t="s">
        <v>3147</v>
      </c>
      <c r="E4452" s="2" t="s">
        <v>4998</v>
      </c>
      <c r="F4452" t="s">
        <v>7257</v>
      </c>
      <c r="G4452" t="s">
        <v>7941</v>
      </c>
      <c r="H4452">
        <v>120</v>
      </c>
      <c r="I4452">
        <v>7</v>
      </c>
      <c r="J4452">
        <v>13</v>
      </c>
      <c r="K4452">
        <v>1</v>
      </c>
    </row>
    <row r="4453" spans="1:11" x14ac:dyDescent="0.25">
      <c r="A4453" t="s">
        <v>1164</v>
      </c>
      <c r="B4453">
        <v>29605</v>
      </c>
      <c r="C4453" t="s">
        <v>1679</v>
      </c>
      <c r="D4453" t="s">
        <v>3147</v>
      </c>
      <c r="E4453" s="2" t="s">
        <v>4989</v>
      </c>
      <c r="F4453" t="s">
        <v>6776</v>
      </c>
      <c r="G4453" t="s">
        <v>7938</v>
      </c>
      <c r="H4453">
        <v>80</v>
      </c>
      <c r="I4453">
        <v>0</v>
      </c>
      <c r="J4453">
        <v>18</v>
      </c>
      <c r="K4453">
        <v>3</v>
      </c>
    </row>
    <row r="4454" spans="1:11" x14ac:dyDescent="0.25">
      <c r="A4454" t="s">
        <v>1164</v>
      </c>
      <c r="B4454">
        <v>67621</v>
      </c>
      <c r="C4454" t="s">
        <v>1678</v>
      </c>
      <c r="D4454" t="s">
        <v>3147</v>
      </c>
      <c r="E4454" s="2" t="s">
        <v>4988</v>
      </c>
      <c r="F4454" t="s">
        <v>7256</v>
      </c>
      <c r="G4454" t="s">
        <v>7598</v>
      </c>
      <c r="H4454">
        <v>100</v>
      </c>
      <c r="I4454">
        <v>0</v>
      </c>
      <c r="J4454">
        <v>22</v>
      </c>
      <c r="K4454">
        <v>2</v>
      </c>
    </row>
    <row r="4455" spans="1:11" x14ac:dyDescent="0.25">
      <c r="A4455" t="s">
        <v>1164</v>
      </c>
      <c r="B4455">
        <v>67620</v>
      </c>
      <c r="C4455" t="s">
        <v>1695</v>
      </c>
      <c r="D4455" t="s">
        <v>3147</v>
      </c>
      <c r="E4455" s="2" t="s">
        <v>5005</v>
      </c>
      <c r="F4455" t="s">
        <v>7256</v>
      </c>
      <c r="G4455" t="s">
        <v>7596</v>
      </c>
      <c r="H4455">
        <v>50</v>
      </c>
      <c r="I4455">
        <v>0</v>
      </c>
      <c r="J4455">
        <v>10</v>
      </c>
      <c r="K4455">
        <v>2</v>
      </c>
    </row>
    <row r="4456" spans="1:11" x14ac:dyDescent="0.25">
      <c r="A4456" t="s">
        <v>1164</v>
      </c>
      <c r="B4456">
        <v>99772</v>
      </c>
      <c r="C4456" t="s">
        <v>1668</v>
      </c>
      <c r="D4456" t="s">
        <v>3147</v>
      </c>
      <c r="E4456" s="2" t="s">
        <v>4978</v>
      </c>
      <c r="F4456" t="s">
        <v>6793</v>
      </c>
      <c r="G4456" t="s">
        <v>7596</v>
      </c>
      <c r="H4456">
        <v>70</v>
      </c>
      <c r="I4456">
        <v>0</v>
      </c>
      <c r="J4456">
        <v>15</v>
      </c>
      <c r="K4456">
        <v>2</v>
      </c>
    </row>
    <row r="4457" spans="1:11" x14ac:dyDescent="0.25">
      <c r="A4457" t="s">
        <v>1164</v>
      </c>
      <c r="B4457">
        <v>78688</v>
      </c>
      <c r="C4457" t="s">
        <v>1706</v>
      </c>
      <c r="D4457" t="s">
        <v>3147</v>
      </c>
      <c r="E4457" s="2" t="s">
        <v>5017</v>
      </c>
      <c r="F4457" t="s">
        <v>7260</v>
      </c>
      <c r="G4457" t="s">
        <v>7580</v>
      </c>
      <c r="H4457">
        <v>270</v>
      </c>
      <c r="I4457">
        <v>0</v>
      </c>
      <c r="J4457">
        <v>61</v>
      </c>
      <c r="K4457">
        <v>7</v>
      </c>
    </row>
    <row r="4458" spans="1:11" hidden="1" x14ac:dyDescent="0.25">
      <c r="A4458" t="s">
        <v>1164</v>
      </c>
      <c r="B4458">
        <v>6990</v>
      </c>
      <c r="C4458" t="s">
        <v>1701</v>
      </c>
      <c r="D4458" t="s">
        <v>3146</v>
      </c>
      <c r="E4458" s="2" t="s">
        <v>5012</v>
      </c>
      <c r="G4458" t="s">
        <v>7947</v>
      </c>
      <c r="H4458">
        <v>1044</v>
      </c>
      <c r="I4458">
        <v>73.41</v>
      </c>
      <c r="J4458">
        <v>66.38</v>
      </c>
      <c r="K4458">
        <v>31.59</v>
      </c>
    </row>
    <row r="4459" spans="1:11" hidden="1" x14ac:dyDescent="0.25">
      <c r="A4459" t="s">
        <v>1164</v>
      </c>
      <c r="B4459">
        <v>5823</v>
      </c>
      <c r="C4459" t="s">
        <v>1698</v>
      </c>
      <c r="D4459" t="s">
        <v>3146</v>
      </c>
      <c r="E4459" s="2" t="s">
        <v>5009</v>
      </c>
      <c r="G4459" t="s">
        <v>7945</v>
      </c>
      <c r="H4459">
        <v>178</v>
      </c>
      <c r="I4459">
        <v>5.75</v>
      </c>
      <c r="J4459">
        <v>27.87</v>
      </c>
      <c r="K4459">
        <v>4.2699999999999996</v>
      </c>
    </row>
    <row r="4460" spans="1:11" hidden="1" x14ac:dyDescent="0.25">
      <c r="A4460" t="s">
        <v>1164</v>
      </c>
      <c r="B4460">
        <v>5718</v>
      </c>
      <c r="C4460" t="s">
        <v>1164</v>
      </c>
      <c r="D4460" t="s">
        <v>3146</v>
      </c>
      <c r="E4460" s="2" t="s">
        <v>4443</v>
      </c>
      <c r="G4460" t="s">
        <v>7793</v>
      </c>
      <c r="H4460">
        <v>168</v>
      </c>
      <c r="I4460">
        <v>3.88</v>
      </c>
      <c r="J4460">
        <v>31.3</v>
      </c>
      <c r="K4460">
        <v>2.68</v>
      </c>
    </row>
    <row r="4461" spans="1:11" hidden="1" x14ac:dyDescent="0.25">
      <c r="A4461" t="s">
        <v>1164</v>
      </c>
      <c r="B4461">
        <v>5722</v>
      </c>
      <c r="C4461" t="s">
        <v>1674</v>
      </c>
      <c r="D4461" t="s">
        <v>3146</v>
      </c>
      <c r="E4461" s="2" t="s">
        <v>4984</v>
      </c>
      <c r="G4461" t="s">
        <v>7936</v>
      </c>
      <c r="H4461">
        <v>195</v>
      </c>
      <c r="I4461">
        <v>3.93</v>
      </c>
      <c r="J4461">
        <v>36.68</v>
      </c>
      <c r="K4461">
        <v>4.34</v>
      </c>
    </row>
    <row r="4462" spans="1:11" hidden="1" x14ac:dyDescent="0.25">
      <c r="A4462" t="s">
        <v>1164</v>
      </c>
      <c r="B4462">
        <v>5724</v>
      </c>
      <c r="C4462" t="s">
        <v>1673</v>
      </c>
      <c r="D4462" t="s">
        <v>3146</v>
      </c>
      <c r="E4462" s="2" t="s">
        <v>4983</v>
      </c>
      <c r="G4462" t="s">
        <v>7936</v>
      </c>
      <c r="H4462">
        <v>195</v>
      </c>
      <c r="I4462">
        <v>3.93</v>
      </c>
      <c r="J4462">
        <v>36.68</v>
      </c>
      <c r="K4462">
        <v>4.34</v>
      </c>
    </row>
    <row r="4463" spans="1:11" hidden="1" x14ac:dyDescent="0.25">
      <c r="A4463" t="s">
        <v>1164</v>
      </c>
      <c r="B4463">
        <v>5723</v>
      </c>
      <c r="C4463" t="s">
        <v>1685</v>
      </c>
      <c r="D4463" t="s">
        <v>3146</v>
      </c>
      <c r="E4463" s="2" t="s">
        <v>4995</v>
      </c>
      <c r="G4463" t="s">
        <v>7940</v>
      </c>
      <c r="H4463">
        <v>160</v>
      </c>
      <c r="I4463">
        <v>0.23</v>
      </c>
      <c r="J4463">
        <v>36.58</v>
      </c>
      <c r="K4463">
        <v>4.32</v>
      </c>
    </row>
    <row r="4464" spans="1:11" hidden="1" x14ac:dyDescent="0.25">
      <c r="A4464" t="s">
        <v>1164</v>
      </c>
      <c r="B4464">
        <v>5721</v>
      </c>
      <c r="C4464" t="s">
        <v>1672</v>
      </c>
      <c r="D4464" t="s">
        <v>3146</v>
      </c>
      <c r="E4464" s="2" t="s">
        <v>4982</v>
      </c>
      <c r="G4464" t="s">
        <v>7935</v>
      </c>
      <c r="H4464">
        <v>121</v>
      </c>
      <c r="I4464">
        <v>0.13</v>
      </c>
      <c r="J4464">
        <v>28.23</v>
      </c>
      <c r="K4464">
        <v>2.57</v>
      </c>
    </row>
    <row r="4465" spans="1:11" hidden="1" x14ac:dyDescent="0.25">
      <c r="A4465" t="s">
        <v>1164</v>
      </c>
      <c r="B4465">
        <v>5729</v>
      </c>
      <c r="C4465" t="s">
        <v>1667</v>
      </c>
      <c r="D4465" t="s">
        <v>3146</v>
      </c>
      <c r="E4465" s="2" t="s">
        <v>4977</v>
      </c>
      <c r="G4465" t="s">
        <v>7803</v>
      </c>
      <c r="H4465">
        <v>178</v>
      </c>
      <c r="I4465">
        <v>3.87</v>
      </c>
      <c r="J4465">
        <v>33.700000000000003</v>
      </c>
      <c r="K4465">
        <v>3.13</v>
      </c>
    </row>
    <row r="4466" spans="1:11" hidden="1" x14ac:dyDescent="0.25">
      <c r="A4466" t="s">
        <v>1164</v>
      </c>
      <c r="B4466">
        <v>5731</v>
      </c>
      <c r="C4466" t="s">
        <v>1682</v>
      </c>
      <c r="D4466" t="s">
        <v>3146</v>
      </c>
      <c r="E4466" s="2" t="s">
        <v>4992</v>
      </c>
      <c r="G4466" t="s">
        <v>7793</v>
      </c>
      <c r="H4466">
        <v>168</v>
      </c>
      <c r="I4466">
        <v>3.86</v>
      </c>
      <c r="J4466">
        <v>31.49</v>
      </c>
      <c r="K4466">
        <v>2.93</v>
      </c>
    </row>
    <row r="4467" spans="1:11" hidden="1" x14ac:dyDescent="0.25">
      <c r="A4467" t="s">
        <v>1164</v>
      </c>
      <c r="B4467">
        <v>5726</v>
      </c>
      <c r="C4467" t="s">
        <v>1178</v>
      </c>
      <c r="D4467" t="s">
        <v>3146</v>
      </c>
      <c r="E4467" s="2" t="s">
        <v>4456</v>
      </c>
      <c r="G4467" t="s">
        <v>7803</v>
      </c>
      <c r="H4467">
        <v>176</v>
      </c>
      <c r="I4467">
        <v>3.87</v>
      </c>
      <c r="J4467">
        <v>33.51</v>
      </c>
      <c r="K4467">
        <v>2.87</v>
      </c>
    </row>
    <row r="4468" spans="1:11" hidden="1" x14ac:dyDescent="0.25">
      <c r="A4468" t="s">
        <v>1164</v>
      </c>
      <c r="B4468">
        <v>5734</v>
      </c>
      <c r="C4468" t="s">
        <v>1697</v>
      </c>
      <c r="D4468" t="s">
        <v>3146</v>
      </c>
      <c r="E4468" s="2" t="s">
        <v>5008</v>
      </c>
      <c r="G4468" t="s">
        <v>7847</v>
      </c>
      <c r="H4468">
        <v>144</v>
      </c>
      <c r="I4468">
        <v>4.0599999999999996</v>
      </c>
      <c r="J4468">
        <v>24.57</v>
      </c>
      <c r="K4468">
        <v>2.5299999999999998</v>
      </c>
    </row>
    <row r="4469" spans="1:11" hidden="1" x14ac:dyDescent="0.25">
      <c r="A4469" t="s">
        <v>1164</v>
      </c>
      <c r="B4469">
        <v>5727</v>
      </c>
      <c r="C4469" t="s">
        <v>1687</v>
      </c>
      <c r="D4469" t="s">
        <v>3146</v>
      </c>
      <c r="E4469" s="2" t="s">
        <v>4997</v>
      </c>
      <c r="G4469" t="s">
        <v>7812</v>
      </c>
      <c r="H4469">
        <v>133</v>
      </c>
      <c r="I4469">
        <v>0.16</v>
      </c>
      <c r="J4469">
        <v>31.22</v>
      </c>
      <c r="K4469">
        <v>2.67</v>
      </c>
    </row>
    <row r="4470" spans="1:11" hidden="1" x14ac:dyDescent="0.25">
      <c r="A4470" t="s">
        <v>1164</v>
      </c>
      <c r="B4470">
        <v>5759</v>
      </c>
      <c r="C4470" t="s">
        <v>1703</v>
      </c>
      <c r="D4470" t="s">
        <v>3146</v>
      </c>
      <c r="E4470" s="2" t="s">
        <v>5014</v>
      </c>
      <c r="G4470" t="s">
        <v>7948</v>
      </c>
      <c r="H4470">
        <v>2286</v>
      </c>
      <c r="I4470">
        <v>96.73</v>
      </c>
      <c r="J4470">
        <v>248.33</v>
      </c>
      <c r="K4470">
        <v>110.27</v>
      </c>
    </row>
    <row r="4471" spans="1:11" hidden="1" x14ac:dyDescent="0.25">
      <c r="A4471" t="s">
        <v>1164</v>
      </c>
      <c r="B4471">
        <v>5762</v>
      </c>
      <c r="C4471" t="s">
        <v>1690</v>
      </c>
      <c r="D4471" t="s">
        <v>3146</v>
      </c>
      <c r="E4471" s="2" t="s">
        <v>5000</v>
      </c>
      <c r="G4471" t="s">
        <v>7578</v>
      </c>
      <c r="H4471">
        <v>274</v>
      </c>
      <c r="I4471">
        <v>14.08</v>
      </c>
      <c r="J4471">
        <v>35.71</v>
      </c>
      <c r="K4471">
        <v>3.49</v>
      </c>
    </row>
    <row r="4472" spans="1:11" hidden="1" x14ac:dyDescent="0.25">
      <c r="A4472" t="s">
        <v>1164</v>
      </c>
      <c r="B4472">
        <v>5763</v>
      </c>
      <c r="C4472" t="s">
        <v>1686</v>
      </c>
      <c r="D4472" t="s">
        <v>3146</v>
      </c>
      <c r="E4472" s="2" t="s">
        <v>4996</v>
      </c>
      <c r="G4472" t="s">
        <v>7578</v>
      </c>
      <c r="H4472">
        <v>267</v>
      </c>
      <c r="I4472">
        <v>13.64</v>
      </c>
      <c r="J4472">
        <v>33.6</v>
      </c>
      <c r="K4472">
        <v>3.88</v>
      </c>
    </row>
    <row r="4473" spans="1:11" hidden="1" x14ac:dyDescent="0.25">
      <c r="A4473" t="s">
        <v>1164</v>
      </c>
      <c r="B4473">
        <v>5792</v>
      </c>
      <c r="C4473" t="s">
        <v>1680</v>
      </c>
      <c r="D4473" t="s">
        <v>3146</v>
      </c>
      <c r="E4473" s="2" t="s">
        <v>4990</v>
      </c>
      <c r="G4473" t="s">
        <v>7844</v>
      </c>
      <c r="H4473">
        <v>219</v>
      </c>
      <c r="I4473">
        <v>12.5</v>
      </c>
      <c r="J4473">
        <v>23.75</v>
      </c>
      <c r="K4473">
        <v>3.79</v>
      </c>
    </row>
    <row r="4474" spans="1:11" hidden="1" x14ac:dyDescent="0.25">
      <c r="A4474" t="s">
        <v>1164</v>
      </c>
      <c r="B4474">
        <v>5784</v>
      </c>
      <c r="C4474" t="s">
        <v>1693</v>
      </c>
      <c r="D4474" t="s">
        <v>3146</v>
      </c>
      <c r="E4474" s="2" t="s">
        <v>5003</v>
      </c>
      <c r="G4474" t="s">
        <v>7942</v>
      </c>
      <c r="H4474">
        <v>1010</v>
      </c>
      <c r="I4474">
        <v>38.97</v>
      </c>
      <c r="J4474">
        <v>142.96</v>
      </c>
      <c r="K4474">
        <v>24.96</v>
      </c>
    </row>
    <row r="4475" spans="1:11" hidden="1" x14ac:dyDescent="0.25">
      <c r="A4475" t="s">
        <v>1164</v>
      </c>
      <c r="B4475">
        <v>5779</v>
      </c>
      <c r="C4475" t="s">
        <v>1705</v>
      </c>
      <c r="D4475" t="s">
        <v>3146</v>
      </c>
      <c r="E4475" s="2" t="s">
        <v>5016</v>
      </c>
      <c r="G4475" t="s">
        <v>7949</v>
      </c>
      <c r="H4475">
        <v>2746</v>
      </c>
      <c r="I4475">
        <v>129.6</v>
      </c>
      <c r="J4475">
        <v>352.77</v>
      </c>
      <c r="K4475">
        <v>54.92</v>
      </c>
    </row>
    <row r="4476" spans="1:11" hidden="1" x14ac:dyDescent="0.25">
      <c r="A4476" t="s">
        <v>1164</v>
      </c>
      <c r="B4476">
        <v>5767</v>
      </c>
      <c r="C4476" t="s">
        <v>1694</v>
      </c>
      <c r="D4476" t="s">
        <v>3146</v>
      </c>
      <c r="E4476" s="2" t="s">
        <v>5004</v>
      </c>
      <c r="G4476" t="s">
        <v>7943</v>
      </c>
      <c r="H4476">
        <v>1412</v>
      </c>
      <c r="I4476">
        <v>73.58</v>
      </c>
      <c r="J4476">
        <v>178.53</v>
      </c>
      <c r="K4476">
        <v>16.559999999999999</v>
      </c>
    </row>
    <row r="4477" spans="1:11" hidden="1" x14ac:dyDescent="0.25">
      <c r="A4477" t="s">
        <v>1164</v>
      </c>
      <c r="B4477">
        <v>5768</v>
      </c>
      <c r="C4477" t="s">
        <v>1681</v>
      </c>
      <c r="D4477" t="s">
        <v>3146</v>
      </c>
      <c r="E4477" s="2" t="s">
        <v>4991</v>
      </c>
      <c r="G4477" t="s">
        <v>7939</v>
      </c>
      <c r="H4477">
        <v>1886</v>
      </c>
      <c r="I4477">
        <v>74.42</v>
      </c>
      <c r="J4477">
        <v>289.93</v>
      </c>
      <c r="K4477">
        <v>25.58</v>
      </c>
    </row>
    <row r="4478" spans="1:11" hidden="1" x14ac:dyDescent="0.25">
      <c r="A4478" t="s">
        <v>1164</v>
      </c>
      <c r="B4478">
        <v>5719</v>
      </c>
      <c r="C4478" t="s">
        <v>1671</v>
      </c>
      <c r="D4478" t="s">
        <v>3146</v>
      </c>
      <c r="E4478" s="2" t="s">
        <v>4981</v>
      </c>
      <c r="G4478" t="s">
        <v>7578</v>
      </c>
      <c r="H4478">
        <v>77</v>
      </c>
      <c r="I4478">
        <v>0.09</v>
      </c>
      <c r="J4478">
        <v>17.47</v>
      </c>
      <c r="K4478">
        <v>2.02</v>
      </c>
    </row>
    <row r="4479" spans="1:11" hidden="1" x14ac:dyDescent="0.25">
      <c r="A4479" t="s">
        <v>1164</v>
      </c>
      <c r="B4479">
        <v>5735</v>
      </c>
      <c r="C4479" t="s">
        <v>1166</v>
      </c>
      <c r="D4479" t="s">
        <v>3146</v>
      </c>
      <c r="E4479" s="2" t="s">
        <v>4445</v>
      </c>
      <c r="G4479" t="s">
        <v>7795</v>
      </c>
      <c r="H4479">
        <v>718</v>
      </c>
      <c r="I4479">
        <v>33.76</v>
      </c>
      <c r="J4479">
        <v>96.73</v>
      </c>
      <c r="K4479">
        <v>11.19</v>
      </c>
    </row>
    <row r="4480" spans="1:11" hidden="1" x14ac:dyDescent="0.25">
      <c r="A4480" t="s">
        <v>1164</v>
      </c>
      <c r="B4480">
        <v>5737</v>
      </c>
      <c r="C4480" t="s">
        <v>1670</v>
      </c>
      <c r="D4480" t="s">
        <v>3146</v>
      </c>
      <c r="E4480" s="2" t="s">
        <v>4980</v>
      </c>
      <c r="G4480" t="s">
        <v>7795</v>
      </c>
      <c r="H4480">
        <v>718</v>
      </c>
      <c r="I4480">
        <v>33.76</v>
      </c>
      <c r="J4480">
        <v>96.73</v>
      </c>
      <c r="K4480">
        <v>11.19</v>
      </c>
    </row>
    <row r="4481" spans="1:11" hidden="1" x14ac:dyDescent="0.25">
      <c r="A4481" t="s">
        <v>1164</v>
      </c>
      <c r="B4481">
        <v>5736</v>
      </c>
      <c r="C4481" t="s">
        <v>1677</v>
      </c>
      <c r="D4481" t="s">
        <v>3146</v>
      </c>
      <c r="E4481" s="2" t="s">
        <v>4987</v>
      </c>
      <c r="G4481" t="s">
        <v>7937</v>
      </c>
      <c r="H4481">
        <v>432</v>
      </c>
      <c r="I4481">
        <v>0.5</v>
      </c>
      <c r="J4481">
        <v>97.91</v>
      </c>
      <c r="K4481">
        <v>11.33</v>
      </c>
    </row>
    <row r="4482" spans="1:11" hidden="1" x14ac:dyDescent="0.25">
      <c r="A4482" t="s">
        <v>1164</v>
      </c>
      <c r="B4482">
        <v>5805</v>
      </c>
      <c r="C4482" t="s">
        <v>1696</v>
      </c>
      <c r="D4482" t="s">
        <v>3146</v>
      </c>
      <c r="E4482" s="2" t="s">
        <v>5006</v>
      </c>
      <c r="G4482" t="s">
        <v>7944</v>
      </c>
      <c r="H4482">
        <v>267</v>
      </c>
      <c r="I4482">
        <v>7.48</v>
      </c>
      <c r="J4482">
        <v>44.32</v>
      </c>
      <c r="K4482">
        <v>7.98</v>
      </c>
    </row>
    <row r="4483" spans="1:11" hidden="1" x14ac:dyDescent="0.25">
      <c r="A4483" t="s">
        <v>1164</v>
      </c>
      <c r="B4483">
        <v>5807</v>
      </c>
      <c r="C4483" t="s">
        <v>1710</v>
      </c>
      <c r="D4483" t="s">
        <v>3146</v>
      </c>
      <c r="E4483" s="2" t="s">
        <v>5021</v>
      </c>
      <c r="G4483" t="s">
        <v>7944</v>
      </c>
      <c r="H4483">
        <v>294</v>
      </c>
      <c r="I4483">
        <v>10.29</v>
      </c>
      <c r="J4483">
        <v>40.51</v>
      </c>
      <c r="K4483">
        <v>10.85</v>
      </c>
    </row>
    <row r="4484" spans="1:11" hidden="1" x14ac:dyDescent="0.25">
      <c r="A4484" t="s">
        <v>1164</v>
      </c>
      <c r="B4484">
        <v>5803</v>
      </c>
      <c r="C4484" t="s">
        <v>1707</v>
      </c>
      <c r="D4484" t="s">
        <v>3146</v>
      </c>
      <c r="E4484" s="2" t="s">
        <v>5018</v>
      </c>
      <c r="G4484" t="s">
        <v>7950</v>
      </c>
      <c r="H4484">
        <v>316</v>
      </c>
      <c r="I4484">
        <v>16.010000000000002</v>
      </c>
      <c r="J4484">
        <v>39.14</v>
      </c>
      <c r="K4484">
        <v>6.14</v>
      </c>
    </row>
    <row r="4485" spans="1:11" hidden="1" x14ac:dyDescent="0.25">
      <c r="A4485" t="s">
        <v>1164</v>
      </c>
      <c r="B4485">
        <v>5795</v>
      </c>
      <c r="C4485" t="s">
        <v>1704</v>
      </c>
      <c r="D4485" t="s">
        <v>3146</v>
      </c>
      <c r="E4485" s="2" t="s">
        <v>5015</v>
      </c>
      <c r="G4485" t="s">
        <v>7844</v>
      </c>
      <c r="H4485">
        <v>248</v>
      </c>
      <c r="I4485">
        <v>12.89</v>
      </c>
      <c r="J4485">
        <v>30.16</v>
      </c>
      <c r="K4485">
        <v>3.94</v>
      </c>
    </row>
    <row r="4486" spans="1:11" hidden="1" x14ac:dyDescent="0.25">
      <c r="A4486" t="s">
        <v>1164</v>
      </c>
      <c r="B4486">
        <v>5797</v>
      </c>
      <c r="C4486" t="s">
        <v>1709</v>
      </c>
      <c r="D4486" t="s">
        <v>3146</v>
      </c>
      <c r="E4486" s="2" t="s">
        <v>5020</v>
      </c>
      <c r="G4486" t="s">
        <v>7816</v>
      </c>
      <c r="H4486">
        <v>249</v>
      </c>
      <c r="I4486">
        <v>10.99</v>
      </c>
      <c r="J4486">
        <v>30.55</v>
      </c>
      <c r="K4486">
        <v>7.79</v>
      </c>
    </row>
    <row r="4487" spans="1:11" hidden="1" x14ac:dyDescent="0.25">
      <c r="A4487" t="s">
        <v>1164</v>
      </c>
      <c r="B4487">
        <v>5796</v>
      </c>
      <c r="C4487" t="s">
        <v>1700</v>
      </c>
      <c r="D4487" t="s">
        <v>3146</v>
      </c>
      <c r="E4487" s="2" t="s">
        <v>5011</v>
      </c>
      <c r="G4487" t="s">
        <v>7946</v>
      </c>
      <c r="H4487">
        <v>278</v>
      </c>
      <c r="I4487">
        <v>15.9</v>
      </c>
      <c r="J4487">
        <v>30.78</v>
      </c>
      <c r="K4487">
        <v>4.3899999999999997</v>
      </c>
    </row>
    <row r="4488" spans="1:11" hidden="1" x14ac:dyDescent="0.25">
      <c r="A4488" t="s">
        <v>1164</v>
      </c>
      <c r="B4488">
        <v>36491</v>
      </c>
      <c r="C4488" t="s">
        <v>1692</v>
      </c>
      <c r="D4488" t="s">
        <v>3146</v>
      </c>
      <c r="E4488" s="2" t="s">
        <v>5002</v>
      </c>
      <c r="G4488" t="s">
        <v>7578</v>
      </c>
      <c r="H4488">
        <v>77</v>
      </c>
      <c r="I4488">
        <v>0.09</v>
      </c>
      <c r="J4488">
        <v>17.47</v>
      </c>
      <c r="K4488">
        <v>2.02</v>
      </c>
    </row>
    <row r="4489" spans="1:11" hidden="1" x14ac:dyDescent="0.25">
      <c r="A4489" t="s">
        <v>1164</v>
      </c>
      <c r="B4489">
        <v>39594</v>
      </c>
      <c r="C4489" t="s">
        <v>1702</v>
      </c>
      <c r="D4489" t="s">
        <v>3146</v>
      </c>
      <c r="E4489" s="2" t="s">
        <v>5013</v>
      </c>
      <c r="G4489" t="s">
        <v>7578</v>
      </c>
      <c r="H4489">
        <v>547</v>
      </c>
      <c r="I4489">
        <v>37.47</v>
      </c>
      <c r="J4489">
        <v>49.74</v>
      </c>
      <c r="K4489">
        <v>6.56</v>
      </c>
    </row>
    <row r="4490" spans="1:11" hidden="1" x14ac:dyDescent="0.25">
      <c r="A4490" t="s">
        <v>1164</v>
      </c>
      <c r="B4490">
        <v>39598</v>
      </c>
      <c r="C4490" t="s">
        <v>1708</v>
      </c>
      <c r="D4490" t="s">
        <v>3146</v>
      </c>
      <c r="E4490" s="2" t="s">
        <v>5019</v>
      </c>
      <c r="G4490" t="s">
        <v>7578</v>
      </c>
      <c r="H4490">
        <v>522</v>
      </c>
      <c r="I4490">
        <v>34.4</v>
      </c>
      <c r="J4490">
        <v>53.3</v>
      </c>
      <c r="K4490">
        <v>6.7</v>
      </c>
    </row>
    <row r="4491" spans="1:11" hidden="1" x14ac:dyDescent="0.25">
      <c r="A4491" t="s">
        <v>1164</v>
      </c>
      <c r="B4491">
        <v>36858</v>
      </c>
      <c r="C4491" t="s">
        <v>1676</v>
      </c>
      <c r="D4491" t="s">
        <v>3146</v>
      </c>
      <c r="E4491" s="2" t="s">
        <v>4986</v>
      </c>
      <c r="G4491" t="s">
        <v>7578</v>
      </c>
      <c r="H4491">
        <v>87</v>
      </c>
      <c r="I4491">
        <v>0.1</v>
      </c>
      <c r="J4491">
        <v>20.13</v>
      </c>
      <c r="K4491">
        <v>1.87</v>
      </c>
    </row>
    <row r="4492" spans="1:11" hidden="1" x14ac:dyDescent="0.25">
      <c r="A4492" t="s">
        <v>1164</v>
      </c>
      <c r="B4492">
        <v>36501</v>
      </c>
      <c r="C4492" t="s">
        <v>1691</v>
      </c>
      <c r="D4492" t="s">
        <v>3146</v>
      </c>
      <c r="E4492" s="2" t="s">
        <v>5001</v>
      </c>
      <c r="G4492" t="s">
        <v>7578</v>
      </c>
      <c r="H4492">
        <v>93</v>
      </c>
      <c r="I4492">
        <v>0.1</v>
      </c>
      <c r="J4492">
        <v>21.55</v>
      </c>
      <c r="K4492">
        <v>1.96</v>
      </c>
    </row>
    <row r="4493" spans="1:11" hidden="1" x14ac:dyDescent="0.25">
      <c r="A4493" t="s">
        <v>1164</v>
      </c>
      <c r="B4493">
        <v>36505</v>
      </c>
      <c r="C4493" t="s">
        <v>1666</v>
      </c>
      <c r="D4493" t="s">
        <v>3146</v>
      </c>
      <c r="E4493" s="2" t="s">
        <v>4976</v>
      </c>
      <c r="G4493" t="s">
        <v>7578</v>
      </c>
      <c r="H4493">
        <v>86</v>
      </c>
      <c r="I4493">
        <v>0.1</v>
      </c>
      <c r="J4493">
        <v>20.010000000000002</v>
      </c>
      <c r="K4493">
        <v>1.71</v>
      </c>
    </row>
    <row r="4494" spans="1:11" hidden="1" x14ac:dyDescent="0.25">
      <c r="A4494" t="s">
        <v>1164</v>
      </c>
      <c r="B4494">
        <v>36494</v>
      </c>
      <c r="C4494" t="s">
        <v>1675</v>
      </c>
      <c r="D4494" t="s">
        <v>3146</v>
      </c>
      <c r="E4494" s="2" t="s">
        <v>4985</v>
      </c>
      <c r="G4494" t="s">
        <v>7578</v>
      </c>
      <c r="H4494">
        <v>72</v>
      </c>
      <c r="I4494">
        <v>0.14000000000000001</v>
      </c>
      <c r="J4494">
        <v>15.9</v>
      </c>
      <c r="K4494">
        <v>1.89</v>
      </c>
    </row>
    <row r="4495" spans="1:11" hidden="1" x14ac:dyDescent="0.25">
      <c r="A4495" t="s">
        <v>1164</v>
      </c>
      <c r="B4495">
        <v>36492</v>
      </c>
      <c r="C4495" t="s">
        <v>1665</v>
      </c>
      <c r="D4495" t="s">
        <v>3146</v>
      </c>
      <c r="E4495" s="2" t="s">
        <v>4975</v>
      </c>
      <c r="G4495" t="s">
        <v>7578</v>
      </c>
      <c r="H4495">
        <v>79</v>
      </c>
      <c r="I4495">
        <v>0.08</v>
      </c>
      <c r="J4495">
        <v>18.07</v>
      </c>
      <c r="K4495">
        <v>2.14</v>
      </c>
    </row>
    <row r="4496" spans="1:11" hidden="1" x14ac:dyDescent="0.25">
      <c r="A4496" t="s">
        <v>1164</v>
      </c>
      <c r="B4496">
        <v>36495</v>
      </c>
      <c r="C4496" t="s">
        <v>1689</v>
      </c>
      <c r="D4496" t="s">
        <v>3146</v>
      </c>
      <c r="E4496" s="2" t="s">
        <v>4999</v>
      </c>
      <c r="G4496" t="s">
        <v>7578</v>
      </c>
      <c r="H4496">
        <v>97</v>
      </c>
      <c r="I4496">
        <v>0.13</v>
      </c>
      <c r="J4496">
        <v>21.44</v>
      </c>
      <c r="K4496">
        <v>2.63</v>
      </c>
    </row>
    <row r="4497" spans="1:11" hidden="1" x14ac:dyDescent="0.25">
      <c r="A4497" t="s">
        <v>1164</v>
      </c>
      <c r="B4497">
        <v>36493</v>
      </c>
      <c r="C4497" t="s">
        <v>1683</v>
      </c>
      <c r="D4497" t="s">
        <v>3146</v>
      </c>
      <c r="E4497" s="2" t="s">
        <v>4993</v>
      </c>
      <c r="G4497" t="s">
        <v>7578</v>
      </c>
      <c r="H4497">
        <v>70</v>
      </c>
      <c r="I4497">
        <v>0.1</v>
      </c>
      <c r="J4497">
        <v>15.71</v>
      </c>
      <c r="K4497">
        <v>1.68</v>
      </c>
    </row>
    <row r="4498" spans="1:11" hidden="1" x14ac:dyDescent="0.25">
      <c r="A4498" t="s">
        <v>1164</v>
      </c>
      <c r="B4498">
        <v>36496</v>
      </c>
      <c r="C4498" t="s">
        <v>1684</v>
      </c>
      <c r="D4498" t="s">
        <v>3146</v>
      </c>
      <c r="E4498" s="2" t="s">
        <v>4994</v>
      </c>
      <c r="G4498" t="s">
        <v>7578</v>
      </c>
      <c r="H4498">
        <v>94</v>
      </c>
      <c r="I4498">
        <v>0.15</v>
      </c>
      <c r="J4498">
        <v>21.08</v>
      </c>
      <c r="K4498">
        <v>2.1</v>
      </c>
    </row>
    <row r="4499" spans="1:11" x14ac:dyDescent="0.25">
      <c r="A4499" t="s">
        <v>8274</v>
      </c>
      <c r="B4499">
        <v>48674205</v>
      </c>
      <c r="C4499" t="s">
        <v>2146</v>
      </c>
      <c r="D4499" t="s">
        <v>3147</v>
      </c>
      <c r="E4499" s="2" t="s">
        <v>5524</v>
      </c>
      <c r="F4499" t="s">
        <v>7367</v>
      </c>
      <c r="G4499" t="s">
        <v>7582</v>
      </c>
      <c r="H4499">
        <v>140</v>
      </c>
      <c r="I4499">
        <v>8</v>
      </c>
      <c r="J4499">
        <v>10</v>
      </c>
      <c r="K4499">
        <v>7</v>
      </c>
    </row>
    <row r="4500" spans="1:11" x14ac:dyDescent="0.25">
      <c r="A4500" t="s">
        <v>8274</v>
      </c>
      <c r="B4500">
        <v>18056094</v>
      </c>
      <c r="C4500" t="s">
        <v>2093</v>
      </c>
      <c r="D4500" t="s">
        <v>3147</v>
      </c>
      <c r="E4500" s="2" t="s">
        <v>5469</v>
      </c>
      <c r="F4500" t="s">
        <v>7378</v>
      </c>
      <c r="G4500" t="s">
        <v>7600</v>
      </c>
      <c r="H4500">
        <v>94</v>
      </c>
      <c r="I4500">
        <v>1.4</v>
      </c>
      <c r="J4500">
        <v>12</v>
      </c>
      <c r="K4500">
        <v>8</v>
      </c>
    </row>
    <row r="4501" spans="1:11" x14ac:dyDescent="0.25">
      <c r="A4501" t="s">
        <v>8274</v>
      </c>
      <c r="B4501">
        <v>404209</v>
      </c>
      <c r="C4501" t="s">
        <v>2170</v>
      </c>
      <c r="D4501" t="s">
        <v>3147</v>
      </c>
      <c r="E4501" s="2" t="s">
        <v>5548</v>
      </c>
      <c r="F4501" t="s">
        <v>7380</v>
      </c>
      <c r="G4501" t="s">
        <v>7618</v>
      </c>
      <c r="H4501">
        <v>110</v>
      </c>
      <c r="I4501">
        <v>10</v>
      </c>
      <c r="J4501">
        <v>3</v>
      </c>
      <c r="K4501">
        <v>2</v>
      </c>
    </row>
    <row r="4502" spans="1:11" hidden="1" x14ac:dyDescent="0.25">
      <c r="A4502" t="s">
        <v>8274</v>
      </c>
      <c r="B4502">
        <v>7452998</v>
      </c>
      <c r="C4502" t="s">
        <v>2161</v>
      </c>
      <c r="D4502" t="s">
        <v>3146</v>
      </c>
      <c r="E4502" s="2" t="s">
        <v>5539</v>
      </c>
      <c r="G4502" t="s">
        <v>7628</v>
      </c>
      <c r="H4502">
        <v>437</v>
      </c>
      <c r="I4502">
        <v>6.63</v>
      </c>
      <c r="J4502">
        <v>87.54</v>
      </c>
      <c r="K4502">
        <v>10.46</v>
      </c>
    </row>
    <row r="4503" spans="1:11" hidden="1" x14ac:dyDescent="0.25">
      <c r="A4503" t="s">
        <v>8274</v>
      </c>
      <c r="B4503">
        <v>1052</v>
      </c>
      <c r="C4503" t="s">
        <v>2155</v>
      </c>
      <c r="D4503" t="s">
        <v>3146</v>
      </c>
      <c r="E4503" s="2" t="s">
        <v>5533</v>
      </c>
      <c r="G4503" t="s">
        <v>7578</v>
      </c>
      <c r="H4503">
        <v>229</v>
      </c>
      <c r="I4503">
        <v>13.7</v>
      </c>
      <c r="J4503">
        <v>54.3</v>
      </c>
      <c r="K4503">
        <v>19.600000000000001</v>
      </c>
    </row>
    <row r="4504" spans="1:11" hidden="1" x14ac:dyDescent="0.25">
      <c r="A4504" t="s">
        <v>8274</v>
      </c>
      <c r="B4504">
        <v>1049</v>
      </c>
      <c r="C4504" t="s">
        <v>2147</v>
      </c>
      <c r="D4504" t="s">
        <v>3146</v>
      </c>
      <c r="E4504" s="2" t="s">
        <v>5525</v>
      </c>
      <c r="G4504" t="s">
        <v>7578</v>
      </c>
      <c r="H4504">
        <v>377</v>
      </c>
      <c r="I4504">
        <v>3</v>
      </c>
      <c r="J4504">
        <v>71.930000000000007</v>
      </c>
      <c r="K4504">
        <v>15.49</v>
      </c>
    </row>
    <row r="4505" spans="1:11" hidden="1" x14ac:dyDescent="0.25">
      <c r="A4505" t="s">
        <v>8274</v>
      </c>
      <c r="B4505">
        <v>7450</v>
      </c>
      <c r="C4505" t="s">
        <v>2184</v>
      </c>
      <c r="D4505" t="s">
        <v>3146</v>
      </c>
      <c r="E4505" s="2" t="s">
        <v>5562</v>
      </c>
      <c r="G4505" t="s">
        <v>7578</v>
      </c>
      <c r="H4505">
        <v>241</v>
      </c>
      <c r="I4505">
        <v>0.5</v>
      </c>
      <c r="J4505">
        <v>41.1</v>
      </c>
      <c r="K4505">
        <v>12.2</v>
      </c>
    </row>
    <row r="4506" spans="1:11" hidden="1" x14ac:dyDescent="0.25">
      <c r="A4506" t="s">
        <v>8274</v>
      </c>
      <c r="B4506">
        <v>7351</v>
      </c>
      <c r="C4506" t="s">
        <v>2183</v>
      </c>
      <c r="D4506" t="s">
        <v>3146</v>
      </c>
      <c r="E4506" s="2" t="s">
        <v>5561</v>
      </c>
      <c r="G4506" t="s">
        <v>7578</v>
      </c>
      <c r="H4506">
        <v>241</v>
      </c>
      <c r="I4506">
        <v>0.5</v>
      </c>
      <c r="J4506">
        <v>41.1</v>
      </c>
      <c r="K4506">
        <v>12.2</v>
      </c>
    </row>
    <row r="4507" spans="1:11" hidden="1" x14ac:dyDescent="0.25">
      <c r="A4507" t="s">
        <v>8274</v>
      </c>
      <c r="B4507">
        <v>7453</v>
      </c>
      <c r="C4507" t="s">
        <v>2176</v>
      </c>
      <c r="D4507" t="s">
        <v>3146</v>
      </c>
      <c r="E4507" s="2" t="s">
        <v>5554</v>
      </c>
      <c r="G4507" t="s">
        <v>7578</v>
      </c>
      <c r="H4507">
        <v>509</v>
      </c>
      <c r="I4507">
        <v>29.1</v>
      </c>
      <c r="J4507">
        <v>59.94</v>
      </c>
      <c r="K4507">
        <v>1.96</v>
      </c>
    </row>
    <row r="4508" spans="1:11" hidden="1" x14ac:dyDescent="0.25">
      <c r="A4508" t="s">
        <v>8274</v>
      </c>
      <c r="B4508">
        <v>5238847</v>
      </c>
      <c r="C4508" t="s">
        <v>2157</v>
      </c>
      <c r="D4508" t="s">
        <v>3146</v>
      </c>
      <c r="E4508" s="2" t="s">
        <v>5535</v>
      </c>
      <c r="G4508" t="s">
        <v>7893</v>
      </c>
      <c r="H4508">
        <v>5</v>
      </c>
      <c r="I4508">
        <v>0.02</v>
      </c>
      <c r="J4508">
        <v>0.81</v>
      </c>
      <c r="K4508">
        <v>0.32</v>
      </c>
    </row>
    <row r="4509" spans="1:11" hidden="1" x14ac:dyDescent="0.25">
      <c r="A4509" t="s">
        <v>8274</v>
      </c>
      <c r="B4509">
        <v>4473</v>
      </c>
      <c r="C4509" t="s">
        <v>2168</v>
      </c>
      <c r="D4509" t="s">
        <v>3146</v>
      </c>
      <c r="E4509" s="2" t="s">
        <v>5546</v>
      </c>
      <c r="G4509" t="s">
        <v>8089</v>
      </c>
      <c r="H4509">
        <v>388</v>
      </c>
      <c r="I4509">
        <v>12.9</v>
      </c>
      <c r="J4509">
        <v>45.57</v>
      </c>
      <c r="K4509">
        <v>21.16</v>
      </c>
    </row>
    <row r="4510" spans="1:11" hidden="1" x14ac:dyDescent="0.25">
      <c r="A4510" t="s">
        <v>8274</v>
      </c>
      <c r="B4510">
        <v>1089</v>
      </c>
      <c r="C4510" t="s">
        <v>2114</v>
      </c>
      <c r="D4510" t="s">
        <v>3146</v>
      </c>
      <c r="E4510" s="2" t="s">
        <v>5492</v>
      </c>
      <c r="G4510" t="s">
        <v>7578</v>
      </c>
      <c r="H4510">
        <v>546</v>
      </c>
      <c r="I4510">
        <v>35.479999999999997</v>
      </c>
      <c r="J4510">
        <v>54.88</v>
      </c>
      <c r="K4510">
        <v>4.79</v>
      </c>
    </row>
    <row r="4511" spans="1:11" hidden="1" x14ac:dyDescent="0.25">
      <c r="A4511" t="s">
        <v>8274</v>
      </c>
      <c r="B4511">
        <v>945</v>
      </c>
      <c r="C4511" t="s">
        <v>2178</v>
      </c>
      <c r="D4511" t="s">
        <v>3146</v>
      </c>
      <c r="E4511" s="2" t="s">
        <v>5556</v>
      </c>
      <c r="G4511" t="s">
        <v>7848</v>
      </c>
      <c r="H4511">
        <v>154</v>
      </c>
      <c r="I4511">
        <v>1.22</v>
      </c>
      <c r="J4511">
        <v>20.350000000000001</v>
      </c>
      <c r="K4511">
        <v>15.42</v>
      </c>
    </row>
    <row r="4512" spans="1:11" hidden="1" x14ac:dyDescent="0.25">
      <c r="A4512" t="s">
        <v>8274</v>
      </c>
      <c r="B4512">
        <v>7641</v>
      </c>
      <c r="C4512" t="s">
        <v>2180</v>
      </c>
      <c r="D4512" t="s">
        <v>3146</v>
      </c>
      <c r="E4512" s="2" t="s">
        <v>5558</v>
      </c>
      <c r="G4512" t="s">
        <v>7578</v>
      </c>
      <c r="H4512">
        <v>382</v>
      </c>
      <c r="I4512">
        <v>0.1</v>
      </c>
      <c r="J4512">
        <v>97.7</v>
      </c>
      <c r="K4512">
        <v>0</v>
      </c>
    </row>
    <row r="4513" spans="1:11" hidden="1" x14ac:dyDescent="0.25">
      <c r="A4513" t="s">
        <v>8274</v>
      </c>
      <c r="B4513">
        <v>1065</v>
      </c>
      <c r="C4513" t="s">
        <v>2145</v>
      </c>
      <c r="D4513" t="s">
        <v>3146</v>
      </c>
      <c r="E4513" s="2" t="s">
        <v>5523</v>
      </c>
      <c r="G4513" t="s">
        <v>7578</v>
      </c>
      <c r="H4513">
        <v>381</v>
      </c>
      <c r="I4513">
        <v>1.8</v>
      </c>
      <c r="J4513">
        <v>67</v>
      </c>
      <c r="K4513">
        <v>24.7</v>
      </c>
    </row>
    <row r="4514" spans="1:11" hidden="1" x14ac:dyDescent="0.25">
      <c r="A4514" t="s">
        <v>8274</v>
      </c>
      <c r="B4514">
        <v>942</v>
      </c>
      <c r="C4514" t="s">
        <v>2174</v>
      </c>
      <c r="D4514" t="s">
        <v>3146</v>
      </c>
      <c r="E4514" s="2" t="s">
        <v>5552</v>
      </c>
      <c r="G4514" t="s">
        <v>8092</v>
      </c>
      <c r="H4514">
        <v>253</v>
      </c>
      <c r="I4514">
        <v>5.4</v>
      </c>
      <c r="J4514">
        <v>35.97</v>
      </c>
      <c r="K4514">
        <v>15.4</v>
      </c>
    </row>
    <row r="4515" spans="1:11" hidden="1" x14ac:dyDescent="0.25">
      <c r="A4515" t="s">
        <v>8274</v>
      </c>
      <c r="B4515">
        <v>1063</v>
      </c>
      <c r="C4515" t="s">
        <v>2175</v>
      </c>
      <c r="D4515" t="s">
        <v>3146</v>
      </c>
      <c r="E4515" s="2" t="s">
        <v>5553</v>
      </c>
      <c r="G4515" t="s">
        <v>7578</v>
      </c>
      <c r="H4515">
        <v>353</v>
      </c>
      <c r="I4515">
        <v>1.4</v>
      </c>
      <c r="J4515">
        <v>66.2</v>
      </c>
      <c r="K4515">
        <v>19.899999999999999</v>
      </c>
    </row>
    <row r="4516" spans="1:11" hidden="1" x14ac:dyDescent="0.25">
      <c r="A4516" t="s">
        <v>8274</v>
      </c>
      <c r="B4516">
        <v>943</v>
      </c>
      <c r="C4516" t="s">
        <v>2169</v>
      </c>
      <c r="D4516" t="s">
        <v>3146</v>
      </c>
      <c r="E4516" s="2" t="s">
        <v>5547</v>
      </c>
      <c r="G4516" t="s">
        <v>8090</v>
      </c>
      <c r="H4516">
        <v>193</v>
      </c>
      <c r="I4516">
        <v>5.91</v>
      </c>
      <c r="J4516">
        <v>19.690000000000001</v>
      </c>
      <c r="K4516">
        <v>15.18</v>
      </c>
    </row>
    <row r="4517" spans="1:11" hidden="1" x14ac:dyDescent="0.25">
      <c r="A4517" t="s">
        <v>8274</v>
      </c>
      <c r="B4517">
        <v>1068</v>
      </c>
      <c r="C4517" t="s">
        <v>2185</v>
      </c>
      <c r="D4517" t="s">
        <v>3146</v>
      </c>
      <c r="E4517" s="2" t="s">
        <v>5563</v>
      </c>
      <c r="G4517" t="s">
        <v>7578</v>
      </c>
      <c r="H4517">
        <v>324</v>
      </c>
      <c r="I4517">
        <v>0.4</v>
      </c>
      <c r="J4517">
        <v>63.5</v>
      </c>
      <c r="K4517">
        <v>17.600000000000001</v>
      </c>
    </row>
    <row r="4518" spans="1:11" hidden="1" x14ac:dyDescent="0.25">
      <c r="A4518" t="s">
        <v>8274</v>
      </c>
      <c r="B4518">
        <v>793</v>
      </c>
      <c r="C4518" t="s">
        <v>2144</v>
      </c>
      <c r="D4518" t="s">
        <v>3146</v>
      </c>
      <c r="E4518" s="2" t="s">
        <v>5522</v>
      </c>
      <c r="G4518" t="s">
        <v>7578</v>
      </c>
      <c r="H4518">
        <v>50</v>
      </c>
      <c r="I4518">
        <v>2</v>
      </c>
      <c r="J4518">
        <v>4.71</v>
      </c>
      <c r="K4518">
        <v>3.29</v>
      </c>
    </row>
    <row r="4519" spans="1:11" hidden="1" x14ac:dyDescent="0.25">
      <c r="A4519" t="s">
        <v>8274</v>
      </c>
      <c r="B4519">
        <v>913</v>
      </c>
      <c r="C4519" t="s">
        <v>2171</v>
      </c>
      <c r="D4519" t="s">
        <v>3146</v>
      </c>
      <c r="E4519" s="2" t="s">
        <v>5549</v>
      </c>
      <c r="G4519" t="s">
        <v>8085</v>
      </c>
      <c r="H4519">
        <v>231</v>
      </c>
      <c r="I4519">
        <v>7.98</v>
      </c>
      <c r="J4519">
        <v>32.82</v>
      </c>
      <c r="K4519">
        <v>7.87</v>
      </c>
    </row>
    <row r="4520" spans="1:11" hidden="1" x14ac:dyDescent="0.25">
      <c r="A4520" t="s">
        <v>8274</v>
      </c>
      <c r="B4520">
        <v>1061</v>
      </c>
      <c r="C4520" t="s">
        <v>2163</v>
      </c>
      <c r="D4520" t="s">
        <v>3146</v>
      </c>
      <c r="E4520" s="2" t="s">
        <v>5541</v>
      </c>
      <c r="G4520" t="s">
        <v>7578</v>
      </c>
      <c r="H4520">
        <v>298</v>
      </c>
      <c r="I4520">
        <v>2.6</v>
      </c>
      <c r="J4520">
        <v>51.4</v>
      </c>
      <c r="K4520">
        <v>25</v>
      </c>
    </row>
    <row r="4521" spans="1:11" hidden="1" x14ac:dyDescent="0.25">
      <c r="A4521" t="s">
        <v>8274</v>
      </c>
      <c r="B4521">
        <v>912</v>
      </c>
      <c r="C4521" t="s">
        <v>2152</v>
      </c>
      <c r="D4521" t="s">
        <v>3146</v>
      </c>
      <c r="E4521" s="2" t="s">
        <v>5530</v>
      </c>
      <c r="G4521" t="s">
        <v>8086</v>
      </c>
      <c r="H4521">
        <v>64</v>
      </c>
      <c r="I4521">
        <v>0.56000000000000005</v>
      </c>
      <c r="J4521">
        <v>10.93</v>
      </c>
      <c r="K4521">
        <v>5.31</v>
      </c>
    </row>
    <row r="4522" spans="1:11" hidden="1" x14ac:dyDescent="0.25">
      <c r="A4522" t="s">
        <v>8274</v>
      </c>
      <c r="B4522">
        <v>910</v>
      </c>
      <c r="C4522" t="s">
        <v>2149</v>
      </c>
      <c r="D4522" t="s">
        <v>3146</v>
      </c>
      <c r="E4522" s="2" t="s">
        <v>5527</v>
      </c>
      <c r="G4522" t="s">
        <v>7841</v>
      </c>
      <c r="H4522">
        <v>64</v>
      </c>
      <c r="I4522">
        <v>0.56000000000000005</v>
      </c>
      <c r="J4522">
        <v>10.93</v>
      </c>
      <c r="K4522">
        <v>5.32</v>
      </c>
    </row>
    <row r="4523" spans="1:11" hidden="1" x14ac:dyDescent="0.25">
      <c r="A4523" t="s">
        <v>8274</v>
      </c>
      <c r="B4523">
        <v>911</v>
      </c>
      <c r="C4523" t="s">
        <v>2173</v>
      </c>
      <c r="D4523" t="s">
        <v>3146</v>
      </c>
      <c r="E4523" s="2" t="s">
        <v>5551</v>
      </c>
      <c r="G4523" t="s">
        <v>8091</v>
      </c>
      <c r="H4523">
        <v>70</v>
      </c>
      <c r="I4523">
        <v>0.55000000000000004</v>
      </c>
      <c r="J4523">
        <v>11.26</v>
      </c>
      <c r="K4523">
        <v>4.99</v>
      </c>
    </row>
    <row r="4524" spans="1:11" hidden="1" x14ac:dyDescent="0.25">
      <c r="A4524" t="s">
        <v>8274</v>
      </c>
      <c r="B4524">
        <v>1060</v>
      </c>
      <c r="C4524" t="s">
        <v>2172</v>
      </c>
      <c r="D4524" t="s">
        <v>3146</v>
      </c>
      <c r="E4524" s="2" t="s">
        <v>5550</v>
      </c>
      <c r="G4524" t="s">
        <v>7578</v>
      </c>
      <c r="H4524">
        <v>382</v>
      </c>
      <c r="I4524">
        <v>0.11</v>
      </c>
      <c r="J4524">
        <v>88.04</v>
      </c>
      <c r="K4524">
        <v>9.3800000000000008</v>
      </c>
    </row>
    <row r="4525" spans="1:11" hidden="1" x14ac:dyDescent="0.25">
      <c r="A4525" t="s">
        <v>8274</v>
      </c>
      <c r="B4525">
        <v>888</v>
      </c>
      <c r="C4525" t="s">
        <v>2182</v>
      </c>
      <c r="D4525" t="s">
        <v>3146</v>
      </c>
      <c r="E4525" s="2" t="s">
        <v>5560</v>
      </c>
      <c r="G4525" t="s">
        <v>7578</v>
      </c>
      <c r="H4525">
        <v>83</v>
      </c>
      <c r="I4525">
        <v>3.39</v>
      </c>
      <c r="J4525">
        <v>10.34</v>
      </c>
      <c r="K4525">
        <v>3.17</v>
      </c>
    </row>
    <row r="4526" spans="1:11" hidden="1" x14ac:dyDescent="0.25">
      <c r="A4526" t="s">
        <v>8274</v>
      </c>
      <c r="B4526">
        <v>811</v>
      </c>
      <c r="C4526" t="s">
        <v>2160</v>
      </c>
      <c r="D4526" t="s">
        <v>3146</v>
      </c>
      <c r="E4526" s="2" t="s">
        <v>5538</v>
      </c>
      <c r="G4526" t="s">
        <v>7578</v>
      </c>
      <c r="H4526">
        <v>35</v>
      </c>
      <c r="I4526">
        <v>0.18</v>
      </c>
      <c r="J4526">
        <v>4.8499999999999996</v>
      </c>
      <c r="K4526">
        <v>3.4</v>
      </c>
    </row>
    <row r="4527" spans="1:11" hidden="1" x14ac:dyDescent="0.25">
      <c r="A4527" t="s">
        <v>8274</v>
      </c>
      <c r="B4527">
        <v>1232</v>
      </c>
      <c r="C4527" t="s">
        <v>2153</v>
      </c>
      <c r="D4527" t="s">
        <v>3146</v>
      </c>
      <c r="E4527" s="2" t="s">
        <v>5531</v>
      </c>
      <c r="G4527" t="s">
        <v>8087</v>
      </c>
      <c r="H4527">
        <v>3159</v>
      </c>
      <c r="I4527">
        <v>57.09</v>
      </c>
      <c r="J4527">
        <v>629.46</v>
      </c>
      <c r="K4527">
        <v>51.5</v>
      </c>
    </row>
    <row r="4528" spans="1:11" hidden="1" x14ac:dyDescent="0.25">
      <c r="A4528" t="s">
        <v>8274</v>
      </c>
      <c r="B4528">
        <v>1045</v>
      </c>
      <c r="C4528" t="s">
        <v>2143</v>
      </c>
      <c r="D4528" t="s">
        <v>3146</v>
      </c>
      <c r="E4528" s="2" t="s">
        <v>5521</v>
      </c>
      <c r="G4528" t="s">
        <v>7578</v>
      </c>
      <c r="H4528">
        <v>358</v>
      </c>
      <c r="I4528">
        <v>0.72</v>
      </c>
      <c r="J4528">
        <v>52.19</v>
      </c>
      <c r="K4528">
        <v>35.1</v>
      </c>
    </row>
    <row r="4529" spans="1:11" hidden="1" x14ac:dyDescent="0.25">
      <c r="A4529" t="s">
        <v>8274</v>
      </c>
      <c r="B4529">
        <v>1042</v>
      </c>
      <c r="C4529" t="s">
        <v>2162</v>
      </c>
      <c r="D4529" t="s">
        <v>3146</v>
      </c>
      <c r="E4529" s="2" t="s">
        <v>5540</v>
      </c>
      <c r="G4529" t="s">
        <v>7578</v>
      </c>
      <c r="H4529">
        <v>358</v>
      </c>
      <c r="I4529">
        <v>0.72</v>
      </c>
      <c r="J4529">
        <v>52.19</v>
      </c>
      <c r="K4529">
        <v>35.1</v>
      </c>
    </row>
    <row r="4530" spans="1:11" hidden="1" x14ac:dyDescent="0.25">
      <c r="A4530" t="s">
        <v>8274</v>
      </c>
      <c r="B4530">
        <v>1043</v>
      </c>
      <c r="C4530" t="s">
        <v>2142</v>
      </c>
      <c r="D4530" t="s">
        <v>3146</v>
      </c>
      <c r="E4530" s="2" t="s">
        <v>5520</v>
      </c>
      <c r="G4530" t="s">
        <v>7578</v>
      </c>
      <c r="H4530">
        <v>496</v>
      </c>
      <c r="I4530">
        <v>26.71</v>
      </c>
      <c r="J4530">
        <v>38.42</v>
      </c>
      <c r="K4530">
        <v>26.32</v>
      </c>
    </row>
    <row r="4531" spans="1:11" hidden="1" x14ac:dyDescent="0.25">
      <c r="A4531" t="s">
        <v>8274</v>
      </c>
      <c r="B4531">
        <v>817</v>
      </c>
      <c r="C4531" t="s">
        <v>2181</v>
      </c>
      <c r="D4531" t="s">
        <v>3146</v>
      </c>
      <c r="E4531" s="2" t="s">
        <v>5559</v>
      </c>
      <c r="G4531" t="s">
        <v>7578</v>
      </c>
      <c r="H4531">
        <v>69</v>
      </c>
      <c r="I4531">
        <v>4.1399999999999997</v>
      </c>
      <c r="J4531">
        <v>4.45</v>
      </c>
      <c r="K4531">
        <v>3.56</v>
      </c>
    </row>
    <row r="4532" spans="1:11" hidden="1" x14ac:dyDescent="0.25">
      <c r="A4532" t="s">
        <v>8274</v>
      </c>
      <c r="B4532">
        <v>920</v>
      </c>
      <c r="C4532" t="s">
        <v>2179</v>
      </c>
      <c r="D4532" t="s">
        <v>3146</v>
      </c>
      <c r="E4532" s="2" t="s">
        <v>5557</v>
      </c>
      <c r="G4532" t="s">
        <v>7848</v>
      </c>
      <c r="H4532">
        <v>204</v>
      </c>
      <c r="I4532">
        <v>5.62</v>
      </c>
      <c r="J4532">
        <v>29.26</v>
      </c>
      <c r="K4532">
        <v>9.06</v>
      </c>
    </row>
    <row r="4533" spans="1:11" hidden="1" x14ac:dyDescent="0.25">
      <c r="A4533" t="s">
        <v>8274</v>
      </c>
      <c r="B4533">
        <v>919</v>
      </c>
      <c r="C4533" t="s">
        <v>1587</v>
      </c>
      <c r="D4533" t="s">
        <v>3146</v>
      </c>
      <c r="E4533" s="2" t="s">
        <v>4894</v>
      </c>
      <c r="G4533" t="s">
        <v>7848</v>
      </c>
      <c r="H4533">
        <v>201</v>
      </c>
      <c r="I4533">
        <v>5.17</v>
      </c>
      <c r="J4533">
        <v>29.26</v>
      </c>
      <c r="K4533">
        <v>10.02</v>
      </c>
    </row>
    <row r="4534" spans="1:11" hidden="1" x14ac:dyDescent="0.25">
      <c r="A4534" t="s">
        <v>8274</v>
      </c>
      <c r="B4534">
        <v>917</v>
      </c>
      <c r="C4534" t="s">
        <v>2150</v>
      </c>
      <c r="D4534" t="s">
        <v>3146</v>
      </c>
      <c r="E4534" s="2" t="s">
        <v>5528</v>
      </c>
      <c r="G4534" t="s">
        <v>8085</v>
      </c>
      <c r="H4534">
        <v>170</v>
      </c>
      <c r="I4534">
        <v>1.2</v>
      </c>
      <c r="J4534">
        <v>30.65</v>
      </c>
      <c r="K4534">
        <v>9.35</v>
      </c>
    </row>
    <row r="4535" spans="1:11" hidden="1" x14ac:dyDescent="0.25">
      <c r="A4535" t="s">
        <v>8274</v>
      </c>
      <c r="B4535">
        <v>929</v>
      </c>
      <c r="C4535" t="s">
        <v>2177</v>
      </c>
      <c r="D4535" t="s">
        <v>3146</v>
      </c>
      <c r="E4535" s="2" t="s">
        <v>5555</v>
      </c>
      <c r="G4535" t="s">
        <v>7578</v>
      </c>
      <c r="H4535">
        <v>104</v>
      </c>
      <c r="I4535">
        <v>0.83</v>
      </c>
      <c r="J4535">
        <v>22.4</v>
      </c>
      <c r="K4535">
        <v>4.0999999999999996</v>
      </c>
    </row>
    <row r="4536" spans="1:11" hidden="1" x14ac:dyDescent="0.25">
      <c r="A4536" t="s">
        <v>8274</v>
      </c>
      <c r="B4536">
        <v>930</v>
      </c>
      <c r="C4536" t="s">
        <v>2166</v>
      </c>
      <c r="D4536" t="s">
        <v>3146</v>
      </c>
      <c r="E4536" s="2" t="s">
        <v>5544</v>
      </c>
      <c r="G4536" t="s">
        <v>7578</v>
      </c>
      <c r="H4536">
        <v>99</v>
      </c>
      <c r="I4536">
        <v>0.39</v>
      </c>
      <c r="J4536">
        <v>21.65</v>
      </c>
      <c r="K4536">
        <v>3.68</v>
      </c>
    </row>
    <row r="4537" spans="1:11" hidden="1" x14ac:dyDescent="0.25">
      <c r="A4537" t="s">
        <v>8274</v>
      </c>
      <c r="B4537">
        <v>1069</v>
      </c>
      <c r="C4537" t="s">
        <v>2164</v>
      </c>
      <c r="D4537" t="s">
        <v>3146</v>
      </c>
      <c r="E4537" s="2" t="s">
        <v>5542</v>
      </c>
      <c r="G4537" t="s">
        <v>7578</v>
      </c>
      <c r="H4537">
        <v>388</v>
      </c>
      <c r="I4537">
        <v>3.5</v>
      </c>
      <c r="J4537">
        <v>66.400000000000006</v>
      </c>
      <c r="K4537">
        <v>23.5</v>
      </c>
    </row>
    <row r="4538" spans="1:11" hidden="1" x14ac:dyDescent="0.25">
      <c r="A4538" t="s">
        <v>8274</v>
      </c>
      <c r="B4538">
        <v>10819249</v>
      </c>
      <c r="C4538" t="s">
        <v>1192</v>
      </c>
      <c r="D4538" t="s">
        <v>3146</v>
      </c>
      <c r="E4538" s="2" t="s">
        <v>4470</v>
      </c>
      <c r="G4538" t="s">
        <v>7628</v>
      </c>
      <c r="H4538">
        <v>426</v>
      </c>
      <c r="I4538">
        <v>8.26</v>
      </c>
      <c r="J4538">
        <v>76.930000000000007</v>
      </c>
      <c r="K4538">
        <v>13.84</v>
      </c>
    </row>
    <row r="4539" spans="1:11" hidden="1" x14ac:dyDescent="0.25">
      <c r="A4539" t="s">
        <v>8274</v>
      </c>
      <c r="B4539">
        <v>3282</v>
      </c>
      <c r="C4539" t="s">
        <v>2165</v>
      </c>
      <c r="D4539" t="s">
        <v>3146</v>
      </c>
      <c r="E4539" s="2" t="s">
        <v>5543</v>
      </c>
      <c r="G4539" t="s">
        <v>7578</v>
      </c>
      <c r="H4539">
        <v>401</v>
      </c>
      <c r="I4539">
        <v>9</v>
      </c>
      <c r="J4539">
        <v>49</v>
      </c>
      <c r="K4539">
        <v>31</v>
      </c>
    </row>
    <row r="4540" spans="1:11" hidden="1" x14ac:dyDescent="0.25">
      <c r="A4540" t="s">
        <v>8274</v>
      </c>
      <c r="B4540">
        <v>1066</v>
      </c>
      <c r="C4540" t="s">
        <v>2148</v>
      </c>
      <c r="D4540" t="s">
        <v>3146</v>
      </c>
      <c r="E4540" s="2" t="s">
        <v>5526</v>
      </c>
      <c r="G4540" t="s">
        <v>7578</v>
      </c>
      <c r="H4540">
        <v>366</v>
      </c>
      <c r="I4540">
        <v>1.5</v>
      </c>
      <c r="J4540">
        <v>58.8</v>
      </c>
      <c r="K4540">
        <v>29.4</v>
      </c>
    </row>
    <row r="4541" spans="1:11" hidden="1" x14ac:dyDescent="0.25">
      <c r="A4541" t="s">
        <v>8274</v>
      </c>
      <c r="B4541">
        <v>3283</v>
      </c>
      <c r="C4541" t="s">
        <v>2158</v>
      </c>
      <c r="D4541" t="s">
        <v>3146</v>
      </c>
      <c r="E4541" s="2" t="s">
        <v>5536</v>
      </c>
      <c r="G4541" t="s">
        <v>7578</v>
      </c>
      <c r="H4541">
        <v>370</v>
      </c>
      <c r="I4541">
        <v>3.5</v>
      </c>
      <c r="J4541">
        <v>28.2</v>
      </c>
      <c r="K4541">
        <v>56.4</v>
      </c>
    </row>
    <row r="4542" spans="1:11" hidden="1" x14ac:dyDescent="0.25">
      <c r="A4542" t="s">
        <v>8274</v>
      </c>
      <c r="B4542">
        <v>1212</v>
      </c>
      <c r="C4542" t="s">
        <v>2156</v>
      </c>
      <c r="D4542" t="s">
        <v>3146</v>
      </c>
      <c r="E4542" s="2" t="s">
        <v>5534</v>
      </c>
      <c r="G4542" t="s">
        <v>8088</v>
      </c>
      <c r="H4542">
        <v>1268</v>
      </c>
      <c r="I4542">
        <v>23.95</v>
      </c>
      <c r="J4542">
        <v>224.47</v>
      </c>
      <c r="K4542">
        <v>37.57</v>
      </c>
    </row>
    <row r="4543" spans="1:11" hidden="1" x14ac:dyDescent="0.25">
      <c r="A4543" t="s">
        <v>8274</v>
      </c>
      <c r="B4543">
        <v>7726</v>
      </c>
      <c r="C4543" t="s">
        <v>2154</v>
      </c>
      <c r="D4543" t="s">
        <v>3146</v>
      </c>
      <c r="E4543" s="2" t="s">
        <v>5532</v>
      </c>
      <c r="G4543" t="s">
        <v>7984</v>
      </c>
      <c r="H4543">
        <v>91</v>
      </c>
      <c r="I4543">
        <v>0.03</v>
      </c>
      <c r="J4543">
        <v>23.45</v>
      </c>
      <c r="K4543">
        <v>0</v>
      </c>
    </row>
    <row r="4544" spans="1:11" hidden="1" x14ac:dyDescent="0.25">
      <c r="A4544" t="s">
        <v>8274</v>
      </c>
      <c r="B4544">
        <v>7109</v>
      </c>
      <c r="C4544" t="s">
        <v>2167</v>
      </c>
      <c r="D4544" t="s">
        <v>3146</v>
      </c>
      <c r="E4544" s="2" t="s">
        <v>5545</v>
      </c>
      <c r="G4544" t="s">
        <v>7578</v>
      </c>
      <c r="H4544">
        <v>387</v>
      </c>
      <c r="I4544">
        <v>0</v>
      </c>
      <c r="J4544">
        <v>99.87</v>
      </c>
      <c r="K4544">
        <v>0.02</v>
      </c>
    </row>
    <row r="4545" spans="1:11" hidden="1" x14ac:dyDescent="0.25">
      <c r="A4545" t="s">
        <v>8274</v>
      </c>
      <c r="B4545">
        <v>7492</v>
      </c>
      <c r="C4545" t="s">
        <v>1149</v>
      </c>
      <c r="D4545" t="s">
        <v>3146</v>
      </c>
      <c r="E4545" s="2" t="s">
        <v>4429</v>
      </c>
      <c r="G4545" t="s">
        <v>7578</v>
      </c>
      <c r="H4545">
        <v>315</v>
      </c>
      <c r="I4545">
        <v>0</v>
      </c>
      <c r="J4545">
        <v>58.66</v>
      </c>
      <c r="K4545">
        <v>20.21</v>
      </c>
    </row>
    <row r="4546" spans="1:11" hidden="1" x14ac:dyDescent="0.25">
      <c r="A4546" t="s">
        <v>8274</v>
      </c>
      <c r="B4546">
        <v>1095</v>
      </c>
      <c r="C4546" t="s">
        <v>2151</v>
      </c>
      <c r="D4546" t="s">
        <v>3146</v>
      </c>
      <c r="E4546" s="2" t="s">
        <v>5529</v>
      </c>
      <c r="G4546" t="s">
        <v>7578</v>
      </c>
      <c r="H4546">
        <v>189</v>
      </c>
      <c r="I4546">
        <v>12.41</v>
      </c>
      <c r="J4546">
        <v>16.53</v>
      </c>
      <c r="K4546">
        <v>3.6</v>
      </c>
    </row>
    <row r="4547" spans="1:11" hidden="1" x14ac:dyDescent="0.25">
      <c r="A4547" t="s">
        <v>8274</v>
      </c>
      <c r="B4547">
        <v>5720</v>
      </c>
      <c r="C4547" t="s">
        <v>1170</v>
      </c>
      <c r="D4547" t="s">
        <v>3146</v>
      </c>
      <c r="E4547" s="2" t="s">
        <v>4449</v>
      </c>
      <c r="G4547" t="s">
        <v>7578</v>
      </c>
      <c r="H4547">
        <v>354</v>
      </c>
      <c r="I4547">
        <v>0.39</v>
      </c>
      <c r="J4547">
        <v>81.209999999999994</v>
      </c>
      <c r="K4547">
        <v>8.35</v>
      </c>
    </row>
    <row r="4548" spans="1:11" hidden="1" x14ac:dyDescent="0.25">
      <c r="A4548" t="s">
        <v>8274</v>
      </c>
      <c r="B4548">
        <v>33744</v>
      </c>
      <c r="C4548" t="s">
        <v>2159</v>
      </c>
      <c r="D4548" t="s">
        <v>3146</v>
      </c>
      <c r="E4548" s="2" t="s">
        <v>5537</v>
      </c>
      <c r="G4548" t="s">
        <v>7578</v>
      </c>
      <c r="H4548">
        <v>189</v>
      </c>
      <c r="I4548">
        <v>12.41</v>
      </c>
      <c r="J4548">
        <v>16.53</v>
      </c>
      <c r="K4548">
        <v>3.6</v>
      </c>
    </row>
    <row r="4549" spans="1:11" x14ac:dyDescent="0.25">
      <c r="A4549" t="s">
        <v>8254</v>
      </c>
      <c r="B4549">
        <v>9914816</v>
      </c>
      <c r="C4549" t="s">
        <v>899</v>
      </c>
      <c r="D4549" t="s">
        <v>3147</v>
      </c>
      <c r="E4549" s="2" t="s">
        <v>4116</v>
      </c>
      <c r="F4549" t="s">
        <v>7086</v>
      </c>
      <c r="G4549" t="s">
        <v>7762</v>
      </c>
      <c r="H4549">
        <v>0</v>
      </c>
      <c r="I4549">
        <v>0</v>
      </c>
      <c r="J4549">
        <v>0</v>
      </c>
      <c r="K4549">
        <v>0</v>
      </c>
    </row>
    <row r="4550" spans="1:11" x14ac:dyDescent="0.25">
      <c r="A4550" t="s">
        <v>8254</v>
      </c>
      <c r="B4550">
        <v>2899462</v>
      </c>
      <c r="C4550" t="s">
        <v>900</v>
      </c>
      <c r="D4550" t="s">
        <v>3147</v>
      </c>
      <c r="E4550" s="2" t="s">
        <v>4117</v>
      </c>
      <c r="F4550" t="s">
        <v>7087</v>
      </c>
      <c r="G4550" t="s">
        <v>7587</v>
      </c>
      <c r="H4550">
        <v>150</v>
      </c>
      <c r="I4550">
        <v>0</v>
      </c>
      <c r="J4550">
        <v>22</v>
      </c>
      <c r="K4550">
        <v>1</v>
      </c>
    </row>
    <row r="4551" spans="1:11" x14ac:dyDescent="0.25">
      <c r="A4551" t="s">
        <v>8254</v>
      </c>
      <c r="B4551">
        <v>44819483</v>
      </c>
      <c r="C4551" t="s">
        <v>873</v>
      </c>
      <c r="D4551" t="s">
        <v>3147</v>
      </c>
      <c r="E4551" s="2" t="s">
        <v>4088</v>
      </c>
      <c r="F4551" t="s">
        <v>7078</v>
      </c>
      <c r="G4551" t="s">
        <v>7627</v>
      </c>
      <c r="H4551">
        <v>70</v>
      </c>
      <c r="I4551">
        <v>0</v>
      </c>
      <c r="J4551">
        <v>16</v>
      </c>
      <c r="K4551">
        <v>0</v>
      </c>
    </row>
    <row r="4552" spans="1:11" x14ac:dyDescent="0.25">
      <c r="A4552" t="s">
        <v>8254</v>
      </c>
      <c r="B4552">
        <v>73146572</v>
      </c>
      <c r="C4552" t="s">
        <v>880</v>
      </c>
      <c r="D4552" t="s">
        <v>3147</v>
      </c>
      <c r="E4552" s="2" t="s">
        <v>4095</v>
      </c>
      <c r="F4552" t="s">
        <v>7083</v>
      </c>
      <c r="G4552" t="s">
        <v>7580</v>
      </c>
      <c r="H4552">
        <v>280</v>
      </c>
      <c r="I4552">
        <v>0</v>
      </c>
      <c r="J4552">
        <v>36</v>
      </c>
      <c r="K4552">
        <v>0</v>
      </c>
    </row>
    <row r="4553" spans="1:11" x14ac:dyDescent="0.25">
      <c r="A4553" t="s">
        <v>8254</v>
      </c>
      <c r="B4553">
        <v>1035472</v>
      </c>
      <c r="C4553" t="s">
        <v>871</v>
      </c>
      <c r="D4553" t="s">
        <v>3147</v>
      </c>
      <c r="E4553" s="2" t="s">
        <v>4086</v>
      </c>
      <c r="F4553" t="s">
        <v>7076</v>
      </c>
      <c r="G4553" t="s">
        <v>7587</v>
      </c>
      <c r="H4553">
        <v>70</v>
      </c>
      <c r="I4553">
        <v>0</v>
      </c>
      <c r="J4553">
        <v>18</v>
      </c>
      <c r="K4553">
        <v>0</v>
      </c>
    </row>
    <row r="4554" spans="1:11" x14ac:dyDescent="0.25">
      <c r="A4554" t="s">
        <v>8254</v>
      </c>
      <c r="B4554">
        <v>2001665</v>
      </c>
      <c r="C4554" t="s">
        <v>874</v>
      </c>
      <c r="D4554" t="s">
        <v>3147</v>
      </c>
      <c r="E4554" s="2" t="s">
        <v>4089</v>
      </c>
      <c r="F4554" t="s">
        <v>7079</v>
      </c>
      <c r="G4554" t="s">
        <v>7587</v>
      </c>
      <c r="H4554">
        <v>150</v>
      </c>
      <c r="I4554">
        <v>0</v>
      </c>
      <c r="J4554">
        <v>37</v>
      </c>
      <c r="K4554">
        <v>0</v>
      </c>
    </row>
    <row r="4555" spans="1:11" x14ac:dyDescent="0.25">
      <c r="A4555" t="s">
        <v>8254</v>
      </c>
      <c r="B4555">
        <v>14840726</v>
      </c>
      <c r="C4555" t="s">
        <v>902</v>
      </c>
      <c r="D4555" t="s">
        <v>3147</v>
      </c>
      <c r="E4555" s="2" t="s">
        <v>4119</v>
      </c>
      <c r="F4555" t="s">
        <v>6709</v>
      </c>
      <c r="G4555" t="s">
        <v>7596</v>
      </c>
      <c r="H4555">
        <v>80</v>
      </c>
      <c r="I4555">
        <v>0</v>
      </c>
      <c r="J4555">
        <v>20</v>
      </c>
      <c r="K4555">
        <v>0</v>
      </c>
    </row>
    <row r="4556" spans="1:11" x14ac:dyDescent="0.25">
      <c r="A4556" t="s">
        <v>8254</v>
      </c>
      <c r="B4556">
        <v>1715559</v>
      </c>
      <c r="C4556" t="s">
        <v>906</v>
      </c>
      <c r="D4556" t="s">
        <v>3147</v>
      </c>
      <c r="E4556" s="2" t="s">
        <v>4124</v>
      </c>
      <c r="F4556" t="s">
        <v>6709</v>
      </c>
      <c r="G4556" t="s">
        <v>7596</v>
      </c>
      <c r="H4556">
        <v>40</v>
      </c>
      <c r="I4556">
        <v>0</v>
      </c>
      <c r="J4556">
        <v>10</v>
      </c>
      <c r="K4556">
        <v>0</v>
      </c>
    </row>
    <row r="4557" spans="1:11" x14ac:dyDescent="0.25">
      <c r="A4557" t="s">
        <v>8254</v>
      </c>
      <c r="B4557">
        <v>5809560</v>
      </c>
      <c r="C4557" t="s">
        <v>877</v>
      </c>
      <c r="D4557" t="s">
        <v>3147</v>
      </c>
      <c r="E4557" s="2" t="s">
        <v>4092</v>
      </c>
      <c r="F4557" t="s">
        <v>6711</v>
      </c>
      <c r="G4557" t="s">
        <v>7587</v>
      </c>
      <c r="H4557">
        <v>110</v>
      </c>
      <c r="I4557">
        <v>0</v>
      </c>
      <c r="J4557">
        <v>28</v>
      </c>
      <c r="K4557">
        <v>0</v>
      </c>
    </row>
    <row r="4558" spans="1:11" x14ac:dyDescent="0.25">
      <c r="A4558" t="s">
        <v>8254</v>
      </c>
      <c r="B4558">
        <v>68697</v>
      </c>
      <c r="C4558" t="s">
        <v>876</v>
      </c>
      <c r="D4558" t="s">
        <v>3147</v>
      </c>
      <c r="E4558" s="2" t="s">
        <v>4091</v>
      </c>
      <c r="F4558" t="s">
        <v>7081</v>
      </c>
      <c r="G4558" t="s">
        <v>7587</v>
      </c>
      <c r="H4558">
        <v>50</v>
      </c>
      <c r="I4558">
        <v>0</v>
      </c>
      <c r="J4558">
        <v>12</v>
      </c>
      <c r="K4558">
        <v>0</v>
      </c>
    </row>
    <row r="4559" spans="1:11" x14ac:dyDescent="0.25">
      <c r="A4559" t="s">
        <v>8254</v>
      </c>
      <c r="B4559">
        <v>2449057</v>
      </c>
      <c r="C4559" t="s">
        <v>904</v>
      </c>
      <c r="D4559" t="s">
        <v>3147</v>
      </c>
      <c r="E4559" s="2" t="s">
        <v>4121</v>
      </c>
      <c r="F4559" t="s">
        <v>7009</v>
      </c>
      <c r="G4559" t="s">
        <v>7658</v>
      </c>
      <c r="H4559">
        <v>60</v>
      </c>
      <c r="I4559">
        <v>0</v>
      </c>
      <c r="J4559">
        <v>15</v>
      </c>
      <c r="K4559">
        <v>0</v>
      </c>
    </row>
    <row r="4560" spans="1:11" x14ac:dyDescent="0.25">
      <c r="A4560" t="s">
        <v>8254</v>
      </c>
      <c r="B4560">
        <v>1331431</v>
      </c>
      <c r="C4560" t="s">
        <v>718</v>
      </c>
      <c r="D4560" t="s">
        <v>3147</v>
      </c>
      <c r="E4560" s="2" t="s">
        <v>3889</v>
      </c>
      <c r="F4560" t="s">
        <v>7009</v>
      </c>
      <c r="G4560" t="s">
        <v>7596</v>
      </c>
      <c r="H4560">
        <v>70</v>
      </c>
      <c r="I4560">
        <v>0</v>
      </c>
      <c r="J4560">
        <v>15</v>
      </c>
      <c r="K4560">
        <v>0</v>
      </c>
    </row>
    <row r="4561" spans="1:11" x14ac:dyDescent="0.25">
      <c r="A4561" t="s">
        <v>8254</v>
      </c>
      <c r="B4561">
        <v>11162735</v>
      </c>
      <c r="C4561" t="s">
        <v>699</v>
      </c>
      <c r="D4561" t="s">
        <v>3147</v>
      </c>
      <c r="E4561" s="2" t="s">
        <v>4126</v>
      </c>
      <c r="F4561" t="s">
        <v>6726</v>
      </c>
      <c r="G4561" t="s">
        <v>7584</v>
      </c>
      <c r="H4561">
        <v>30</v>
      </c>
      <c r="I4561">
        <v>0</v>
      </c>
      <c r="J4561">
        <v>7</v>
      </c>
      <c r="K4561">
        <v>0</v>
      </c>
    </row>
    <row r="4562" spans="1:11" x14ac:dyDescent="0.25">
      <c r="A4562" t="s">
        <v>8254</v>
      </c>
      <c r="B4562">
        <v>7262698</v>
      </c>
      <c r="C4562" t="s">
        <v>907</v>
      </c>
      <c r="D4562" t="s">
        <v>3147</v>
      </c>
      <c r="E4562" s="2" t="s">
        <v>4125</v>
      </c>
      <c r="F4562" t="s">
        <v>7090</v>
      </c>
      <c r="G4562" t="s">
        <v>7611</v>
      </c>
      <c r="H4562">
        <v>80</v>
      </c>
      <c r="I4562">
        <v>1.5</v>
      </c>
      <c r="J4562">
        <v>18</v>
      </c>
      <c r="K4562">
        <v>1</v>
      </c>
    </row>
    <row r="4563" spans="1:11" x14ac:dyDescent="0.25">
      <c r="A4563" t="s">
        <v>8254</v>
      </c>
      <c r="B4563">
        <v>9886152</v>
      </c>
      <c r="C4563" t="s">
        <v>878</v>
      </c>
      <c r="D4563" t="s">
        <v>3147</v>
      </c>
      <c r="E4563" s="2" t="s">
        <v>4093</v>
      </c>
      <c r="F4563" t="s">
        <v>7082</v>
      </c>
      <c r="G4563" t="s">
        <v>7580</v>
      </c>
      <c r="H4563">
        <v>20</v>
      </c>
      <c r="I4563">
        <v>0</v>
      </c>
      <c r="J4563">
        <v>8</v>
      </c>
      <c r="K4563">
        <v>0</v>
      </c>
    </row>
    <row r="4564" spans="1:11" x14ac:dyDescent="0.25">
      <c r="A4564" t="s">
        <v>8254</v>
      </c>
      <c r="B4564">
        <v>757004</v>
      </c>
      <c r="C4564" t="s">
        <v>903</v>
      </c>
      <c r="D4564" t="s">
        <v>3147</v>
      </c>
      <c r="E4564" s="2" t="s">
        <v>4120</v>
      </c>
      <c r="F4564" t="s">
        <v>7088</v>
      </c>
      <c r="G4564" t="s">
        <v>7584</v>
      </c>
      <c r="H4564">
        <v>60</v>
      </c>
      <c r="I4564">
        <v>0</v>
      </c>
      <c r="J4564">
        <v>17</v>
      </c>
      <c r="K4564">
        <v>0</v>
      </c>
    </row>
    <row r="4565" spans="1:11" x14ac:dyDescent="0.25">
      <c r="A4565" t="s">
        <v>8254</v>
      </c>
      <c r="B4565">
        <v>3648516</v>
      </c>
      <c r="C4565" t="s">
        <v>680</v>
      </c>
      <c r="D4565" t="s">
        <v>3147</v>
      </c>
      <c r="E4565" s="2" t="s">
        <v>4122</v>
      </c>
      <c r="F4565" t="s">
        <v>7085</v>
      </c>
      <c r="G4565" t="s">
        <v>7596</v>
      </c>
      <c r="H4565">
        <v>35</v>
      </c>
      <c r="I4565">
        <v>0</v>
      </c>
      <c r="J4565">
        <v>8</v>
      </c>
      <c r="K4565">
        <v>0</v>
      </c>
    </row>
    <row r="4566" spans="1:11" x14ac:dyDescent="0.25">
      <c r="A4566" t="s">
        <v>8254</v>
      </c>
      <c r="B4566">
        <v>7609789</v>
      </c>
      <c r="C4566" t="s">
        <v>676</v>
      </c>
      <c r="D4566" t="s">
        <v>3147</v>
      </c>
      <c r="E4566" s="2" t="s">
        <v>4115</v>
      </c>
      <c r="F4566" t="s">
        <v>7085</v>
      </c>
      <c r="G4566" t="s">
        <v>7596</v>
      </c>
      <c r="H4566">
        <v>100</v>
      </c>
      <c r="I4566">
        <v>0</v>
      </c>
      <c r="J4566">
        <v>25</v>
      </c>
      <c r="K4566">
        <v>0</v>
      </c>
    </row>
    <row r="4567" spans="1:11" x14ac:dyDescent="0.25">
      <c r="A4567" t="s">
        <v>8254</v>
      </c>
      <c r="B4567">
        <v>14881980</v>
      </c>
      <c r="C4567" t="s">
        <v>908</v>
      </c>
      <c r="D4567" t="s">
        <v>3147</v>
      </c>
      <c r="E4567" s="2" t="s">
        <v>4127</v>
      </c>
      <c r="F4567" t="s">
        <v>7091</v>
      </c>
      <c r="G4567" t="s">
        <v>7588</v>
      </c>
      <c r="H4567">
        <v>260</v>
      </c>
      <c r="I4567">
        <v>11</v>
      </c>
      <c r="J4567">
        <v>29</v>
      </c>
      <c r="K4567">
        <v>12</v>
      </c>
    </row>
    <row r="4568" spans="1:11" x14ac:dyDescent="0.25">
      <c r="A4568" t="s">
        <v>8254</v>
      </c>
      <c r="B4568">
        <v>15705704</v>
      </c>
      <c r="C4568" t="s">
        <v>905</v>
      </c>
      <c r="D4568" t="s">
        <v>3147</v>
      </c>
      <c r="E4568" s="2" t="s">
        <v>4123</v>
      </c>
      <c r="F4568" t="s">
        <v>7089</v>
      </c>
      <c r="G4568" t="s">
        <v>7763</v>
      </c>
      <c r="H4568">
        <v>160</v>
      </c>
      <c r="I4568">
        <v>1</v>
      </c>
      <c r="J4568">
        <v>37</v>
      </c>
      <c r="K4568">
        <v>3</v>
      </c>
    </row>
    <row r="4569" spans="1:11" x14ac:dyDescent="0.25">
      <c r="A4569" t="s">
        <v>8254</v>
      </c>
      <c r="B4569">
        <v>10054342</v>
      </c>
      <c r="C4569" t="s">
        <v>901</v>
      </c>
      <c r="D4569" t="s">
        <v>3147</v>
      </c>
      <c r="E4569" s="2" t="s">
        <v>4118</v>
      </c>
      <c r="F4569" t="s">
        <v>6718</v>
      </c>
      <c r="G4569" t="s">
        <v>7588</v>
      </c>
      <c r="H4569">
        <v>130</v>
      </c>
      <c r="I4569">
        <v>0</v>
      </c>
      <c r="J4569">
        <v>19</v>
      </c>
      <c r="K4569">
        <v>13</v>
      </c>
    </row>
    <row r="4570" spans="1:11" x14ac:dyDescent="0.25">
      <c r="A4570" t="s">
        <v>8254</v>
      </c>
      <c r="B4570">
        <v>7292419</v>
      </c>
      <c r="C4570" t="s">
        <v>895</v>
      </c>
      <c r="D4570" t="s">
        <v>3147</v>
      </c>
      <c r="E4570" s="2" t="s">
        <v>4110</v>
      </c>
      <c r="F4570" t="s">
        <v>7084</v>
      </c>
      <c r="G4570" t="s">
        <v>7596</v>
      </c>
      <c r="H4570">
        <v>60</v>
      </c>
      <c r="I4570">
        <v>0</v>
      </c>
      <c r="J4570">
        <v>14</v>
      </c>
      <c r="K4570">
        <v>0</v>
      </c>
    </row>
    <row r="4571" spans="1:11" x14ac:dyDescent="0.25">
      <c r="A4571" t="s">
        <v>8254</v>
      </c>
      <c r="B4571">
        <v>145268</v>
      </c>
      <c r="C4571" t="s">
        <v>716</v>
      </c>
      <c r="D4571" t="s">
        <v>3147</v>
      </c>
      <c r="E4571" s="2" t="s">
        <v>3886</v>
      </c>
      <c r="F4571" t="s">
        <v>6793</v>
      </c>
      <c r="G4571" t="s">
        <v>7596</v>
      </c>
      <c r="H4571">
        <v>50</v>
      </c>
      <c r="I4571">
        <v>0</v>
      </c>
      <c r="J4571">
        <v>12</v>
      </c>
      <c r="K4571">
        <v>0</v>
      </c>
    </row>
    <row r="4572" spans="1:11" x14ac:dyDescent="0.25">
      <c r="A4572" t="s">
        <v>8254</v>
      </c>
      <c r="B4572">
        <v>68997404</v>
      </c>
      <c r="C4572" t="s">
        <v>875</v>
      </c>
      <c r="D4572" t="s">
        <v>3147</v>
      </c>
      <c r="E4572" s="2" t="s">
        <v>4090</v>
      </c>
      <c r="F4572" t="s">
        <v>7080</v>
      </c>
      <c r="G4572" t="s">
        <v>7580</v>
      </c>
      <c r="H4572">
        <v>190</v>
      </c>
      <c r="I4572">
        <v>0</v>
      </c>
      <c r="J4572">
        <v>15</v>
      </c>
      <c r="K4572">
        <v>0</v>
      </c>
    </row>
    <row r="4573" spans="1:11" x14ac:dyDescent="0.25">
      <c r="A4573" t="s">
        <v>8254</v>
      </c>
      <c r="B4573">
        <v>69760064</v>
      </c>
      <c r="C4573" t="s">
        <v>872</v>
      </c>
      <c r="D4573" t="s">
        <v>3147</v>
      </c>
      <c r="E4573" s="2" t="s">
        <v>4087</v>
      </c>
      <c r="F4573" t="s">
        <v>7077</v>
      </c>
      <c r="G4573" t="s">
        <v>7587</v>
      </c>
      <c r="H4573">
        <v>20</v>
      </c>
      <c r="I4573">
        <v>0</v>
      </c>
      <c r="J4573">
        <v>4</v>
      </c>
      <c r="K4573">
        <v>0</v>
      </c>
    </row>
    <row r="4574" spans="1:11" x14ac:dyDescent="0.25">
      <c r="A4574" t="s">
        <v>8254</v>
      </c>
      <c r="B4574">
        <v>2884553</v>
      </c>
      <c r="C4574" t="s">
        <v>713</v>
      </c>
      <c r="D4574" t="s">
        <v>3147</v>
      </c>
      <c r="E4574" s="2" t="s">
        <v>4114</v>
      </c>
      <c r="F4574" t="s">
        <v>6814</v>
      </c>
      <c r="G4574" t="s">
        <v>7579</v>
      </c>
      <c r="H4574">
        <v>60</v>
      </c>
      <c r="I4574">
        <v>0</v>
      </c>
      <c r="J4574">
        <v>14</v>
      </c>
      <c r="K4574">
        <v>0</v>
      </c>
    </row>
    <row r="4575" spans="1:11" hidden="1" x14ac:dyDescent="0.25">
      <c r="A4575" t="s">
        <v>8254</v>
      </c>
      <c r="B4575">
        <v>5591</v>
      </c>
      <c r="C4575" t="s">
        <v>884</v>
      </c>
      <c r="D4575" t="s">
        <v>3146</v>
      </c>
      <c r="E4575" s="2" t="s">
        <v>4099</v>
      </c>
      <c r="G4575" t="s">
        <v>7578</v>
      </c>
      <c r="H4575">
        <v>47</v>
      </c>
      <c r="I4575">
        <v>0.11</v>
      </c>
      <c r="J4575">
        <v>11.68</v>
      </c>
      <c r="K4575">
        <v>0.06</v>
      </c>
    </row>
    <row r="4576" spans="1:11" hidden="1" x14ac:dyDescent="0.25">
      <c r="A4576" t="s">
        <v>8254</v>
      </c>
      <c r="B4576">
        <v>5652</v>
      </c>
      <c r="C4576" t="s">
        <v>888</v>
      </c>
      <c r="D4576" t="s">
        <v>3146</v>
      </c>
      <c r="E4576" s="2" t="s">
        <v>4103</v>
      </c>
      <c r="G4576" t="s">
        <v>7578</v>
      </c>
      <c r="H4576">
        <v>40</v>
      </c>
      <c r="I4576">
        <v>0.12</v>
      </c>
      <c r="J4576">
        <v>10.88</v>
      </c>
      <c r="K4576">
        <v>0.2</v>
      </c>
    </row>
    <row r="4577" spans="1:11" hidden="1" x14ac:dyDescent="0.25">
      <c r="A4577" t="s">
        <v>8254</v>
      </c>
      <c r="B4577">
        <v>5654</v>
      </c>
      <c r="C4577" t="s">
        <v>891</v>
      </c>
      <c r="D4577" t="s">
        <v>3146</v>
      </c>
      <c r="E4577" s="2" t="s">
        <v>4106</v>
      </c>
      <c r="G4577" t="s">
        <v>7578</v>
      </c>
      <c r="H4577">
        <v>40</v>
      </c>
      <c r="I4577">
        <v>0.05</v>
      </c>
      <c r="J4577">
        <v>10.95</v>
      </c>
      <c r="K4577">
        <v>0.15</v>
      </c>
    </row>
    <row r="4578" spans="1:11" hidden="1" x14ac:dyDescent="0.25">
      <c r="A4578" t="s">
        <v>8254</v>
      </c>
      <c r="B4578">
        <v>5653</v>
      </c>
      <c r="C4578" t="s">
        <v>894</v>
      </c>
      <c r="D4578" t="s">
        <v>3146</v>
      </c>
      <c r="E4578" s="2" t="s">
        <v>4109</v>
      </c>
      <c r="G4578" t="s">
        <v>7628</v>
      </c>
      <c r="H4578">
        <v>82</v>
      </c>
      <c r="I4578">
        <v>0.4</v>
      </c>
      <c r="J4578">
        <v>21.6</v>
      </c>
      <c r="K4578">
        <v>0.5</v>
      </c>
    </row>
    <row r="4579" spans="1:11" hidden="1" x14ac:dyDescent="0.25">
      <c r="A4579" t="s">
        <v>8254</v>
      </c>
      <c r="B4579">
        <v>4154</v>
      </c>
      <c r="C4579" t="s">
        <v>879</v>
      </c>
      <c r="D4579" t="s">
        <v>3146</v>
      </c>
      <c r="E4579" s="2" t="s">
        <v>4094</v>
      </c>
      <c r="G4579" t="s">
        <v>7758</v>
      </c>
      <c r="H4579">
        <v>2102</v>
      </c>
      <c r="I4579">
        <v>46.69</v>
      </c>
      <c r="J4579">
        <v>414.13</v>
      </c>
      <c r="K4579">
        <v>20.92</v>
      </c>
    </row>
    <row r="4580" spans="1:11" hidden="1" x14ac:dyDescent="0.25">
      <c r="A4580" t="s">
        <v>8254</v>
      </c>
      <c r="B4580">
        <v>5463</v>
      </c>
      <c r="C4580" t="s">
        <v>703</v>
      </c>
      <c r="D4580" t="s">
        <v>3146</v>
      </c>
      <c r="E4580" s="2" t="s">
        <v>3872</v>
      </c>
      <c r="G4580" t="s">
        <v>7578</v>
      </c>
      <c r="H4580">
        <v>74</v>
      </c>
      <c r="I4580">
        <v>0.18</v>
      </c>
      <c r="J4580">
        <v>19.079999999999998</v>
      </c>
      <c r="K4580">
        <v>0.24</v>
      </c>
    </row>
    <row r="4581" spans="1:11" hidden="1" x14ac:dyDescent="0.25">
      <c r="A4581" t="s">
        <v>8254</v>
      </c>
      <c r="B4581">
        <v>5461</v>
      </c>
      <c r="C4581" t="s">
        <v>896</v>
      </c>
      <c r="D4581" t="s">
        <v>3146</v>
      </c>
      <c r="E4581" s="2" t="s">
        <v>4111</v>
      </c>
      <c r="G4581" t="s">
        <v>7578</v>
      </c>
      <c r="H4581">
        <v>74</v>
      </c>
      <c r="I4581">
        <v>0.13</v>
      </c>
      <c r="J4581">
        <v>19.170000000000002</v>
      </c>
      <c r="K4581">
        <v>0.2</v>
      </c>
    </row>
    <row r="4582" spans="1:11" hidden="1" x14ac:dyDescent="0.25">
      <c r="A4582" t="s">
        <v>8254</v>
      </c>
      <c r="B4582">
        <v>5462</v>
      </c>
      <c r="C4582" t="s">
        <v>897</v>
      </c>
      <c r="D4582" t="s">
        <v>3146</v>
      </c>
      <c r="E4582" s="2" t="s">
        <v>4112</v>
      </c>
      <c r="G4582" t="s">
        <v>7578</v>
      </c>
      <c r="H4582">
        <v>57</v>
      </c>
      <c r="I4582">
        <v>0.03</v>
      </c>
      <c r="J4582">
        <v>15.17</v>
      </c>
      <c r="K4582">
        <v>0.19</v>
      </c>
    </row>
    <row r="4583" spans="1:11" hidden="1" x14ac:dyDescent="0.25">
      <c r="A4583" t="s">
        <v>8254</v>
      </c>
      <c r="B4583">
        <v>5464</v>
      </c>
      <c r="C4583" t="s">
        <v>898</v>
      </c>
      <c r="D4583" t="s">
        <v>3146</v>
      </c>
      <c r="E4583" s="2" t="s">
        <v>4113</v>
      </c>
      <c r="G4583" t="s">
        <v>7578</v>
      </c>
      <c r="H4583">
        <v>50</v>
      </c>
      <c r="I4583">
        <v>7.0000000000000007E-2</v>
      </c>
      <c r="J4583">
        <v>12.94</v>
      </c>
      <c r="K4583">
        <v>0.34</v>
      </c>
    </row>
    <row r="4584" spans="1:11" hidden="1" x14ac:dyDescent="0.25">
      <c r="A4584" t="s">
        <v>8254</v>
      </c>
      <c r="B4584">
        <v>5459</v>
      </c>
      <c r="C4584" t="s">
        <v>893</v>
      </c>
      <c r="D4584" t="s">
        <v>3146</v>
      </c>
      <c r="E4584" s="2" t="s">
        <v>4108</v>
      </c>
      <c r="G4584" t="s">
        <v>7578</v>
      </c>
      <c r="H4584">
        <v>74</v>
      </c>
      <c r="I4584">
        <v>0.13</v>
      </c>
      <c r="J4584">
        <v>19.170000000000002</v>
      </c>
      <c r="K4584">
        <v>0.2</v>
      </c>
    </row>
    <row r="4585" spans="1:11" hidden="1" x14ac:dyDescent="0.25">
      <c r="A4585" t="s">
        <v>8254</v>
      </c>
      <c r="B4585">
        <v>5460</v>
      </c>
      <c r="C4585" t="s">
        <v>711</v>
      </c>
      <c r="D4585" t="s">
        <v>3146</v>
      </c>
      <c r="E4585" s="2" t="s">
        <v>3881</v>
      </c>
      <c r="G4585" t="s">
        <v>7578</v>
      </c>
      <c r="H4585">
        <v>29</v>
      </c>
      <c r="I4585">
        <v>0.03</v>
      </c>
      <c r="J4585">
        <v>7.81</v>
      </c>
      <c r="K4585">
        <v>0.19</v>
      </c>
    </row>
    <row r="4586" spans="1:11" hidden="1" x14ac:dyDescent="0.25">
      <c r="A4586" t="s">
        <v>8254</v>
      </c>
      <c r="B4586">
        <v>5354</v>
      </c>
      <c r="C4586" t="s">
        <v>886</v>
      </c>
      <c r="D4586" t="s">
        <v>3146</v>
      </c>
      <c r="E4586" s="2" t="s">
        <v>4101</v>
      </c>
      <c r="G4586" t="s">
        <v>7578</v>
      </c>
      <c r="H4586">
        <v>127</v>
      </c>
      <c r="I4586">
        <v>0.31</v>
      </c>
      <c r="J4586">
        <v>33.81</v>
      </c>
      <c r="K4586">
        <v>0.91</v>
      </c>
    </row>
    <row r="4587" spans="1:11" hidden="1" x14ac:dyDescent="0.25">
      <c r="A4587" t="s">
        <v>8254</v>
      </c>
      <c r="B4587">
        <v>5355</v>
      </c>
      <c r="C4587" t="s">
        <v>889</v>
      </c>
      <c r="D4587" t="s">
        <v>3146</v>
      </c>
      <c r="E4587" s="2" t="s">
        <v>4104</v>
      </c>
      <c r="G4587" t="s">
        <v>7578</v>
      </c>
      <c r="H4587">
        <v>127</v>
      </c>
      <c r="I4587">
        <v>0.31</v>
      </c>
      <c r="J4587">
        <v>33.81</v>
      </c>
      <c r="K4587">
        <v>0.91</v>
      </c>
    </row>
    <row r="4588" spans="1:11" hidden="1" x14ac:dyDescent="0.25">
      <c r="A4588" t="s">
        <v>8254</v>
      </c>
      <c r="B4588">
        <v>5356</v>
      </c>
      <c r="C4588" t="s">
        <v>696</v>
      </c>
      <c r="D4588" t="s">
        <v>3146</v>
      </c>
      <c r="E4588" s="2" t="s">
        <v>3864</v>
      </c>
      <c r="G4588" t="s">
        <v>7717</v>
      </c>
      <c r="H4588">
        <v>166</v>
      </c>
      <c r="I4588">
        <v>0.31</v>
      </c>
      <c r="J4588">
        <v>43.91</v>
      </c>
      <c r="K4588">
        <v>0.91</v>
      </c>
    </row>
    <row r="4589" spans="1:11" hidden="1" x14ac:dyDescent="0.25">
      <c r="A4589" t="s">
        <v>8254</v>
      </c>
      <c r="B4589">
        <v>5353</v>
      </c>
      <c r="C4589" t="s">
        <v>882</v>
      </c>
      <c r="D4589" t="s">
        <v>3146</v>
      </c>
      <c r="E4589" s="2" t="s">
        <v>4097</v>
      </c>
      <c r="G4589" t="s">
        <v>7578</v>
      </c>
      <c r="H4589">
        <v>262</v>
      </c>
      <c r="I4589">
        <v>0.63</v>
      </c>
      <c r="J4589">
        <v>69.7</v>
      </c>
      <c r="K4589">
        <v>1.87</v>
      </c>
    </row>
    <row r="4590" spans="1:11" hidden="1" x14ac:dyDescent="0.25">
      <c r="A4590" t="s">
        <v>8254</v>
      </c>
      <c r="B4590">
        <v>5458</v>
      </c>
      <c r="C4590" t="s">
        <v>881</v>
      </c>
      <c r="D4590" t="s">
        <v>3146</v>
      </c>
      <c r="E4590" s="2" t="s">
        <v>4096</v>
      </c>
      <c r="G4590" t="s">
        <v>7578</v>
      </c>
      <c r="H4590">
        <v>42</v>
      </c>
      <c r="I4590">
        <v>0.23</v>
      </c>
      <c r="J4590">
        <v>10.65</v>
      </c>
      <c r="K4590">
        <v>0.5</v>
      </c>
    </row>
    <row r="4591" spans="1:11" hidden="1" x14ac:dyDescent="0.25">
      <c r="A4591" t="s">
        <v>8254</v>
      </c>
      <c r="B4591">
        <v>5620</v>
      </c>
      <c r="C4591" t="s">
        <v>685</v>
      </c>
      <c r="D4591" t="s">
        <v>3146</v>
      </c>
      <c r="E4591" s="2" t="s">
        <v>3852</v>
      </c>
      <c r="G4591" t="s">
        <v>7578</v>
      </c>
      <c r="H4591">
        <v>60</v>
      </c>
      <c r="I4591">
        <v>0.01</v>
      </c>
      <c r="J4591">
        <v>15.76</v>
      </c>
      <c r="K4591">
        <v>0.11</v>
      </c>
    </row>
    <row r="4592" spans="1:11" hidden="1" x14ac:dyDescent="0.25">
      <c r="A4592" t="s">
        <v>8254</v>
      </c>
      <c r="B4592">
        <v>5457</v>
      </c>
      <c r="C4592" t="s">
        <v>675</v>
      </c>
      <c r="D4592" t="s">
        <v>3146</v>
      </c>
      <c r="E4592" s="2" t="s">
        <v>3841</v>
      </c>
      <c r="G4592" t="s">
        <v>7578</v>
      </c>
      <c r="H4592">
        <v>58</v>
      </c>
      <c r="I4592">
        <v>0.12</v>
      </c>
      <c r="J4592">
        <v>15.46</v>
      </c>
      <c r="K4592">
        <v>0.38</v>
      </c>
    </row>
    <row r="4593" spans="1:11" hidden="1" x14ac:dyDescent="0.25">
      <c r="A4593" t="s">
        <v>8254</v>
      </c>
      <c r="B4593">
        <v>5574</v>
      </c>
      <c r="C4593" t="s">
        <v>887</v>
      </c>
      <c r="D4593" t="s">
        <v>3146</v>
      </c>
      <c r="E4593" s="2" t="s">
        <v>4102</v>
      </c>
      <c r="G4593" t="s">
        <v>7760</v>
      </c>
      <c r="H4593">
        <v>148</v>
      </c>
      <c r="I4593">
        <v>10.86</v>
      </c>
      <c r="J4593">
        <v>13.51</v>
      </c>
      <c r="K4593">
        <v>0.51</v>
      </c>
    </row>
    <row r="4594" spans="1:11" hidden="1" x14ac:dyDescent="0.25">
      <c r="A4594" t="s">
        <v>8254</v>
      </c>
      <c r="B4594">
        <v>5655</v>
      </c>
      <c r="C4594" t="s">
        <v>890</v>
      </c>
      <c r="D4594" t="s">
        <v>3146</v>
      </c>
      <c r="E4594" s="2" t="s">
        <v>4105</v>
      </c>
      <c r="G4594" t="s">
        <v>7578</v>
      </c>
      <c r="H4594">
        <v>42</v>
      </c>
      <c r="I4594">
        <v>0.15</v>
      </c>
      <c r="J4594">
        <v>11.15</v>
      </c>
      <c r="K4594">
        <v>0.3</v>
      </c>
    </row>
    <row r="4595" spans="1:11" hidden="1" x14ac:dyDescent="0.25">
      <c r="A4595" t="s">
        <v>8254</v>
      </c>
      <c r="B4595">
        <v>5647</v>
      </c>
      <c r="C4595" t="s">
        <v>883</v>
      </c>
      <c r="D4595" t="s">
        <v>3146</v>
      </c>
      <c r="E4595" s="2" t="s">
        <v>4098</v>
      </c>
      <c r="G4595" t="s">
        <v>7578</v>
      </c>
      <c r="H4595">
        <v>42</v>
      </c>
      <c r="I4595">
        <v>0.15</v>
      </c>
      <c r="J4595">
        <v>11.2</v>
      </c>
      <c r="K4595">
        <v>0.3</v>
      </c>
    </row>
    <row r="4596" spans="1:11" hidden="1" x14ac:dyDescent="0.25">
      <c r="A4596" t="s">
        <v>8254</v>
      </c>
      <c r="B4596">
        <v>4085</v>
      </c>
      <c r="C4596" t="s">
        <v>892</v>
      </c>
      <c r="D4596" t="s">
        <v>3146</v>
      </c>
      <c r="E4596" s="2" t="s">
        <v>4107</v>
      </c>
      <c r="G4596" t="s">
        <v>7761</v>
      </c>
      <c r="H4596">
        <v>3845</v>
      </c>
      <c r="I4596">
        <v>185.14</v>
      </c>
      <c r="J4596">
        <v>522.84</v>
      </c>
      <c r="K4596">
        <v>37.36</v>
      </c>
    </row>
    <row r="4597" spans="1:11" hidden="1" x14ac:dyDescent="0.25">
      <c r="A4597" t="s">
        <v>8254</v>
      </c>
      <c r="B4597">
        <v>4084</v>
      </c>
      <c r="C4597" t="s">
        <v>885</v>
      </c>
      <c r="D4597" t="s">
        <v>3146</v>
      </c>
      <c r="E4597" s="2" t="s">
        <v>4100</v>
      </c>
      <c r="G4597" t="s">
        <v>7759</v>
      </c>
      <c r="H4597">
        <v>3273</v>
      </c>
      <c r="I4597">
        <v>147.22999999999999</v>
      </c>
      <c r="J4597">
        <v>471.02</v>
      </c>
      <c r="K4597">
        <v>30.33</v>
      </c>
    </row>
    <row r="4598" spans="1:11" hidden="1" x14ac:dyDescent="0.25">
      <c r="A4598" t="s">
        <v>8254</v>
      </c>
      <c r="B4598">
        <v>35951</v>
      </c>
      <c r="C4598" t="s">
        <v>870</v>
      </c>
      <c r="D4598" t="s">
        <v>3146</v>
      </c>
      <c r="E4598" s="2" t="s">
        <v>4085</v>
      </c>
      <c r="G4598" t="s">
        <v>7578</v>
      </c>
      <c r="H4598">
        <v>41</v>
      </c>
      <c r="I4598">
        <v>0.51</v>
      </c>
      <c r="J4598">
        <v>9.57</v>
      </c>
      <c r="K4598">
        <v>0.73</v>
      </c>
    </row>
    <row r="4599" spans="1:11" hidden="1" x14ac:dyDescent="0.25">
      <c r="A4599" t="s">
        <v>3143</v>
      </c>
      <c r="B4599">
        <v>36555</v>
      </c>
      <c r="C4599" t="s">
        <v>3143</v>
      </c>
      <c r="D4599" t="s">
        <v>3146</v>
      </c>
      <c r="E4599" s="2" t="s">
        <v>6684</v>
      </c>
      <c r="G4599" t="s">
        <v>7578</v>
      </c>
      <c r="H4599">
        <v>16</v>
      </c>
      <c r="I4599">
        <v>0.1</v>
      </c>
      <c r="J4599">
        <v>3.43</v>
      </c>
      <c r="K4599">
        <v>1.3</v>
      </c>
    </row>
    <row r="4600" spans="1:11" hidden="1" x14ac:dyDescent="0.25">
      <c r="A4600" t="s">
        <v>3143</v>
      </c>
      <c r="B4600">
        <v>36874</v>
      </c>
      <c r="C4600" t="s">
        <v>3144</v>
      </c>
      <c r="D4600" t="s">
        <v>3146</v>
      </c>
      <c r="E4600" s="2" t="s">
        <v>6685</v>
      </c>
      <c r="G4600" t="s">
        <v>7578</v>
      </c>
      <c r="H4600">
        <v>18</v>
      </c>
      <c r="I4600">
        <v>0.19</v>
      </c>
      <c r="J4600">
        <v>3.55</v>
      </c>
      <c r="K4600">
        <v>1.49</v>
      </c>
    </row>
    <row r="4601" spans="1:11" hidden="1" x14ac:dyDescent="0.25">
      <c r="A4601" t="s">
        <v>3143</v>
      </c>
      <c r="B4601">
        <v>36556</v>
      </c>
      <c r="C4601" t="s">
        <v>3145</v>
      </c>
      <c r="D4601" t="s">
        <v>3146</v>
      </c>
      <c r="E4601" s="2" t="s">
        <v>6686</v>
      </c>
      <c r="G4601" t="s">
        <v>7578</v>
      </c>
      <c r="H4601">
        <v>18</v>
      </c>
      <c r="I4601">
        <v>0.19</v>
      </c>
      <c r="J4601">
        <v>3.55</v>
      </c>
      <c r="K4601">
        <v>1.49</v>
      </c>
    </row>
    <row r="4602" spans="1:11" x14ac:dyDescent="0.25">
      <c r="A4602" t="s">
        <v>721</v>
      </c>
      <c r="B4602">
        <v>61501</v>
      </c>
      <c r="C4602" t="s">
        <v>747</v>
      </c>
      <c r="D4602" t="s">
        <v>3147</v>
      </c>
      <c r="E4602" s="2" t="s">
        <v>3931</v>
      </c>
      <c r="F4602" t="s">
        <v>7021</v>
      </c>
      <c r="G4602" t="s">
        <v>7727</v>
      </c>
      <c r="H4602">
        <v>180</v>
      </c>
      <c r="I4602">
        <v>7</v>
      </c>
      <c r="J4602">
        <v>27</v>
      </c>
      <c r="K4602">
        <v>2</v>
      </c>
    </row>
    <row r="4603" spans="1:11" x14ac:dyDescent="0.25">
      <c r="A4603" t="s">
        <v>721</v>
      </c>
      <c r="B4603">
        <v>72310</v>
      </c>
      <c r="C4603" t="s">
        <v>748</v>
      </c>
      <c r="D4603" t="s">
        <v>3147</v>
      </c>
      <c r="E4603" s="2" t="s">
        <v>3926</v>
      </c>
      <c r="F4603" t="s">
        <v>7019</v>
      </c>
      <c r="G4603" t="s">
        <v>7726</v>
      </c>
      <c r="H4603">
        <v>170</v>
      </c>
      <c r="I4603">
        <v>6</v>
      </c>
      <c r="J4603">
        <v>28</v>
      </c>
      <c r="K4603">
        <v>1</v>
      </c>
    </row>
    <row r="4604" spans="1:11" x14ac:dyDescent="0.25">
      <c r="A4604" t="s">
        <v>721</v>
      </c>
      <c r="B4604">
        <v>3175742</v>
      </c>
      <c r="C4604" t="s">
        <v>736</v>
      </c>
      <c r="D4604" t="s">
        <v>3147</v>
      </c>
      <c r="E4604" s="2" t="s">
        <v>3910</v>
      </c>
      <c r="F4604" t="s">
        <v>6859</v>
      </c>
      <c r="G4604" t="s">
        <v>7582</v>
      </c>
      <c r="H4604">
        <v>130</v>
      </c>
      <c r="I4604">
        <v>0</v>
      </c>
      <c r="J4604">
        <v>31</v>
      </c>
      <c r="K4604">
        <v>1</v>
      </c>
    </row>
    <row r="4605" spans="1:11" x14ac:dyDescent="0.25">
      <c r="A4605" t="s">
        <v>721</v>
      </c>
      <c r="B4605">
        <v>3032092</v>
      </c>
      <c r="C4605" t="s">
        <v>721</v>
      </c>
      <c r="D4605" t="s">
        <v>3147</v>
      </c>
      <c r="E4605" s="2" t="s">
        <v>3911</v>
      </c>
      <c r="F4605" t="s">
        <v>6859</v>
      </c>
      <c r="G4605" t="s">
        <v>7580</v>
      </c>
      <c r="H4605">
        <v>90</v>
      </c>
      <c r="I4605">
        <v>0</v>
      </c>
      <c r="J4605">
        <v>22</v>
      </c>
      <c r="K4605">
        <v>1</v>
      </c>
    </row>
    <row r="4606" spans="1:11" x14ac:dyDescent="0.25">
      <c r="A4606" t="s">
        <v>721</v>
      </c>
      <c r="B4606">
        <v>2810556</v>
      </c>
      <c r="C4606" t="s">
        <v>741</v>
      </c>
      <c r="D4606" t="s">
        <v>3147</v>
      </c>
      <c r="E4606" s="2" t="s">
        <v>3917</v>
      </c>
      <c r="F4606" t="s">
        <v>6796</v>
      </c>
      <c r="G4606" t="s">
        <v>7675</v>
      </c>
      <c r="H4606">
        <v>140</v>
      </c>
      <c r="I4606">
        <v>6</v>
      </c>
      <c r="J4606">
        <v>21</v>
      </c>
      <c r="K4606">
        <v>1</v>
      </c>
    </row>
    <row r="4607" spans="1:11" x14ac:dyDescent="0.25">
      <c r="A4607" t="s">
        <v>721</v>
      </c>
      <c r="B4607">
        <v>2413615</v>
      </c>
      <c r="C4607" t="s">
        <v>731</v>
      </c>
      <c r="D4607" t="s">
        <v>3147</v>
      </c>
      <c r="E4607" s="2" t="s">
        <v>3904</v>
      </c>
      <c r="F4607" t="s">
        <v>6709</v>
      </c>
      <c r="G4607" t="s">
        <v>7592</v>
      </c>
      <c r="H4607">
        <v>120</v>
      </c>
      <c r="I4607">
        <v>5</v>
      </c>
      <c r="J4607">
        <v>19</v>
      </c>
      <c r="K4607">
        <v>1</v>
      </c>
    </row>
    <row r="4608" spans="1:11" x14ac:dyDescent="0.25">
      <c r="A4608" t="s">
        <v>721</v>
      </c>
      <c r="B4608">
        <v>700989</v>
      </c>
      <c r="C4608" t="s">
        <v>734</v>
      </c>
      <c r="D4608" t="s">
        <v>3147</v>
      </c>
      <c r="E4608" s="2" t="s">
        <v>3907</v>
      </c>
      <c r="F4608" t="s">
        <v>7014</v>
      </c>
      <c r="G4608" t="s">
        <v>7721</v>
      </c>
      <c r="H4608">
        <v>140</v>
      </c>
      <c r="I4608">
        <v>6</v>
      </c>
      <c r="J4608">
        <v>21</v>
      </c>
      <c r="K4608">
        <v>1</v>
      </c>
    </row>
    <row r="4609" spans="1:11" x14ac:dyDescent="0.25">
      <c r="A4609" t="s">
        <v>721</v>
      </c>
      <c r="B4609">
        <v>1930753</v>
      </c>
      <c r="C4609" t="s">
        <v>745</v>
      </c>
      <c r="D4609" t="s">
        <v>3147</v>
      </c>
      <c r="E4609" s="2" t="s">
        <v>3923</v>
      </c>
      <c r="F4609" t="s">
        <v>7018</v>
      </c>
      <c r="G4609" t="s">
        <v>7582</v>
      </c>
      <c r="H4609">
        <v>130</v>
      </c>
      <c r="I4609">
        <v>0</v>
      </c>
      <c r="J4609">
        <v>31</v>
      </c>
      <c r="K4609">
        <v>1</v>
      </c>
    </row>
    <row r="4610" spans="1:11" x14ac:dyDescent="0.25">
      <c r="A4610" t="s">
        <v>721</v>
      </c>
      <c r="B4610">
        <v>3326398</v>
      </c>
      <c r="C4610" t="s">
        <v>724</v>
      </c>
      <c r="D4610" t="s">
        <v>3147</v>
      </c>
      <c r="E4610" s="2" t="s">
        <v>3896</v>
      </c>
      <c r="F4610" t="s">
        <v>7011</v>
      </c>
      <c r="G4610" t="s">
        <v>7616</v>
      </c>
      <c r="H4610">
        <v>20</v>
      </c>
      <c r="I4610">
        <v>0</v>
      </c>
      <c r="J4610">
        <v>5</v>
      </c>
      <c r="K4610">
        <v>0</v>
      </c>
    </row>
    <row r="4611" spans="1:11" x14ac:dyDescent="0.25">
      <c r="A4611" t="s">
        <v>721</v>
      </c>
      <c r="B4611">
        <v>65375</v>
      </c>
      <c r="C4611" t="s">
        <v>743</v>
      </c>
      <c r="D4611" t="s">
        <v>3147</v>
      </c>
      <c r="E4611" s="2" t="s">
        <v>3937</v>
      </c>
      <c r="F4611" t="s">
        <v>7025</v>
      </c>
      <c r="G4611" t="s">
        <v>7582</v>
      </c>
      <c r="H4611">
        <v>130</v>
      </c>
      <c r="I4611">
        <v>0</v>
      </c>
      <c r="J4611">
        <v>31</v>
      </c>
      <c r="K4611">
        <v>1</v>
      </c>
    </row>
    <row r="4612" spans="1:11" x14ac:dyDescent="0.25">
      <c r="A4612" t="s">
        <v>721</v>
      </c>
      <c r="B4612">
        <v>612804</v>
      </c>
      <c r="C4612" t="s">
        <v>730</v>
      </c>
      <c r="D4612" t="s">
        <v>3147</v>
      </c>
      <c r="E4612" s="2" t="s">
        <v>3902</v>
      </c>
      <c r="F4612" t="s">
        <v>7012</v>
      </c>
      <c r="G4612" t="s">
        <v>7580</v>
      </c>
      <c r="H4612">
        <v>120</v>
      </c>
      <c r="I4612">
        <v>5</v>
      </c>
      <c r="J4612">
        <v>20</v>
      </c>
      <c r="K4612">
        <v>1</v>
      </c>
    </row>
    <row r="4613" spans="1:11" x14ac:dyDescent="0.25">
      <c r="A4613" t="s">
        <v>721</v>
      </c>
      <c r="B4613">
        <v>588264</v>
      </c>
      <c r="C4613" t="s">
        <v>735</v>
      </c>
      <c r="D4613" t="s">
        <v>3147</v>
      </c>
      <c r="E4613" s="2" t="s">
        <v>3909</v>
      </c>
      <c r="F4613" t="s">
        <v>7015</v>
      </c>
      <c r="G4613" t="s">
        <v>7723</v>
      </c>
      <c r="H4613">
        <v>190</v>
      </c>
      <c r="I4613">
        <v>9</v>
      </c>
      <c r="J4613">
        <v>26</v>
      </c>
      <c r="K4613">
        <v>2</v>
      </c>
    </row>
    <row r="4614" spans="1:11" x14ac:dyDescent="0.25">
      <c r="A4614" t="s">
        <v>721</v>
      </c>
      <c r="B4614">
        <v>2750679</v>
      </c>
      <c r="C4614" t="s">
        <v>747</v>
      </c>
      <c r="D4614" t="s">
        <v>3147</v>
      </c>
      <c r="E4614" s="2" t="s">
        <v>3939</v>
      </c>
      <c r="F4614" t="s">
        <v>7026</v>
      </c>
      <c r="G4614" t="s">
        <v>7582</v>
      </c>
      <c r="H4614">
        <v>210</v>
      </c>
      <c r="I4614">
        <v>9</v>
      </c>
      <c r="J4614">
        <v>33</v>
      </c>
      <c r="K4614">
        <v>2</v>
      </c>
    </row>
    <row r="4615" spans="1:11" x14ac:dyDescent="0.25">
      <c r="A4615" t="s">
        <v>721</v>
      </c>
      <c r="B4615">
        <v>116073</v>
      </c>
      <c r="C4615" t="s">
        <v>722</v>
      </c>
      <c r="D4615" t="s">
        <v>3147</v>
      </c>
      <c r="E4615" s="2" t="s">
        <v>3893</v>
      </c>
      <c r="F4615" t="s">
        <v>6726</v>
      </c>
      <c r="G4615" t="s">
        <v>7669</v>
      </c>
      <c r="H4615">
        <v>90</v>
      </c>
      <c r="I4615">
        <v>0</v>
      </c>
      <c r="J4615">
        <v>22</v>
      </c>
      <c r="K4615">
        <v>1</v>
      </c>
    </row>
    <row r="4616" spans="1:11" x14ac:dyDescent="0.25">
      <c r="A4616" t="s">
        <v>721</v>
      </c>
      <c r="B4616">
        <v>48850</v>
      </c>
      <c r="C4616" t="s">
        <v>719</v>
      </c>
      <c r="D4616" t="s">
        <v>3147</v>
      </c>
      <c r="E4616" s="2" t="s">
        <v>3890</v>
      </c>
      <c r="F4616" t="s">
        <v>6726</v>
      </c>
      <c r="G4616" t="s">
        <v>7582</v>
      </c>
      <c r="H4616">
        <v>120</v>
      </c>
      <c r="I4616">
        <v>0</v>
      </c>
      <c r="J4616">
        <v>33</v>
      </c>
      <c r="K4616">
        <v>1</v>
      </c>
    </row>
    <row r="4617" spans="1:11" x14ac:dyDescent="0.25">
      <c r="A4617" t="s">
        <v>721</v>
      </c>
      <c r="B4617">
        <v>264758</v>
      </c>
      <c r="C4617" t="s">
        <v>737</v>
      </c>
      <c r="D4617" t="s">
        <v>3147</v>
      </c>
      <c r="E4617" s="2" t="s">
        <v>3912</v>
      </c>
      <c r="F4617" t="s">
        <v>6727</v>
      </c>
      <c r="G4617" t="s">
        <v>7669</v>
      </c>
      <c r="H4617">
        <v>130</v>
      </c>
      <c r="I4617">
        <v>0</v>
      </c>
      <c r="J4617">
        <v>31</v>
      </c>
      <c r="K4617">
        <v>1</v>
      </c>
    </row>
    <row r="4618" spans="1:11" x14ac:dyDescent="0.25">
      <c r="A4618" t="s">
        <v>721</v>
      </c>
      <c r="B4618">
        <v>5998663</v>
      </c>
      <c r="C4618" t="s">
        <v>751</v>
      </c>
      <c r="D4618" t="s">
        <v>3147</v>
      </c>
      <c r="E4618" s="2" t="s">
        <v>3934</v>
      </c>
      <c r="F4618" t="s">
        <v>7024</v>
      </c>
      <c r="G4618" t="s">
        <v>7614</v>
      </c>
      <c r="H4618">
        <v>80</v>
      </c>
      <c r="I4618">
        <v>0</v>
      </c>
      <c r="J4618">
        <v>22</v>
      </c>
      <c r="K4618">
        <v>1</v>
      </c>
    </row>
    <row r="4619" spans="1:11" x14ac:dyDescent="0.25">
      <c r="A4619" t="s">
        <v>721</v>
      </c>
      <c r="B4619">
        <v>1202814</v>
      </c>
      <c r="C4619" t="s">
        <v>734</v>
      </c>
      <c r="D4619" t="s">
        <v>3147</v>
      </c>
      <c r="E4619" s="2" t="s">
        <v>3927</v>
      </c>
      <c r="F4619" t="s">
        <v>6737</v>
      </c>
      <c r="G4619" t="s">
        <v>7582</v>
      </c>
      <c r="H4619">
        <v>140</v>
      </c>
      <c r="I4619">
        <v>5</v>
      </c>
      <c r="J4619">
        <v>22</v>
      </c>
      <c r="K4619">
        <v>1</v>
      </c>
    </row>
    <row r="4620" spans="1:11" x14ac:dyDescent="0.25">
      <c r="A4620" t="s">
        <v>721</v>
      </c>
      <c r="B4620">
        <v>3114041</v>
      </c>
      <c r="C4620" t="s">
        <v>742</v>
      </c>
      <c r="D4620" t="s">
        <v>3147</v>
      </c>
      <c r="E4620" s="2" t="s">
        <v>3920</v>
      </c>
      <c r="F4620" t="s">
        <v>7017</v>
      </c>
      <c r="G4620" t="s">
        <v>7669</v>
      </c>
      <c r="H4620">
        <v>90</v>
      </c>
      <c r="I4620">
        <v>0</v>
      </c>
      <c r="J4620">
        <v>22</v>
      </c>
      <c r="K4620">
        <v>1</v>
      </c>
    </row>
    <row r="4621" spans="1:11" x14ac:dyDescent="0.25">
      <c r="A4621" t="s">
        <v>721</v>
      </c>
      <c r="B4621">
        <v>48782</v>
      </c>
      <c r="C4621" t="s">
        <v>753</v>
      </c>
      <c r="D4621" t="s">
        <v>3147</v>
      </c>
      <c r="E4621" s="2" t="s">
        <v>3936</v>
      </c>
      <c r="F4621" t="s">
        <v>6717</v>
      </c>
      <c r="G4621" t="s">
        <v>7725</v>
      </c>
      <c r="H4621">
        <v>45</v>
      </c>
      <c r="I4621">
        <v>0</v>
      </c>
      <c r="J4621">
        <v>11</v>
      </c>
      <c r="K4621">
        <v>0</v>
      </c>
    </row>
    <row r="4622" spans="1:11" x14ac:dyDescent="0.25">
      <c r="A4622" t="s">
        <v>721</v>
      </c>
      <c r="B4622">
        <v>171275</v>
      </c>
      <c r="C4622" t="s">
        <v>735</v>
      </c>
      <c r="D4622" t="s">
        <v>3147</v>
      </c>
      <c r="E4622" s="2" t="s">
        <v>3908</v>
      </c>
      <c r="F4622" t="s">
        <v>6717</v>
      </c>
      <c r="G4622" t="s">
        <v>7722</v>
      </c>
      <c r="H4622">
        <v>180</v>
      </c>
      <c r="I4622">
        <v>6</v>
      </c>
      <c r="J4622">
        <v>29</v>
      </c>
      <c r="K4622">
        <v>2</v>
      </c>
    </row>
    <row r="4623" spans="1:11" x14ac:dyDescent="0.25">
      <c r="A4623" t="s">
        <v>721</v>
      </c>
      <c r="B4623">
        <v>855154</v>
      </c>
      <c r="C4623" t="s">
        <v>721</v>
      </c>
      <c r="D4623" t="s">
        <v>3147</v>
      </c>
      <c r="E4623" s="2" t="s">
        <v>3903</v>
      </c>
      <c r="F4623" t="s">
        <v>7013</v>
      </c>
      <c r="G4623" t="s">
        <v>7583</v>
      </c>
      <c r="H4623">
        <v>90</v>
      </c>
      <c r="I4623">
        <v>0</v>
      </c>
      <c r="J4623">
        <v>20</v>
      </c>
      <c r="K4623">
        <v>1</v>
      </c>
    </row>
    <row r="4624" spans="1:11" x14ac:dyDescent="0.25">
      <c r="A4624" t="s">
        <v>721</v>
      </c>
      <c r="B4624">
        <v>76963</v>
      </c>
      <c r="C4624" t="s">
        <v>743</v>
      </c>
      <c r="D4624" t="s">
        <v>3147</v>
      </c>
      <c r="E4624" s="2" t="s">
        <v>3921</v>
      </c>
      <c r="F4624" t="s">
        <v>6921</v>
      </c>
      <c r="G4624" t="s">
        <v>7582</v>
      </c>
      <c r="H4624">
        <v>130</v>
      </c>
      <c r="I4624">
        <v>0</v>
      </c>
      <c r="J4624">
        <v>31</v>
      </c>
      <c r="K4624">
        <v>1</v>
      </c>
    </row>
    <row r="4625" spans="1:11" x14ac:dyDescent="0.25">
      <c r="A4625" t="s">
        <v>721</v>
      </c>
      <c r="B4625">
        <v>2495777</v>
      </c>
      <c r="C4625" t="s">
        <v>721</v>
      </c>
      <c r="D4625" t="s">
        <v>3147</v>
      </c>
      <c r="E4625" s="2" t="s">
        <v>3918</v>
      </c>
      <c r="F4625" t="s">
        <v>7016</v>
      </c>
      <c r="G4625" t="s">
        <v>7669</v>
      </c>
      <c r="H4625">
        <v>90</v>
      </c>
      <c r="I4625">
        <v>0</v>
      </c>
      <c r="J4625">
        <v>22</v>
      </c>
      <c r="K4625">
        <v>1</v>
      </c>
    </row>
    <row r="4626" spans="1:11" x14ac:dyDescent="0.25">
      <c r="A4626" t="s">
        <v>721</v>
      </c>
      <c r="B4626">
        <v>11438443</v>
      </c>
      <c r="C4626" t="s">
        <v>739</v>
      </c>
      <c r="D4626" t="s">
        <v>3147</v>
      </c>
      <c r="E4626" s="2" t="s">
        <v>3914</v>
      </c>
      <c r="F4626" t="s">
        <v>6718</v>
      </c>
      <c r="G4626" t="s">
        <v>7725</v>
      </c>
      <c r="H4626">
        <v>90</v>
      </c>
      <c r="I4626">
        <v>0</v>
      </c>
      <c r="J4626">
        <v>22</v>
      </c>
      <c r="K4626">
        <v>1</v>
      </c>
    </row>
    <row r="4627" spans="1:11" x14ac:dyDescent="0.25">
      <c r="A4627" t="s">
        <v>721</v>
      </c>
      <c r="B4627">
        <v>1480663</v>
      </c>
      <c r="C4627" t="s">
        <v>747</v>
      </c>
      <c r="D4627" t="s">
        <v>3147</v>
      </c>
      <c r="E4627" s="2" t="s">
        <v>3933</v>
      </c>
      <c r="F4627" t="s">
        <v>7023</v>
      </c>
      <c r="G4627" t="s">
        <v>7582</v>
      </c>
      <c r="H4627">
        <v>130</v>
      </c>
      <c r="I4627">
        <v>6</v>
      </c>
      <c r="J4627">
        <v>19</v>
      </c>
      <c r="K4627">
        <v>1</v>
      </c>
    </row>
    <row r="4628" spans="1:11" x14ac:dyDescent="0.25">
      <c r="A4628" t="s">
        <v>721</v>
      </c>
      <c r="B4628">
        <v>73774</v>
      </c>
      <c r="C4628" t="s">
        <v>750</v>
      </c>
      <c r="D4628" t="s">
        <v>3147</v>
      </c>
      <c r="E4628" s="2" t="s">
        <v>3932</v>
      </c>
      <c r="F4628" t="s">
        <v>7022</v>
      </c>
      <c r="G4628" t="s">
        <v>7728</v>
      </c>
      <c r="H4628">
        <v>180</v>
      </c>
      <c r="I4628">
        <v>9</v>
      </c>
      <c r="J4628">
        <v>27</v>
      </c>
      <c r="K4628">
        <v>2</v>
      </c>
    </row>
    <row r="4629" spans="1:11" x14ac:dyDescent="0.25">
      <c r="A4629" t="s">
        <v>721</v>
      </c>
      <c r="B4629">
        <v>1268623</v>
      </c>
      <c r="C4629" t="s">
        <v>721</v>
      </c>
      <c r="D4629" t="s">
        <v>3147</v>
      </c>
      <c r="E4629" s="2" t="s">
        <v>3892</v>
      </c>
      <c r="F4629" t="s">
        <v>7010</v>
      </c>
      <c r="G4629" t="s">
        <v>7618</v>
      </c>
      <c r="H4629">
        <v>60</v>
      </c>
      <c r="I4629">
        <v>0</v>
      </c>
      <c r="J4629">
        <v>14</v>
      </c>
      <c r="K4629">
        <v>0</v>
      </c>
    </row>
    <row r="4630" spans="1:11" x14ac:dyDescent="0.25">
      <c r="A4630" t="s">
        <v>721</v>
      </c>
      <c r="B4630">
        <v>3887062</v>
      </c>
      <c r="C4630" t="s">
        <v>742</v>
      </c>
      <c r="D4630" t="s">
        <v>3147</v>
      </c>
      <c r="E4630" s="2" t="s">
        <v>3929</v>
      </c>
      <c r="F4630" t="s">
        <v>6723</v>
      </c>
      <c r="G4630" t="s">
        <v>7582</v>
      </c>
      <c r="H4630">
        <v>130</v>
      </c>
      <c r="I4630">
        <v>0</v>
      </c>
      <c r="J4630">
        <v>31</v>
      </c>
      <c r="K4630">
        <v>1</v>
      </c>
    </row>
    <row r="4631" spans="1:11" x14ac:dyDescent="0.25">
      <c r="A4631" t="s">
        <v>721</v>
      </c>
      <c r="B4631">
        <v>70923</v>
      </c>
      <c r="C4631" t="s">
        <v>727</v>
      </c>
      <c r="D4631" t="s">
        <v>3147</v>
      </c>
      <c r="E4631" s="2" t="s">
        <v>3899</v>
      </c>
      <c r="F4631" t="s">
        <v>6858</v>
      </c>
      <c r="G4631" t="s">
        <v>7582</v>
      </c>
      <c r="H4631">
        <v>120</v>
      </c>
      <c r="I4631">
        <v>0</v>
      </c>
      <c r="J4631">
        <v>31</v>
      </c>
      <c r="K4631">
        <v>1</v>
      </c>
    </row>
    <row r="4632" spans="1:11" x14ac:dyDescent="0.25">
      <c r="A4632" t="s">
        <v>721</v>
      </c>
      <c r="B4632">
        <v>3145836</v>
      </c>
      <c r="C4632" t="s">
        <v>740</v>
      </c>
      <c r="D4632" t="s">
        <v>3147</v>
      </c>
      <c r="E4632" s="2" t="s">
        <v>3915</v>
      </c>
      <c r="F4632" t="s">
        <v>6858</v>
      </c>
      <c r="G4632" t="s">
        <v>7669</v>
      </c>
      <c r="H4632">
        <v>90</v>
      </c>
      <c r="I4632">
        <v>0</v>
      </c>
      <c r="J4632">
        <v>22</v>
      </c>
      <c r="K4632">
        <v>1</v>
      </c>
    </row>
    <row r="4633" spans="1:11" x14ac:dyDescent="0.25">
      <c r="A4633" t="s">
        <v>721</v>
      </c>
      <c r="B4633">
        <v>12006069</v>
      </c>
      <c r="C4633" t="s">
        <v>744</v>
      </c>
      <c r="D4633" t="s">
        <v>3147</v>
      </c>
      <c r="E4633" s="2" t="s">
        <v>3922</v>
      </c>
      <c r="F4633" t="s">
        <v>6858</v>
      </c>
      <c r="G4633" t="s">
        <v>7669</v>
      </c>
      <c r="H4633">
        <v>90</v>
      </c>
      <c r="I4633">
        <v>0</v>
      </c>
      <c r="J4633">
        <v>22</v>
      </c>
      <c r="K4633">
        <v>1</v>
      </c>
    </row>
    <row r="4634" spans="1:11" x14ac:dyDescent="0.25">
      <c r="A4634" t="s">
        <v>721</v>
      </c>
      <c r="B4634">
        <v>82856</v>
      </c>
      <c r="C4634" t="s">
        <v>723</v>
      </c>
      <c r="D4634" t="s">
        <v>3147</v>
      </c>
      <c r="E4634" s="2" t="s">
        <v>3895</v>
      </c>
      <c r="F4634" t="s">
        <v>6858</v>
      </c>
      <c r="G4634" t="s">
        <v>7669</v>
      </c>
      <c r="H4634">
        <v>45</v>
      </c>
      <c r="I4634">
        <v>0</v>
      </c>
      <c r="J4634">
        <v>11</v>
      </c>
      <c r="K4634">
        <v>0</v>
      </c>
    </row>
    <row r="4635" spans="1:11" x14ac:dyDescent="0.25">
      <c r="A4635" t="s">
        <v>721</v>
      </c>
      <c r="B4635">
        <v>4070565</v>
      </c>
      <c r="C4635" t="s">
        <v>720</v>
      </c>
      <c r="D4635" t="s">
        <v>3147</v>
      </c>
      <c r="E4635" s="2" t="s">
        <v>3891</v>
      </c>
      <c r="F4635" t="s">
        <v>6858</v>
      </c>
      <c r="G4635" t="s">
        <v>7582</v>
      </c>
      <c r="H4635">
        <v>120</v>
      </c>
      <c r="I4635">
        <v>0</v>
      </c>
      <c r="J4635">
        <v>31</v>
      </c>
      <c r="K4635">
        <v>1</v>
      </c>
    </row>
    <row r="4636" spans="1:11" x14ac:dyDescent="0.25">
      <c r="A4636" t="s">
        <v>721</v>
      </c>
      <c r="B4636">
        <v>3636711</v>
      </c>
      <c r="C4636" t="s">
        <v>725</v>
      </c>
      <c r="D4636" t="s">
        <v>3147</v>
      </c>
      <c r="E4636" s="2" t="s">
        <v>3897</v>
      </c>
      <c r="F4636" t="s">
        <v>6858</v>
      </c>
      <c r="G4636" t="s">
        <v>7669</v>
      </c>
      <c r="H4636">
        <v>90</v>
      </c>
      <c r="I4636">
        <v>0</v>
      </c>
      <c r="J4636">
        <v>22</v>
      </c>
      <c r="K4636">
        <v>1</v>
      </c>
    </row>
    <row r="4637" spans="1:11" x14ac:dyDescent="0.25">
      <c r="A4637" t="s">
        <v>721</v>
      </c>
      <c r="B4637">
        <v>52343</v>
      </c>
      <c r="C4637" t="s">
        <v>729</v>
      </c>
      <c r="D4637" t="s">
        <v>3147</v>
      </c>
      <c r="E4637" s="2" t="s">
        <v>3901</v>
      </c>
      <c r="F4637" t="s">
        <v>6858</v>
      </c>
      <c r="G4637" t="s">
        <v>7669</v>
      </c>
      <c r="H4637">
        <v>120</v>
      </c>
      <c r="I4637">
        <v>4.5</v>
      </c>
      <c r="J4637">
        <v>20</v>
      </c>
      <c r="K4637">
        <v>1</v>
      </c>
    </row>
    <row r="4638" spans="1:11" x14ac:dyDescent="0.25">
      <c r="A4638" t="s">
        <v>721</v>
      </c>
      <c r="B4638">
        <v>46181</v>
      </c>
      <c r="C4638" t="s">
        <v>749</v>
      </c>
      <c r="D4638" t="s">
        <v>3147</v>
      </c>
      <c r="E4638" s="2" t="s">
        <v>3928</v>
      </c>
      <c r="F4638" t="s">
        <v>6691</v>
      </c>
      <c r="G4638" t="s">
        <v>7582</v>
      </c>
      <c r="H4638">
        <v>130</v>
      </c>
      <c r="I4638">
        <v>0</v>
      </c>
      <c r="J4638">
        <v>31</v>
      </c>
      <c r="K4638">
        <v>1</v>
      </c>
    </row>
    <row r="4639" spans="1:11" x14ac:dyDescent="0.25">
      <c r="A4639" t="s">
        <v>721</v>
      </c>
      <c r="B4639">
        <v>60529</v>
      </c>
      <c r="C4639" t="s">
        <v>738</v>
      </c>
      <c r="D4639" t="s">
        <v>3147</v>
      </c>
      <c r="E4639" s="2" t="s">
        <v>3913</v>
      </c>
      <c r="F4639" t="s">
        <v>6698</v>
      </c>
      <c r="G4639" t="s">
        <v>7724</v>
      </c>
      <c r="H4639">
        <v>120</v>
      </c>
      <c r="I4639">
        <v>6</v>
      </c>
      <c r="J4639">
        <v>20</v>
      </c>
      <c r="K4639">
        <v>1</v>
      </c>
    </row>
    <row r="4640" spans="1:11" x14ac:dyDescent="0.25">
      <c r="A4640" t="s">
        <v>721</v>
      </c>
      <c r="B4640">
        <v>60531</v>
      </c>
      <c r="C4640" t="s">
        <v>733</v>
      </c>
      <c r="D4640" t="s">
        <v>3147</v>
      </c>
      <c r="E4640" s="2" t="s">
        <v>3906</v>
      </c>
      <c r="F4640" t="s">
        <v>6698</v>
      </c>
      <c r="G4640" t="s">
        <v>7582</v>
      </c>
      <c r="H4640">
        <v>110</v>
      </c>
      <c r="I4640">
        <v>1</v>
      </c>
      <c r="J4640">
        <v>24</v>
      </c>
      <c r="K4640">
        <v>0</v>
      </c>
    </row>
    <row r="4641" spans="1:11" x14ac:dyDescent="0.25">
      <c r="A4641" t="s">
        <v>721</v>
      </c>
      <c r="B4641">
        <v>142699</v>
      </c>
      <c r="C4641" t="s">
        <v>730</v>
      </c>
      <c r="D4641" t="s">
        <v>3147</v>
      </c>
      <c r="E4641" s="2" t="s">
        <v>3919</v>
      </c>
      <c r="F4641" t="s">
        <v>6698</v>
      </c>
      <c r="G4641" t="s">
        <v>7582</v>
      </c>
      <c r="H4641">
        <v>190</v>
      </c>
      <c r="I4641">
        <v>8</v>
      </c>
      <c r="J4641">
        <v>28</v>
      </c>
      <c r="K4641">
        <v>1</v>
      </c>
    </row>
    <row r="4642" spans="1:11" x14ac:dyDescent="0.25">
      <c r="A4642" t="s">
        <v>721</v>
      </c>
      <c r="B4642">
        <v>137086</v>
      </c>
      <c r="C4642" t="s">
        <v>745</v>
      </c>
      <c r="D4642" t="s">
        <v>3147</v>
      </c>
      <c r="E4642" s="2" t="s">
        <v>3938</v>
      </c>
      <c r="F4642" t="s">
        <v>6814</v>
      </c>
      <c r="G4642" t="s">
        <v>7582</v>
      </c>
      <c r="H4642">
        <v>130</v>
      </c>
      <c r="I4642">
        <v>0</v>
      </c>
      <c r="J4642">
        <v>31</v>
      </c>
      <c r="K4642">
        <v>1</v>
      </c>
    </row>
    <row r="4643" spans="1:11" x14ac:dyDescent="0.25">
      <c r="A4643" t="s">
        <v>721</v>
      </c>
      <c r="B4643">
        <v>310720</v>
      </c>
      <c r="C4643" t="s">
        <v>721</v>
      </c>
      <c r="D4643" t="s">
        <v>3147</v>
      </c>
      <c r="E4643" s="2" t="s">
        <v>3930</v>
      </c>
      <c r="F4643" t="s">
        <v>7020</v>
      </c>
      <c r="G4643" t="s">
        <v>7669</v>
      </c>
      <c r="H4643">
        <v>130</v>
      </c>
      <c r="I4643">
        <v>0</v>
      </c>
      <c r="J4643">
        <v>31</v>
      </c>
      <c r="K4643">
        <v>1</v>
      </c>
    </row>
    <row r="4644" spans="1:11" hidden="1" x14ac:dyDescent="0.25">
      <c r="A4644" t="s">
        <v>721</v>
      </c>
      <c r="B4644">
        <v>7197</v>
      </c>
      <c r="C4644" t="s">
        <v>732</v>
      </c>
      <c r="D4644" t="s">
        <v>3146</v>
      </c>
      <c r="E4644" s="2" t="s">
        <v>3905</v>
      </c>
      <c r="G4644" t="s">
        <v>7720</v>
      </c>
      <c r="H4644">
        <v>630</v>
      </c>
      <c r="I4644">
        <v>24.99</v>
      </c>
      <c r="J4644">
        <v>106.72</v>
      </c>
      <c r="K4644">
        <v>2.21</v>
      </c>
    </row>
    <row r="4645" spans="1:11" hidden="1" x14ac:dyDescent="0.25">
      <c r="A4645" t="s">
        <v>721</v>
      </c>
      <c r="B4645">
        <v>5363</v>
      </c>
      <c r="C4645" t="s">
        <v>721</v>
      </c>
      <c r="D4645" t="s">
        <v>3146</v>
      </c>
      <c r="E4645" s="2" t="s">
        <v>3894</v>
      </c>
      <c r="G4645" t="s">
        <v>7578</v>
      </c>
      <c r="H4645">
        <v>299</v>
      </c>
      <c r="I4645">
        <v>0.46</v>
      </c>
      <c r="J4645">
        <v>79.180000000000007</v>
      </c>
      <c r="K4645">
        <v>3.07</v>
      </c>
    </row>
    <row r="4646" spans="1:11" hidden="1" x14ac:dyDescent="0.25">
      <c r="A4646" t="s">
        <v>721</v>
      </c>
      <c r="B4646">
        <v>7409</v>
      </c>
      <c r="C4646" t="s">
        <v>747</v>
      </c>
      <c r="D4646" t="s">
        <v>3146</v>
      </c>
      <c r="E4646" s="2" t="s">
        <v>3925</v>
      </c>
      <c r="G4646" t="s">
        <v>7578</v>
      </c>
      <c r="H4646">
        <v>390</v>
      </c>
      <c r="I4646">
        <v>14.8</v>
      </c>
      <c r="J4646">
        <v>68.3</v>
      </c>
      <c r="K4646">
        <v>4.0999999999999996</v>
      </c>
    </row>
    <row r="4647" spans="1:11" hidden="1" x14ac:dyDescent="0.25">
      <c r="A4647" t="s">
        <v>721</v>
      </c>
      <c r="B4647">
        <v>7307</v>
      </c>
      <c r="C4647" t="s">
        <v>730</v>
      </c>
      <c r="D4647" t="s">
        <v>3146</v>
      </c>
      <c r="E4647" s="2" t="s">
        <v>3916</v>
      </c>
      <c r="G4647" t="s">
        <v>7578</v>
      </c>
      <c r="H4647">
        <v>393</v>
      </c>
      <c r="I4647">
        <v>11.61</v>
      </c>
      <c r="J4647">
        <v>72.78</v>
      </c>
      <c r="K4647">
        <v>4.25</v>
      </c>
    </row>
    <row r="4648" spans="1:11" hidden="1" x14ac:dyDescent="0.25">
      <c r="A4648" t="s">
        <v>721</v>
      </c>
      <c r="B4648">
        <v>35791</v>
      </c>
      <c r="C4648" t="s">
        <v>752</v>
      </c>
      <c r="D4648" t="s">
        <v>3146</v>
      </c>
      <c r="E4648" s="2" t="s">
        <v>3935</v>
      </c>
      <c r="G4648" t="s">
        <v>7578</v>
      </c>
      <c r="H4648">
        <v>283</v>
      </c>
      <c r="I4648">
        <v>0.27</v>
      </c>
      <c r="J4648">
        <v>74.08</v>
      </c>
      <c r="K4648">
        <v>4.08</v>
      </c>
    </row>
    <row r="4649" spans="1:11" hidden="1" x14ac:dyDescent="0.25">
      <c r="A4649" t="s">
        <v>721</v>
      </c>
      <c r="B4649">
        <v>35961</v>
      </c>
      <c r="C4649" t="s">
        <v>746</v>
      </c>
      <c r="D4649" t="s">
        <v>3146</v>
      </c>
      <c r="E4649" s="2" t="s">
        <v>3924</v>
      </c>
      <c r="G4649" t="s">
        <v>7578</v>
      </c>
      <c r="H4649">
        <v>302</v>
      </c>
      <c r="I4649">
        <v>0.46</v>
      </c>
      <c r="J4649">
        <v>79.52</v>
      </c>
      <c r="K4649">
        <v>3.39</v>
      </c>
    </row>
    <row r="4650" spans="1:11" hidden="1" x14ac:dyDescent="0.25">
      <c r="A4650" t="s">
        <v>721</v>
      </c>
      <c r="B4650">
        <v>35963</v>
      </c>
      <c r="C4650" t="s">
        <v>728</v>
      </c>
      <c r="D4650" t="s">
        <v>3146</v>
      </c>
      <c r="E4650" s="2" t="s">
        <v>3900</v>
      </c>
      <c r="G4650" t="s">
        <v>7578</v>
      </c>
      <c r="H4650">
        <v>296</v>
      </c>
      <c r="I4650">
        <v>0.54</v>
      </c>
      <c r="J4650">
        <v>78.47</v>
      </c>
      <c r="K4650">
        <v>2.52</v>
      </c>
    </row>
    <row r="4651" spans="1:11" hidden="1" x14ac:dyDescent="0.25">
      <c r="A4651" t="s">
        <v>721</v>
      </c>
      <c r="B4651">
        <v>35962</v>
      </c>
      <c r="C4651" t="s">
        <v>726</v>
      </c>
      <c r="D4651" t="s">
        <v>3146</v>
      </c>
      <c r="E4651" s="2" t="s">
        <v>3898</v>
      </c>
      <c r="G4651" t="s">
        <v>7578</v>
      </c>
      <c r="H4651">
        <v>299</v>
      </c>
      <c r="I4651">
        <v>0.46</v>
      </c>
      <c r="J4651">
        <v>79.180000000000007</v>
      </c>
      <c r="K4651">
        <v>3.07</v>
      </c>
    </row>
    <row r="4652" spans="1:11" x14ac:dyDescent="0.25">
      <c r="A4652" t="s">
        <v>12786</v>
      </c>
      <c r="B4652">
        <v>468573</v>
      </c>
      <c r="C4652" t="s">
        <v>12793</v>
      </c>
      <c r="D4652" t="s">
        <v>3147</v>
      </c>
      <c r="E4652" s="2" t="s">
        <v>13212</v>
      </c>
      <c r="F4652" t="s">
        <v>7172</v>
      </c>
      <c r="G4652" t="s">
        <v>7596</v>
      </c>
      <c r="H4652">
        <v>150</v>
      </c>
      <c r="I4652">
        <v>4.5</v>
      </c>
      <c r="J4652">
        <v>23</v>
      </c>
      <c r="K4652">
        <v>2</v>
      </c>
    </row>
    <row r="4653" spans="1:11" x14ac:dyDescent="0.25">
      <c r="A4653" t="s">
        <v>12786</v>
      </c>
      <c r="B4653">
        <v>76889</v>
      </c>
      <c r="C4653" t="s">
        <v>13213</v>
      </c>
      <c r="D4653" t="s">
        <v>3147</v>
      </c>
      <c r="E4653" s="2" t="s">
        <v>13214</v>
      </c>
      <c r="F4653" t="s">
        <v>13215</v>
      </c>
      <c r="G4653" t="s">
        <v>13216</v>
      </c>
      <c r="H4653">
        <v>135</v>
      </c>
      <c r="I4653">
        <v>1</v>
      </c>
      <c r="J4653">
        <v>29</v>
      </c>
      <c r="K4653">
        <v>3</v>
      </c>
    </row>
    <row r="4654" spans="1:11" x14ac:dyDescent="0.25">
      <c r="A4654" t="s">
        <v>12786</v>
      </c>
      <c r="B4654">
        <v>91278</v>
      </c>
      <c r="C4654" t="s">
        <v>13217</v>
      </c>
      <c r="D4654" t="s">
        <v>3147</v>
      </c>
      <c r="E4654" s="2" t="s">
        <v>13218</v>
      </c>
      <c r="F4654" t="s">
        <v>7173</v>
      </c>
      <c r="G4654" t="s">
        <v>13219</v>
      </c>
      <c r="H4654">
        <v>280</v>
      </c>
      <c r="I4654">
        <v>1</v>
      </c>
      <c r="J4654">
        <v>59</v>
      </c>
      <c r="K4654">
        <v>6</v>
      </c>
    </row>
    <row r="4655" spans="1:11" x14ac:dyDescent="0.25">
      <c r="A4655" t="s">
        <v>12786</v>
      </c>
      <c r="B4655">
        <v>297324</v>
      </c>
      <c r="C4655" t="s">
        <v>13220</v>
      </c>
      <c r="D4655" t="s">
        <v>3147</v>
      </c>
      <c r="E4655" s="2" t="s">
        <v>13221</v>
      </c>
      <c r="F4655" t="s">
        <v>11499</v>
      </c>
      <c r="G4655" t="s">
        <v>7580</v>
      </c>
      <c r="H4655">
        <v>350</v>
      </c>
      <c r="I4655">
        <v>19</v>
      </c>
      <c r="J4655">
        <v>43</v>
      </c>
      <c r="K4655">
        <v>3</v>
      </c>
    </row>
    <row r="4656" spans="1:11" x14ac:dyDescent="0.25">
      <c r="A4656" t="s">
        <v>12786</v>
      </c>
      <c r="B4656">
        <v>83389</v>
      </c>
      <c r="C4656" t="s">
        <v>1173</v>
      </c>
      <c r="D4656" t="s">
        <v>3147</v>
      </c>
      <c r="E4656" s="2" t="s">
        <v>13222</v>
      </c>
      <c r="F4656" t="s">
        <v>11097</v>
      </c>
      <c r="G4656" t="s">
        <v>7596</v>
      </c>
      <c r="H4656">
        <v>107</v>
      </c>
      <c r="I4656">
        <v>0</v>
      </c>
      <c r="J4656">
        <v>23</v>
      </c>
      <c r="K4656">
        <v>3</v>
      </c>
    </row>
    <row r="4657" spans="1:11" x14ac:dyDescent="0.25">
      <c r="A4657" t="s">
        <v>12786</v>
      </c>
      <c r="B4657">
        <v>90197</v>
      </c>
      <c r="C4657" t="s">
        <v>13223</v>
      </c>
      <c r="D4657" t="s">
        <v>3147</v>
      </c>
      <c r="E4657" s="2" t="s">
        <v>13224</v>
      </c>
      <c r="F4657" t="s">
        <v>13225</v>
      </c>
      <c r="G4657" t="s">
        <v>13226</v>
      </c>
      <c r="H4657">
        <v>200</v>
      </c>
      <c r="I4657">
        <v>1</v>
      </c>
      <c r="J4657">
        <v>44</v>
      </c>
      <c r="K4657">
        <v>5</v>
      </c>
    </row>
    <row r="4658" spans="1:11" x14ac:dyDescent="0.25">
      <c r="A4658" t="s">
        <v>12786</v>
      </c>
      <c r="B4658">
        <v>1073390</v>
      </c>
      <c r="C4658" t="s">
        <v>13227</v>
      </c>
      <c r="D4658" t="s">
        <v>3147</v>
      </c>
      <c r="E4658" s="2" t="s">
        <v>13228</v>
      </c>
      <c r="F4658" t="s">
        <v>6768</v>
      </c>
      <c r="G4658" t="s">
        <v>7579</v>
      </c>
      <c r="H4658">
        <v>160</v>
      </c>
      <c r="I4658">
        <v>0</v>
      </c>
      <c r="J4658">
        <v>36</v>
      </c>
      <c r="K4658">
        <v>4</v>
      </c>
    </row>
    <row r="4659" spans="1:11" x14ac:dyDescent="0.25">
      <c r="A4659" t="s">
        <v>12786</v>
      </c>
      <c r="B4659">
        <v>150413</v>
      </c>
      <c r="C4659" t="s">
        <v>13229</v>
      </c>
      <c r="D4659" t="s">
        <v>3147</v>
      </c>
      <c r="E4659" s="2" t="s">
        <v>13230</v>
      </c>
      <c r="F4659" t="s">
        <v>6711</v>
      </c>
      <c r="G4659" t="s">
        <v>7580</v>
      </c>
      <c r="H4659">
        <v>170</v>
      </c>
      <c r="I4659">
        <v>1.5</v>
      </c>
      <c r="J4659">
        <v>36</v>
      </c>
      <c r="K4659">
        <v>4</v>
      </c>
    </row>
    <row r="4660" spans="1:11" x14ac:dyDescent="0.25">
      <c r="A4660" t="s">
        <v>12786</v>
      </c>
      <c r="B4660">
        <v>106726</v>
      </c>
      <c r="C4660" t="s">
        <v>13231</v>
      </c>
      <c r="D4660" t="s">
        <v>3147</v>
      </c>
      <c r="E4660" s="2" t="s">
        <v>13232</v>
      </c>
      <c r="F4660" t="s">
        <v>7458</v>
      </c>
      <c r="G4660" t="s">
        <v>7596</v>
      </c>
      <c r="H4660">
        <v>90</v>
      </c>
      <c r="I4660">
        <v>1.5</v>
      </c>
      <c r="J4660">
        <v>16</v>
      </c>
      <c r="K4660">
        <v>4</v>
      </c>
    </row>
    <row r="4661" spans="1:11" x14ac:dyDescent="0.25">
      <c r="A4661" t="s">
        <v>12786</v>
      </c>
      <c r="B4661">
        <v>67467</v>
      </c>
      <c r="C4661" t="s">
        <v>13233</v>
      </c>
      <c r="D4661" t="s">
        <v>3147</v>
      </c>
      <c r="E4661" s="2" t="s">
        <v>13234</v>
      </c>
      <c r="F4661" t="s">
        <v>6832</v>
      </c>
      <c r="G4661" t="s">
        <v>7584</v>
      </c>
      <c r="H4661">
        <v>160</v>
      </c>
      <c r="I4661">
        <v>0</v>
      </c>
      <c r="J4661">
        <v>35</v>
      </c>
      <c r="K4661">
        <v>5</v>
      </c>
    </row>
    <row r="4662" spans="1:11" x14ac:dyDescent="0.25">
      <c r="A4662" t="s">
        <v>12786</v>
      </c>
      <c r="B4662">
        <v>607844</v>
      </c>
      <c r="C4662" t="s">
        <v>13235</v>
      </c>
      <c r="D4662" t="s">
        <v>3147</v>
      </c>
      <c r="E4662" s="2" t="s">
        <v>13236</v>
      </c>
      <c r="F4662" t="s">
        <v>6726</v>
      </c>
      <c r="G4662" t="s">
        <v>7580</v>
      </c>
      <c r="H4662">
        <v>240</v>
      </c>
      <c r="I4662">
        <v>1.5</v>
      </c>
      <c r="J4662">
        <v>54</v>
      </c>
      <c r="K4662">
        <v>6</v>
      </c>
    </row>
    <row r="4663" spans="1:11" x14ac:dyDescent="0.25">
      <c r="A4663" t="s">
        <v>12786</v>
      </c>
      <c r="B4663">
        <v>89824</v>
      </c>
      <c r="C4663" t="s">
        <v>13237</v>
      </c>
      <c r="D4663" t="s">
        <v>3147</v>
      </c>
      <c r="E4663" s="2" t="s">
        <v>13238</v>
      </c>
      <c r="F4663" t="s">
        <v>12824</v>
      </c>
      <c r="G4663" t="s">
        <v>13239</v>
      </c>
      <c r="H4663">
        <v>150</v>
      </c>
      <c r="I4663">
        <v>1.5</v>
      </c>
      <c r="J4663">
        <v>33</v>
      </c>
      <c r="K4663">
        <v>4</v>
      </c>
    </row>
    <row r="4664" spans="1:11" x14ac:dyDescent="0.25">
      <c r="A4664" t="s">
        <v>12786</v>
      </c>
      <c r="B4664">
        <v>59015</v>
      </c>
      <c r="C4664" t="s">
        <v>13240</v>
      </c>
      <c r="D4664" t="s">
        <v>3147</v>
      </c>
      <c r="E4664" s="2" t="s">
        <v>13241</v>
      </c>
      <c r="F4664" t="s">
        <v>13242</v>
      </c>
      <c r="G4664" t="s">
        <v>13243</v>
      </c>
      <c r="H4664">
        <v>160</v>
      </c>
      <c r="I4664">
        <v>0</v>
      </c>
      <c r="J4664">
        <v>35</v>
      </c>
      <c r="K4664">
        <v>4</v>
      </c>
    </row>
    <row r="4665" spans="1:11" x14ac:dyDescent="0.25">
      <c r="A4665" t="s">
        <v>12786</v>
      </c>
      <c r="B4665">
        <v>47574</v>
      </c>
      <c r="C4665" t="s">
        <v>13244</v>
      </c>
      <c r="D4665" t="s">
        <v>3147</v>
      </c>
      <c r="E4665" s="2" t="s">
        <v>13245</v>
      </c>
      <c r="F4665" t="s">
        <v>13242</v>
      </c>
      <c r="G4665" t="s">
        <v>13246</v>
      </c>
      <c r="H4665">
        <v>160</v>
      </c>
      <c r="I4665">
        <v>0</v>
      </c>
      <c r="J4665">
        <v>36</v>
      </c>
      <c r="K4665">
        <v>3</v>
      </c>
    </row>
    <row r="4666" spans="1:11" x14ac:dyDescent="0.25">
      <c r="A4666" t="s">
        <v>12786</v>
      </c>
      <c r="B4666">
        <v>48412</v>
      </c>
      <c r="C4666" t="s">
        <v>13247</v>
      </c>
      <c r="D4666" t="s">
        <v>3147</v>
      </c>
      <c r="E4666" s="2" t="s">
        <v>13248</v>
      </c>
      <c r="F4666" t="s">
        <v>13242</v>
      </c>
      <c r="G4666" t="s">
        <v>7690</v>
      </c>
      <c r="H4666">
        <v>200</v>
      </c>
      <c r="I4666">
        <v>5</v>
      </c>
      <c r="J4666">
        <v>43</v>
      </c>
      <c r="K4666">
        <v>5</v>
      </c>
    </row>
    <row r="4667" spans="1:11" x14ac:dyDescent="0.25">
      <c r="A4667" t="s">
        <v>12786</v>
      </c>
      <c r="B4667">
        <v>43071</v>
      </c>
      <c r="C4667" t="s">
        <v>13249</v>
      </c>
      <c r="D4667" t="s">
        <v>3147</v>
      </c>
      <c r="E4667" s="2" t="s">
        <v>13250</v>
      </c>
      <c r="F4667" t="s">
        <v>13251</v>
      </c>
      <c r="G4667" t="s">
        <v>7588</v>
      </c>
      <c r="H4667">
        <v>220</v>
      </c>
      <c r="I4667">
        <v>3</v>
      </c>
      <c r="J4667">
        <v>43</v>
      </c>
      <c r="K4667">
        <v>5</v>
      </c>
    </row>
    <row r="4668" spans="1:11" x14ac:dyDescent="0.25">
      <c r="A4668" t="s">
        <v>12786</v>
      </c>
      <c r="B4668">
        <v>51921</v>
      </c>
      <c r="C4668" t="s">
        <v>13252</v>
      </c>
      <c r="D4668" t="s">
        <v>3147</v>
      </c>
      <c r="E4668" s="2" t="s">
        <v>13253</v>
      </c>
      <c r="F4668" t="s">
        <v>12775</v>
      </c>
      <c r="G4668" t="s">
        <v>7580</v>
      </c>
      <c r="H4668">
        <v>380</v>
      </c>
      <c r="I4668">
        <v>0</v>
      </c>
      <c r="J4668">
        <v>87</v>
      </c>
      <c r="K4668">
        <v>7</v>
      </c>
    </row>
    <row r="4669" spans="1:11" x14ac:dyDescent="0.25">
      <c r="A4669" t="s">
        <v>12786</v>
      </c>
      <c r="B4669">
        <v>54919</v>
      </c>
      <c r="C4669" t="s">
        <v>12799</v>
      </c>
      <c r="D4669" t="s">
        <v>3147</v>
      </c>
      <c r="E4669" s="2" t="s">
        <v>13254</v>
      </c>
      <c r="F4669" t="s">
        <v>13255</v>
      </c>
      <c r="G4669" t="s">
        <v>7895</v>
      </c>
      <c r="H4669">
        <v>250</v>
      </c>
      <c r="I4669">
        <v>7</v>
      </c>
      <c r="J4669">
        <v>42</v>
      </c>
      <c r="K4669">
        <v>5</v>
      </c>
    </row>
    <row r="4670" spans="1:11" x14ac:dyDescent="0.25">
      <c r="A4670" t="s">
        <v>12786</v>
      </c>
      <c r="B4670">
        <v>163439</v>
      </c>
      <c r="C4670" t="s">
        <v>13256</v>
      </c>
      <c r="D4670" t="s">
        <v>3147</v>
      </c>
      <c r="E4670" s="2" t="s">
        <v>13257</v>
      </c>
      <c r="F4670" t="s">
        <v>13258</v>
      </c>
      <c r="G4670" t="s">
        <v>7890</v>
      </c>
      <c r="H4670">
        <v>170</v>
      </c>
      <c r="I4670">
        <v>1</v>
      </c>
      <c r="J4670">
        <v>35</v>
      </c>
      <c r="K4670">
        <v>4</v>
      </c>
    </row>
    <row r="4671" spans="1:11" x14ac:dyDescent="0.25">
      <c r="A4671" t="s">
        <v>12786</v>
      </c>
      <c r="B4671">
        <v>47248</v>
      </c>
      <c r="C4671" t="s">
        <v>13259</v>
      </c>
      <c r="D4671" t="s">
        <v>3147</v>
      </c>
      <c r="E4671" s="2" t="s">
        <v>13260</v>
      </c>
      <c r="F4671" t="s">
        <v>13261</v>
      </c>
      <c r="G4671" t="s">
        <v>7582</v>
      </c>
      <c r="H4671">
        <v>160</v>
      </c>
      <c r="I4671">
        <v>0</v>
      </c>
      <c r="J4671">
        <v>35</v>
      </c>
      <c r="K4671">
        <v>3</v>
      </c>
    </row>
    <row r="4672" spans="1:11" x14ac:dyDescent="0.25">
      <c r="A4672" t="s">
        <v>12786</v>
      </c>
      <c r="B4672">
        <v>61800</v>
      </c>
      <c r="C4672" t="s">
        <v>13262</v>
      </c>
      <c r="D4672" t="s">
        <v>3147</v>
      </c>
      <c r="E4672" s="2" t="s">
        <v>13263</v>
      </c>
      <c r="F4672" t="s">
        <v>13264</v>
      </c>
      <c r="G4672" t="s">
        <v>7582</v>
      </c>
      <c r="H4672">
        <v>150</v>
      </c>
      <c r="I4672">
        <v>1</v>
      </c>
      <c r="J4672">
        <v>32</v>
      </c>
      <c r="K4672">
        <v>3</v>
      </c>
    </row>
    <row r="4673" spans="1:11" x14ac:dyDescent="0.25">
      <c r="A4673" t="s">
        <v>12786</v>
      </c>
      <c r="B4673">
        <v>2214240</v>
      </c>
      <c r="C4673" t="s">
        <v>13265</v>
      </c>
      <c r="D4673" t="s">
        <v>3147</v>
      </c>
      <c r="E4673" s="2" t="s">
        <v>13266</v>
      </c>
      <c r="F4673" t="s">
        <v>13267</v>
      </c>
      <c r="G4673" t="s">
        <v>13268</v>
      </c>
      <c r="H4673">
        <v>180</v>
      </c>
      <c r="I4673">
        <v>0</v>
      </c>
      <c r="J4673">
        <v>40</v>
      </c>
      <c r="K4673">
        <v>4</v>
      </c>
    </row>
    <row r="4674" spans="1:11" x14ac:dyDescent="0.25">
      <c r="A4674" t="s">
        <v>12786</v>
      </c>
      <c r="B4674">
        <v>132349</v>
      </c>
      <c r="C4674" t="s">
        <v>13269</v>
      </c>
      <c r="D4674" t="s">
        <v>3147</v>
      </c>
      <c r="E4674" s="2" t="s">
        <v>13270</v>
      </c>
      <c r="F4674" t="s">
        <v>6698</v>
      </c>
      <c r="G4674" t="s">
        <v>7596</v>
      </c>
      <c r="H4674">
        <v>120</v>
      </c>
      <c r="I4674">
        <v>0.5</v>
      </c>
      <c r="J4674">
        <v>28</v>
      </c>
      <c r="K4674">
        <v>2</v>
      </c>
    </row>
    <row r="4675" spans="1:11" x14ac:dyDescent="0.25">
      <c r="A4675" t="s">
        <v>12786</v>
      </c>
      <c r="B4675">
        <v>52251</v>
      </c>
      <c r="C4675" t="s">
        <v>12787</v>
      </c>
      <c r="D4675" t="s">
        <v>3147</v>
      </c>
      <c r="E4675" s="2" t="s">
        <v>13271</v>
      </c>
      <c r="F4675" t="s">
        <v>7020</v>
      </c>
      <c r="G4675" t="s">
        <v>7852</v>
      </c>
      <c r="H4675">
        <v>120</v>
      </c>
      <c r="I4675">
        <v>0.3</v>
      </c>
      <c r="J4675">
        <v>26</v>
      </c>
      <c r="K4675">
        <v>2</v>
      </c>
    </row>
    <row r="4676" spans="1:11" x14ac:dyDescent="0.25">
      <c r="A4676" t="s">
        <v>12786</v>
      </c>
      <c r="B4676">
        <v>44870</v>
      </c>
      <c r="C4676" t="s">
        <v>13272</v>
      </c>
      <c r="D4676" t="s">
        <v>3147</v>
      </c>
      <c r="E4676" s="2" t="s">
        <v>13273</v>
      </c>
      <c r="F4676" t="s">
        <v>13274</v>
      </c>
      <c r="G4676" t="s">
        <v>7584</v>
      </c>
      <c r="H4676">
        <v>160</v>
      </c>
      <c r="I4676">
        <v>1</v>
      </c>
      <c r="J4676">
        <v>33</v>
      </c>
      <c r="K4676">
        <v>4</v>
      </c>
    </row>
    <row r="4677" spans="1:11" x14ac:dyDescent="0.25">
      <c r="A4677" t="s">
        <v>12786</v>
      </c>
      <c r="B4677">
        <v>53495</v>
      </c>
      <c r="C4677" t="s">
        <v>13275</v>
      </c>
      <c r="D4677" t="s">
        <v>3147</v>
      </c>
      <c r="E4677" s="2" t="s">
        <v>13276</v>
      </c>
      <c r="F4677" t="s">
        <v>13274</v>
      </c>
      <c r="G4677" t="s">
        <v>7580</v>
      </c>
      <c r="H4677">
        <v>130</v>
      </c>
      <c r="I4677">
        <v>0</v>
      </c>
      <c r="J4677">
        <v>29</v>
      </c>
      <c r="K4677">
        <v>3</v>
      </c>
    </row>
    <row r="4678" spans="1:11" hidden="1" x14ac:dyDescent="0.25">
      <c r="A4678" t="s">
        <v>12786</v>
      </c>
      <c r="B4678">
        <v>4630</v>
      </c>
      <c r="C4678" t="s">
        <v>12797</v>
      </c>
      <c r="D4678" t="s">
        <v>3146</v>
      </c>
      <c r="E4678" s="2" t="s">
        <v>12798</v>
      </c>
      <c r="G4678" t="s">
        <v>7578</v>
      </c>
      <c r="H4678">
        <v>364</v>
      </c>
      <c r="I4678">
        <v>1.26</v>
      </c>
      <c r="J4678">
        <v>86.22</v>
      </c>
      <c r="K4678">
        <v>6.69</v>
      </c>
    </row>
    <row r="4679" spans="1:11" hidden="1" x14ac:dyDescent="0.25">
      <c r="A4679" t="s">
        <v>12786</v>
      </c>
      <c r="B4679">
        <v>5152</v>
      </c>
      <c r="C4679" t="s">
        <v>12812</v>
      </c>
      <c r="D4679" t="s">
        <v>3146</v>
      </c>
      <c r="E4679" s="2" t="s">
        <v>12813</v>
      </c>
      <c r="G4679" t="s">
        <v>12814</v>
      </c>
      <c r="H4679">
        <v>1152</v>
      </c>
      <c r="I4679">
        <v>36.54</v>
      </c>
      <c r="J4679">
        <v>183.8</v>
      </c>
      <c r="K4679">
        <v>17.59</v>
      </c>
    </row>
    <row r="4680" spans="1:11" hidden="1" x14ac:dyDescent="0.25">
      <c r="A4680" t="s">
        <v>12786</v>
      </c>
      <c r="B4680">
        <v>308754</v>
      </c>
      <c r="C4680" t="s">
        <v>12805</v>
      </c>
      <c r="D4680" t="s">
        <v>3146</v>
      </c>
      <c r="E4680" s="2" t="s">
        <v>12806</v>
      </c>
      <c r="G4680" t="s">
        <v>12807</v>
      </c>
      <c r="H4680">
        <v>753</v>
      </c>
      <c r="I4680">
        <v>31.64</v>
      </c>
      <c r="J4680">
        <v>107.93</v>
      </c>
      <c r="K4680">
        <v>12.64</v>
      </c>
    </row>
    <row r="4681" spans="1:11" hidden="1" x14ac:dyDescent="0.25">
      <c r="A4681" t="s">
        <v>12786</v>
      </c>
      <c r="B4681">
        <v>4527</v>
      </c>
      <c r="C4681" t="s">
        <v>13277</v>
      </c>
      <c r="D4681" t="s">
        <v>3146</v>
      </c>
      <c r="E4681" s="2" t="s">
        <v>13278</v>
      </c>
      <c r="G4681" t="s">
        <v>13279</v>
      </c>
      <c r="H4681">
        <v>820</v>
      </c>
      <c r="I4681">
        <v>18.93</v>
      </c>
      <c r="J4681">
        <v>145.44999999999999</v>
      </c>
      <c r="K4681">
        <v>17.05</v>
      </c>
    </row>
    <row r="4682" spans="1:11" hidden="1" x14ac:dyDescent="0.25">
      <c r="A4682" t="s">
        <v>12786</v>
      </c>
      <c r="B4682">
        <v>4513</v>
      </c>
      <c r="C4682" t="s">
        <v>12790</v>
      </c>
      <c r="D4682" t="s">
        <v>3146</v>
      </c>
      <c r="E4682" s="2" t="s">
        <v>12791</v>
      </c>
      <c r="G4682" t="s">
        <v>12792</v>
      </c>
      <c r="H4682">
        <v>216</v>
      </c>
      <c r="I4682">
        <v>1.75</v>
      </c>
      <c r="J4682">
        <v>44.76</v>
      </c>
      <c r="K4682">
        <v>5.03</v>
      </c>
    </row>
    <row r="4683" spans="1:11" hidden="1" x14ac:dyDescent="0.25">
      <c r="A4683" t="s">
        <v>12786</v>
      </c>
      <c r="B4683">
        <v>4502</v>
      </c>
      <c r="C4683" t="s">
        <v>12795</v>
      </c>
      <c r="D4683" t="s">
        <v>3146</v>
      </c>
      <c r="E4683" s="2" t="s">
        <v>12796</v>
      </c>
      <c r="G4683" t="s">
        <v>7578</v>
      </c>
      <c r="H4683">
        <v>135</v>
      </c>
      <c r="I4683">
        <v>1.07</v>
      </c>
      <c r="J4683">
        <v>27.64</v>
      </c>
      <c r="K4683">
        <v>2.64</v>
      </c>
    </row>
    <row r="4684" spans="1:11" hidden="1" x14ac:dyDescent="0.25">
      <c r="A4684" t="s">
        <v>12786</v>
      </c>
      <c r="B4684">
        <v>4528</v>
      </c>
      <c r="C4684" t="s">
        <v>13280</v>
      </c>
      <c r="D4684" t="s">
        <v>3146</v>
      </c>
      <c r="E4684" s="2" t="s">
        <v>13281</v>
      </c>
      <c r="G4684" t="s">
        <v>7846</v>
      </c>
      <c r="H4684">
        <v>238</v>
      </c>
      <c r="I4684">
        <v>4.17</v>
      </c>
      <c r="J4684">
        <v>44.61</v>
      </c>
      <c r="K4684">
        <v>4.25</v>
      </c>
    </row>
    <row r="4685" spans="1:11" hidden="1" x14ac:dyDescent="0.25">
      <c r="A4685" t="s">
        <v>12786</v>
      </c>
      <c r="B4685">
        <v>4507</v>
      </c>
      <c r="C4685" t="s">
        <v>13282</v>
      </c>
      <c r="D4685" t="s">
        <v>3146</v>
      </c>
      <c r="E4685" s="2" t="s">
        <v>13283</v>
      </c>
      <c r="G4685" t="s">
        <v>7578</v>
      </c>
      <c r="H4685">
        <v>52</v>
      </c>
      <c r="I4685">
        <v>0.1</v>
      </c>
      <c r="J4685">
        <v>11.41</v>
      </c>
      <c r="K4685">
        <v>0.9</v>
      </c>
    </row>
    <row r="4686" spans="1:11" hidden="1" x14ac:dyDescent="0.25">
      <c r="A4686" t="s">
        <v>12786</v>
      </c>
      <c r="B4686">
        <v>5099</v>
      </c>
      <c r="C4686" t="s">
        <v>1172</v>
      </c>
      <c r="D4686" t="s">
        <v>3146</v>
      </c>
      <c r="E4686" s="2" t="s">
        <v>4451</v>
      </c>
      <c r="G4686" t="s">
        <v>7797</v>
      </c>
      <c r="H4686">
        <v>1719</v>
      </c>
      <c r="I4686">
        <v>63.73</v>
      </c>
      <c r="J4686">
        <v>215.44</v>
      </c>
      <c r="K4686">
        <v>64.45</v>
      </c>
    </row>
    <row r="4687" spans="1:11" hidden="1" x14ac:dyDescent="0.25">
      <c r="A4687" t="s">
        <v>12786</v>
      </c>
      <c r="B4687">
        <v>5148</v>
      </c>
      <c r="C4687" t="s">
        <v>12799</v>
      </c>
      <c r="D4687" t="s">
        <v>3146</v>
      </c>
      <c r="E4687" s="2" t="s">
        <v>12800</v>
      </c>
      <c r="G4687" t="s">
        <v>12801</v>
      </c>
      <c r="H4687">
        <v>1016</v>
      </c>
      <c r="I4687">
        <v>26.32</v>
      </c>
      <c r="J4687">
        <v>175.24</v>
      </c>
      <c r="K4687">
        <v>16.82</v>
      </c>
    </row>
    <row r="4688" spans="1:11" hidden="1" x14ac:dyDescent="0.25">
      <c r="A4688" t="s">
        <v>12786</v>
      </c>
      <c r="B4688">
        <v>600717</v>
      </c>
      <c r="C4688" t="s">
        <v>12788</v>
      </c>
      <c r="D4688" t="s">
        <v>3146</v>
      </c>
      <c r="E4688" s="2" t="s">
        <v>12789</v>
      </c>
      <c r="G4688" t="s">
        <v>7578</v>
      </c>
      <c r="H4688">
        <v>97</v>
      </c>
      <c r="I4688">
        <v>0.19</v>
      </c>
      <c r="J4688">
        <v>21.09</v>
      </c>
      <c r="K4688">
        <v>2.02</v>
      </c>
    </row>
    <row r="4689" spans="1:11" hidden="1" x14ac:dyDescent="0.25">
      <c r="A4689" t="s">
        <v>12786</v>
      </c>
      <c r="B4689">
        <v>4504</v>
      </c>
      <c r="C4689" t="s">
        <v>13284</v>
      </c>
      <c r="D4689" t="s">
        <v>3146</v>
      </c>
      <c r="E4689" s="2" t="s">
        <v>13285</v>
      </c>
      <c r="G4689" t="s">
        <v>10075</v>
      </c>
      <c r="H4689">
        <v>193</v>
      </c>
      <c r="I4689">
        <v>0.83</v>
      </c>
      <c r="J4689">
        <v>41.41</v>
      </c>
      <c r="K4689">
        <v>3.6</v>
      </c>
    </row>
    <row r="4690" spans="1:11" hidden="1" x14ac:dyDescent="0.25">
      <c r="A4690" t="s">
        <v>12786</v>
      </c>
      <c r="B4690">
        <v>4501</v>
      </c>
      <c r="C4690" t="s">
        <v>12793</v>
      </c>
      <c r="D4690" t="s">
        <v>3146</v>
      </c>
      <c r="E4690" s="2" t="s">
        <v>12794</v>
      </c>
      <c r="G4690" t="s">
        <v>8200</v>
      </c>
      <c r="H4690">
        <v>206</v>
      </c>
      <c r="I4690">
        <v>0.45</v>
      </c>
      <c r="J4690">
        <v>44.5</v>
      </c>
      <c r="K4690">
        <v>4.24</v>
      </c>
    </row>
    <row r="4691" spans="1:11" hidden="1" x14ac:dyDescent="0.25">
      <c r="A4691" t="s">
        <v>12786</v>
      </c>
      <c r="B4691">
        <v>5128</v>
      </c>
      <c r="C4691" t="s">
        <v>1990</v>
      </c>
      <c r="D4691" t="s">
        <v>3146</v>
      </c>
      <c r="E4691" s="2" t="s">
        <v>5317</v>
      </c>
      <c r="G4691" t="s">
        <v>8052</v>
      </c>
      <c r="H4691">
        <v>588</v>
      </c>
      <c r="I4691">
        <v>15.98</v>
      </c>
      <c r="J4691">
        <v>89.79</v>
      </c>
      <c r="K4691">
        <v>21.71</v>
      </c>
    </row>
    <row r="4692" spans="1:11" hidden="1" x14ac:dyDescent="0.25">
      <c r="A4692" t="s">
        <v>12786</v>
      </c>
      <c r="B4692">
        <v>5131</v>
      </c>
      <c r="C4692" t="s">
        <v>1994</v>
      </c>
      <c r="D4692" t="s">
        <v>3146</v>
      </c>
      <c r="E4692" s="2" t="s">
        <v>5321</v>
      </c>
      <c r="G4692" t="s">
        <v>8056</v>
      </c>
      <c r="H4692">
        <v>1100</v>
      </c>
      <c r="I4692">
        <v>49.36</v>
      </c>
      <c r="J4692">
        <v>101.18</v>
      </c>
      <c r="K4692">
        <v>60.78</v>
      </c>
    </row>
    <row r="4693" spans="1:11" hidden="1" x14ac:dyDescent="0.25">
      <c r="A4693" t="s">
        <v>12786</v>
      </c>
      <c r="B4693">
        <v>5134</v>
      </c>
      <c r="C4693" t="s">
        <v>12810</v>
      </c>
      <c r="D4693" t="s">
        <v>3146</v>
      </c>
      <c r="E4693" s="2" t="s">
        <v>12811</v>
      </c>
      <c r="G4693" t="s">
        <v>7793</v>
      </c>
      <c r="H4693">
        <v>161</v>
      </c>
      <c r="I4693">
        <v>2.2200000000000002</v>
      </c>
      <c r="J4693">
        <v>31.06</v>
      </c>
      <c r="K4693">
        <v>4.12</v>
      </c>
    </row>
    <row r="4694" spans="1:11" hidden="1" x14ac:dyDescent="0.25">
      <c r="A4694" t="s">
        <v>12786</v>
      </c>
      <c r="B4694">
        <v>491557</v>
      </c>
      <c r="C4694" t="s">
        <v>11623</v>
      </c>
      <c r="D4694" t="s">
        <v>3146</v>
      </c>
      <c r="E4694" s="2" t="s">
        <v>11624</v>
      </c>
      <c r="G4694" t="s">
        <v>11625</v>
      </c>
      <c r="H4694">
        <v>1382</v>
      </c>
      <c r="I4694">
        <v>50.94</v>
      </c>
      <c r="J4694">
        <v>171.8</v>
      </c>
      <c r="K4694">
        <v>54.44</v>
      </c>
    </row>
    <row r="4695" spans="1:11" hidden="1" x14ac:dyDescent="0.25">
      <c r="A4695" t="s">
        <v>12786</v>
      </c>
      <c r="B4695">
        <v>5157</v>
      </c>
      <c r="C4695" t="s">
        <v>12802</v>
      </c>
      <c r="D4695" t="s">
        <v>3146</v>
      </c>
      <c r="E4695" s="2" t="s">
        <v>12803</v>
      </c>
      <c r="G4695" t="s">
        <v>12804</v>
      </c>
      <c r="H4695">
        <v>768</v>
      </c>
      <c r="I4695">
        <v>13.24</v>
      </c>
      <c r="J4695">
        <v>147.80000000000001</v>
      </c>
      <c r="K4695">
        <v>16.95</v>
      </c>
    </row>
    <row r="4696" spans="1:11" hidden="1" x14ac:dyDescent="0.25">
      <c r="A4696" t="s">
        <v>12786</v>
      </c>
      <c r="B4696">
        <v>5072936</v>
      </c>
      <c r="C4696" t="s">
        <v>12808</v>
      </c>
      <c r="D4696" t="s">
        <v>3146</v>
      </c>
      <c r="E4696" s="2" t="s">
        <v>12809</v>
      </c>
      <c r="G4696" t="s">
        <v>8162</v>
      </c>
      <c r="H4696">
        <v>214</v>
      </c>
      <c r="I4696">
        <v>0.46</v>
      </c>
      <c r="J4696">
        <v>46.48</v>
      </c>
      <c r="K4696">
        <v>4.4400000000000004</v>
      </c>
    </row>
    <row r="4697" spans="1:11" hidden="1" x14ac:dyDescent="0.25">
      <c r="A4697" t="s">
        <v>12786</v>
      </c>
      <c r="B4697">
        <v>4514</v>
      </c>
      <c r="C4697" t="s">
        <v>11663</v>
      </c>
      <c r="D4697" t="s">
        <v>3146</v>
      </c>
      <c r="E4697" s="2" t="s">
        <v>11664</v>
      </c>
      <c r="G4697" t="s">
        <v>11665</v>
      </c>
      <c r="H4697">
        <v>598</v>
      </c>
      <c r="I4697">
        <v>1.07</v>
      </c>
      <c r="J4697">
        <v>131.37</v>
      </c>
      <c r="K4697">
        <v>11.9</v>
      </c>
    </row>
    <row r="4698" spans="1:11" hidden="1" x14ac:dyDescent="0.25">
      <c r="A4698" t="s">
        <v>12786</v>
      </c>
      <c r="B4698">
        <v>39729</v>
      </c>
      <c r="C4698" t="s">
        <v>13286</v>
      </c>
      <c r="D4698" t="s">
        <v>3146</v>
      </c>
      <c r="E4698" s="2" t="s">
        <v>13287</v>
      </c>
      <c r="G4698" t="s">
        <v>7578</v>
      </c>
      <c r="H4698">
        <v>97</v>
      </c>
      <c r="I4698">
        <v>0.19</v>
      </c>
      <c r="J4698">
        <v>21.09</v>
      </c>
      <c r="K4698">
        <v>2.02</v>
      </c>
    </row>
    <row r="4699" spans="1:11" hidden="1" x14ac:dyDescent="0.25">
      <c r="A4699" t="s">
        <v>12786</v>
      </c>
      <c r="B4699">
        <v>39719</v>
      </c>
      <c r="C4699" t="s">
        <v>13288</v>
      </c>
      <c r="D4699" t="s">
        <v>3146</v>
      </c>
      <c r="E4699" s="2" t="s">
        <v>13289</v>
      </c>
      <c r="G4699" t="s">
        <v>7578</v>
      </c>
      <c r="H4699">
        <v>130</v>
      </c>
      <c r="I4699">
        <v>0.28000000000000003</v>
      </c>
      <c r="J4699">
        <v>28.17</v>
      </c>
      <c r="K4699">
        <v>2.69</v>
      </c>
    </row>
    <row r="4700" spans="1:11" hidden="1" x14ac:dyDescent="0.25">
      <c r="A4700" t="s">
        <v>12786</v>
      </c>
      <c r="B4700">
        <v>39725</v>
      </c>
      <c r="C4700" t="s">
        <v>13290</v>
      </c>
      <c r="D4700" t="s">
        <v>3146</v>
      </c>
      <c r="E4700" s="2" t="s">
        <v>13291</v>
      </c>
      <c r="G4700" t="s">
        <v>7578</v>
      </c>
      <c r="H4700">
        <v>130</v>
      </c>
      <c r="I4700">
        <v>0.21</v>
      </c>
      <c r="J4700">
        <v>28.59</v>
      </c>
      <c r="K4700">
        <v>2.38</v>
      </c>
    </row>
    <row r="4701" spans="1:11" hidden="1" x14ac:dyDescent="0.25">
      <c r="A4701" t="s">
        <v>12786</v>
      </c>
      <c r="B4701">
        <v>39759</v>
      </c>
      <c r="C4701" t="s">
        <v>13292</v>
      </c>
      <c r="D4701" t="s">
        <v>3146</v>
      </c>
      <c r="E4701" s="2" t="s">
        <v>13293</v>
      </c>
      <c r="G4701" t="s">
        <v>7578</v>
      </c>
      <c r="H4701">
        <v>101</v>
      </c>
      <c r="I4701">
        <v>0.34</v>
      </c>
      <c r="J4701">
        <v>21.34</v>
      </c>
      <c r="K4701">
        <v>3.99</v>
      </c>
    </row>
    <row r="4702" spans="1:11" x14ac:dyDescent="0.25">
      <c r="A4702" t="s">
        <v>12981</v>
      </c>
      <c r="B4702">
        <v>4797782</v>
      </c>
      <c r="C4702" t="s">
        <v>13294</v>
      </c>
      <c r="D4702" t="s">
        <v>3147</v>
      </c>
      <c r="E4702" s="2" t="s">
        <v>13295</v>
      </c>
      <c r="F4702" t="s">
        <v>6888</v>
      </c>
      <c r="G4702" t="s">
        <v>7582</v>
      </c>
      <c r="H4702">
        <v>80</v>
      </c>
      <c r="I4702">
        <v>4.5</v>
      </c>
      <c r="J4702">
        <v>3</v>
      </c>
      <c r="K4702">
        <v>6</v>
      </c>
    </row>
    <row r="4703" spans="1:11" x14ac:dyDescent="0.25">
      <c r="A4703" t="s">
        <v>12981</v>
      </c>
      <c r="B4703">
        <v>2287764</v>
      </c>
      <c r="C4703" t="s">
        <v>13296</v>
      </c>
      <c r="D4703" t="s">
        <v>3147</v>
      </c>
      <c r="E4703" s="2" t="s">
        <v>13297</v>
      </c>
      <c r="F4703" t="s">
        <v>6888</v>
      </c>
      <c r="G4703" t="s">
        <v>7582</v>
      </c>
      <c r="H4703">
        <v>100</v>
      </c>
      <c r="I4703">
        <v>8</v>
      </c>
      <c r="J4703">
        <v>2</v>
      </c>
      <c r="K4703">
        <v>5</v>
      </c>
    </row>
    <row r="4704" spans="1:11" x14ac:dyDescent="0.25">
      <c r="A4704" t="s">
        <v>12981</v>
      </c>
      <c r="B4704">
        <v>1888236</v>
      </c>
      <c r="C4704" t="s">
        <v>13298</v>
      </c>
      <c r="D4704" t="s">
        <v>3147</v>
      </c>
      <c r="E4704" s="2" t="s">
        <v>13299</v>
      </c>
      <c r="F4704" t="s">
        <v>13300</v>
      </c>
      <c r="G4704" t="s">
        <v>7582</v>
      </c>
      <c r="H4704">
        <v>90</v>
      </c>
      <c r="I4704">
        <v>6</v>
      </c>
      <c r="J4704">
        <v>2</v>
      </c>
      <c r="K4704">
        <v>6</v>
      </c>
    </row>
    <row r="4705" spans="1:11" x14ac:dyDescent="0.25">
      <c r="A4705" t="s">
        <v>12981</v>
      </c>
      <c r="B4705">
        <v>111817</v>
      </c>
      <c r="C4705" t="s">
        <v>13301</v>
      </c>
      <c r="D4705" t="s">
        <v>3147</v>
      </c>
      <c r="E4705" s="2" t="s">
        <v>13302</v>
      </c>
      <c r="F4705" t="s">
        <v>13303</v>
      </c>
      <c r="G4705" t="s">
        <v>7582</v>
      </c>
      <c r="H4705">
        <v>30</v>
      </c>
      <c r="I4705">
        <v>0</v>
      </c>
      <c r="J4705">
        <v>2</v>
      </c>
      <c r="K4705">
        <v>6</v>
      </c>
    </row>
    <row r="4706" spans="1:11" x14ac:dyDescent="0.25">
      <c r="A4706" t="s">
        <v>12981</v>
      </c>
      <c r="B4706">
        <v>2084176</v>
      </c>
      <c r="C4706" t="s">
        <v>13304</v>
      </c>
      <c r="D4706" t="s">
        <v>3147</v>
      </c>
      <c r="E4706" s="2" t="s">
        <v>13305</v>
      </c>
      <c r="F4706" t="s">
        <v>13303</v>
      </c>
      <c r="G4706" t="s">
        <v>7582</v>
      </c>
      <c r="H4706">
        <v>89</v>
      </c>
      <c r="I4706">
        <v>5</v>
      </c>
      <c r="J4706">
        <v>2</v>
      </c>
      <c r="K4706">
        <v>8</v>
      </c>
    </row>
    <row r="4707" spans="1:11" x14ac:dyDescent="0.25">
      <c r="A4707" t="s">
        <v>12981</v>
      </c>
      <c r="B4707">
        <v>918424</v>
      </c>
      <c r="C4707" t="s">
        <v>13306</v>
      </c>
      <c r="D4707" t="s">
        <v>3147</v>
      </c>
      <c r="E4707" s="2" t="s">
        <v>13307</v>
      </c>
      <c r="F4707" t="s">
        <v>13308</v>
      </c>
      <c r="G4707" t="s">
        <v>7582</v>
      </c>
      <c r="H4707">
        <v>60</v>
      </c>
      <c r="I4707">
        <v>3</v>
      </c>
      <c r="J4707">
        <v>3</v>
      </c>
      <c r="K4707">
        <v>7</v>
      </c>
    </row>
    <row r="4708" spans="1:11" x14ac:dyDescent="0.25">
      <c r="A4708" t="s">
        <v>12981</v>
      </c>
      <c r="B4708">
        <v>3403994</v>
      </c>
      <c r="C4708" t="s">
        <v>13294</v>
      </c>
      <c r="D4708" t="s">
        <v>3147</v>
      </c>
      <c r="E4708" s="2" t="s">
        <v>13309</v>
      </c>
      <c r="F4708" t="s">
        <v>13308</v>
      </c>
      <c r="G4708" t="s">
        <v>7582</v>
      </c>
      <c r="H4708">
        <v>90</v>
      </c>
      <c r="I4708">
        <v>6</v>
      </c>
      <c r="J4708">
        <v>4</v>
      </c>
      <c r="K4708">
        <v>6</v>
      </c>
    </row>
    <row r="4709" spans="1:11" x14ac:dyDescent="0.25">
      <c r="A4709" t="s">
        <v>12981</v>
      </c>
      <c r="B4709">
        <v>430151</v>
      </c>
      <c r="C4709" t="s">
        <v>10890</v>
      </c>
      <c r="D4709" t="s">
        <v>3147</v>
      </c>
      <c r="E4709" s="2" t="s">
        <v>13310</v>
      </c>
      <c r="F4709" t="s">
        <v>13308</v>
      </c>
      <c r="G4709" t="s">
        <v>7582</v>
      </c>
      <c r="H4709">
        <v>90</v>
      </c>
      <c r="I4709">
        <v>3</v>
      </c>
      <c r="J4709">
        <v>3</v>
      </c>
      <c r="K4709">
        <v>7</v>
      </c>
    </row>
    <row r="4710" spans="1:11" x14ac:dyDescent="0.25">
      <c r="A4710" t="s">
        <v>12981</v>
      </c>
      <c r="B4710">
        <v>14059664</v>
      </c>
      <c r="C4710" t="s">
        <v>13296</v>
      </c>
      <c r="D4710" t="s">
        <v>3147</v>
      </c>
      <c r="E4710" s="2" t="s">
        <v>13311</v>
      </c>
      <c r="F4710" t="s">
        <v>13308</v>
      </c>
      <c r="G4710" t="s">
        <v>7582</v>
      </c>
      <c r="H4710">
        <v>110</v>
      </c>
      <c r="I4710">
        <v>8</v>
      </c>
      <c r="J4710">
        <v>2</v>
      </c>
      <c r="K4710">
        <v>7</v>
      </c>
    </row>
    <row r="4711" spans="1:11" x14ac:dyDescent="0.25">
      <c r="A4711" t="s">
        <v>12981</v>
      </c>
      <c r="B4711">
        <v>10396095</v>
      </c>
      <c r="C4711" t="s">
        <v>13294</v>
      </c>
      <c r="D4711" t="s">
        <v>3147</v>
      </c>
      <c r="E4711" s="2" t="s">
        <v>13312</v>
      </c>
      <c r="F4711" t="s">
        <v>13313</v>
      </c>
      <c r="G4711" t="s">
        <v>7582</v>
      </c>
      <c r="H4711">
        <v>90</v>
      </c>
      <c r="I4711">
        <v>6</v>
      </c>
      <c r="J4711">
        <v>4</v>
      </c>
      <c r="K4711">
        <v>6</v>
      </c>
    </row>
    <row r="4712" spans="1:11" x14ac:dyDescent="0.25">
      <c r="A4712" t="s">
        <v>12981</v>
      </c>
      <c r="B4712">
        <v>31820</v>
      </c>
      <c r="C4712" t="s">
        <v>13301</v>
      </c>
      <c r="D4712" t="s">
        <v>3147</v>
      </c>
      <c r="E4712" s="2" t="s">
        <v>13314</v>
      </c>
      <c r="F4712" t="s">
        <v>13315</v>
      </c>
      <c r="G4712" t="s">
        <v>7582</v>
      </c>
      <c r="H4712">
        <v>40</v>
      </c>
      <c r="I4712">
        <v>0</v>
      </c>
      <c r="J4712">
        <v>3</v>
      </c>
      <c r="K4712">
        <v>6</v>
      </c>
    </row>
    <row r="4713" spans="1:11" x14ac:dyDescent="0.25">
      <c r="A4713" t="s">
        <v>12981</v>
      </c>
      <c r="B4713">
        <v>370648</v>
      </c>
      <c r="C4713" t="s">
        <v>13294</v>
      </c>
      <c r="D4713" t="s">
        <v>3147</v>
      </c>
      <c r="E4713" s="2" t="s">
        <v>13316</v>
      </c>
      <c r="F4713" t="s">
        <v>13315</v>
      </c>
      <c r="G4713" t="s">
        <v>7582</v>
      </c>
      <c r="H4713">
        <v>90</v>
      </c>
      <c r="I4713">
        <v>6</v>
      </c>
      <c r="J4713">
        <v>4</v>
      </c>
      <c r="K4713">
        <v>6</v>
      </c>
    </row>
    <row r="4714" spans="1:11" x14ac:dyDescent="0.25">
      <c r="A4714" t="s">
        <v>12981</v>
      </c>
      <c r="B4714">
        <v>906341</v>
      </c>
      <c r="C4714" t="s">
        <v>13317</v>
      </c>
      <c r="D4714" t="s">
        <v>3147</v>
      </c>
      <c r="E4714" s="2" t="s">
        <v>13318</v>
      </c>
      <c r="F4714" t="s">
        <v>13319</v>
      </c>
      <c r="G4714" t="s">
        <v>7582</v>
      </c>
      <c r="H4714">
        <v>60</v>
      </c>
      <c r="I4714">
        <v>1.5</v>
      </c>
      <c r="J4714">
        <v>4</v>
      </c>
      <c r="K4714">
        <v>6</v>
      </c>
    </row>
    <row r="4715" spans="1:11" x14ac:dyDescent="0.25">
      <c r="A4715" t="s">
        <v>12981</v>
      </c>
      <c r="B4715">
        <v>8003956</v>
      </c>
      <c r="C4715" t="s">
        <v>13294</v>
      </c>
      <c r="D4715" t="s">
        <v>3147</v>
      </c>
      <c r="E4715" s="2" t="s">
        <v>13320</v>
      </c>
      <c r="F4715" t="s">
        <v>13319</v>
      </c>
      <c r="G4715" t="s">
        <v>7582</v>
      </c>
      <c r="H4715">
        <v>80</v>
      </c>
      <c r="I4715">
        <v>4</v>
      </c>
      <c r="J4715">
        <v>6</v>
      </c>
      <c r="K4715">
        <v>4</v>
      </c>
    </row>
    <row r="4716" spans="1:11" x14ac:dyDescent="0.25">
      <c r="A4716" t="s">
        <v>12981</v>
      </c>
      <c r="B4716">
        <v>10876051</v>
      </c>
      <c r="C4716" t="s">
        <v>13296</v>
      </c>
      <c r="D4716" t="s">
        <v>3147</v>
      </c>
      <c r="E4716" s="2" t="s">
        <v>13321</v>
      </c>
      <c r="F4716" t="s">
        <v>13319</v>
      </c>
      <c r="G4716" t="s">
        <v>7582</v>
      </c>
      <c r="H4716">
        <v>100</v>
      </c>
      <c r="I4716">
        <v>7</v>
      </c>
      <c r="J4716">
        <v>4</v>
      </c>
      <c r="K4716">
        <v>4</v>
      </c>
    </row>
    <row r="4717" spans="1:11" x14ac:dyDescent="0.25">
      <c r="A4717" t="s">
        <v>12981</v>
      </c>
      <c r="B4717">
        <v>1550220</v>
      </c>
      <c r="C4717" t="s">
        <v>13301</v>
      </c>
      <c r="D4717" t="s">
        <v>3147</v>
      </c>
      <c r="E4717" s="2" t="s">
        <v>13322</v>
      </c>
      <c r="F4717" t="s">
        <v>6787</v>
      </c>
      <c r="G4717" t="s">
        <v>7582</v>
      </c>
      <c r="H4717">
        <v>45</v>
      </c>
      <c r="I4717">
        <v>0</v>
      </c>
      <c r="J4717">
        <v>3</v>
      </c>
      <c r="K4717">
        <v>8</v>
      </c>
    </row>
    <row r="4718" spans="1:11" x14ac:dyDescent="0.25">
      <c r="A4718" t="s">
        <v>12981</v>
      </c>
      <c r="B4718">
        <v>430716</v>
      </c>
      <c r="C4718" t="s">
        <v>13323</v>
      </c>
      <c r="D4718" t="s">
        <v>3147</v>
      </c>
      <c r="E4718" s="2" t="s">
        <v>13324</v>
      </c>
      <c r="F4718" t="s">
        <v>6726</v>
      </c>
      <c r="G4718" t="s">
        <v>7582</v>
      </c>
      <c r="H4718">
        <v>100</v>
      </c>
      <c r="I4718">
        <v>8</v>
      </c>
      <c r="J4718">
        <v>3</v>
      </c>
      <c r="K4718">
        <v>5</v>
      </c>
    </row>
    <row r="4719" spans="1:11" x14ac:dyDescent="0.25">
      <c r="A4719" t="s">
        <v>12981</v>
      </c>
      <c r="B4719">
        <v>149354</v>
      </c>
      <c r="C4719" t="s">
        <v>13325</v>
      </c>
      <c r="D4719" t="s">
        <v>3147</v>
      </c>
      <c r="E4719" s="2" t="s">
        <v>13326</v>
      </c>
      <c r="F4719" t="s">
        <v>6726</v>
      </c>
      <c r="G4719" t="s">
        <v>7582</v>
      </c>
      <c r="H4719">
        <v>70</v>
      </c>
      <c r="I4719">
        <v>4</v>
      </c>
      <c r="J4719">
        <v>4</v>
      </c>
      <c r="K4719">
        <v>5</v>
      </c>
    </row>
    <row r="4720" spans="1:11" x14ac:dyDescent="0.25">
      <c r="A4720" t="s">
        <v>12981</v>
      </c>
      <c r="B4720">
        <v>54100868</v>
      </c>
      <c r="C4720" t="s">
        <v>13327</v>
      </c>
      <c r="D4720" t="s">
        <v>3147</v>
      </c>
      <c r="E4720" s="2" t="s">
        <v>13328</v>
      </c>
      <c r="F4720" t="s">
        <v>6784</v>
      </c>
      <c r="G4720" t="s">
        <v>7582</v>
      </c>
      <c r="H4720">
        <v>100</v>
      </c>
      <c r="I4720">
        <v>7</v>
      </c>
      <c r="J4720">
        <v>3</v>
      </c>
      <c r="K4720">
        <v>6</v>
      </c>
    </row>
    <row r="4721" spans="1:11" x14ac:dyDescent="0.25">
      <c r="A4721" t="s">
        <v>12981</v>
      </c>
      <c r="B4721">
        <v>14687884</v>
      </c>
      <c r="C4721" t="s">
        <v>10890</v>
      </c>
      <c r="D4721" t="s">
        <v>3147</v>
      </c>
      <c r="E4721" s="2" t="s">
        <v>13329</v>
      </c>
      <c r="F4721" t="s">
        <v>8675</v>
      </c>
      <c r="G4721" t="s">
        <v>7582</v>
      </c>
      <c r="H4721">
        <v>100</v>
      </c>
      <c r="I4721">
        <v>7</v>
      </c>
      <c r="J4721">
        <v>2</v>
      </c>
      <c r="K4721">
        <v>5</v>
      </c>
    </row>
    <row r="4722" spans="1:11" x14ac:dyDescent="0.25">
      <c r="A4722" t="s">
        <v>12981</v>
      </c>
      <c r="B4722">
        <v>47774</v>
      </c>
      <c r="C4722" t="s">
        <v>13301</v>
      </c>
      <c r="D4722" t="s">
        <v>3147</v>
      </c>
      <c r="E4722" s="2" t="s">
        <v>13330</v>
      </c>
      <c r="F4722" t="s">
        <v>6687</v>
      </c>
      <c r="G4722" t="s">
        <v>8060</v>
      </c>
      <c r="H4722">
        <v>45</v>
      </c>
      <c r="I4722">
        <v>0</v>
      </c>
      <c r="J4722">
        <v>5</v>
      </c>
      <c r="K4722">
        <v>6</v>
      </c>
    </row>
    <row r="4723" spans="1:11" x14ac:dyDescent="0.25">
      <c r="A4723" t="s">
        <v>12981</v>
      </c>
      <c r="B4723">
        <v>3731932</v>
      </c>
      <c r="C4723" t="s">
        <v>13331</v>
      </c>
      <c r="D4723" t="s">
        <v>3147</v>
      </c>
      <c r="E4723" s="2" t="s">
        <v>13332</v>
      </c>
      <c r="F4723" t="s">
        <v>13333</v>
      </c>
      <c r="G4723" t="s">
        <v>7583</v>
      </c>
      <c r="H4723">
        <v>80</v>
      </c>
      <c r="I4723">
        <v>6</v>
      </c>
      <c r="J4723">
        <v>2</v>
      </c>
      <c r="K4723">
        <v>4</v>
      </c>
    </row>
    <row r="4724" spans="1:11" x14ac:dyDescent="0.25">
      <c r="A4724" t="s">
        <v>12981</v>
      </c>
      <c r="B4724">
        <v>12527647</v>
      </c>
      <c r="C4724" t="s">
        <v>13334</v>
      </c>
      <c r="D4724" t="s">
        <v>3147</v>
      </c>
      <c r="E4724" s="2" t="s">
        <v>13335</v>
      </c>
      <c r="F4724" t="s">
        <v>13336</v>
      </c>
      <c r="G4724" t="s">
        <v>7582</v>
      </c>
      <c r="H4724">
        <v>140</v>
      </c>
      <c r="I4724">
        <v>12</v>
      </c>
      <c r="J4724">
        <v>5</v>
      </c>
      <c r="K4724">
        <v>5</v>
      </c>
    </row>
    <row r="4725" spans="1:11" x14ac:dyDescent="0.25">
      <c r="A4725" t="s">
        <v>12981</v>
      </c>
      <c r="B4725">
        <v>241658</v>
      </c>
      <c r="C4725" t="s">
        <v>13306</v>
      </c>
      <c r="D4725" t="s">
        <v>3147</v>
      </c>
      <c r="E4725" s="2" t="s">
        <v>13337</v>
      </c>
      <c r="F4725" t="s">
        <v>6737</v>
      </c>
      <c r="G4725" t="s">
        <v>7582</v>
      </c>
      <c r="H4725">
        <v>50</v>
      </c>
      <c r="I4725">
        <v>1.5</v>
      </c>
      <c r="J4725">
        <v>5</v>
      </c>
      <c r="K4725">
        <v>5</v>
      </c>
    </row>
    <row r="4726" spans="1:11" x14ac:dyDescent="0.25">
      <c r="A4726" t="s">
        <v>12981</v>
      </c>
      <c r="B4726">
        <v>164759</v>
      </c>
      <c r="C4726" t="s">
        <v>13338</v>
      </c>
      <c r="D4726" t="s">
        <v>3147</v>
      </c>
      <c r="E4726" s="2" t="s">
        <v>13339</v>
      </c>
      <c r="F4726" t="s">
        <v>6737</v>
      </c>
      <c r="G4726" t="s">
        <v>7582</v>
      </c>
      <c r="H4726">
        <v>70</v>
      </c>
      <c r="I4726">
        <v>3.5</v>
      </c>
      <c r="J4726">
        <v>4</v>
      </c>
      <c r="K4726">
        <v>6</v>
      </c>
    </row>
    <row r="4727" spans="1:11" x14ac:dyDescent="0.25">
      <c r="A4727" t="s">
        <v>12981</v>
      </c>
      <c r="B4727">
        <v>13142516</v>
      </c>
      <c r="C4727" t="s">
        <v>13294</v>
      </c>
      <c r="D4727" t="s">
        <v>3147</v>
      </c>
      <c r="E4727" s="2" t="s">
        <v>13340</v>
      </c>
      <c r="F4727" t="s">
        <v>10806</v>
      </c>
      <c r="G4727" t="s">
        <v>7582</v>
      </c>
      <c r="H4727">
        <v>70</v>
      </c>
      <c r="I4727">
        <v>5</v>
      </c>
      <c r="J4727">
        <v>2</v>
      </c>
      <c r="K4727">
        <v>7</v>
      </c>
    </row>
    <row r="4728" spans="1:11" x14ac:dyDescent="0.25">
      <c r="A4728" t="s">
        <v>12981</v>
      </c>
      <c r="B4728">
        <v>2461795</v>
      </c>
      <c r="C4728" t="s">
        <v>13306</v>
      </c>
      <c r="D4728" t="s">
        <v>3147</v>
      </c>
      <c r="E4728" s="2" t="s">
        <v>13341</v>
      </c>
      <c r="F4728" t="s">
        <v>7479</v>
      </c>
      <c r="G4728" t="s">
        <v>7582</v>
      </c>
      <c r="H4728">
        <v>60</v>
      </c>
      <c r="I4728">
        <v>3</v>
      </c>
      <c r="J4728">
        <v>3</v>
      </c>
      <c r="K4728">
        <v>7</v>
      </c>
    </row>
    <row r="4729" spans="1:11" x14ac:dyDescent="0.25">
      <c r="A4729" t="s">
        <v>12981</v>
      </c>
      <c r="B4729">
        <v>6918663</v>
      </c>
      <c r="C4729" t="s">
        <v>13294</v>
      </c>
      <c r="D4729" t="s">
        <v>3147</v>
      </c>
      <c r="E4729" s="2" t="s">
        <v>13342</v>
      </c>
      <c r="F4729" t="s">
        <v>11221</v>
      </c>
      <c r="G4729" t="s">
        <v>7582</v>
      </c>
      <c r="H4729">
        <v>90</v>
      </c>
      <c r="I4729">
        <v>6</v>
      </c>
      <c r="J4729">
        <v>4</v>
      </c>
      <c r="K4729">
        <v>6</v>
      </c>
    </row>
    <row r="4730" spans="1:11" x14ac:dyDescent="0.25">
      <c r="A4730" t="s">
        <v>12981</v>
      </c>
      <c r="B4730">
        <v>13698611</v>
      </c>
      <c r="C4730" t="s">
        <v>13296</v>
      </c>
      <c r="D4730" t="s">
        <v>3147</v>
      </c>
      <c r="E4730" s="2" t="s">
        <v>13343</v>
      </c>
      <c r="F4730" t="s">
        <v>13344</v>
      </c>
      <c r="G4730" t="s">
        <v>7582</v>
      </c>
      <c r="H4730">
        <v>100</v>
      </c>
      <c r="I4730">
        <v>7</v>
      </c>
      <c r="J4730">
        <v>2</v>
      </c>
      <c r="K4730">
        <v>5</v>
      </c>
    </row>
    <row r="4731" spans="1:11" x14ac:dyDescent="0.25">
      <c r="A4731" t="s">
        <v>12981</v>
      </c>
      <c r="B4731">
        <v>790536</v>
      </c>
      <c r="C4731" t="s">
        <v>13301</v>
      </c>
      <c r="D4731" t="s">
        <v>3147</v>
      </c>
      <c r="E4731" s="2" t="s">
        <v>13345</v>
      </c>
      <c r="F4731" t="s">
        <v>13346</v>
      </c>
      <c r="G4731" t="s">
        <v>7582</v>
      </c>
      <c r="H4731">
        <v>50</v>
      </c>
      <c r="I4731">
        <v>0</v>
      </c>
      <c r="J4731">
        <v>5</v>
      </c>
      <c r="K4731">
        <v>5</v>
      </c>
    </row>
    <row r="4732" spans="1:11" x14ac:dyDescent="0.25">
      <c r="A4732" t="s">
        <v>12981</v>
      </c>
      <c r="B4732">
        <v>1844634</v>
      </c>
      <c r="C4732" t="s">
        <v>13347</v>
      </c>
      <c r="D4732" t="s">
        <v>3147</v>
      </c>
      <c r="E4732" s="2" t="s">
        <v>13348</v>
      </c>
      <c r="F4732" t="s">
        <v>13349</v>
      </c>
      <c r="G4732" t="s">
        <v>7582</v>
      </c>
      <c r="H4732">
        <v>110</v>
      </c>
      <c r="I4732">
        <v>8</v>
      </c>
      <c r="J4732">
        <v>2</v>
      </c>
      <c r="K4732">
        <v>7</v>
      </c>
    </row>
    <row r="4733" spans="1:11" x14ac:dyDescent="0.25">
      <c r="A4733" t="s">
        <v>12981</v>
      </c>
      <c r="B4733">
        <v>436651</v>
      </c>
      <c r="C4733" t="s">
        <v>13323</v>
      </c>
      <c r="D4733" t="s">
        <v>3147</v>
      </c>
      <c r="E4733" s="2" t="s">
        <v>13350</v>
      </c>
      <c r="F4733" t="s">
        <v>13349</v>
      </c>
      <c r="G4733" t="s">
        <v>7580</v>
      </c>
      <c r="H4733">
        <v>110</v>
      </c>
      <c r="I4733">
        <v>8</v>
      </c>
      <c r="J4733">
        <v>2</v>
      </c>
      <c r="K4733">
        <v>7</v>
      </c>
    </row>
    <row r="4734" spans="1:11" x14ac:dyDescent="0.25">
      <c r="A4734" t="s">
        <v>12981</v>
      </c>
      <c r="B4734">
        <v>41011</v>
      </c>
      <c r="C4734" t="s">
        <v>13294</v>
      </c>
      <c r="D4734" t="s">
        <v>3147</v>
      </c>
      <c r="E4734" s="2" t="s">
        <v>13351</v>
      </c>
      <c r="F4734" t="s">
        <v>13349</v>
      </c>
      <c r="G4734" t="s">
        <v>7582</v>
      </c>
      <c r="H4734">
        <v>90</v>
      </c>
      <c r="I4734">
        <v>6</v>
      </c>
      <c r="J4734">
        <v>2</v>
      </c>
      <c r="K4734">
        <v>8</v>
      </c>
    </row>
    <row r="4735" spans="1:11" x14ac:dyDescent="0.25">
      <c r="A4735" t="s">
        <v>12981</v>
      </c>
      <c r="B4735">
        <v>21132665</v>
      </c>
      <c r="C4735" t="s">
        <v>13296</v>
      </c>
      <c r="D4735" t="s">
        <v>3147</v>
      </c>
      <c r="E4735" s="2" t="s">
        <v>13352</v>
      </c>
      <c r="F4735" t="s">
        <v>6718</v>
      </c>
      <c r="G4735" t="s">
        <v>7582</v>
      </c>
      <c r="H4735">
        <v>100</v>
      </c>
      <c r="I4735">
        <v>7</v>
      </c>
      <c r="J4735">
        <v>6</v>
      </c>
      <c r="K4735">
        <v>5</v>
      </c>
    </row>
    <row r="4736" spans="1:11" x14ac:dyDescent="0.25">
      <c r="A4736" t="s">
        <v>12981</v>
      </c>
      <c r="B4736">
        <v>74315</v>
      </c>
      <c r="C4736" t="s">
        <v>13353</v>
      </c>
      <c r="D4736" t="s">
        <v>3147</v>
      </c>
      <c r="E4736" s="2" t="s">
        <v>13354</v>
      </c>
      <c r="F4736" t="s">
        <v>13355</v>
      </c>
      <c r="G4736" t="s">
        <v>7582</v>
      </c>
      <c r="H4736">
        <v>60</v>
      </c>
      <c r="I4736">
        <v>2.5</v>
      </c>
      <c r="J4736">
        <v>3</v>
      </c>
      <c r="K4736">
        <v>5</v>
      </c>
    </row>
    <row r="4737" spans="1:11" x14ac:dyDescent="0.25">
      <c r="A4737" t="s">
        <v>12981</v>
      </c>
      <c r="B4737">
        <v>436883</v>
      </c>
      <c r="C4737" t="s">
        <v>13356</v>
      </c>
      <c r="D4737" t="s">
        <v>3147</v>
      </c>
      <c r="E4737" s="2" t="s">
        <v>13357</v>
      </c>
      <c r="F4737" t="s">
        <v>13355</v>
      </c>
      <c r="G4737" t="s">
        <v>7582</v>
      </c>
      <c r="H4737">
        <v>70</v>
      </c>
      <c r="I4737">
        <v>4.5</v>
      </c>
      <c r="J4737">
        <v>3</v>
      </c>
      <c r="K4737">
        <v>6</v>
      </c>
    </row>
    <row r="4738" spans="1:11" x14ac:dyDescent="0.25">
      <c r="A4738" t="s">
        <v>12981</v>
      </c>
      <c r="B4738">
        <v>5380505</v>
      </c>
      <c r="C4738" t="s">
        <v>10890</v>
      </c>
      <c r="D4738" t="s">
        <v>3147</v>
      </c>
      <c r="E4738" s="2" t="s">
        <v>13358</v>
      </c>
      <c r="F4738" t="s">
        <v>7068</v>
      </c>
      <c r="G4738" t="s">
        <v>7582</v>
      </c>
      <c r="H4738">
        <v>100</v>
      </c>
      <c r="I4738">
        <v>7</v>
      </c>
      <c r="J4738">
        <v>2</v>
      </c>
      <c r="K4738">
        <v>7</v>
      </c>
    </row>
    <row r="4739" spans="1:11" x14ac:dyDescent="0.25">
      <c r="A4739" t="s">
        <v>12981</v>
      </c>
      <c r="B4739">
        <v>3041193</v>
      </c>
      <c r="C4739" t="s">
        <v>13306</v>
      </c>
      <c r="D4739" t="s">
        <v>3147</v>
      </c>
      <c r="E4739" s="2" t="s">
        <v>13359</v>
      </c>
      <c r="F4739" t="s">
        <v>13360</v>
      </c>
      <c r="G4739" t="s">
        <v>7582</v>
      </c>
      <c r="H4739">
        <v>50</v>
      </c>
      <c r="I4739">
        <v>2</v>
      </c>
      <c r="J4739">
        <v>4</v>
      </c>
      <c r="K4739">
        <v>6</v>
      </c>
    </row>
    <row r="4740" spans="1:11" x14ac:dyDescent="0.25">
      <c r="A4740" t="s">
        <v>12981</v>
      </c>
      <c r="B4740">
        <v>50225</v>
      </c>
      <c r="C4740" t="s">
        <v>13294</v>
      </c>
      <c r="D4740" t="s">
        <v>3147</v>
      </c>
      <c r="E4740" s="2" t="s">
        <v>13361</v>
      </c>
      <c r="F4740" t="s">
        <v>13360</v>
      </c>
      <c r="G4740" t="s">
        <v>7582</v>
      </c>
      <c r="H4740">
        <v>80</v>
      </c>
      <c r="I4740">
        <v>4</v>
      </c>
      <c r="J4740">
        <v>6</v>
      </c>
      <c r="K4740">
        <v>5</v>
      </c>
    </row>
    <row r="4741" spans="1:11" x14ac:dyDescent="0.25">
      <c r="A4741" t="s">
        <v>12981</v>
      </c>
      <c r="B4741">
        <v>427947</v>
      </c>
      <c r="C4741" t="s">
        <v>13362</v>
      </c>
      <c r="D4741" t="s">
        <v>3147</v>
      </c>
      <c r="E4741" s="2" t="s">
        <v>13363</v>
      </c>
      <c r="F4741" t="s">
        <v>13360</v>
      </c>
      <c r="G4741" t="s">
        <v>7582</v>
      </c>
      <c r="H4741">
        <v>110</v>
      </c>
      <c r="I4741">
        <v>9</v>
      </c>
      <c r="J4741">
        <v>2</v>
      </c>
      <c r="K4741">
        <v>5</v>
      </c>
    </row>
    <row r="4742" spans="1:11" x14ac:dyDescent="0.25">
      <c r="A4742" t="s">
        <v>12981</v>
      </c>
      <c r="B4742">
        <v>71510</v>
      </c>
      <c r="C4742" t="s">
        <v>13296</v>
      </c>
      <c r="D4742" t="s">
        <v>3147</v>
      </c>
      <c r="E4742" s="2" t="s">
        <v>13364</v>
      </c>
      <c r="F4742" t="s">
        <v>13360</v>
      </c>
      <c r="G4742" t="s">
        <v>7582</v>
      </c>
      <c r="H4742">
        <v>110</v>
      </c>
      <c r="I4742">
        <v>9</v>
      </c>
      <c r="J4742">
        <v>2</v>
      </c>
      <c r="K4742">
        <v>5</v>
      </c>
    </row>
    <row r="4743" spans="1:11" x14ac:dyDescent="0.25">
      <c r="A4743" t="s">
        <v>12981</v>
      </c>
      <c r="B4743">
        <v>7407918</v>
      </c>
      <c r="C4743" t="s">
        <v>13294</v>
      </c>
      <c r="D4743" t="s">
        <v>3147</v>
      </c>
      <c r="E4743" s="2" t="s">
        <v>13365</v>
      </c>
      <c r="F4743" t="s">
        <v>6793</v>
      </c>
      <c r="G4743" t="s">
        <v>7582</v>
      </c>
      <c r="H4743">
        <v>100</v>
      </c>
      <c r="I4743">
        <v>7</v>
      </c>
      <c r="J4743">
        <v>4</v>
      </c>
      <c r="K4743">
        <v>7</v>
      </c>
    </row>
    <row r="4744" spans="1:11" x14ac:dyDescent="0.25">
      <c r="A4744" t="s">
        <v>12981</v>
      </c>
      <c r="B4744">
        <v>12915841</v>
      </c>
      <c r="C4744" t="s">
        <v>13296</v>
      </c>
      <c r="D4744" t="s">
        <v>3147</v>
      </c>
      <c r="E4744" s="2" t="s">
        <v>13366</v>
      </c>
      <c r="F4744" t="s">
        <v>13367</v>
      </c>
      <c r="G4744" t="s">
        <v>7618</v>
      </c>
      <c r="H4744">
        <v>45</v>
      </c>
      <c r="I4744">
        <v>3</v>
      </c>
      <c r="J4744">
        <v>1</v>
      </c>
      <c r="K4744">
        <v>4</v>
      </c>
    </row>
    <row r="4745" spans="1:11" x14ac:dyDescent="0.25">
      <c r="A4745" t="s">
        <v>12981</v>
      </c>
      <c r="B4745">
        <v>2651258</v>
      </c>
      <c r="C4745" t="s">
        <v>13301</v>
      </c>
      <c r="D4745" t="s">
        <v>3147</v>
      </c>
      <c r="E4745" s="2" t="s">
        <v>13368</v>
      </c>
      <c r="F4745" t="s">
        <v>6698</v>
      </c>
      <c r="G4745" t="s">
        <v>7582</v>
      </c>
      <c r="H4745">
        <v>45</v>
      </c>
      <c r="I4745">
        <v>0</v>
      </c>
      <c r="J4745">
        <v>4</v>
      </c>
      <c r="K4745">
        <v>6</v>
      </c>
    </row>
    <row r="4746" spans="1:11" x14ac:dyDescent="0.25">
      <c r="A4746" t="s">
        <v>12981</v>
      </c>
      <c r="B4746">
        <v>21637311</v>
      </c>
      <c r="C4746" t="s">
        <v>13294</v>
      </c>
      <c r="D4746" t="s">
        <v>3147</v>
      </c>
      <c r="E4746" s="2" t="s">
        <v>13369</v>
      </c>
      <c r="F4746" t="s">
        <v>6698</v>
      </c>
      <c r="G4746" t="s">
        <v>7582</v>
      </c>
      <c r="H4746">
        <v>60</v>
      </c>
      <c r="I4746">
        <v>4</v>
      </c>
      <c r="J4746">
        <v>2</v>
      </c>
      <c r="K4746">
        <v>4</v>
      </c>
    </row>
    <row r="4747" spans="1:11" x14ac:dyDescent="0.25">
      <c r="A4747" t="s">
        <v>12981</v>
      </c>
      <c r="B4747">
        <v>6896540</v>
      </c>
      <c r="C4747" t="s">
        <v>13296</v>
      </c>
      <c r="D4747" t="s">
        <v>3147</v>
      </c>
      <c r="E4747" s="2" t="s">
        <v>13370</v>
      </c>
      <c r="F4747" t="s">
        <v>6698</v>
      </c>
      <c r="G4747" t="s">
        <v>7582</v>
      </c>
      <c r="H4747">
        <v>80</v>
      </c>
      <c r="I4747">
        <v>6</v>
      </c>
      <c r="J4747">
        <v>2</v>
      </c>
      <c r="K4747">
        <v>5</v>
      </c>
    </row>
    <row r="4748" spans="1:11" x14ac:dyDescent="0.25">
      <c r="A4748" t="s">
        <v>12981</v>
      </c>
      <c r="B4748">
        <v>422079</v>
      </c>
      <c r="C4748" t="s">
        <v>13301</v>
      </c>
      <c r="D4748" t="s">
        <v>3147</v>
      </c>
      <c r="E4748" s="2" t="s">
        <v>13371</v>
      </c>
      <c r="F4748" t="s">
        <v>6814</v>
      </c>
      <c r="G4748" t="s">
        <v>7582</v>
      </c>
      <c r="H4748">
        <v>45</v>
      </c>
      <c r="I4748">
        <v>0</v>
      </c>
      <c r="J4748">
        <v>5</v>
      </c>
      <c r="K4748">
        <v>6</v>
      </c>
    </row>
    <row r="4749" spans="1:11" x14ac:dyDescent="0.25">
      <c r="A4749" t="s">
        <v>12981</v>
      </c>
      <c r="B4749">
        <v>1176630</v>
      </c>
      <c r="C4749" t="s">
        <v>13304</v>
      </c>
      <c r="D4749" t="s">
        <v>3147</v>
      </c>
      <c r="E4749" s="2" t="s">
        <v>13372</v>
      </c>
      <c r="F4749" t="s">
        <v>6814</v>
      </c>
      <c r="G4749" t="s">
        <v>7582</v>
      </c>
      <c r="H4749">
        <v>100</v>
      </c>
      <c r="I4749">
        <v>7</v>
      </c>
      <c r="J4749">
        <v>4</v>
      </c>
      <c r="K4749">
        <v>7</v>
      </c>
    </row>
    <row r="4750" spans="1:11" hidden="1" x14ac:dyDescent="0.25">
      <c r="A4750" t="s">
        <v>12981</v>
      </c>
      <c r="B4750">
        <v>1286</v>
      </c>
      <c r="C4750" t="s">
        <v>10890</v>
      </c>
      <c r="D4750" t="s">
        <v>3146</v>
      </c>
      <c r="E4750" s="2" t="s">
        <v>10891</v>
      </c>
      <c r="G4750" t="s">
        <v>7578</v>
      </c>
      <c r="H4750">
        <v>156</v>
      </c>
      <c r="I4750">
        <v>10.44</v>
      </c>
      <c r="J4750">
        <v>4.09</v>
      </c>
      <c r="K4750">
        <v>11.32</v>
      </c>
    </row>
    <row r="4751" spans="1:11" hidden="1" x14ac:dyDescent="0.25">
      <c r="A4751" t="s">
        <v>12981</v>
      </c>
      <c r="B4751">
        <v>33717</v>
      </c>
      <c r="C4751" t="s">
        <v>10901</v>
      </c>
      <c r="D4751" t="s">
        <v>3146</v>
      </c>
      <c r="E4751" s="2" t="s">
        <v>10902</v>
      </c>
      <c r="G4751" t="s">
        <v>7578</v>
      </c>
      <c r="H4751">
        <v>138</v>
      </c>
      <c r="I4751">
        <v>7.91</v>
      </c>
      <c r="J4751">
        <v>5.14</v>
      </c>
      <c r="K4751">
        <v>11.39</v>
      </c>
    </row>
    <row r="4752" spans="1:11" x14ac:dyDescent="0.25">
      <c r="A4752" t="s">
        <v>11801</v>
      </c>
      <c r="B4752">
        <v>1244559</v>
      </c>
      <c r="C4752" t="s">
        <v>11820</v>
      </c>
      <c r="D4752" t="s">
        <v>3147</v>
      </c>
      <c r="E4752" s="2" t="s">
        <v>11821</v>
      </c>
      <c r="F4752" t="s">
        <v>11823</v>
      </c>
      <c r="G4752" t="s">
        <v>11822</v>
      </c>
      <c r="H4752">
        <v>190</v>
      </c>
      <c r="I4752">
        <v>13</v>
      </c>
      <c r="J4752">
        <v>0</v>
      </c>
      <c r="K4752">
        <v>20</v>
      </c>
    </row>
    <row r="4753" spans="1:11" x14ac:dyDescent="0.25">
      <c r="A4753" t="s">
        <v>11801</v>
      </c>
      <c r="B4753">
        <v>1244616</v>
      </c>
      <c r="C4753" t="s">
        <v>11892</v>
      </c>
      <c r="D4753" t="s">
        <v>3147</v>
      </c>
      <c r="E4753" s="2" t="s">
        <v>11893</v>
      </c>
      <c r="F4753" t="s">
        <v>11823</v>
      </c>
      <c r="G4753" t="s">
        <v>11822</v>
      </c>
      <c r="H4753">
        <v>200</v>
      </c>
      <c r="I4753">
        <v>13</v>
      </c>
      <c r="J4753">
        <v>0</v>
      </c>
      <c r="K4753">
        <v>20</v>
      </c>
    </row>
    <row r="4754" spans="1:11" x14ac:dyDescent="0.25">
      <c r="A4754" t="s">
        <v>11801</v>
      </c>
      <c r="B4754">
        <v>9367319</v>
      </c>
      <c r="C4754" t="s">
        <v>11848</v>
      </c>
      <c r="D4754" t="s">
        <v>3147</v>
      </c>
      <c r="E4754" s="2" t="s">
        <v>11849</v>
      </c>
      <c r="F4754" t="s">
        <v>11850</v>
      </c>
      <c r="G4754" t="s">
        <v>7582</v>
      </c>
      <c r="H4754">
        <v>120</v>
      </c>
      <c r="I4754">
        <v>7</v>
      </c>
      <c r="J4754">
        <v>0</v>
      </c>
      <c r="K4754">
        <v>13</v>
      </c>
    </row>
    <row r="4755" spans="1:11" x14ac:dyDescent="0.25">
      <c r="A4755" t="s">
        <v>11801</v>
      </c>
      <c r="B4755">
        <v>178139</v>
      </c>
      <c r="C4755" t="s">
        <v>11843</v>
      </c>
      <c r="D4755" t="s">
        <v>3147</v>
      </c>
      <c r="E4755" s="2" t="s">
        <v>11877</v>
      </c>
      <c r="F4755" t="s">
        <v>11810</v>
      </c>
      <c r="G4755" t="s">
        <v>11804</v>
      </c>
      <c r="H4755">
        <v>200</v>
      </c>
      <c r="I4755">
        <v>15</v>
      </c>
      <c r="J4755">
        <v>0</v>
      </c>
      <c r="K4755">
        <v>16</v>
      </c>
    </row>
    <row r="4756" spans="1:11" x14ac:dyDescent="0.25">
      <c r="A4756" t="s">
        <v>11801</v>
      </c>
      <c r="B4756">
        <v>4963110</v>
      </c>
      <c r="C4756" t="s">
        <v>11808</v>
      </c>
      <c r="D4756" t="s">
        <v>3147</v>
      </c>
      <c r="E4756" s="2" t="s">
        <v>11809</v>
      </c>
      <c r="F4756" t="s">
        <v>11810</v>
      </c>
      <c r="G4756" t="s">
        <v>11804</v>
      </c>
      <c r="H4756">
        <v>150</v>
      </c>
      <c r="I4756">
        <v>9</v>
      </c>
      <c r="J4756">
        <v>0</v>
      </c>
      <c r="K4756">
        <v>17</v>
      </c>
    </row>
    <row r="4757" spans="1:11" x14ac:dyDescent="0.25">
      <c r="A4757" t="s">
        <v>11801</v>
      </c>
      <c r="B4757">
        <v>260898</v>
      </c>
      <c r="C4757" t="s">
        <v>11820</v>
      </c>
      <c r="D4757" t="s">
        <v>3147</v>
      </c>
      <c r="E4757" s="2" t="s">
        <v>11832</v>
      </c>
      <c r="F4757" t="s">
        <v>11810</v>
      </c>
      <c r="G4757" t="s">
        <v>7580</v>
      </c>
      <c r="H4757">
        <v>260</v>
      </c>
      <c r="I4757">
        <v>23</v>
      </c>
      <c r="J4757">
        <v>0</v>
      </c>
      <c r="K4757">
        <v>14</v>
      </c>
    </row>
    <row r="4758" spans="1:11" x14ac:dyDescent="0.25">
      <c r="A4758" t="s">
        <v>11801</v>
      </c>
      <c r="B4758">
        <v>103693</v>
      </c>
      <c r="C4758" t="s">
        <v>11814</v>
      </c>
      <c r="D4758" t="s">
        <v>3147</v>
      </c>
      <c r="E4758" s="2" t="s">
        <v>11815</v>
      </c>
      <c r="F4758" t="s">
        <v>11816</v>
      </c>
      <c r="G4758" t="s">
        <v>7615</v>
      </c>
      <c r="H4758">
        <v>130</v>
      </c>
      <c r="I4758">
        <v>8</v>
      </c>
      <c r="J4758">
        <v>0</v>
      </c>
      <c r="K4758">
        <v>15</v>
      </c>
    </row>
    <row r="4759" spans="1:11" x14ac:dyDescent="0.25">
      <c r="A4759" t="s">
        <v>11801</v>
      </c>
      <c r="B4759">
        <v>10224877</v>
      </c>
      <c r="C4759" t="s">
        <v>11827</v>
      </c>
      <c r="D4759" t="s">
        <v>3147</v>
      </c>
      <c r="E4759" s="2" t="s">
        <v>11828</v>
      </c>
      <c r="F4759" t="s">
        <v>11816</v>
      </c>
      <c r="G4759" t="s">
        <v>11804</v>
      </c>
      <c r="H4759">
        <v>210</v>
      </c>
      <c r="I4759">
        <v>15</v>
      </c>
      <c r="J4759">
        <v>0</v>
      </c>
      <c r="K4759">
        <v>21</v>
      </c>
    </row>
    <row r="4760" spans="1:11" x14ac:dyDescent="0.25">
      <c r="A4760" t="s">
        <v>11801</v>
      </c>
      <c r="B4760">
        <v>17770713</v>
      </c>
      <c r="C4760" t="s">
        <v>11838</v>
      </c>
      <c r="D4760" t="s">
        <v>3147</v>
      </c>
      <c r="E4760" s="2" t="s">
        <v>11886</v>
      </c>
      <c r="F4760" t="s">
        <v>11816</v>
      </c>
      <c r="G4760" t="s">
        <v>11804</v>
      </c>
      <c r="H4760">
        <v>230</v>
      </c>
      <c r="I4760">
        <v>18</v>
      </c>
      <c r="J4760">
        <v>0</v>
      </c>
      <c r="K4760">
        <v>17</v>
      </c>
    </row>
    <row r="4761" spans="1:11" x14ac:dyDescent="0.25">
      <c r="A4761" t="s">
        <v>11801</v>
      </c>
      <c r="B4761">
        <v>55727794</v>
      </c>
      <c r="C4761" t="s">
        <v>11811</v>
      </c>
      <c r="D4761" t="s">
        <v>3147</v>
      </c>
      <c r="E4761" s="2" t="s">
        <v>11890</v>
      </c>
      <c r="F4761" t="s">
        <v>11863</v>
      </c>
      <c r="G4761" t="s">
        <v>11891</v>
      </c>
      <c r="H4761">
        <v>100</v>
      </c>
      <c r="I4761">
        <v>4</v>
      </c>
      <c r="J4761">
        <v>0</v>
      </c>
      <c r="K4761">
        <v>15</v>
      </c>
    </row>
    <row r="4762" spans="1:11" x14ac:dyDescent="0.25">
      <c r="A4762" t="s">
        <v>11801</v>
      </c>
      <c r="B4762">
        <v>3129292</v>
      </c>
      <c r="C4762" t="s">
        <v>11861</v>
      </c>
      <c r="D4762" t="s">
        <v>3147</v>
      </c>
      <c r="E4762" s="2" t="s">
        <v>11862</v>
      </c>
      <c r="F4762" t="s">
        <v>11863</v>
      </c>
      <c r="G4762" t="s">
        <v>11804</v>
      </c>
      <c r="H4762">
        <v>150</v>
      </c>
      <c r="I4762">
        <v>10</v>
      </c>
      <c r="J4762">
        <v>0</v>
      </c>
      <c r="K4762">
        <v>16</v>
      </c>
    </row>
    <row r="4763" spans="1:11" x14ac:dyDescent="0.25">
      <c r="A4763" t="s">
        <v>11801</v>
      </c>
      <c r="B4763">
        <v>7058994</v>
      </c>
      <c r="C4763" t="s">
        <v>11833</v>
      </c>
      <c r="D4763" t="s">
        <v>3147</v>
      </c>
      <c r="E4763" s="2" t="s">
        <v>11834</v>
      </c>
      <c r="F4763" t="s">
        <v>11835</v>
      </c>
      <c r="G4763" t="s">
        <v>7615</v>
      </c>
      <c r="H4763">
        <v>210</v>
      </c>
      <c r="I4763">
        <v>16</v>
      </c>
      <c r="J4763">
        <v>0</v>
      </c>
      <c r="K4763">
        <v>16</v>
      </c>
    </row>
    <row r="4764" spans="1:11" x14ac:dyDescent="0.25">
      <c r="A4764" t="s">
        <v>11801</v>
      </c>
      <c r="B4764">
        <v>68315</v>
      </c>
      <c r="C4764" t="s">
        <v>11864</v>
      </c>
      <c r="D4764" t="s">
        <v>3147</v>
      </c>
      <c r="E4764" s="2" t="s">
        <v>11865</v>
      </c>
      <c r="F4764" t="s">
        <v>11835</v>
      </c>
      <c r="G4764" t="s">
        <v>11804</v>
      </c>
      <c r="H4764">
        <v>210</v>
      </c>
      <c r="I4764">
        <v>13</v>
      </c>
      <c r="J4764">
        <v>0</v>
      </c>
      <c r="K4764">
        <v>23</v>
      </c>
    </row>
    <row r="4765" spans="1:11" x14ac:dyDescent="0.25">
      <c r="A4765" t="s">
        <v>11801</v>
      </c>
      <c r="B4765">
        <v>72499</v>
      </c>
      <c r="C4765" t="s">
        <v>11869</v>
      </c>
      <c r="D4765" t="s">
        <v>3147</v>
      </c>
      <c r="E4765" s="2" t="s">
        <v>11870</v>
      </c>
      <c r="F4765" t="s">
        <v>11835</v>
      </c>
      <c r="G4765" t="s">
        <v>7615</v>
      </c>
      <c r="H4765">
        <v>200</v>
      </c>
      <c r="I4765">
        <v>13</v>
      </c>
      <c r="J4765">
        <v>0</v>
      </c>
      <c r="K4765">
        <v>19</v>
      </c>
    </row>
    <row r="4766" spans="1:11" x14ac:dyDescent="0.25">
      <c r="A4766" t="s">
        <v>11801</v>
      </c>
      <c r="B4766">
        <v>10444640</v>
      </c>
      <c r="C4766" t="s">
        <v>11873</v>
      </c>
      <c r="D4766" t="s">
        <v>3147</v>
      </c>
      <c r="E4766" s="2" t="s">
        <v>11874</v>
      </c>
      <c r="F4766" t="s">
        <v>11835</v>
      </c>
      <c r="G4766" t="s">
        <v>11804</v>
      </c>
      <c r="H4766">
        <v>210</v>
      </c>
      <c r="I4766">
        <v>16</v>
      </c>
      <c r="J4766">
        <v>1</v>
      </c>
      <c r="K4766">
        <v>16</v>
      </c>
    </row>
    <row r="4767" spans="1:11" x14ac:dyDescent="0.25">
      <c r="A4767" t="s">
        <v>11801</v>
      </c>
      <c r="B4767">
        <v>3106506</v>
      </c>
      <c r="C4767" t="s">
        <v>11843</v>
      </c>
      <c r="D4767" t="s">
        <v>3147</v>
      </c>
      <c r="E4767" s="2" t="s">
        <v>11879</v>
      </c>
      <c r="F4767" t="s">
        <v>6832</v>
      </c>
      <c r="G4767" t="s">
        <v>7615</v>
      </c>
      <c r="H4767">
        <v>240</v>
      </c>
      <c r="I4767">
        <v>15</v>
      </c>
      <c r="J4767">
        <v>0</v>
      </c>
      <c r="K4767">
        <v>25</v>
      </c>
    </row>
    <row r="4768" spans="1:11" x14ac:dyDescent="0.25">
      <c r="A4768" t="s">
        <v>11801</v>
      </c>
      <c r="B4768">
        <v>68096586</v>
      </c>
      <c r="C4768" t="s">
        <v>11802</v>
      </c>
      <c r="D4768" t="s">
        <v>3147</v>
      </c>
      <c r="E4768" s="2" t="s">
        <v>11803</v>
      </c>
      <c r="F4768" t="s">
        <v>6726</v>
      </c>
      <c r="G4768" t="s">
        <v>11804</v>
      </c>
      <c r="H4768">
        <v>150</v>
      </c>
      <c r="I4768">
        <v>9</v>
      </c>
      <c r="J4768">
        <v>0</v>
      </c>
      <c r="K4768">
        <v>17</v>
      </c>
    </row>
    <row r="4769" spans="1:11" x14ac:dyDescent="0.25">
      <c r="A4769" t="s">
        <v>11801</v>
      </c>
      <c r="B4769">
        <v>35235415</v>
      </c>
      <c r="C4769" t="s">
        <v>11838</v>
      </c>
      <c r="D4769" t="s">
        <v>3147</v>
      </c>
      <c r="E4769" s="2" t="s">
        <v>11902</v>
      </c>
      <c r="F4769" t="s">
        <v>11903</v>
      </c>
      <c r="G4769" t="s">
        <v>7690</v>
      </c>
      <c r="H4769">
        <v>120</v>
      </c>
      <c r="I4769">
        <v>7</v>
      </c>
      <c r="J4769">
        <v>0</v>
      </c>
      <c r="K4769">
        <v>13</v>
      </c>
    </row>
    <row r="4770" spans="1:11" x14ac:dyDescent="0.25">
      <c r="A4770" t="s">
        <v>11801</v>
      </c>
      <c r="B4770">
        <v>3515016</v>
      </c>
      <c r="C4770" t="s">
        <v>11820</v>
      </c>
      <c r="D4770" t="s">
        <v>3147</v>
      </c>
      <c r="E4770" s="2" t="s">
        <v>11883</v>
      </c>
      <c r="F4770" t="s">
        <v>6833</v>
      </c>
      <c r="G4770" t="s">
        <v>7582</v>
      </c>
      <c r="H4770">
        <v>80</v>
      </c>
      <c r="I4770">
        <v>3.5</v>
      </c>
      <c r="J4770">
        <v>0</v>
      </c>
      <c r="K4770">
        <v>11</v>
      </c>
    </row>
    <row r="4771" spans="1:11" x14ac:dyDescent="0.25">
      <c r="A4771" t="s">
        <v>11801</v>
      </c>
      <c r="B4771">
        <v>13107494</v>
      </c>
      <c r="C4771" t="s">
        <v>11851</v>
      </c>
      <c r="D4771" t="s">
        <v>3147</v>
      </c>
      <c r="E4771" s="2" t="s">
        <v>11852</v>
      </c>
      <c r="F4771" t="s">
        <v>11854</v>
      </c>
      <c r="G4771" t="s">
        <v>11853</v>
      </c>
      <c r="H4771">
        <v>150</v>
      </c>
      <c r="I4771">
        <v>13</v>
      </c>
      <c r="J4771">
        <v>0</v>
      </c>
      <c r="K4771">
        <v>10</v>
      </c>
    </row>
    <row r="4772" spans="1:11" x14ac:dyDescent="0.25">
      <c r="A4772" t="s">
        <v>11801</v>
      </c>
      <c r="B4772">
        <v>432701</v>
      </c>
      <c r="C4772" t="s">
        <v>11833</v>
      </c>
      <c r="D4772" t="s">
        <v>3147</v>
      </c>
      <c r="E4772" s="2" t="s">
        <v>11866</v>
      </c>
      <c r="F4772" t="s">
        <v>11813</v>
      </c>
      <c r="G4772" t="s">
        <v>7615</v>
      </c>
      <c r="H4772">
        <v>230</v>
      </c>
      <c r="I4772">
        <v>18</v>
      </c>
      <c r="J4772">
        <v>0</v>
      </c>
      <c r="K4772">
        <v>16</v>
      </c>
    </row>
    <row r="4773" spans="1:11" x14ac:dyDescent="0.25">
      <c r="A4773" t="s">
        <v>11801</v>
      </c>
      <c r="B4773">
        <v>3234744</v>
      </c>
      <c r="C4773" t="s">
        <v>11811</v>
      </c>
      <c r="D4773" t="s">
        <v>3147</v>
      </c>
      <c r="E4773" s="2" t="s">
        <v>11812</v>
      </c>
      <c r="F4773" t="s">
        <v>11813</v>
      </c>
      <c r="G4773" t="s">
        <v>11804</v>
      </c>
      <c r="H4773">
        <v>230</v>
      </c>
      <c r="I4773">
        <v>18</v>
      </c>
      <c r="J4773">
        <v>0</v>
      </c>
      <c r="K4773">
        <v>16</v>
      </c>
    </row>
    <row r="4774" spans="1:11" x14ac:dyDescent="0.25">
      <c r="A4774" t="s">
        <v>11801</v>
      </c>
      <c r="B4774">
        <v>7903800</v>
      </c>
      <c r="C4774" t="s">
        <v>11841</v>
      </c>
      <c r="D4774" t="s">
        <v>3147</v>
      </c>
      <c r="E4774" s="2" t="s">
        <v>11842</v>
      </c>
      <c r="F4774" t="s">
        <v>11813</v>
      </c>
      <c r="G4774" t="s">
        <v>11804</v>
      </c>
      <c r="H4774">
        <v>180</v>
      </c>
      <c r="I4774">
        <v>15</v>
      </c>
      <c r="J4774">
        <v>0</v>
      </c>
      <c r="K4774">
        <v>13</v>
      </c>
    </row>
    <row r="4775" spans="1:11" x14ac:dyDescent="0.25">
      <c r="A4775" t="s">
        <v>11801</v>
      </c>
      <c r="B4775">
        <v>8856541</v>
      </c>
      <c r="C4775" t="s">
        <v>11824</v>
      </c>
      <c r="D4775" t="s">
        <v>3147</v>
      </c>
      <c r="E4775" s="2" t="s">
        <v>11825</v>
      </c>
      <c r="F4775" t="s">
        <v>11813</v>
      </c>
      <c r="G4775" t="s">
        <v>11826</v>
      </c>
      <c r="H4775">
        <v>190</v>
      </c>
      <c r="I4775">
        <v>15</v>
      </c>
      <c r="J4775">
        <v>1</v>
      </c>
      <c r="K4775">
        <v>14</v>
      </c>
    </row>
    <row r="4776" spans="1:11" x14ac:dyDescent="0.25">
      <c r="A4776" t="s">
        <v>11801</v>
      </c>
      <c r="B4776">
        <v>30035866</v>
      </c>
      <c r="C4776" t="s">
        <v>11820</v>
      </c>
      <c r="D4776" t="s">
        <v>3147</v>
      </c>
      <c r="E4776" s="2" t="s">
        <v>11871</v>
      </c>
      <c r="F4776" t="s">
        <v>6737</v>
      </c>
      <c r="G4776" t="s">
        <v>11872</v>
      </c>
      <c r="H4776">
        <v>180</v>
      </c>
      <c r="I4776">
        <v>11</v>
      </c>
      <c r="J4776">
        <v>0</v>
      </c>
      <c r="K4776">
        <v>20</v>
      </c>
    </row>
    <row r="4777" spans="1:11" x14ac:dyDescent="0.25">
      <c r="A4777" t="s">
        <v>11801</v>
      </c>
      <c r="B4777">
        <v>16322150</v>
      </c>
      <c r="C4777" t="s">
        <v>11843</v>
      </c>
      <c r="D4777" t="s">
        <v>3147</v>
      </c>
      <c r="E4777" s="2" t="s">
        <v>11858</v>
      </c>
      <c r="F4777" t="s">
        <v>11859</v>
      </c>
      <c r="G4777" t="s">
        <v>7690</v>
      </c>
      <c r="H4777">
        <v>114</v>
      </c>
      <c r="I4777">
        <v>7.3</v>
      </c>
      <c r="J4777">
        <v>0</v>
      </c>
      <c r="K4777">
        <v>12</v>
      </c>
    </row>
    <row r="4778" spans="1:11" x14ac:dyDescent="0.25">
      <c r="A4778" t="s">
        <v>11801</v>
      </c>
      <c r="B4778">
        <v>41748719</v>
      </c>
      <c r="C4778" t="s">
        <v>11817</v>
      </c>
      <c r="D4778" t="s">
        <v>3147</v>
      </c>
      <c r="E4778" s="2" t="s">
        <v>11818</v>
      </c>
      <c r="F4778" t="s">
        <v>11819</v>
      </c>
      <c r="G4778" t="s">
        <v>7596</v>
      </c>
      <c r="H4778">
        <v>200</v>
      </c>
      <c r="I4778">
        <v>13</v>
      </c>
      <c r="J4778">
        <v>0</v>
      </c>
      <c r="K4778">
        <v>20</v>
      </c>
    </row>
    <row r="4779" spans="1:11" x14ac:dyDescent="0.25">
      <c r="A4779" t="s">
        <v>11801</v>
      </c>
      <c r="B4779">
        <v>71736712</v>
      </c>
      <c r="C4779" t="s">
        <v>11843</v>
      </c>
      <c r="D4779" t="s">
        <v>3147</v>
      </c>
      <c r="E4779" s="2" t="s">
        <v>11844</v>
      </c>
      <c r="F4779" t="s">
        <v>11845</v>
      </c>
      <c r="G4779" t="s">
        <v>7718</v>
      </c>
      <c r="H4779">
        <v>330</v>
      </c>
      <c r="I4779">
        <v>22</v>
      </c>
      <c r="J4779">
        <v>0</v>
      </c>
      <c r="K4779">
        <v>32</v>
      </c>
    </row>
    <row r="4780" spans="1:11" x14ac:dyDescent="0.25">
      <c r="A4780" t="s">
        <v>11801</v>
      </c>
      <c r="B4780">
        <v>52634628</v>
      </c>
      <c r="C4780" t="s">
        <v>11833</v>
      </c>
      <c r="D4780" t="s">
        <v>3147</v>
      </c>
      <c r="E4780" s="2" t="s">
        <v>11878</v>
      </c>
      <c r="F4780" t="s">
        <v>6947</v>
      </c>
      <c r="G4780" t="s">
        <v>7690</v>
      </c>
      <c r="H4780">
        <v>120</v>
      </c>
      <c r="I4780">
        <v>9</v>
      </c>
      <c r="J4780">
        <v>0</v>
      </c>
      <c r="K4780">
        <v>10</v>
      </c>
    </row>
    <row r="4781" spans="1:11" x14ac:dyDescent="0.25">
      <c r="A4781" t="s">
        <v>11801</v>
      </c>
      <c r="B4781">
        <v>31270680</v>
      </c>
      <c r="C4781" t="s">
        <v>11814</v>
      </c>
      <c r="D4781" t="s">
        <v>3147</v>
      </c>
      <c r="E4781" s="2" t="s">
        <v>11860</v>
      </c>
      <c r="F4781" t="s">
        <v>6947</v>
      </c>
      <c r="G4781" t="s">
        <v>7615</v>
      </c>
      <c r="H4781">
        <v>150</v>
      </c>
      <c r="I4781">
        <v>11</v>
      </c>
      <c r="J4781">
        <v>1.5</v>
      </c>
      <c r="K4781">
        <v>10</v>
      </c>
    </row>
    <row r="4782" spans="1:11" x14ac:dyDescent="0.25">
      <c r="A4782" t="s">
        <v>11801</v>
      </c>
      <c r="B4782">
        <v>39826246</v>
      </c>
      <c r="C4782" t="s">
        <v>11880</v>
      </c>
      <c r="D4782" t="s">
        <v>3147</v>
      </c>
      <c r="E4782" s="2" t="s">
        <v>11881</v>
      </c>
      <c r="F4782" t="s">
        <v>11882</v>
      </c>
      <c r="G4782" t="s">
        <v>11804</v>
      </c>
      <c r="H4782">
        <v>230</v>
      </c>
      <c r="I4782">
        <v>15</v>
      </c>
      <c r="J4782">
        <v>0</v>
      </c>
      <c r="K4782">
        <v>22</v>
      </c>
    </row>
    <row r="4783" spans="1:11" x14ac:dyDescent="0.25">
      <c r="A4783" t="s">
        <v>11801</v>
      </c>
      <c r="B4783">
        <v>67602</v>
      </c>
      <c r="C4783" t="s">
        <v>11833</v>
      </c>
      <c r="D4783" t="s">
        <v>3147</v>
      </c>
      <c r="E4783" s="2" t="s">
        <v>11889</v>
      </c>
      <c r="F4783" t="s">
        <v>11857</v>
      </c>
      <c r="G4783" t="s">
        <v>7615</v>
      </c>
      <c r="H4783">
        <v>173</v>
      </c>
      <c r="I4783">
        <v>13</v>
      </c>
      <c r="J4783">
        <v>0</v>
      </c>
      <c r="K4783">
        <v>14</v>
      </c>
    </row>
    <row r="4784" spans="1:11" x14ac:dyDescent="0.25">
      <c r="A4784" t="s">
        <v>11801</v>
      </c>
      <c r="B4784">
        <v>67591</v>
      </c>
      <c r="C4784" t="s">
        <v>11887</v>
      </c>
      <c r="D4784" t="s">
        <v>3147</v>
      </c>
      <c r="E4784" s="2" t="s">
        <v>11888</v>
      </c>
      <c r="F4784" t="s">
        <v>11857</v>
      </c>
      <c r="G4784" t="s">
        <v>7615</v>
      </c>
      <c r="H4784">
        <v>146</v>
      </c>
      <c r="I4784">
        <v>10</v>
      </c>
      <c r="J4784">
        <v>0</v>
      </c>
      <c r="K4784">
        <v>14</v>
      </c>
    </row>
    <row r="4785" spans="1:11" x14ac:dyDescent="0.25">
      <c r="A4785" t="s">
        <v>11801</v>
      </c>
      <c r="B4785">
        <v>67616</v>
      </c>
      <c r="C4785" t="s">
        <v>11898</v>
      </c>
      <c r="D4785" t="s">
        <v>3147</v>
      </c>
      <c r="E4785" s="2" t="s">
        <v>11899</v>
      </c>
      <c r="F4785" t="s">
        <v>11857</v>
      </c>
      <c r="G4785" t="s">
        <v>7615</v>
      </c>
      <c r="H4785">
        <v>240</v>
      </c>
      <c r="I4785">
        <v>14</v>
      </c>
      <c r="J4785">
        <v>0</v>
      </c>
      <c r="K4785">
        <v>27</v>
      </c>
    </row>
    <row r="4786" spans="1:11" x14ac:dyDescent="0.25">
      <c r="A4786" t="s">
        <v>11801</v>
      </c>
      <c r="B4786">
        <v>3349110</v>
      </c>
      <c r="C4786" t="s">
        <v>11855</v>
      </c>
      <c r="D4786" t="s">
        <v>3147</v>
      </c>
      <c r="E4786" s="2" t="s">
        <v>11856</v>
      </c>
      <c r="F4786" t="s">
        <v>11857</v>
      </c>
      <c r="G4786" t="s">
        <v>7582</v>
      </c>
      <c r="H4786">
        <v>156</v>
      </c>
      <c r="I4786">
        <v>12</v>
      </c>
      <c r="J4786">
        <v>0</v>
      </c>
      <c r="K4786">
        <v>12</v>
      </c>
    </row>
    <row r="4787" spans="1:11" x14ac:dyDescent="0.25">
      <c r="A4787" t="s">
        <v>11801</v>
      </c>
      <c r="B4787">
        <v>67617</v>
      </c>
      <c r="C4787" t="s">
        <v>11875</v>
      </c>
      <c r="D4787" t="s">
        <v>3147</v>
      </c>
      <c r="E4787" s="2" t="s">
        <v>11876</v>
      </c>
      <c r="F4787" t="s">
        <v>11857</v>
      </c>
      <c r="G4787" t="s">
        <v>8146</v>
      </c>
      <c r="H4787">
        <v>200</v>
      </c>
      <c r="I4787">
        <v>12</v>
      </c>
      <c r="J4787">
        <v>0</v>
      </c>
      <c r="K4787">
        <v>22</v>
      </c>
    </row>
    <row r="4788" spans="1:11" x14ac:dyDescent="0.25">
      <c r="A4788" t="s">
        <v>11801</v>
      </c>
      <c r="B4788">
        <v>67610</v>
      </c>
      <c r="C4788" t="s">
        <v>11884</v>
      </c>
      <c r="D4788" t="s">
        <v>3147</v>
      </c>
      <c r="E4788" s="2" t="s">
        <v>11885</v>
      </c>
      <c r="F4788" t="s">
        <v>11857</v>
      </c>
      <c r="G4788" t="s">
        <v>7615</v>
      </c>
      <c r="H4788">
        <v>200</v>
      </c>
      <c r="I4788">
        <v>16</v>
      </c>
      <c r="J4788">
        <v>0</v>
      </c>
      <c r="K4788">
        <v>16</v>
      </c>
    </row>
    <row r="4789" spans="1:11" x14ac:dyDescent="0.25">
      <c r="A4789" t="s">
        <v>11801</v>
      </c>
      <c r="B4789">
        <v>67606</v>
      </c>
      <c r="C4789" t="s">
        <v>11896</v>
      </c>
      <c r="D4789" t="s">
        <v>3147</v>
      </c>
      <c r="E4789" s="2" t="s">
        <v>11897</v>
      </c>
      <c r="F4789" t="s">
        <v>11857</v>
      </c>
      <c r="G4789" t="s">
        <v>7615</v>
      </c>
      <c r="H4789">
        <v>173</v>
      </c>
      <c r="I4789">
        <v>13</v>
      </c>
      <c r="J4789">
        <v>0</v>
      </c>
      <c r="K4789">
        <v>14</v>
      </c>
    </row>
    <row r="4790" spans="1:11" x14ac:dyDescent="0.25">
      <c r="A4790" t="s">
        <v>11801</v>
      </c>
      <c r="B4790">
        <v>9825183</v>
      </c>
      <c r="C4790" t="s">
        <v>11838</v>
      </c>
      <c r="D4790" t="s">
        <v>3147</v>
      </c>
      <c r="E4790" s="2" t="s">
        <v>11840</v>
      </c>
      <c r="F4790" t="s">
        <v>7362</v>
      </c>
      <c r="G4790" t="s">
        <v>7690</v>
      </c>
      <c r="H4790">
        <v>100</v>
      </c>
      <c r="I4790">
        <v>6</v>
      </c>
      <c r="J4790">
        <v>1</v>
      </c>
      <c r="K4790">
        <v>12</v>
      </c>
    </row>
    <row r="4791" spans="1:11" x14ac:dyDescent="0.25">
      <c r="A4791" t="s">
        <v>11801</v>
      </c>
      <c r="B4791">
        <v>53210882</v>
      </c>
      <c r="C4791" t="s">
        <v>11894</v>
      </c>
      <c r="D4791" t="s">
        <v>3147</v>
      </c>
      <c r="E4791" s="2" t="s">
        <v>11895</v>
      </c>
      <c r="F4791" t="s">
        <v>9798</v>
      </c>
      <c r="G4791" t="s">
        <v>7596</v>
      </c>
      <c r="H4791">
        <v>200</v>
      </c>
      <c r="I4791">
        <v>12</v>
      </c>
      <c r="J4791">
        <v>0</v>
      </c>
      <c r="K4791">
        <v>22</v>
      </c>
    </row>
    <row r="4792" spans="1:11" x14ac:dyDescent="0.25">
      <c r="A4792" t="s">
        <v>11801</v>
      </c>
      <c r="B4792">
        <v>32108558</v>
      </c>
      <c r="C4792" t="s">
        <v>11814</v>
      </c>
      <c r="D4792" t="s">
        <v>3147</v>
      </c>
      <c r="E4792" s="2" t="s">
        <v>11846</v>
      </c>
      <c r="F4792" t="s">
        <v>11847</v>
      </c>
      <c r="G4792" t="s">
        <v>7615</v>
      </c>
      <c r="H4792">
        <v>224</v>
      </c>
      <c r="I4792">
        <v>14.7</v>
      </c>
      <c r="J4792">
        <v>0</v>
      </c>
      <c r="K4792">
        <v>23</v>
      </c>
    </row>
    <row r="4793" spans="1:11" x14ac:dyDescent="0.25">
      <c r="A4793" t="s">
        <v>11801</v>
      </c>
      <c r="B4793">
        <v>302168</v>
      </c>
      <c r="C4793" t="s">
        <v>11900</v>
      </c>
      <c r="D4793" t="s">
        <v>3147</v>
      </c>
      <c r="E4793" s="2" t="s">
        <v>11901</v>
      </c>
      <c r="F4793" t="s">
        <v>6698</v>
      </c>
      <c r="G4793" t="s">
        <v>7582</v>
      </c>
      <c r="H4793">
        <v>120</v>
      </c>
      <c r="I4793">
        <v>7</v>
      </c>
      <c r="J4793">
        <v>0</v>
      </c>
      <c r="K4793">
        <v>13</v>
      </c>
    </row>
    <row r="4794" spans="1:11" x14ac:dyDescent="0.25">
      <c r="A4794" t="s">
        <v>11801</v>
      </c>
      <c r="B4794">
        <v>10343098</v>
      </c>
      <c r="C4794" t="s">
        <v>11867</v>
      </c>
      <c r="D4794" t="s">
        <v>3147</v>
      </c>
      <c r="E4794" s="2" t="s">
        <v>11868</v>
      </c>
      <c r="F4794" t="s">
        <v>11807</v>
      </c>
      <c r="G4794" t="s">
        <v>10047</v>
      </c>
      <c r="H4794">
        <v>90</v>
      </c>
      <c r="I4794">
        <v>5</v>
      </c>
      <c r="J4794">
        <v>0</v>
      </c>
      <c r="K4794">
        <v>13</v>
      </c>
    </row>
    <row r="4795" spans="1:11" x14ac:dyDescent="0.25">
      <c r="A4795" t="s">
        <v>11801</v>
      </c>
      <c r="B4795">
        <v>14883612</v>
      </c>
      <c r="C4795" t="s">
        <v>11904</v>
      </c>
      <c r="D4795" t="s">
        <v>3147</v>
      </c>
      <c r="E4795" s="2" t="s">
        <v>11905</v>
      </c>
      <c r="F4795" t="s">
        <v>11807</v>
      </c>
      <c r="G4795" t="s">
        <v>10047</v>
      </c>
      <c r="H4795">
        <v>100</v>
      </c>
      <c r="I4795">
        <v>6</v>
      </c>
      <c r="J4795">
        <v>0</v>
      </c>
      <c r="K4795">
        <v>12</v>
      </c>
    </row>
    <row r="4796" spans="1:11" x14ac:dyDescent="0.25">
      <c r="A4796" t="s">
        <v>11801</v>
      </c>
      <c r="B4796">
        <v>1048339</v>
      </c>
      <c r="C4796" t="s">
        <v>11838</v>
      </c>
      <c r="D4796" t="s">
        <v>3147</v>
      </c>
      <c r="E4796" s="2" t="s">
        <v>11839</v>
      </c>
      <c r="F4796" t="s">
        <v>11807</v>
      </c>
      <c r="G4796" t="s">
        <v>7615</v>
      </c>
      <c r="H4796">
        <v>170</v>
      </c>
      <c r="I4796">
        <v>11</v>
      </c>
      <c r="J4796">
        <v>0</v>
      </c>
      <c r="K4796">
        <v>18</v>
      </c>
    </row>
    <row r="4797" spans="1:11" x14ac:dyDescent="0.25">
      <c r="A4797" t="s">
        <v>11801</v>
      </c>
      <c r="B4797">
        <v>1546999</v>
      </c>
      <c r="C4797" t="s">
        <v>11805</v>
      </c>
      <c r="D4797" t="s">
        <v>3147</v>
      </c>
      <c r="E4797" s="2" t="s">
        <v>11806</v>
      </c>
      <c r="F4797" t="s">
        <v>11807</v>
      </c>
      <c r="G4797" t="s">
        <v>7615</v>
      </c>
      <c r="H4797">
        <v>170</v>
      </c>
      <c r="I4797">
        <v>11</v>
      </c>
      <c r="J4797">
        <v>0</v>
      </c>
      <c r="K4797">
        <v>18</v>
      </c>
    </row>
    <row r="4798" spans="1:11" hidden="1" x14ac:dyDescent="0.25">
      <c r="A4798" t="s">
        <v>11801</v>
      </c>
      <c r="B4798">
        <v>4338</v>
      </c>
      <c r="C4798" t="s">
        <v>1590</v>
      </c>
      <c r="D4798" t="s">
        <v>3146</v>
      </c>
      <c r="E4798" s="2" t="s">
        <v>4897</v>
      </c>
      <c r="G4798" t="s">
        <v>7913</v>
      </c>
      <c r="H4798">
        <v>68</v>
      </c>
      <c r="I4798">
        <v>4.59</v>
      </c>
      <c r="J4798">
        <v>6.33</v>
      </c>
      <c r="K4798">
        <v>0.83</v>
      </c>
    </row>
    <row r="4799" spans="1:11" hidden="1" x14ac:dyDescent="0.25">
      <c r="A4799" t="s">
        <v>11801</v>
      </c>
      <c r="B4799">
        <v>2068</v>
      </c>
      <c r="C4799" t="s">
        <v>11799</v>
      </c>
      <c r="D4799" t="s">
        <v>3146</v>
      </c>
      <c r="E4799" s="2" t="s">
        <v>11800</v>
      </c>
      <c r="G4799" t="s">
        <v>7578</v>
      </c>
      <c r="H4799">
        <v>208</v>
      </c>
      <c r="I4799">
        <v>11.45</v>
      </c>
      <c r="J4799">
        <v>0</v>
      </c>
      <c r="K4799">
        <v>24.62</v>
      </c>
    </row>
    <row r="4800" spans="1:11" hidden="1" x14ac:dyDescent="0.25">
      <c r="A4800" t="s">
        <v>11801</v>
      </c>
      <c r="B4800">
        <v>38052</v>
      </c>
      <c r="C4800" t="s">
        <v>11830</v>
      </c>
      <c r="D4800" t="s">
        <v>3146</v>
      </c>
      <c r="E4800" s="2" t="s">
        <v>11831</v>
      </c>
      <c r="G4800" t="s">
        <v>7578</v>
      </c>
      <c r="H4800">
        <v>208</v>
      </c>
      <c r="I4800">
        <v>11.45</v>
      </c>
      <c r="J4800">
        <v>0</v>
      </c>
      <c r="K4800">
        <v>24.62</v>
      </c>
    </row>
    <row r="4801" spans="1:11" hidden="1" x14ac:dyDescent="0.25">
      <c r="A4801" t="s">
        <v>11801</v>
      </c>
      <c r="B4801">
        <v>34317</v>
      </c>
      <c r="C4801" t="s">
        <v>11836</v>
      </c>
      <c r="D4801" t="s">
        <v>3146</v>
      </c>
      <c r="E4801" s="2" t="s">
        <v>11837</v>
      </c>
      <c r="G4801" t="s">
        <v>7578</v>
      </c>
      <c r="H4801">
        <v>902</v>
      </c>
      <c r="I4801">
        <v>100</v>
      </c>
      <c r="J4801">
        <v>0</v>
      </c>
      <c r="K4801">
        <v>0</v>
      </c>
    </row>
    <row r="4802" spans="1:11" x14ac:dyDescent="0.25">
      <c r="A4802" t="s">
        <v>12729</v>
      </c>
      <c r="B4802">
        <v>55260</v>
      </c>
      <c r="C4802" t="s">
        <v>13373</v>
      </c>
      <c r="D4802" t="s">
        <v>3147</v>
      </c>
      <c r="E4802" s="2" t="s">
        <v>13374</v>
      </c>
      <c r="F4802" t="s">
        <v>13375</v>
      </c>
      <c r="G4802" t="s">
        <v>7641</v>
      </c>
      <c r="H4802">
        <v>13</v>
      </c>
      <c r="I4802">
        <v>0</v>
      </c>
      <c r="J4802">
        <v>2</v>
      </c>
      <c r="K4802">
        <v>0</v>
      </c>
    </row>
    <row r="4803" spans="1:11" x14ac:dyDescent="0.25">
      <c r="A4803" t="s">
        <v>12729</v>
      </c>
      <c r="B4803">
        <v>54494</v>
      </c>
      <c r="C4803" t="s">
        <v>13376</v>
      </c>
      <c r="D4803" t="s">
        <v>3147</v>
      </c>
      <c r="E4803" s="2" t="s">
        <v>13377</v>
      </c>
      <c r="F4803" t="s">
        <v>7263</v>
      </c>
      <c r="G4803" t="s">
        <v>7582</v>
      </c>
      <c r="H4803">
        <v>25</v>
      </c>
      <c r="I4803">
        <v>1</v>
      </c>
      <c r="J4803">
        <v>4</v>
      </c>
      <c r="K4803">
        <v>1</v>
      </c>
    </row>
    <row r="4804" spans="1:11" x14ac:dyDescent="0.25">
      <c r="A4804" t="s">
        <v>12729</v>
      </c>
      <c r="B4804">
        <v>60287</v>
      </c>
      <c r="C4804" t="s">
        <v>13378</v>
      </c>
      <c r="D4804" t="s">
        <v>3147</v>
      </c>
      <c r="E4804" s="2" t="s">
        <v>13379</v>
      </c>
      <c r="F4804" t="s">
        <v>13380</v>
      </c>
      <c r="G4804" t="s">
        <v>7596</v>
      </c>
      <c r="H4804">
        <v>80</v>
      </c>
      <c r="I4804">
        <v>2</v>
      </c>
      <c r="J4804">
        <v>13</v>
      </c>
      <c r="K4804">
        <v>2</v>
      </c>
    </row>
    <row r="4805" spans="1:11" x14ac:dyDescent="0.25">
      <c r="A4805" t="s">
        <v>12729</v>
      </c>
      <c r="B4805">
        <v>46776</v>
      </c>
      <c r="C4805" t="s">
        <v>13381</v>
      </c>
      <c r="D4805" t="s">
        <v>3147</v>
      </c>
      <c r="E4805" s="2" t="s">
        <v>13382</v>
      </c>
      <c r="F4805" t="s">
        <v>7484</v>
      </c>
      <c r="G4805" t="s">
        <v>7596</v>
      </c>
      <c r="H4805">
        <v>70</v>
      </c>
      <c r="I4805">
        <v>2.5</v>
      </c>
      <c r="J4805">
        <v>10</v>
      </c>
      <c r="K4805">
        <v>2</v>
      </c>
    </row>
    <row r="4806" spans="1:11" x14ac:dyDescent="0.25">
      <c r="A4806" t="s">
        <v>12729</v>
      </c>
      <c r="B4806">
        <v>54331</v>
      </c>
      <c r="C4806" t="s">
        <v>13383</v>
      </c>
      <c r="D4806" t="s">
        <v>3147</v>
      </c>
      <c r="E4806" s="2" t="s">
        <v>13384</v>
      </c>
      <c r="F4806" t="s">
        <v>6929</v>
      </c>
      <c r="G4806" t="s">
        <v>7580</v>
      </c>
      <c r="H4806">
        <v>45</v>
      </c>
      <c r="I4806">
        <v>0</v>
      </c>
      <c r="J4806">
        <v>11</v>
      </c>
      <c r="K4806">
        <v>0</v>
      </c>
    </row>
    <row r="4807" spans="1:11" x14ac:dyDescent="0.25">
      <c r="A4807" t="s">
        <v>12729</v>
      </c>
      <c r="B4807">
        <v>59911</v>
      </c>
      <c r="C4807" t="s">
        <v>13385</v>
      </c>
      <c r="D4807" t="s">
        <v>3147</v>
      </c>
      <c r="E4807" s="2" t="s">
        <v>13386</v>
      </c>
      <c r="F4807" t="s">
        <v>6698</v>
      </c>
      <c r="G4807" t="s">
        <v>7582</v>
      </c>
      <c r="H4807">
        <v>90</v>
      </c>
      <c r="I4807">
        <v>6</v>
      </c>
      <c r="J4807">
        <v>7</v>
      </c>
      <c r="K4807">
        <v>1</v>
      </c>
    </row>
    <row r="4808" spans="1:11" x14ac:dyDescent="0.25">
      <c r="A4808" t="s">
        <v>12729</v>
      </c>
      <c r="B4808">
        <v>68153</v>
      </c>
      <c r="C4808" t="s">
        <v>13387</v>
      </c>
      <c r="D4808" t="s">
        <v>3147</v>
      </c>
      <c r="E4808" s="2" t="s">
        <v>13388</v>
      </c>
      <c r="F4808" t="s">
        <v>13389</v>
      </c>
      <c r="G4808" t="s">
        <v>7672</v>
      </c>
      <c r="H4808">
        <v>45</v>
      </c>
      <c r="I4808">
        <v>0</v>
      </c>
      <c r="J4808">
        <v>13</v>
      </c>
      <c r="K4808">
        <v>0</v>
      </c>
    </row>
    <row r="4809" spans="1:11" x14ac:dyDescent="0.25">
      <c r="A4809" t="s">
        <v>12729</v>
      </c>
      <c r="B4809">
        <v>58814</v>
      </c>
      <c r="C4809" t="s">
        <v>13390</v>
      </c>
      <c r="D4809" t="s">
        <v>3147</v>
      </c>
      <c r="E4809" s="2" t="s">
        <v>13391</v>
      </c>
      <c r="F4809" t="s">
        <v>6754</v>
      </c>
      <c r="G4809" t="s">
        <v>13392</v>
      </c>
      <c r="H4809">
        <v>140</v>
      </c>
      <c r="I4809">
        <v>4.5</v>
      </c>
      <c r="J4809">
        <v>25</v>
      </c>
      <c r="K4809">
        <v>1</v>
      </c>
    </row>
    <row r="4810" spans="1:11" hidden="1" x14ac:dyDescent="0.25">
      <c r="A4810" t="s">
        <v>12729</v>
      </c>
      <c r="B4810">
        <v>1341</v>
      </c>
      <c r="C4810" t="s">
        <v>13393</v>
      </c>
      <c r="D4810" t="s">
        <v>3146</v>
      </c>
      <c r="E4810" s="2" t="s">
        <v>13394</v>
      </c>
      <c r="G4810" t="s">
        <v>13395</v>
      </c>
      <c r="H4810">
        <v>1545</v>
      </c>
      <c r="I4810">
        <v>154.78</v>
      </c>
      <c r="J4810">
        <v>9.61</v>
      </c>
      <c r="K4810">
        <v>34.020000000000003</v>
      </c>
    </row>
    <row r="4811" spans="1:11" hidden="1" x14ac:dyDescent="0.25">
      <c r="A4811" t="s">
        <v>12729</v>
      </c>
      <c r="B4811">
        <v>5368</v>
      </c>
      <c r="C4811" t="s">
        <v>13396</v>
      </c>
      <c r="D4811" t="s">
        <v>3146</v>
      </c>
      <c r="E4811" s="2" t="s">
        <v>13397</v>
      </c>
      <c r="G4811" t="s">
        <v>7578</v>
      </c>
      <c r="H4811">
        <v>76</v>
      </c>
      <c r="I4811">
        <v>0.18</v>
      </c>
      <c r="J4811">
        <v>19.91</v>
      </c>
      <c r="K4811">
        <v>0.18</v>
      </c>
    </row>
    <row r="4812" spans="1:11" hidden="1" x14ac:dyDescent="0.25">
      <c r="A4812" t="s">
        <v>12729</v>
      </c>
      <c r="B4812">
        <v>6184</v>
      </c>
      <c r="C4812" t="s">
        <v>12956</v>
      </c>
      <c r="D4812" t="s">
        <v>3146</v>
      </c>
      <c r="E4812" s="2" t="s">
        <v>12957</v>
      </c>
      <c r="G4812" t="s">
        <v>7578</v>
      </c>
      <c r="H4812">
        <v>75</v>
      </c>
      <c r="I4812">
        <v>1.8</v>
      </c>
      <c r="J4812">
        <v>12.8</v>
      </c>
      <c r="K4812">
        <v>1.8</v>
      </c>
    </row>
    <row r="4813" spans="1:11" hidden="1" x14ac:dyDescent="0.25">
      <c r="A4813" t="s">
        <v>12729</v>
      </c>
      <c r="B4813">
        <v>2762797</v>
      </c>
      <c r="C4813" t="s">
        <v>13398</v>
      </c>
      <c r="D4813" t="s">
        <v>3146</v>
      </c>
      <c r="E4813" s="2" t="s">
        <v>13399</v>
      </c>
      <c r="G4813" t="s">
        <v>12785</v>
      </c>
      <c r="H4813">
        <v>1529</v>
      </c>
      <c r="I4813">
        <v>94.68</v>
      </c>
      <c r="J4813">
        <v>126.63</v>
      </c>
      <c r="K4813">
        <v>44.88</v>
      </c>
    </row>
    <row r="4814" spans="1:11" hidden="1" x14ac:dyDescent="0.25">
      <c r="A4814" t="s">
        <v>12729</v>
      </c>
      <c r="B4814">
        <v>3222</v>
      </c>
      <c r="C4814" t="s">
        <v>12941</v>
      </c>
      <c r="D4814" t="s">
        <v>3146</v>
      </c>
      <c r="E4814" s="2" t="s">
        <v>12942</v>
      </c>
      <c r="G4814" t="s">
        <v>7753</v>
      </c>
      <c r="H4814">
        <v>383</v>
      </c>
      <c r="I4814">
        <v>16.739999999999998</v>
      </c>
      <c r="J4814">
        <v>41.61</v>
      </c>
      <c r="K4814">
        <v>9.23</v>
      </c>
    </row>
    <row r="4815" spans="1:11" hidden="1" x14ac:dyDescent="0.25">
      <c r="A4815" t="s">
        <v>12729</v>
      </c>
      <c r="B4815">
        <v>624163</v>
      </c>
      <c r="C4815" t="s">
        <v>12964</v>
      </c>
      <c r="D4815" t="s">
        <v>3146</v>
      </c>
      <c r="E4815" s="2" t="s">
        <v>12965</v>
      </c>
      <c r="G4815" t="s">
        <v>7880</v>
      </c>
      <c r="H4815">
        <v>1039</v>
      </c>
      <c r="I4815">
        <v>110.11</v>
      </c>
      <c r="J4815">
        <v>4.4800000000000004</v>
      </c>
      <c r="K4815">
        <v>11.83</v>
      </c>
    </row>
    <row r="4816" spans="1:11" hidden="1" x14ac:dyDescent="0.25">
      <c r="A4816" t="s">
        <v>12729</v>
      </c>
      <c r="B4816">
        <v>6187</v>
      </c>
      <c r="C4816" t="s">
        <v>13383</v>
      </c>
      <c r="D4816" t="s">
        <v>3146</v>
      </c>
      <c r="E4816" s="2" t="s">
        <v>13400</v>
      </c>
      <c r="G4816" t="s">
        <v>8016</v>
      </c>
      <c r="H4816">
        <v>268</v>
      </c>
      <c r="I4816">
        <v>1.42</v>
      </c>
      <c r="J4816">
        <v>68.98</v>
      </c>
      <c r="K4816">
        <v>5</v>
      </c>
    </row>
    <row r="4817" spans="1:11" hidden="1" x14ac:dyDescent="0.25">
      <c r="A4817" t="s">
        <v>12729</v>
      </c>
      <c r="B4817">
        <v>7199</v>
      </c>
      <c r="C4817" t="s">
        <v>13401</v>
      </c>
      <c r="D4817" t="s">
        <v>3146</v>
      </c>
      <c r="E4817" s="2" t="s">
        <v>13402</v>
      </c>
      <c r="G4817" t="s">
        <v>13403</v>
      </c>
      <c r="H4817">
        <v>675</v>
      </c>
      <c r="I4817">
        <v>38.590000000000003</v>
      </c>
      <c r="J4817">
        <v>66.91</v>
      </c>
      <c r="K4817">
        <v>1.26</v>
      </c>
    </row>
    <row r="4818" spans="1:11" hidden="1" x14ac:dyDescent="0.25">
      <c r="A4818" t="s">
        <v>12729</v>
      </c>
      <c r="B4818">
        <v>6171</v>
      </c>
      <c r="C4818" t="s">
        <v>12943</v>
      </c>
      <c r="D4818" t="s">
        <v>3146</v>
      </c>
      <c r="E4818" s="2" t="s">
        <v>12944</v>
      </c>
      <c r="G4818" t="s">
        <v>12945</v>
      </c>
      <c r="H4818">
        <v>510</v>
      </c>
      <c r="I4818">
        <v>39.64</v>
      </c>
      <c r="J4818">
        <v>36.47</v>
      </c>
      <c r="K4818">
        <v>10.130000000000001</v>
      </c>
    </row>
    <row r="4819" spans="1:11" hidden="1" x14ac:dyDescent="0.25">
      <c r="A4819" t="s">
        <v>12729</v>
      </c>
      <c r="B4819">
        <v>7196</v>
      </c>
      <c r="C4819" t="s">
        <v>12055</v>
      </c>
      <c r="D4819" t="s">
        <v>3146</v>
      </c>
      <c r="E4819" s="2" t="s">
        <v>12056</v>
      </c>
      <c r="G4819" t="s">
        <v>12057</v>
      </c>
      <c r="H4819">
        <v>827</v>
      </c>
      <c r="I4819">
        <v>24.94</v>
      </c>
      <c r="J4819">
        <v>155.26</v>
      </c>
      <c r="K4819">
        <v>1.1499999999999999</v>
      </c>
    </row>
    <row r="4820" spans="1:11" hidden="1" x14ac:dyDescent="0.25">
      <c r="A4820" t="s">
        <v>12729</v>
      </c>
      <c r="B4820">
        <v>7039</v>
      </c>
      <c r="C4820" t="s">
        <v>13404</v>
      </c>
      <c r="D4820" t="s">
        <v>3146</v>
      </c>
      <c r="E4820" s="2" t="s">
        <v>13405</v>
      </c>
      <c r="G4820" t="s">
        <v>7880</v>
      </c>
      <c r="H4820">
        <v>1038</v>
      </c>
      <c r="I4820">
        <v>110.1</v>
      </c>
      <c r="J4820">
        <v>4.4800000000000004</v>
      </c>
      <c r="K4820">
        <v>11.84</v>
      </c>
    </row>
    <row r="4821" spans="1:11" hidden="1" x14ac:dyDescent="0.25">
      <c r="A4821" t="s">
        <v>12729</v>
      </c>
      <c r="B4821">
        <v>7043</v>
      </c>
      <c r="C4821" t="s">
        <v>13406</v>
      </c>
      <c r="D4821" t="s">
        <v>3146</v>
      </c>
      <c r="E4821" s="2" t="s">
        <v>13407</v>
      </c>
      <c r="G4821" t="s">
        <v>11215</v>
      </c>
      <c r="H4821">
        <v>494</v>
      </c>
      <c r="I4821">
        <v>48.29</v>
      </c>
      <c r="J4821">
        <v>10.29</v>
      </c>
      <c r="K4821">
        <v>7.4</v>
      </c>
    </row>
    <row r="4822" spans="1:11" hidden="1" x14ac:dyDescent="0.25">
      <c r="A4822" t="s">
        <v>12729</v>
      </c>
      <c r="B4822">
        <v>7041</v>
      </c>
      <c r="C4822" t="s">
        <v>12782</v>
      </c>
      <c r="D4822" t="s">
        <v>3146</v>
      </c>
      <c r="E4822" s="2" t="s">
        <v>12783</v>
      </c>
      <c r="G4822" t="s">
        <v>12784</v>
      </c>
      <c r="H4822">
        <v>214</v>
      </c>
      <c r="I4822">
        <v>1.83</v>
      </c>
      <c r="J4822">
        <v>33.64</v>
      </c>
      <c r="K4822">
        <v>6.55</v>
      </c>
    </row>
    <row r="4823" spans="1:11" hidden="1" x14ac:dyDescent="0.25">
      <c r="A4823" t="s">
        <v>12729</v>
      </c>
      <c r="B4823">
        <v>3410</v>
      </c>
      <c r="C4823" t="s">
        <v>13408</v>
      </c>
      <c r="D4823" t="s">
        <v>3146</v>
      </c>
      <c r="E4823" s="2" t="s">
        <v>13409</v>
      </c>
      <c r="G4823" t="s">
        <v>7998</v>
      </c>
      <c r="H4823">
        <v>1016</v>
      </c>
      <c r="I4823">
        <v>84.18</v>
      </c>
      <c r="J4823">
        <v>54.42</v>
      </c>
      <c r="K4823">
        <v>31.04</v>
      </c>
    </row>
    <row r="4824" spans="1:11" hidden="1" x14ac:dyDescent="0.25">
      <c r="A4824" t="s">
        <v>12729</v>
      </c>
      <c r="B4824">
        <v>3272</v>
      </c>
      <c r="C4824" t="s">
        <v>2029</v>
      </c>
      <c r="D4824" t="s">
        <v>3146</v>
      </c>
      <c r="E4824" s="2" t="s">
        <v>5373</v>
      </c>
      <c r="G4824" t="s">
        <v>7578</v>
      </c>
      <c r="H4824">
        <v>53</v>
      </c>
      <c r="I4824">
        <v>0.04</v>
      </c>
      <c r="J4824">
        <v>7.61</v>
      </c>
      <c r="K4824">
        <v>6.28</v>
      </c>
    </row>
    <row r="4825" spans="1:11" hidden="1" x14ac:dyDescent="0.25">
      <c r="A4825" t="s">
        <v>12729</v>
      </c>
      <c r="B4825">
        <v>6181</v>
      </c>
      <c r="C4825" t="s">
        <v>12876</v>
      </c>
      <c r="D4825" t="s">
        <v>3146</v>
      </c>
      <c r="E4825" s="2" t="s">
        <v>12877</v>
      </c>
      <c r="G4825" t="s">
        <v>7578</v>
      </c>
      <c r="H4825">
        <v>109</v>
      </c>
      <c r="I4825">
        <v>4.8</v>
      </c>
      <c r="J4825">
        <v>15.9</v>
      </c>
      <c r="K4825">
        <v>1.8</v>
      </c>
    </row>
    <row r="4826" spans="1:11" hidden="1" x14ac:dyDescent="0.25">
      <c r="A4826" t="s">
        <v>12729</v>
      </c>
      <c r="B4826">
        <v>7227</v>
      </c>
      <c r="C4826" t="s">
        <v>1174</v>
      </c>
      <c r="D4826" t="s">
        <v>3146</v>
      </c>
      <c r="E4826" s="2" t="s">
        <v>4452</v>
      </c>
      <c r="G4826" t="s">
        <v>7800</v>
      </c>
      <c r="H4826">
        <v>307</v>
      </c>
      <c r="I4826">
        <v>0</v>
      </c>
      <c r="J4826">
        <v>73.739999999999995</v>
      </c>
      <c r="K4826">
        <v>1.1499999999999999</v>
      </c>
    </row>
    <row r="4827" spans="1:11" hidden="1" x14ac:dyDescent="0.25">
      <c r="A4827" t="s">
        <v>12729</v>
      </c>
      <c r="B4827">
        <v>296432</v>
      </c>
      <c r="C4827" t="s">
        <v>13410</v>
      </c>
      <c r="D4827" t="s">
        <v>3146</v>
      </c>
      <c r="E4827" s="2" t="s">
        <v>13411</v>
      </c>
      <c r="G4827" t="s">
        <v>7717</v>
      </c>
      <c r="H4827">
        <v>30</v>
      </c>
      <c r="I4827">
        <v>0.18</v>
      </c>
      <c r="J4827">
        <v>6.89</v>
      </c>
      <c r="K4827">
        <v>1.69</v>
      </c>
    </row>
    <row r="4828" spans="1:11" hidden="1" x14ac:dyDescent="0.25">
      <c r="A4828" t="s">
        <v>12729</v>
      </c>
      <c r="B4828">
        <v>35998</v>
      </c>
      <c r="C4828" t="s">
        <v>13412</v>
      </c>
      <c r="D4828" t="s">
        <v>3146</v>
      </c>
      <c r="E4828" s="2" t="s">
        <v>13413</v>
      </c>
      <c r="G4828" t="s">
        <v>7578</v>
      </c>
      <c r="H4828">
        <v>76</v>
      </c>
      <c r="I4828">
        <v>0.18</v>
      </c>
      <c r="J4828">
        <v>19.91</v>
      </c>
      <c r="K4828">
        <v>0.18</v>
      </c>
    </row>
    <row r="4829" spans="1:11" hidden="1" x14ac:dyDescent="0.25">
      <c r="A4829" t="s">
        <v>12729</v>
      </c>
      <c r="B4829">
        <v>34809</v>
      </c>
      <c r="C4829" t="s">
        <v>13414</v>
      </c>
      <c r="D4829" t="s">
        <v>3146</v>
      </c>
      <c r="E4829" s="2" t="s">
        <v>13415</v>
      </c>
      <c r="G4829" t="s">
        <v>7578</v>
      </c>
      <c r="H4829">
        <v>362</v>
      </c>
      <c r="I4829">
        <v>9</v>
      </c>
      <c r="J4829">
        <v>59.74</v>
      </c>
      <c r="K4829">
        <v>14.06</v>
      </c>
    </row>
    <row r="4830" spans="1:11" hidden="1" x14ac:dyDescent="0.25">
      <c r="A4830" t="s">
        <v>12729</v>
      </c>
      <c r="B4830">
        <v>35083</v>
      </c>
      <c r="C4830" t="s">
        <v>13416</v>
      </c>
      <c r="D4830" t="s">
        <v>3146</v>
      </c>
      <c r="E4830" s="2" t="s">
        <v>13417</v>
      </c>
      <c r="G4830" t="s">
        <v>7578</v>
      </c>
      <c r="H4830">
        <v>174</v>
      </c>
      <c r="I4830">
        <v>13.29</v>
      </c>
      <c r="J4830">
        <v>6.83</v>
      </c>
      <c r="K4830">
        <v>6.71</v>
      </c>
    </row>
    <row r="4831" spans="1:11" hidden="1" x14ac:dyDescent="0.25">
      <c r="A4831" t="s">
        <v>12729</v>
      </c>
      <c r="B4831">
        <v>34810</v>
      </c>
      <c r="C4831" t="s">
        <v>13418</v>
      </c>
      <c r="D4831" t="s">
        <v>3146</v>
      </c>
      <c r="E4831" s="2" t="s">
        <v>13419</v>
      </c>
      <c r="G4831" t="s">
        <v>7578</v>
      </c>
      <c r="H4831">
        <v>448</v>
      </c>
      <c r="I4831">
        <v>25.44</v>
      </c>
      <c r="J4831">
        <v>33.659999999999997</v>
      </c>
      <c r="K4831">
        <v>22.69</v>
      </c>
    </row>
    <row r="4832" spans="1:11" hidden="1" x14ac:dyDescent="0.25">
      <c r="A4832" t="s">
        <v>12729</v>
      </c>
      <c r="B4832">
        <v>33831</v>
      </c>
      <c r="C4832" t="s">
        <v>13420</v>
      </c>
      <c r="D4832" t="s">
        <v>3146</v>
      </c>
      <c r="E4832" s="2" t="s">
        <v>13421</v>
      </c>
      <c r="G4832" t="s">
        <v>7578</v>
      </c>
      <c r="H4832">
        <v>197</v>
      </c>
      <c r="I4832">
        <v>14.92</v>
      </c>
      <c r="J4832">
        <v>5.48</v>
      </c>
      <c r="K4832">
        <v>10.33</v>
      </c>
    </row>
    <row r="4833" spans="1:11" hidden="1" x14ac:dyDescent="0.25">
      <c r="A4833" t="s">
        <v>12729</v>
      </c>
      <c r="B4833">
        <v>35049</v>
      </c>
      <c r="C4833" t="s">
        <v>13422</v>
      </c>
      <c r="D4833" t="s">
        <v>3146</v>
      </c>
      <c r="E4833" s="2" t="s">
        <v>13423</v>
      </c>
      <c r="G4833" t="s">
        <v>7578</v>
      </c>
      <c r="H4833">
        <v>438</v>
      </c>
      <c r="I4833">
        <v>18.329999999999998</v>
      </c>
      <c r="J4833">
        <v>60.52</v>
      </c>
      <c r="K4833">
        <v>7.68</v>
      </c>
    </row>
    <row r="4834" spans="1:11" hidden="1" x14ac:dyDescent="0.25">
      <c r="A4834" t="s">
        <v>12729</v>
      </c>
      <c r="B4834">
        <v>34870</v>
      </c>
      <c r="C4834" t="s">
        <v>13424</v>
      </c>
      <c r="D4834" t="s">
        <v>3146</v>
      </c>
      <c r="E4834" s="2" t="s">
        <v>13425</v>
      </c>
      <c r="G4834" t="s">
        <v>7578</v>
      </c>
      <c r="H4834">
        <v>35</v>
      </c>
      <c r="I4834">
        <v>0.01</v>
      </c>
      <c r="J4834">
        <v>3.64</v>
      </c>
      <c r="K4834">
        <v>5.0599999999999996</v>
      </c>
    </row>
    <row r="4835" spans="1:11" hidden="1" x14ac:dyDescent="0.25">
      <c r="A4835" t="s">
        <v>12729</v>
      </c>
      <c r="B4835">
        <v>36957</v>
      </c>
      <c r="C4835" t="s">
        <v>12578</v>
      </c>
      <c r="D4835" t="s">
        <v>3146</v>
      </c>
      <c r="E4835" s="2" t="s">
        <v>12579</v>
      </c>
      <c r="G4835" t="s">
        <v>7578</v>
      </c>
      <c r="H4835">
        <v>97</v>
      </c>
      <c r="I4835">
        <v>0.38</v>
      </c>
      <c r="J4835">
        <v>25.08</v>
      </c>
      <c r="K4835">
        <v>1.74</v>
      </c>
    </row>
    <row r="4836" spans="1:11" hidden="1" x14ac:dyDescent="0.25">
      <c r="A4836" t="s">
        <v>12729</v>
      </c>
      <c r="B4836">
        <v>34194</v>
      </c>
      <c r="C4836" t="s">
        <v>8988</v>
      </c>
      <c r="D4836" t="s">
        <v>3146</v>
      </c>
      <c r="E4836" s="2" t="s">
        <v>8989</v>
      </c>
      <c r="G4836" t="s">
        <v>7578</v>
      </c>
      <c r="H4836">
        <v>390</v>
      </c>
      <c r="I4836">
        <v>33.4</v>
      </c>
      <c r="J4836">
        <v>23.9</v>
      </c>
      <c r="K4836">
        <v>0.9</v>
      </c>
    </row>
    <row r="4837" spans="1:11" hidden="1" x14ac:dyDescent="0.25">
      <c r="A4837" t="s">
        <v>12729</v>
      </c>
      <c r="B4837">
        <v>34838</v>
      </c>
      <c r="C4837" t="s">
        <v>12939</v>
      </c>
      <c r="D4837" t="s">
        <v>3146</v>
      </c>
      <c r="E4837" s="2" t="s">
        <v>12940</v>
      </c>
      <c r="G4837" t="s">
        <v>7578</v>
      </c>
      <c r="H4837">
        <v>164</v>
      </c>
      <c r="I4837">
        <v>10.95</v>
      </c>
      <c r="J4837">
        <v>12.94</v>
      </c>
      <c r="K4837">
        <v>3.54</v>
      </c>
    </row>
    <row r="4838" spans="1:11" hidden="1" x14ac:dyDescent="0.25">
      <c r="A4838" t="s">
        <v>12729</v>
      </c>
      <c r="B4838">
        <v>34212</v>
      </c>
      <c r="C4838" t="s">
        <v>8392</v>
      </c>
      <c r="D4838" t="s">
        <v>3146</v>
      </c>
      <c r="E4838" s="2" t="s">
        <v>8393</v>
      </c>
      <c r="G4838" t="s">
        <v>7578</v>
      </c>
      <c r="H4838">
        <v>884</v>
      </c>
      <c r="I4838">
        <v>100</v>
      </c>
      <c r="J4838">
        <v>0</v>
      </c>
      <c r="K4838">
        <v>0</v>
      </c>
    </row>
    <row r="4839" spans="1:11" hidden="1" x14ac:dyDescent="0.25">
      <c r="A4839" t="s">
        <v>12729</v>
      </c>
      <c r="B4839">
        <v>34861</v>
      </c>
      <c r="C4839" t="s">
        <v>2709</v>
      </c>
      <c r="D4839" t="s">
        <v>3146</v>
      </c>
      <c r="E4839" s="2" t="s">
        <v>6170</v>
      </c>
      <c r="G4839" t="s">
        <v>7578</v>
      </c>
      <c r="H4839">
        <v>11</v>
      </c>
      <c r="I4839">
        <v>0.37</v>
      </c>
      <c r="J4839">
        <v>1.75</v>
      </c>
      <c r="K4839">
        <v>0.51</v>
      </c>
    </row>
    <row r="4840" spans="1:11" hidden="1" x14ac:dyDescent="0.25">
      <c r="A4840" t="s">
        <v>12729</v>
      </c>
      <c r="B4840">
        <v>38416</v>
      </c>
      <c r="C4840" t="s">
        <v>2046</v>
      </c>
      <c r="D4840" t="s">
        <v>3146</v>
      </c>
      <c r="E4840" s="2" t="s">
        <v>5390</v>
      </c>
      <c r="G4840" t="s">
        <v>7578</v>
      </c>
      <c r="H4840">
        <v>53</v>
      </c>
      <c r="I4840">
        <v>0.08</v>
      </c>
      <c r="J4840">
        <v>8.51</v>
      </c>
      <c r="K4840">
        <v>5.17</v>
      </c>
    </row>
    <row r="4841" spans="1:11" hidden="1" x14ac:dyDescent="0.25">
      <c r="A4841" t="s">
        <v>12729</v>
      </c>
      <c r="B4841">
        <v>38333</v>
      </c>
      <c r="C4841" t="s">
        <v>2056</v>
      </c>
      <c r="D4841" t="s">
        <v>3146</v>
      </c>
      <c r="E4841" s="2" t="s">
        <v>5400</v>
      </c>
      <c r="G4841" t="s">
        <v>7578</v>
      </c>
      <c r="H4841">
        <v>60</v>
      </c>
      <c r="I4841">
        <v>0.1</v>
      </c>
      <c r="J4841">
        <v>5.57</v>
      </c>
      <c r="K4841">
        <v>10.51</v>
      </c>
    </row>
    <row r="4842" spans="1:11" hidden="1" x14ac:dyDescent="0.25">
      <c r="A4842" t="s">
        <v>12729</v>
      </c>
      <c r="B4842">
        <v>35084</v>
      </c>
      <c r="C4842" t="s">
        <v>12880</v>
      </c>
      <c r="D4842" t="s">
        <v>3146</v>
      </c>
      <c r="E4842" s="2" t="s">
        <v>12881</v>
      </c>
      <c r="G4842" t="s">
        <v>7578</v>
      </c>
      <c r="H4842">
        <v>74</v>
      </c>
      <c r="I4842">
        <v>2.38</v>
      </c>
      <c r="J4842">
        <v>11.27</v>
      </c>
      <c r="K4842">
        <v>1.95</v>
      </c>
    </row>
    <row r="4843" spans="1:11" hidden="1" x14ac:dyDescent="0.25">
      <c r="A4843" t="s">
        <v>12729</v>
      </c>
      <c r="B4843">
        <v>34813</v>
      </c>
      <c r="C4843" t="s">
        <v>12878</v>
      </c>
      <c r="D4843" t="s">
        <v>3146</v>
      </c>
      <c r="E4843" s="2" t="s">
        <v>12879</v>
      </c>
      <c r="G4843" t="s">
        <v>7578</v>
      </c>
      <c r="H4843">
        <v>281</v>
      </c>
      <c r="I4843">
        <v>1</v>
      </c>
      <c r="J4843">
        <v>64.260000000000005</v>
      </c>
      <c r="K4843">
        <v>6</v>
      </c>
    </row>
    <row r="4844" spans="1:11" hidden="1" x14ac:dyDescent="0.25">
      <c r="A4844" t="s">
        <v>12729</v>
      </c>
      <c r="B4844">
        <v>34816</v>
      </c>
      <c r="C4844" t="s">
        <v>13426</v>
      </c>
      <c r="D4844" t="s">
        <v>3146</v>
      </c>
      <c r="E4844" s="2" t="s">
        <v>13427</v>
      </c>
      <c r="G4844" t="s">
        <v>7578</v>
      </c>
      <c r="H4844">
        <v>389</v>
      </c>
      <c r="I4844">
        <v>0.1</v>
      </c>
      <c r="J4844">
        <v>96.13</v>
      </c>
      <c r="K4844">
        <v>1</v>
      </c>
    </row>
    <row r="4845" spans="1:11" hidden="1" x14ac:dyDescent="0.25">
      <c r="A4845" t="s">
        <v>12729</v>
      </c>
      <c r="B4845">
        <v>34862</v>
      </c>
      <c r="C4845" t="s">
        <v>13428</v>
      </c>
      <c r="D4845" t="s">
        <v>3146</v>
      </c>
      <c r="E4845" s="2" t="s">
        <v>13429</v>
      </c>
      <c r="G4845" t="s">
        <v>7578</v>
      </c>
      <c r="H4845">
        <v>12</v>
      </c>
      <c r="I4845">
        <v>0.76</v>
      </c>
      <c r="J4845">
        <v>0.8</v>
      </c>
      <c r="K4845">
        <v>1.29</v>
      </c>
    </row>
    <row r="4846" spans="1:11" hidden="1" x14ac:dyDescent="0.25">
      <c r="A4846" t="s">
        <v>12729</v>
      </c>
      <c r="B4846">
        <v>34818</v>
      </c>
      <c r="C4846" t="s">
        <v>12955</v>
      </c>
      <c r="D4846" t="s">
        <v>3146</v>
      </c>
      <c r="E4846" s="2" t="s">
        <v>13430</v>
      </c>
      <c r="G4846" t="s">
        <v>7578</v>
      </c>
      <c r="H4846">
        <v>84</v>
      </c>
      <c r="I4846">
        <v>0</v>
      </c>
      <c r="J4846">
        <v>15.95</v>
      </c>
      <c r="K4846">
        <v>5.93</v>
      </c>
    </row>
    <row r="4847" spans="1:11" hidden="1" x14ac:dyDescent="0.25">
      <c r="A4847" t="s">
        <v>12729</v>
      </c>
      <c r="B4847">
        <v>40713</v>
      </c>
      <c r="C4847" t="s">
        <v>12642</v>
      </c>
      <c r="D4847" t="s">
        <v>3146</v>
      </c>
      <c r="E4847" s="2" t="s">
        <v>13431</v>
      </c>
      <c r="G4847" t="s">
        <v>7578</v>
      </c>
      <c r="H4847">
        <v>37</v>
      </c>
      <c r="I4847">
        <v>0.2</v>
      </c>
      <c r="J4847">
        <v>7.41</v>
      </c>
      <c r="K4847">
        <v>1.3</v>
      </c>
    </row>
    <row r="4848" spans="1:11" hidden="1" x14ac:dyDescent="0.25">
      <c r="A4848" t="s">
        <v>12729</v>
      </c>
      <c r="B4848">
        <v>36646</v>
      </c>
      <c r="C4848" t="s">
        <v>13432</v>
      </c>
      <c r="D4848" t="s">
        <v>3146</v>
      </c>
      <c r="E4848" s="2" t="s">
        <v>13433</v>
      </c>
      <c r="G4848" t="s">
        <v>7578</v>
      </c>
      <c r="H4848">
        <v>59</v>
      </c>
      <c r="I4848">
        <v>1.93</v>
      </c>
      <c r="J4848">
        <v>10.24</v>
      </c>
      <c r="K4848">
        <v>2.13</v>
      </c>
    </row>
    <row r="4849" spans="1:11" hidden="1" x14ac:dyDescent="0.25">
      <c r="A4849" t="s">
        <v>12729</v>
      </c>
      <c r="B4849">
        <v>36644</v>
      </c>
      <c r="C4849" t="s">
        <v>2914</v>
      </c>
      <c r="D4849" t="s">
        <v>3146</v>
      </c>
      <c r="E4849" s="2" t="s">
        <v>6425</v>
      </c>
      <c r="G4849" t="s">
        <v>7578</v>
      </c>
      <c r="H4849">
        <v>35</v>
      </c>
      <c r="I4849">
        <v>0.13</v>
      </c>
      <c r="J4849">
        <v>8.43</v>
      </c>
      <c r="K4849">
        <v>1.45</v>
      </c>
    </row>
    <row r="4850" spans="1:11" hidden="1" x14ac:dyDescent="0.25">
      <c r="A4850" t="s">
        <v>12729</v>
      </c>
      <c r="B4850">
        <v>36645</v>
      </c>
      <c r="C4850" t="s">
        <v>2921</v>
      </c>
      <c r="D4850" t="s">
        <v>3146</v>
      </c>
      <c r="E4850" s="2" t="s">
        <v>6432</v>
      </c>
      <c r="G4850" t="s">
        <v>7578</v>
      </c>
      <c r="H4850">
        <v>42</v>
      </c>
      <c r="I4850">
        <v>0.19</v>
      </c>
      <c r="J4850">
        <v>9.94</v>
      </c>
      <c r="K4850">
        <v>1.56</v>
      </c>
    </row>
    <row r="4851" spans="1:11" hidden="1" x14ac:dyDescent="0.25">
      <c r="A4851" t="s">
        <v>12729</v>
      </c>
      <c r="B4851">
        <v>34859</v>
      </c>
      <c r="C4851" t="s">
        <v>13434</v>
      </c>
      <c r="D4851" t="s">
        <v>3146</v>
      </c>
      <c r="E4851" s="2" t="s">
        <v>13435</v>
      </c>
      <c r="G4851" t="s">
        <v>7578</v>
      </c>
      <c r="H4851">
        <v>147</v>
      </c>
      <c r="I4851">
        <v>10.63</v>
      </c>
      <c r="J4851">
        <v>9.17</v>
      </c>
      <c r="K4851">
        <v>3.84</v>
      </c>
    </row>
    <row r="4852" spans="1:11" x14ac:dyDescent="0.25">
      <c r="A4852" t="s">
        <v>11682</v>
      </c>
      <c r="B4852">
        <v>62359</v>
      </c>
      <c r="C4852" t="s">
        <v>11708</v>
      </c>
      <c r="D4852" t="s">
        <v>3147</v>
      </c>
      <c r="E4852" s="2" t="s">
        <v>11709</v>
      </c>
      <c r="F4852" t="s">
        <v>11710</v>
      </c>
      <c r="G4852" t="s">
        <v>8165</v>
      </c>
      <c r="H4852">
        <v>200</v>
      </c>
      <c r="I4852">
        <v>16</v>
      </c>
      <c r="J4852">
        <v>1</v>
      </c>
      <c r="K4852">
        <v>12</v>
      </c>
    </row>
    <row r="4853" spans="1:11" x14ac:dyDescent="0.25">
      <c r="A4853" t="s">
        <v>11682</v>
      </c>
      <c r="B4853">
        <v>4260790</v>
      </c>
      <c r="C4853" t="s">
        <v>11695</v>
      </c>
      <c r="D4853" t="s">
        <v>3147</v>
      </c>
      <c r="E4853" s="2" t="s">
        <v>11700</v>
      </c>
      <c r="F4853" t="s">
        <v>11701</v>
      </c>
      <c r="G4853" t="s">
        <v>7645</v>
      </c>
      <c r="H4853">
        <v>160</v>
      </c>
      <c r="I4853">
        <v>12</v>
      </c>
      <c r="J4853">
        <v>1</v>
      </c>
      <c r="K4853">
        <v>12</v>
      </c>
    </row>
    <row r="4854" spans="1:11" x14ac:dyDescent="0.25">
      <c r="A4854" t="s">
        <v>11682</v>
      </c>
      <c r="B4854">
        <v>70803</v>
      </c>
      <c r="C4854" t="s">
        <v>11716</v>
      </c>
      <c r="D4854" t="s">
        <v>3147</v>
      </c>
      <c r="E4854" s="2" t="s">
        <v>11717</v>
      </c>
      <c r="F4854" t="s">
        <v>11482</v>
      </c>
      <c r="G4854" t="s">
        <v>11718</v>
      </c>
      <c r="H4854">
        <v>180</v>
      </c>
      <c r="I4854">
        <v>16</v>
      </c>
      <c r="J4854">
        <v>2</v>
      </c>
      <c r="K4854">
        <v>7</v>
      </c>
    </row>
    <row r="4855" spans="1:11" x14ac:dyDescent="0.25">
      <c r="A4855" t="s">
        <v>11682</v>
      </c>
      <c r="B4855">
        <v>71410005</v>
      </c>
      <c r="C4855" t="s">
        <v>11682</v>
      </c>
      <c r="D4855" t="s">
        <v>3147</v>
      </c>
      <c r="E4855" s="2" t="s">
        <v>11692</v>
      </c>
      <c r="F4855" t="s">
        <v>7220</v>
      </c>
      <c r="G4855" t="s">
        <v>7580</v>
      </c>
      <c r="H4855">
        <v>160</v>
      </c>
      <c r="I4855">
        <v>13</v>
      </c>
      <c r="J4855">
        <v>1</v>
      </c>
      <c r="K4855">
        <v>10</v>
      </c>
    </row>
    <row r="4856" spans="1:11" x14ac:dyDescent="0.25">
      <c r="A4856" t="s">
        <v>11682</v>
      </c>
      <c r="B4856">
        <v>73083</v>
      </c>
      <c r="C4856" t="s">
        <v>11695</v>
      </c>
      <c r="D4856" t="s">
        <v>3147</v>
      </c>
      <c r="E4856" s="2" t="s">
        <v>11696</v>
      </c>
      <c r="F4856" t="s">
        <v>11697</v>
      </c>
      <c r="G4856" t="s">
        <v>7690</v>
      </c>
      <c r="H4856">
        <v>190</v>
      </c>
      <c r="I4856">
        <v>17</v>
      </c>
      <c r="J4856">
        <v>2</v>
      </c>
      <c r="K4856">
        <v>7</v>
      </c>
    </row>
    <row r="4857" spans="1:11" x14ac:dyDescent="0.25">
      <c r="A4857" t="s">
        <v>11682</v>
      </c>
      <c r="B4857">
        <v>41213</v>
      </c>
      <c r="C4857" t="s">
        <v>11747</v>
      </c>
      <c r="D4857" t="s">
        <v>3147</v>
      </c>
      <c r="E4857" s="2" t="s">
        <v>11748</v>
      </c>
      <c r="F4857" t="s">
        <v>10457</v>
      </c>
      <c r="G4857" t="s">
        <v>7690</v>
      </c>
      <c r="H4857">
        <v>100</v>
      </c>
      <c r="I4857">
        <v>5</v>
      </c>
      <c r="J4857">
        <v>5</v>
      </c>
      <c r="K4857">
        <v>9</v>
      </c>
    </row>
    <row r="4858" spans="1:11" x14ac:dyDescent="0.25">
      <c r="A4858" t="s">
        <v>11682</v>
      </c>
      <c r="B4858">
        <v>68754090</v>
      </c>
      <c r="C4858" t="s">
        <v>11682</v>
      </c>
      <c r="D4858" t="s">
        <v>3147</v>
      </c>
      <c r="E4858" s="2" t="s">
        <v>11739</v>
      </c>
      <c r="F4858" t="s">
        <v>7532</v>
      </c>
      <c r="G4858" t="s">
        <v>7580</v>
      </c>
      <c r="H4858">
        <v>240</v>
      </c>
      <c r="I4858">
        <v>22</v>
      </c>
      <c r="J4858">
        <v>1</v>
      </c>
      <c r="K4858">
        <v>11</v>
      </c>
    </row>
    <row r="4859" spans="1:11" x14ac:dyDescent="0.25">
      <c r="A4859" t="s">
        <v>11682</v>
      </c>
      <c r="B4859">
        <v>69937608</v>
      </c>
      <c r="C4859" t="s">
        <v>11682</v>
      </c>
      <c r="D4859" t="s">
        <v>3147</v>
      </c>
      <c r="E4859" s="2" t="s">
        <v>11719</v>
      </c>
      <c r="F4859" t="s">
        <v>7133</v>
      </c>
      <c r="G4859" t="s">
        <v>7580</v>
      </c>
      <c r="H4859">
        <v>180</v>
      </c>
      <c r="I4859">
        <v>17</v>
      </c>
      <c r="J4859">
        <v>0</v>
      </c>
      <c r="K4859">
        <v>6</v>
      </c>
    </row>
    <row r="4860" spans="1:11" x14ac:dyDescent="0.25">
      <c r="A4860" t="s">
        <v>11682</v>
      </c>
      <c r="B4860">
        <v>71624445</v>
      </c>
      <c r="C4860" t="s">
        <v>11682</v>
      </c>
      <c r="D4860" t="s">
        <v>3147</v>
      </c>
      <c r="E4860" s="2" t="s">
        <v>11704</v>
      </c>
      <c r="F4860" t="s">
        <v>11705</v>
      </c>
      <c r="G4860" t="s">
        <v>7580</v>
      </c>
      <c r="H4860">
        <v>295</v>
      </c>
      <c r="I4860">
        <v>29</v>
      </c>
      <c r="J4860">
        <v>0.6</v>
      </c>
      <c r="K4860">
        <v>9</v>
      </c>
    </row>
    <row r="4861" spans="1:11" x14ac:dyDescent="0.25">
      <c r="A4861" t="s">
        <v>11682</v>
      </c>
      <c r="B4861">
        <v>33544</v>
      </c>
      <c r="C4861" t="s">
        <v>11702</v>
      </c>
      <c r="D4861" t="s">
        <v>3147</v>
      </c>
      <c r="E4861" s="2" t="s">
        <v>11703</v>
      </c>
      <c r="F4861" t="s">
        <v>6819</v>
      </c>
      <c r="G4861" t="s">
        <v>7690</v>
      </c>
      <c r="H4861">
        <v>80</v>
      </c>
      <c r="I4861">
        <v>2.5</v>
      </c>
      <c r="J4861">
        <v>6</v>
      </c>
      <c r="K4861">
        <v>7</v>
      </c>
    </row>
    <row r="4862" spans="1:11" x14ac:dyDescent="0.25">
      <c r="A4862" t="s">
        <v>11682</v>
      </c>
      <c r="B4862">
        <v>79973</v>
      </c>
      <c r="C4862" t="s">
        <v>11706</v>
      </c>
      <c r="D4862" t="s">
        <v>3147</v>
      </c>
      <c r="E4862" s="2" t="s">
        <v>11707</v>
      </c>
      <c r="F4862" t="s">
        <v>10678</v>
      </c>
      <c r="G4862" t="s">
        <v>7690</v>
      </c>
      <c r="H4862">
        <v>110</v>
      </c>
      <c r="I4862">
        <v>8</v>
      </c>
      <c r="J4862">
        <v>1</v>
      </c>
      <c r="K4862">
        <v>8</v>
      </c>
    </row>
    <row r="4863" spans="1:11" x14ac:dyDescent="0.25">
      <c r="A4863" t="s">
        <v>11682</v>
      </c>
      <c r="B4863">
        <v>31955</v>
      </c>
      <c r="C4863" t="s">
        <v>11725</v>
      </c>
      <c r="D4863" t="s">
        <v>3147</v>
      </c>
      <c r="E4863" s="2" t="s">
        <v>11743</v>
      </c>
      <c r="F4863" t="s">
        <v>11744</v>
      </c>
      <c r="G4863" t="s">
        <v>7580</v>
      </c>
      <c r="H4863">
        <v>150</v>
      </c>
      <c r="I4863">
        <v>12</v>
      </c>
      <c r="J4863">
        <v>1</v>
      </c>
      <c r="K4863">
        <v>8</v>
      </c>
    </row>
    <row r="4864" spans="1:11" x14ac:dyDescent="0.25">
      <c r="A4864" t="s">
        <v>11682</v>
      </c>
      <c r="B4864">
        <v>50212</v>
      </c>
      <c r="C4864" t="s">
        <v>11764</v>
      </c>
      <c r="D4864" t="s">
        <v>3147</v>
      </c>
      <c r="E4864" s="2" t="s">
        <v>11765</v>
      </c>
      <c r="F4864" t="s">
        <v>11766</v>
      </c>
      <c r="G4864" t="s">
        <v>7831</v>
      </c>
      <c r="H4864">
        <v>230</v>
      </c>
      <c r="I4864">
        <v>25</v>
      </c>
      <c r="J4864">
        <v>0</v>
      </c>
      <c r="K4864">
        <v>8</v>
      </c>
    </row>
    <row r="4865" spans="1:11" x14ac:dyDescent="0.25">
      <c r="A4865" t="s">
        <v>11682</v>
      </c>
      <c r="B4865">
        <v>50213</v>
      </c>
      <c r="C4865" t="s">
        <v>11770</v>
      </c>
      <c r="D4865" t="s">
        <v>3147</v>
      </c>
      <c r="E4865" s="2" t="s">
        <v>11771</v>
      </c>
      <c r="F4865" t="s">
        <v>11766</v>
      </c>
      <c r="G4865" t="s">
        <v>7831</v>
      </c>
      <c r="H4865">
        <v>230</v>
      </c>
      <c r="I4865">
        <v>25</v>
      </c>
      <c r="J4865">
        <v>0</v>
      </c>
      <c r="K4865">
        <v>8</v>
      </c>
    </row>
    <row r="4866" spans="1:11" x14ac:dyDescent="0.25">
      <c r="A4866" t="s">
        <v>11682</v>
      </c>
      <c r="B4866">
        <v>31902</v>
      </c>
      <c r="C4866" t="s">
        <v>11725</v>
      </c>
      <c r="D4866" t="s">
        <v>3147</v>
      </c>
      <c r="E4866" s="2" t="s">
        <v>11726</v>
      </c>
      <c r="F4866" t="s">
        <v>11728</v>
      </c>
      <c r="G4866" t="s">
        <v>11727</v>
      </c>
      <c r="H4866">
        <v>200</v>
      </c>
      <c r="I4866">
        <v>17</v>
      </c>
      <c r="J4866">
        <v>0</v>
      </c>
      <c r="K4866">
        <v>10</v>
      </c>
    </row>
    <row r="4867" spans="1:11" x14ac:dyDescent="0.25">
      <c r="A4867" t="s">
        <v>11682</v>
      </c>
      <c r="B4867">
        <v>56095</v>
      </c>
      <c r="C4867" t="s">
        <v>11791</v>
      </c>
      <c r="D4867" t="s">
        <v>3147</v>
      </c>
      <c r="E4867" s="2" t="s">
        <v>11792</v>
      </c>
      <c r="F4867" t="s">
        <v>10451</v>
      </c>
      <c r="G4867" t="s">
        <v>7690</v>
      </c>
      <c r="H4867">
        <v>90</v>
      </c>
      <c r="I4867">
        <v>5</v>
      </c>
      <c r="J4867">
        <v>1</v>
      </c>
      <c r="K4867">
        <v>8</v>
      </c>
    </row>
    <row r="4868" spans="1:11" x14ac:dyDescent="0.25">
      <c r="A4868" t="s">
        <v>11682</v>
      </c>
      <c r="B4868">
        <v>46837</v>
      </c>
      <c r="C4868" t="s">
        <v>11777</v>
      </c>
      <c r="D4868" t="s">
        <v>3147</v>
      </c>
      <c r="E4868" s="2" t="s">
        <v>11778</v>
      </c>
      <c r="F4868" t="s">
        <v>10451</v>
      </c>
      <c r="G4868" t="s">
        <v>8165</v>
      </c>
      <c r="H4868">
        <v>160</v>
      </c>
      <c r="I4868">
        <v>10</v>
      </c>
      <c r="J4868">
        <v>0</v>
      </c>
      <c r="K4868">
        <v>18</v>
      </c>
    </row>
    <row r="4869" spans="1:11" x14ac:dyDescent="0.25">
      <c r="A4869" t="s">
        <v>11682</v>
      </c>
      <c r="B4869">
        <v>28936</v>
      </c>
      <c r="C4869" t="s">
        <v>11745</v>
      </c>
      <c r="D4869" t="s">
        <v>3147</v>
      </c>
      <c r="E4869" s="2" t="s">
        <v>11746</v>
      </c>
      <c r="F4869" t="s">
        <v>7576</v>
      </c>
      <c r="G4869" t="s">
        <v>11718</v>
      </c>
      <c r="H4869">
        <v>270</v>
      </c>
      <c r="I4869">
        <v>26</v>
      </c>
      <c r="J4869">
        <v>1</v>
      </c>
      <c r="K4869">
        <v>8</v>
      </c>
    </row>
    <row r="4870" spans="1:11" x14ac:dyDescent="0.25">
      <c r="A4870" t="s">
        <v>11682</v>
      </c>
      <c r="B4870">
        <v>50491</v>
      </c>
      <c r="C4870" t="s">
        <v>11687</v>
      </c>
      <c r="D4870" t="s">
        <v>3147</v>
      </c>
      <c r="E4870" s="2" t="s">
        <v>11688</v>
      </c>
      <c r="F4870" t="s">
        <v>7576</v>
      </c>
      <c r="G4870" t="s">
        <v>11689</v>
      </c>
      <c r="H4870">
        <v>210</v>
      </c>
      <c r="I4870">
        <v>19</v>
      </c>
      <c r="J4870">
        <v>2</v>
      </c>
      <c r="K4870">
        <v>9</v>
      </c>
    </row>
    <row r="4871" spans="1:11" x14ac:dyDescent="0.25">
      <c r="A4871" t="s">
        <v>11682</v>
      </c>
      <c r="B4871">
        <v>30513</v>
      </c>
      <c r="C4871" t="s">
        <v>11756</v>
      </c>
      <c r="D4871" t="s">
        <v>3147</v>
      </c>
      <c r="E4871" s="2" t="s">
        <v>11757</v>
      </c>
      <c r="F4871" t="s">
        <v>7576</v>
      </c>
      <c r="G4871" t="s">
        <v>7690</v>
      </c>
      <c r="H4871">
        <v>140</v>
      </c>
      <c r="I4871">
        <v>10</v>
      </c>
      <c r="J4871">
        <v>1</v>
      </c>
      <c r="K4871">
        <v>10</v>
      </c>
    </row>
    <row r="4872" spans="1:11" x14ac:dyDescent="0.25">
      <c r="A4872" t="s">
        <v>11682</v>
      </c>
      <c r="B4872">
        <v>249400</v>
      </c>
      <c r="C4872" t="s">
        <v>11787</v>
      </c>
      <c r="D4872" t="s">
        <v>3147</v>
      </c>
      <c r="E4872" s="2" t="s">
        <v>11788</v>
      </c>
      <c r="F4872" t="s">
        <v>11790</v>
      </c>
      <c r="G4872" t="s">
        <v>11789</v>
      </c>
      <c r="H4872">
        <v>160</v>
      </c>
      <c r="I4872">
        <v>6</v>
      </c>
      <c r="J4872">
        <v>21</v>
      </c>
      <c r="K4872">
        <v>4</v>
      </c>
    </row>
    <row r="4873" spans="1:11" x14ac:dyDescent="0.25">
      <c r="A4873" t="s">
        <v>11682</v>
      </c>
      <c r="B4873">
        <v>71343</v>
      </c>
      <c r="C4873" t="s">
        <v>11711</v>
      </c>
      <c r="D4873" t="s">
        <v>3147</v>
      </c>
      <c r="E4873" s="2" t="s">
        <v>11712</v>
      </c>
      <c r="F4873" t="s">
        <v>11713</v>
      </c>
      <c r="G4873" t="s">
        <v>7645</v>
      </c>
      <c r="H4873">
        <v>190</v>
      </c>
      <c r="I4873">
        <v>15</v>
      </c>
      <c r="J4873">
        <v>0</v>
      </c>
      <c r="K4873">
        <v>12</v>
      </c>
    </row>
    <row r="4874" spans="1:11" x14ac:dyDescent="0.25">
      <c r="A4874" t="s">
        <v>11682</v>
      </c>
      <c r="B4874">
        <v>26386</v>
      </c>
      <c r="C4874" t="s">
        <v>11751</v>
      </c>
      <c r="D4874" t="s">
        <v>3147</v>
      </c>
      <c r="E4874" s="2" t="s">
        <v>11752</v>
      </c>
      <c r="F4874" t="s">
        <v>11753</v>
      </c>
      <c r="G4874" t="s">
        <v>7715</v>
      </c>
      <c r="H4874">
        <v>70</v>
      </c>
      <c r="I4874">
        <v>3</v>
      </c>
      <c r="J4874">
        <v>3</v>
      </c>
      <c r="K4874">
        <v>9</v>
      </c>
    </row>
    <row r="4875" spans="1:11" x14ac:dyDescent="0.25">
      <c r="A4875" t="s">
        <v>11682</v>
      </c>
      <c r="B4875">
        <v>73981877</v>
      </c>
      <c r="C4875" t="s">
        <v>11682</v>
      </c>
      <c r="D4875" t="s">
        <v>3147</v>
      </c>
      <c r="E4875" s="2" t="s">
        <v>11693</v>
      </c>
      <c r="F4875" t="s">
        <v>11694</v>
      </c>
      <c r="G4875" t="s">
        <v>7580</v>
      </c>
      <c r="H4875">
        <v>87</v>
      </c>
      <c r="I4875">
        <v>7.34</v>
      </c>
      <c r="J4875">
        <v>0.7</v>
      </c>
      <c r="K4875">
        <v>4.5</v>
      </c>
    </row>
    <row r="4876" spans="1:11" x14ac:dyDescent="0.25">
      <c r="A4876" t="s">
        <v>11682</v>
      </c>
      <c r="B4876">
        <v>42044</v>
      </c>
      <c r="C4876" t="s">
        <v>11758</v>
      </c>
      <c r="D4876" t="s">
        <v>3147</v>
      </c>
      <c r="E4876" s="2" t="s">
        <v>11759</v>
      </c>
      <c r="F4876" t="s">
        <v>11761</v>
      </c>
      <c r="G4876" t="s">
        <v>11760</v>
      </c>
      <c r="H4876">
        <v>50</v>
      </c>
      <c r="I4876">
        <v>3</v>
      </c>
      <c r="J4876">
        <v>0</v>
      </c>
      <c r="K4876">
        <v>5</v>
      </c>
    </row>
    <row r="4877" spans="1:11" x14ac:dyDescent="0.25">
      <c r="A4877" t="s">
        <v>11682</v>
      </c>
      <c r="B4877">
        <v>113344</v>
      </c>
      <c r="C4877" t="s">
        <v>11731</v>
      </c>
      <c r="D4877" t="s">
        <v>3147</v>
      </c>
      <c r="E4877" s="2" t="s">
        <v>11732</v>
      </c>
      <c r="F4877" t="s">
        <v>11734</v>
      </c>
      <c r="G4877" t="s">
        <v>11733</v>
      </c>
      <c r="H4877">
        <v>160</v>
      </c>
      <c r="I4877">
        <v>14</v>
      </c>
      <c r="J4877">
        <v>0</v>
      </c>
      <c r="K4877">
        <v>9</v>
      </c>
    </row>
    <row r="4878" spans="1:11" x14ac:dyDescent="0.25">
      <c r="A4878" t="s">
        <v>11682</v>
      </c>
      <c r="B4878">
        <v>27980081</v>
      </c>
      <c r="C4878" t="s">
        <v>11740</v>
      </c>
      <c r="D4878" t="s">
        <v>3147</v>
      </c>
      <c r="E4878" s="2" t="s">
        <v>11741</v>
      </c>
      <c r="F4878" t="s">
        <v>11742</v>
      </c>
      <c r="G4878" t="s">
        <v>7941</v>
      </c>
      <c r="H4878">
        <v>120</v>
      </c>
      <c r="I4878">
        <v>11</v>
      </c>
      <c r="J4878">
        <v>0</v>
      </c>
      <c r="K4878">
        <v>5</v>
      </c>
    </row>
    <row r="4879" spans="1:11" x14ac:dyDescent="0.25">
      <c r="A4879" t="s">
        <v>11682</v>
      </c>
      <c r="B4879">
        <v>68083</v>
      </c>
      <c r="C4879" t="s">
        <v>11796</v>
      </c>
      <c r="D4879" t="s">
        <v>3147</v>
      </c>
      <c r="E4879" s="2" t="s">
        <v>11797</v>
      </c>
      <c r="F4879" t="s">
        <v>11798</v>
      </c>
      <c r="G4879" t="s">
        <v>8165</v>
      </c>
      <c r="H4879">
        <v>190</v>
      </c>
      <c r="I4879">
        <v>15</v>
      </c>
      <c r="J4879">
        <v>2</v>
      </c>
      <c r="K4879">
        <v>10</v>
      </c>
    </row>
    <row r="4880" spans="1:11" x14ac:dyDescent="0.25">
      <c r="A4880" t="s">
        <v>11682</v>
      </c>
      <c r="B4880">
        <v>56048</v>
      </c>
      <c r="C4880" t="s">
        <v>11784</v>
      </c>
      <c r="D4880" t="s">
        <v>3147</v>
      </c>
      <c r="E4880" s="2" t="s">
        <v>11785</v>
      </c>
      <c r="F4880" t="s">
        <v>11786</v>
      </c>
      <c r="G4880" t="s">
        <v>7941</v>
      </c>
      <c r="H4880">
        <v>80</v>
      </c>
      <c r="I4880">
        <v>4.5</v>
      </c>
      <c r="J4880">
        <v>3</v>
      </c>
      <c r="K4880">
        <v>8</v>
      </c>
    </row>
    <row r="4881" spans="1:11" x14ac:dyDescent="0.25">
      <c r="A4881" t="s">
        <v>11682</v>
      </c>
      <c r="B4881">
        <v>78494</v>
      </c>
      <c r="C4881" t="s">
        <v>11767</v>
      </c>
      <c r="D4881" t="s">
        <v>3147</v>
      </c>
      <c r="E4881" s="2" t="s">
        <v>11768</v>
      </c>
      <c r="F4881" t="s">
        <v>11769</v>
      </c>
      <c r="G4881" t="s">
        <v>7690</v>
      </c>
      <c r="H4881">
        <v>190</v>
      </c>
      <c r="I4881">
        <v>16</v>
      </c>
      <c r="J4881">
        <v>0</v>
      </c>
      <c r="K4881">
        <v>11</v>
      </c>
    </row>
    <row r="4882" spans="1:11" hidden="1" x14ac:dyDescent="0.25">
      <c r="A4882" t="s">
        <v>11682</v>
      </c>
      <c r="B4882">
        <v>1847</v>
      </c>
      <c r="C4882" t="s">
        <v>11714</v>
      </c>
      <c r="D4882" t="s">
        <v>3146</v>
      </c>
      <c r="E4882" s="2" t="s">
        <v>11715</v>
      </c>
      <c r="G4882" t="s">
        <v>7578</v>
      </c>
      <c r="H4882">
        <v>325</v>
      </c>
      <c r="I4882">
        <v>29.08</v>
      </c>
      <c r="J4882">
        <v>3.99</v>
      </c>
      <c r="K4882">
        <v>11.04</v>
      </c>
    </row>
    <row r="4883" spans="1:11" hidden="1" x14ac:dyDescent="0.25">
      <c r="A4883" t="s">
        <v>11682</v>
      </c>
      <c r="B4883">
        <v>1851</v>
      </c>
      <c r="C4883" t="s">
        <v>11698</v>
      </c>
      <c r="D4883" t="s">
        <v>3146</v>
      </c>
      <c r="E4883" s="2" t="s">
        <v>11699</v>
      </c>
      <c r="G4883" t="s">
        <v>8011</v>
      </c>
      <c r="H4883">
        <v>263</v>
      </c>
      <c r="I4883">
        <v>20.6</v>
      </c>
      <c r="J4883">
        <v>1.45</v>
      </c>
      <c r="K4883">
        <v>16.72</v>
      </c>
    </row>
    <row r="4884" spans="1:11" hidden="1" x14ac:dyDescent="0.25">
      <c r="A4884" t="s">
        <v>11682</v>
      </c>
      <c r="B4884">
        <v>1850</v>
      </c>
      <c r="C4884" t="s">
        <v>11762</v>
      </c>
      <c r="D4884" t="s">
        <v>3146</v>
      </c>
      <c r="E4884" s="2" t="s">
        <v>11763</v>
      </c>
      <c r="G4884" t="s">
        <v>7578</v>
      </c>
      <c r="H4884">
        <v>325</v>
      </c>
      <c r="I4884">
        <v>29.08</v>
      </c>
      <c r="J4884">
        <v>3.99</v>
      </c>
      <c r="K4884">
        <v>11.04</v>
      </c>
    </row>
    <row r="4885" spans="1:11" hidden="1" x14ac:dyDescent="0.25">
      <c r="A4885" t="s">
        <v>11682</v>
      </c>
      <c r="B4885">
        <v>1871</v>
      </c>
      <c r="C4885" t="s">
        <v>11749</v>
      </c>
      <c r="D4885" t="s">
        <v>3146</v>
      </c>
      <c r="E4885" s="2" t="s">
        <v>11750</v>
      </c>
      <c r="G4885" t="s">
        <v>7578</v>
      </c>
      <c r="H4885">
        <v>296</v>
      </c>
      <c r="I4885">
        <v>24</v>
      </c>
      <c r="J4885">
        <v>0</v>
      </c>
      <c r="K4885">
        <v>18.5</v>
      </c>
    </row>
    <row r="4886" spans="1:11" hidden="1" x14ac:dyDescent="0.25">
      <c r="A4886" t="s">
        <v>11682</v>
      </c>
      <c r="B4886">
        <v>307861</v>
      </c>
      <c r="C4886" t="s">
        <v>11720</v>
      </c>
      <c r="D4886" t="s">
        <v>3146</v>
      </c>
      <c r="E4886" s="2" t="s">
        <v>11721</v>
      </c>
      <c r="G4886" t="s">
        <v>11722</v>
      </c>
      <c r="H4886">
        <v>206</v>
      </c>
      <c r="I4886">
        <v>11.98</v>
      </c>
      <c r="J4886">
        <v>1.83</v>
      </c>
      <c r="K4886">
        <v>21.38</v>
      </c>
    </row>
    <row r="4887" spans="1:11" hidden="1" x14ac:dyDescent="0.25">
      <c r="A4887" t="s">
        <v>11682</v>
      </c>
      <c r="B4887">
        <v>1878</v>
      </c>
      <c r="C4887" t="s">
        <v>11683</v>
      </c>
      <c r="D4887" t="s">
        <v>3146</v>
      </c>
      <c r="E4887" s="2" t="s">
        <v>11684</v>
      </c>
      <c r="G4887" t="s">
        <v>7578</v>
      </c>
      <c r="H4887">
        <v>344</v>
      </c>
      <c r="I4887">
        <v>27.31</v>
      </c>
      <c r="J4887">
        <v>4.2699999999999996</v>
      </c>
      <c r="K4887">
        <v>19.12</v>
      </c>
    </row>
    <row r="4888" spans="1:11" hidden="1" x14ac:dyDescent="0.25">
      <c r="A4888" t="s">
        <v>11682</v>
      </c>
      <c r="B4888">
        <v>1919</v>
      </c>
      <c r="C4888" t="s">
        <v>11779</v>
      </c>
      <c r="D4888" t="s">
        <v>3146</v>
      </c>
      <c r="E4888" s="2" t="s">
        <v>11780</v>
      </c>
      <c r="G4888" t="s">
        <v>7578</v>
      </c>
      <c r="H4888">
        <v>327</v>
      </c>
      <c r="I4888">
        <v>28.5</v>
      </c>
      <c r="J4888">
        <v>3.1</v>
      </c>
      <c r="K4888">
        <v>14.5</v>
      </c>
    </row>
    <row r="4889" spans="1:11" hidden="1" x14ac:dyDescent="0.25">
      <c r="A4889" t="s">
        <v>11682</v>
      </c>
      <c r="B4889">
        <v>1884</v>
      </c>
      <c r="C4889" t="s">
        <v>11735</v>
      </c>
      <c r="D4889" t="s">
        <v>3146</v>
      </c>
      <c r="E4889" s="2" t="s">
        <v>11736</v>
      </c>
      <c r="G4889" t="s">
        <v>7578</v>
      </c>
      <c r="H4889">
        <v>396</v>
      </c>
      <c r="I4889">
        <v>36.25</v>
      </c>
      <c r="J4889">
        <v>2.7</v>
      </c>
      <c r="K4889">
        <v>13.8</v>
      </c>
    </row>
    <row r="4890" spans="1:11" hidden="1" x14ac:dyDescent="0.25">
      <c r="A4890" t="s">
        <v>11682</v>
      </c>
      <c r="B4890">
        <v>1880</v>
      </c>
      <c r="C4890" t="s">
        <v>11685</v>
      </c>
      <c r="D4890" t="s">
        <v>3146</v>
      </c>
      <c r="E4890" s="2" t="s">
        <v>11686</v>
      </c>
      <c r="G4890" t="s">
        <v>7578</v>
      </c>
      <c r="H4890">
        <v>339</v>
      </c>
      <c r="I4890">
        <v>28.36</v>
      </c>
      <c r="J4890">
        <v>0</v>
      </c>
      <c r="K4890">
        <v>19.43</v>
      </c>
    </row>
    <row r="4891" spans="1:11" hidden="1" x14ac:dyDescent="0.25">
      <c r="A4891" t="s">
        <v>11682</v>
      </c>
      <c r="B4891">
        <v>1879</v>
      </c>
      <c r="C4891" t="s">
        <v>11754</v>
      </c>
      <c r="D4891" t="s">
        <v>3146</v>
      </c>
      <c r="E4891" s="2" t="s">
        <v>11755</v>
      </c>
      <c r="G4891" t="s">
        <v>7578</v>
      </c>
      <c r="H4891">
        <v>339</v>
      </c>
      <c r="I4891">
        <v>28.36</v>
      </c>
      <c r="J4891">
        <v>0</v>
      </c>
      <c r="K4891">
        <v>19.43</v>
      </c>
    </row>
    <row r="4892" spans="1:11" hidden="1" x14ac:dyDescent="0.25">
      <c r="A4892" t="s">
        <v>11682</v>
      </c>
      <c r="B4892">
        <v>2621</v>
      </c>
      <c r="C4892" t="s">
        <v>11772</v>
      </c>
      <c r="D4892" t="s">
        <v>3146</v>
      </c>
      <c r="E4892" s="2" t="s">
        <v>11773</v>
      </c>
      <c r="G4892" t="s">
        <v>11774</v>
      </c>
      <c r="H4892">
        <v>2576</v>
      </c>
      <c r="I4892">
        <v>194.66</v>
      </c>
      <c r="J4892">
        <v>64.319999999999993</v>
      </c>
      <c r="K4892">
        <v>140.75</v>
      </c>
    </row>
    <row r="4893" spans="1:11" hidden="1" x14ac:dyDescent="0.25">
      <c r="A4893" t="s">
        <v>11682</v>
      </c>
      <c r="B4893">
        <v>2475</v>
      </c>
      <c r="C4893" t="s">
        <v>11793</v>
      </c>
      <c r="D4893" t="s">
        <v>3146</v>
      </c>
      <c r="E4893" s="2" t="s">
        <v>11794</v>
      </c>
      <c r="G4893" t="s">
        <v>11795</v>
      </c>
      <c r="H4893">
        <v>2180</v>
      </c>
      <c r="I4893">
        <v>136.19999999999999</v>
      </c>
      <c r="J4893">
        <v>147.24</v>
      </c>
      <c r="K4893">
        <v>94.01</v>
      </c>
    </row>
    <row r="4894" spans="1:11" hidden="1" x14ac:dyDescent="0.25">
      <c r="A4894" t="s">
        <v>11682</v>
      </c>
      <c r="B4894">
        <v>5203</v>
      </c>
      <c r="C4894" t="s">
        <v>1542</v>
      </c>
      <c r="D4894" t="s">
        <v>3146</v>
      </c>
      <c r="E4894" s="2" t="s">
        <v>4846</v>
      </c>
      <c r="G4894" t="s">
        <v>7897</v>
      </c>
      <c r="H4894">
        <v>330</v>
      </c>
      <c r="I4894">
        <v>23.44</v>
      </c>
      <c r="J4894">
        <v>19.36</v>
      </c>
      <c r="K4894">
        <v>11.19</v>
      </c>
    </row>
    <row r="4895" spans="1:11" hidden="1" x14ac:dyDescent="0.25">
      <c r="A4895" t="s">
        <v>11682</v>
      </c>
      <c r="B4895">
        <v>1894</v>
      </c>
      <c r="C4895" t="s">
        <v>11723</v>
      </c>
      <c r="D4895" t="s">
        <v>3146</v>
      </c>
      <c r="E4895" s="2" t="s">
        <v>11724</v>
      </c>
      <c r="G4895" t="s">
        <v>7578</v>
      </c>
      <c r="H4895">
        <v>389</v>
      </c>
      <c r="I4895">
        <v>31.7</v>
      </c>
      <c r="J4895">
        <v>2.1</v>
      </c>
      <c r="K4895">
        <v>22.2</v>
      </c>
    </row>
    <row r="4896" spans="1:11" hidden="1" x14ac:dyDescent="0.25">
      <c r="A4896" t="s">
        <v>11682</v>
      </c>
      <c r="B4896">
        <v>35324</v>
      </c>
      <c r="C4896" t="s">
        <v>11782</v>
      </c>
      <c r="D4896" t="s">
        <v>3146</v>
      </c>
      <c r="E4896" s="2" t="s">
        <v>11783</v>
      </c>
      <c r="G4896" t="s">
        <v>7578</v>
      </c>
      <c r="H4896">
        <v>405</v>
      </c>
      <c r="I4896">
        <v>37.57</v>
      </c>
      <c r="J4896">
        <v>0.03</v>
      </c>
      <c r="K4896">
        <v>15.5</v>
      </c>
    </row>
    <row r="4897" spans="1:11" hidden="1" x14ac:dyDescent="0.25">
      <c r="A4897" t="s">
        <v>11682</v>
      </c>
      <c r="B4897">
        <v>39858</v>
      </c>
      <c r="C4897" t="s">
        <v>11775</v>
      </c>
      <c r="D4897" t="s">
        <v>3146</v>
      </c>
      <c r="E4897" s="2" t="s">
        <v>11776</v>
      </c>
      <c r="G4897" t="s">
        <v>7578</v>
      </c>
      <c r="H4897">
        <v>391</v>
      </c>
      <c r="I4897">
        <v>25.63</v>
      </c>
      <c r="J4897">
        <v>32.29</v>
      </c>
      <c r="K4897">
        <v>9.77</v>
      </c>
    </row>
    <row r="4898" spans="1:11" hidden="1" x14ac:dyDescent="0.25">
      <c r="A4898" t="s">
        <v>11682</v>
      </c>
      <c r="B4898">
        <v>35174</v>
      </c>
      <c r="C4898" t="s">
        <v>11680</v>
      </c>
      <c r="D4898" t="s">
        <v>3146</v>
      </c>
      <c r="E4898" s="2" t="s">
        <v>11681</v>
      </c>
      <c r="G4898" t="s">
        <v>7578</v>
      </c>
      <c r="H4898">
        <v>304</v>
      </c>
      <c r="I4898">
        <v>26.53</v>
      </c>
      <c r="J4898">
        <v>0</v>
      </c>
      <c r="K4898">
        <v>15.09</v>
      </c>
    </row>
    <row r="4899" spans="1:11" hidden="1" x14ac:dyDescent="0.25">
      <c r="A4899" t="s">
        <v>11682</v>
      </c>
      <c r="B4899">
        <v>35196</v>
      </c>
      <c r="C4899" t="s">
        <v>11737</v>
      </c>
      <c r="D4899" t="s">
        <v>3146</v>
      </c>
      <c r="E4899" s="2" t="s">
        <v>11738</v>
      </c>
      <c r="G4899" t="s">
        <v>7578</v>
      </c>
      <c r="H4899">
        <v>344</v>
      </c>
      <c r="I4899">
        <v>27.31</v>
      </c>
      <c r="J4899">
        <v>4.2699999999999996</v>
      </c>
      <c r="K4899">
        <v>19.12</v>
      </c>
    </row>
    <row r="4900" spans="1:11" hidden="1" x14ac:dyDescent="0.25">
      <c r="A4900" t="s">
        <v>11682</v>
      </c>
      <c r="B4900">
        <v>35289</v>
      </c>
      <c r="C4900" t="s">
        <v>11729</v>
      </c>
      <c r="D4900" t="s">
        <v>3146</v>
      </c>
      <c r="E4900" s="2" t="s">
        <v>11730</v>
      </c>
      <c r="G4900" t="s">
        <v>7578</v>
      </c>
      <c r="H4900">
        <v>301</v>
      </c>
      <c r="I4900">
        <v>26.56</v>
      </c>
      <c r="J4900">
        <v>1.98</v>
      </c>
      <c r="K4900">
        <v>12.07</v>
      </c>
    </row>
    <row r="4901" spans="1:11" hidden="1" x14ac:dyDescent="0.25">
      <c r="A4901" t="s">
        <v>11682</v>
      </c>
      <c r="B4901">
        <v>35323</v>
      </c>
      <c r="C4901" t="s">
        <v>11690</v>
      </c>
      <c r="D4901" t="s">
        <v>3146</v>
      </c>
      <c r="E4901" s="2" t="s">
        <v>11691</v>
      </c>
      <c r="G4901" t="s">
        <v>7578</v>
      </c>
      <c r="H4901">
        <v>378</v>
      </c>
      <c r="I4901">
        <v>35.04</v>
      </c>
      <c r="J4901">
        <v>0</v>
      </c>
      <c r="K4901">
        <v>14.49</v>
      </c>
    </row>
    <row r="4902" spans="1:11" x14ac:dyDescent="0.25">
      <c r="A4902" t="s">
        <v>10155</v>
      </c>
      <c r="B4902">
        <v>7698523</v>
      </c>
      <c r="C4902" t="s">
        <v>10157</v>
      </c>
      <c r="D4902" t="s">
        <v>3147</v>
      </c>
      <c r="E4902" s="2" t="s">
        <v>10276</v>
      </c>
      <c r="F4902" t="s">
        <v>10277</v>
      </c>
      <c r="G4902" t="s">
        <v>7780</v>
      </c>
      <c r="H4902">
        <v>70</v>
      </c>
      <c r="I4902">
        <v>1.5</v>
      </c>
      <c r="J4902">
        <v>0</v>
      </c>
      <c r="K4902">
        <v>14</v>
      </c>
    </row>
    <row r="4903" spans="1:11" x14ac:dyDescent="0.25">
      <c r="A4903" t="s">
        <v>10155</v>
      </c>
      <c r="B4903">
        <v>18922687</v>
      </c>
      <c r="C4903" t="s">
        <v>10264</v>
      </c>
      <c r="D4903" t="s">
        <v>3147</v>
      </c>
      <c r="E4903" s="2" t="s">
        <v>10265</v>
      </c>
      <c r="F4903" t="s">
        <v>10266</v>
      </c>
      <c r="G4903" t="s">
        <v>7780</v>
      </c>
      <c r="H4903">
        <v>70</v>
      </c>
      <c r="I4903">
        <v>1</v>
      </c>
      <c r="J4903">
        <v>0</v>
      </c>
      <c r="K4903">
        <v>14</v>
      </c>
    </row>
    <row r="4904" spans="1:11" x14ac:dyDescent="0.25">
      <c r="A4904" t="s">
        <v>10155</v>
      </c>
      <c r="B4904">
        <v>53836</v>
      </c>
      <c r="C4904" t="s">
        <v>10234</v>
      </c>
      <c r="D4904" t="s">
        <v>3147</v>
      </c>
      <c r="E4904" s="2" t="s">
        <v>10235</v>
      </c>
      <c r="F4904" t="s">
        <v>10236</v>
      </c>
      <c r="G4904" t="s">
        <v>7580</v>
      </c>
      <c r="H4904">
        <v>65</v>
      </c>
      <c r="I4904">
        <v>0</v>
      </c>
      <c r="J4904">
        <v>0</v>
      </c>
      <c r="K4904">
        <v>17</v>
      </c>
    </row>
    <row r="4905" spans="1:11" x14ac:dyDescent="0.25">
      <c r="A4905" t="s">
        <v>10155</v>
      </c>
      <c r="B4905">
        <v>10308906</v>
      </c>
      <c r="C4905" t="s">
        <v>10262</v>
      </c>
      <c r="D4905" t="s">
        <v>3147</v>
      </c>
      <c r="E4905" s="2" t="s">
        <v>10263</v>
      </c>
      <c r="F4905" t="s">
        <v>8868</v>
      </c>
      <c r="G4905" t="s">
        <v>7780</v>
      </c>
      <c r="H4905">
        <v>60</v>
      </c>
      <c r="I4905">
        <v>1</v>
      </c>
      <c r="J4905">
        <v>0</v>
      </c>
      <c r="K4905">
        <v>12</v>
      </c>
    </row>
    <row r="4906" spans="1:11" x14ac:dyDescent="0.25">
      <c r="A4906" t="s">
        <v>10155</v>
      </c>
      <c r="B4906">
        <v>1305278</v>
      </c>
      <c r="C4906" t="s">
        <v>10174</v>
      </c>
      <c r="D4906" t="s">
        <v>3147</v>
      </c>
      <c r="E4906" s="2" t="s">
        <v>10247</v>
      </c>
      <c r="F4906" t="s">
        <v>7018</v>
      </c>
      <c r="G4906" t="s">
        <v>7780</v>
      </c>
      <c r="H4906">
        <v>110</v>
      </c>
      <c r="I4906">
        <v>2</v>
      </c>
      <c r="J4906">
        <v>0</v>
      </c>
      <c r="K4906">
        <v>22</v>
      </c>
    </row>
    <row r="4907" spans="1:11" x14ac:dyDescent="0.25">
      <c r="A4907" t="s">
        <v>10155</v>
      </c>
      <c r="B4907">
        <v>1476829</v>
      </c>
      <c r="C4907" t="s">
        <v>10251</v>
      </c>
      <c r="D4907" t="s">
        <v>3147</v>
      </c>
      <c r="E4907" s="2" t="s">
        <v>10252</v>
      </c>
      <c r="F4907" t="s">
        <v>10227</v>
      </c>
      <c r="G4907" t="s">
        <v>7770</v>
      </c>
      <c r="H4907">
        <v>110</v>
      </c>
      <c r="I4907">
        <v>3</v>
      </c>
      <c r="J4907">
        <v>5</v>
      </c>
      <c r="K4907">
        <v>16</v>
      </c>
    </row>
    <row r="4908" spans="1:11" x14ac:dyDescent="0.25">
      <c r="A4908" t="s">
        <v>10155</v>
      </c>
      <c r="B4908">
        <v>54062</v>
      </c>
      <c r="C4908" t="s">
        <v>10224</v>
      </c>
      <c r="D4908" t="s">
        <v>3147</v>
      </c>
      <c r="E4908" s="2" t="s">
        <v>10225</v>
      </c>
      <c r="F4908" t="s">
        <v>10227</v>
      </c>
      <c r="G4908" t="s">
        <v>10226</v>
      </c>
      <c r="H4908">
        <v>240</v>
      </c>
      <c r="I4908">
        <v>12</v>
      </c>
      <c r="J4908">
        <v>25</v>
      </c>
      <c r="K4908">
        <v>7</v>
      </c>
    </row>
    <row r="4909" spans="1:11" x14ac:dyDescent="0.25">
      <c r="A4909" t="s">
        <v>10155</v>
      </c>
      <c r="B4909">
        <v>42169992</v>
      </c>
      <c r="C4909" t="s">
        <v>10157</v>
      </c>
      <c r="D4909" t="s">
        <v>3147</v>
      </c>
      <c r="E4909" s="2" t="s">
        <v>10188</v>
      </c>
      <c r="F4909" t="s">
        <v>6726</v>
      </c>
      <c r="G4909" t="s">
        <v>7780</v>
      </c>
      <c r="H4909">
        <v>50</v>
      </c>
      <c r="I4909">
        <v>0</v>
      </c>
      <c r="J4909">
        <v>0</v>
      </c>
      <c r="K4909">
        <v>12</v>
      </c>
    </row>
    <row r="4910" spans="1:11" x14ac:dyDescent="0.25">
      <c r="A4910" t="s">
        <v>10155</v>
      </c>
      <c r="B4910">
        <v>36705623</v>
      </c>
      <c r="C4910" t="s">
        <v>10177</v>
      </c>
      <c r="D4910" t="s">
        <v>3147</v>
      </c>
      <c r="E4910" s="2" t="s">
        <v>10189</v>
      </c>
      <c r="F4910" t="s">
        <v>6726</v>
      </c>
      <c r="G4910" t="s">
        <v>10168</v>
      </c>
      <c r="H4910">
        <v>50</v>
      </c>
      <c r="I4910">
        <v>0</v>
      </c>
      <c r="J4910">
        <v>0</v>
      </c>
      <c r="K4910">
        <v>12</v>
      </c>
    </row>
    <row r="4911" spans="1:11" x14ac:dyDescent="0.25">
      <c r="A4911" t="s">
        <v>10155</v>
      </c>
      <c r="B4911">
        <v>691039</v>
      </c>
      <c r="C4911" t="s">
        <v>10194</v>
      </c>
      <c r="D4911" t="s">
        <v>3147</v>
      </c>
      <c r="E4911" s="2" t="s">
        <v>10195</v>
      </c>
      <c r="F4911" t="s">
        <v>10197</v>
      </c>
      <c r="G4911" t="s">
        <v>10196</v>
      </c>
      <c r="H4911">
        <v>100</v>
      </c>
      <c r="I4911">
        <v>1.5</v>
      </c>
      <c r="J4911">
        <v>0</v>
      </c>
      <c r="K4911">
        <v>21</v>
      </c>
    </row>
    <row r="4912" spans="1:11" x14ac:dyDescent="0.25">
      <c r="A4912" t="s">
        <v>10155</v>
      </c>
      <c r="B4912">
        <v>3335814</v>
      </c>
      <c r="C4912" t="s">
        <v>10157</v>
      </c>
      <c r="D4912" t="s">
        <v>3147</v>
      </c>
      <c r="E4912" s="2" t="s">
        <v>10229</v>
      </c>
      <c r="F4912" t="s">
        <v>10230</v>
      </c>
      <c r="G4912" t="s">
        <v>7780</v>
      </c>
      <c r="H4912">
        <v>70</v>
      </c>
      <c r="I4912">
        <v>0</v>
      </c>
      <c r="J4912">
        <v>0</v>
      </c>
      <c r="K4912">
        <v>17</v>
      </c>
    </row>
    <row r="4913" spans="1:11" x14ac:dyDescent="0.25">
      <c r="A4913" t="s">
        <v>10155</v>
      </c>
      <c r="B4913">
        <v>94836</v>
      </c>
      <c r="C4913" t="s">
        <v>10270</v>
      </c>
      <c r="D4913" t="s">
        <v>3147</v>
      </c>
      <c r="E4913" s="2" t="s">
        <v>10271</v>
      </c>
      <c r="F4913" t="s">
        <v>6727</v>
      </c>
      <c r="G4913" t="s">
        <v>10168</v>
      </c>
      <c r="H4913">
        <v>120</v>
      </c>
      <c r="I4913">
        <v>2</v>
      </c>
      <c r="J4913">
        <v>1</v>
      </c>
      <c r="K4913">
        <v>23</v>
      </c>
    </row>
    <row r="4914" spans="1:11" x14ac:dyDescent="0.25">
      <c r="A4914" t="s">
        <v>10155</v>
      </c>
      <c r="B4914">
        <v>2362425</v>
      </c>
      <c r="C4914" t="s">
        <v>10258</v>
      </c>
      <c r="D4914" t="s">
        <v>3147</v>
      </c>
      <c r="E4914" s="2" t="s">
        <v>10259</v>
      </c>
      <c r="F4914" t="s">
        <v>7365</v>
      </c>
      <c r="G4914" t="s">
        <v>7780</v>
      </c>
      <c r="H4914">
        <v>50</v>
      </c>
      <c r="I4914">
        <v>0.5</v>
      </c>
      <c r="J4914">
        <v>0</v>
      </c>
      <c r="K4914">
        <v>12</v>
      </c>
    </row>
    <row r="4915" spans="1:11" x14ac:dyDescent="0.25">
      <c r="A4915" t="s">
        <v>10155</v>
      </c>
      <c r="B4915">
        <v>5746199</v>
      </c>
      <c r="C4915" t="s">
        <v>10198</v>
      </c>
      <c r="D4915" t="s">
        <v>3147</v>
      </c>
      <c r="E4915" s="2" t="s">
        <v>10199</v>
      </c>
      <c r="F4915" t="s">
        <v>6708</v>
      </c>
      <c r="G4915" t="s">
        <v>7780</v>
      </c>
      <c r="H4915">
        <v>80</v>
      </c>
      <c r="I4915">
        <v>0</v>
      </c>
      <c r="J4915">
        <v>0</v>
      </c>
      <c r="K4915">
        <v>20</v>
      </c>
    </row>
    <row r="4916" spans="1:11" x14ac:dyDescent="0.25">
      <c r="A4916" t="s">
        <v>10155</v>
      </c>
      <c r="B4916">
        <v>49541</v>
      </c>
      <c r="C4916" t="s">
        <v>10160</v>
      </c>
      <c r="D4916" t="s">
        <v>3147</v>
      </c>
      <c r="E4916" s="2" t="s">
        <v>10161</v>
      </c>
      <c r="F4916" t="s">
        <v>6708</v>
      </c>
      <c r="G4916" t="s">
        <v>10162</v>
      </c>
      <c r="H4916">
        <v>90</v>
      </c>
      <c r="I4916">
        <v>0.5</v>
      </c>
      <c r="J4916">
        <v>0</v>
      </c>
      <c r="K4916">
        <v>22</v>
      </c>
    </row>
    <row r="4917" spans="1:11" x14ac:dyDescent="0.25">
      <c r="A4917" t="s">
        <v>10155</v>
      </c>
      <c r="B4917">
        <v>794268</v>
      </c>
      <c r="C4917" t="s">
        <v>10208</v>
      </c>
      <c r="D4917" t="s">
        <v>3147</v>
      </c>
      <c r="E4917" s="2" t="s">
        <v>10209</v>
      </c>
      <c r="F4917" t="s">
        <v>6708</v>
      </c>
      <c r="G4917" t="s">
        <v>10162</v>
      </c>
      <c r="H4917">
        <v>90</v>
      </c>
      <c r="I4917">
        <v>0.5</v>
      </c>
      <c r="J4917">
        <v>0</v>
      </c>
      <c r="K4917">
        <v>22</v>
      </c>
    </row>
    <row r="4918" spans="1:11" x14ac:dyDescent="0.25">
      <c r="A4918" t="s">
        <v>10155</v>
      </c>
      <c r="B4918">
        <v>4583453</v>
      </c>
      <c r="C4918" t="s">
        <v>10184</v>
      </c>
      <c r="D4918" t="s">
        <v>3147</v>
      </c>
      <c r="E4918" s="2" t="s">
        <v>10185</v>
      </c>
      <c r="F4918" t="s">
        <v>6737</v>
      </c>
      <c r="G4918" t="s">
        <v>10168</v>
      </c>
      <c r="H4918">
        <v>90</v>
      </c>
      <c r="I4918">
        <v>1</v>
      </c>
      <c r="J4918">
        <v>0</v>
      </c>
      <c r="K4918">
        <v>18</v>
      </c>
    </row>
    <row r="4919" spans="1:11" x14ac:dyDescent="0.25">
      <c r="A4919" t="s">
        <v>10155</v>
      </c>
      <c r="B4919">
        <v>121036</v>
      </c>
      <c r="C4919" t="s">
        <v>10272</v>
      </c>
      <c r="D4919" t="s">
        <v>3147</v>
      </c>
      <c r="E4919" s="2" t="s">
        <v>10273</v>
      </c>
      <c r="F4919" t="s">
        <v>6737</v>
      </c>
      <c r="G4919" t="s">
        <v>7690</v>
      </c>
      <c r="H4919">
        <v>60</v>
      </c>
      <c r="I4919">
        <v>1</v>
      </c>
      <c r="J4919">
        <v>0</v>
      </c>
      <c r="K4919">
        <v>11.5</v>
      </c>
    </row>
    <row r="4920" spans="1:11" x14ac:dyDescent="0.25">
      <c r="A4920" t="s">
        <v>10155</v>
      </c>
      <c r="B4920">
        <v>251136</v>
      </c>
      <c r="C4920" t="s">
        <v>10166</v>
      </c>
      <c r="D4920" t="s">
        <v>3147</v>
      </c>
      <c r="E4920" s="2" t="s">
        <v>10167</v>
      </c>
      <c r="F4920" t="s">
        <v>6737</v>
      </c>
      <c r="G4920" t="s">
        <v>10168</v>
      </c>
      <c r="H4920">
        <v>120</v>
      </c>
      <c r="I4920">
        <v>2</v>
      </c>
      <c r="J4920">
        <v>1</v>
      </c>
      <c r="K4920">
        <v>23</v>
      </c>
    </row>
    <row r="4921" spans="1:11" x14ac:dyDescent="0.25">
      <c r="A4921" t="s">
        <v>10155</v>
      </c>
      <c r="B4921">
        <v>224030</v>
      </c>
      <c r="C4921" t="s">
        <v>10203</v>
      </c>
      <c r="D4921" t="s">
        <v>3147</v>
      </c>
      <c r="E4921" s="2" t="s">
        <v>10204</v>
      </c>
      <c r="F4921" t="s">
        <v>6737</v>
      </c>
      <c r="G4921" t="s">
        <v>10205</v>
      </c>
      <c r="H4921">
        <v>140</v>
      </c>
      <c r="I4921">
        <v>2</v>
      </c>
      <c r="J4921">
        <v>2</v>
      </c>
      <c r="K4921">
        <v>26</v>
      </c>
    </row>
    <row r="4922" spans="1:11" x14ac:dyDescent="0.25">
      <c r="A4922" t="s">
        <v>10155</v>
      </c>
      <c r="B4922">
        <v>25925</v>
      </c>
      <c r="C4922" t="s">
        <v>10231</v>
      </c>
      <c r="D4922" t="s">
        <v>3147</v>
      </c>
      <c r="E4922" s="2" t="s">
        <v>10232</v>
      </c>
      <c r="F4922" t="s">
        <v>10233</v>
      </c>
      <c r="G4922" t="s">
        <v>7782</v>
      </c>
      <c r="H4922">
        <v>310</v>
      </c>
      <c r="I4922">
        <v>5</v>
      </c>
      <c r="J4922">
        <v>49</v>
      </c>
      <c r="K4922">
        <v>16</v>
      </c>
    </row>
    <row r="4923" spans="1:11" x14ac:dyDescent="0.25">
      <c r="A4923" t="s">
        <v>10155</v>
      </c>
      <c r="B4923">
        <v>402944</v>
      </c>
      <c r="C4923" t="s">
        <v>10213</v>
      </c>
      <c r="D4923" t="s">
        <v>3147</v>
      </c>
      <c r="E4923" s="2" t="s">
        <v>10228</v>
      </c>
      <c r="F4923" t="s">
        <v>6790</v>
      </c>
      <c r="G4923" t="s">
        <v>7580</v>
      </c>
      <c r="H4923">
        <v>80</v>
      </c>
      <c r="I4923">
        <v>1.5</v>
      </c>
      <c r="J4923">
        <v>1</v>
      </c>
      <c r="K4923">
        <v>15</v>
      </c>
    </row>
    <row r="4924" spans="1:11" x14ac:dyDescent="0.25">
      <c r="A4924" t="s">
        <v>10155</v>
      </c>
      <c r="B4924">
        <v>2600831</v>
      </c>
      <c r="C4924" t="s">
        <v>10245</v>
      </c>
      <c r="D4924" t="s">
        <v>3147</v>
      </c>
      <c r="E4924" s="2" t="s">
        <v>10246</v>
      </c>
      <c r="F4924" t="s">
        <v>7175</v>
      </c>
      <c r="G4924" t="s">
        <v>7780</v>
      </c>
      <c r="H4924">
        <v>80</v>
      </c>
      <c r="I4924">
        <v>0</v>
      </c>
      <c r="J4924">
        <v>0</v>
      </c>
      <c r="K4924">
        <v>18</v>
      </c>
    </row>
    <row r="4925" spans="1:11" x14ac:dyDescent="0.25">
      <c r="A4925" t="s">
        <v>10155</v>
      </c>
      <c r="B4925">
        <v>108899</v>
      </c>
      <c r="C4925" t="s">
        <v>10177</v>
      </c>
      <c r="D4925" t="s">
        <v>3147</v>
      </c>
      <c r="E4925" s="2" t="s">
        <v>10178</v>
      </c>
      <c r="F4925" t="s">
        <v>7175</v>
      </c>
      <c r="G4925" t="s">
        <v>7780</v>
      </c>
      <c r="H4925">
        <v>60</v>
      </c>
      <c r="I4925">
        <v>0</v>
      </c>
      <c r="J4925">
        <v>0</v>
      </c>
      <c r="K4925">
        <v>14</v>
      </c>
    </row>
    <row r="4926" spans="1:11" x14ac:dyDescent="0.25">
      <c r="A4926" t="s">
        <v>10155</v>
      </c>
      <c r="B4926">
        <v>145737</v>
      </c>
      <c r="C4926" t="s">
        <v>10242</v>
      </c>
      <c r="D4926" t="s">
        <v>3147</v>
      </c>
      <c r="E4926" s="2" t="s">
        <v>10243</v>
      </c>
      <c r="F4926" t="s">
        <v>10244</v>
      </c>
      <c r="G4926" t="s">
        <v>7580</v>
      </c>
      <c r="H4926">
        <v>390</v>
      </c>
      <c r="I4926">
        <v>16</v>
      </c>
      <c r="J4926">
        <v>52</v>
      </c>
      <c r="K4926">
        <v>10</v>
      </c>
    </row>
    <row r="4927" spans="1:11" x14ac:dyDescent="0.25">
      <c r="A4927" t="s">
        <v>10155</v>
      </c>
      <c r="B4927">
        <v>5597013</v>
      </c>
      <c r="C4927" t="s">
        <v>10248</v>
      </c>
      <c r="D4927" t="s">
        <v>3147</v>
      </c>
      <c r="E4927" s="2" t="s">
        <v>10249</v>
      </c>
      <c r="F4927" t="s">
        <v>6716</v>
      </c>
      <c r="G4927" t="s">
        <v>10250</v>
      </c>
      <c r="H4927">
        <v>80</v>
      </c>
      <c r="I4927">
        <v>1</v>
      </c>
      <c r="J4927">
        <v>6</v>
      </c>
      <c r="K4927">
        <v>14</v>
      </c>
    </row>
    <row r="4928" spans="1:11" x14ac:dyDescent="0.25">
      <c r="A4928" t="s">
        <v>10155</v>
      </c>
      <c r="B4928">
        <v>259501</v>
      </c>
      <c r="C4928" t="s">
        <v>10186</v>
      </c>
      <c r="D4928" t="s">
        <v>3147</v>
      </c>
      <c r="E4928" s="2" t="s">
        <v>10187</v>
      </c>
      <c r="F4928" t="s">
        <v>6718</v>
      </c>
      <c r="G4928" t="s">
        <v>10176</v>
      </c>
      <c r="H4928">
        <v>80</v>
      </c>
      <c r="I4928">
        <v>0.5</v>
      </c>
      <c r="J4928">
        <v>0</v>
      </c>
      <c r="K4928">
        <v>14</v>
      </c>
    </row>
    <row r="4929" spans="1:11" x14ac:dyDescent="0.25">
      <c r="A4929" t="s">
        <v>10155</v>
      </c>
      <c r="B4929">
        <v>1795150</v>
      </c>
      <c r="C4929" t="s">
        <v>10174</v>
      </c>
      <c r="D4929" t="s">
        <v>3147</v>
      </c>
      <c r="E4929" s="2" t="s">
        <v>10175</v>
      </c>
      <c r="F4929" t="s">
        <v>6718</v>
      </c>
      <c r="G4929" t="s">
        <v>10176</v>
      </c>
      <c r="H4929">
        <v>100</v>
      </c>
      <c r="I4929">
        <v>1.5</v>
      </c>
      <c r="J4929">
        <v>0</v>
      </c>
      <c r="K4929">
        <v>21</v>
      </c>
    </row>
    <row r="4930" spans="1:11" x14ac:dyDescent="0.25">
      <c r="A4930" t="s">
        <v>10155</v>
      </c>
      <c r="B4930">
        <v>282183</v>
      </c>
      <c r="C4930" t="s">
        <v>10163</v>
      </c>
      <c r="D4930" t="s">
        <v>3147</v>
      </c>
      <c r="E4930" s="2" t="s">
        <v>10164</v>
      </c>
      <c r="F4930" t="s">
        <v>6718</v>
      </c>
      <c r="G4930" t="s">
        <v>10165</v>
      </c>
      <c r="H4930">
        <v>100</v>
      </c>
      <c r="I4930">
        <v>1.5</v>
      </c>
      <c r="J4930">
        <v>0</v>
      </c>
      <c r="K4930">
        <v>21</v>
      </c>
    </row>
    <row r="4931" spans="1:11" x14ac:dyDescent="0.25">
      <c r="A4931" t="s">
        <v>10155</v>
      </c>
      <c r="B4931">
        <v>97914</v>
      </c>
      <c r="C4931" t="s">
        <v>10274</v>
      </c>
      <c r="D4931" t="s">
        <v>3147</v>
      </c>
      <c r="E4931" s="2" t="s">
        <v>10275</v>
      </c>
      <c r="F4931" t="s">
        <v>6929</v>
      </c>
      <c r="G4931" t="s">
        <v>7580</v>
      </c>
      <c r="H4931">
        <v>550</v>
      </c>
      <c r="I4931">
        <v>24</v>
      </c>
      <c r="J4931">
        <v>60</v>
      </c>
      <c r="K4931">
        <v>22</v>
      </c>
    </row>
    <row r="4932" spans="1:11" x14ac:dyDescent="0.25">
      <c r="A4932" t="s">
        <v>10155</v>
      </c>
      <c r="B4932">
        <v>99799</v>
      </c>
      <c r="C4932" t="s">
        <v>10267</v>
      </c>
      <c r="D4932" t="s">
        <v>3147</v>
      </c>
      <c r="E4932" s="2" t="s">
        <v>10268</v>
      </c>
      <c r="F4932" t="s">
        <v>6769</v>
      </c>
      <c r="G4932" t="s">
        <v>10269</v>
      </c>
      <c r="H4932">
        <v>400</v>
      </c>
      <c r="I4932">
        <v>11</v>
      </c>
      <c r="J4932">
        <v>46</v>
      </c>
      <c r="K4932">
        <v>29</v>
      </c>
    </row>
    <row r="4933" spans="1:11" x14ac:dyDescent="0.25">
      <c r="A4933" t="s">
        <v>10155</v>
      </c>
      <c r="B4933">
        <v>22174707</v>
      </c>
      <c r="C4933" t="s">
        <v>10215</v>
      </c>
      <c r="D4933" t="s">
        <v>3147</v>
      </c>
      <c r="E4933" s="2" t="s">
        <v>10216</v>
      </c>
      <c r="F4933" t="s">
        <v>10218</v>
      </c>
      <c r="G4933" t="s">
        <v>10217</v>
      </c>
      <c r="H4933">
        <v>60</v>
      </c>
      <c r="I4933">
        <v>1</v>
      </c>
      <c r="J4933">
        <v>0</v>
      </c>
      <c r="K4933">
        <v>13</v>
      </c>
    </row>
    <row r="4934" spans="1:11" x14ac:dyDescent="0.25">
      <c r="A4934" t="s">
        <v>10155</v>
      </c>
      <c r="B4934">
        <v>55593</v>
      </c>
      <c r="C4934" t="s">
        <v>10219</v>
      </c>
      <c r="D4934" t="s">
        <v>3147</v>
      </c>
      <c r="E4934" s="2" t="s">
        <v>10220</v>
      </c>
      <c r="F4934" t="s">
        <v>10221</v>
      </c>
      <c r="G4934" t="s">
        <v>10212</v>
      </c>
      <c r="H4934">
        <v>270</v>
      </c>
      <c r="I4934">
        <v>17</v>
      </c>
      <c r="J4934">
        <v>19</v>
      </c>
      <c r="K4934">
        <v>12</v>
      </c>
    </row>
    <row r="4935" spans="1:11" x14ac:dyDescent="0.25">
      <c r="A4935" t="s">
        <v>10155</v>
      </c>
      <c r="B4935">
        <v>82188</v>
      </c>
      <c r="C4935" t="s">
        <v>10240</v>
      </c>
      <c r="D4935" t="s">
        <v>3147</v>
      </c>
      <c r="E4935" s="2" t="s">
        <v>10241</v>
      </c>
      <c r="F4935" t="s">
        <v>10193</v>
      </c>
      <c r="G4935" t="s">
        <v>10168</v>
      </c>
      <c r="H4935">
        <v>210</v>
      </c>
      <c r="I4935">
        <v>10</v>
      </c>
      <c r="J4935">
        <v>20</v>
      </c>
      <c r="K4935">
        <v>10</v>
      </c>
    </row>
    <row r="4936" spans="1:11" x14ac:dyDescent="0.25">
      <c r="A4936" t="s">
        <v>10155</v>
      </c>
      <c r="B4936">
        <v>82180</v>
      </c>
      <c r="C4936" t="s">
        <v>10190</v>
      </c>
      <c r="D4936" t="s">
        <v>3147</v>
      </c>
      <c r="E4936" s="2" t="s">
        <v>10191</v>
      </c>
      <c r="F4936" t="s">
        <v>10193</v>
      </c>
      <c r="G4936" t="s">
        <v>10192</v>
      </c>
      <c r="H4936">
        <v>130</v>
      </c>
      <c r="I4936">
        <v>4</v>
      </c>
      <c r="J4936">
        <v>3</v>
      </c>
      <c r="K4936">
        <v>17</v>
      </c>
    </row>
    <row r="4937" spans="1:11" x14ac:dyDescent="0.25">
      <c r="A4937" t="s">
        <v>10155</v>
      </c>
      <c r="B4937">
        <v>82178</v>
      </c>
      <c r="C4937" t="s">
        <v>10210</v>
      </c>
      <c r="D4937" t="s">
        <v>3147</v>
      </c>
      <c r="E4937" s="2" t="s">
        <v>10211</v>
      </c>
      <c r="F4937" t="s">
        <v>10193</v>
      </c>
      <c r="G4937" t="s">
        <v>10212</v>
      </c>
      <c r="H4937">
        <v>230</v>
      </c>
      <c r="I4937">
        <v>11</v>
      </c>
      <c r="J4937">
        <v>23</v>
      </c>
      <c r="K4937">
        <v>9</v>
      </c>
    </row>
    <row r="4938" spans="1:11" x14ac:dyDescent="0.25">
      <c r="A4938" t="s">
        <v>10155</v>
      </c>
      <c r="B4938">
        <v>50765</v>
      </c>
      <c r="C4938" t="s">
        <v>10260</v>
      </c>
      <c r="D4938" t="s">
        <v>3147</v>
      </c>
      <c r="E4938" s="2" t="s">
        <v>10261</v>
      </c>
      <c r="F4938" t="s">
        <v>7123</v>
      </c>
      <c r="G4938" t="s">
        <v>7614</v>
      </c>
      <c r="H4938">
        <v>180</v>
      </c>
      <c r="I4938">
        <v>2.5</v>
      </c>
      <c r="J4938">
        <v>32</v>
      </c>
      <c r="K4938">
        <v>9</v>
      </c>
    </row>
    <row r="4939" spans="1:11" x14ac:dyDescent="0.25">
      <c r="A4939" t="s">
        <v>10155</v>
      </c>
      <c r="B4939">
        <v>3910629</v>
      </c>
      <c r="C4939" t="s">
        <v>10213</v>
      </c>
      <c r="D4939" t="s">
        <v>3147</v>
      </c>
      <c r="E4939" s="2" t="s">
        <v>10214</v>
      </c>
      <c r="F4939" t="s">
        <v>9202</v>
      </c>
      <c r="G4939" t="s">
        <v>7580</v>
      </c>
      <c r="H4939">
        <v>350</v>
      </c>
      <c r="I4939">
        <v>19</v>
      </c>
      <c r="J4939">
        <v>29</v>
      </c>
      <c r="K4939">
        <v>18</v>
      </c>
    </row>
    <row r="4940" spans="1:11" x14ac:dyDescent="0.25">
      <c r="A4940" t="s">
        <v>10155</v>
      </c>
      <c r="B4940">
        <v>130083</v>
      </c>
      <c r="C4940" t="s">
        <v>10200</v>
      </c>
      <c r="D4940" t="s">
        <v>3147</v>
      </c>
      <c r="E4940" s="2" t="s">
        <v>10201</v>
      </c>
      <c r="F4940" t="s">
        <v>6698</v>
      </c>
      <c r="G4940" t="s">
        <v>10202</v>
      </c>
      <c r="H4940">
        <v>80</v>
      </c>
      <c r="I4940">
        <v>1</v>
      </c>
      <c r="J4940">
        <v>0</v>
      </c>
      <c r="K4940">
        <v>18</v>
      </c>
    </row>
    <row r="4941" spans="1:11" x14ac:dyDescent="0.25">
      <c r="A4941" t="s">
        <v>10155</v>
      </c>
      <c r="B4941">
        <v>108157</v>
      </c>
      <c r="C4941" t="s">
        <v>10255</v>
      </c>
      <c r="D4941" t="s">
        <v>3147</v>
      </c>
      <c r="E4941" s="2" t="s">
        <v>10256</v>
      </c>
      <c r="F4941" t="s">
        <v>6698</v>
      </c>
      <c r="G4941" t="s">
        <v>10257</v>
      </c>
      <c r="H4941">
        <v>210</v>
      </c>
      <c r="I4941">
        <v>10</v>
      </c>
      <c r="J4941">
        <v>21</v>
      </c>
      <c r="K4941">
        <v>7</v>
      </c>
    </row>
    <row r="4942" spans="1:11" x14ac:dyDescent="0.25">
      <c r="A4942" t="s">
        <v>10155</v>
      </c>
      <c r="B4942">
        <v>184726</v>
      </c>
      <c r="C4942" t="s">
        <v>10157</v>
      </c>
      <c r="D4942" t="s">
        <v>3147</v>
      </c>
      <c r="E4942" s="2" t="s">
        <v>10158</v>
      </c>
      <c r="F4942" t="s">
        <v>6814</v>
      </c>
      <c r="G4942" t="s">
        <v>10159</v>
      </c>
      <c r="H4942">
        <v>90</v>
      </c>
      <c r="I4942">
        <v>1</v>
      </c>
      <c r="J4942">
        <v>0</v>
      </c>
      <c r="K4942">
        <v>18</v>
      </c>
    </row>
    <row r="4943" spans="1:11" hidden="1" x14ac:dyDescent="0.25">
      <c r="A4943" t="s">
        <v>10155</v>
      </c>
      <c r="B4943">
        <v>2680</v>
      </c>
      <c r="C4943" t="s">
        <v>10237</v>
      </c>
      <c r="D4943" t="s">
        <v>3146</v>
      </c>
      <c r="E4943" s="2" t="s">
        <v>10238</v>
      </c>
      <c r="G4943" t="s">
        <v>10239</v>
      </c>
      <c r="H4943">
        <v>798</v>
      </c>
      <c r="I4943">
        <v>34.68</v>
      </c>
      <c r="J4943">
        <v>49.58</v>
      </c>
      <c r="K4943">
        <v>72.05</v>
      </c>
    </row>
    <row r="4944" spans="1:11" hidden="1" x14ac:dyDescent="0.25">
      <c r="A4944" t="s">
        <v>10155</v>
      </c>
      <c r="B4944">
        <v>2179</v>
      </c>
      <c r="C4944" t="s">
        <v>10171</v>
      </c>
      <c r="D4944" t="s">
        <v>3146</v>
      </c>
      <c r="E4944" s="2" t="s">
        <v>10172</v>
      </c>
      <c r="G4944" t="s">
        <v>10173</v>
      </c>
      <c r="H4944">
        <v>1450</v>
      </c>
      <c r="I4944">
        <v>47.35</v>
      </c>
      <c r="J4944">
        <v>11.01</v>
      </c>
      <c r="K4944">
        <v>230.36</v>
      </c>
    </row>
    <row r="4945" spans="1:11" hidden="1" x14ac:dyDescent="0.25">
      <c r="A4945" t="s">
        <v>10155</v>
      </c>
      <c r="B4945">
        <v>2178</v>
      </c>
      <c r="C4945" t="s">
        <v>10155</v>
      </c>
      <c r="D4945" t="s">
        <v>3146</v>
      </c>
      <c r="E4945" s="2" t="s">
        <v>10156</v>
      </c>
      <c r="G4945" t="s">
        <v>7685</v>
      </c>
      <c r="H4945">
        <v>145</v>
      </c>
      <c r="I4945">
        <v>2.37</v>
      </c>
      <c r="J4945">
        <v>1.25</v>
      </c>
      <c r="K4945">
        <v>27.82</v>
      </c>
    </row>
    <row r="4946" spans="1:11" hidden="1" x14ac:dyDescent="0.25">
      <c r="A4946" t="s">
        <v>10155</v>
      </c>
      <c r="B4946">
        <v>2181</v>
      </c>
      <c r="C4946" t="s">
        <v>10179</v>
      </c>
      <c r="D4946" t="s">
        <v>3146</v>
      </c>
      <c r="E4946" s="2" t="s">
        <v>10180</v>
      </c>
      <c r="G4946" t="s">
        <v>10181</v>
      </c>
      <c r="H4946">
        <v>2212</v>
      </c>
      <c r="I4946">
        <v>110.7</v>
      </c>
      <c r="J4946">
        <v>106.27</v>
      </c>
      <c r="K4946">
        <v>186.9</v>
      </c>
    </row>
    <row r="4947" spans="1:11" hidden="1" x14ac:dyDescent="0.25">
      <c r="A4947" t="s">
        <v>10155</v>
      </c>
      <c r="B4947">
        <v>2677320</v>
      </c>
      <c r="C4947" t="s">
        <v>10222</v>
      </c>
      <c r="D4947" t="s">
        <v>3146</v>
      </c>
      <c r="E4947" s="2" t="s">
        <v>10223</v>
      </c>
      <c r="G4947" t="s">
        <v>8517</v>
      </c>
      <c r="H4947">
        <v>1184</v>
      </c>
      <c r="I4947">
        <v>60.33</v>
      </c>
      <c r="J4947">
        <v>113.59</v>
      </c>
      <c r="K4947">
        <v>43.61</v>
      </c>
    </row>
    <row r="4948" spans="1:11" hidden="1" x14ac:dyDescent="0.25">
      <c r="A4948" t="s">
        <v>10155</v>
      </c>
      <c r="B4948">
        <v>2284</v>
      </c>
      <c r="C4948" t="s">
        <v>10206</v>
      </c>
      <c r="D4948" t="s">
        <v>3146</v>
      </c>
      <c r="E4948" s="2" t="s">
        <v>10207</v>
      </c>
      <c r="G4948" t="s">
        <v>8104</v>
      </c>
      <c r="H4948">
        <v>332</v>
      </c>
      <c r="I4948">
        <v>24.75</v>
      </c>
      <c r="J4948">
        <v>0.02</v>
      </c>
      <c r="K4948">
        <v>26.38</v>
      </c>
    </row>
    <row r="4949" spans="1:11" hidden="1" x14ac:dyDescent="0.25">
      <c r="A4949" t="s">
        <v>10155</v>
      </c>
      <c r="B4949">
        <v>2180</v>
      </c>
      <c r="C4949" t="s">
        <v>10182</v>
      </c>
      <c r="D4949" t="s">
        <v>3146</v>
      </c>
      <c r="E4949" s="2" t="s">
        <v>10183</v>
      </c>
      <c r="G4949" t="s">
        <v>7685</v>
      </c>
      <c r="H4949">
        <v>139</v>
      </c>
      <c r="I4949">
        <v>2.2799999999999998</v>
      </c>
      <c r="J4949">
        <v>1.2</v>
      </c>
      <c r="K4949">
        <v>26.72</v>
      </c>
    </row>
    <row r="4950" spans="1:11" hidden="1" x14ac:dyDescent="0.25">
      <c r="A4950" t="s">
        <v>10155</v>
      </c>
      <c r="B4950">
        <v>360126</v>
      </c>
      <c r="C4950" t="s">
        <v>10253</v>
      </c>
      <c r="D4950" t="s">
        <v>3146</v>
      </c>
      <c r="E4950" s="2" t="s">
        <v>10254</v>
      </c>
      <c r="G4950" t="s">
        <v>10181</v>
      </c>
      <c r="H4950">
        <v>1309</v>
      </c>
      <c r="I4950">
        <v>25.18</v>
      </c>
      <c r="J4950">
        <v>93.52</v>
      </c>
      <c r="K4950">
        <v>164.44</v>
      </c>
    </row>
    <row r="4951" spans="1:11" hidden="1" x14ac:dyDescent="0.25">
      <c r="A4951" t="s">
        <v>10155</v>
      </c>
      <c r="B4951">
        <v>38110</v>
      </c>
      <c r="C4951" t="s">
        <v>10155</v>
      </c>
      <c r="D4951" t="s">
        <v>3146</v>
      </c>
      <c r="E4951" s="2" t="s">
        <v>10170</v>
      </c>
      <c r="G4951" t="s">
        <v>7578</v>
      </c>
      <c r="H4951">
        <v>106</v>
      </c>
      <c r="I4951">
        <v>1.73</v>
      </c>
      <c r="J4951">
        <v>0.91</v>
      </c>
      <c r="K4951">
        <v>20.309999999999999</v>
      </c>
    </row>
    <row r="4952" spans="1:11" x14ac:dyDescent="0.25">
      <c r="A4952" t="s">
        <v>10926</v>
      </c>
      <c r="B4952">
        <v>27111432</v>
      </c>
      <c r="C4952" t="s">
        <v>10927</v>
      </c>
      <c r="D4952" t="s">
        <v>3147</v>
      </c>
      <c r="E4952" s="2" t="s">
        <v>10929</v>
      </c>
      <c r="F4952" t="s">
        <v>7315</v>
      </c>
      <c r="G4952" t="s">
        <v>7695</v>
      </c>
      <c r="H4952">
        <v>220</v>
      </c>
      <c r="I4952">
        <v>14</v>
      </c>
      <c r="J4952">
        <v>0</v>
      </c>
      <c r="K4952">
        <v>22</v>
      </c>
    </row>
    <row r="4953" spans="1:11" x14ac:dyDescent="0.25">
      <c r="A4953" t="s">
        <v>10926</v>
      </c>
      <c r="B4953">
        <v>49022017</v>
      </c>
      <c r="C4953" t="s">
        <v>10964</v>
      </c>
      <c r="D4953" t="s">
        <v>3147</v>
      </c>
      <c r="E4953" s="2" t="s">
        <v>10965</v>
      </c>
      <c r="F4953" t="s">
        <v>10966</v>
      </c>
      <c r="G4953" t="s">
        <v>7695</v>
      </c>
      <c r="H4953">
        <v>240</v>
      </c>
      <c r="I4953">
        <v>16</v>
      </c>
      <c r="J4953">
        <v>2</v>
      </c>
      <c r="K4953">
        <v>22</v>
      </c>
    </row>
    <row r="4954" spans="1:11" x14ac:dyDescent="0.25">
      <c r="A4954" t="s">
        <v>10926</v>
      </c>
      <c r="B4954">
        <v>73980431</v>
      </c>
      <c r="C4954" t="s">
        <v>10941</v>
      </c>
      <c r="D4954" t="s">
        <v>3147</v>
      </c>
      <c r="E4954" s="2" t="s">
        <v>10942</v>
      </c>
      <c r="F4954" t="s">
        <v>7039</v>
      </c>
      <c r="G4954" t="s">
        <v>7580</v>
      </c>
      <c r="H4954">
        <v>370</v>
      </c>
      <c r="I4954">
        <v>23</v>
      </c>
      <c r="J4954">
        <v>1</v>
      </c>
      <c r="K4954">
        <v>37</v>
      </c>
    </row>
    <row r="4955" spans="1:11" x14ac:dyDescent="0.25">
      <c r="A4955" t="s">
        <v>10926</v>
      </c>
      <c r="B4955">
        <v>73980477</v>
      </c>
      <c r="C4955" t="s">
        <v>10947</v>
      </c>
      <c r="D4955" t="s">
        <v>3147</v>
      </c>
      <c r="E4955" s="2" t="s">
        <v>10948</v>
      </c>
      <c r="F4955" t="s">
        <v>7039</v>
      </c>
      <c r="G4955" t="s">
        <v>7580</v>
      </c>
      <c r="H4955">
        <v>370</v>
      </c>
      <c r="I4955">
        <v>23</v>
      </c>
      <c r="J4955">
        <v>1</v>
      </c>
      <c r="K4955">
        <v>37</v>
      </c>
    </row>
    <row r="4956" spans="1:11" x14ac:dyDescent="0.25">
      <c r="A4956" t="s">
        <v>10926</v>
      </c>
      <c r="B4956">
        <v>73980540</v>
      </c>
      <c r="C4956" t="s">
        <v>10943</v>
      </c>
      <c r="D4956" t="s">
        <v>3147</v>
      </c>
      <c r="E4956" s="2" t="s">
        <v>10944</v>
      </c>
      <c r="F4956" t="s">
        <v>7039</v>
      </c>
      <c r="G4956" t="s">
        <v>7580</v>
      </c>
      <c r="H4956">
        <v>370</v>
      </c>
      <c r="I4956">
        <v>23</v>
      </c>
      <c r="J4956">
        <v>1</v>
      </c>
      <c r="K4956">
        <v>37</v>
      </c>
    </row>
    <row r="4957" spans="1:11" x14ac:dyDescent="0.25">
      <c r="A4957" t="s">
        <v>10926</v>
      </c>
      <c r="B4957">
        <v>73980923</v>
      </c>
      <c r="C4957" t="s">
        <v>10949</v>
      </c>
      <c r="D4957" t="s">
        <v>3147</v>
      </c>
      <c r="E4957" s="2" t="s">
        <v>10950</v>
      </c>
      <c r="F4957" t="s">
        <v>7039</v>
      </c>
      <c r="G4957" t="s">
        <v>7580</v>
      </c>
      <c r="H4957">
        <v>180</v>
      </c>
      <c r="I4957">
        <v>12</v>
      </c>
      <c r="J4957">
        <v>1</v>
      </c>
      <c r="K4957">
        <v>19</v>
      </c>
    </row>
    <row r="4958" spans="1:11" x14ac:dyDescent="0.25">
      <c r="A4958" t="s">
        <v>10926</v>
      </c>
      <c r="B4958">
        <v>73980944</v>
      </c>
      <c r="C4958" t="s">
        <v>10927</v>
      </c>
      <c r="D4958" t="s">
        <v>3147</v>
      </c>
      <c r="E4958" s="2" t="s">
        <v>10928</v>
      </c>
      <c r="F4958" t="s">
        <v>7039</v>
      </c>
      <c r="G4958" t="s">
        <v>7580</v>
      </c>
      <c r="H4958">
        <v>180</v>
      </c>
      <c r="I4958">
        <v>12</v>
      </c>
      <c r="J4958">
        <v>1</v>
      </c>
      <c r="K4958">
        <v>19</v>
      </c>
    </row>
    <row r="4959" spans="1:11" x14ac:dyDescent="0.25">
      <c r="A4959" t="s">
        <v>10926</v>
      </c>
      <c r="B4959">
        <v>73980629</v>
      </c>
      <c r="C4959" t="s">
        <v>10934</v>
      </c>
      <c r="D4959" t="s">
        <v>3147</v>
      </c>
      <c r="E4959" s="2" t="s">
        <v>10935</v>
      </c>
      <c r="F4959" t="s">
        <v>7039</v>
      </c>
      <c r="G4959" t="s">
        <v>7580</v>
      </c>
      <c r="H4959">
        <v>990</v>
      </c>
      <c r="I4959">
        <v>51</v>
      </c>
      <c r="J4959">
        <v>80</v>
      </c>
      <c r="K4959">
        <v>53</v>
      </c>
    </row>
    <row r="4960" spans="1:11" x14ac:dyDescent="0.25">
      <c r="A4960" t="s">
        <v>10926</v>
      </c>
      <c r="B4960">
        <v>73980632</v>
      </c>
      <c r="C4960" t="s">
        <v>10936</v>
      </c>
      <c r="D4960" t="s">
        <v>3147</v>
      </c>
      <c r="E4960" s="2" t="s">
        <v>10937</v>
      </c>
      <c r="F4960" t="s">
        <v>7039</v>
      </c>
      <c r="G4960" t="s">
        <v>7580</v>
      </c>
      <c r="H4960">
        <v>1350</v>
      </c>
      <c r="I4960">
        <v>84</v>
      </c>
      <c r="J4960">
        <v>85</v>
      </c>
      <c r="K4960">
        <v>64</v>
      </c>
    </row>
    <row r="4961" spans="1:11" x14ac:dyDescent="0.25">
      <c r="A4961" t="s">
        <v>10926</v>
      </c>
      <c r="B4961">
        <v>73980628</v>
      </c>
      <c r="C4961" t="s">
        <v>10932</v>
      </c>
      <c r="D4961" t="s">
        <v>3147</v>
      </c>
      <c r="E4961" s="2" t="s">
        <v>10933</v>
      </c>
      <c r="F4961" t="s">
        <v>7039</v>
      </c>
      <c r="G4961" t="s">
        <v>7580</v>
      </c>
      <c r="H4961">
        <v>1020</v>
      </c>
      <c r="I4961">
        <v>51</v>
      </c>
      <c r="J4961">
        <v>88</v>
      </c>
      <c r="K4961">
        <v>52</v>
      </c>
    </row>
    <row r="4962" spans="1:11" x14ac:dyDescent="0.25">
      <c r="A4962" t="s">
        <v>10926</v>
      </c>
      <c r="B4962">
        <v>73980611</v>
      </c>
      <c r="C4962" t="s">
        <v>10938</v>
      </c>
      <c r="D4962" t="s">
        <v>3147</v>
      </c>
      <c r="E4962" s="2" t="s">
        <v>10939</v>
      </c>
      <c r="F4962" t="s">
        <v>7039</v>
      </c>
      <c r="G4962" t="s">
        <v>7580</v>
      </c>
      <c r="H4962">
        <v>1060</v>
      </c>
      <c r="I4962">
        <v>61</v>
      </c>
      <c r="J4962">
        <v>79</v>
      </c>
      <c r="K4962">
        <v>47</v>
      </c>
    </row>
    <row r="4963" spans="1:11" x14ac:dyDescent="0.25">
      <c r="A4963" t="s">
        <v>10926</v>
      </c>
      <c r="B4963">
        <v>70580882</v>
      </c>
      <c r="C4963" t="s">
        <v>10951</v>
      </c>
      <c r="D4963" t="s">
        <v>3147</v>
      </c>
      <c r="E4963" s="2" t="s">
        <v>10952</v>
      </c>
      <c r="F4963" t="s">
        <v>6727</v>
      </c>
      <c r="G4963" t="s">
        <v>7695</v>
      </c>
      <c r="H4963">
        <v>210</v>
      </c>
      <c r="I4963">
        <v>15</v>
      </c>
      <c r="J4963">
        <v>1</v>
      </c>
      <c r="K4963">
        <v>17</v>
      </c>
    </row>
    <row r="4964" spans="1:11" x14ac:dyDescent="0.25">
      <c r="A4964" t="s">
        <v>10926</v>
      </c>
      <c r="B4964">
        <v>2806366</v>
      </c>
      <c r="C4964" t="s">
        <v>10930</v>
      </c>
      <c r="D4964" t="s">
        <v>3147</v>
      </c>
      <c r="E4964" s="2" t="s">
        <v>10931</v>
      </c>
      <c r="F4964" t="s">
        <v>6727</v>
      </c>
      <c r="G4964" t="s">
        <v>7695</v>
      </c>
      <c r="H4964">
        <v>230</v>
      </c>
      <c r="I4964">
        <v>17</v>
      </c>
      <c r="J4964">
        <v>1</v>
      </c>
      <c r="K4964">
        <v>16</v>
      </c>
    </row>
    <row r="4965" spans="1:11" x14ac:dyDescent="0.25">
      <c r="A4965" t="s">
        <v>10926</v>
      </c>
      <c r="B4965">
        <v>19268083</v>
      </c>
      <c r="C4965" t="s">
        <v>11008</v>
      </c>
      <c r="D4965" t="s">
        <v>3147</v>
      </c>
      <c r="E4965" s="2" t="s">
        <v>11009</v>
      </c>
      <c r="F4965" t="s">
        <v>11010</v>
      </c>
      <c r="G4965" t="s">
        <v>7580</v>
      </c>
      <c r="H4965">
        <v>339</v>
      </c>
      <c r="I4965">
        <v>25.1</v>
      </c>
      <c r="J4965">
        <v>2.8</v>
      </c>
      <c r="K4965">
        <v>24.3</v>
      </c>
    </row>
    <row r="4966" spans="1:11" x14ac:dyDescent="0.25">
      <c r="A4966" t="s">
        <v>10926</v>
      </c>
      <c r="B4966">
        <v>12296630</v>
      </c>
      <c r="C4966" t="s">
        <v>10945</v>
      </c>
      <c r="D4966" t="s">
        <v>3147</v>
      </c>
      <c r="E4966" s="2" t="s">
        <v>10946</v>
      </c>
      <c r="F4966" t="s">
        <v>6708</v>
      </c>
      <c r="G4966" t="s">
        <v>7695</v>
      </c>
      <c r="H4966">
        <v>150</v>
      </c>
      <c r="I4966">
        <v>8</v>
      </c>
      <c r="J4966">
        <v>1</v>
      </c>
      <c r="K4966">
        <v>19</v>
      </c>
    </row>
    <row r="4967" spans="1:11" x14ac:dyDescent="0.25">
      <c r="A4967" t="s">
        <v>10926</v>
      </c>
      <c r="B4967">
        <v>8068407</v>
      </c>
      <c r="C4967" t="s">
        <v>10953</v>
      </c>
      <c r="D4967" t="s">
        <v>3147</v>
      </c>
      <c r="E4967" s="2" t="s">
        <v>10954</v>
      </c>
      <c r="F4967" t="s">
        <v>10955</v>
      </c>
      <c r="G4967" t="s">
        <v>7695</v>
      </c>
      <c r="H4967">
        <v>230</v>
      </c>
      <c r="I4967">
        <v>12</v>
      </c>
      <c r="J4967">
        <v>5</v>
      </c>
      <c r="K4967">
        <v>24</v>
      </c>
    </row>
    <row r="4968" spans="1:11" x14ac:dyDescent="0.25">
      <c r="A4968" t="s">
        <v>10926</v>
      </c>
      <c r="B4968">
        <v>175694</v>
      </c>
      <c r="C4968" t="s">
        <v>10927</v>
      </c>
      <c r="D4968" t="s">
        <v>3147</v>
      </c>
      <c r="E4968" s="2" t="s">
        <v>10940</v>
      </c>
      <c r="F4968" t="s">
        <v>6718</v>
      </c>
      <c r="G4968" t="s">
        <v>7780</v>
      </c>
      <c r="H4968">
        <v>220</v>
      </c>
      <c r="I4968">
        <v>12</v>
      </c>
      <c r="J4968">
        <v>0</v>
      </c>
      <c r="K4968">
        <v>26</v>
      </c>
    </row>
    <row r="4969" spans="1:11" x14ac:dyDescent="0.25">
      <c r="A4969" t="s">
        <v>10926</v>
      </c>
      <c r="B4969">
        <v>11619236</v>
      </c>
      <c r="C4969" t="s">
        <v>10927</v>
      </c>
      <c r="D4969" t="s">
        <v>3147</v>
      </c>
      <c r="E4969" s="2" t="s">
        <v>11003</v>
      </c>
      <c r="F4969" t="s">
        <v>6793</v>
      </c>
      <c r="G4969" t="s">
        <v>7580</v>
      </c>
      <c r="H4969">
        <v>200</v>
      </c>
      <c r="I4969">
        <v>11</v>
      </c>
      <c r="J4969">
        <v>0</v>
      </c>
      <c r="K4969">
        <v>23</v>
      </c>
    </row>
    <row r="4970" spans="1:11" x14ac:dyDescent="0.25">
      <c r="A4970" t="s">
        <v>10926</v>
      </c>
      <c r="B4970">
        <v>59207369</v>
      </c>
      <c r="C4970" t="s">
        <v>11013</v>
      </c>
      <c r="D4970" t="s">
        <v>3147</v>
      </c>
      <c r="E4970" s="2" t="s">
        <v>11014</v>
      </c>
      <c r="F4970" t="s">
        <v>6698</v>
      </c>
      <c r="G4970" t="s">
        <v>7695</v>
      </c>
      <c r="H4970">
        <v>230</v>
      </c>
      <c r="I4970">
        <v>12</v>
      </c>
      <c r="J4970">
        <v>10</v>
      </c>
      <c r="K4970">
        <v>19</v>
      </c>
    </row>
    <row r="4971" spans="1:11" x14ac:dyDescent="0.25">
      <c r="A4971" t="s">
        <v>10926</v>
      </c>
      <c r="B4971">
        <v>4969506</v>
      </c>
      <c r="C4971" t="s">
        <v>10973</v>
      </c>
      <c r="D4971" t="s">
        <v>3147</v>
      </c>
      <c r="E4971" s="2" t="s">
        <v>10974</v>
      </c>
      <c r="F4971" t="s">
        <v>6814</v>
      </c>
      <c r="G4971" t="s">
        <v>10975</v>
      </c>
      <c r="H4971">
        <v>180</v>
      </c>
      <c r="I4971">
        <v>11</v>
      </c>
      <c r="J4971">
        <v>0</v>
      </c>
      <c r="K4971">
        <v>20</v>
      </c>
    </row>
    <row r="4972" spans="1:11" x14ac:dyDescent="0.25">
      <c r="A4972" t="s">
        <v>10926</v>
      </c>
      <c r="B4972">
        <v>5302575</v>
      </c>
      <c r="C4972" t="s">
        <v>10992</v>
      </c>
      <c r="D4972" t="s">
        <v>3147</v>
      </c>
      <c r="E4972" s="2" t="s">
        <v>10993</v>
      </c>
      <c r="F4972" t="s">
        <v>6814</v>
      </c>
      <c r="G4972" t="s">
        <v>7580</v>
      </c>
      <c r="H4972">
        <v>190</v>
      </c>
      <c r="I4972">
        <v>10</v>
      </c>
      <c r="J4972">
        <v>0</v>
      </c>
      <c r="K4972">
        <v>23</v>
      </c>
    </row>
    <row r="4973" spans="1:11" hidden="1" x14ac:dyDescent="0.25">
      <c r="A4973" t="s">
        <v>10926</v>
      </c>
      <c r="B4973">
        <v>1402</v>
      </c>
      <c r="C4973" t="s">
        <v>10988</v>
      </c>
      <c r="D4973" t="s">
        <v>3146</v>
      </c>
      <c r="E4973" s="2" t="s">
        <v>10989</v>
      </c>
      <c r="G4973" t="s">
        <v>7578</v>
      </c>
      <c r="H4973">
        <v>312</v>
      </c>
      <c r="I4973">
        <v>25.68</v>
      </c>
      <c r="J4973">
        <v>0</v>
      </c>
      <c r="K4973">
        <v>20.440000000000001</v>
      </c>
    </row>
    <row r="4974" spans="1:11" hidden="1" x14ac:dyDescent="0.25">
      <c r="A4974" t="s">
        <v>10926</v>
      </c>
      <c r="B4974">
        <v>1372</v>
      </c>
      <c r="C4974" t="s">
        <v>10984</v>
      </c>
      <c r="D4974" t="s">
        <v>3146</v>
      </c>
      <c r="E4974" s="2" t="s">
        <v>10985</v>
      </c>
      <c r="G4974" t="s">
        <v>7717</v>
      </c>
      <c r="H4974">
        <v>286</v>
      </c>
      <c r="I4974">
        <v>14.64</v>
      </c>
      <c r="J4974">
        <v>7.86</v>
      </c>
      <c r="K4974">
        <v>28.69</v>
      </c>
    </row>
    <row r="4975" spans="1:11" hidden="1" x14ac:dyDescent="0.25">
      <c r="A4975" t="s">
        <v>10926</v>
      </c>
      <c r="B4975">
        <v>1373</v>
      </c>
      <c r="C4975" t="s">
        <v>10962</v>
      </c>
      <c r="D4975" t="s">
        <v>3146</v>
      </c>
      <c r="E4975" s="2" t="s">
        <v>10963</v>
      </c>
      <c r="G4975" t="s">
        <v>7685</v>
      </c>
      <c r="H4975">
        <v>293</v>
      </c>
      <c r="I4975">
        <v>18.2</v>
      </c>
      <c r="J4975">
        <v>0</v>
      </c>
      <c r="K4975">
        <v>30.35</v>
      </c>
    </row>
    <row r="4976" spans="1:11" hidden="1" x14ac:dyDescent="0.25">
      <c r="A4976" t="s">
        <v>10926</v>
      </c>
      <c r="B4976">
        <v>1361</v>
      </c>
      <c r="C4976" t="s">
        <v>1855</v>
      </c>
      <c r="D4976" t="s">
        <v>3146</v>
      </c>
      <c r="E4976" s="2" t="s">
        <v>5169</v>
      </c>
      <c r="G4976" t="s">
        <v>7685</v>
      </c>
      <c r="H4976">
        <v>254</v>
      </c>
      <c r="I4976">
        <v>15.14</v>
      </c>
      <c r="J4976">
        <v>0</v>
      </c>
      <c r="K4976">
        <v>27.52</v>
      </c>
    </row>
    <row r="4977" spans="1:11" hidden="1" x14ac:dyDescent="0.25">
      <c r="A4977" t="s">
        <v>10926</v>
      </c>
      <c r="B4977">
        <v>1363</v>
      </c>
      <c r="C4977" t="s">
        <v>10990</v>
      </c>
      <c r="D4977" t="s">
        <v>3146</v>
      </c>
      <c r="E4977" s="2" t="s">
        <v>10991</v>
      </c>
      <c r="G4977" t="s">
        <v>7685</v>
      </c>
      <c r="H4977">
        <v>189</v>
      </c>
      <c r="I4977">
        <v>6.69</v>
      </c>
      <c r="J4977">
        <v>0</v>
      </c>
      <c r="K4977">
        <v>30.06</v>
      </c>
    </row>
    <row r="4978" spans="1:11" hidden="1" x14ac:dyDescent="0.25">
      <c r="A4978" t="s">
        <v>10926</v>
      </c>
      <c r="B4978">
        <v>1366</v>
      </c>
      <c r="C4978" t="s">
        <v>10997</v>
      </c>
      <c r="D4978" t="s">
        <v>3146</v>
      </c>
      <c r="E4978" s="2" t="s">
        <v>10998</v>
      </c>
      <c r="G4978" t="s">
        <v>7685</v>
      </c>
      <c r="H4978">
        <v>232</v>
      </c>
      <c r="I4978">
        <v>9.6300000000000008</v>
      </c>
      <c r="J4978">
        <v>0</v>
      </c>
      <c r="K4978">
        <v>33.93</v>
      </c>
    </row>
    <row r="4979" spans="1:11" hidden="1" x14ac:dyDescent="0.25">
      <c r="A4979" t="s">
        <v>10926</v>
      </c>
      <c r="B4979">
        <v>1358</v>
      </c>
      <c r="C4979" t="s">
        <v>9833</v>
      </c>
      <c r="D4979" t="s">
        <v>3146</v>
      </c>
      <c r="E4979" s="2" t="s">
        <v>9834</v>
      </c>
      <c r="G4979" t="s">
        <v>7685</v>
      </c>
      <c r="H4979">
        <v>254</v>
      </c>
      <c r="I4979">
        <v>15.14</v>
      </c>
      <c r="J4979">
        <v>0</v>
      </c>
      <c r="K4979">
        <v>27.52</v>
      </c>
    </row>
    <row r="4980" spans="1:11" hidden="1" x14ac:dyDescent="0.25">
      <c r="A4980" t="s">
        <v>10926</v>
      </c>
      <c r="B4980">
        <v>3166</v>
      </c>
      <c r="C4980" t="s">
        <v>10978</v>
      </c>
      <c r="D4980" t="s">
        <v>3146</v>
      </c>
      <c r="E4980" s="2" t="s">
        <v>10979</v>
      </c>
      <c r="G4980" t="s">
        <v>7578</v>
      </c>
      <c r="H4980">
        <v>302</v>
      </c>
      <c r="I4980">
        <v>16.149999999999999</v>
      </c>
      <c r="J4980">
        <v>28.18</v>
      </c>
      <c r="K4980">
        <v>11.05</v>
      </c>
    </row>
    <row r="4981" spans="1:11" hidden="1" x14ac:dyDescent="0.25">
      <c r="A4981" t="s">
        <v>10926</v>
      </c>
      <c r="B4981">
        <v>3155</v>
      </c>
      <c r="C4981" t="s">
        <v>10994</v>
      </c>
      <c r="D4981" t="s">
        <v>3146</v>
      </c>
      <c r="E4981" s="2" t="s">
        <v>10995</v>
      </c>
      <c r="G4981" t="s">
        <v>10996</v>
      </c>
      <c r="H4981">
        <v>628</v>
      </c>
      <c r="I4981">
        <v>28.74</v>
      </c>
      <c r="J4981">
        <v>55.01</v>
      </c>
      <c r="K4981">
        <v>36.04</v>
      </c>
    </row>
    <row r="4982" spans="1:11" hidden="1" x14ac:dyDescent="0.25">
      <c r="A4982" t="s">
        <v>10926</v>
      </c>
      <c r="B4982">
        <v>2591</v>
      </c>
      <c r="C4982" t="s">
        <v>2699</v>
      </c>
      <c r="D4982" t="s">
        <v>3146</v>
      </c>
      <c r="E4982" s="2" t="s">
        <v>6160</v>
      </c>
      <c r="G4982" t="s">
        <v>8169</v>
      </c>
      <c r="H4982">
        <v>1326</v>
      </c>
      <c r="I4982">
        <v>85.71</v>
      </c>
      <c r="J4982">
        <v>20.7</v>
      </c>
      <c r="K4982">
        <v>115.95</v>
      </c>
    </row>
    <row r="4983" spans="1:11" hidden="1" x14ac:dyDescent="0.25">
      <c r="A4983" t="s">
        <v>10926</v>
      </c>
      <c r="B4983">
        <v>1462</v>
      </c>
      <c r="C4983" t="s">
        <v>10971</v>
      </c>
      <c r="D4983" t="s">
        <v>3146</v>
      </c>
      <c r="E4983" s="2" t="s">
        <v>10972</v>
      </c>
      <c r="G4983" t="s">
        <v>7798</v>
      </c>
      <c r="H4983">
        <v>309</v>
      </c>
      <c r="I4983">
        <v>19.010000000000002</v>
      </c>
      <c r="J4983">
        <v>7.27</v>
      </c>
      <c r="K4983">
        <v>25.46</v>
      </c>
    </row>
    <row r="4984" spans="1:11" hidden="1" x14ac:dyDescent="0.25">
      <c r="A4984" t="s">
        <v>10926</v>
      </c>
      <c r="B4984">
        <v>1465</v>
      </c>
      <c r="C4984" t="s">
        <v>11006</v>
      </c>
      <c r="D4984" t="s">
        <v>3146</v>
      </c>
      <c r="E4984" s="2" t="s">
        <v>11007</v>
      </c>
      <c r="G4984" t="s">
        <v>7685</v>
      </c>
      <c r="H4984">
        <v>236</v>
      </c>
      <c r="I4984">
        <v>13.37</v>
      </c>
      <c r="J4984">
        <v>0</v>
      </c>
      <c r="K4984">
        <v>26.92</v>
      </c>
    </row>
    <row r="4985" spans="1:11" hidden="1" x14ac:dyDescent="0.25">
      <c r="A4985" t="s">
        <v>10926</v>
      </c>
      <c r="B4985">
        <v>1468</v>
      </c>
      <c r="C4985" t="s">
        <v>10969</v>
      </c>
      <c r="D4985" t="s">
        <v>3146</v>
      </c>
      <c r="E4985" s="2" t="s">
        <v>10970</v>
      </c>
      <c r="G4985" t="s">
        <v>7685</v>
      </c>
      <c r="H4985">
        <v>281</v>
      </c>
      <c r="I4985">
        <v>18.399999999999999</v>
      </c>
      <c r="J4985">
        <v>0</v>
      </c>
      <c r="K4985">
        <v>27.05</v>
      </c>
    </row>
    <row r="4986" spans="1:11" hidden="1" x14ac:dyDescent="0.25">
      <c r="A4986" t="s">
        <v>10926</v>
      </c>
      <c r="B4986">
        <v>1470</v>
      </c>
      <c r="C4986" t="s">
        <v>11001</v>
      </c>
      <c r="D4986" t="s">
        <v>3146</v>
      </c>
      <c r="E4986" s="2" t="s">
        <v>11002</v>
      </c>
      <c r="G4986" t="s">
        <v>7685</v>
      </c>
      <c r="H4986">
        <v>229</v>
      </c>
      <c r="I4986">
        <v>11.93</v>
      </c>
      <c r="J4986">
        <v>0</v>
      </c>
      <c r="K4986">
        <v>28.55</v>
      </c>
    </row>
    <row r="4987" spans="1:11" hidden="1" x14ac:dyDescent="0.25">
      <c r="A4987" t="s">
        <v>10926</v>
      </c>
      <c r="B4987">
        <v>1461</v>
      </c>
      <c r="C4987" t="s">
        <v>11018</v>
      </c>
      <c r="D4987" t="s">
        <v>3146</v>
      </c>
      <c r="E4987" s="2" t="s">
        <v>11019</v>
      </c>
      <c r="G4987" t="s">
        <v>7685</v>
      </c>
      <c r="H4987">
        <v>244</v>
      </c>
      <c r="I4987">
        <v>12.88</v>
      </c>
      <c r="J4987">
        <v>0</v>
      </c>
      <c r="K4987">
        <v>30.01</v>
      </c>
    </row>
    <row r="4988" spans="1:11" hidden="1" x14ac:dyDescent="0.25">
      <c r="A4988" t="s">
        <v>10926</v>
      </c>
      <c r="B4988">
        <v>2884</v>
      </c>
      <c r="C4988" t="s">
        <v>11004</v>
      </c>
      <c r="D4988" t="s">
        <v>3146</v>
      </c>
      <c r="E4988" s="2" t="s">
        <v>11005</v>
      </c>
      <c r="G4988" t="s">
        <v>7578</v>
      </c>
      <c r="H4988">
        <v>148</v>
      </c>
      <c r="I4988">
        <v>8.3699999999999992</v>
      </c>
      <c r="J4988">
        <v>11.66</v>
      </c>
      <c r="K4988">
        <v>6.92</v>
      </c>
    </row>
    <row r="4989" spans="1:11" hidden="1" x14ac:dyDescent="0.25">
      <c r="A4989" t="s">
        <v>10926</v>
      </c>
      <c r="B4989">
        <v>2199</v>
      </c>
      <c r="C4989" t="s">
        <v>10980</v>
      </c>
      <c r="D4989" t="s">
        <v>3146</v>
      </c>
      <c r="E4989" s="2" t="s">
        <v>10981</v>
      </c>
      <c r="G4989" t="s">
        <v>8195</v>
      </c>
      <c r="H4989">
        <v>1494</v>
      </c>
      <c r="I4989">
        <v>83.39</v>
      </c>
      <c r="J4989">
        <v>52.61</v>
      </c>
      <c r="K4989">
        <v>129.01</v>
      </c>
    </row>
    <row r="4990" spans="1:11" hidden="1" x14ac:dyDescent="0.25">
      <c r="A4990" t="s">
        <v>10926</v>
      </c>
      <c r="B4990">
        <v>1353</v>
      </c>
      <c r="C4990" t="s">
        <v>10960</v>
      </c>
      <c r="D4990" t="s">
        <v>3146</v>
      </c>
      <c r="E4990" s="2" t="s">
        <v>10961</v>
      </c>
      <c r="G4990" t="s">
        <v>7685</v>
      </c>
      <c r="H4990">
        <v>253</v>
      </c>
      <c r="I4990">
        <v>14.97</v>
      </c>
      <c r="J4990">
        <v>0</v>
      </c>
      <c r="K4990">
        <v>27.63</v>
      </c>
    </row>
    <row r="4991" spans="1:11" hidden="1" x14ac:dyDescent="0.25">
      <c r="A4991" t="s">
        <v>10926</v>
      </c>
      <c r="B4991">
        <v>2773</v>
      </c>
      <c r="C4991" t="s">
        <v>10986</v>
      </c>
      <c r="D4991" t="s">
        <v>3146</v>
      </c>
      <c r="E4991" s="2" t="s">
        <v>10987</v>
      </c>
      <c r="G4991" t="s">
        <v>7704</v>
      </c>
      <c r="H4991">
        <v>311</v>
      </c>
      <c r="I4991">
        <v>12.2</v>
      </c>
      <c r="J4991">
        <v>21.26</v>
      </c>
      <c r="K4991">
        <v>27.12</v>
      </c>
    </row>
    <row r="4992" spans="1:11" hidden="1" x14ac:dyDescent="0.25">
      <c r="A4992" t="s">
        <v>10926</v>
      </c>
      <c r="B4992">
        <v>1583</v>
      </c>
      <c r="C4992" t="s">
        <v>10982</v>
      </c>
      <c r="D4992" t="s">
        <v>3146</v>
      </c>
      <c r="E4992" s="2" t="s">
        <v>10983</v>
      </c>
      <c r="G4992" t="s">
        <v>7685</v>
      </c>
      <c r="H4992">
        <v>160</v>
      </c>
      <c r="I4992">
        <v>4.6500000000000004</v>
      </c>
      <c r="J4992">
        <v>0</v>
      </c>
      <c r="K4992">
        <v>27.7</v>
      </c>
    </row>
    <row r="4993" spans="1:11" hidden="1" x14ac:dyDescent="0.25">
      <c r="A4993" t="s">
        <v>10926</v>
      </c>
      <c r="B4993">
        <v>1588</v>
      </c>
      <c r="C4993" t="s">
        <v>11011</v>
      </c>
      <c r="D4993" t="s">
        <v>3146</v>
      </c>
      <c r="E4993" s="2" t="s">
        <v>11012</v>
      </c>
      <c r="G4993" t="s">
        <v>7685</v>
      </c>
      <c r="H4993">
        <v>183</v>
      </c>
      <c r="I4993">
        <v>4.62</v>
      </c>
      <c r="J4993">
        <v>0</v>
      </c>
      <c r="K4993">
        <v>33.17</v>
      </c>
    </row>
    <row r="4994" spans="1:11" hidden="1" x14ac:dyDescent="0.25">
      <c r="A4994" t="s">
        <v>10926</v>
      </c>
      <c r="B4994">
        <v>1580</v>
      </c>
      <c r="C4994" t="s">
        <v>10999</v>
      </c>
      <c r="D4994" t="s">
        <v>3146</v>
      </c>
      <c r="E4994" s="2" t="s">
        <v>11000</v>
      </c>
      <c r="G4994" t="s">
        <v>7685</v>
      </c>
      <c r="H4994">
        <v>211</v>
      </c>
      <c r="I4994">
        <v>7.34</v>
      </c>
      <c r="J4994">
        <v>0</v>
      </c>
      <c r="K4994">
        <v>33.950000000000003</v>
      </c>
    </row>
    <row r="4995" spans="1:11" hidden="1" x14ac:dyDescent="0.25">
      <c r="A4995" t="s">
        <v>10926</v>
      </c>
      <c r="B4995">
        <v>1603</v>
      </c>
      <c r="C4995" t="s">
        <v>11015</v>
      </c>
      <c r="D4995" t="s">
        <v>3146</v>
      </c>
      <c r="E4995" s="2" t="s">
        <v>11016</v>
      </c>
      <c r="G4995" t="s">
        <v>11017</v>
      </c>
      <c r="H4995">
        <v>1434</v>
      </c>
      <c r="I4995">
        <v>49.2</v>
      </c>
      <c r="J4995">
        <v>78.900000000000006</v>
      </c>
      <c r="K4995">
        <v>158.57</v>
      </c>
    </row>
    <row r="4996" spans="1:11" hidden="1" x14ac:dyDescent="0.25">
      <c r="A4996" t="s">
        <v>10926</v>
      </c>
      <c r="B4996">
        <v>37700</v>
      </c>
      <c r="C4996" t="s">
        <v>10924</v>
      </c>
      <c r="D4996" t="s">
        <v>3146</v>
      </c>
      <c r="E4996" s="2" t="s">
        <v>10925</v>
      </c>
      <c r="G4996" t="s">
        <v>7578</v>
      </c>
      <c r="H4996">
        <v>164</v>
      </c>
      <c r="I4996">
        <v>8.24</v>
      </c>
      <c r="J4996">
        <v>0</v>
      </c>
      <c r="K4996">
        <v>21.08</v>
      </c>
    </row>
    <row r="4997" spans="1:11" hidden="1" x14ac:dyDescent="0.25">
      <c r="A4997" t="s">
        <v>10926</v>
      </c>
      <c r="B4997">
        <v>40377</v>
      </c>
      <c r="C4997" t="s">
        <v>9923</v>
      </c>
      <c r="D4997" t="s">
        <v>3146</v>
      </c>
      <c r="E4997" s="2" t="s">
        <v>9924</v>
      </c>
      <c r="G4997" t="s">
        <v>7578</v>
      </c>
      <c r="H4997">
        <v>220</v>
      </c>
      <c r="I4997">
        <v>12.05</v>
      </c>
      <c r="J4997">
        <v>0</v>
      </c>
      <c r="K4997">
        <v>26.13</v>
      </c>
    </row>
    <row r="4998" spans="1:11" hidden="1" x14ac:dyDescent="0.25">
      <c r="A4998" t="s">
        <v>10926</v>
      </c>
      <c r="B4998">
        <v>40376</v>
      </c>
      <c r="C4998" t="s">
        <v>10956</v>
      </c>
      <c r="D4998" t="s">
        <v>3146</v>
      </c>
      <c r="E4998" s="2" t="s">
        <v>10957</v>
      </c>
      <c r="G4998" t="s">
        <v>7578</v>
      </c>
      <c r="H4998">
        <v>204</v>
      </c>
      <c r="I4998">
        <v>13.14</v>
      </c>
      <c r="J4998">
        <v>0</v>
      </c>
      <c r="K4998">
        <v>20.07</v>
      </c>
    </row>
    <row r="4999" spans="1:11" hidden="1" x14ac:dyDescent="0.25">
      <c r="A4999" t="s">
        <v>10926</v>
      </c>
      <c r="B4999">
        <v>37703</v>
      </c>
      <c r="C4999" t="s">
        <v>10976</v>
      </c>
      <c r="D4999" t="s">
        <v>3146</v>
      </c>
      <c r="E4999" s="2" t="s">
        <v>10977</v>
      </c>
      <c r="G4999" t="s">
        <v>7578</v>
      </c>
      <c r="H4999">
        <v>233</v>
      </c>
      <c r="I4999">
        <v>14.37</v>
      </c>
      <c r="J4999">
        <v>0</v>
      </c>
      <c r="K4999">
        <v>24.18</v>
      </c>
    </row>
    <row r="5000" spans="1:11" hidden="1" x14ac:dyDescent="0.25">
      <c r="A5000" t="s">
        <v>10926</v>
      </c>
      <c r="B5000">
        <v>37702</v>
      </c>
      <c r="C5000" t="s">
        <v>10958</v>
      </c>
      <c r="D5000" t="s">
        <v>3146</v>
      </c>
      <c r="E5000" s="2" t="s">
        <v>10959</v>
      </c>
      <c r="G5000" t="s">
        <v>7578</v>
      </c>
      <c r="H5000">
        <v>165</v>
      </c>
      <c r="I5000">
        <v>8.9499999999999993</v>
      </c>
      <c r="J5000">
        <v>0</v>
      </c>
      <c r="K5000">
        <v>19.62</v>
      </c>
    </row>
    <row r="5001" spans="1:11" hidden="1" x14ac:dyDescent="0.25">
      <c r="A5001" t="s">
        <v>10926</v>
      </c>
      <c r="B5001">
        <v>40378</v>
      </c>
      <c r="C5001" t="s">
        <v>10967</v>
      </c>
      <c r="D5001" t="s">
        <v>3146</v>
      </c>
      <c r="E5001" s="2" t="s">
        <v>10968</v>
      </c>
      <c r="G5001" t="s">
        <v>7578</v>
      </c>
      <c r="H5001">
        <v>255</v>
      </c>
      <c r="I5001">
        <v>17.13</v>
      </c>
      <c r="J5001">
        <v>0</v>
      </c>
      <c r="K5001">
        <v>23.51</v>
      </c>
    </row>
    <row r="5002" spans="1:11" x14ac:dyDescent="0.25">
      <c r="A5002" t="s">
        <v>8271</v>
      </c>
      <c r="B5002">
        <v>2207999</v>
      </c>
      <c r="C5002" t="s">
        <v>2057</v>
      </c>
      <c r="D5002" t="s">
        <v>3147</v>
      </c>
      <c r="E5002" s="2" t="s">
        <v>5401</v>
      </c>
      <c r="F5002" t="s">
        <v>7350</v>
      </c>
      <c r="G5002" t="s">
        <v>7690</v>
      </c>
      <c r="H5002">
        <v>110</v>
      </c>
      <c r="I5002">
        <v>8</v>
      </c>
      <c r="J5002">
        <v>5</v>
      </c>
      <c r="K5002">
        <v>5</v>
      </c>
    </row>
    <row r="5003" spans="1:11" x14ac:dyDescent="0.25">
      <c r="A5003" t="s">
        <v>8271</v>
      </c>
      <c r="B5003">
        <v>17071475</v>
      </c>
      <c r="C5003" t="s">
        <v>2049</v>
      </c>
      <c r="D5003" t="s">
        <v>3147</v>
      </c>
      <c r="E5003" s="2" t="s">
        <v>5393</v>
      </c>
      <c r="F5003" t="s">
        <v>7349</v>
      </c>
      <c r="G5003" t="s">
        <v>7616</v>
      </c>
      <c r="H5003">
        <v>16</v>
      </c>
      <c r="I5003">
        <v>0</v>
      </c>
      <c r="J5003">
        <v>3</v>
      </c>
      <c r="K5003">
        <v>1.1000000000000001</v>
      </c>
    </row>
    <row r="5004" spans="1:11" hidden="1" x14ac:dyDescent="0.25">
      <c r="A5004" t="s">
        <v>8271</v>
      </c>
      <c r="B5004">
        <v>1025</v>
      </c>
      <c r="C5004" t="s">
        <v>2072</v>
      </c>
      <c r="D5004" t="s">
        <v>3146</v>
      </c>
      <c r="E5004" s="2" t="s">
        <v>5416</v>
      </c>
      <c r="G5004" t="s">
        <v>8064</v>
      </c>
      <c r="H5004">
        <v>40</v>
      </c>
      <c r="I5004">
        <v>2.2000000000000002</v>
      </c>
      <c r="J5004">
        <v>3.83</v>
      </c>
      <c r="K5004">
        <v>1.1299999999999999</v>
      </c>
    </row>
    <row r="5005" spans="1:11" hidden="1" x14ac:dyDescent="0.25">
      <c r="A5005" t="s">
        <v>8271</v>
      </c>
      <c r="B5005">
        <v>1026</v>
      </c>
      <c r="C5005" t="s">
        <v>2063</v>
      </c>
      <c r="D5005" t="s">
        <v>3146</v>
      </c>
      <c r="E5005" s="2" t="s">
        <v>5407</v>
      </c>
      <c r="G5005" t="s">
        <v>8065</v>
      </c>
      <c r="H5005">
        <v>44</v>
      </c>
      <c r="I5005">
        <v>2.37</v>
      </c>
      <c r="J5005">
        <v>4.54</v>
      </c>
      <c r="K5005">
        <v>1.18</v>
      </c>
    </row>
    <row r="5006" spans="1:11" hidden="1" x14ac:dyDescent="0.25">
      <c r="A5006" t="s">
        <v>8271</v>
      </c>
      <c r="B5006">
        <v>1020</v>
      </c>
      <c r="C5006" t="s">
        <v>2059</v>
      </c>
      <c r="D5006" t="s">
        <v>3146</v>
      </c>
      <c r="E5006" s="2" t="s">
        <v>5403</v>
      </c>
      <c r="G5006" t="s">
        <v>8064</v>
      </c>
      <c r="H5006">
        <v>24</v>
      </c>
      <c r="I5006">
        <v>1.22</v>
      </c>
      <c r="J5006">
        <v>2.65</v>
      </c>
      <c r="K5006">
        <v>0.6</v>
      </c>
    </row>
    <row r="5007" spans="1:11" hidden="1" x14ac:dyDescent="0.25">
      <c r="A5007" t="s">
        <v>8271</v>
      </c>
      <c r="B5007">
        <v>1021</v>
      </c>
      <c r="C5007" t="s">
        <v>2048</v>
      </c>
      <c r="D5007" t="s">
        <v>3146</v>
      </c>
      <c r="E5007" s="2" t="s">
        <v>5392</v>
      </c>
      <c r="G5007" t="s">
        <v>8063</v>
      </c>
      <c r="H5007">
        <v>7</v>
      </c>
      <c r="I5007">
        <v>0.37</v>
      </c>
      <c r="J5007">
        <v>0.81</v>
      </c>
      <c r="K5007">
        <v>0.18</v>
      </c>
    </row>
    <row r="5008" spans="1:11" hidden="1" x14ac:dyDescent="0.25">
      <c r="A5008" t="s">
        <v>8271</v>
      </c>
      <c r="B5008">
        <v>3291</v>
      </c>
      <c r="C5008" t="s">
        <v>2038</v>
      </c>
      <c r="D5008" t="s">
        <v>3146</v>
      </c>
      <c r="E5008" s="2" t="s">
        <v>5382</v>
      </c>
      <c r="G5008" t="s">
        <v>7578</v>
      </c>
      <c r="H5008">
        <v>99</v>
      </c>
      <c r="I5008">
        <v>3.25</v>
      </c>
      <c r="J5008">
        <v>14.01</v>
      </c>
      <c r="K5008">
        <v>3.49</v>
      </c>
    </row>
    <row r="5009" spans="1:11" hidden="1" x14ac:dyDescent="0.25">
      <c r="A5009" t="s">
        <v>8271</v>
      </c>
      <c r="B5009">
        <v>841</v>
      </c>
      <c r="C5009" t="s">
        <v>2041</v>
      </c>
      <c r="D5009" t="s">
        <v>3146</v>
      </c>
      <c r="E5009" s="2" t="s">
        <v>5385</v>
      </c>
      <c r="G5009" t="s">
        <v>7578</v>
      </c>
      <c r="H5009">
        <v>42</v>
      </c>
      <c r="I5009">
        <v>1.66</v>
      </c>
      <c r="J5009">
        <v>3.65</v>
      </c>
      <c r="K5009">
        <v>3.22</v>
      </c>
    </row>
    <row r="5010" spans="1:11" hidden="1" x14ac:dyDescent="0.25">
      <c r="A5010" t="s">
        <v>8271</v>
      </c>
      <c r="B5010">
        <v>3272</v>
      </c>
      <c r="C5010" t="s">
        <v>2029</v>
      </c>
      <c r="D5010" t="s">
        <v>3146</v>
      </c>
      <c r="E5010" s="2" t="s">
        <v>5373</v>
      </c>
      <c r="G5010" t="s">
        <v>7578</v>
      </c>
      <c r="H5010">
        <v>53</v>
      </c>
      <c r="I5010">
        <v>0.04</v>
      </c>
      <c r="J5010">
        <v>7.61</v>
      </c>
      <c r="K5010">
        <v>6.28</v>
      </c>
    </row>
    <row r="5011" spans="1:11" hidden="1" x14ac:dyDescent="0.25">
      <c r="A5011" t="s">
        <v>8271</v>
      </c>
      <c r="B5011">
        <v>3273</v>
      </c>
      <c r="C5011" t="s">
        <v>2030</v>
      </c>
      <c r="D5011" t="s">
        <v>3146</v>
      </c>
      <c r="E5011" s="2" t="s">
        <v>5374</v>
      </c>
      <c r="G5011" t="s">
        <v>7578</v>
      </c>
      <c r="H5011">
        <v>53</v>
      </c>
      <c r="I5011">
        <v>0.08</v>
      </c>
      <c r="J5011">
        <v>8.51</v>
      </c>
      <c r="K5011">
        <v>5.17</v>
      </c>
    </row>
    <row r="5012" spans="1:11" hidden="1" x14ac:dyDescent="0.25">
      <c r="A5012" t="s">
        <v>8271</v>
      </c>
      <c r="B5012">
        <v>3274</v>
      </c>
      <c r="C5012" t="s">
        <v>2064</v>
      </c>
      <c r="D5012" t="s">
        <v>3146</v>
      </c>
      <c r="E5012" s="2" t="s">
        <v>5408</v>
      </c>
      <c r="G5012" t="s">
        <v>7578</v>
      </c>
      <c r="H5012">
        <v>94</v>
      </c>
      <c r="I5012">
        <v>1.8</v>
      </c>
      <c r="J5012">
        <v>15.96</v>
      </c>
      <c r="K5012">
        <v>3.5</v>
      </c>
    </row>
    <row r="5013" spans="1:11" hidden="1" x14ac:dyDescent="0.25">
      <c r="A5013" t="s">
        <v>8271</v>
      </c>
      <c r="B5013">
        <v>3280</v>
      </c>
      <c r="C5013" t="s">
        <v>2051</v>
      </c>
      <c r="D5013" t="s">
        <v>3146</v>
      </c>
      <c r="E5013" s="2" t="s">
        <v>5395</v>
      </c>
      <c r="G5013" t="s">
        <v>7578</v>
      </c>
      <c r="H5013">
        <v>436</v>
      </c>
      <c r="I5013">
        <v>20.65</v>
      </c>
      <c r="J5013">
        <v>35.19</v>
      </c>
      <c r="K5013">
        <v>34.54</v>
      </c>
    </row>
    <row r="5014" spans="1:11" hidden="1" x14ac:dyDescent="0.25">
      <c r="A5014" t="s">
        <v>8271</v>
      </c>
      <c r="B5014">
        <v>7266</v>
      </c>
      <c r="C5014" t="s">
        <v>2069</v>
      </c>
      <c r="D5014" t="s">
        <v>3146</v>
      </c>
      <c r="E5014" s="2" t="s">
        <v>5413</v>
      </c>
      <c r="G5014" t="s">
        <v>7578</v>
      </c>
      <c r="H5014">
        <v>884</v>
      </c>
      <c r="I5014">
        <v>100</v>
      </c>
      <c r="J5014">
        <v>0</v>
      </c>
      <c r="K5014">
        <v>0</v>
      </c>
    </row>
    <row r="5015" spans="1:11" hidden="1" x14ac:dyDescent="0.25">
      <c r="A5015" t="s">
        <v>8271</v>
      </c>
      <c r="B5015">
        <v>40657</v>
      </c>
      <c r="C5015" t="s">
        <v>2075</v>
      </c>
      <c r="D5015" t="s">
        <v>3146</v>
      </c>
      <c r="E5015" s="2" t="s">
        <v>5420</v>
      </c>
      <c r="G5015" t="s">
        <v>7578</v>
      </c>
      <c r="H5015">
        <v>884</v>
      </c>
      <c r="I5015">
        <v>100</v>
      </c>
      <c r="J5015">
        <v>0</v>
      </c>
      <c r="K5015">
        <v>0</v>
      </c>
    </row>
    <row r="5016" spans="1:11" hidden="1" x14ac:dyDescent="0.25">
      <c r="A5016" t="s">
        <v>8271</v>
      </c>
      <c r="B5016">
        <v>38363</v>
      </c>
      <c r="C5016" t="s">
        <v>2035</v>
      </c>
      <c r="D5016" t="s">
        <v>3146</v>
      </c>
      <c r="E5016" s="2" t="s">
        <v>5379</v>
      </c>
      <c r="G5016" t="s">
        <v>7578</v>
      </c>
      <c r="H5016">
        <v>49</v>
      </c>
      <c r="I5016">
        <v>1.91</v>
      </c>
      <c r="J5016">
        <v>5.81</v>
      </c>
      <c r="K5016">
        <v>2.75</v>
      </c>
    </row>
    <row r="5017" spans="1:11" hidden="1" x14ac:dyDescent="0.25">
      <c r="A5017" t="s">
        <v>8271</v>
      </c>
      <c r="B5017">
        <v>38326</v>
      </c>
      <c r="C5017" t="s">
        <v>2034</v>
      </c>
      <c r="D5017" t="s">
        <v>3146</v>
      </c>
      <c r="E5017" s="2" t="s">
        <v>5378</v>
      </c>
      <c r="G5017" t="s">
        <v>7578</v>
      </c>
      <c r="H5017">
        <v>330</v>
      </c>
      <c r="I5017">
        <v>1.22</v>
      </c>
      <c r="J5017">
        <v>38.369999999999997</v>
      </c>
      <c r="K5017">
        <v>47.01</v>
      </c>
    </row>
    <row r="5018" spans="1:11" hidden="1" x14ac:dyDescent="0.25">
      <c r="A5018" t="s">
        <v>8271</v>
      </c>
      <c r="B5018">
        <v>38328</v>
      </c>
      <c r="C5018" t="s">
        <v>2040</v>
      </c>
      <c r="D5018" t="s">
        <v>3146</v>
      </c>
      <c r="E5018" s="2" t="s">
        <v>5384</v>
      </c>
      <c r="G5018" t="s">
        <v>7578</v>
      </c>
      <c r="H5018">
        <v>339</v>
      </c>
      <c r="I5018">
        <v>2.39</v>
      </c>
      <c r="J5018">
        <v>40.14</v>
      </c>
      <c r="K5018">
        <v>44.95</v>
      </c>
    </row>
    <row r="5019" spans="1:11" hidden="1" x14ac:dyDescent="0.25">
      <c r="A5019" t="s">
        <v>8271</v>
      </c>
      <c r="B5019">
        <v>38320</v>
      </c>
      <c r="C5019" t="s">
        <v>2042</v>
      </c>
      <c r="D5019" t="s">
        <v>3146</v>
      </c>
      <c r="E5019" s="2" t="s">
        <v>5386</v>
      </c>
      <c r="G5019" t="s">
        <v>7578</v>
      </c>
      <c r="H5019">
        <v>451</v>
      </c>
      <c r="I5019">
        <v>21.62</v>
      </c>
      <c r="J5019">
        <v>32.72</v>
      </c>
      <c r="K5019">
        <v>39.58</v>
      </c>
    </row>
    <row r="5020" spans="1:11" hidden="1" x14ac:dyDescent="0.25">
      <c r="A5020" t="s">
        <v>8271</v>
      </c>
      <c r="B5020">
        <v>36572</v>
      </c>
      <c r="C5020" t="s">
        <v>2039</v>
      </c>
      <c r="D5020" t="s">
        <v>3146</v>
      </c>
      <c r="E5020" s="2" t="s">
        <v>5383</v>
      </c>
      <c r="G5020" t="s">
        <v>7578</v>
      </c>
      <c r="H5020">
        <v>147</v>
      </c>
      <c r="I5020">
        <v>6.8</v>
      </c>
      <c r="J5020">
        <v>11.05</v>
      </c>
      <c r="K5020">
        <v>12.95</v>
      </c>
    </row>
    <row r="5021" spans="1:11" hidden="1" x14ac:dyDescent="0.25">
      <c r="A5021" t="s">
        <v>8271</v>
      </c>
      <c r="B5021">
        <v>38325</v>
      </c>
      <c r="C5021" t="s">
        <v>2067</v>
      </c>
      <c r="D5021" t="s">
        <v>3146</v>
      </c>
      <c r="E5021" s="2" t="s">
        <v>5411</v>
      </c>
      <c r="G5021" t="s">
        <v>7578</v>
      </c>
      <c r="H5021">
        <v>441</v>
      </c>
      <c r="I5021">
        <v>21.86</v>
      </c>
      <c r="J5021">
        <v>33.67</v>
      </c>
      <c r="K5021">
        <v>34.799999999999997</v>
      </c>
    </row>
    <row r="5022" spans="1:11" hidden="1" x14ac:dyDescent="0.25">
      <c r="A5022" t="s">
        <v>8271</v>
      </c>
      <c r="B5022">
        <v>38408</v>
      </c>
      <c r="C5022" t="s">
        <v>2047</v>
      </c>
      <c r="D5022" t="s">
        <v>3146</v>
      </c>
      <c r="E5022" s="2" t="s">
        <v>5391</v>
      </c>
      <c r="G5022" t="s">
        <v>7578</v>
      </c>
      <c r="H5022">
        <v>439</v>
      </c>
      <c r="I5022">
        <v>21.86</v>
      </c>
      <c r="J5022">
        <v>30.38</v>
      </c>
      <c r="K5022">
        <v>38.090000000000003</v>
      </c>
    </row>
    <row r="5023" spans="1:11" hidden="1" x14ac:dyDescent="0.25">
      <c r="A5023" t="s">
        <v>8271</v>
      </c>
      <c r="B5023">
        <v>38406</v>
      </c>
      <c r="C5023" t="s">
        <v>2061</v>
      </c>
      <c r="D5023" t="s">
        <v>3146</v>
      </c>
      <c r="E5023" s="2" t="s">
        <v>5405</v>
      </c>
      <c r="G5023" t="s">
        <v>7578</v>
      </c>
      <c r="H5023">
        <v>471</v>
      </c>
      <c r="I5023">
        <v>25.4</v>
      </c>
      <c r="J5023">
        <v>33.549999999999997</v>
      </c>
      <c r="K5023">
        <v>35.22</v>
      </c>
    </row>
    <row r="5024" spans="1:11" hidden="1" x14ac:dyDescent="0.25">
      <c r="A5024" t="s">
        <v>8271</v>
      </c>
      <c r="B5024">
        <v>38319</v>
      </c>
      <c r="C5024" t="s">
        <v>2071</v>
      </c>
      <c r="D5024" t="s">
        <v>3146</v>
      </c>
      <c r="E5024" s="2" t="s">
        <v>5415</v>
      </c>
      <c r="G5024" t="s">
        <v>7578</v>
      </c>
      <c r="H5024">
        <v>471</v>
      </c>
      <c r="I5024">
        <v>25.4</v>
      </c>
      <c r="J5024">
        <v>33.549999999999997</v>
      </c>
      <c r="K5024">
        <v>35.22</v>
      </c>
    </row>
    <row r="5025" spans="1:11" hidden="1" x14ac:dyDescent="0.25">
      <c r="A5025" t="s">
        <v>8271</v>
      </c>
      <c r="B5025">
        <v>40696</v>
      </c>
      <c r="C5025" t="s">
        <v>2058</v>
      </c>
      <c r="D5025" t="s">
        <v>3146</v>
      </c>
      <c r="E5025" s="2" t="s">
        <v>5402</v>
      </c>
      <c r="G5025" t="s">
        <v>7578</v>
      </c>
      <c r="H5025">
        <v>179</v>
      </c>
      <c r="I5025">
        <v>5.97</v>
      </c>
      <c r="J5025">
        <v>13.4</v>
      </c>
      <c r="K5025">
        <v>17.91</v>
      </c>
    </row>
    <row r="5026" spans="1:11" hidden="1" x14ac:dyDescent="0.25">
      <c r="A5026" t="s">
        <v>8271</v>
      </c>
      <c r="B5026">
        <v>38409</v>
      </c>
      <c r="C5026" t="s">
        <v>2065</v>
      </c>
      <c r="D5026" t="s">
        <v>3146</v>
      </c>
      <c r="E5026" s="2" t="s">
        <v>5409</v>
      </c>
      <c r="G5026" t="s">
        <v>7578</v>
      </c>
      <c r="H5026">
        <v>327</v>
      </c>
      <c r="I5026">
        <v>1.22</v>
      </c>
      <c r="J5026">
        <v>33.92</v>
      </c>
      <c r="K5026">
        <v>51.46</v>
      </c>
    </row>
    <row r="5027" spans="1:11" hidden="1" x14ac:dyDescent="0.25">
      <c r="A5027" t="s">
        <v>8271</v>
      </c>
      <c r="B5027">
        <v>38324</v>
      </c>
      <c r="C5027" t="s">
        <v>2052</v>
      </c>
      <c r="D5027" t="s">
        <v>3146</v>
      </c>
      <c r="E5027" s="2" t="s">
        <v>5396</v>
      </c>
      <c r="G5027" t="s">
        <v>7578</v>
      </c>
      <c r="H5027">
        <v>436</v>
      </c>
      <c r="I5027">
        <v>20.65</v>
      </c>
      <c r="J5027">
        <v>35.19</v>
      </c>
      <c r="K5027">
        <v>34.54</v>
      </c>
    </row>
    <row r="5028" spans="1:11" hidden="1" x14ac:dyDescent="0.25">
      <c r="A5028" t="s">
        <v>8271</v>
      </c>
      <c r="B5028">
        <v>38407</v>
      </c>
      <c r="C5028" t="s">
        <v>2045</v>
      </c>
      <c r="D5028" t="s">
        <v>3146</v>
      </c>
      <c r="E5028" s="2" t="s">
        <v>5389</v>
      </c>
      <c r="G5028" t="s">
        <v>7578</v>
      </c>
      <c r="H5028">
        <v>434</v>
      </c>
      <c r="I5028">
        <v>20.65</v>
      </c>
      <c r="J5028">
        <v>31.93</v>
      </c>
      <c r="K5028">
        <v>37.799999999999997</v>
      </c>
    </row>
    <row r="5029" spans="1:11" hidden="1" x14ac:dyDescent="0.25">
      <c r="A5029" t="s">
        <v>8271</v>
      </c>
      <c r="B5029">
        <v>38327</v>
      </c>
      <c r="C5029" t="s">
        <v>2066</v>
      </c>
      <c r="D5029" t="s">
        <v>3146</v>
      </c>
      <c r="E5029" s="2" t="s">
        <v>5410</v>
      </c>
      <c r="G5029" t="s">
        <v>7578</v>
      </c>
      <c r="H5029">
        <v>372</v>
      </c>
      <c r="I5029">
        <v>6.7</v>
      </c>
      <c r="J5029">
        <v>37.979999999999997</v>
      </c>
      <c r="K5029">
        <v>46.53</v>
      </c>
    </row>
    <row r="5030" spans="1:11" hidden="1" x14ac:dyDescent="0.25">
      <c r="A5030" t="s">
        <v>8271</v>
      </c>
      <c r="B5030">
        <v>38410</v>
      </c>
      <c r="C5030" t="s">
        <v>2055</v>
      </c>
      <c r="D5030" t="s">
        <v>3146</v>
      </c>
      <c r="E5030" s="2" t="s">
        <v>5399</v>
      </c>
      <c r="G5030" t="s">
        <v>7578</v>
      </c>
      <c r="H5030">
        <v>369</v>
      </c>
      <c r="I5030">
        <v>6.7</v>
      </c>
      <c r="J5030">
        <v>33.58</v>
      </c>
      <c r="K5030">
        <v>50.93</v>
      </c>
    </row>
    <row r="5031" spans="1:11" hidden="1" x14ac:dyDescent="0.25">
      <c r="A5031" t="s">
        <v>8271</v>
      </c>
      <c r="B5031">
        <v>38411</v>
      </c>
      <c r="C5031" t="s">
        <v>2032</v>
      </c>
      <c r="D5031" t="s">
        <v>3146</v>
      </c>
      <c r="E5031" s="2" t="s">
        <v>5376</v>
      </c>
      <c r="G5031" t="s">
        <v>7578</v>
      </c>
      <c r="H5031">
        <v>337</v>
      </c>
      <c r="I5031">
        <v>2.39</v>
      </c>
      <c r="J5031">
        <v>35.89</v>
      </c>
      <c r="K5031">
        <v>49.2</v>
      </c>
    </row>
    <row r="5032" spans="1:11" hidden="1" x14ac:dyDescent="0.25">
      <c r="A5032" t="s">
        <v>8271</v>
      </c>
      <c r="B5032">
        <v>38329</v>
      </c>
      <c r="C5032" t="s">
        <v>2031</v>
      </c>
      <c r="D5032" t="s">
        <v>3146</v>
      </c>
      <c r="E5032" s="2" t="s">
        <v>5375</v>
      </c>
      <c r="G5032" t="s">
        <v>7578</v>
      </c>
      <c r="H5032">
        <v>52</v>
      </c>
      <c r="I5032">
        <v>1.92</v>
      </c>
      <c r="J5032">
        <v>4.93</v>
      </c>
      <c r="K5032">
        <v>4.4800000000000004</v>
      </c>
    </row>
    <row r="5033" spans="1:11" hidden="1" x14ac:dyDescent="0.25">
      <c r="A5033" t="s">
        <v>8271</v>
      </c>
      <c r="B5033">
        <v>38347</v>
      </c>
      <c r="C5033" t="s">
        <v>2062</v>
      </c>
      <c r="D5033" t="s">
        <v>3146</v>
      </c>
      <c r="E5033" s="2" t="s">
        <v>5406</v>
      </c>
      <c r="G5033" t="s">
        <v>7578</v>
      </c>
      <c r="H5033">
        <v>40</v>
      </c>
      <c r="I5033">
        <v>1.62</v>
      </c>
      <c r="J5033">
        <v>3.42</v>
      </c>
      <c r="K5033">
        <v>3</v>
      </c>
    </row>
    <row r="5034" spans="1:11" hidden="1" x14ac:dyDescent="0.25">
      <c r="A5034" t="s">
        <v>8271</v>
      </c>
      <c r="B5034">
        <v>38330</v>
      </c>
      <c r="C5034" t="s">
        <v>2043</v>
      </c>
      <c r="D5034" t="s">
        <v>3146</v>
      </c>
      <c r="E5034" s="2" t="s">
        <v>5387</v>
      </c>
      <c r="G5034" t="s">
        <v>7578</v>
      </c>
      <c r="H5034">
        <v>331</v>
      </c>
      <c r="I5034">
        <v>0.46</v>
      </c>
      <c r="J5034">
        <v>30.91</v>
      </c>
      <c r="K5034">
        <v>58.13</v>
      </c>
    </row>
    <row r="5035" spans="1:11" hidden="1" x14ac:dyDescent="0.25">
      <c r="A5035" t="s">
        <v>8271</v>
      </c>
      <c r="B5035">
        <v>38413</v>
      </c>
      <c r="C5035" t="s">
        <v>2060</v>
      </c>
      <c r="D5035" t="s">
        <v>3146</v>
      </c>
      <c r="E5035" s="2" t="s">
        <v>5404</v>
      </c>
      <c r="G5035" t="s">
        <v>7578</v>
      </c>
      <c r="H5035">
        <v>328</v>
      </c>
      <c r="I5035">
        <v>0.46</v>
      </c>
      <c r="J5035">
        <v>25.41</v>
      </c>
      <c r="K5035">
        <v>63.63</v>
      </c>
    </row>
    <row r="5036" spans="1:11" hidden="1" x14ac:dyDescent="0.25">
      <c r="A5036" t="s">
        <v>8271</v>
      </c>
      <c r="B5036">
        <v>38412</v>
      </c>
      <c r="C5036" t="s">
        <v>2033</v>
      </c>
      <c r="D5036" t="s">
        <v>3146</v>
      </c>
      <c r="E5036" s="2" t="s">
        <v>5377</v>
      </c>
      <c r="G5036" t="s">
        <v>7578</v>
      </c>
      <c r="H5036">
        <v>331</v>
      </c>
      <c r="I5036">
        <v>0.46</v>
      </c>
      <c r="J5036">
        <v>30.91</v>
      </c>
      <c r="K5036">
        <v>58.13</v>
      </c>
    </row>
    <row r="5037" spans="1:11" hidden="1" x14ac:dyDescent="0.25">
      <c r="A5037" t="s">
        <v>8271</v>
      </c>
      <c r="B5037">
        <v>38331</v>
      </c>
      <c r="C5037" t="s">
        <v>2070</v>
      </c>
      <c r="D5037" t="s">
        <v>3146</v>
      </c>
      <c r="E5037" s="2" t="s">
        <v>5414</v>
      </c>
      <c r="G5037" t="s">
        <v>7578</v>
      </c>
      <c r="H5037">
        <v>338</v>
      </c>
      <c r="I5037">
        <v>3.39</v>
      </c>
      <c r="J5037">
        <v>7.36</v>
      </c>
      <c r="K5037">
        <v>80.69</v>
      </c>
    </row>
    <row r="5038" spans="1:11" hidden="1" x14ac:dyDescent="0.25">
      <c r="A5038" t="s">
        <v>8271</v>
      </c>
      <c r="B5038">
        <v>38415</v>
      </c>
      <c r="C5038" t="s">
        <v>2073</v>
      </c>
      <c r="D5038" t="s">
        <v>3146</v>
      </c>
      <c r="E5038" s="2" t="s">
        <v>5418</v>
      </c>
      <c r="G5038" t="s">
        <v>7578</v>
      </c>
      <c r="H5038">
        <v>321</v>
      </c>
      <c r="I5038">
        <v>0.53</v>
      </c>
      <c r="J5038">
        <v>2.59</v>
      </c>
      <c r="K5038">
        <v>88.32</v>
      </c>
    </row>
    <row r="5039" spans="1:11" hidden="1" x14ac:dyDescent="0.25">
      <c r="A5039" t="s">
        <v>8271</v>
      </c>
      <c r="B5039">
        <v>38414</v>
      </c>
      <c r="C5039" t="s">
        <v>2050</v>
      </c>
      <c r="D5039" t="s">
        <v>3146</v>
      </c>
      <c r="E5039" s="2" t="s">
        <v>5394</v>
      </c>
      <c r="G5039" t="s">
        <v>7578</v>
      </c>
      <c r="H5039">
        <v>326</v>
      </c>
      <c r="I5039">
        <v>0.53</v>
      </c>
      <c r="J5039">
        <v>10.220000000000001</v>
      </c>
      <c r="K5039">
        <v>80.69</v>
      </c>
    </row>
    <row r="5040" spans="1:11" hidden="1" x14ac:dyDescent="0.25">
      <c r="A5040" t="s">
        <v>8271</v>
      </c>
      <c r="B5040">
        <v>38334</v>
      </c>
      <c r="C5040" t="s">
        <v>2036</v>
      </c>
      <c r="D5040" t="s">
        <v>3146</v>
      </c>
      <c r="E5040" s="2" t="s">
        <v>5380</v>
      </c>
      <c r="G5040" t="s">
        <v>7578</v>
      </c>
      <c r="H5040">
        <v>40</v>
      </c>
      <c r="I5040">
        <v>0.08</v>
      </c>
      <c r="J5040">
        <v>7.73</v>
      </c>
      <c r="K5040">
        <v>2.4300000000000002</v>
      </c>
    </row>
    <row r="5041" spans="1:11" hidden="1" x14ac:dyDescent="0.25">
      <c r="A5041" t="s">
        <v>8271</v>
      </c>
      <c r="B5041">
        <v>38332</v>
      </c>
      <c r="C5041" t="s">
        <v>2068</v>
      </c>
      <c r="D5041" t="s">
        <v>3146</v>
      </c>
      <c r="E5041" s="2" t="s">
        <v>5412</v>
      </c>
      <c r="G5041" t="s">
        <v>7578</v>
      </c>
      <c r="H5041">
        <v>53</v>
      </c>
      <c r="I5041">
        <v>0.04</v>
      </c>
      <c r="J5041">
        <v>7.61</v>
      </c>
      <c r="K5041">
        <v>6.28</v>
      </c>
    </row>
    <row r="5042" spans="1:11" hidden="1" x14ac:dyDescent="0.25">
      <c r="A5042" t="s">
        <v>8271</v>
      </c>
      <c r="B5042">
        <v>38416</v>
      </c>
      <c r="C5042" t="s">
        <v>2046</v>
      </c>
      <c r="D5042" t="s">
        <v>3146</v>
      </c>
      <c r="E5042" s="2" t="s">
        <v>5390</v>
      </c>
      <c r="G5042" t="s">
        <v>7578</v>
      </c>
      <c r="H5042">
        <v>53</v>
      </c>
      <c r="I5042">
        <v>0.08</v>
      </c>
      <c r="J5042">
        <v>8.51</v>
      </c>
      <c r="K5042">
        <v>5.17</v>
      </c>
    </row>
    <row r="5043" spans="1:11" hidden="1" x14ac:dyDescent="0.25">
      <c r="A5043" t="s">
        <v>8271</v>
      </c>
      <c r="B5043">
        <v>38333</v>
      </c>
      <c r="C5043" t="s">
        <v>2056</v>
      </c>
      <c r="D5043" t="s">
        <v>3146</v>
      </c>
      <c r="E5043" s="2" t="s">
        <v>5400</v>
      </c>
      <c r="G5043" t="s">
        <v>7578</v>
      </c>
      <c r="H5043">
        <v>60</v>
      </c>
      <c r="I5043">
        <v>0.1</v>
      </c>
      <c r="J5043">
        <v>5.57</v>
      </c>
      <c r="K5043">
        <v>10.51</v>
      </c>
    </row>
    <row r="5044" spans="1:11" hidden="1" x14ac:dyDescent="0.25">
      <c r="A5044" t="s">
        <v>8271</v>
      </c>
      <c r="B5044">
        <v>40731</v>
      </c>
      <c r="C5044" t="s">
        <v>2076</v>
      </c>
      <c r="D5044" t="s">
        <v>3146</v>
      </c>
      <c r="E5044" s="2" t="s">
        <v>5421</v>
      </c>
      <c r="G5044" t="s">
        <v>7578</v>
      </c>
      <c r="H5044">
        <v>151</v>
      </c>
      <c r="I5044">
        <v>8.1</v>
      </c>
      <c r="J5044">
        <v>6.9</v>
      </c>
      <c r="K5044">
        <v>12.5</v>
      </c>
    </row>
    <row r="5045" spans="1:11" hidden="1" x14ac:dyDescent="0.25">
      <c r="A5045" t="s">
        <v>8271</v>
      </c>
      <c r="B5045">
        <v>34201</v>
      </c>
      <c r="C5045" t="s">
        <v>2054</v>
      </c>
      <c r="D5045" t="s">
        <v>3146</v>
      </c>
      <c r="E5045" s="2" t="s">
        <v>5398</v>
      </c>
      <c r="G5045" t="s">
        <v>7578</v>
      </c>
      <c r="H5045">
        <v>232</v>
      </c>
      <c r="I5045">
        <v>19.2</v>
      </c>
      <c r="J5045">
        <v>16</v>
      </c>
      <c r="K5045">
        <v>0.3</v>
      </c>
    </row>
    <row r="5046" spans="1:11" hidden="1" x14ac:dyDescent="0.25">
      <c r="A5046" t="s">
        <v>8271</v>
      </c>
      <c r="B5046">
        <v>34210</v>
      </c>
      <c r="C5046" t="s">
        <v>2069</v>
      </c>
      <c r="D5046" t="s">
        <v>3146</v>
      </c>
      <c r="E5046" s="2" t="s">
        <v>5417</v>
      </c>
      <c r="G5046" t="s">
        <v>7578</v>
      </c>
      <c r="H5046">
        <v>884</v>
      </c>
      <c r="I5046">
        <v>100</v>
      </c>
      <c r="J5046">
        <v>0</v>
      </c>
      <c r="K5046">
        <v>0</v>
      </c>
    </row>
    <row r="5047" spans="1:11" hidden="1" x14ac:dyDescent="0.25">
      <c r="A5047" t="s">
        <v>8271</v>
      </c>
      <c r="B5047">
        <v>34199</v>
      </c>
      <c r="C5047" t="s">
        <v>2077</v>
      </c>
      <c r="D5047" t="s">
        <v>3146</v>
      </c>
      <c r="E5047" s="2" t="s">
        <v>5422</v>
      </c>
      <c r="G5047" t="s">
        <v>7578</v>
      </c>
      <c r="H5047">
        <v>717</v>
      </c>
      <c r="I5047">
        <v>78.2</v>
      </c>
      <c r="J5047">
        <v>3.9</v>
      </c>
      <c r="K5047">
        <v>1.1000000000000001</v>
      </c>
    </row>
    <row r="5048" spans="1:11" hidden="1" x14ac:dyDescent="0.25">
      <c r="A5048" t="s">
        <v>8271</v>
      </c>
      <c r="B5048">
        <v>38317</v>
      </c>
      <c r="C5048" t="s">
        <v>2037</v>
      </c>
      <c r="D5048" t="s">
        <v>3146</v>
      </c>
      <c r="E5048" s="2" t="s">
        <v>5381</v>
      </c>
      <c r="G5048" t="s">
        <v>7578</v>
      </c>
      <c r="H5048">
        <v>416</v>
      </c>
      <c r="I5048">
        <v>19.940000000000001</v>
      </c>
      <c r="J5048">
        <v>30.16</v>
      </c>
      <c r="K5048">
        <v>36.49</v>
      </c>
    </row>
    <row r="5049" spans="1:11" hidden="1" x14ac:dyDescent="0.25">
      <c r="A5049" t="s">
        <v>8271</v>
      </c>
      <c r="B5049">
        <v>36574</v>
      </c>
      <c r="C5049" t="s">
        <v>2053</v>
      </c>
      <c r="D5049" t="s">
        <v>3146</v>
      </c>
      <c r="E5049" s="2" t="s">
        <v>5397</v>
      </c>
      <c r="G5049" t="s">
        <v>7578</v>
      </c>
      <c r="H5049">
        <v>122</v>
      </c>
      <c r="I5049">
        <v>6.7</v>
      </c>
      <c r="J5049">
        <v>9.57</v>
      </c>
      <c r="K5049">
        <v>13.09</v>
      </c>
    </row>
    <row r="5050" spans="1:11" hidden="1" x14ac:dyDescent="0.25">
      <c r="A5050" t="s">
        <v>8271</v>
      </c>
      <c r="B5050">
        <v>36576</v>
      </c>
      <c r="C5050" t="s">
        <v>2074</v>
      </c>
      <c r="D5050" t="s">
        <v>3146</v>
      </c>
      <c r="E5050" s="2" t="s">
        <v>5419</v>
      </c>
      <c r="G5050" t="s">
        <v>7578</v>
      </c>
      <c r="H5050">
        <v>125</v>
      </c>
      <c r="I5050">
        <v>7.1</v>
      </c>
      <c r="J5050">
        <v>9.4</v>
      </c>
      <c r="K5050">
        <v>13.1</v>
      </c>
    </row>
    <row r="5051" spans="1:11" hidden="1" x14ac:dyDescent="0.25">
      <c r="A5051" t="s">
        <v>8271</v>
      </c>
      <c r="B5051">
        <v>40689</v>
      </c>
      <c r="C5051" t="s">
        <v>2044</v>
      </c>
      <c r="D5051" t="s">
        <v>3146</v>
      </c>
      <c r="E5051" s="2" t="s">
        <v>5388</v>
      </c>
      <c r="G5051" t="s">
        <v>7578</v>
      </c>
      <c r="H5051">
        <v>330</v>
      </c>
      <c r="I5051">
        <v>0.1</v>
      </c>
      <c r="J5051">
        <v>82.06</v>
      </c>
      <c r="K5051">
        <v>0.1</v>
      </c>
    </row>
    <row r="5052" spans="1:11" x14ac:dyDescent="0.25">
      <c r="A5052" t="s">
        <v>650</v>
      </c>
      <c r="B5052">
        <v>115226</v>
      </c>
      <c r="C5052" t="s">
        <v>1333</v>
      </c>
      <c r="D5052" t="s">
        <v>3147</v>
      </c>
      <c r="E5052" s="2" t="s">
        <v>4615</v>
      </c>
      <c r="F5052" t="s">
        <v>7176</v>
      </c>
      <c r="G5052" t="s">
        <v>7690</v>
      </c>
      <c r="H5052">
        <v>200</v>
      </c>
      <c r="I5052">
        <v>1</v>
      </c>
      <c r="J5052">
        <v>42</v>
      </c>
      <c r="K5052">
        <v>7</v>
      </c>
    </row>
    <row r="5053" spans="1:11" x14ac:dyDescent="0.25">
      <c r="A5053" t="s">
        <v>650</v>
      </c>
      <c r="B5053">
        <v>1687428</v>
      </c>
      <c r="C5053" t="s">
        <v>1325</v>
      </c>
      <c r="D5053" t="s">
        <v>3147</v>
      </c>
      <c r="E5053" s="2" t="s">
        <v>4607</v>
      </c>
      <c r="F5053" t="s">
        <v>7176</v>
      </c>
      <c r="G5053" t="s">
        <v>7690</v>
      </c>
      <c r="H5053">
        <v>200</v>
      </c>
      <c r="I5053">
        <v>1</v>
      </c>
      <c r="J5053">
        <v>42</v>
      </c>
      <c r="K5053">
        <v>7</v>
      </c>
    </row>
    <row r="5054" spans="1:11" x14ac:dyDescent="0.25">
      <c r="A5054" t="s">
        <v>650</v>
      </c>
      <c r="B5054">
        <v>608914</v>
      </c>
      <c r="C5054" t="s">
        <v>1362</v>
      </c>
      <c r="D5054" t="s">
        <v>3147</v>
      </c>
      <c r="E5054" s="2" t="s">
        <v>4650</v>
      </c>
      <c r="F5054" t="s">
        <v>7195</v>
      </c>
      <c r="G5054" t="s">
        <v>7584</v>
      </c>
      <c r="H5054">
        <v>130</v>
      </c>
      <c r="I5054">
        <v>1</v>
      </c>
      <c r="J5054">
        <v>26</v>
      </c>
      <c r="K5054">
        <v>4</v>
      </c>
    </row>
    <row r="5055" spans="1:11" x14ac:dyDescent="0.25">
      <c r="A5055" t="s">
        <v>650</v>
      </c>
      <c r="B5055">
        <v>63891</v>
      </c>
      <c r="C5055" t="s">
        <v>1357</v>
      </c>
      <c r="D5055" t="s">
        <v>3147</v>
      </c>
      <c r="E5055" s="2" t="s">
        <v>4644</v>
      </c>
      <c r="F5055" t="s">
        <v>7191</v>
      </c>
      <c r="G5055" t="s">
        <v>7584</v>
      </c>
      <c r="H5055">
        <v>170</v>
      </c>
      <c r="I5055">
        <v>1</v>
      </c>
      <c r="J5055">
        <v>35</v>
      </c>
      <c r="K5055">
        <v>5</v>
      </c>
    </row>
    <row r="5056" spans="1:11" x14ac:dyDescent="0.25">
      <c r="A5056" t="s">
        <v>650</v>
      </c>
      <c r="B5056">
        <v>49853</v>
      </c>
      <c r="C5056" t="s">
        <v>1359</v>
      </c>
      <c r="D5056" t="s">
        <v>3147</v>
      </c>
      <c r="E5056" s="2" t="s">
        <v>4647</v>
      </c>
      <c r="F5056" t="s">
        <v>7194</v>
      </c>
      <c r="G5056" t="s">
        <v>7584</v>
      </c>
      <c r="H5056">
        <v>210</v>
      </c>
      <c r="I5056">
        <v>9</v>
      </c>
      <c r="J5056">
        <v>25</v>
      </c>
      <c r="K5056">
        <v>7</v>
      </c>
    </row>
    <row r="5057" spans="1:11" x14ac:dyDescent="0.25">
      <c r="A5057" t="s">
        <v>650</v>
      </c>
      <c r="B5057">
        <v>52802</v>
      </c>
      <c r="C5057" t="s">
        <v>1344</v>
      </c>
      <c r="D5057" t="s">
        <v>3147</v>
      </c>
      <c r="E5057" s="2" t="s">
        <v>4627</v>
      </c>
      <c r="F5057" t="s">
        <v>7183</v>
      </c>
      <c r="G5057" t="s">
        <v>7584</v>
      </c>
      <c r="H5057">
        <v>248</v>
      </c>
      <c r="I5057">
        <v>1.3</v>
      </c>
      <c r="J5057">
        <v>43.8</v>
      </c>
      <c r="K5057">
        <v>8.1999999999999993</v>
      </c>
    </row>
    <row r="5058" spans="1:11" x14ac:dyDescent="0.25">
      <c r="A5058" t="s">
        <v>650</v>
      </c>
      <c r="B5058">
        <v>982404</v>
      </c>
      <c r="C5058" t="s">
        <v>1325</v>
      </c>
      <c r="D5058" t="s">
        <v>3147</v>
      </c>
      <c r="E5058" s="2" t="s">
        <v>4638</v>
      </c>
      <c r="F5058" t="s">
        <v>6705</v>
      </c>
      <c r="G5058" t="s">
        <v>7690</v>
      </c>
      <c r="H5058">
        <v>210</v>
      </c>
      <c r="I5058">
        <v>1</v>
      </c>
      <c r="J5058">
        <v>41</v>
      </c>
      <c r="K5058">
        <v>7</v>
      </c>
    </row>
    <row r="5059" spans="1:11" x14ac:dyDescent="0.25">
      <c r="A5059" t="s">
        <v>650</v>
      </c>
      <c r="B5059">
        <v>207484</v>
      </c>
      <c r="C5059" t="s">
        <v>1355</v>
      </c>
      <c r="D5059" t="s">
        <v>3147</v>
      </c>
      <c r="E5059" s="2" t="s">
        <v>4642</v>
      </c>
      <c r="F5059" t="s">
        <v>7178</v>
      </c>
      <c r="G5059" t="s">
        <v>7580</v>
      </c>
      <c r="H5059">
        <v>950</v>
      </c>
      <c r="I5059">
        <v>46</v>
      </c>
      <c r="J5059">
        <v>85</v>
      </c>
      <c r="K5059">
        <v>44</v>
      </c>
    </row>
    <row r="5060" spans="1:11" x14ac:dyDescent="0.25">
      <c r="A5060" t="s">
        <v>650</v>
      </c>
      <c r="B5060">
        <v>206906</v>
      </c>
      <c r="C5060" t="s">
        <v>1340</v>
      </c>
      <c r="D5060" t="s">
        <v>3147</v>
      </c>
      <c r="E5060" s="2" t="s">
        <v>4622</v>
      </c>
      <c r="F5060" t="s">
        <v>7178</v>
      </c>
      <c r="G5060" t="s">
        <v>7580</v>
      </c>
      <c r="H5060">
        <v>660</v>
      </c>
      <c r="I5060">
        <v>3</v>
      </c>
      <c r="J5060">
        <v>129</v>
      </c>
      <c r="K5060">
        <v>22</v>
      </c>
    </row>
    <row r="5061" spans="1:11" x14ac:dyDescent="0.25">
      <c r="A5061" t="s">
        <v>650</v>
      </c>
      <c r="B5061">
        <v>67635</v>
      </c>
      <c r="C5061" t="s">
        <v>1332</v>
      </c>
      <c r="D5061" t="s">
        <v>3147</v>
      </c>
      <c r="E5061" s="2" t="s">
        <v>4614</v>
      </c>
      <c r="F5061" t="s">
        <v>7178</v>
      </c>
      <c r="G5061" t="s">
        <v>7851</v>
      </c>
      <c r="H5061">
        <v>680</v>
      </c>
      <c r="I5061">
        <v>12</v>
      </c>
      <c r="J5061">
        <v>131</v>
      </c>
      <c r="K5061">
        <v>29</v>
      </c>
    </row>
    <row r="5062" spans="1:11" x14ac:dyDescent="0.25">
      <c r="A5062" t="s">
        <v>650</v>
      </c>
      <c r="B5062">
        <v>206905</v>
      </c>
      <c r="C5062" t="s">
        <v>1341</v>
      </c>
      <c r="D5062" t="s">
        <v>3147</v>
      </c>
      <c r="E5062" s="2" t="s">
        <v>4623</v>
      </c>
      <c r="F5062" t="s">
        <v>7178</v>
      </c>
      <c r="G5062" t="s">
        <v>7580</v>
      </c>
      <c r="H5062">
        <v>520</v>
      </c>
      <c r="I5062">
        <v>8</v>
      </c>
      <c r="J5062">
        <v>87</v>
      </c>
      <c r="K5062">
        <v>21</v>
      </c>
    </row>
    <row r="5063" spans="1:11" x14ac:dyDescent="0.25">
      <c r="A5063" t="s">
        <v>650</v>
      </c>
      <c r="B5063">
        <v>77329</v>
      </c>
      <c r="C5063" t="s">
        <v>1329</v>
      </c>
      <c r="D5063" t="s">
        <v>3147</v>
      </c>
      <c r="E5063" s="2" t="s">
        <v>4639</v>
      </c>
      <c r="F5063" t="s">
        <v>7190</v>
      </c>
      <c r="G5063" t="s">
        <v>7856</v>
      </c>
      <c r="H5063">
        <v>200</v>
      </c>
      <c r="I5063">
        <v>1</v>
      </c>
      <c r="J5063">
        <v>40</v>
      </c>
      <c r="K5063">
        <v>8</v>
      </c>
    </row>
    <row r="5064" spans="1:11" x14ac:dyDescent="0.25">
      <c r="A5064" t="s">
        <v>650</v>
      </c>
      <c r="B5064">
        <v>66889</v>
      </c>
      <c r="C5064" t="s">
        <v>1335</v>
      </c>
      <c r="D5064" t="s">
        <v>3147</v>
      </c>
      <c r="E5064" s="2" t="s">
        <v>4617</v>
      </c>
      <c r="F5064" t="s">
        <v>6726</v>
      </c>
      <c r="G5064" t="s">
        <v>7690</v>
      </c>
      <c r="H5064">
        <v>200</v>
      </c>
      <c r="I5064">
        <v>1</v>
      </c>
      <c r="J5064">
        <v>42</v>
      </c>
      <c r="K5064">
        <v>7</v>
      </c>
    </row>
    <row r="5065" spans="1:11" x14ac:dyDescent="0.25">
      <c r="A5065" t="s">
        <v>650</v>
      </c>
      <c r="B5065">
        <v>95105</v>
      </c>
      <c r="C5065" t="s">
        <v>1353</v>
      </c>
      <c r="D5065" t="s">
        <v>3147</v>
      </c>
      <c r="E5065" s="2" t="s">
        <v>4640</v>
      </c>
      <c r="F5065" t="s">
        <v>6819</v>
      </c>
      <c r="G5065" t="s">
        <v>7857</v>
      </c>
      <c r="H5065">
        <v>220</v>
      </c>
      <c r="I5065">
        <v>5</v>
      </c>
      <c r="J5065">
        <v>33</v>
      </c>
      <c r="K5065">
        <v>10</v>
      </c>
    </row>
    <row r="5066" spans="1:11" x14ac:dyDescent="0.25">
      <c r="A5066" t="s">
        <v>650</v>
      </c>
      <c r="B5066">
        <v>76467</v>
      </c>
      <c r="C5066" t="s">
        <v>1354</v>
      </c>
      <c r="D5066" t="s">
        <v>3147</v>
      </c>
      <c r="E5066" s="2" t="s">
        <v>4641</v>
      </c>
      <c r="F5066" t="s">
        <v>6737</v>
      </c>
      <c r="G5066" t="s">
        <v>7584</v>
      </c>
      <c r="H5066">
        <v>250</v>
      </c>
      <c r="I5066">
        <v>11</v>
      </c>
      <c r="J5066">
        <v>32</v>
      </c>
      <c r="K5066">
        <v>8</v>
      </c>
    </row>
    <row r="5067" spans="1:11" x14ac:dyDescent="0.25">
      <c r="A5067" t="s">
        <v>650</v>
      </c>
      <c r="B5067">
        <v>51021</v>
      </c>
      <c r="C5067" t="s">
        <v>1349</v>
      </c>
      <c r="D5067" t="s">
        <v>3147</v>
      </c>
      <c r="E5067" s="2" t="s">
        <v>4646</v>
      </c>
      <c r="F5067" t="s">
        <v>7193</v>
      </c>
      <c r="G5067" t="s">
        <v>7782</v>
      </c>
      <c r="H5067">
        <v>310</v>
      </c>
      <c r="I5067">
        <v>6</v>
      </c>
      <c r="J5067">
        <v>50</v>
      </c>
      <c r="K5067">
        <v>11</v>
      </c>
    </row>
    <row r="5068" spans="1:11" x14ac:dyDescent="0.25">
      <c r="A5068" t="s">
        <v>650</v>
      </c>
      <c r="B5068">
        <v>276385</v>
      </c>
      <c r="C5068" t="s">
        <v>1337</v>
      </c>
      <c r="D5068" t="s">
        <v>3147</v>
      </c>
      <c r="E5068" s="2" t="s">
        <v>4625</v>
      </c>
      <c r="F5068" t="s">
        <v>7181</v>
      </c>
      <c r="G5068" t="s">
        <v>7584</v>
      </c>
      <c r="H5068">
        <v>320</v>
      </c>
      <c r="I5068">
        <v>11</v>
      </c>
      <c r="J5068">
        <v>38</v>
      </c>
      <c r="K5068">
        <v>18</v>
      </c>
    </row>
    <row r="5069" spans="1:11" x14ac:dyDescent="0.25">
      <c r="A5069" t="s">
        <v>650</v>
      </c>
      <c r="B5069">
        <v>30910</v>
      </c>
      <c r="C5069" t="s">
        <v>1327</v>
      </c>
      <c r="D5069" t="s">
        <v>3147</v>
      </c>
      <c r="E5069" s="2" t="s">
        <v>4609</v>
      </c>
      <c r="F5069" t="s">
        <v>7177</v>
      </c>
      <c r="G5069" t="s">
        <v>7690</v>
      </c>
      <c r="H5069">
        <v>200</v>
      </c>
      <c r="I5069">
        <v>1</v>
      </c>
      <c r="J5069">
        <v>42</v>
      </c>
      <c r="K5069">
        <v>7</v>
      </c>
    </row>
    <row r="5070" spans="1:11" x14ac:dyDescent="0.25">
      <c r="A5070" t="s">
        <v>650</v>
      </c>
      <c r="B5070">
        <v>1047982</v>
      </c>
      <c r="C5070" t="s">
        <v>1345</v>
      </c>
      <c r="D5070" t="s">
        <v>3147</v>
      </c>
      <c r="E5070" s="2" t="s">
        <v>4628</v>
      </c>
      <c r="F5070" t="s">
        <v>7184</v>
      </c>
      <c r="G5070" t="s">
        <v>7580</v>
      </c>
      <c r="H5070">
        <v>980</v>
      </c>
      <c r="I5070">
        <v>48</v>
      </c>
      <c r="J5070">
        <v>102</v>
      </c>
      <c r="K5070">
        <v>35</v>
      </c>
    </row>
    <row r="5071" spans="1:11" x14ac:dyDescent="0.25">
      <c r="A5071" t="s">
        <v>650</v>
      </c>
      <c r="B5071">
        <v>69839</v>
      </c>
      <c r="C5071" t="s">
        <v>1348</v>
      </c>
      <c r="D5071" t="s">
        <v>3147</v>
      </c>
      <c r="E5071" s="2" t="s">
        <v>4632</v>
      </c>
      <c r="F5071" t="s">
        <v>7186</v>
      </c>
      <c r="G5071" t="s">
        <v>7690</v>
      </c>
      <c r="H5071">
        <v>200</v>
      </c>
      <c r="I5071">
        <v>0</v>
      </c>
      <c r="J5071">
        <v>46</v>
      </c>
      <c r="K5071">
        <v>3</v>
      </c>
    </row>
    <row r="5072" spans="1:11" x14ac:dyDescent="0.25">
      <c r="A5072" t="s">
        <v>650</v>
      </c>
      <c r="B5072">
        <v>721943</v>
      </c>
      <c r="C5072" t="s">
        <v>1358</v>
      </c>
      <c r="D5072" t="s">
        <v>3147</v>
      </c>
      <c r="E5072" s="2" t="s">
        <v>4645</v>
      </c>
      <c r="F5072" t="s">
        <v>7192</v>
      </c>
      <c r="G5072" t="s">
        <v>7580</v>
      </c>
      <c r="H5072">
        <v>770</v>
      </c>
      <c r="I5072">
        <v>29</v>
      </c>
      <c r="J5072">
        <v>78</v>
      </c>
      <c r="K5072">
        <v>47</v>
      </c>
    </row>
    <row r="5073" spans="1:11" x14ac:dyDescent="0.25">
      <c r="A5073" t="s">
        <v>650</v>
      </c>
      <c r="B5073">
        <v>721947</v>
      </c>
      <c r="C5073" t="s">
        <v>1363</v>
      </c>
      <c r="D5073" t="s">
        <v>3147</v>
      </c>
      <c r="E5073" s="2" t="s">
        <v>4651</v>
      </c>
      <c r="F5073" t="s">
        <v>7192</v>
      </c>
      <c r="G5073" t="s">
        <v>7580</v>
      </c>
      <c r="H5073">
        <v>740</v>
      </c>
      <c r="I5073">
        <v>33</v>
      </c>
      <c r="J5073">
        <v>72</v>
      </c>
      <c r="K5073">
        <v>33</v>
      </c>
    </row>
    <row r="5074" spans="1:11" x14ac:dyDescent="0.25">
      <c r="A5074" t="s">
        <v>650</v>
      </c>
      <c r="B5074">
        <v>50709</v>
      </c>
      <c r="C5074" t="s">
        <v>1352</v>
      </c>
      <c r="D5074" t="s">
        <v>3147</v>
      </c>
      <c r="E5074" s="2" t="s">
        <v>4637</v>
      </c>
      <c r="F5074" t="s">
        <v>7189</v>
      </c>
      <c r="G5074" t="s">
        <v>7690</v>
      </c>
      <c r="H5074">
        <v>190</v>
      </c>
      <c r="I5074">
        <v>1</v>
      </c>
      <c r="J5074">
        <v>41</v>
      </c>
      <c r="K5074">
        <v>8</v>
      </c>
    </row>
    <row r="5075" spans="1:11" x14ac:dyDescent="0.25">
      <c r="A5075" t="s">
        <v>650</v>
      </c>
      <c r="B5075">
        <v>1572571</v>
      </c>
      <c r="C5075" t="s">
        <v>1325</v>
      </c>
      <c r="D5075" t="s">
        <v>3147</v>
      </c>
      <c r="E5075" s="2" t="s">
        <v>4629</v>
      </c>
      <c r="F5075" t="s">
        <v>7185</v>
      </c>
      <c r="G5075" t="s">
        <v>7853</v>
      </c>
      <c r="H5075">
        <v>210</v>
      </c>
      <c r="I5075">
        <v>1</v>
      </c>
      <c r="J5075">
        <v>42</v>
      </c>
      <c r="K5075">
        <v>7</v>
      </c>
    </row>
    <row r="5076" spans="1:11" x14ac:dyDescent="0.25">
      <c r="A5076" t="s">
        <v>650</v>
      </c>
      <c r="B5076">
        <v>13337336</v>
      </c>
      <c r="C5076" t="s">
        <v>1351</v>
      </c>
      <c r="D5076" t="s">
        <v>3147</v>
      </c>
      <c r="E5076" s="2" t="s">
        <v>4636</v>
      </c>
      <c r="F5076" t="s">
        <v>7188</v>
      </c>
      <c r="G5076" t="s">
        <v>7690</v>
      </c>
      <c r="H5076">
        <v>200</v>
      </c>
      <c r="I5076">
        <v>1</v>
      </c>
      <c r="J5076">
        <v>40</v>
      </c>
      <c r="K5076">
        <v>9</v>
      </c>
    </row>
    <row r="5077" spans="1:11" x14ac:dyDescent="0.25">
      <c r="A5077" t="s">
        <v>650</v>
      </c>
      <c r="B5077">
        <v>77522</v>
      </c>
      <c r="C5077" t="s">
        <v>1343</v>
      </c>
      <c r="D5077" t="s">
        <v>3147</v>
      </c>
      <c r="E5077" s="2" t="s">
        <v>4626</v>
      </c>
      <c r="F5077" t="s">
        <v>7182</v>
      </c>
      <c r="G5077" t="s">
        <v>7690</v>
      </c>
      <c r="H5077">
        <v>200</v>
      </c>
      <c r="I5077">
        <v>1</v>
      </c>
      <c r="J5077">
        <v>42</v>
      </c>
      <c r="K5077">
        <v>7</v>
      </c>
    </row>
    <row r="5078" spans="1:11" x14ac:dyDescent="0.25">
      <c r="A5078" t="s">
        <v>650</v>
      </c>
      <c r="B5078">
        <v>73146</v>
      </c>
      <c r="C5078" t="s">
        <v>1360</v>
      </c>
      <c r="D5078" t="s">
        <v>3147</v>
      </c>
      <c r="E5078" s="2" t="s">
        <v>4648</v>
      </c>
      <c r="F5078" t="s">
        <v>7187</v>
      </c>
      <c r="G5078" t="s">
        <v>7580</v>
      </c>
      <c r="H5078">
        <v>930</v>
      </c>
      <c r="I5078">
        <v>36</v>
      </c>
      <c r="J5078">
        <v>75</v>
      </c>
      <c r="K5078">
        <v>75</v>
      </c>
    </row>
    <row r="5079" spans="1:11" x14ac:dyDescent="0.25">
      <c r="A5079" t="s">
        <v>650</v>
      </c>
      <c r="B5079">
        <v>73148</v>
      </c>
      <c r="C5079" t="s">
        <v>1337</v>
      </c>
      <c r="D5079" t="s">
        <v>3147</v>
      </c>
      <c r="E5079" s="2" t="s">
        <v>4633</v>
      </c>
      <c r="F5079" t="s">
        <v>7187</v>
      </c>
      <c r="G5079" t="s">
        <v>7580</v>
      </c>
      <c r="H5079">
        <v>680</v>
      </c>
      <c r="I5079">
        <v>25</v>
      </c>
      <c r="J5079">
        <v>96</v>
      </c>
      <c r="K5079">
        <v>19</v>
      </c>
    </row>
    <row r="5080" spans="1:11" x14ac:dyDescent="0.25">
      <c r="A5080" t="s">
        <v>650</v>
      </c>
      <c r="B5080">
        <v>46833</v>
      </c>
      <c r="C5080" t="s">
        <v>1339</v>
      </c>
      <c r="D5080" t="s">
        <v>3147</v>
      </c>
      <c r="E5080" s="2" t="s">
        <v>4621</v>
      </c>
      <c r="F5080" t="s">
        <v>7180</v>
      </c>
      <c r="G5080" t="s">
        <v>7852</v>
      </c>
      <c r="H5080">
        <v>180</v>
      </c>
      <c r="I5080">
        <v>9</v>
      </c>
      <c r="J5080">
        <v>24</v>
      </c>
      <c r="K5080">
        <v>5</v>
      </c>
    </row>
    <row r="5081" spans="1:11" x14ac:dyDescent="0.25">
      <c r="A5081" t="s">
        <v>650</v>
      </c>
      <c r="B5081">
        <v>90676</v>
      </c>
      <c r="C5081" t="s">
        <v>1361</v>
      </c>
      <c r="D5081" t="s">
        <v>3147</v>
      </c>
      <c r="E5081" s="2" t="s">
        <v>4649</v>
      </c>
      <c r="F5081" t="s">
        <v>7180</v>
      </c>
      <c r="G5081" t="s">
        <v>7596</v>
      </c>
      <c r="H5081">
        <v>160</v>
      </c>
      <c r="I5081">
        <v>1</v>
      </c>
      <c r="J5081">
        <v>26</v>
      </c>
      <c r="K5081">
        <v>5</v>
      </c>
    </row>
    <row r="5082" spans="1:11" x14ac:dyDescent="0.25">
      <c r="A5082" t="s">
        <v>650</v>
      </c>
      <c r="B5082">
        <v>616211</v>
      </c>
      <c r="C5082" t="s">
        <v>1365</v>
      </c>
      <c r="D5082" t="s">
        <v>3147</v>
      </c>
      <c r="E5082" s="2" t="s">
        <v>4653</v>
      </c>
      <c r="F5082" t="s">
        <v>7123</v>
      </c>
      <c r="G5082" t="s">
        <v>7614</v>
      </c>
      <c r="H5082">
        <v>280</v>
      </c>
      <c r="I5082">
        <v>5</v>
      </c>
      <c r="J5082">
        <v>45</v>
      </c>
      <c r="K5082">
        <v>11</v>
      </c>
    </row>
    <row r="5083" spans="1:11" x14ac:dyDescent="0.25">
      <c r="A5083" t="s">
        <v>650</v>
      </c>
      <c r="B5083">
        <v>2195335</v>
      </c>
      <c r="C5083" t="s">
        <v>1342</v>
      </c>
      <c r="D5083" t="s">
        <v>3147</v>
      </c>
      <c r="E5083" s="2" t="s">
        <v>4624</v>
      </c>
      <c r="F5083" t="s">
        <v>7179</v>
      </c>
      <c r="G5083" t="s">
        <v>7580</v>
      </c>
      <c r="H5083">
        <v>500</v>
      </c>
      <c r="I5083">
        <v>8</v>
      </c>
      <c r="J5083">
        <v>83</v>
      </c>
      <c r="K5083">
        <v>22</v>
      </c>
    </row>
    <row r="5084" spans="1:11" x14ac:dyDescent="0.25">
      <c r="A5084" t="s">
        <v>650</v>
      </c>
      <c r="B5084">
        <v>320728</v>
      </c>
      <c r="C5084" t="s">
        <v>1338</v>
      </c>
      <c r="D5084" t="s">
        <v>3147</v>
      </c>
      <c r="E5084" s="2" t="s">
        <v>4620</v>
      </c>
      <c r="F5084" t="s">
        <v>7179</v>
      </c>
      <c r="G5084" t="s">
        <v>7580</v>
      </c>
      <c r="H5084">
        <v>670</v>
      </c>
      <c r="I5084">
        <v>18</v>
      </c>
      <c r="J5084">
        <v>82</v>
      </c>
      <c r="K5084">
        <v>44</v>
      </c>
    </row>
    <row r="5085" spans="1:11" x14ac:dyDescent="0.25">
      <c r="A5085" t="s">
        <v>650</v>
      </c>
      <c r="B5085">
        <v>51009</v>
      </c>
      <c r="C5085" t="s">
        <v>1337</v>
      </c>
      <c r="D5085" t="s">
        <v>3147</v>
      </c>
      <c r="E5085" s="2" t="s">
        <v>4619</v>
      </c>
      <c r="F5085" t="s">
        <v>6871</v>
      </c>
      <c r="G5085" t="s">
        <v>7584</v>
      </c>
      <c r="H5085">
        <v>270</v>
      </c>
      <c r="I5085">
        <v>16</v>
      </c>
      <c r="J5085">
        <v>24</v>
      </c>
      <c r="K5085">
        <v>8</v>
      </c>
    </row>
    <row r="5086" spans="1:11" hidden="1" x14ac:dyDescent="0.25">
      <c r="A5086" t="s">
        <v>650</v>
      </c>
      <c r="B5086">
        <v>4424</v>
      </c>
      <c r="C5086" t="s">
        <v>650</v>
      </c>
      <c r="D5086" t="s">
        <v>3146</v>
      </c>
      <c r="E5086" s="2" t="s">
        <v>4604</v>
      </c>
      <c r="G5086" t="s">
        <v>7685</v>
      </c>
      <c r="H5086">
        <v>158</v>
      </c>
      <c r="I5086">
        <v>0.93</v>
      </c>
      <c r="J5086">
        <v>30.86</v>
      </c>
      <c r="K5086">
        <v>5.8</v>
      </c>
    </row>
    <row r="5087" spans="1:11" hidden="1" x14ac:dyDescent="0.25">
      <c r="A5087" t="s">
        <v>650</v>
      </c>
      <c r="B5087">
        <v>4426</v>
      </c>
      <c r="C5087" t="s">
        <v>1346</v>
      </c>
      <c r="D5087" t="s">
        <v>3146</v>
      </c>
      <c r="E5087" s="2" t="s">
        <v>4630</v>
      </c>
      <c r="G5087" t="s">
        <v>7854</v>
      </c>
      <c r="H5087">
        <v>262</v>
      </c>
      <c r="I5087">
        <v>5.84</v>
      </c>
      <c r="J5087">
        <v>43.21</v>
      </c>
      <c r="K5087">
        <v>8.1199999999999992</v>
      </c>
    </row>
    <row r="5088" spans="1:11" hidden="1" x14ac:dyDescent="0.25">
      <c r="A5088" t="s">
        <v>650</v>
      </c>
      <c r="B5088">
        <v>4428</v>
      </c>
      <c r="C5088" t="s">
        <v>1329</v>
      </c>
      <c r="D5088" t="s">
        <v>3146</v>
      </c>
      <c r="E5088" s="2" t="s">
        <v>4611</v>
      </c>
      <c r="G5088" t="s">
        <v>7685</v>
      </c>
      <c r="H5088">
        <v>124</v>
      </c>
      <c r="I5088">
        <v>0.54</v>
      </c>
      <c r="J5088">
        <v>26.54</v>
      </c>
      <c r="K5088">
        <v>5.33</v>
      </c>
    </row>
    <row r="5089" spans="1:11" hidden="1" x14ac:dyDescent="0.25">
      <c r="A5089" t="s">
        <v>650</v>
      </c>
      <c r="B5089">
        <v>4429</v>
      </c>
      <c r="C5089" t="s">
        <v>1356</v>
      </c>
      <c r="D5089" t="s">
        <v>3146</v>
      </c>
      <c r="E5089" s="2" t="s">
        <v>4643</v>
      </c>
      <c r="G5089" t="s">
        <v>7685</v>
      </c>
      <c r="H5089">
        <v>124</v>
      </c>
      <c r="I5089">
        <v>0.54</v>
      </c>
      <c r="J5089">
        <v>26.54</v>
      </c>
      <c r="K5089">
        <v>5.33</v>
      </c>
    </row>
    <row r="5090" spans="1:11" hidden="1" x14ac:dyDescent="0.25">
      <c r="A5090" t="s">
        <v>650</v>
      </c>
      <c r="B5090">
        <v>4524271</v>
      </c>
      <c r="C5090" t="s">
        <v>1349</v>
      </c>
      <c r="D5090" t="s">
        <v>3146</v>
      </c>
      <c r="E5090" s="2" t="s">
        <v>4634</v>
      </c>
      <c r="G5090" t="s">
        <v>7855</v>
      </c>
      <c r="H5090">
        <v>1470</v>
      </c>
      <c r="I5090">
        <v>51.38</v>
      </c>
      <c r="J5090">
        <v>182.79</v>
      </c>
      <c r="K5090">
        <v>71.58</v>
      </c>
    </row>
    <row r="5091" spans="1:11" hidden="1" x14ac:dyDescent="0.25">
      <c r="A5091" t="s">
        <v>650</v>
      </c>
      <c r="B5091">
        <v>5024</v>
      </c>
      <c r="C5091" t="s">
        <v>1331</v>
      </c>
      <c r="D5091" t="s">
        <v>3146</v>
      </c>
      <c r="E5091" s="2" t="s">
        <v>4613</v>
      </c>
      <c r="G5091" t="s">
        <v>7805</v>
      </c>
      <c r="H5091">
        <v>359</v>
      </c>
      <c r="I5091">
        <v>6.47</v>
      </c>
      <c r="J5091">
        <v>57.3</v>
      </c>
      <c r="K5091">
        <v>16.7</v>
      </c>
    </row>
    <row r="5092" spans="1:11" hidden="1" x14ac:dyDescent="0.25">
      <c r="A5092" t="s">
        <v>650</v>
      </c>
      <c r="B5092">
        <v>5012</v>
      </c>
      <c r="C5092" t="s">
        <v>1326</v>
      </c>
      <c r="D5092" t="s">
        <v>3146</v>
      </c>
      <c r="E5092" s="2" t="s">
        <v>4608</v>
      </c>
      <c r="G5092" t="s">
        <v>7849</v>
      </c>
      <c r="H5092">
        <v>584</v>
      </c>
      <c r="I5092">
        <v>20.6</v>
      </c>
      <c r="J5092">
        <v>71.02</v>
      </c>
      <c r="K5092">
        <v>27.54</v>
      </c>
    </row>
    <row r="5093" spans="1:11" hidden="1" x14ac:dyDescent="0.25">
      <c r="A5093" t="s">
        <v>650</v>
      </c>
      <c r="B5093">
        <v>5016</v>
      </c>
      <c r="C5093" t="s">
        <v>1334</v>
      </c>
      <c r="D5093" t="s">
        <v>3146</v>
      </c>
      <c r="E5093" s="2" t="s">
        <v>4616</v>
      </c>
      <c r="G5093" t="s">
        <v>7849</v>
      </c>
      <c r="H5093">
        <v>538</v>
      </c>
      <c r="I5093">
        <v>20.059999999999999</v>
      </c>
      <c r="J5093">
        <v>64.989999999999995</v>
      </c>
      <c r="K5093">
        <v>26.85</v>
      </c>
    </row>
    <row r="5094" spans="1:11" hidden="1" x14ac:dyDescent="0.25">
      <c r="A5094" t="s">
        <v>650</v>
      </c>
      <c r="B5094">
        <v>5014</v>
      </c>
      <c r="C5094" t="s">
        <v>1330</v>
      </c>
      <c r="D5094" t="s">
        <v>3146</v>
      </c>
      <c r="E5094" s="2" t="s">
        <v>4612</v>
      </c>
      <c r="G5094" t="s">
        <v>7850</v>
      </c>
      <c r="H5094">
        <v>299</v>
      </c>
      <c r="I5094">
        <v>4.68</v>
      </c>
      <c r="J5094">
        <v>54.75</v>
      </c>
      <c r="K5094">
        <v>10.55</v>
      </c>
    </row>
    <row r="5095" spans="1:11" hidden="1" x14ac:dyDescent="0.25">
      <c r="A5095" t="s">
        <v>650</v>
      </c>
      <c r="B5095">
        <v>5010</v>
      </c>
      <c r="C5095" t="s">
        <v>1323</v>
      </c>
      <c r="D5095" t="s">
        <v>3146</v>
      </c>
      <c r="E5095" s="2" t="s">
        <v>4605</v>
      </c>
      <c r="G5095" t="s">
        <v>7848</v>
      </c>
      <c r="H5095">
        <v>313</v>
      </c>
      <c r="I5095">
        <v>4.2699999999999996</v>
      </c>
      <c r="J5095">
        <v>57.29</v>
      </c>
      <c r="K5095">
        <v>10.55</v>
      </c>
    </row>
    <row r="5096" spans="1:11" hidden="1" x14ac:dyDescent="0.25">
      <c r="A5096" t="s">
        <v>650</v>
      </c>
      <c r="B5096">
        <v>39818</v>
      </c>
      <c r="C5096" t="s">
        <v>1336</v>
      </c>
      <c r="D5096" t="s">
        <v>3146</v>
      </c>
      <c r="E5096" s="2" t="s">
        <v>4618</v>
      </c>
      <c r="G5096" t="s">
        <v>7578</v>
      </c>
      <c r="H5096">
        <v>371</v>
      </c>
      <c r="I5096">
        <v>1.51</v>
      </c>
      <c r="J5096">
        <v>74.67</v>
      </c>
      <c r="K5096">
        <v>13.04</v>
      </c>
    </row>
    <row r="5097" spans="1:11" hidden="1" x14ac:dyDescent="0.25">
      <c r="A5097" t="s">
        <v>650</v>
      </c>
      <c r="B5097">
        <v>39788</v>
      </c>
      <c r="C5097" t="s">
        <v>1350</v>
      </c>
      <c r="D5097" t="s">
        <v>3146</v>
      </c>
      <c r="E5097" s="2" t="s">
        <v>4635</v>
      </c>
      <c r="G5097" t="s">
        <v>7578</v>
      </c>
      <c r="H5097">
        <v>375</v>
      </c>
      <c r="I5097">
        <v>2.23</v>
      </c>
      <c r="J5097">
        <v>67.56</v>
      </c>
      <c r="K5097">
        <v>19.86</v>
      </c>
    </row>
    <row r="5098" spans="1:11" hidden="1" x14ac:dyDescent="0.25">
      <c r="A5098" t="s">
        <v>650</v>
      </c>
      <c r="B5098">
        <v>39833</v>
      </c>
      <c r="C5098" t="s">
        <v>1328</v>
      </c>
      <c r="D5098" t="s">
        <v>3146</v>
      </c>
      <c r="E5098" s="2" t="s">
        <v>4610</v>
      </c>
      <c r="G5098" t="s">
        <v>7578</v>
      </c>
      <c r="H5098">
        <v>157</v>
      </c>
      <c r="I5098">
        <v>0.93</v>
      </c>
      <c r="J5098">
        <v>30.59</v>
      </c>
      <c r="K5098">
        <v>5.8</v>
      </c>
    </row>
    <row r="5099" spans="1:11" hidden="1" x14ac:dyDescent="0.25">
      <c r="A5099" t="s">
        <v>650</v>
      </c>
      <c r="B5099">
        <v>39787</v>
      </c>
      <c r="C5099" t="s">
        <v>1347</v>
      </c>
      <c r="D5099" t="s">
        <v>3146</v>
      </c>
      <c r="E5099" s="2" t="s">
        <v>4631</v>
      </c>
      <c r="G5099" t="s">
        <v>7578</v>
      </c>
      <c r="H5099">
        <v>158</v>
      </c>
      <c r="I5099">
        <v>0.93</v>
      </c>
      <c r="J5099">
        <v>30.86</v>
      </c>
      <c r="K5099">
        <v>5.8</v>
      </c>
    </row>
    <row r="5100" spans="1:11" hidden="1" x14ac:dyDescent="0.25">
      <c r="A5100" t="s">
        <v>650</v>
      </c>
      <c r="B5100">
        <v>40155</v>
      </c>
      <c r="C5100" t="s">
        <v>1324</v>
      </c>
      <c r="D5100" t="s">
        <v>3146</v>
      </c>
      <c r="E5100" s="2" t="s">
        <v>4606</v>
      </c>
      <c r="G5100" t="s">
        <v>7578</v>
      </c>
      <c r="H5100">
        <v>90</v>
      </c>
      <c r="I5100">
        <v>1.01</v>
      </c>
      <c r="J5100">
        <v>15.24</v>
      </c>
      <c r="K5100">
        <v>5.05</v>
      </c>
    </row>
    <row r="5101" spans="1:11" hidden="1" x14ac:dyDescent="0.25">
      <c r="A5101" t="s">
        <v>650</v>
      </c>
      <c r="B5101">
        <v>39793</v>
      </c>
      <c r="C5101" t="s">
        <v>1364</v>
      </c>
      <c r="D5101" t="s">
        <v>3146</v>
      </c>
      <c r="E5101" s="2" t="s">
        <v>4652</v>
      </c>
      <c r="G5101" t="s">
        <v>7578</v>
      </c>
      <c r="H5101">
        <v>130</v>
      </c>
      <c r="I5101">
        <v>0.63</v>
      </c>
      <c r="J5101">
        <v>26.15</v>
      </c>
      <c r="K5101">
        <v>4.58</v>
      </c>
    </row>
    <row r="5102" spans="1:11" x14ac:dyDescent="0.25">
      <c r="A5102" t="s">
        <v>2796</v>
      </c>
      <c r="B5102">
        <v>1338224</v>
      </c>
      <c r="C5102" t="s">
        <v>2815</v>
      </c>
      <c r="D5102" t="s">
        <v>3147</v>
      </c>
      <c r="E5102" s="2" t="s">
        <v>6317</v>
      </c>
      <c r="F5102" t="s">
        <v>7116</v>
      </c>
      <c r="G5102" t="s">
        <v>7584</v>
      </c>
      <c r="H5102">
        <v>30</v>
      </c>
      <c r="I5102">
        <v>0</v>
      </c>
      <c r="J5102">
        <v>3</v>
      </c>
      <c r="K5102">
        <v>2</v>
      </c>
    </row>
    <row r="5103" spans="1:11" x14ac:dyDescent="0.25">
      <c r="A5103" t="s">
        <v>2796</v>
      </c>
      <c r="B5103">
        <v>51646</v>
      </c>
      <c r="C5103" t="s">
        <v>2810</v>
      </c>
      <c r="D5103" t="s">
        <v>3147</v>
      </c>
      <c r="E5103" s="2" t="s">
        <v>6324</v>
      </c>
      <c r="F5103" t="s">
        <v>7432</v>
      </c>
      <c r="G5103" t="s">
        <v>7580</v>
      </c>
      <c r="H5103">
        <v>250</v>
      </c>
      <c r="I5103">
        <v>20</v>
      </c>
      <c r="J5103">
        <v>11</v>
      </c>
      <c r="K5103">
        <v>8</v>
      </c>
    </row>
    <row r="5104" spans="1:11" x14ac:dyDescent="0.25">
      <c r="A5104" t="s">
        <v>2796</v>
      </c>
      <c r="B5104">
        <v>363964</v>
      </c>
      <c r="C5104" t="s">
        <v>2796</v>
      </c>
      <c r="D5104" t="s">
        <v>3147</v>
      </c>
      <c r="E5104" s="2" t="s">
        <v>6305</v>
      </c>
      <c r="F5104" t="s">
        <v>6697</v>
      </c>
      <c r="G5104" t="s">
        <v>7894</v>
      </c>
      <c r="H5104">
        <v>20</v>
      </c>
      <c r="I5104">
        <v>0</v>
      </c>
      <c r="J5104">
        <v>3</v>
      </c>
      <c r="K5104">
        <v>2</v>
      </c>
    </row>
    <row r="5105" spans="1:11" x14ac:dyDescent="0.25">
      <c r="A5105" t="s">
        <v>2796</v>
      </c>
      <c r="B5105">
        <v>62946</v>
      </c>
      <c r="C5105" t="s">
        <v>2802</v>
      </c>
      <c r="D5105" t="s">
        <v>3147</v>
      </c>
      <c r="E5105" s="2" t="s">
        <v>6285</v>
      </c>
      <c r="F5105" t="s">
        <v>7413</v>
      </c>
      <c r="G5105" t="s">
        <v>7636</v>
      </c>
      <c r="H5105">
        <v>25</v>
      </c>
      <c r="I5105">
        <v>0</v>
      </c>
      <c r="J5105">
        <v>3</v>
      </c>
      <c r="K5105">
        <v>2</v>
      </c>
    </row>
    <row r="5106" spans="1:11" x14ac:dyDescent="0.25">
      <c r="A5106" t="s">
        <v>2796</v>
      </c>
      <c r="B5106">
        <v>3060500</v>
      </c>
      <c r="C5106" t="s">
        <v>2811</v>
      </c>
      <c r="D5106" t="s">
        <v>3147</v>
      </c>
      <c r="E5106" s="2" t="s">
        <v>6296</v>
      </c>
      <c r="F5106" t="s">
        <v>7413</v>
      </c>
      <c r="G5106" t="s">
        <v>7780</v>
      </c>
      <c r="H5106">
        <v>20</v>
      </c>
      <c r="I5106">
        <v>0</v>
      </c>
      <c r="J5106">
        <v>3</v>
      </c>
      <c r="K5106">
        <v>2</v>
      </c>
    </row>
    <row r="5107" spans="1:11" x14ac:dyDescent="0.25">
      <c r="A5107" t="s">
        <v>2796</v>
      </c>
      <c r="B5107">
        <v>1483786</v>
      </c>
      <c r="C5107" t="s">
        <v>2807</v>
      </c>
      <c r="D5107" t="s">
        <v>3147</v>
      </c>
      <c r="E5107" s="2" t="s">
        <v>6290</v>
      </c>
      <c r="F5107" t="s">
        <v>6711</v>
      </c>
      <c r="G5107" t="s">
        <v>7780</v>
      </c>
      <c r="H5107">
        <v>35</v>
      </c>
      <c r="I5107">
        <v>0</v>
      </c>
      <c r="J5107">
        <v>9</v>
      </c>
      <c r="K5107">
        <v>2</v>
      </c>
    </row>
    <row r="5108" spans="1:11" x14ac:dyDescent="0.25">
      <c r="A5108" t="s">
        <v>2796</v>
      </c>
      <c r="B5108">
        <v>53578</v>
      </c>
      <c r="C5108" t="s">
        <v>2797</v>
      </c>
      <c r="D5108" t="s">
        <v>3147</v>
      </c>
      <c r="E5108" s="2" t="s">
        <v>6312</v>
      </c>
      <c r="F5108" t="s">
        <v>7521</v>
      </c>
      <c r="G5108" t="s">
        <v>7614</v>
      </c>
      <c r="H5108">
        <v>35</v>
      </c>
      <c r="I5108">
        <v>0.5</v>
      </c>
      <c r="J5108">
        <v>5</v>
      </c>
      <c r="K5108">
        <v>4</v>
      </c>
    </row>
    <row r="5109" spans="1:11" x14ac:dyDescent="0.25">
      <c r="A5109" t="s">
        <v>2796</v>
      </c>
      <c r="B5109">
        <v>53585</v>
      </c>
      <c r="C5109" t="s">
        <v>2802</v>
      </c>
      <c r="D5109" t="s">
        <v>3147</v>
      </c>
      <c r="E5109" s="2" t="s">
        <v>6293</v>
      </c>
      <c r="F5109" t="s">
        <v>7521</v>
      </c>
      <c r="G5109" t="s">
        <v>7894</v>
      </c>
      <c r="H5109">
        <v>20</v>
      </c>
      <c r="I5109">
        <v>0</v>
      </c>
      <c r="J5109">
        <v>3</v>
      </c>
      <c r="K5109">
        <v>2</v>
      </c>
    </row>
    <row r="5110" spans="1:11" x14ac:dyDescent="0.25">
      <c r="A5110" t="s">
        <v>2796</v>
      </c>
      <c r="B5110">
        <v>53597</v>
      </c>
      <c r="C5110" t="s">
        <v>2829</v>
      </c>
      <c r="D5110" t="s">
        <v>3147</v>
      </c>
      <c r="E5110" s="2" t="s">
        <v>6325</v>
      </c>
      <c r="F5110" t="s">
        <v>7521</v>
      </c>
      <c r="G5110" t="s">
        <v>7907</v>
      </c>
      <c r="H5110">
        <v>20</v>
      </c>
      <c r="I5110">
        <v>0</v>
      </c>
      <c r="J5110">
        <v>3</v>
      </c>
      <c r="K5110">
        <v>2</v>
      </c>
    </row>
    <row r="5111" spans="1:11" x14ac:dyDescent="0.25">
      <c r="A5111" t="s">
        <v>2796</v>
      </c>
      <c r="B5111">
        <v>1403539</v>
      </c>
      <c r="C5111" t="s">
        <v>2800</v>
      </c>
      <c r="D5111" t="s">
        <v>3147</v>
      </c>
      <c r="E5111" s="2" t="s">
        <v>6291</v>
      </c>
      <c r="F5111" t="s">
        <v>6726</v>
      </c>
      <c r="G5111" t="s">
        <v>7596</v>
      </c>
      <c r="H5111">
        <v>30</v>
      </c>
      <c r="I5111">
        <v>0</v>
      </c>
      <c r="J5111">
        <v>4</v>
      </c>
      <c r="K5111">
        <v>3</v>
      </c>
    </row>
    <row r="5112" spans="1:11" x14ac:dyDescent="0.25">
      <c r="A5112" t="s">
        <v>2796</v>
      </c>
      <c r="B5112">
        <v>474945</v>
      </c>
      <c r="C5112" t="s">
        <v>2815</v>
      </c>
      <c r="D5112" t="s">
        <v>3147</v>
      </c>
      <c r="E5112" s="2" t="s">
        <v>6301</v>
      </c>
      <c r="F5112" t="s">
        <v>7171</v>
      </c>
      <c r="G5112" t="s">
        <v>8190</v>
      </c>
      <c r="H5112">
        <v>20</v>
      </c>
      <c r="I5112">
        <v>0</v>
      </c>
      <c r="J5112">
        <v>3</v>
      </c>
      <c r="K5112">
        <v>3</v>
      </c>
    </row>
    <row r="5113" spans="1:11" x14ac:dyDescent="0.25">
      <c r="A5113" t="s">
        <v>2796</v>
      </c>
      <c r="B5113">
        <v>39708720</v>
      </c>
      <c r="C5113" t="s">
        <v>2824</v>
      </c>
      <c r="D5113" t="s">
        <v>3147</v>
      </c>
      <c r="E5113" s="2" t="s">
        <v>6315</v>
      </c>
      <c r="F5113" t="s">
        <v>7171</v>
      </c>
      <c r="G5113" t="s">
        <v>8190</v>
      </c>
      <c r="H5113">
        <v>20</v>
      </c>
      <c r="I5113">
        <v>0</v>
      </c>
      <c r="J5113">
        <v>3</v>
      </c>
      <c r="K5113">
        <v>3</v>
      </c>
    </row>
    <row r="5114" spans="1:11" x14ac:dyDescent="0.25">
      <c r="A5114" t="s">
        <v>2796</v>
      </c>
      <c r="B5114">
        <v>2029578</v>
      </c>
      <c r="C5114" t="s">
        <v>2797</v>
      </c>
      <c r="D5114" t="s">
        <v>3147</v>
      </c>
      <c r="E5114" s="2" t="s">
        <v>6319</v>
      </c>
      <c r="F5114" t="s">
        <v>6784</v>
      </c>
      <c r="G5114" t="s">
        <v>7636</v>
      </c>
      <c r="H5114">
        <v>20</v>
      </c>
      <c r="I5114">
        <v>0</v>
      </c>
      <c r="J5114">
        <v>3</v>
      </c>
      <c r="K5114">
        <v>3</v>
      </c>
    </row>
    <row r="5115" spans="1:11" x14ac:dyDescent="0.25">
      <c r="A5115" t="s">
        <v>2796</v>
      </c>
      <c r="B5115">
        <v>47726</v>
      </c>
      <c r="C5115" t="s">
        <v>2800</v>
      </c>
      <c r="D5115" t="s">
        <v>3147</v>
      </c>
      <c r="E5115" s="2" t="s">
        <v>6283</v>
      </c>
      <c r="F5115" t="s">
        <v>6784</v>
      </c>
      <c r="G5115" t="s">
        <v>7579</v>
      </c>
      <c r="H5115">
        <v>20</v>
      </c>
      <c r="I5115">
        <v>0</v>
      </c>
      <c r="J5115">
        <v>3</v>
      </c>
      <c r="K5115">
        <v>2</v>
      </c>
    </row>
    <row r="5116" spans="1:11" x14ac:dyDescent="0.25">
      <c r="A5116" t="s">
        <v>2796</v>
      </c>
      <c r="B5116">
        <v>7035368</v>
      </c>
      <c r="C5116" t="s">
        <v>2815</v>
      </c>
      <c r="D5116" t="s">
        <v>3147</v>
      </c>
      <c r="E5116" s="2" t="s">
        <v>6308</v>
      </c>
      <c r="F5116" t="s">
        <v>6727</v>
      </c>
      <c r="G5116" t="s">
        <v>7607</v>
      </c>
      <c r="H5116">
        <v>30</v>
      </c>
      <c r="I5116">
        <v>0</v>
      </c>
      <c r="J5116">
        <v>5</v>
      </c>
      <c r="K5116">
        <v>3</v>
      </c>
    </row>
    <row r="5117" spans="1:11" x14ac:dyDescent="0.25">
      <c r="A5117" t="s">
        <v>2796</v>
      </c>
      <c r="B5117">
        <v>3095955</v>
      </c>
      <c r="C5117" t="s">
        <v>2817</v>
      </c>
      <c r="D5117" t="s">
        <v>3147</v>
      </c>
      <c r="E5117" s="2" t="s">
        <v>6303</v>
      </c>
      <c r="F5117" t="s">
        <v>6737</v>
      </c>
      <c r="G5117" t="s">
        <v>7584</v>
      </c>
      <c r="H5117">
        <v>30</v>
      </c>
      <c r="I5117">
        <v>0</v>
      </c>
      <c r="J5117">
        <v>3</v>
      </c>
      <c r="K5117">
        <v>2</v>
      </c>
    </row>
    <row r="5118" spans="1:11" x14ac:dyDescent="0.25">
      <c r="A5118" t="s">
        <v>2796</v>
      </c>
      <c r="B5118">
        <v>237928</v>
      </c>
      <c r="C5118" t="s">
        <v>2805</v>
      </c>
      <c r="D5118" t="s">
        <v>3147</v>
      </c>
      <c r="E5118" s="2" t="s">
        <v>6288</v>
      </c>
      <c r="F5118" t="s">
        <v>6737</v>
      </c>
      <c r="G5118" t="s">
        <v>7596</v>
      </c>
      <c r="H5118">
        <v>30</v>
      </c>
      <c r="I5118">
        <v>0.5</v>
      </c>
      <c r="J5118">
        <v>3</v>
      </c>
      <c r="K5118">
        <v>2</v>
      </c>
    </row>
    <row r="5119" spans="1:11" x14ac:dyDescent="0.25">
      <c r="A5119" t="s">
        <v>2796</v>
      </c>
      <c r="B5119">
        <v>7619171</v>
      </c>
      <c r="C5119" t="s">
        <v>2803</v>
      </c>
      <c r="D5119" t="s">
        <v>3147</v>
      </c>
      <c r="E5119" s="2" t="s">
        <v>6286</v>
      </c>
      <c r="F5119" t="s">
        <v>6737</v>
      </c>
      <c r="G5119" t="s">
        <v>7596</v>
      </c>
      <c r="H5119">
        <v>20</v>
      </c>
      <c r="I5119">
        <v>0</v>
      </c>
      <c r="J5119">
        <v>3</v>
      </c>
      <c r="K5119">
        <v>2</v>
      </c>
    </row>
    <row r="5120" spans="1:11" x14ac:dyDescent="0.25">
      <c r="A5120" t="s">
        <v>2796</v>
      </c>
      <c r="B5120">
        <v>906897</v>
      </c>
      <c r="C5120" t="s">
        <v>2796</v>
      </c>
      <c r="D5120" t="s">
        <v>3147</v>
      </c>
      <c r="E5120" s="2" t="s">
        <v>6309</v>
      </c>
      <c r="F5120" t="s">
        <v>7523</v>
      </c>
      <c r="G5120" t="s">
        <v>7580</v>
      </c>
      <c r="H5120">
        <v>60</v>
      </c>
      <c r="I5120">
        <v>2</v>
      </c>
      <c r="J5120">
        <v>7</v>
      </c>
      <c r="K5120">
        <v>4</v>
      </c>
    </row>
    <row r="5121" spans="1:11" x14ac:dyDescent="0.25">
      <c r="A5121" t="s">
        <v>2796</v>
      </c>
      <c r="B5121">
        <v>2435065</v>
      </c>
      <c r="C5121" t="s">
        <v>2821</v>
      </c>
      <c r="D5121" t="s">
        <v>3147</v>
      </c>
      <c r="E5121" s="2" t="s">
        <v>6311</v>
      </c>
      <c r="F5121" t="s">
        <v>7418</v>
      </c>
      <c r="G5121" t="s">
        <v>7894</v>
      </c>
      <c r="H5121">
        <v>20</v>
      </c>
      <c r="I5121">
        <v>0</v>
      </c>
      <c r="J5121">
        <v>3</v>
      </c>
      <c r="K5121">
        <v>2</v>
      </c>
    </row>
    <row r="5122" spans="1:11" x14ac:dyDescent="0.25">
      <c r="A5122" t="s">
        <v>2796</v>
      </c>
      <c r="B5122">
        <v>656162</v>
      </c>
      <c r="C5122" t="s">
        <v>2797</v>
      </c>
      <c r="D5122" t="s">
        <v>3147</v>
      </c>
      <c r="E5122" s="2" t="s">
        <v>6327</v>
      </c>
      <c r="F5122" t="s">
        <v>7522</v>
      </c>
      <c r="G5122" t="s">
        <v>7779</v>
      </c>
      <c r="H5122">
        <v>20</v>
      </c>
      <c r="I5122">
        <v>0</v>
      </c>
      <c r="J5122">
        <v>3</v>
      </c>
      <c r="K5122">
        <v>2</v>
      </c>
    </row>
    <row r="5123" spans="1:11" x14ac:dyDescent="0.25">
      <c r="A5123" t="s">
        <v>2796</v>
      </c>
      <c r="B5123">
        <v>42100</v>
      </c>
      <c r="C5123" t="s">
        <v>2819</v>
      </c>
      <c r="D5123" t="s">
        <v>3147</v>
      </c>
      <c r="E5123" s="2" t="s">
        <v>6306</v>
      </c>
      <c r="F5123" t="s">
        <v>7522</v>
      </c>
      <c r="G5123" t="s">
        <v>7779</v>
      </c>
      <c r="H5123">
        <v>20</v>
      </c>
      <c r="I5123">
        <v>0</v>
      </c>
      <c r="J5123">
        <v>3</v>
      </c>
      <c r="K5123">
        <v>2</v>
      </c>
    </row>
    <row r="5124" spans="1:11" x14ac:dyDescent="0.25">
      <c r="A5124" t="s">
        <v>2796</v>
      </c>
      <c r="B5124">
        <v>92876</v>
      </c>
      <c r="C5124" t="s">
        <v>2815</v>
      </c>
      <c r="D5124" t="s">
        <v>3147</v>
      </c>
      <c r="E5124" s="2" t="s">
        <v>6326</v>
      </c>
      <c r="F5124" t="s">
        <v>6732</v>
      </c>
      <c r="G5124" t="s">
        <v>7600</v>
      </c>
      <c r="H5124">
        <v>30</v>
      </c>
      <c r="I5124">
        <v>0</v>
      </c>
      <c r="J5124">
        <v>3</v>
      </c>
      <c r="K5124">
        <v>2</v>
      </c>
    </row>
    <row r="5125" spans="1:11" x14ac:dyDescent="0.25">
      <c r="A5125" t="s">
        <v>2796</v>
      </c>
      <c r="B5125">
        <v>81024</v>
      </c>
      <c r="C5125" t="s">
        <v>2797</v>
      </c>
      <c r="D5125" t="s">
        <v>3147</v>
      </c>
      <c r="E5125" s="2" t="s">
        <v>6323</v>
      </c>
      <c r="F5125" t="s">
        <v>7526</v>
      </c>
      <c r="G5125" t="s">
        <v>7907</v>
      </c>
      <c r="H5125">
        <v>20</v>
      </c>
      <c r="I5125">
        <v>0</v>
      </c>
      <c r="J5125">
        <v>3</v>
      </c>
      <c r="K5125">
        <v>2</v>
      </c>
    </row>
    <row r="5126" spans="1:11" x14ac:dyDescent="0.25">
      <c r="A5126" t="s">
        <v>2796</v>
      </c>
      <c r="B5126">
        <v>1268501</v>
      </c>
      <c r="C5126" t="s">
        <v>2796</v>
      </c>
      <c r="D5126" t="s">
        <v>3147</v>
      </c>
      <c r="E5126" s="2" t="s">
        <v>6300</v>
      </c>
      <c r="F5126" t="s">
        <v>7010</v>
      </c>
      <c r="G5126" t="s">
        <v>7584</v>
      </c>
      <c r="H5126">
        <v>10</v>
      </c>
      <c r="I5126">
        <v>0</v>
      </c>
      <c r="J5126">
        <v>3</v>
      </c>
      <c r="K5126">
        <v>1</v>
      </c>
    </row>
    <row r="5127" spans="1:11" x14ac:dyDescent="0.25">
      <c r="A5127" t="s">
        <v>2796</v>
      </c>
      <c r="B5127">
        <v>267565</v>
      </c>
      <c r="C5127" t="s">
        <v>2797</v>
      </c>
      <c r="D5127" t="s">
        <v>3147</v>
      </c>
      <c r="E5127" s="2" t="s">
        <v>6307</v>
      </c>
      <c r="F5127" t="s">
        <v>6793</v>
      </c>
      <c r="G5127" t="s">
        <v>7907</v>
      </c>
      <c r="H5127">
        <v>20</v>
      </c>
      <c r="I5127">
        <v>0</v>
      </c>
      <c r="J5127">
        <v>3</v>
      </c>
      <c r="K5127">
        <v>2</v>
      </c>
    </row>
    <row r="5128" spans="1:11" x14ac:dyDescent="0.25">
      <c r="A5128" t="s">
        <v>2796</v>
      </c>
      <c r="B5128">
        <v>1695761</v>
      </c>
      <c r="C5128" t="s">
        <v>2826</v>
      </c>
      <c r="D5128" t="s">
        <v>3147</v>
      </c>
      <c r="E5128" s="2" t="s">
        <v>6320</v>
      </c>
      <c r="F5128" t="s">
        <v>7525</v>
      </c>
      <c r="G5128" t="s">
        <v>7955</v>
      </c>
      <c r="H5128">
        <v>230</v>
      </c>
      <c r="I5128">
        <v>19</v>
      </c>
      <c r="J5128">
        <v>10</v>
      </c>
      <c r="K5128">
        <v>5</v>
      </c>
    </row>
    <row r="5129" spans="1:11" x14ac:dyDescent="0.25">
      <c r="A5129" t="s">
        <v>2796</v>
      </c>
      <c r="B5129">
        <v>518865</v>
      </c>
      <c r="C5129" t="s">
        <v>2810</v>
      </c>
      <c r="D5129" t="s">
        <v>3147</v>
      </c>
      <c r="E5129" s="2" t="s">
        <v>6318</v>
      </c>
      <c r="F5129" t="s">
        <v>7524</v>
      </c>
      <c r="G5129" t="s">
        <v>8192</v>
      </c>
      <c r="H5129">
        <v>60</v>
      </c>
      <c r="I5129">
        <v>2</v>
      </c>
      <c r="J5129">
        <v>8</v>
      </c>
      <c r="K5129">
        <v>2</v>
      </c>
    </row>
    <row r="5130" spans="1:11" x14ac:dyDescent="0.25">
      <c r="A5130" t="s">
        <v>2796</v>
      </c>
      <c r="B5130">
        <v>143233</v>
      </c>
      <c r="C5130" t="s">
        <v>2828</v>
      </c>
      <c r="D5130" t="s">
        <v>3147</v>
      </c>
      <c r="E5130" s="2" t="s">
        <v>6322</v>
      </c>
      <c r="F5130" t="s">
        <v>6698</v>
      </c>
      <c r="G5130" t="s">
        <v>7907</v>
      </c>
      <c r="H5130">
        <v>20</v>
      </c>
      <c r="I5130">
        <v>0</v>
      </c>
      <c r="J5130">
        <v>3</v>
      </c>
      <c r="K5130">
        <v>2</v>
      </c>
    </row>
    <row r="5131" spans="1:11" x14ac:dyDescent="0.25">
      <c r="A5131" t="s">
        <v>2796</v>
      </c>
      <c r="B5131">
        <v>4723860</v>
      </c>
      <c r="C5131" t="s">
        <v>2827</v>
      </c>
      <c r="D5131" t="s">
        <v>3147</v>
      </c>
      <c r="E5131" s="2" t="s">
        <v>6321</v>
      </c>
      <c r="F5131" t="s">
        <v>6698</v>
      </c>
      <c r="G5131" t="s">
        <v>7622</v>
      </c>
      <c r="H5131">
        <v>140</v>
      </c>
      <c r="I5131">
        <v>7</v>
      </c>
      <c r="J5131">
        <v>12</v>
      </c>
      <c r="K5131">
        <v>6</v>
      </c>
    </row>
    <row r="5132" spans="1:11" x14ac:dyDescent="0.25">
      <c r="A5132" t="s">
        <v>2796</v>
      </c>
      <c r="B5132">
        <v>4112373</v>
      </c>
      <c r="C5132" t="s">
        <v>2818</v>
      </c>
      <c r="D5132" t="s">
        <v>3147</v>
      </c>
      <c r="E5132" s="2" t="s">
        <v>6304</v>
      </c>
      <c r="F5132" t="s">
        <v>7334</v>
      </c>
      <c r="G5132" t="s">
        <v>7622</v>
      </c>
      <c r="H5132">
        <v>170</v>
      </c>
      <c r="I5132">
        <v>9</v>
      </c>
      <c r="J5132">
        <v>14</v>
      </c>
      <c r="K5132">
        <v>7</v>
      </c>
    </row>
    <row r="5133" spans="1:11" x14ac:dyDescent="0.25">
      <c r="A5133" t="s">
        <v>2796</v>
      </c>
      <c r="B5133">
        <v>32603</v>
      </c>
      <c r="C5133" t="s">
        <v>2816</v>
      </c>
      <c r="D5133" t="s">
        <v>3147</v>
      </c>
      <c r="E5133" s="2" t="s">
        <v>6302</v>
      </c>
      <c r="F5133" t="s">
        <v>6814</v>
      </c>
      <c r="G5133" t="s">
        <v>8191</v>
      </c>
      <c r="H5133">
        <v>20</v>
      </c>
      <c r="I5133">
        <v>0</v>
      </c>
      <c r="J5133">
        <v>4</v>
      </c>
      <c r="K5133">
        <v>2</v>
      </c>
    </row>
    <row r="5134" spans="1:11" x14ac:dyDescent="0.25">
      <c r="A5134" t="s">
        <v>2796</v>
      </c>
      <c r="B5134">
        <v>3134814</v>
      </c>
      <c r="C5134" t="s">
        <v>2820</v>
      </c>
      <c r="D5134" t="s">
        <v>3147</v>
      </c>
      <c r="E5134" s="2" t="s">
        <v>6310</v>
      </c>
      <c r="F5134" t="s">
        <v>6814</v>
      </c>
      <c r="G5134" t="s">
        <v>7907</v>
      </c>
      <c r="H5134">
        <v>20</v>
      </c>
      <c r="I5134">
        <v>0</v>
      </c>
      <c r="J5134">
        <v>3</v>
      </c>
      <c r="K5134">
        <v>2</v>
      </c>
    </row>
    <row r="5135" spans="1:11" hidden="1" x14ac:dyDescent="0.25">
      <c r="A5135" t="s">
        <v>2796</v>
      </c>
      <c r="B5135">
        <v>283219</v>
      </c>
      <c r="C5135" t="s">
        <v>2797</v>
      </c>
      <c r="D5135" t="s">
        <v>3146</v>
      </c>
      <c r="E5135" s="2" t="s">
        <v>6280</v>
      </c>
      <c r="G5135" t="s">
        <v>7578</v>
      </c>
      <c r="H5135">
        <v>23</v>
      </c>
      <c r="I5135">
        <v>0.39</v>
      </c>
      <c r="J5135">
        <v>3.63</v>
      </c>
      <c r="K5135">
        <v>2.86</v>
      </c>
    </row>
    <row r="5136" spans="1:11" hidden="1" x14ac:dyDescent="0.25">
      <c r="A5136" t="s">
        <v>2796</v>
      </c>
      <c r="B5136">
        <v>5957</v>
      </c>
      <c r="C5136" t="s">
        <v>2806</v>
      </c>
      <c r="D5136" t="s">
        <v>3146</v>
      </c>
      <c r="E5136" s="2" t="s">
        <v>6289</v>
      </c>
      <c r="G5136" t="s">
        <v>8127</v>
      </c>
      <c r="H5136">
        <v>74</v>
      </c>
      <c r="I5136">
        <v>4.18</v>
      </c>
      <c r="J5136">
        <v>6.83</v>
      </c>
      <c r="K5136">
        <v>5.35</v>
      </c>
    </row>
    <row r="5137" spans="1:11" hidden="1" x14ac:dyDescent="0.25">
      <c r="A5137" t="s">
        <v>2796</v>
      </c>
      <c r="B5137">
        <v>5953</v>
      </c>
      <c r="C5137" t="s">
        <v>2804</v>
      </c>
      <c r="D5137" t="s">
        <v>3146</v>
      </c>
      <c r="E5137" s="2" t="s">
        <v>6287</v>
      </c>
      <c r="G5137" t="s">
        <v>8048</v>
      </c>
      <c r="H5137">
        <v>42</v>
      </c>
      <c r="I5137">
        <v>0.47</v>
      </c>
      <c r="J5137">
        <v>6.75</v>
      </c>
      <c r="K5137">
        <v>5.34</v>
      </c>
    </row>
    <row r="5138" spans="1:11" hidden="1" x14ac:dyDescent="0.25">
      <c r="A5138" t="s">
        <v>2796</v>
      </c>
      <c r="B5138">
        <v>5950</v>
      </c>
      <c r="C5138" t="s">
        <v>2798</v>
      </c>
      <c r="D5138" t="s">
        <v>3146</v>
      </c>
      <c r="E5138" s="2" t="s">
        <v>6281</v>
      </c>
      <c r="G5138" t="s">
        <v>8127</v>
      </c>
      <c r="H5138">
        <v>74</v>
      </c>
      <c r="I5138">
        <v>4.18</v>
      </c>
      <c r="J5138">
        <v>6.83</v>
      </c>
      <c r="K5138">
        <v>5.35</v>
      </c>
    </row>
    <row r="5139" spans="1:11" hidden="1" x14ac:dyDescent="0.25">
      <c r="A5139" t="s">
        <v>2796</v>
      </c>
      <c r="B5139">
        <v>5958</v>
      </c>
      <c r="C5139" t="s">
        <v>2799</v>
      </c>
      <c r="D5139" t="s">
        <v>3146</v>
      </c>
      <c r="E5139" s="2" t="s">
        <v>6282</v>
      </c>
      <c r="G5139" t="s">
        <v>8127</v>
      </c>
      <c r="H5139">
        <v>74</v>
      </c>
      <c r="I5139">
        <v>4.18</v>
      </c>
      <c r="J5139">
        <v>6.83</v>
      </c>
      <c r="K5139">
        <v>5.35</v>
      </c>
    </row>
    <row r="5140" spans="1:11" hidden="1" x14ac:dyDescent="0.25">
      <c r="A5140" t="s">
        <v>2796</v>
      </c>
      <c r="B5140">
        <v>5954</v>
      </c>
      <c r="C5140" t="s">
        <v>2808</v>
      </c>
      <c r="D5140" t="s">
        <v>3146</v>
      </c>
      <c r="E5140" s="2" t="s">
        <v>6292</v>
      </c>
      <c r="G5140" t="s">
        <v>8048</v>
      </c>
      <c r="H5140">
        <v>42</v>
      </c>
      <c r="I5140">
        <v>0.47</v>
      </c>
      <c r="J5140">
        <v>6.75</v>
      </c>
      <c r="K5140">
        <v>5.34</v>
      </c>
    </row>
    <row r="5141" spans="1:11" hidden="1" x14ac:dyDescent="0.25">
      <c r="A5141" t="s">
        <v>2796</v>
      </c>
      <c r="B5141">
        <v>5951</v>
      </c>
      <c r="C5141" t="s">
        <v>2814</v>
      </c>
      <c r="D5141" t="s">
        <v>3146</v>
      </c>
      <c r="E5141" s="2" t="s">
        <v>6299</v>
      </c>
      <c r="G5141" t="s">
        <v>8189</v>
      </c>
      <c r="H5141">
        <v>94</v>
      </c>
      <c r="I5141">
        <v>4.66</v>
      </c>
      <c r="J5141">
        <v>9.9</v>
      </c>
      <c r="K5141">
        <v>7.63</v>
      </c>
    </row>
    <row r="5142" spans="1:11" hidden="1" x14ac:dyDescent="0.25">
      <c r="A5142" t="s">
        <v>2796</v>
      </c>
      <c r="B5142">
        <v>5959</v>
      </c>
      <c r="C5142" t="s">
        <v>2812</v>
      </c>
      <c r="D5142" t="s">
        <v>3146</v>
      </c>
      <c r="E5142" s="2" t="s">
        <v>6297</v>
      </c>
      <c r="G5142" t="s">
        <v>8189</v>
      </c>
      <c r="H5142">
        <v>94</v>
      </c>
      <c r="I5142">
        <v>4.66</v>
      </c>
      <c r="J5142">
        <v>9.9</v>
      </c>
      <c r="K5142">
        <v>7.63</v>
      </c>
    </row>
    <row r="5143" spans="1:11" hidden="1" x14ac:dyDescent="0.25">
      <c r="A5143" t="s">
        <v>2796</v>
      </c>
      <c r="B5143">
        <v>5955</v>
      </c>
      <c r="C5143" t="s">
        <v>2809</v>
      </c>
      <c r="D5143" t="s">
        <v>3146</v>
      </c>
      <c r="E5143" s="2" t="s">
        <v>6294</v>
      </c>
      <c r="G5143" t="s">
        <v>7978</v>
      </c>
      <c r="H5143">
        <v>61</v>
      </c>
      <c r="I5143">
        <v>0.96</v>
      </c>
      <c r="J5143">
        <v>9.8000000000000007</v>
      </c>
      <c r="K5143">
        <v>7.62</v>
      </c>
    </row>
    <row r="5144" spans="1:11" hidden="1" x14ac:dyDescent="0.25">
      <c r="A5144" t="s">
        <v>2796</v>
      </c>
      <c r="B5144">
        <v>5949</v>
      </c>
      <c r="C5144" t="s">
        <v>2813</v>
      </c>
      <c r="D5144" t="s">
        <v>3146</v>
      </c>
      <c r="E5144" s="2" t="s">
        <v>6298</v>
      </c>
      <c r="G5144" t="s">
        <v>8127</v>
      </c>
      <c r="H5144">
        <v>74</v>
      </c>
      <c r="I5144">
        <v>4.18</v>
      </c>
      <c r="J5144">
        <v>6.83</v>
      </c>
      <c r="K5144">
        <v>5.35</v>
      </c>
    </row>
    <row r="5145" spans="1:11" hidden="1" x14ac:dyDescent="0.25">
      <c r="A5145" t="s">
        <v>2796</v>
      </c>
      <c r="B5145">
        <v>5961</v>
      </c>
      <c r="C5145" t="s">
        <v>2810</v>
      </c>
      <c r="D5145" t="s">
        <v>3146</v>
      </c>
      <c r="E5145" s="2" t="s">
        <v>6295</v>
      </c>
      <c r="G5145" t="s">
        <v>8188</v>
      </c>
      <c r="H5145">
        <v>226</v>
      </c>
      <c r="I5145">
        <v>13.76</v>
      </c>
      <c r="J5145">
        <v>18.21</v>
      </c>
      <c r="K5145">
        <v>10.16</v>
      </c>
    </row>
    <row r="5146" spans="1:11" hidden="1" x14ac:dyDescent="0.25">
      <c r="A5146" t="s">
        <v>2796</v>
      </c>
      <c r="B5146">
        <v>5963</v>
      </c>
      <c r="C5146" t="s">
        <v>2830</v>
      </c>
      <c r="D5146" t="s">
        <v>3146</v>
      </c>
      <c r="E5146" s="2" t="s">
        <v>6328</v>
      </c>
      <c r="G5146" t="s">
        <v>8193</v>
      </c>
      <c r="H5146">
        <v>246</v>
      </c>
      <c r="I5146">
        <v>14.24</v>
      </c>
      <c r="J5146">
        <v>21.26</v>
      </c>
      <c r="K5146">
        <v>12.41</v>
      </c>
    </row>
    <row r="5147" spans="1:11" hidden="1" x14ac:dyDescent="0.25">
      <c r="A5147" t="s">
        <v>2796</v>
      </c>
      <c r="B5147">
        <v>36434</v>
      </c>
      <c r="C5147" t="s">
        <v>2822</v>
      </c>
      <c r="D5147" t="s">
        <v>3146</v>
      </c>
      <c r="E5147" s="2" t="s">
        <v>6313</v>
      </c>
      <c r="G5147" t="s">
        <v>7578</v>
      </c>
      <c r="H5147">
        <v>22</v>
      </c>
      <c r="I5147">
        <v>0.3</v>
      </c>
      <c r="J5147">
        <v>3.9</v>
      </c>
      <c r="K5147">
        <v>2.2000000000000002</v>
      </c>
    </row>
    <row r="5148" spans="1:11" hidden="1" x14ac:dyDescent="0.25">
      <c r="A5148" t="s">
        <v>2796</v>
      </c>
      <c r="B5148">
        <v>36436</v>
      </c>
      <c r="C5148" t="s">
        <v>2825</v>
      </c>
      <c r="D5148" t="s">
        <v>3146</v>
      </c>
      <c r="E5148" s="2" t="s">
        <v>6316</v>
      </c>
      <c r="G5148" t="s">
        <v>7578</v>
      </c>
      <c r="H5148">
        <v>14</v>
      </c>
      <c r="I5148">
        <v>0.2</v>
      </c>
      <c r="J5148">
        <v>2.5</v>
      </c>
      <c r="K5148">
        <v>1.5</v>
      </c>
    </row>
    <row r="5149" spans="1:11" hidden="1" x14ac:dyDescent="0.25">
      <c r="A5149" t="s">
        <v>2796</v>
      </c>
      <c r="B5149">
        <v>36577</v>
      </c>
      <c r="C5149" t="s">
        <v>2796</v>
      </c>
      <c r="D5149" t="s">
        <v>3146</v>
      </c>
      <c r="E5149" s="2" t="s">
        <v>6279</v>
      </c>
      <c r="G5149" t="s">
        <v>7578</v>
      </c>
      <c r="H5149">
        <v>23</v>
      </c>
      <c r="I5149">
        <v>0.39</v>
      </c>
      <c r="J5149">
        <v>3.63</v>
      </c>
      <c r="K5149">
        <v>2.86</v>
      </c>
    </row>
    <row r="5150" spans="1:11" hidden="1" x14ac:dyDescent="0.25">
      <c r="A5150" t="s">
        <v>2796</v>
      </c>
      <c r="B5150">
        <v>36581</v>
      </c>
      <c r="C5150" t="s">
        <v>2801</v>
      </c>
      <c r="D5150" t="s">
        <v>3146</v>
      </c>
      <c r="E5150" s="2" t="s">
        <v>6284</v>
      </c>
      <c r="G5150" t="s">
        <v>7578</v>
      </c>
      <c r="H5150">
        <v>31</v>
      </c>
      <c r="I5150">
        <v>0.75</v>
      </c>
      <c r="J5150">
        <v>4.33</v>
      </c>
      <c r="K5150">
        <v>3.94</v>
      </c>
    </row>
    <row r="5151" spans="1:11" hidden="1" x14ac:dyDescent="0.25">
      <c r="A5151" t="s">
        <v>2796</v>
      </c>
      <c r="B5151">
        <v>36579</v>
      </c>
      <c r="C5151" t="s">
        <v>2823</v>
      </c>
      <c r="D5151" t="s">
        <v>3146</v>
      </c>
      <c r="E5151" s="2" t="s">
        <v>6314</v>
      </c>
      <c r="G5151" t="s">
        <v>7578</v>
      </c>
      <c r="H5151">
        <v>19</v>
      </c>
      <c r="I5151">
        <v>0.37</v>
      </c>
      <c r="J5151">
        <v>2.92</v>
      </c>
      <c r="K5151">
        <v>2.11</v>
      </c>
    </row>
    <row r="5152" spans="1:11" x14ac:dyDescent="0.25">
      <c r="A5152" t="s">
        <v>8278</v>
      </c>
      <c r="B5152">
        <v>3160204</v>
      </c>
      <c r="C5152" t="s">
        <v>2288</v>
      </c>
      <c r="D5152" t="s">
        <v>3147</v>
      </c>
      <c r="E5152" s="2" t="s">
        <v>5707</v>
      </c>
      <c r="F5152" t="s">
        <v>7405</v>
      </c>
      <c r="G5152" t="s">
        <v>7643</v>
      </c>
      <c r="H5152">
        <v>80</v>
      </c>
      <c r="I5152">
        <v>0</v>
      </c>
      <c r="J5152">
        <v>15</v>
      </c>
      <c r="K5152">
        <v>5</v>
      </c>
    </row>
    <row r="5153" spans="1:11" x14ac:dyDescent="0.25">
      <c r="A5153" t="s">
        <v>8278</v>
      </c>
      <c r="B5153">
        <v>1240557</v>
      </c>
      <c r="C5153" t="s">
        <v>2286</v>
      </c>
      <c r="D5153" t="s">
        <v>3147</v>
      </c>
      <c r="E5153" s="2" t="s">
        <v>5689</v>
      </c>
      <c r="F5153" t="s">
        <v>7393</v>
      </c>
      <c r="G5153" t="s">
        <v>7690</v>
      </c>
      <c r="H5153">
        <v>24</v>
      </c>
      <c r="I5153">
        <v>0.5</v>
      </c>
      <c r="J5153">
        <v>5</v>
      </c>
      <c r="K5153">
        <v>2</v>
      </c>
    </row>
    <row r="5154" spans="1:11" x14ac:dyDescent="0.25">
      <c r="A5154" t="s">
        <v>8278</v>
      </c>
      <c r="B5154">
        <v>691495</v>
      </c>
      <c r="C5154" t="s">
        <v>2286</v>
      </c>
      <c r="D5154" t="s">
        <v>3147</v>
      </c>
      <c r="E5154" s="2" t="s">
        <v>5690</v>
      </c>
      <c r="F5154" t="s">
        <v>7394</v>
      </c>
      <c r="G5154" t="s">
        <v>7583</v>
      </c>
      <c r="H5154">
        <v>10</v>
      </c>
      <c r="I5154">
        <v>1</v>
      </c>
      <c r="J5154">
        <v>1</v>
      </c>
      <c r="K5154">
        <v>0</v>
      </c>
    </row>
    <row r="5155" spans="1:11" x14ac:dyDescent="0.25">
      <c r="A5155" t="s">
        <v>8278</v>
      </c>
      <c r="B5155">
        <v>19091636</v>
      </c>
      <c r="C5155" t="s">
        <v>2324</v>
      </c>
      <c r="D5155" t="s">
        <v>3147</v>
      </c>
      <c r="E5155" s="2" t="s">
        <v>5709</v>
      </c>
      <c r="F5155" t="s">
        <v>7407</v>
      </c>
      <c r="G5155" t="s">
        <v>8101</v>
      </c>
      <c r="H5155">
        <v>185</v>
      </c>
      <c r="I5155">
        <v>10</v>
      </c>
      <c r="J5155">
        <v>17</v>
      </c>
      <c r="K5155">
        <v>7</v>
      </c>
    </row>
    <row r="5156" spans="1:11" x14ac:dyDescent="0.25">
      <c r="A5156" t="s">
        <v>8278</v>
      </c>
      <c r="B5156">
        <v>888696</v>
      </c>
      <c r="C5156" t="s">
        <v>2322</v>
      </c>
      <c r="D5156" t="s">
        <v>3147</v>
      </c>
      <c r="E5156" s="2" t="s">
        <v>5705</v>
      </c>
      <c r="F5156" t="s">
        <v>7403</v>
      </c>
      <c r="G5156" t="s">
        <v>7582</v>
      </c>
      <c r="H5156">
        <v>160</v>
      </c>
      <c r="I5156">
        <v>13</v>
      </c>
      <c r="J5156">
        <v>4</v>
      </c>
      <c r="K5156">
        <v>8</v>
      </c>
    </row>
    <row r="5157" spans="1:11" x14ac:dyDescent="0.25">
      <c r="A5157" t="s">
        <v>8278</v>
      </c>
      <c r="B5157">
        <v>872474</v>
      </c>
      <c r="C5157" t="s">
        <v>2321</v>
      </c>
      <c r="D5157" t="s">
        <v>3147</v>
      </c>
      <c r="E5157" s="2" t="s">
        <v>5704</v>
      </c>
      <c r="F5157" t="s">
        <v>7403</v>
      </c>
      <c r="G5157" t="s">
        <v>7582</v>
      </c>
      <c r="H5157">
        <v>170</v>
      </c>
      <c r="I5157">
        <v>15</v>
      </c>
      <c r="J5157">
        <v>6</v>
      </c>
      <c r="K5157">
        <v>6</v>
      </c>
    </row>
    <row r="5158" spans="1:11" x14ac:dyDescent="0.25">
      <c r="A5158" t="s">
        <v>8278</v>
      </c>
      <c r="B5158">
        <v>1128724</v>
      </c>
      <c r="C5158" t="s">
        <v>2288</v>
      </c>
      <c r="D5158" t="s">
        <v>3147</v>
      </c>
      <c r="E5158" s="2" t="s">
        <v>5706</v>
      </c>
      <c r="F5158" t="s">
        <v>7404</v>
      </c>
      <c r="G5158" t="s">
        <v>7643</v>
      </c>
      <c r="H5158">
        <v>110</v>
      </c>
      <c r="I5158">
        <v>1</v>
      </c>
      <c r="J5158">
        <v>21</v>
      </c>
      <c r="K5158">
        <v>4</v>
      </c>
    </row>
    <row r="5159" spans="1:11" x14ac:dyDescent="0.25">
      <c r="A5159" t="s">
        <v>8278</v>
      </c>
      <c r="B5159">
        <v>25856040</v>
      </c>
      <c r="C5159" t="s">
        <v>2288</v>
      </c>
      <c r="D5159" t="s">
        <v>3147</v>
      </c>
      <c r="E5159" s="2" t="s">
        <v>5712</v>
      </c>
      <c r="F5159" t="s">
        <v>7410</v>
      </c>
      <c r="G5159" t="s">
        <v>7643</v>
      </c>
      <c r="H5159">
        <v>110</v>
      </c>
      <c r="I5159">
        <v>3.5</v>
      </c>
      <c r="J5159">
        <v>17</v>
      </c>
      <c r="K5159">
        <v>5</v>
      </c>
    </row>
    <row r="5160" spans="1:11" x14ac:dyDescent="0.25">
      <c r="A5160" t="s">
        <v>8278</v>
      </c>
      <c r="B5160">
        <v>15737228</v>
      </c>
      <c r="C5160" t="s">
        <v>2317</v>
      </c>
      <c r="D5160" t="s">
        <v>3147</v>
      </c>
      <c r="E5160" s="2" t="s">
        <v>5700</v>
      </c>
      <c r="F5160" t="s">
        <v>7401</v>
      </c>
      <c r="G5160" t="s">
        <v>8100</v>
      </c>
      <c r="H5160">
        <v>90</v>
      </c>
      <c r="I5160">
        <v>0.5</v>
      </c>
      <c r="J5160">
        <v>4</v>
      </c>
      <c r="K5160">
        <v>17</v>
      </c>
    </row>
    <row r="5161" spans="1:11" x14ac:dyDescent="0.25">
      <c r="A5161" t="s">
        <v>8278</v>
      </c>
      <c r="B5161">
        <v>707157</v>
      </c>
      <c r="C5161" t="s">
        <v>2286</v>
      </c>
      <c r="D5161" t="s">
        <v>3147</v>
      </c>
      <c r="E5161" s="2" t="s">
        <v>5691</v>
      </c>
      <c r="F5161" t="s">
        <v>7395</v>
      </c>
      <c r="G5161" t="s">
        <v>7584</v>
      </c>
      <c r="H5161">
        <v>25</v>
      </c>
      <c r="I5161">
        <v>0.5</v>
      </c>
      <c r="J5161">
        <v>3</v>
      </c>
      <c r="K5161">
        <v>3</v>
      </c>
    </row>
    <row r="5162" spans="1:11" x14ac:dyDescent="0.25">
      <c r="A5162" t="s">
        <v>8278</v>
      </c>
      <c r="B5162">
        <v>23310434</v>
      </c>
      <c r="C5162" t="s">
        <v>2315</v>
      </c>
      <c r="D5162" t="s">
        <v>3147</v>
      </c>
      <c r="E5162" s="2" t="s">
        <v>5697</v>
      </c>
      <c r="F5162" t="s">
        <v>7398</v>
      </c>
      <c r="G5162" t="s">
        <v>7582</v>
      </c>
      <c r="H5162">
        <v>161</v>
      </c>
      <c r="I5162">
        <v>14</v>
      </c>
      <c r="J5162">
        <v>6</v>
      </c>
      <c r="K5162">
        <v>6</v>
      </c>
    </row>
    <row r="5163" spans="1:11" x14ac:dyDescent="0.25">
      <c r="A5163" t="s">
        <v>8278</v>
      </c>
      <c r="B5163">
        <v>4570739</v>
      </c>
      <c r="C5163" t="s">
        <v>2316</v>
      </c>
      <c r="D5163" t="s">
        <v>3147</v>
      </c>
      <c r="E5163" s="2" t="s">
        <v>5699</v>
      </c>
      <c r="F5163" t="s">
        <v>7400</v>
      </c>
      <c r="G5163" t="s">
        <v>7616</v>
      </c>
      <c r="H5163">
        <v>50</v>
      </c>
      <c r="I5163">
        <v>4</v>
      </c>
      <c r="J5163">
        <v>2</v>
      </c>
      <c r="K5163">
        <v>1</v>
      </c>
    </row>
    <row r="5164" spans="1:11" x14ac:dyDescent="0.25">
      <c r="A5164" t="s">
        <v>8278</v>
      </c>
      <c r="B5164">
        <v>6870453</v>
      </c>
      <c r="C5164" t="s">
        <v>2323</v>
      </c>
      <c r="D5164" t="s">
        <v>3147</v>
      </c>
      <c r="E5164" s="2" t="s">
        <v>5708</v>
      </c>
      <c r="F5164" t="s">
        <v>7406</v>
      </c>
      <c r="G5164" t="s">
        <v>7964</v>
      </c>
      <c r="H5164">
        <v>100</v>
      </c>
      <c r="I5164">
        <v>2.5</v>
      </c>
      <c r="J5164">
        <v>17</v>
      </c>
      <c r="K5164">
        <v>6</v>
      </c>
    </row>
    <row r="5165" spans="1:11" x14ac:dyDescent="0.25">
      <c r="A5165" t="s">
        <v>8278</v>
      </c>
      <c r="B5165">
        <v>13841961</v>
      </c>
      <c r="C5165" t="s">
        <v>2315</v>
      </c>
      <c r="D5165" t="s">
        <v>3147</v>
      </c>
      <c r="E5165" s="2" t="s">
        <v>5698</v>
      </c>
      <c r="F5165" t="s">
        <v>7399</v>
      </c>
      <c r="G5165" t="s">
        <v>8099</v>
      </c>
      <c r="H5165">
        <v>170</v>
      </c>
      <c r="I5165">
        <v>15</v>
      </c>
      <c r="J5165">
        <v>5</v>
      </c>
      <c r="K5165">
        <v>7</v>
      </c>
    </row>
    <row r="5166" spans="1:11" x14ac:dyDescent="0.25">
      <c r="A5166" t="s">
        <v>8278</v>
      </c>
      <c r="B5166">
        <v>13403785</v>
      </c>
      <c r="C5166" t="s">
        <v>2314</v>
      </c>
      <c r="D5166" t="s">
        <v>3147</v>
      </c>
      <c r="E5166" s="2" t="s">
        <v>5696</v>
      </c>
      <c r="F5166" t="s">
        <v>7397</v>
      </c>
      <c r="G5166" t="s">
        <v>7780</v>
      </c>
      <c r="H5166">
        <v>120</v>
      </c>
      <c r="I5166">
        <v>6</v>
      </c>
      <c r="J5166">
        <v>3</v>
      </c>
      <c r="K5166">
        <v>12</v>
      </c>
    </row>
    <row r="5167" spans="1:11" x14ac:dyDescent="0.25">
      <c r="A5167" t="s">
        <v>8278</v>
      </c>
      <c r="B5167">
        <v>25126429</v>
      </c>
      <c r="C5167" t="s">
        <v>2326</v>
      </c>
      <c r="D5167" t="s">
        <v>3147</v>
      </c>
      <c r="E5167" s="2" t="s">
        <v>5711</v>
      </c>
      <c r="F5167" t="s">
        <v>7409</v>
      </c>
      <c r="G5167" t="s">
        <v>7600</v>
      </c>
      <c r="H5167">
        <v>140</v>
      </c>
      <c r="I5167">
        <v>2.5</v>
      </c>
      <c r="J5167">
        <v>23</v>
      </c>
      <c r="K5167">
        <v>6</v>
      </c>
    </row>
    <row r="5168" spans="1:11" x14ac:dyDescent="0.25">
      <c r="A5168" t="s">
        <v>8278</v>
      </c>
      <c r="B5168">
        <v>26575148</v>
      </c>
      <c r="C5168" t="s">
        <v>2325</v>
      </c>
      <c r="D5168" t="s">
        <v>3147</v>
      </c>
      <c r="E5168" s="2" t="s">
        <v>5710</v>
      </c>
      <c r="F5168" t="s">
        <v>7408</v>
      </c>
      <c r="G5168" t="s">
        <v>7643</v>
      </c>
      <c r="H5168">
        <v>100</v>
      </c>
      <c r="I5168">
        <v>1.5</v>
      </c>
      <c r="J5168">
        <v>16</v>
      </c>
      <c r="K5168">
        <v>6</v>
      </c>
    </row>
    <row r="5169" spans="1:11" x14ac:dyDescent="0.25">
      <c r="A5169" t="s">
        <v>8278</v>
      </c>
      <c r="B5169">
        <v>29578769</v>
      </c>
      <c r="C5169" t="s">
        <v>2311</v>
      </c>
      <c r="D5169" t="s">
        <v>3147</v>
      </c>
      <c r="E5169" s="2" t="s">
        <v>5693</v>
      </c>
      <c r="F5169" t="s">
        <v>7396</v>
      </c>
      <c r="G5169" t="s">
        <v>7583</v>
      </c>
      <c r="H5169">
        <v>10</v>
      </c>
      <c r="I5169">
        <v>0</v>
      </c>
      <c r="J5169">
        <v>1</v>
      </c>
      <c r="K5169">
        <v>1</v>
      </c>
    </row>
    <row r="5170" spans="1:11" x14ac:dyDescent="0.25">
      <c r="A5170" t="s">
        <v>8278</v>
      </c>
      <c r="B5170">
        <v>4460982</v>
      </c>
      <c r="C5170" t="s">
        <v>2312</v>
      </c>
      <c r="D5170" t="s">
        <v>3147</v>
      </c>
      <c r="E5170" s="2" t="s">
        <v>5694</v>
      </c>
      <c r="F5170" t="s">
        <v>2315</v>
      </c>
      <c r="G5170" t="s">
        <v>7583</v>
      </c>
      <c r="H5170">
        <v>163</v>
      </c>
      <c r="I5170">
        <v>11</v>
      </c>
      <c r="J5170">
        <v>6</v>
      </c>
      <c r="K5170">
        <v>6</v>
      </c>
    </row>
    <row r="5171" spans="1:11" x14ac:dyDescent="0.25">
      <c r="A5171" t="s">
        <v>8278</v>
      </c>
      <c r="B5171">
        <v>3582842</v>
      </c>
      <c r="C5171" t="s">
        <v>2318</v>
      </c>
      <c r="D5171" t="s">
        <v>3147</v>
      </c>
      <c r="E5171" s="2" t="s">
        <v>5701</v>
      </c>
      <c r="F5171" t="s">
        <v>7402</v>
      </c>
      <c r="G5171" t="s">
        <v>7643</v>
      </c>
      <c r="H5171">
        <v>65</v>
      </c>
      <c r="I5171">
        <v>1</v>
      </c>
      <c r="J5171">
        <v>7</v>
      </c>
      <c r="K5171">
        <v>5</v>
      </c>
    </row>
    <row r="5172" spans="1:11" x14ac:dyDescent="0.25">
      <c r="A5172" t="s">
        <v>8278</v>
      </c>
      <c r="B5172">
        <v>31516687</v>
      </c>
      <c r="C5172" t="s">
        <v>2319</v>
      </c>
      <c r="D5172" t="s">
        <v>3147</v>
      </c>
      <c r="E5172" s="2" t="s">
        <v>5702</v>
      </c>
      <c r="F5172" t="s">
        <v>6698</v>
      </c>
      <c r="G5172" t="s">
        <v>7643</v>
      </c>
      <c r="H5172">
        <v>80</v>
      </c>
      <c r="I5172">
        <v>0</v>
      </c>
      <c r="J5172">
        <v>18</v>
      </c>
      <c r="K5172">
        <v>4</v>
      </c>
    </row>
    <row r="5173" spans="1:11" x14ac:dyDescent="0.25">
      <c r="A5173" t="s">
        <v>8278</v>
      </c>
      <c r="B5173">
        <v>267424</v>
      </c>
      <c r="C5173" t="s">
        <v>2320</v>
      </c>
      <c r="D5173" t="s">
        <v>3147</v>
      </c>
      <c r="E5173" s="2" t="s">
        <v>5703</v>
      </c>
      <c r="F5173" t="s">
        <v>7344</v>
      </c>
      <c r="G5173" t="s">
        <v>7890</v>
      </c>
      <c r="H5173">
        <v>140</v>
      </c>
      <c r="I5173">
        <v>1</v>
      </c>
      <c r="J5173">
        <v>23</v>
      </c>
      <c r="K5173">
        <v>10</v>
      </c>
    </row>
    <row r="5174" spans="1:11" x14ac:dyDescent="0.25">
      <c r="A5174" t="s">
        <v>8278</v>
      </c>
      <c r="B5174">
        <v>1679807</v>
      </c>
      <c r="C5174" t="s">
        <v>2313</v>
      </c>
      <c r="D5174" t="s">
        <v>3147</v>
      </c>
      <c r="E5174" s="2" t="s">
        <v>5695</v>
      </c>
      <c r="F5174" t="s">
        <v>7344</v>
      </c>
      <c r="G5174" t="s">
        <v>7890</v>
      </c>
      <c r="H5174">
        <v>170</v>
      </c>
      <c r="I5174">
        <v>3</v>
      </c>
      <c r="J5174">
        <v>30</v>
      </c>
      <c r="K5174">
        <v>5</v>
      </c>
    </row>
    <row r="5175" spans="1:11" hidden="1" x14ac:dyDescent="0.25">
      <c r="A5175" t="s">
        <v>8278</v>
      </c>
      <c r="B5175">
        <v>6225</v>
      </c>
      <c r="C5175" t="s">
        <v>2286</v>
      </c>
      <c r="D5175" t="s">
        <v>3146</v>
      </c>
      <c r="E5175" s="2" t="s">
        <v>5665</v>
      </c>
      <c r="G5175" t="s">
        <v>7578</v>
      </c>
      <c r="H5175">
        <v>29</v>
      </c>
      <c r="I5175">
        <v>0.69</v>
      </c>
      <c r="J5175">
        <v>3.78</v>
      </c>
      <c r="K5175">
        <v>3.99</v>
      </c>
    </row>
    <row r="5176" spans="1:11" hidden="1" x14ac:dyDescent="0.25">
      <c r="A5176" t="s">
        <v>8278</v>
      </c>
      <c r="B5176">
        <v>3580</v>
      </c>
      <c r="C5176" t="s">
        <v>2288</v>
      </c>
      <c r="D5176" t="s">
        <v>3146</v>
      </c>
      <c r="E5176" s="2" t="s">
        <v>5667</v>
      </c>
      <c r="G5176" t="s">
        <v>7578</v>
      </c>
      <c r="H5176">
        <v>260</v>
      </c>
      <c r="I5176">
        <v>4.0999999999999996</v>
      </c>
      <c r="J5176">
        <v>47.2</v>
      </c>
      <c r="K5176">
        <v>9.1</v>
      </c>
    </row>
    <row r="5177" spans="1:11" hidden="1" x14ac:dyDescent="0.25">
      <c r="A5177" t="s">
        <v>8278</v>
      </c>
      <c r="B5177">
        <v>3581</v>
      </c>
      <c r="C5177" t="s">
        <v>2287</v>
      </c>
      <c r="D5177" t="s">
        <v>3146</v>
      </c>
      <c r="E5177" s="2" t="s">
        <v>5666</v>
      </c>
      <c r="G5177" t="s">
        <v>7578</v>
      </c>
      <c r="H5177">
        <v>282</v>
      </c>
      <c r="I5177">
        <v>4.4000000000000004</v>
      </c>
      <c r="J5177">
        <v>51.3</v>
      </c>
      <c r="K5177">
        <v>9.9</v>
      </c>
    </row>
    <row r="5178" spans="1:11" hidden="1" x14ac:dyDescent="0.25">
      <c r="A5178" t="s">
        <v>8278</v>
      </c>
      <c r="B5178">
        <v>36237</v>
      </c>
      <c r="C5178" t="s">
        <v>2285</v>
      </c>
      <c r="D5178" t="s">
        <v>3146</v>
      </c>
      <c r="E5178" s="2" t="s">
        <v>5664</v>
      </c>
      <c r="G5178" t="s">
        <v>7578</v>
      </c>
      <c r="H5178">
        <v>29</v>
      </c>
      <c r="I5178">
        <v>0.69</v>
      </c>
      <c r="J5178">
        <v>3.78</v>
      </c>
      <c r="K5178">
        <v>3.99</v>
      </c>
    </row>
    <row r="5179" spans="1:11" hidden="1" x14ac:dyDescent="0.25">
      <c r="A5179" t="s">
        <v>8278</v>
      </c>
      <c r="B5179">
        <v>36259</v>
      </c>
      <c r="C5179" t="s">
        <v>2290</v>
      </c>
      <c r="D5179" t="s">
        <v>3146</v>
      </c>
      <c r="E5179" s="2" t="s">
        <v>5669</v>
      </c>
      <c r="G5179" t="s">
        <v>7578</v>
      </c>
      <c r="H5179">
        <v>29</v>
      </c>
      <c r="I5179">
        <v>0.5</v>
      </c>
      <c r="J5179">
        <v>4.0999999999999996</v>
      </c>
      <c r="K5179">
        <v>4.2</v>
      </c>
    </row>
    <row r="5180" spans="1:11" hidden="1" x14ac:dyDescent="0.25">
      <c r="A5180" t="s">
        <v>8278</v>
      </c>
      <c r="B5180">
        <v>36410</v>
      </c>
      <c r="C5180" t="s">
        <v>2289</v>
      </c>
      <c r="D5180" t="s">
        <v>3146</v>
      </c>
      <c r="E5180" s="2" t="s">
        <v>5668</v>
      </c>
      <c r="G5180" t="s">
        <v>7578</v>
      </c>
      <c r="H5180">
        <v>106</v>
      </c>
      <c r="I5180">
        <v>0.55000000000000004</v>
      </c>
      <c r="J5180">
        <v>22.14</v>
      </c>
      <c r="K5180">
        <v>8.9600000000000009</v>
      </c>
    </row>
    <row r="5181" spans="1:11" hidden="1" x14ac:dyDescent="0.25">
      <c r="A5181" t="s">
        <v>8278</v>
      </c>
      <c r="B5181">
        <v>36948</v>
      </c>
      <c r="C5181" t="s">
        <v>2301</v>
      </c>
      <c r="D5181" t="s">
        <v>3146</v>
      </c>
      <c r="E5181" s="2" t="s">
        <v>5680</v>
      </c>
      <c r="G5181" t="s">
        <v>7578</v>
      </c>
      <c r="H5181">
        <v>101</v>
      </c>
      <c r="I5181">
        <v>0.45</v>
      </c>
      <c r="J5181">
        <v>21.25</v>
      </c>
      <c r="K5181">
        <v>8.8000000000000007</v>
      </c>
    </row>
    <row r="5182" spans="1:11" hidden="1" x14ac:dyDescent="0.25">
      <c r="A5182" t="s">
        <v>8278</v>
      </c>
      <c r="B5182">
        <v>36411</v>
      </c>
      <c r="C5182" t="s">
        <v>2300</v>
      </c>
      <c r="D5182" t="s">
        <v>3146</v>
      </c>
      <c r="E5182" s="2" t="s">
        <v>5679</v>
      </c>
      <c r="G5182" t="s">
        <v>7578</v>
      </c>
      <c r="H5182">
        <v>101</v>
      </c>
      <c r="I5182">
        <v>0.45</v>
      </c>
      <c r="J5182">
        <v>21.25</v>
      </c>
      <c r="K5182">
        <v>8.8000000000000007</v>
      </c>
    </row>
    <row r="5183" spans="1:11" hidden="1" x14ac:dyDescent="0.25">
      <c r="A5183" t="s">
        <v>8278</v>
      </c>
      <c r="B5183">
        <v>36268</v>
      </c>
      <c r="C5183" t="s">
        <v>2293</v>
      </c>
      <c r="D5183" t="s">
        <v>3146</v>
      </c>
      <c r="E5183" s="2" t="s">
        <v>5672</v>
      </c>
      <c r="G5183" t="s">
        <v>7578</v>
      </c>
      <c r="H5183">
        <v>30</v>
      </c>
      <c r="I5183">
        <v>0.18</v>
      </c>
      <c r="J5183">
        <v>5.94</v>
      </c>
      <c r="K5183">
        <v>3.04</v>
      </c>
    </row>
    <row r="5184" spans="1:11" hidden="1" x14ac:dyDescent="0.25">
      <c r="A5184" t="s">
        <v>8278</v>
      </c>
      <c r="B5184">
        <v>36694</v>
      </c>
      <c r="C5184" t="s">
        <v>2307</v>
      </c>
      <c r="D5184" t="s">
        <v>3146</v>
      </c>
      <c r="E5184" s="2" t="s">
        <v>5686</v>
      </c>
      <c r="G5184" t="s">
        <v>7578</v>
      </c>
      <c r="H5184">
        <v>12</v>
      </c>
      <c r="I5184">
        <v>0.06</v>
      </c>
      <c r="J5184">
        <v>2.14</v>
      </c>
      <c r="K5184">
        <v>1.4</v>
      </c>
    </row>
    <row r="5185" spans="1:11" hidden="1" x14ac:dyDescent="0.25">
      <c r="A5185" t="s">
        <v>8278</v>
      </c>
      <c r="B5185">
        <v>36270</v>
      </c>
      <c r="C5185" t="s">
        <v>2302</v>
      </c>
      <c r="D5185" t="s">
        <v>3146</v>
      </c>
      <c r="E5185" s="2" t="s">
        <v>5681</v>
      </c>
      <c r="G5185" t="s">
        <v>7578</v>
      </c>
      <c r="H5185">
        <v>50</v>
      </c>
      <c r="I5185">
        <v>0.21</v>
      </c>
      <c r="J5185">
        <v>10.59</v>
      </c>
      <c r="K5185">
        <v>4.3</v>
      </c>
    </row>
    <row r="5186" spans="1:11" hidden="1" x14ac:dyDescent="0.25">
      <c r="A5186" t="s">
        <v>8278</v>
      </c>
      <c r="B5186">
        <v>36746</v>
      </c>
      <c r="C5186" t="s">
        <v>2298</v>
      </c>
      <c r="D5186" t="s">
        <v>3146</v>
      </c>
      <c r="E5186" s="2" t="s">
        <v>5677</v>
      </c>
      <c r="G5186" t="s">
        <v>7578</v>
      </c>
      <c r="H5186">
        <v>21</v>
      </c>
      <c r="I5186">
        <v>0.09</v>
      </c>
      <c r="J5186">
        <v>4.1900000000000004</v>
      </c>
      <c r="K5186">
        <v>2.0299999999999998</v>
      </c>
    </row>
    <row r="5187" spans="1:11" hidden="1" x14ac:dyDescent="0.25">
      <c r="A5187" t="s">
        <v>8278</v>
      </c>
      <c r="B5187">
        <v>36269</v>
      </c>
      <c r="C5187" t="s">
        <v>2306</v>
      </c>
      <c r="D5187" t="s">
        <v>3146</v>
      </c>
      <c r="E5187" s="2" t="s">
        <v>5685</v>
      </c>
      <c r="G5187" t="s">
        <v>7578</v>
      </c>
      <c r="H5187">
        <v>21</v>
      </c>
      <c r="I5187">
        <v>0.09</v>
      </c>
      <c r="J5187">
        <v>4.1900000000000004</v>
      </c>
      <c r="K5187">
        <v>2.0299999999999998</v>
      </c>
    </row>
    <row r="5188" spans="1:11" hidden="1" x14ac:dyDescent="0.25">
      <c r="A5188" t="s">
        <v>8278</v>
      </c>
      <c r="B5188">
        <v>36271</v>
      </c>
      <c r="C5188" t="s">
        <v>2295</v>
      </c>
      <c r="D5188" t="s">
        <v>3146</v>
      </c>
      <c r="E5188" s="2" t="s">
        <v>5674</v>
      </c>
      <c r="G5188" t="s">
        <v>7578</v>
      </c>
      <c r="H5188">
        <v>67</v>
      </c>
      <c r="I5188">
        <v>0.7</v>
      </c>
      <c r="J5188">
        <v>13.05</v>
      </c>
      <c r="K5188">
        <v>6.15</v>
      </c>
    </row>
    <row r="5189" spans="1:11" hidden="1" x14ac:dyDescent="0.25">
      <c r="A5189" t="s">
        <v>8278</v>
      </c>
      <c r="B5189">
        <v>36747</v>
      </c>
      <c r="C5189" t="s">
        <v>2299</v>
      </c>
      <c r="D5189" t="s">
        <v>3146</v>
      </c>
      <c r="E5189" s="2" t="s">
        <v>5678</v>
      </c>
      <c r="G5189" t="s">
        <v>7578</v>
      </c>
      <c r="H5189">
        <v>78</v>
      </c>
      <c r="I5189">
        <v>0.81</v>
      </c>
      <c r="J5189">
        <v>15.01</v>
      </c>
      <c r="K5189">
        <v>7.07</v>
      </c>
    </row>
    <row r="5190" spans="1:11" hidden="1" x14ac:dyDescent="0.25">
      <c r="A5190" t="s">
        <v>8278</v>
      </c>
      <c r="B5190">
        <v>36272</v>
      </c>
      <c r="C5190" t="s">
        <v>2297</v>
      </c>
      <c r="D5190" t="s">
        <v>3146</v>
      </c>
      <c r="E5190" s="2" t="s">
        <v>5676</v>
      </c>
      <c r="G5190" t="s">
        <v>7578</v>
      </c>
      <c r="H5190">
        <v>78</v>
      </c>
      <c r="I5190">
        <v>0.81</v>
      </c>
      <c r="J5190">
        <v>15.01</v>
      </c>
      <c r="K5190">
        <v>7.07</v>
      </c>
    </row>
    <row r="5191" spans="1:11" hidden="1" x14ac:dyDescent="0.25">
      <c r="A5191" t="s">
        <v>8278</v>
      </c>
      <c r="B5191">
        <v>36471</v>
      </c>
      <c r="C5191" t="s">
        <v>2292</v>
      </c>
      <c r="D5191" t="s">
        <v>3146</v>
      </c>
      <c r="E5191" s="2" t="s">
        <v>5671</v>
      </c>
      <c r="G5191" t="s">
        <v>7578</v>
      </c>
      <c r="H5191">
        <v>128</v>
      </c>
      <c r="I5191">
        <v>0.68</v>
      </c>
      <c r="J5191">
        <v>28.26</v>
      </c>
      <c r="K5191">
        <v>8.8000000000000007</v>
      </c>
    </row>
    <row r="5192" spans="1:11" hidden="1" x14ac:dyDescent="0.25">
      <c r="A5192" t="s">
        <v>8278</v>
      </c>
      <c r="B5192">
        <v>36842</v>
      </c>
      <c r="C5192" t="s">
        <v>2308</v>
      </c>
      <c r="D5192" t="s">
        <v>3146</v>
      </c>
      <c r="E5192" s="2" t="s">
        <v>5687</v>
      </c>
      <c r="G5192" t="s">
        <v>7578</v>
      </c>
      <c r="H5192">
        <v>98</v>
      </c>
      <c r="I5192">
        <v>0.51</v>
      </c>
      <c r="J5192">
        <v>17.079999999999998</v>
      </c>
      <c r="K5192">
        <v>7.05</v>
      </c>
    </row>
    <row r="5193" spans="1:11" hidden="1" x14ac:dyDescent="0.25">
      <c r="A5193" t="s">
        <v>8278</v>
      </c>
      <c r="B5193">
        <v>36472</v>
      </c>
      <c r="C5193" t="s">
        <v>2303</v>
      </c>
      <c r="D5193" t="s">
        <v>3146</v>
      </c>
      <c r="E5193" s="2" t="s">
        <v>5682</v>
      </c>
      <c r="G5193" t="s">
        <v>7578</v>
      </c>
      <c r="H5193">
        <v>98</v>
      </c>
      <c r="I5193">
        <v>0.51</v>
      </c>
      <c r="J5193">
        <v>17.079999999999998</v>
      </c>
      <c r="K5193">
        <v>7.05</v>
      </c>
    </row>
    <row r="5194" spans="1:11" hidden="1" x14ac:dyDescent="0.25">
      <c r="A5194" t="s">
        <v>8278</v>
      </c>
      <c r="B5194">
        <v>36706</v>
      </c>
      <c r="C5194" t="s">
        <v>2296</v>
      </c>
      <c r="D5194" t="s">
        <v>3146</v>
      </c>
      <c r="E5194" s="2" t="s">
        <v>5675</v>
      </c>
      <c r="G5194" t="s">
        <v>7578</v>
      </c>
      <c r="H5194">
        <v>62</v>
      </c>
      <c r="I5194">
        <v>0.9</v>
      </c>
      <c r="J5194">
        <v>11.6</v>
      </c>
      <c r="K5194">
        <v>5.25</v>
      </c>
    </row>
    <row r="5195" spans="1:11" hidden="1" x14ac:dyDescent="0.25">
      <c r="A5195" t="s">
        <v>8278</v>
      </c>
      <c r="B5195">
        <v>36749</v>
      </c>
      <c r="C5195" t="s">
        <v>2310</v>
      </c>
      <c r="D5195" t="s">
        <v>3146</v>
      </c>
      <c r="E5195" s="2" t="s">
        <v>5692</v>
      </c>
      <c r="G5195" t="s">
        <v>7578</v>
      </c>
      <c r="H5195">
        <v>22</v>
      </c>
      <c r="I5195">
        <v>0.32</v>
      </c>
      <c r="J5195">
        <v>4.0999999999999996</v>
      </c>
      <c r="K5195">
        <v>1.86</v>
      </c>
    </row>
    <row r="5196" spans="1:11" hidden="1" x14ac:dyDescent="0.25">
      <c r="A5196" t="s">
        <v>8278</v>
      </c>
      <c r="B5196">
        <v>36707</v>
      </c>
      <c r="C5196" t="s">
        <v>2304</v>
      </c>
      <c r="D5196" t="s">
        <v>3146</v>
      </c>
      <c r="E5196" s="2" t="s">
        <v>5683</v>
      </c>
      <c r="G5196" t="s">
        <v>7578</v>
      </c>
      <c r="H5196">
        <v>22</v>
      </c>
      <c r="I5196">
        <v>0.32</v>
      </c>
      <c r="J5196">
        <v>4.0999999999999996</v>
      </c>
      <c r="K5196">
        <v>1.86</v>
      </c>
    </row>
    <row r="5197" spans="1:11" hidden="1" x14ac:dyDescent="0.25">
      <c r="A5197" t="s">
        <v>8278</v>
      </c>
      <c r="B5197">
        <v>36723</v>
      </c>
      <c r="C5197" t="s">
        <v>2294</v>
      </c>
      <c r="D5197" t="s">
        <v>3146</v>
      </c>
      <c r="E5197" s="2" t="s">
        <v>5673</v>
      </c>
      <c r="G5197" t="s">
        <v>7578</v>
      </c>
      <c r="H5197">
        <v>43</v>
      </c>
      <c r="I5197">
        <v>2.5299999999999998</v>
      </c>
      <c r="J5197">
        <v>3.6</v>
      </c>
      <c r="K5197">
        <v>3.81</v>
      </c>
    </row>
    <row r="5198" spans="1:11" hidden="1" x14ac:dyDescent="0.25">
      <c r="A5198" t="s">
        <v>8278</v>
      </c>
      <c r="B5198">
        <v>36574</v>
      </c>
      <c r="C5198" t="s">
        <v>2053</v>
      </c>
      <c r="D5198" t="s">
        <v>3146</v>
      </c>
      <c r="E5198" s="2" t="s">
        <v>5397</v>
      </c>
      <c r="G5198" t="s">
        <v>7578</v>
      </c>
      <c r="H5198">
        <v>122</v>
      </c>
      <c r="I5198">
        <v>6.7</v>
      </c>
      <c r="J5198">
        <v>9.57</v>
      </c>
      <c r="K5198">
        <v>13.09</v>
      </c>
    </row>
    <row r="5199" spans="1:11" hidden="1" x14ac:dyDescent="0.25">
      <c r="A5199" t="s">
        <v>8278</v>
      </c>
      <c r="B5199">
        <v>36945</v>
      </c>
      <c r="C5199" t="s">
        <v>2309</v>
      </c>
      <c r="D5199" t="s">
        <v>3146</v>
      </c>
      <c r="E5199" s="2" t="s">
        <v>5688</v>
      </c>
      <c r="G5199" t="s">
        <v>7578</v>
      </c>
      <c r="H5199">
        <v>81</v>
      </c>
      <c r="I5199">
        <v>4.45</v>
      </c>
      <c r="J5199">
        <v>6.53</v>
      </c>
      <c r="K5199">
        <v>8.4700000000000006</v>
      </c>
    </row>
    <row r="5200" spans="1:11" hidden="1" x14ac:dyDescent="0.25">
      <c r="A5200" t="s">
        <v>8278</v>
      </c>
      <c r="B5200">
        <v>36946</v>
      </c>
      <c r="C5200" t="s">
        <v>2305</v>
      </c>
      <c r="D5200" t="s">
        <v>3146</v>
      </c>
      <c r="E5200" s="2" t="s">
        <v>5684</v>
      </c>
      <c r="G5200" t="s">
        <v>7578</v>
      </c>
      <c r="H5200">
        <v>125</v>
      </c>
      <c r="I5200">
        <v>7.1</v>
      </c>
      <c r="J5200">
        <v>9.4</v>
      </c>
      <c r="K5200">
        <v>13.1</v>
      </c>
    </row>
    <row r="5201" spans="1:11" hidden="1" x14ac:dyDescent="0.25">
      <c r="A5201" t="s">
        <v>8278</v>
      </c>
      <c r="B5201">
        <v>39757</v>
      </c>
      <c r="C5201" t="s">
        <v>2291</v>
      </c>
      <c r="D5201" t="s">
        <v>3146</v>
      </c>
      <c r="E5201" s="2" t="s">
        <v>5670</v>
      </c>
      <c r="G5201" t="s">
        <v>7578</v>
      </c>
      <c r="H5201">
        <v>198</v>
      </c>
      <c r="I5201">
        <v>1.27</v>
      </c>
      <c r="J5201">
        <v>42.53</v>
      </c>
      <c r="K5201">
        <v>7.49</v>
      </c>
    </row>
    <row r="5202" spans="1:11" hidden="1" x14ac:dyDescent="0.25">
      <c r="A5202" t="s">
        <v>8282</v>
      </c>
      <c r="B5202">
        <v>4743458</v>
      </c>
      <c r="C5202" t="s">
        <v>2840</v>
      </c>
      <c r="D5202" t="s">
        <v>3146</v>
      </c>
      <c r="E5202" s="2" t="s">
        <v>6338</v>
      </c>
      <c r="G5202" t="s">
        <v>8196</v>
      </c>
      <c r="H5202">
        <v>208</v>
      </c>
      <c r="I5202">
        <v>4.78</v>
      </c>
      <c r="J5202">
        <v>41.5</v>
      </c>
      <c r="K5202">
        <v>5.14</v>
      </c>
    </row>
    <row r="5203" spans="1:11" hidden="1" x14ac:dyDescent="0.25">
      <c r="A5203" t="s">
        <v>8282</v>
      </c>
      <c r="B5203">
        <v>6452</v>
      </c>
      <c r="C5203" t="s">
        <v>2831</v>
      </c>
      <c r="D5203" t="s">
        <v>3146</v>
      </c>
      <c r="E5203" s="2" t="s">
        <v>6329</v>
      </c>
      <c r="G5203" t="s">
        <v>7685</v>
      </c>
      <c r="H5203">
        <v>15</v>
      </c>
      <c r="I5203">
        <v>0.08</v>
      </c>
      <c r="J5203">
        <v>3.3</v>
      </c>
      <c r="K5203">
        <v>1.0900000000000001</v>
      </c>
    </row>
    <row r="5204" spans="1:11" hidden="1" x14ac:dyDescent="0.25">
      <c r="A5204" t="s">
        <v>8282</v>
      </c>
      <c r="B5204">
        <v>4120</v>
      </c>
      <c r="C5204" t="s">
        <v>2832</v>
      </c>
      <c r="D5204" t="s">
        <v>3146</v>
      </c>
      <c r="E5204" s="2" t="s">
        <v>6330</v>
      </c>
      <c r="G5204" t="s">
        <v>8194</v>
      </c>
      <c r="H5204">
        <v>2303</v>
      </c>
      <c r="I5204">
        <v>97.83</v>
      </c>
      <c r="J5204">
        <v>314.68</v>
      </c>
      <c r="K5204">
        <v>50.92</v>
      </c>
    </row>
    <row r="5205" spans="1:11" hidden="1" x14ac:dyDescent="0.25">
      <c r="A5205" t="s">
        <v>8282</v>
      </c>
      <c r="B5205">
        <v>3402</v>
      </c>
      <c r="C5205" t="s">
        <v>2853</v>
      </c>
      <c r="D5205" t="s">
        <v>3146</v>
      </c>
      <c r="E5205" s="2" t="s">
        <v>6351</v>
      </c>
      <c r="G5205" t="s">
        <v>7578</v>
      </c>
      <c r="H5205">
        <v>522</v>
      </c>
      <c r="I5205">
        <v>42.13</v>
      </c>
      <c r="J5205">
        <v>13.43</v>
      </c>
      <c r="K5205">
        <v>32.97</v>
      </c>
    </row>
    <row r="5206" spans="1:11" hidden="1" x14ac:dyDescent="0.25">
      <c r="A5206" t="s">
        <v>8282</v>
      </c>
      <c r="B5206">
        <v>3403</v>
      </c>
      <c r="C5206" t="s">
        <v>2861</v>
      </c>
      <c r="D5206" t="s">
        <v>3146</v>
      </c>
      <c r="E5206" s="2" t="s">
        <v>6359</v>
      </c>
      <c r="G5206" t="s">
        <v>7578</v>
      </c>
      <c r="H5206">
        <v>522</v>
      </c>
      <c r="I5206">
        <v>42.13</v>
      </c>
      <c r="J5206">
        <v>13.43</v>
      </c>
      <c r="K5206">
        <v>32.97</v>
      </c>
    </row>
    <row r="5207" spans="1:11" hidden="1" x14ac:dyDescent="0.25">
      <c r="A5207" t="s">
        <v>8282</v>
      </c>
      <c r="B5207">
        <v>3401</v>
      </c>
      <c r="C5207" t="s">
        <v>2851</v>
      </c>
      <c r="D5207" t="s">
        <v>3146</v>
      </c>
      <c r="E5207" s="2" t="s">
        <v>6349</v>
      </c>
      <c r="G5207" t="s">
        <v>7578</v>
      </c>
      <c r="H5207">
        <v>541</v>
      </c>
      <c r="I5207">
        <v>45.85</v>
      </c>
      <c r="J5207">
        <v>17.809999999999999</v>
      </c>
      <c r="K5207">
        <v>24.54</v>
      </c>
    </row>
    <row r="5208" spans="1:11" hidden="1" x14ac:dyDescent="0.25">
      <c r="A5208" t="s">
        <v>8282</v>
      </c>
      <c r="B5208">
        <v>6637</v>
      </c>
      <c r="C5208" t="s">
        <v>2863</v>
      </c>
      <c r="D5208" t="s">
        <v>3146</v>
      </c>
      <c r="E5208" s="2" t="s">
        <v>6361</v>
      </c>
      <c r="G5208" t="s">
        <v>7685</v>
      </c>
      <c r="H5208">
        <v>20</v>
      </c>
      <c r="I5208">
        <v>0.31</v>
      </c>
      <c r="J5208">
        <v>4.3099999999999996</v>
      </c>
      <c r="K5208">
        <v>0.91</v>
      </c>
    </row>
    <row r="5209" spans="1:11" hidden="1" x14ac:dyDescent="0.25">
      <c r="A5209" t="s">
        <v>8282</v>
      </c>
      <c r="B5209">
        <v>7126</v>
      </c>
      <c r="C5209" t="s">
        <v>2839</v>
      </c>
      <c r="D5209" t="s">
        <v>3146</v>
      </c>
      <c r="E5209" s="2" t="s">
        <v>6337</v>
      </c>
      <c r="G5209" t="s">
        <v>7578</v>
      </c>
      <c r="H5209">
        <v>24</v>
      </c>
      <c r="I5209">
        <v>0.2</v>
      </c>
      <c r="J5209">
        <v>5.6</v>
      </c>
      <c r="K5209">
        <v>0.8</v>
      </c>
    </row>
    <row r="5210" spans="1:11" hidden="1" x14ac:dyDescent="0.25">
      <c r="A5210" t="s">
        <v>8282</v>
      </c>
      <c r="B5210">
        <v>6111</v>
      </c>
      <c r="C5210" t="s">
        <v>2844</v>
      </c>
      <c r="D5210" t="s">
        <v>3146</v>
      </c>
      <c r="E5210" s="2" t="s">
        <v>6342</v>
      </c>
      <c r="G5210" t="s">
        <v>8198</v>
      </c>
      <c r="H5210">
        <v>1507</v>
      </c>
      <c r="I5210">
        <v>89.51</v>
      </c>
      <c r="J5210">
        <v>149.41999999999999</v>
      </c>
      <c r="K5210">
        <v>29.15</v>
      </c>
    </row>
    <row r="5211" spans="1:11" hidden="1" x14ac:dyDescent="0.25">
      <c r="A5211" t="s">
        <v>8282</v>
      </c>
      <c r="B5211">
        <v>6759</v>
      </c>
      <c r="C5211" t="s">
        <v>2847</v>
      </c>
      <c r="D5211" t="s">
        <v>3146</v>
      </c>
      <c r="E5211" s="2" t="s">
        <v>6345</v>
      </c>
      <c r="G5211" t="s">
        <v>8200</v>
      </c>
      <c r="H5211">
        <v>75</v>
      </c>
      <c r="I5211">
        <v>4.1100000000000003</v>
      </c>
      <c r="J5211">
        <v>10.11</v>
      </c>
      <c r="K5211">
        <v>1.03</v>
      </c>
    </row>
    <row r="5212" spans="1:11" hidden="1" x14ac:dyDescent="0.25">
      <c r="A5212" t="s">
        <v>8282</v>
      </c>
      <c r="B5212">
        <v>6619</v>
      </c>
      <c r="C5212" t="s">
        <v>2858</v>
      </c>
      <c r="D5212" t="s">
        <v>3146</v>
      </c>
      <c r="E5212" s="2" t="s">
        <v>6356</v>
      </c>
      <c r="G5212" t="s">
        <v>8200</v>
      </c>
      <c r="H5212">
        <v>75</v>
      </c>
      <c r="I5212">
        <v>4.1100000000000003</v>
      </c>
      <c r="J5212">
        <v>10.11</v>
      </c>
      <c r="K5212">
        <v>1.03</v>
      </c>
    </row>
    <row r="5213" spans="1:11" hidden="1" x14ac:dyDescent="0.25">
      <c r="A5213" t="s">
        <v>8282</v>
      </c>
      <c r="B5213">
        <v>6620</v>
      </c>
      <c r="C5213" t="s">
        <v>2873</v>
      </c>
      <c r="D5213" t="s">
        <v>3146</v>
      </c>
      <c r="E5213" s="2" t="s">
        <v>6371</v>
      </c>
      <c r="G5213" t="s">
        <v>8104</v>
      </c>
      <c r="H5213">
        <v>42</v>
      </c>
      <c r="I5213">
        <v>0.41</v>
      </c>
      <c r="J5213">
        <v>10.02</v>
      </c>
      <c r="K5213">
        <v>1.03</v>
      </c>
    </row>
    <row r="5214" spans="1:11" hidden="1" x14ac:dyDescent="0.25">
      <c r="A5214" t="s">
        <v>8282</v>
      </c>
      <c r="B5214">
        <v>6848</v>
      </c>
      <c r="C5214" t="s">
        <v>2865</v>
      </c>
      <c r="D5214" t="s">
        <v>3146</v>
      </c>
      <c r="E5214" s="2" t="s">
        <v>6363</v>
      </c>
      <c r="G5214" t="s">
        <v>8205</v>
      </c>
      <c r="H5214">
        <v>132</v>
      </c>
      <c r="I5214">
        <v>6.3</v>
      </c>
      <c r="J5214">
        <v>18.559999999999999</v>
      </c>
      <c r="K5214">
        <v>3.08</v>
      </c>
    </row>
    <row r="5215" spans="1:11" hidden="1" x14ac:dyDescent="0.25">
      <c r="A5215" t="s">
        <v>8282</v>
      </c>
      <c r="B5215">
        <v>6706</v>
      </c>
      <c r="C5215" t="s">
        <v>2867</v>
      </c>
      <c r="D5215" t="s">
        <v>3146</v>
      </c>
      <c r="E5215" s="2" t="s">
        <v>6365</v>
      </c>
      <c r="G5215" t="s">
        <v>8206</v>
      </c>
      <c r="H5215">
        <v>83</v>
      </c>
      <c r="I5215">
        <v>0.74</v>
      </c>
      <c r="J5215">
        <v>18.43</v>
      </c>
      <c r="K5215">
        <v>3.06</v>
      </c>
    </row>
    <row r="5216" spans="1:11" hidden="1" x14ac:dyDescent="0.25">
      <c r="A5216" t="s">
        <v>8282</v>
      </c>
      <c r="B5216">
        <v>7018</v>
      </c>
      <c r="C5216" t="s">
        <v>2860</v>
      </c>
      <c r="D5216" t="s">
        <v>3146</v>
      </c>
      <c r="E5216" s="2" t="s">
        <v>6358</v>
      </c>
      <c r="G5216" t="s">
        <v>8204</v>
      </c>
      <c r="H5216">
        <v>238</v>
      </c>
      <c r="I5216">
        <v>12.59</v>
      </c>
      <c r="J5216">
        <v>23.39</v>
      </c>
      <c r="K5216">
        <v>9.35</v>
      </c>
    </row>
    <row r="5217" spans="1:11" hidden="1" x14ac:dyDescent="0.25">
      <c r="A5217" t="s">
        <v>8282</v>
      </c>
      <c r="B5217">
        <v>6778</v>
      </c>
      <c r="C5217" t="s">
        <v>2874</v>
      </c>
      <c r="D5217" t="s">
        <v>3146</v>
      </c>
      <c r="E5217" s="2" t="s">
        <v>6372</v>
      </c>
      <c r="G5217" t="s">
        <v>8208</v>
      </c>
      <c r="H5217">
        <v>179</v>
      </c>
      <c r="I5217">
        <v>1.07</v>
      </c>
      <c r="J5217">
        <v>39.03</v>
      </c>
      <c r="K5217">
        <v>5.38</v>
      </c>
    </row>
    <row r="5218" spans="1:11" hidden="1" x14ac:dyDescent="0.25">
      <c r="A5218" t="s">
        <v>8282</v>
      </c>
      <c r="B5218">
        <v>6777</v>
      </c>
      <c r="C5218" t="s">
        <v>2852</v>
      </c>
      <c r="D5218" t="s">
        <v>3146</v>
      </c>
      <c r="E5218" s="2" t="s">
        <v>6350</v>
      </c>
      <c r="G5218" t="s">
        <v>8203</v>
      </c>
      <c r="H5218">
        <v>502</v>
      </c>
      <c r="I5218">
        <v>36.04</v>
      </c>
      <c r="J5218">
        <v>31.68</v>
      </c>
      <c r="K5218">
        <v>19.510000000000002</v>
      </c>
    </row>
    <row r="5219" spans="1:11" hidden="1" x14ac:dyDescent="0.25">
      <c r="A5219" t="s">
        <v>8282</v>
      </c>
      <c r="B5219">
        <v>6682</v>
      </c>
      <c r="C5219" t="s">
        <v>2859</v>
      </c>
      <c r="D5219" t="s">
        <v>3146</v>
      </c>
      <c r="E5219" s="2" t="s">
        <v>6357</v>
      </c>
      <c r="G5219" t="s">
        <v>8127</v>
      </c>
      <c r="H5219">
        <v>69</v>
      </c>
      <c r="I5219">
        <v>4.26</v>
      </c>
      <c r="J5219">
        <v>7.85</v>
      </c>
      <c r="K5219">
        <v>1.66</v>
      </c>
    </row>
    <row r="5220" spans="1:11" hidden="1" x14ac:dyDescent="0.25">
      <c r="A5220" t="s">
        <v>8282</v>
      </c>
      <c r="B5220">
        <v>6615</v>
      </c>
      <c r="C5220" t="s">
        <v>2866</v>
      </c>
      <c r="D5220" t="s">
        <v>3146</v>
      </c>
      <c r="E5220" s="2" t="s">
        <v>6364</v>
      </c>
      <c r="G5220" t="s">
        <v>8048</v>
      </c>
      <c r="H5220">
        <v>36</v>
      </c>
      <c r="I5220">
        <v>0.56000000000000005</v>
      </c>
      <c r="J5220">
        <v>7.76</v>
      </c>
      <c r="K5220">
        <v>1.63</v>
      </c>
    </row>
    <row r="5221" spans="1:11" hidden="1" x14ac:dyDescent="0.25">
      <c r="A5221" t="s">
        <v>8282</v>
      </c>
      <c r="B5221">
        <v>6614</v>
      </c>
      <c r="C5221" t="s">
        <v>2846</v>
      </c>
      <c r="D5221" t="s">
        <v>3146</v>
      </c>
      <c r="E5221" s="2" t="s">
        <v>6344</v>
      </c>
      <c r="G5221" t="s">
        <v>8199</v>
      </c>
      <c r="H5221">
        <v>62</v>
      </c>
      <c r="I5221">
        <v>3.86</v>
      </c>
      <c r="J5221">
        <v>6.49</v>
      </c>
      <c r="K5221">
        <v>1.32</v>
      </c>
    </row>
    <row r="5222" spans="1:11" hidden="1" x14ac:dyDescent="0.25">
      <c r="A5222" t="s">
        <v>8282</v>
      </c>
      <c r="B5222">
        <v>6684</v>
      </c>
      <c r="C5222" t="s">
        <v>2856</v>
      </c>
      <c r="D5222" t="s">
        <v>3146</v>
      </c>
      <c r="E5222" s="2" t="s">
        <v>6354</v>
      </c>
      <c r="G5222" t="s">
        <v>8199</v>
      </c>
      <c r="H5222">
        <v>62</v>
      </c>
      <c r="I5222">
        <v>3.86</v>
      </c>
      <c r="J5222">
        <v>6.49</v>
      </c>
      <c r="K5222">
        <v>1.32</v>
      </c>
    </row>
    <row r="5223" spans="1:11" hidden="1" x14ac:dyDescent="0.25">
      <c r="A5223" t="s">
        <v>8282</v>
      </c>
      <c r="B5223">
        <v>6733</v>
      </c>
      <c r="C5223" t="s">
        <v>2864</v>
      </c>
      <c r="D5223" t="s">
        <v>3146</v>
      </c>
      <c r="E5223" s="2" t="s">
        <v>6362</v>
      </c>
      <c r="G5223" t="s">
        <v>7840</v>
      </c>
      <c r="H5223">
        <v>28</v>
      </c>
      <c r="I5223">
        <v>0.15</v>
      </c>
      <c r="J5223">
        <v>6.39</v>
      </c>
      <c r="K5223">
        <v>1.32</v>
      </c>
    </row>
    <row r="5224" spans="1:11" hidden="1" x14ac:dyDescent="0.25">
      <c r="A5224" t="s">
        <v>8282</v>
      </c>
      <c r="B5224">
        <v>6612</v>
      </c>
      <c r="C5224" t="s">
        <v>2420</v>
      </c>
      <c r="D5224" t="s">
        <v>3146</v>
      </c>
      <c r="E5224" s="2" t="s">
        <v>5834</v>
      </c>
      <c r="G5224" t="s">
        <v>8127</v>
      </c>
      <c r="H5224">
        <v>69</v>
      </c>
      <c r="I5224">
        <v>4.26</v>
      </c>
      <c r="J5224">
        <v>7.85</v>
      </c>
      <c r="K5224">
        <v>1.66</v>
      </c>
    </row>
    <row r="5225" spans="1:11" hidden="1" x14ac:dyDescent="0.25">
      <c r="A5225" t="s">
        <v>8282</v>
      </c>
      <c r="B5225">
        <v>6683</v>
      </c>
      <c r="C5225" t="s">
        <v>2855</v>
      </c>
      <c r="D5225" t="s">
        <v>3146</v>
      </c>
      <c r="E5225" s="2" t="s">
        <v>6353</v>
      </c>
      <c r="G5225" t="s">
        <v>8127</v>
      </c>
      <c r="H5225">
        <v>69</v>
      </c>
      <c r="I5225">
        <v>4.26</v>
      </c>
      <c r="J5225">
        <v>7.85</v>
      </c>
      <c r="K5225">
        <v>1.66</v>
      </c>
    </row>
    <row r="5226" spans="1:11" hidden="1" x14ac:dyDescent="0.25">
      <c r="A5226" t="s">
        <v>8282</v>
      </c>
      <c r="B5226">
        <v>6616</v>
      </c>
      <c r="C5226" t="s">
        <v>2854</v>
      </c>
      <c r="D5226" t="s">
        <v>3146</v>
      </c>
      <c r="E5226" s="2" t="s">
        <v>6352</v>
      </c>
      <c r="G5226" t="s">
        <v>8048</v>
      </c>
      <c r="H5226">
        <v>36</v>
      </c>
      <c r="I5226">
        <v>0.56000000000000005</v>
      </c>
      <c r="J5226">
        <v>7.76</v>
      </c>
      <c r="K5226">
        <v>1.63</v>
      </c>
    </row>
    <row r="5227" spans="1:11" hidden="1" x14ac:dyDescent="0.25">
      <c r="A5227" t="s">
        <v>8282</v>
      </c>
      <c r="B5227">
        <v>6613</v>
      </c>
      <c r="C5227" t="s">
        <v>2848</v>
      </c>
      <c r="D5227" t="s">
        <v>3146</v>
      </c>
      <c r="E5227" s="2" t="s">
        <v>6346</v>
      </c>
      <c r="G5227" t="s">
        <v>7823</v>
      </c>
      <c r="H5227">
        <v>77</v>
      </c>
      <c r="I5227">
        <v>4.04</v>
      </c>
      <c r="J5227">
        <v>9.4</v>
      </c>
      <c r="K5227">
        <v>2.52</v>
      </c>
    </row>
    <row r="5228" spans="1:11" hidden="1" x14ac:dyDescent="0.25">
      <c r="A5228" t="s">
        <v>8282</v>
      </c>
      <c r="B5228">
        <v>6618</v>
      </c>
      <c r="C5228" t="s">
        <v>2868</v>
      </c>
      <c r="D5228" t="s">
        <v>3146</v>
      </c>
      <c r="E5228" s="2" t="s">
        <v>6366</v>
      </c>
      <c r="G5228" t="s">
        <v>7823</v>
      </c>
      <c r="H5228">
        <v>77</v>
      </c>
      <c r="I5228">
        <v>4.04</v>
      </c>
      <c r="J5228">
        <v>9.4</v>
      </c>
      <c r="K5228">
        <v>2.52</v>
      </c>
    </row>
    <row r="5229" spans="1:11" hidden="1" x14ac:dyDescent="0.25">
      <c r="A5229" t="s">
        <v>8282</v>
      </c>
      <c r="B5229">
        <v>6617</v>
      </c>
      <c r="C5229" t="s">
        <v>2872</v>
      </c>
      <c r="D5229" t="s">
        <v>3146</v>
      </c>
      <c r="E5229" s="2" t="s">
        <v>6370</v>
      </c>
      <c r="G5229" t="s">
        <v>8073</v>
      </c>
      <c r="H5229">
        <v>44</v>
      </c>
      <c r="I5229">
        <v>0.33</v>
      </c>
      <c r="J5229">
        <v>9.3000000000000007</v>
      </c>
      <c r="K5229">
        <v>2.5099999999999998</v>
      </c>
    </row>
    <row r="5230" spans="1:11" hidden="1" x14ac:dyDescent="0.25">
      <c r="A5230" t="s">
        <v>8282</v>
      </c>
      <c r="B5230">
        <v>6611</v>
      </c>
      <c r="C5230" t="s">
        <v>2833</v>
      </c>
      <c r="D5230" t="s">
        <v>3146</v>
      </c>
      <c r="E5230" s="2" t="s">
        <v>6331</v>
      </c>
      <c r="G5230" t="s">
        <v>8127</v>
      </c>
      <c r="H5230">
        <v>69</v>
      </c>
      <c r="I5230">
        <v>4.26</v>
      </c>
      <c r="J5230">
        <v>7.85</v>
      </c>
      <c r="K5230">
        <v>1.66</v>
      </c>
    </row>
    <row r="5231" spans="1:11" hidden="1" x14ac:dyDescent="0.25">
      <c r="A5231" t="s">
        <v>8282</v>
      </c>
      <c r="B5231">
        <v>6779</v>
      </c>
      <c r="C5231" t="s">
        <v>2845</v>
      </c>
      <c r="D5231" t="s">
        <v>3146</v>
      </c>
      <c r="E5231" s="2" t="s">
        <v>6343</v>
      </c>
      <c r="G5231" t="s">
        <v>8188</v>
      </c>
      <c r="H5231">
        <v>220</v>
      </c>
      <c r="I5231">
        <v>13.85</v>
      </c>
      <c r="J5231">
        <v>19.22</v>
      </c>
      <c r="K5231">
        <v>6.44</v>
      </c>
    </row>
    <row r="5232" spans="1:11" hidden="1" x14ac:dyDescent="0.25">
      <c r="A5232" t="s">
        <v>8282</v>
      </c>
      <c r="B5232">
        <v>6781</v>
      </c>
      <c r="C5232" t="s">
        <v>2850</v>
      </c>
      <c r="D5232" t="s">
        <v>3146</v>
      </c>
      <c r="E5232" s="2" t="s">
        <v>6348</v>
      </c>
      <c r="G5232" t="s">
        <v>8202</v>
      </c>
      <c r="H5232">
        <v>211</v>
      </c>
      <c r="I5232">
        <v>13.44</v>
      </c>
      <c r="J5232">
        <v>17.87</v>
      </c>
      <c r="K5232">
        <v>6.1</v>
      </c>
    </row>
    <row r="5233" spans="1:11" hidden="1" x14ac:dyDescent="0.25">
      <c r="A5233" t="s">
        <v>8282</v>
      </c>
      <c r="B5233">
        <v>6873</v>
      </c>
      <c r="C5233" t="s">
        <v>2842</v>
      </c>
      <c r="D5233" t="s">
        <v>3146</v>
      </c>
      <c r="E5233" s="2" t="s">
        <v>6340</v>
      </c>
      <c r="G5233" t="s">
        <v>8188</v>
      </c>
      <c r="H5233">
        <v>220</v>
      </c>
      <c r="I5233">
        <v>13.85</v>
      </c>
      <c r="J5233">
        <v>19.22</v>
      </c>
      <c r="K5233">
        <v>6.44</v>
      </c>
    </row>
    <row r="5234" spans="1:11" hidden="1" x14ac:dyDescent="0.25">
      <c r="A5234" t="s">
        <v>8282</v>
      </c>
      <c r="B5234">
        <v>6780</v>
      </c>
      <c r="C5234" t="s">
        <v>2841</v>
      </c>
      <c r="D5234" t="s">
        <v>3146</v>
      </c>
      <c r="E5234" s="2" t="s">
        <v>6339</v>
      </c>
      <c r="G5234" t="s">
        <v>8171</v>
      </c>
      <c r="H5234">
        <v>226</v>
      </c>
      <c r="I5234">
        <v>13.62</v>
      </c>
      <c r="J5234">
        <v>20.78</v>
      </c>
      <c r="K5234">
        <v>7.33</v>
      </c>
    </row>
    <row r="5235" spans="1:11" hidden="1" x14ac:dyDescent="0.25">
      <c r="A5235" t="s">
        <v>8282</v>
      </c>
      <c r="B5235">
        <v>6270</v>
      </c>
      <c r="C5235" t="s">
        <v>2429</v>
      </c>
      <c r="D5235" t="s">
        <v>3146</v>
      </c>
      <c r="E5235" s="2" t="s">
        <v>5846</v>
      </c>
      <c r="G5235" t="s">
        <v>7578</v>
      </c>
      <c r="H5235">
        <v>16</v>
      </c>
      <c r="I5235">
        <v>0.18</v>
      </c>
      <c r="J5235">
        <v>3.35</v>
      </c>
      <c r="K5235">
        <v>1.21</v>
      </c>
    </row>
    <row r="5236" spans="1:11" hidden="1" x14ac:dyDescent="0.25">
      <c r="A5236" t="s">
        <v>8282</v>
      </c>
      <c r="B5236">
        <v>6782</v>
      </c>
      <c r="C5236" t="s">
        <v>2834</v>
      </c>
      <c r="D5236" t="s">
        <v>3146</v>
      </c>
      <c r="E5236" s="2" t="s">
        <v>6332</v>
      </c>
      <c r="G5236" t="s">
        <v>8032</v>
      </c>
      <c r="H5236">
        <v>1030</v>
      </c>
      <c r="I5236">
        <v>72.98</v>
      </c>
      <c r="J5236">
        <v>58.96</v>
      </c>
      <c r="K5236">
        <v>37.25</v>
      </c>
    </row>
    <row r="5237" spans="1:11" hidden="1" x14ac:dyDescent="0.25">
      <c r="A5237" t="s">
        <v>8282</v>
      </c>
      <c r="B5237">
        <v>6930</v>
      </c>
      <c r="C5237" t="s">
        <v>2424</v>
      </c>
      <c r="D5237" t="s">
        <v>3146</v>
      </c>
      <c r="E5237" s="2" t="s">
        <v>5839</v>
      </c>
      <c r="G5237" t="s">
        <v>7940</v>
      </c>
      <c r="H5237">
        <v>290</v>
      </c>
      <c r="I5237">
        <v>22.73</v>
      </c>
      <c r="J5237">
        <v>19.690000000000001</v>
      </c>
      <c r="K5237">
        <v>3.53</v>
      </c>
    </row>
    <row r="5238" spans="1:11" hidden="1" x14ac:dyDescent="0.25">
      <c r="A5238" t="s">
        <v>8282</v>
      </c>
      <c r="B5238">
        <v>6269</v>
      </c>
      <c r="C5238" t="s">
        <v>2835</v>
      </c>
      <c r="D5238" t="s">
        <v>3146</v>
      </c>
      <c r="E5238" s="2" t="s">
        <v>6333</v>
      </c>
      <c r="G5238" t="s">
        <v>7578</v>
      </c>
      <c r="H5238">
        <v>16</v>
      </c>
      <c r="I5238">
        <v>0.18</v>
      </c>
      <c r="J5238">
        <v>3.35</v>
      </c>
      <c r="K5238">
        <v>1.21</v>
      </c>
    </row>
    <row r="5239" spans="1:11" hidden="1" x14ac:dyDescent="0.25">
      <c r="A5239" t="s">
        <v>8282</v>
      </c>
      <c r="B5239">
        <v>6112</v>
      </c>
      <c r="C5239" t="s">
        <v>2849</v>
      </c>
      <c r="D5239" t="s">
        <v>3146</v>
      </c>
      <c r="E5239" s="2" t="s">
        <v>6347</v>
      </c>
      <c r="G5239" t="s">
        <v>8201</v>
      </c>
      <c r="H5239">
        <v>389</v>
      </c>
      <c r="I5239">
        <v>23.5</v>
      </c>
      <c r="J5239">
        <v>38.17</v>
      </c>
      <c r="K5239">
        <v>8.99</v>
      </c>
    </row>
    <row r="5240" spans="1:11" hidden="1" x14ac:dyDescent="0.25">
      <c r="A5240" t="s">
        <v>8282</v>
      </c>
      <c r="B5240">
        <v>6113</v>
      </c>
      <c r="C5240" t="s">
        <v>2838</v>
      </c>
      <c r="D5240" t="s">
        <v>3146</v>
      </c>
      <c r="E5240" s="2" t="s">
        <v>6336</v>
      </c>
      <c r="G5240" t="s">
        <v>8195</v>
      </c>
      <c r="H5240">
        <v>698</v>
      </c>
      <c r="I5240">
        <v>19.71</v>
      </c>
      <c r="J5240">
        <v>107.47</v>
      </c>
      <c r="K5240">
        <v>30.14</v>
      </c>
    </row>
    <row r="5241" spans="1:11" hidden="1" x14ac:dyDescent="0.25">
      <c r="A5241" t="s">
        <v>8282</v>
      </c>
      <c r="B5241">
        <v>6106</v>
      </c>
      <c r="C5241" t="s">
        <v>2843</v>
      </c>
      <c r="D5241" t="s">
        <v>3146</v>
      </c>
      <c r="E5241" s="2" t="s">
        <v>6341</v>
      </c>
      <c r="G5241" t="s">
        <v>8197</v>
      </c>
      <c r="H5241">
        <v>162</v>
      </c>
      <c r="I5241">
        <v>4.4400000000000004</v>
      </c>
      <c r="J5241">
        <v>31.62</v>
      </c>
      <c r="K5241">
        <v>1.84</v>
      </c>
    </row>
    <row r="5242" spans="1:11" hidden="1" x14ac:dyDescent="0.25">
      <c r="A5242" t="s">
        <v>8282</v>
      </c>
      <c r="B5242">
        <v>6108</v>
      </c>
      <c r="C5242" t="s">
        <v>2871</v>
      </c>
      <c r="D5242" t="s">
        <v>3146</v>
      </c>
      <c r="E5242" s="2" t="s">
        <v>6369</v>
      </c>
      <c r="G5242" t="s">
        <v>8137</v>
      </c>
      <c r="H5242">
        <v>110</v>
      </c>
      <c r="I5242">
        <v>4.42</v>
      </c>
      <c r="J5242">
        <v>18.239999999999998</v>
      </c>
      <c r="K5242">
        <v>1.83</v>
      </c>
    </row>
    <row r="5243" spans="1:11" hidden="1" x14ac:dyDescent="0.25">
      <c r="A5243" t="s">
        <v>8282</v>
      </c>
      <c r="B5243">
        <v>6109</v>
      </c>
      <c r="C5243" t="s">
        <v>2862</v>
      </c>
      <c r="D5243" t="s">
        <v>3146</v>
      </c>
      <c r="E5243" s="2" t="s">
        <v>6360</v>
      </c>
      <c r="G5243" t="s">
        <v>8197</v>
      </c>
      <c r="H5243">
        <v>162</v>
      </c>
      <c r="I5243">
        <v>4.42</v>
      </c>
      <c r="J5243">
        <v>31.62</v>
      </c>
      <c r="K5243">
        <v>1.84</v>
      </c>
    </row>
    <row r="5244" spans="1:11" hidden="1" x14ac:dyDescent="0.25">
      <c r="A5244" t="s">
        <v>8282</v>
      </c>
      <c r="B5244">
        <v>6107</v>
      </c>
      <c r="C5244" t="s">
        <v>2870</v>
      </c>
      <c r="D5244" t="s">
        <v>3146</v>
      </c>
      <c r="E5244" s="2" t="s">
        <v>6368</v>
      </c>
      <c r="G5244" t="s">
        <v>7841</v>
      </c>
      <c r="H5244">
        <v>76</v>
      </c>
      <c r="I5244">
        <v>0.72</v>
      </c>
      <c r="J5244">
        <v>18.149999999999999</v>
      </c>
      <c r="K5244">
        <v>1.83</v>
      </c>
    </row>
    <row r="5245" spans="1:11" hidden="1" x14ac:dyDescent="0.25">
      <c r="A5245" t="s">
        <v>8282</v>
      </c>
      <c r="B5245">
        <v>6101</v>
      </c>
      <c r="C5245" t="s">
        <v>2836</v>
      </c>
      <c r="D5245" t="s">
        <v>3146</v>
      </c>
      <c r="E5245" s="2" t="s">
        <v>6334</v>
      </c>
      <c r="G5245" t="s">
        <v>8137</v>
      </c>
      <c r="H5245">
        <v>110</v>
      </c>
      <c r="I5245">
        <v>4.42</v>
      </c>
      <c r="J5245">
        <v>18.239999999999998</v>
      </c>
      <c r="K5245">
        <v>1.83</v>
      </c>
    </row>
    <row r="5246" spans="1:11" hidden="1" x14ac:dyDescent="0.25">
      <c r="A5246" t="s">
        <v>8282</v>
      </c>
      <c r="B5246">
        <v>6103</v>
      </c>
      <c r="C5246" t="s">
        <v>2877</v>
      </c>
      <c r="D5246" t="s">
        <v>3146</v>
      </c>
      <c r="E5246" s="2" t="s">
        <v>6375</v>
      </c>
      <c r="G5246" t="s">
        <v>8137</v>
      </c>
      <c r="H5246">
        <v>110</v>
      </c>
      <c r="I5246">
        <v>4.43</v>
      </c>
      <c r="J5246">
        <v>18.239999999999998</v>
      </c>
      <c r="K5246">
        <v>1.84</v>
      </c>
    </row>
    <row r="5247" spans="1:11" hidden="1" x14ac:dyDescent="0.25">
      <c r="A5247" t="s">
        <v>8282</v>
      </c>
      <c r="B5247">
        <v>6104</v>
      </c>
      <c r="C5247" t="s">
        <v>2857</v>
      </c>
      <c r="D5247" t="s">
        <v>3146</v>
      </c>
      <c r="E5247" s="2" t="s">
        <v>6355</v>
      </c>
      <c r="G5247" t="s">
        <v>8197</v>
      </c>
      <c r="H5247">
        <v>162</v>
      </c>
      <c r="I5247">
        <v>4.42</v>
      </c>
      <c r="J5247">
        <v>31.62</v>
      </c>
      <c r="K5247">
        <v>1.84</v>
      </c>
    </row>
    <row r="5248" spans="1:11" hidden="1" x14ac:dyDescent="0.25">
      <c r="A5248" t="s">
        <v>8282</v>
      </c>
      <c r="B5248">
        <v>6102</v>
      </c>
      <c r="C5248" t="s">
        <v>2876</v>
      </c>
      <c r="D5248" t="s">
        <v>3146</v>
      </c>
      <c r="E5248" s="2" t="s">
        <v>6374</v>
      </c>
      <c r="G5248" t="s">
        <v>7841</v>
      </c>
      <c r="H5248">
        <v>76</v>
      </c>
      <c r="I5248">
        <v>0.72</v>
      </c>
      <c r="J5248">
        <v>18.149999999999999</v>
      </c>
      <c r="K5248">
        <v>1.83</v>
      </c>
    </row>
    <row r="5249" spans="1:11" hidden="1" x14ac:dyDescent="0.25">
      <c r="A5249" t="s">
        <v>8282</v>
      </c>
      <c r="B5249">
        <v>6105</v>
      </c>
      <c r="C5249" t="s">
        <v>2837</v>
      </c>
      <c r="D5249" t="s">
        <v>3146</v>
      </c>
      <c r="E5249" s="2" t="s">
        <v>6335</v>
      </c>
      <c r="G5249" t="s">
        <v>7578</v>
      </c>
      <c r="H5249">
        <v>34</v>
      </c>
      <c r="I5249">
        <v>0.13</v>
      </c>
      <c r="J5249">
        <v>8.59</v>
      </c>
      <c r="K5249">
        <v>0.95</v>
      </c>
    </row>
    <row r="5250" spans="1:11" hidden="1" x14ac:dyDescent="0.25">
      <c r="A5250" t="s">
        <v>8282</v>
      </c>
      <c r="B5250">
        <v>6976</v>
      </c>
      <c r="C5250" t="s">
        <v>2869</v>
      </c>
      <c r="D5250" t="s">
        <v>3146</v>
      </c>
      <c r="E5250" s="2" t="s">
        <v>6367</v>
      </c>
      <c r="G5250" t="s">
        <v>8207</v>
      </c>
      <c r="H5250">
        <v>109</v>
      </c>
      <c r="I5250">
        <v>2.2999999999999998</v>
      </c>
      <c r="J5250">
        <v>19.690000000000001</v>
      </c>
      <c r="K5250">
        <v>3.53</v>
      </c>
    </row>
    <row r="5251" spans="1:11" hidden="1" x14ac:dyDescent="0.25">
      <c r="A5251" t="s">
        <v>8282</v>
      </c>
      <c r="B5251">
        <v>36701</v>
      </c>
      <c r="C5251" t="s">
        <v>2875</v>
      </c>
      <c r="D5251" t="s">
        <v>3146</v>
      </c>
      <c r="E5251" s="2" t="s">
        <v>6373</v>
      </c>
      <c r="G5251" t="s">
        <v>7578</v>
      </c>
      <c r="H5251">
        <v>34</v>
      </c>
      <c r="I5251">
        <v>0.13</v>
      </c>
      <c r="J5251">
        <v>8.59</v>
      </c>
      <c r="K5251">
        <v>0.95</v>
      </c>
    </row>
    <row r="5252" spans="1:11" x14ac:dyDescent="0.25">
      <c r="A5252" t="s">
        <v>213</v>
      </c>
      <c r="B5252">
        <v>1890288</v>
      </c>
      <c r="C5252" t="s">
        <v>235</v>
      </c>
      <c r="D5252" t="s">
        <v>3147</v>
      </c>
      <c r="E5252" s="2" t="s">
        <v>3331</v>
      </c>
      <c r="F5252" t="s">
        <v>6720</v>
      </c>
      <c r="G5252" t="s">
        <v>7614</v>
      </c>
      <c r="H5252">
        <v>90</v>
      </c>
      <c r="I5252">
        <v>0</v>
      </c>
      <c r="J5252">
        <v>24</v>
      </c>
      <c r="K5252">
        <v>2</v>
      </c>
    </row>
    <row r="5253" spans="1:11" x14ac:dyDescent="0.25">
      <c r="A5253" t="s">
        <v>213</v>
      </c>
      <c r="B5253">
        <v>41584848</v>
      </c>
      <c r="C5253" t="s">
        <v>213</v>
      </c>
      <c r="D5253" t="s">
        <v>3147</v>
      </c>
      <c r="E5253" s="2" t="s">
        <v>3324</v>
      </c>
      <c r="F5253" t="s">
        <v>6781</v>
      </c>
      <c r="G5253" t="s">
        <v>7621</v>
      </c>
      <c r="H5253">
        <v>140</v>
      </c>
      <c r="I5253">
        <v>2.5</v>
      </c>
      <c r="J5253">
        <v>19</v>
      </c>
      <c r="K5253">
        <v>17</v>
      </c>
    </row>
    <row r="5254" spans="1:11" x14ac:dyDescent="0.25">
      <c r="A5254" t="s">
        <v>213</v>
      </c>
      <c r="B5254">
        <v>73168</v>
      </c>
      <c r="C5254" t="s">
        <v>221</v>
      </c>
      <c r="D5254" t="s">
        <v>3147</v>
      </c>
      <c r="E5254" s="2" t="s">
        <v>3313</v>
      </c>
      <c r="F5254" t="s">
        <v>6774</v>
      </c>
      <c r="G5254" t="s">
        <v>7625</v>
      </c>
      <c r="H5254">
        <v>250</v>
      </c>
      <c r="I5254">
        <v>5</v>
      </c>
      <c r="J5254">
        <v>46</v>
      </c>
      <c r="K5254">
        <v>5</v>
      </c>
    </row>
    <row r="5255" spans="1:11" x14ac:dyDescent="0.25">
      <c r="A5255" t="s">
        <v>213</v>
      </c>
      <c r="B5255">
        <v>2042112</v>
      </c>
      <c r="C5255" t="s">
        <v>214</v>
      </c>
      <c r="D5255" t="s">
        <v>3147</v>
      </c>
      <c r="E5255" s="2" t="s">
        <v>3301</v>
      </c>
      <c r="F5255" t="s">
        <v>6767</v>
      </c>
      <c r="G5255" t="s">
        <v>7584</v>
      </c>
      <c r="H5255">
        <v>50</v>
      </c>
      <c r="I5255">
        <v>0</v>
      </c>
      <c r="J5255">
        <v>11</v>
      </c>
      <c r="K5255">
        <v>1</v>
      </c>
    </row>
    <row r="5256" spans="1:11" x14ac:dyDescent="0.25">
      <c r="A5256" t="s">
        <v>213</v>
      </c>
      <c r="B5256">
        <v>3369968</v>
      </c>
      <c r="C5256" t="s">
        <v>215</v>
      </c>
      <c r="D5256" t="s">
        <v>3147</v>
      </c>
      <c r="E5256" s="2" t="s">
        <v>3302</v>
      </c>
      <c r="F5256" t="s">
        <v>6768</v>
      </c>
      <c r="G5256" t="s">
        <v>7596</v>
      </c>
      <c r="H5256">
        <v>74</v>
      </c>
      <c r="I5256">
        <v>1.3</v>
      </c>
      <c r="J5256">
        <v>38</v>
      </c>
      <c r="K5256">
        <v>1</v>
      </c>
    </row>
    <row r="5257" spans="1:11" x14ac:dyDescent="0.25">
      <c r="A5257" t="s">
        <v>213</v>
      </c>
      <c r="B5257">
        <v>138321</v>
      </c>
      <c r="C5257" t="s">
        <v>227</v>
      </c>
      <c r="D5257" t="s">
        <v>3147</v>
      </c>
      <c r="E5257" s="2" t="s">
        <v>3320</v>
      </c>
      <c r="F5257" t="s">
        <v>6715</v>
      </c>
      <c r="G5257" t="s">
        <v>7584</v>
      </c>
      <c r="H5257">
        <v>50</v>
      </c>
      <c r="I5257">
        <v>0</v>
      </c>
      <c r="J5257">
        <v>13</v>
      </c>
      <c r="K5257">
        <v>1</v>
      </c>
    </row>
    <row r="5258" spans="1:11" x14ac:dyDescent="0.25">
      <c r="A5258" t="s">
        <v>213</v>
      </c>
      <c r="B5258">
        <v>8329314</v>
      </c>
      <c r="C5258" t="s">
        <v>213</v>
      </c>
      <c r="D5258" t="s">
        <v>3147</v>
      </c>
      <c r="E5258" s="2" t="s">
        <v>3337</v>
      </c>
      <c r="F5258" t="s">
        <v>6789</v>
      </c>
      <c r="G5258" t="s">
        <v>7621</v>
      </c>
      <c r="H5258">
        <v>60</v>
      </c>
      <c r="I5258">
        <v>0</v>
      </c>
      <c r="J5258">
        <v>15</v>
      </c>
      <c r="K5258">
        <v>0</v>
      </c>
    </row>
    <row r="5259" spans="1:11" x14ac:dyDescent="0.25">
      <c r="A5259" t="s">
        <v>213</v>
      </c>
      <c r="B5259">
        <v>1061942</v>
      </c>
      <c r="C5259" t="s">
        <v>226</v>
      </c>
      <c r="D5259" t="s">
        <v>3147</v>
      </c>
      <c r="E5259" s="2" t="s">
        <v>3334</v>
      </c>
      <c r="F5259" t="s">
        <v>6787</v>
      </c>
      <c r="G5259" t="s">
        <v>7616</v>
      </c>
      <c r="H5259">
        <v>50</v>
      </c>
      <c r="I5259">
        <v>0</v>
      </c>
      <c r="J5259">
        <v>13</v>
      </c>
      <c r="K5259">
        <v>0</v>
      </c>
    </row>
    <row r="5260" spans="1:11" x14ac:dyDescent="0.25">
      <c r="A5260" t="s">
        <v>213</v>
      </c>
      <c r="B5260">
        <v>3163377</v>
      </c>
      <c r="C5260" t="s">
        <v>234</v>
      </c>
      <c r="D5260" t="s">
        <v>3147</v>
      </c>
      <c r="E5260" s="2" t="s">
        <v>3336</v>
      </c>
      <c r="F5260" t="s">
        <v>6726</v>
      </c>
      <c r="G5260" t="s">
        <v>7582</v>
      </c>
      <c r="H5260">
        <v>140</v>
      </c>
      <c r="I5260">
        <v>0</v>
      </c>
      <c r="J5260">
        <v>32</v>
      </c>
      <c r="K5260">
        <v>0</v>
      </c>
    </row>
    <row r="5261" spans="1:11" x14ac:dyDescent="0.25">
      <c r="A5261" t="s">
        <v>213</v>
      </c>
      <c r="B5261">
        <v>47744</v>
      </c>
      <c r="C5261" t="s">
        <v>212</v>
      </c>
      <c r="D5261" t="s">
        <v>3147</v>
      </c>
      <c r="E5261" s="2" t="s">
        <v>3330</v>
      </c>
      <c r="F5261" t="s">
        <v>6784</v>
      </c>
      <c r="G5261" t="s">
        <v>7603</v>
      </c>
      <c r="H5261">
        <v>50</v>
      </c>
      <c r="I5261">
        <v>0</v>
      </c>
      <c r="J5261">
        <v>13</v>
      </c>
      <c r="K5261">
        <v>1</v>
      </c>
    </row>
    <row r="5262" spans="1:11" x14ac:dyDescent="0.25">
      <c r="A5262" t="s">
        <v>213</v>
      </c>
      <c r="B5262">
        <v>1081721</v>
      </c>
      <c r="C5262" t="s">
        <v>241</v>
      </c>
      <c r="D5262" t="s">
        <v>3147</v>
      </c>
      <c r="E5262" s="2" t="s">
        <v>3344</v>
      </c>
      <c r="F5262" t="s">
        <v>6792</v>
      </c>
      <c r="G5262" t="s">
        <v>7615</v>
      </c>
      <c r="H5262">
        <v>160</v>
      </c>
      <c r="I5262">
        <v>0</v>
      </c>
      <c r="J5262">
        <v>39</v>
      </c>
      <c r="K5262">
        <v>0</v>
      </c>
    </row>
    <row r="5263" spans="1:11" x14ac:dyDescent="0.25">
      <c r="A5263" t="s">
        <v>213</v>
      </c>
      <c r="B5263">
        <v>1041952</v>
      </c>
      <c r="C5263" t="s">
        <v>237</v>
      </c>
      <c r="D5263" t="s">
        <v>3147</v>
      </c>
      <c r="E5263" s="2" t="s">
        <v>3333</v>
      </c>
      <c r="F5263" t="s">
        <v>6786</v>
      </c>
      <c r="G5263" t="s">
        <v>7616</v>
      </c>
      <c r="H5263">
        <v>50</v>
      </c>
      <c r="I5263">
        <v>0</v>
      </c>
      <c r="J5263">
        <v>13</v>
      </c>
      <c r="K5263">
        <v>0</v>
      </c>
    </row>
    <row r="5264" spans="1:11" x14ac:dyDescent="0.25">
      <c r="A5264" t="s">
        <v>213</v>
      </c>
      <c r="B5264">
        <v>818726</v>
      </c>
      <c r="C5264" t="s">
        <v>212</v>
      </c>
      <c r="D5264" t="s">
        <v>3147</v>
      </c>
      <c r="E5264" s="2" t="s">
        <v>3308</v>
      </c>
      <c r="F5264" t="s">
        <v>6772</v>
      </c>
      <c r="G5264" t="s">
        <v>7623</v>
      </c>
      <c r="H5264">
        <v>25</v>
      </c>
      <c r="I5264">
        <v>0</v>
      </c>
      <c r="J5264">
        <v>6</v>
      </c>
      <c r="K5264">
        <v>1</v>
      </c>
    </row>
    <row r="5265" spans="1:11" x14ac:dyDescent="0.25">
      <c r="A5265" t="s">
        <v>213</v>
      </c>
      <c r="B5265">
        <v>15301777</v>
      </c>
      <c r="C5265" t="s">
        <v>222</v>
      </c>
      <c r="D5265" t="s">
        <v>3147</v>
      </c>
      <c r="E5265" s="2" t="s">
        <v>3314</v>
      </c>
      <c r="F5265" t="s">
        <v>6775</v>
      </c>
      <c r="G5265" t="s">
        <v>7596</v>
      </c>
      <c r="H5265">
        <v>100</v>
      </c>
      <c r="I5265">
        <v>0</v>
      </c>
      <c r="J5265">
        <v>27</v>
      </c>
      <c r="K5265">
        <v>0</v>
      </c>
    </row>
    <row r="5266" spans="1:11" x14ac:dyDescent="0.25">
      <c r="A5266" t="s">
        <v>213</v>
      </c>
      <c r="B5266">
        <v>4693761</v>
      </c>
      <c r="C5266" t="s">
        <v>216</v>
      </c>
      <c r="D5266" t="s">
        <v>3147</v>
      </c>
      <c r="E5266" s="2" t="s">
        <v>3311</v>
      </c>
      <c r="F5266" t="s">
        <v>6773</v>
      </c>
      <c r="G5266" t="s">
        <v>7607</v>
      </c>
      <c r="H5266">
        <v>50</v>
      </c>
      <c r="I5266">
        <v>0</v>
      </c>
      <c r="J5266">
        <v>13</v>
      </c>
      <c r="K5266">
        <v>1</v>
      </c>
    </row>
    <row r="5267" spans="1:11" x14ac:dyDescent="0.25">
      <c r="A5267" t="s">
        <v>213</v>
      </c>
      <c r="B5267">
        <v>72198370</v>
      </c>
      <c r="C5267" t="s">
        <v>213</v>
      </c>
      <c r="D5267" t="s">
        <v>3147</v>
      </c>
      <c r="E5267" s="2" t="s">
        <v>3340</v>
      </c>
      <c r="F5267" t="s">
        <v>6790</v>
      </c>
      <c r="G5267" t="s">
        <v>7580</v>
      </c>
      <c r="H5267">
        <v>310</v>
      </c>
      <c r="I5267">
        <v>0</v>
      </c>
      <c r="J5267">
        <v>52</v>
      </c>
      <c r="K5267">
        <v>0</v>
      </c>
    </row>
    <row r="5268" spans="1:11" x14ac:dyDescent="0.25">
      <c r="A5268" t="s">
        <v>213</v>
      </c>
      <c r="B5268">
        <v>361388</v>
      </c>
      <c r="C5268" t="s">
        <v>234</v>
      </c>
      <c r="D5268" t="s">
        <v>3147</v>
      </c>
      <c r="E5268" s="2" t="s">
        <v>3329</v>
      </c>
      <c r="F5268" t="s">
        <v>6783</v>
      </c>
      <c r="G5268" t="s">
        <v>7600</v>
      </c>
      <c r="H5268">
        <v>130</v>
      </c>
      <c r="I5268">
        <v>0</v>
      </c>
      <c r="J5268">
        <v>30</v>
      </c>
      <c r="K5268">
        <v>1</v>
      </c>
    </row>
    <row r="5269" spans="1:11" x14ac:dyDescent="0.25">
      <c r="A5269" t="s">
        <v>213</v>
      </c>
      <c r="B5269">
        <v>139749</v>
      </c>
      <c r="C5269" t="s">
        <v>226</v>
      </c>
      <c r="D5269" t="s">
        <v>3147</v>
      </c>
      <c r="E5269" s="2" t="s">
        <v>3318</v>
      </c>
      <c r="F5269" t="s">
        <v>6717</v>
      </c>
      <c r="G5269" t="s">
        <v>7616</v>
      </c>
      <c r="H5269">
        <v>50</v>
      </c>
      <c r="I5269">
        <v>0</v>
      </c>
      <c r="J5269">
        <v>13</v>
      </c>
      <c r="K5269">
        <v>0</v>
      </c>
    </row>
    <row r="5270" spans="1:11" x14ac:dyDescent="0.25">
      <c r="A5270" t="s">
        <v>213</v>
      </c>
      <c r="B5270">
        <v>683035</v>
      </c>
      <c r="C5270" t="s">
        <v>229</v>
      </c>
      <c r="D5270" t="s">
        <v>3147</v>
      </c>
      <c r="E5270" s="2" t="s">
        <v>3322</v>
      </c>
      <c r="F5270" t="s">
        <v>6780</v>
      </c>
      <c r="G5270" t="s">
        <v>7587</v>
      </c>
      <c r="H5270">
        <v>110</v>
      </c>
      <c r="I5270">
        <v>0</v>
      </c>
      <c r="J5270">
        <v>28</v>
      </c>
      <c r="K5270">
        <v>0</v>
      </c>
    </row>
    <row r="5271" spans="1:11" x14ac:dyDescent="0.25">
      <c r="A5271" t="s">
        <v>213</v>
      </c>
      <c r="B5271">
        <v>1428730</v>
      </c>
      <c r="C5271" t="s">
        <v>213</v>
      </c>
      <c r="D5271" t="s">
        <v>3147</v>
      </c>
      <c r="E5271" s="2" t="s">
        <v>3343</v>
      </c>
      <c r="F5271" t="s">
        <v>6791</v>
      </c>
      <c r="G5271" t="s">
        <v>7614</v>
      </c>
      <c r="H5271">
        <v>34</v>
      </c>
      <c r="I5271">
        <v>0</v>
      </c>
      <c r="J5271">
        <v>9.5</v>
      </c>
      <c r="K5271">
        <v>0</v>
      </c>
    </row>
    <row r="5272" spans="1:11" x14ac:dyDescent="0.25">
      <c r="A5272" t="s">
        <v>213</v>
      </c>
      <c r="B5272">
        <v>98527</v>
      </c>
      <c r="C5272" t="s">
        <v>229</v>
      </c>
      <c r="D5272" t="s">
        <v>3147</v>
      </c>
      <c r="E5272" s="2" t="s">
        <v>3335</v>
      </c>
      <c r="F5272" t="s">
        <v>6788</v>
      </c>
      <c r="G5272" t="s">
        <v>7587</v>
      </c>
      <c r="H5272">
        <v>50</v>
      </c>
      <c r="I5272">
        <v>0</v>
      </c>
      <c r="J5272">
        <v>14</v>
      </c>
      <c r="K5272">
        <v>0</v>
      </c>
    </row>
    <row r="5273" spans="1:11" x14ac:dyDescent="0.25">
      <c r="A5273" t="s">
        <v>213</v>
      </c>
      <c r="B5273">
        <v>367034</v>
      </c>
      <c r="C5273" t="s">
        <v>224</v>
      </c>
      <c r="D5273" t="s">
        <v>3147</v>
      </c>
      <c r="E5273" s="2" t="s">
        <v>3316</v>
      </c>
      <c r="F5273" t="s">
        <v>6777</v>
      </c>
      <c r="G5273" t="s">
        <v>7609</v>
      </c>
      <c r="H5273">
        <v>80</v>
      </c>
      <c r="I5273">
        <v>3</v>
      </c>
      <c r="J5273">
        <v>11</v>
      </c>
      <c r="K5273">
        <v>2</v>
      </c>
    </row>
    <row r="5274" spans="1:11" x14ac:dyDescent="0.25">
      <c r="A5274" t="s">
        <v>213</v>
      </c>
      <c r="B5274">
        <v>73433799</v>
      </c>
      <c r="C5274" t="s">
        <v>213</v>
      </c>
      <c r="D5274" t="s">
        <v>3147</v>
      </c>
      <c r="E5274" s="2" t="s">
        <v>3300</v>
      </c>
      <c r="F5274" t="s">
        <v>6766</v>
      </c>
      <c r="G5274" t="s">
        <v>7621</v>
      </c>
      <c r="H5274">
        <v>200</v>
      </c>
      <c r="I5274">
        <v>8</v>
      </c>
      <c r="J5274">
        <v>24</v>
      </c>
      <c r="K5274">
        <v>12</v>
      </c>
    </row>
    <row r="5275" spans="1:11" x14ac:dyDescent="0.25">
      <c r="A5275" t="s">
        <v>213</v>
      </c>
      <c r="B5275">
        <v>82588</v>
      </c>
      <c r="C5275" t="s">
        <v>223</v>
      </c>
      <c r="D5275" t="s">
        <v>3147</v>
      </c>
      <c r="E5275" s="2" t="s">
        <v>3315</v>
      </c>
      <c r="F5275" t="s">
        <v>6776</v>
      </c>
      <c r="G5275" t="s">
        <v>7584</v>
      </c>
      <c r="H5275">
        <v>50</v>
      </c>
      <c r="I5275">
        <v>0</v>
      </c>
      <c r="J5275">
        <v>13</v>
      </c>
      <c r="K5275">
        <v>1</v>
      </c>
    </row>
    <row r="5276" spans="1:11" x14ac:dyDescent="0.25">
      <c r="A5276" t="s">
        <v>213</v>
      </c>
      <c r="B5276">
        <v>65970</v>
      </c>
      <c r="C5276" t="s">
        <v>216</v>
      </c>
      <c r="D5276" t="s">
        <v>3147</v>
      </c>
      <c r="E5276" s="2" t="s">
        <v>3304</v>
      </c>
      <c r="F5276" t="s">
        <v>6769</v>
      </c>
      <c r="G5276" t="s">
        <v>7584</v>
      </c>
      <c r="H5276">
        <v>50</v>
      </c>
      <c r="I5276">
        <v>0</v>
      </c>
      <c r="J5276">
        <v>13</v>
      </c>
      <c r="K5276">
        <v>0</v>
      </c>
    </row>
    <row r="5277" spans="1:11" x14ac:dyDescent="0.25">
      <c r="A5277" t="s">
        <v>213</v>
      </c>
      <c r="B5277">
        <v>3128950</v>
      </c>
      <c r="C5277" t="s">
        <v>236</v>
      </c>
      <c r="D5277" t="s">
        <v>3147</v>
      </c>
      <c r="E5277" s="2" t="s">
        <v>3332</v>
      </c>
      <c r="F5277" t="s">
        <v>6785</v>
      </c>
      <c r="G5277" t="s">
        <v>7629</v>
      </c>
      <c r="H5277">
        <v>100</v>
      </c>
      <c r="I5277">
        <v>6</v>
      </c>
      <c r="J5277">
        <v>13</v>
      </c>
      <c r="K5277">
        <v>1</v>
      </c>
    </row>
    <row r="5278" spans="1:11" x14ac:dyDescent="0.25">
      <c r="A5278" t="s">
        <v>213</v>
      </c>
      <c r="B5278">
        <v>51481</v>
      </c>
      <c r="C5278" t="s">
        <v>228</v>
      </c>
      <c r="D5278" t="s">
        <v>3147</v>
      </c>
      <c r="E5278" s="2" t="s">
        <v>3342</v>
      </c>
      <c r="F5278" t="s">
        <v>6693</v>
      </c>
      <c r="G5278" t="s">
        <v>7616</v>
      </c>
      <c r="H5278">
        <v>50</v>
      </c>
      <c r="I5278">
        <v>0</v>
      </c>
      <c r="J5278">
        <v>13</v>
      </c>
      <c r="K5278">
        <v>0</v>
      </c>
    </row>
    <row r="5279" spans="1:11" x14ac:dyDescent="0.25">
      <c r="A5279" t="s">
        <v>213</v>
      </c>
      <c r="B5279">
        <v>42319464</v>
      </c>
      <c r="C5279" t="s">
        <v>213</v>
      </c>
      <c r="D5279" t="s">
        <v>3147</v>
      </c>
      <c r="E5279" s="2" t="s">
        <v>3306</v>
      </c>
      <c r="F5279" t="s">
        <v>6770</v>
      </c>
      <c r="G5279" t="s">
        <v>7622</v>
      </c>
      <c r="H5279">
        <v>120</v>
      </c>
      <c r="I5279">
        <v>0.5</v>
      </c>
      <c r="J5279">
        <v>26</v>
      </c>
      <c r="K5279">
        <v>0</v>
      </c>
    </row>
    <row r="5280" spans="1:11" x14ac:dyDescent="0.25">
      <c r="A5280" t="s">
        <v>213</v>
      </c>
      <c r="B5280">
        <v>22273629</v>
      </c>
      <c r="C5280" t="s">
        <v>213</v>
      </c>
      <c r="D5280" t="s">
        <v>3147</v>
      </c>
      <c r="E5280" s="2" t="s">
        <v>3319</v>
      </c>
      <c r="F5280" t="s">
        <v>6778</v>
      </c>
      <c r="G5280" t="s">
        <v>7627</v>
      </c>
      <c r="H5280">
        <v>400</v>
      </c>
      <c r="I5280">
        <v>24</v>
      </c>
      <c r="J5280">
        <v>37</v>
      </c>
      <c r="K5280">
        <v>20</v>
      </c>
    </row>
    <row r="5281" spans="1:11" x14ac:dyDescent="0.25">
      <c r="A5281" t="s">
        <v>213</v>
      </c>
      <c r="B5281">
        <v>198011</v>
      </c>
      <c r="C5281" t="s">
        <v>226</v>
      </c>
      <c r="D5281" t="s">
        <v>3147</v>
      </c>
      <c r="E5281" s="2" t="s">
        <v>3346</v>
      </c>
      <c r="F5281" t="s">
        <v>6793</v>
      </c>
      <c r="G5281" t="s">
        <v>7616</v>
      </c>
      <c r="H5281">
        <v>50</v>
      </c>
      <c r="I5281">
        <v>0</v>
      </c>
      <c r="J5281">
        <v>13</v>
      </c>
      <c r="K5281">
        <v>0</v>
      </c>
    </row>
    <row r="5282" spans="1:11" x14ac:dyDescent="0.25">
      <c r="A5282" t="s">
        <v>213</v>
      </c>
      <c r="B5282">
        <v>63424</v>
      </c>
      <c r="C5282" t="s">
        <v>231</v>
      </c>
      <c r="D5282" t="s">
        <v>3147</v>
      </c>
      <c r="E5282" s="2" t="s">
        <v>3325</v>
      </c>
      <c r="F5282" t="s">
        <v>6698</v>
      </c>
      <c r="G5282" t="s">
        <v>7588</v>
      </c>
      <c r="H5282">
        <v>120</v>
      </c>
      <c r="I5282">
        <v>0</v>
      </c>
      <c r="J5282">
        <v>30</v>
      </c>
      <c r="K5282">
        <v>1</v>
      </c>
    </row>
    <row r="5283" spans="1:11" x14ac:dyDescent="0.25">
      <c r="A5283" t="s">
        <v>213</v>
      </c>
      <c r="B5283">
        <v>224945</v>
      </c>
      <c r="C5283" t="s">
        <v>218</v>
      </c>
      <c r="D5283" t="s">
        <v>3147</v>
      </c>
      <c r="E5283" s="2" t="s">
        <v>3309</v>
      </c>
      <c r="F5283" t="s">
        <v>6698</v>
      </c>
      <c r="G5283" t="s">
        <v>7584</v>
      </c>
      <c r="H5283">
        <v>50</v>
      </c>
      <c r="I5283">
        <v>0</v>
      </c>
      <c r="J5283">
        <v>13</v>
      </c>
      <c r="K5283">
        <v>1</v>
      </c>
    </row>
    <row r="5284" spans="1:11" x14ac:dyDescent="0.25">
      <c r="A5284" t="s">
        <v>213</v>
      </c>
      <c r="B5284">
        <v>404569</v>
      </c>
      <c r="C5284" t="s">
        <v>228</v>
      </c>
      <c r="D5284" t="s">
        <v>3147</v>
      </c>
      <c r="E5284" s="2" t="s">
        <v>3321</v>
      </c>
      <c r="F5284" t="s">
        <v>6779</v>
      </c>
      <c r="G5284" t="s">
        <v>7616</v>
      </c>
      <c r="H5284">
        <v>60</v>
      </c>
      <c r="I5284">
        <v>0</v>
      </c>
      <c r="J5284">
        <v>14</v>
      </c>
      <c r="K5284">
        <v>0</v>
      </c>
    </row>
    <row r="5285" spans="1:11" x14ac:dyDescent="0.25">
      <c r="A5285" t="s">
        <v>213</v>
      </c>
      <c r="B5285">
        <v>73822782</v>
      </c>
      <c r="C5285" t="s">
        <v>213</v>
      </c>
      <c r="D5285" t="s">
        <v>3147</v>
      </c>
      <c r="E5285" s="2" t="s">
        <v>3303</v>
      </c>
      <c r="F5285" t="s">
        <v>6688</v>
      </c>
      <c r="G5285" t="s">
        <v>7580</v>
      </c>
      <c r="H5285">
        <v>100</v>
      </c>
      <c r="I5285">
        <v>0</v>
      </c>
      <c r="J5285">
        <v>24</v>
      </c>
      <c r="K5285">
        <v>1</v>
      </c>
    </row>
    <row r="5286" spans="1:11" x14ac:dyDescent="0.25">
      <c r="A5286" t="s">
        <v>213</v>
      </c>
      <c r="B5286">
        <v>4840141</v>
      </c>
      <c r="C5286" t="s">
        <v>216</v>
      </c>
      <c r="D5286" t="s">
        <v>3147</v>
      </c>
      <c r="E5286" s="2" t="s">
        <v>3307</v>
      </c>
      <c r="F5286" t="s">
        <v>6771</v>
      </c>
      <c r="G5286" t="s">
        <v>7607</v>
      </c>
      <c r="H5286">
        <v>50</v>
      </c>
      <c r="I5286">
        <v>0</v>
      </c>
      <c r="J5286">
        <v>13</v>
      </c>
      <c r="K5286">
        <v>1</v>
      </c>
    </row>
    <row r="5287" spans="1:11" x14ac:dyDescent="0.25">
      <c r="A5287" t="s">
        <v>213</v>
      </c>
      <c r="B5287">
        <v>44021</v>
      </c>
      <c r="C5287" t="s">
        <v>232</v>
      </c>
      <c r="D5287" t="s">
        <v>3147</v>
      </c>
      <c r="E5287" s="2" t="s">
        <v>3327</v>
      </c>
      <c r="F5287" t="s">
        <v>6782</v>
      </c>
      <c r="G5287" t="s">
        <v>7598</v>
      </c>
      <c r="H5287">
        <v>50</v>
      </c>
      <c r="I5287">
        <v>0</v>
      </c>
      <c r="J5287">
        <v>13</v>
      </c>
      <c r="K5287">
        <v>1</v>
      </c>
    </row>
    <row r="5288" spans="1:11" hidden="1" x14ac:dyDescent="0.25">
      <c r="A5288" t="s">
        <v>213</v>
      </c>
      <c r="B5288">
        <v>5492</v>
      </c>
      <c r="C5288" t="s">
        <v>238</v>
      </c>
      <c r="D5288" t="s">
        <v>3146</v>
      </c>
      <c r="E5288" s="2" t="s">
        <v>3338</v>
      </c>
      <c r="G5288" t="s">
        <v>7578</v>
      </c>
      <c r="H5288">
        <v>33</v>
      </c>
      <c r="I5288">
        <v>0.3</v>
      </c>
      <c r="J5288">
        <v>7.98</v>
      </c>
      <c r="K5288">
        <v>0.68</v>
      </c>
    </row>
    <row r="5289" spans="1:11" hidden="1" x14ac:dyDescent="0.25">
      <c r="A5289" t="s">
        <v>213</v>
      </c>
      <c r="B5289">
        <v>4122</v>
      </c>
      <c r="C5289" t="s">
        <v>243</v>
      </c>
      <c r="D5289" t="s">
        <v>3146</v>
      </c>
      <c r="E5289" s="2" t="s">
        <v>3347</v>
      </c>
      <c r="G5289" t="s">
        <v>7631</v>
      </c>
      <c r="H5289">
        <v>4341</v>
      </c>
      <c r="I5289">
        <v>242.25</v>
      </c>
      <c r="J5289">
        <v>517.63</v>
      </c>
      <c r="K5289">
        <v>38</v>
      </c>
    </row>
    <row r="5290" spans="1:11" hidden="1" x14ac:dyDescent="0.25">
      <c r="A5290" t="s">
        <v>213</v>
      </c>
      <c r="B5290">
        <v>4097</v>
      </c>
      <c r="C5290" t="s">
        <v>219</v>
      </c>
      <c r="D5290" t="s">
        <v>3146</v>
      </c>
      <c r="E5290" s="2" t="s">
        <v>3310</v>
      </c>
      <c r="G5290" t="s">
        <v>7624</v>
      </c>
      <c r="H5290">
        <v>1796</v>
      </c>
      <c r="I5290">
        <v>74.81</v>
      </c>
      <c r="J5290">
        <v>270.60000000000002</v>
      </c>
      <c r="K5290">
        <v>17.88</v>
      </c>
    </row>
    <row r="5291" spans="1:11" hidden="1" x14ac:dyDescent="0.25">
      <c r="A5291" t="s">
        <v>213</v>
      </c>
      <c r="B5291">
        <v>4098</v>
      </c>
      <c r="C5291" t="s">
        <v>225</v>
      </c>
      <c r="D5291" t="s">
        <v>3146</v>
      </c>
      <c r="E5291" s="2" t="s">
        <v>3317</v>
      </c>
      <c r="G5291" t="s">
        <v>7626</v>
      </c>
      <c r="H5291">
        <v>2807</v>
      </c>
      <c r="I5291">
        <v>142.93</v>
      </c>
      <c r="J5291">
        <v>356.16</v>
      </c>
      <c r="K5291">
        <v>30.96</v>
      </c>
    </row>
    <row r="5292" spans="1:11" hidden="1" x14ac:dyDescent="0.25">
      <c r="A5292" t="s">
        <v>213</v>
      </c>
      <c r="B5292">
        <v>5530</v>
      </c>
      <c r="C5292" t="s">
        <v>218</v>
      </c>
      <c r="D5292" t="s">
        <v>3146</v>
      </c>
      <c r="E5292" s="2" t="s">
        <v>3326</v>
      </c>
      <c r="G5292" t="s">
        <v>7628</v>
      </c>
      <c r="H5292">
        <v>174</v>
      </c>
      <c r="I5292">
        <v>0.28000000000000003</v>
      </c>
      <c r="J5292">
        <v>46.92</v>
      </c>
      <c r="K5292">
        <v>1.04</v>
      </c>
    </row>
    <row r="5293" spans="1:11" hidden="1" x14ac:dyDescent="0.25">
      <c r="A5293" t="s">
        <v>213</v>
      </c>
      <c r="B5293">
        <v>5532</v>
      </c>
      <c r="C5293" t="s">
        <v>233</v>
      </c>
      <c r="D5293" t="s">
        <v>3146</v>
      </c>
      <c r="E5293" s="2" t="s">
        <v>3328</v>
      </c>
      <c r="G5293" t="s">
        <v>7628</v>
      </c>
      <c r="H5293">
        <v>174</v>
      </c>
      <c r="I5293">
        <v>0.28000000000000003</v>
      </c>
      <c r="J5293">
        <v>46.92</v>
      </c>
      <c r="K5293">
        <v>1.04</v>
      </c>
    </row>
    <row r="5294" spans="1:11" hidden="1" x14ac:dyDescent="0.25">
      <c r="A5294" t="s">
        <v>213</v>
      </c>
      <c r="B5294">
        <v>5525</v>
      </c>
      <c r="C5294" t="s">
        <v>212</v>
      </c>
      <c r="D5294" t="s">
        <v>3146</v>
      </c>
      <c r="E5294" s="2" t="s">
        <v>3299</v>
      </c>
      <c r="G5294" t="s">
        <v>7578</v>
      </c>
      <c r="H5294">
        <v>32</v>
      </c>
      <c r="I5294">
        <v>0.3</v>
      </c>
      <c r="J5294">
        <v>7.68</v>
      </c>
      <c r="K5294">
        <v>0.67</v>
      </c>
    </row>
    <row r="5295" spans="1:11" hidden="1" x14ac:dyDescent="0.25">
      <c r="A5295" t="s">
        <v>213</v>
      </c>
      <c r="B5295">
        <v>5526</v>
      </c>
      <c r="C5295" t="s">
        <v>220</v>
      </c>
      <c r="D5295" t="s">
        <v>3146</v>
      </c>
      <c r="E5295" s="2" t="s">
        <v>3312</v>
      </c>
      <c r="G5295" t="s">
        <v>7578</v>
      </c>
      <c r="H5295">
        <v>50</v>
      </c>
      <c r="I5295">
        <v>0.28000000000000003</v>
      </c>
      <c r="J5295">
        <v>12.3</v>
      </c>
      <c r="K5295">
        <v>0.64</v>
      </c>
    </row>
    <row r="5296" spans="1:11" hidden="1" x14ac:dyDescent="0.25">
      <c r="A5296" t="s">
        <v>213</v>
      </c>
      <c r="B5296">
        <v>5324</v>
      </c>
      <c r="C5296" t="s">
        <v>242</v>
      </c>
      <c r="D5296" t="s">
        <v>3146</v>
      </c>
      <c r="E5296" s="2" t="s">
        <v>3345</v>
      </c>
      <c r="G5296" t="s">
        <v>7578</v>
      </c>
      <c r="H5296">
        <v>46</v>
      </c>
      <c r="I5296">
        <v>0.15</v>
      </c>
      <c r="J5296">
        <v>12.47</v>
      </c>
      <c r="K5296">
        <v>0.42</v>
      </c>
    </row>
    <row r="5297" spans="1:11" hidden="1" x14ac:dyDescent="0.25">
      <c r="A5297" t="s">
        <v>213</v>
      </c>
      <c r="B5297">
        <v>5608</v>
      </c>
      <c r="C5297" t="s">
        <v>230</v>
      </c>
      <c r="D5297" t="s">
        <v>3146</v>
      </c>
      <c r="E5297" s="2" t="s">
        <v>3323</v>
      </c>
      <c r="G5297" t="s">
        <v>7578</v>
      </c>
      <c r="H5297">
        <v>38</v>
      </c>
      <c r="I5297">
        <v>0.6</v>
      </c>
      <c r="J5297">
        <v>7.8</v>
      </c>
      <c r="K5297">
        <v>0.3</v>
      </c>
    </row>
    <row r="5298" spans="1:11" hidden="1" x14ac:dyDescent="0.25">
      <c r="A5298" t="s">
        <v>213</v>
      </c>
      <c r="B5298">
        <v>23052323</v>
      </c>
      <c r="C5298" t="s">
        <v>239</v>
      </c>
      <c r="D5298" t="s">
        <v>3146</v>
      </c>
      <c r="E5298" s="2" t="s">
        <v>3339</v>
      </c>
      <c r="G5298" t="s">
        <v>7630</v>
      </c>
      <c r="H5298">
        <v>342</v>
      </c>
      <c r="I5298">
        <v>4.03</v>
      </c>
      <c r="J5298">
        <v>74.41</v>
      </c>
      <c r="K5298">
        <v>7.69</v>
      </c>
    </row>
    <row r="5299" spans="1:11" hidden="1" x14ac:dyDescent="0.25">
      <c r="A5299" t="s">
        <v>213</v>
      </c>
      <c r="B5299">
        <v>35976</v>
      </c>
      <c r="C5299" t="s">
        <v>212</v>
      </c>
      <c r="D5299" t="s">
        <v>3146</v>
      </c>
      <c r="E5299" s="2" t="s">
        <v>3298</v>
      </c>
      <c r="G5299" t="s">
        <v>7578</v>
      </c>
      <c r="H5299">
        <v>32</v>
      </c>
      <c r="I5299">
        <v>0.3</v>
      </c>
      <c r="J5299">
        <v>7.68</v>
      </c>
      <c r="K5299">
        <v>0.67</v>
      </c>
    </row>
    <row r="5300" spans="1:11" hidden="1" x14ac:dyDescent="0.25">
      <c r="A5300" t="s">
        <v>213</v>
      </c>
      <c r="B5300">
        <v>35978</v>
      </c>
      <c r="C5300" t="s">
        <v>217</v>
      </c>
      <c r="D5300" t="s">
        <v>3146</v>
      </c>
      <c r="E5300" s="2" t="s">
        <v>3305</v>
      </c>
      <c r="G5300" t="s">
        <v>7578</v>
      </c>
      <c r="H5300">
        <v>35</v>
      </c>
      <c r="I5300">
        <v>0.11</v>
      </c>
      <c r="J5300">
        <v>9.1300000000000008</v>
      </c>
      <c r="K5300">
        <v>0.43</v>
      </c>
    </row>
    <row r="5301" spans="1:11" hidden="1" x14ac:dyDescent="0.25">
      <c r="A5301" t="s">
        <v>213</v>
      </c>
      <c r="B5301">
        <v>37921</v>
      </c>
      <c r="C5301" t="s">
        <v>240</v>
      </c>
      <c r="D5301" t="s">
        <v>3146</v>
      </c>
      <c r="E5301" s="2" t="s">
        <v>3341</v>
      </c>
      <c r="G5301" t="s">
        <v>7578</v>
      </c>
      <c r="H5301">
        <v>113</v>
      </c>
      <c r="I5301">
        <v>2.8</v>
      </c>
      <c r="J5301">
        <v>18.899999999999999</v>
      </c>
      <c r="K5301">
        <v>3.4</v>
      </c>
    </row>
    <row r="5302" spans="1:11" x14ac:dyDescent="0.25">
      <c r="A5302" t="s">
        <v>1314</v>
      </c>
      <c r="B5302">
        <v>1086753</v>
      </c>
      <c r="C5302" t="s">
        <v>12122</v>
      </c>
      <c r="D5302" t="s">
        <v>3147</v>
      </c>
      <c r="E5302" s="2" t="s">
        <v>12123</v>
      </c>
      <c r="F5302" t="s">
        <v>6888</v>
      </c>
      <c r="G5302" t="s">
        <v>7641</v>
      </c>
      <c r="H5302">
        <v>15</v>
      </c>
      <c r="I5302">
        <v>0</v>
      </c>
      <c r="J5302">
        <v>4</v>
      </c>
      <c r="K5302">
        <v>0</v>
      </c>
    </row>
    <row r="5303" spans="1:11" x14ac:dyDescent="0.25">
      <c r="A5303" t="s">
        <v>1314</v>
      </c>
      <c r="B5303">
        <v>337714</v>
      </c>
      <c r="C5303" t="s">
        <v>12124</v>
      </c>
      <c r="D5303" t="s">
        <v>3147</v>
      </c>
      <c r="E5303" s="2" t="s">
        <v>12126</v>
      </c>
      <c r="F5303" t="s">
        <v>7113</v>
      </c>
      <c r="G5303" t="s">
        <v>7641</v>
      </c>
      <c r="H5303">
        <v>15</v>
      </c>
      <c r="I5303">
        <v>0</v>
      </c>
      <c r="J5303">
        <v>4</v>
      </c>
      <c r="K5303">
        <v>0</v>
      </c>
    </row>
    <row r="5304" spans="1:11" x14ac:dyDescent="0.25">
      <c r="A5304" t="s">
        <v>1314</v>
      </c>
      <c r="B5304">
        <v>1039615</v>
      </c>
      <c r="C5304" t="s">
        <v>12075</v>
      </c>
      <c r="D5304" t="s">
        <v>3147</v>
      </c>
      <c r="E5304" s="2" t="s">
        <v>12104</v>
      </c>
      <c r="F5304" t="s">
        <v>7116</v>
      </c>
      <c r="G5304" t="s">
        <v>7641</v>
      </c>
      <c r="H5304">
        <v>15</v>
      </c>
      <c r="I5304">
        <v>0</v>
      </c>
      <c r="J5304">
        <v>4</v>
      </c>
      <c r="K5304">
        <v>0</v>
      </c>
    </row>
    <row r="5305" spans="1:11" x14ac:dyDescent="0.25">
      <c r="A5305" t="s">
        <v>1314</v>
      </c>
      <c r="B5305">
        <v>68951</v>
      </c>
      <c r="C5305" t="s">
        <v>12162</v>
      </c>
      <c r="D5305" t="s">
        <v>3147</v>
      </c>
      <c r="E5305" s="2" t="s">
        <v>12163</v>
      </c>
      <c r="F5305" t="s">
        <v>12164</v>
      </c>
      <c r="G5305" t="s">
        <v>7641</v>
      </c>
      <c r="H5305">
        <v>15</v>
      </c>
      <c r="I5305">
        <v>0</v>
      </c>
      <c r="J5305">
        <v>4</v>
      </c>
      <c r="K5305">
        <v>0</v>
      </c>
    </row>
    <row r="5306" spans="1:11" x14ac:dyDescent="0.25">
      <c r="A5306" t="s">
        <v>1314</v>
      </c>
      <c r="B5306">
        <v>155599</v>
      </c>
      <c r="C5306" t="s">
        <v>12167</v>
      </c>
      <c r="D5306" t="s">
        <v>3147</v>
      </c>
      <c r="E5306" s="2" t="s">
        <v>12168</v>
      </c>
      <c r="F5306" t="s">
        <v>12097</v>
      </c>
      <c r="G5306" t="s">
        <v>12169</v>
      </c>
      <c r="H5306">
        <v>15</v>
      </c>
      <c r="I5306">
        <v>0</v>
      </c>
      <c r="J5306">
        <v>4</v>
      </c>
      <c r="K5306">
        <v>0</v>
      </c>
    </row>
    <row r="5307" spans="1:11" x14ac:dyDescent="0.25">
      <c r="A5307" t="s">
        <v>1314</v>
      </c>
      <c r="B5307">
        <v>102086</v>
      </c>
      <c r="C5307" t="s">
        <v>12095</v>
      </c>
      <c r="D5307" t="s">
        <v>3147</v>
      </c>
      <c r="E5307" s="2" t="s">
        <v>12096</v>
      </c>
      <c r="F5307" t="s">
        <v>12097</v>
      </c>
      <c r="G5307" t="s">
        <v>7641</v>
      </c>
      <c r="H5307">
        <v>15</v>
      </c>
      <c r="I5307">
        <v>0</v>
      </c>
      <c r="J5307">
        <v>4</v>
      </c>
      <c r="K5307">
        <v>0</v>
      </c>
    </row>
    <row r="5308" spans="1:11" x14ac:dyDescent="0.25">
      <c r="A5308" t="s">
        <v>1314</v>
      </c>
      <c r="B5308">
        <v>3144543</v>
      </c>
      <c r="C5308" t="s">
        <v>12119</v>
      </c>
      <c r="D5308" t="s">
        <v>3147</v>
      </c>
      <c r="E5308" s="2" t="s">
        <v>12120</v>
      </c>
      <c r="F5308" t="s">
        <v>12097</v>
      </c>
      <c r="G5308" t="s">
        <v>7641</v>
      </c>
      <c r="H5308">
        <v>15</v>
      </c>
      <c r="I5308">
        <v>0</v>
      </c>
      <c r="J5308">
        <v>4</v>
      </c>
      <c r="K5308">
        <v>0</v>
      </c>
    </row>
    <row r="5309" spans="1:11" x14ac:dyDescent="0.25">
      <c r="A5309" t="s">
        <v>1314</v>
      </c>
      <c r="B5309">
        <v>74893</v>
      </c>
      <c r="C5309" t="s">
        <v>12174</v>
      </c>
      <c r="D5309" t="s">
        <v>3147</v>
      </c>
      <c r="E5309" s="2" t="s">
        <v>12175</v>
      </c>
      <c r="F5309" t="s">
        <v>7076</v>
      </c>
      <c r="G5309" t="s">
        <v>7641</v>
      </c>
      <c r="H5309">
        <v>15</v>
      </c>
      <c r="I5309">
        <v>0</v>
      </c>
      <c r="J5309">
        <v>4</v>
      </c>
      <c r="K5309">
        <v>0</v>
      </c>
    </row>
    <row r="5310" spans="1:11" x14ac:dyDescent="0.25">
      <c r="A5310" t="s">
        <v>1314</v>
      </c>
      <c r="B5310">
        <v>110052</v>
      </c>
      <c r="C5310" t="s">
        <v>12172</v>
      </c>
      <c r="D5310" t="s">
        <v>3147</v>
      </c>
      <c r="E5310" s="2" t="s">
        <v>12173</v>
      </c>
      <c r="F5310" t="s">
        <v>12078</v>
      </c>
      <c r="G5310" t="s">
        <v>7641</v>
      </c>
      <c r="H5310">
        <v>10</v>
      </c>
      <c r="I5310">
        <v>0</v>
      </c>
      <c r="J5310">
        <v>4</v>
      </c>
      <c r="K5310">
        <v>0</v>
      </c>
    </row>
    <row r="5311" spans="1:11" x14ac:dyDescent="0.25">
      <c r="A5311" t="s">
        <v>1314</v>
      </c>
      <c r="B5311">
        <v>265001</v>
      </c>
      <c r="C5311" t="s">
        <v>12093</v>
      </c>
      <c r="D5311" t="s">
        <v>3147</v>
      </c>
      <c r="E5311" s="2" t="s">
        <v>12094</v>
      </c>
      <c r="F5311" t="s">
        <v>12078</v>
      </c>
      <c r="G5311" t="s">
        <v>7582</v>
      </c>
      <c r="H5311">
        <v>120</v>
      </c>
      <c r="I5311">
        <v>0</v>
      </c>
      <c r="J5311">
        <v>30</v>
      </c>
      <c r="K5311">
        <v>0</v>
      </c>
    </row>
    <row r="5312" spans="1:11" x14ac:dyDescent="0.25">
      <c r="A5312" t="s">
        <v>1314</v>
      </c>
      <c r="B5312">
        <v>4664253</v>
      </c>
      <c r="C5312" t="s">
        <v>12117</v>
      </c>
      <c r="D5312" t="s">
        <v>3147</v>
      </c>
      <c r="E5312" s="2" t="s">
        <v>12118</v>
      </c>
      <c r="F5312" t="s">
        <v>12078</v>
      </c>
      <c r="G5312" t="s">
        <v>7641</v>
      </c>
      <c r="H5312">
        <v>15</v>
      </c>
      <c r="I5312">
        <v>0</v>
      </c>
      <c r="J5312">
        <v>4</v>
      </c>
      <c r="K5312">
        <v>0</v>
      </c>
    </row>
    <row r="5313" spans="1:11" x14ac:dyDescent="0.25">
      <c r="A5313" t="s">
        <v>1314</v>
      </c>
      <c r="B5313">
        <v>90477</v>
      </c>
      <c r="C5313" t="s">
        <v>12075</v>
      </c>
      <c r="D5313" t="s">
        <v>3147</v>
      </c>
      <c r="E5313" s="2" t="s">
        <v>12077</v>
      </c>
      <c r="F5313" t="s">
        <v>12078</v>
      </c>
      <c r="G5313" t="s">
        <v>7641</v>
      </c>
      <c r="H5313">
        <v>15</v>
      </c>
      <c r="I5313">
        <v>0</v>
      </c>
      <c r="J5313">
        <v>4</v>
      </c>
      <c r="K5313">
        <v>0</v>
      </c>
    </row>
    <row r="5314" spans="1:11" x14ac:dyDescent="0.25">
      <c r="A5314" t="s">
        <v>1314</v>
      </c>
      <c r="B5314">
        <v>5093550</v>
      </c>
      <c r="C5314" t="s">
        <v>12079</v>
      </c>
      <c r="D5314" t="s">
        <v>3147</v>
      </c>
      <c r="E5314" s="2" t="s">
        <v>12080</v>
      </c>
      <c r="F5314" t="s">
        <v>12078</v>
      </c>
      <c r="G5314" t="s">
        <v>7668</v>
      </c>
      <c r="H5314">
        <v>15</v>
      </c>
      <c r="I5314">
        <v>0</v>
      </c>
      <c r="J5314">
        <v>4</v>
      </c>
      <c r="K5314">
        <v>0</v>
      </c>
    </row>
    <row r="5315" spans="1:11" x14ac:dyDescent="0.25">
      <c r="A5315" t="s">
        <v>1314</v>
      </c>
      <c r="B5315">
        <v>523629</v>
      </c>
      <c r="C5315" t="s">
        <v>12111</v>
      </c>
      <c r="D5315" t="s">
        <v>3147</v>
      </c>
      <c r="E5315" s="2" t="s">
        <v>12112</v>
      </c>
      <c r="F5315" t="s">
        <v>12114</v>
      </c>
      <c r="G5315" t="s">
        <v>12113</v>
      </c>
      <c r="H5315">
        <v>0</v>
      </c>
      <c r="I5315">
        <v>0</v>
      </c>
      <c r="J5315">
        <v>0</v>
      </c>
      <c r="K5315">
        <v>0</v>
      </c>
    </row>
    <row r="5316" spans="1:11" x14ac:dyDescent="0.25">
      <c r="A5316" t="s">
        <v>1314</v>
      </c>
      <c r="B5316">
        <v>214720</v>
      </c>
      <c r="C5316" t="s">
        <v>12140</v>
      </c>
      <c r="D5316" t="s">
        <v>3147</v>
      </c>
      <c r="E5316" s="2" t="s">
        <v>12141</v>
      </c>
      <c r="F5316" t="s">
        <v>12107</v>
      </c>
      <c r="G5316" t="s">
        <v>7641</v>
      </c>
      <c r="H5316">
        <v>15</v>
      </c>
      <c r="I5316">
        <v>0</v>
      </c>
      <c r="J5316">
        <v>4</v>
      </c>
      <c r="K5316">
        <v>0</v>
      </c>
    </row>
    <row r="5317" spans="1:11" x14ac:dyDescent="0.25">
      <c r="A5317" t="s">
        <v>1314</v>
      </c>
      <c r="B5317">
        <v>1194447</v>
      </c>
      <c r="C5317" t="s">
        <v>12105</v>
      </c>
      <c r="D5317" t="s">
        <v>3147</v>
      </c>
      <c r="E5317" s="2" t="s">
        <v>12106</v>
      </c>
      <c r="F5317" t="s">
        <v>12107</v>
      </c>
      <c r="G5317" t="s">
        <v>7641</v>
      </c>
      <c r="H5317">
        <v>15</v>
      </c>
      <c r="I5317">
        <v>0</v>
      </c>
      <c r="J5317">
        <v>4</v>
      </c>
      <c r="K5317">
        <v>0</v>
      </c>
    </row>
    <row r="5318" spans="1:11" x14ac:dyDescent="0.25">
      <c r="A5318" t="s">
        <v>1314</v>
      </c>
      <c r="B5318">
        <v>523637</v>
      </c>
      <c r="C5318" t="s">
        <v>12124</v>
      </c>
      <c r="D5318" t="s">
        <v>3147</v>
      </c>
      <c r="E5318" s="2" t="s">
        <v>12166</v>
      </c>
      <c r="F5318" t="s">
        <v>6715</v>
      </c>
      <c r="G5318" t="s">
        <v>7641</v>
      </c>
      <c r="H5318">
        <v>15</v>
      </c>
      <c r="I5318">
        <v>0</v>
      </c>
      <c r="J5318">
        <v>4</v>
      </c>
      <c r="K5318">
        <v>0</v>
      </c>
    </row>
    <row r="5319" spans="1:11" x14ac:dyDescent="0.25">
      <c r="A5319" t="s">
        <v>1314</v>
      </c>
      <c r="B5319">
        <v>128806</v>
      </c>
      <c r="C5319" t="s">
        <v>12102</v>
      </c>
      <c r="D5319" t="s">
        <v>3147</v>
      </c>
      <c r="E5319" s="2" t="s">
        <v>12103</v>
      </c>
      <c r="F5319" t="s">
        <v>6726</v>
      </c>
      <c r="G5319" t="s">
        <v>7582</v>
      </c>
      <c r="H5319">
        <v>120</v>
      </c>
      <c r="I5319">
        <v>0</v>
      </c>
      <c r="J5319">
        <v>30</v>
      </c>
      <c r="K5319">
        <v>0</v>
      </c>
    </row>
    <row r="5320" spans="1:11" x14ac:dyDescent="0.25">
      <c r="A5320" t="s">
        <v>1314</v>
      </c>
      <c r="B5320">
        <v>4804254</v>
      </c>
      <c r="C5320" t="s">
        <v>12137</v>
      </c>
      <c r="D5320" t="s">
        <v>3147</v>
      </c>
      <c r="E5320" s="2" t="s">
        <v>12138</v>
      </c>
      <c r="F5320" t="s">
        <v>6726</v>
      </c>
      <c r="G5320" t="s">
        <v>12139</v>
      </c>
      <c r="H5320">
        <v>6</v>
      </c>
      <c r="I5320">
        <v>0</v>
      </c>
      <c r="J5320">
        <v>1.6</v>
      </c>
      <c r="K5320">
        <v>0</v>
      </c>
    </row>
    <row r="5321" spans="1:11" x14ac:dyDescent="0.25">
      <c r="A5321" t="s">
        <v>1314</v>
      </c>
      <c r="B5321">
        <v>59263</v>
      </c>
      <c r="C5321" t="s">
        <v>12081</v>
      </c>
      <c r="D5321" t="s">
        <v>3147</v>
      </c>
      <c r="E5321" s="2" t="s">
        <v>12082</v>
      </c>
      <c r="F5321" t="s">
        <v>6726</v>
      </c>
      <c r="G5321" t="s">
        <v>7641</v>
      </c>
      <c r="H5321">
        <v>15</v>
      </c>
      <c r="I5321">
        <v>0</v>
      </c>
      <c r="J5321">
        <v>4</v>
      </c>
      <c r="K5321">
        <v>0</v>
      </c>
    </row>
    <row r="5322" spans="1:11" x14ac:dyDescent="0.25">
      <c r="A5322" t="s">
        <v>1314</v>
      </c>
      <c r="B5322">
        <v>3234671</v>
      </c>
      <c r="C5322" t="s">
        <v>12129</v>
      </c>
      <c r="D5322" t="s">
        <v>3147</v>
      </c>
      <c r="E5322" s="2" t="s">
        <v>12130</v>
      </c>
      <c r="F5322" t="s">
        <v>6737</v>
      </c>
      <c r="G5322" t="s">
        <v>7641</v>
      </c>
      <c r="H5322">
        <v>0</v>
      </c>
      <c r="I5322">
        <v>0</v>
      </c>
      <c r="J5322">
        <v>1</v>
      </c>
      <c r="K5322">
        <v>0</v>
      </c>
    </row>
    <row r="5323" spans="1:11" x14ac:dyDescent="0.25">
      <c r="A5323" t="s">
        <v>1314</v>
      </c>
      <c r="B5323">
        <v>2712416</v>
      </c>
      <c r="C5323" t="s">
        <v>12091</v>
      </c>
      <c r="D5323" t="s">
        <v>3147</v>
      </c>
      <c r="E5323" s="2" t="s">
        <v>12121</v>
      </c>
      <c r="F5323" t="s">
        <v>6737</v>
      </c>
      <c r="G5323" t="s">
        <v>7641</v>
      </c>
      <c r="H5323">
        <v>15</v>
      </c>
      <c r="I5323">
        <v>0</v>
      </c>
      <c r="J5323">
        <v>4</v>
      </c>
      <c r="K5323">
        <v>0</v>
      </c>
    </row>
    <row r="5324" spans="1:11" x14ac:dyDescent="0.25">
      <c r="A5324" t="s">
        <v>1314</v>
      </c>
      <c r="B5324">
        <v>3414036</v>
      </c>
      <c r="C5324" t="s">
        <v>12155</v>
      </c>
      <c r="D5324" t="s">
        <v>3147</v>
      </c>
      <c r="E5324" s="2" t="s">
        <v>12156</v>
      </c>
      <c r="F5324" t="s">
        <v>6717</v>
      </c>
      <c r="G5324" t="s">
        <v>7668</v>
      </c>
      <c r="H5324">
        <v>0</v>
      </c>
      <c r="I5324">
        <v>0</v>
      </c>
      <c r="J5324">
        <v>2</v>
      </c>
      <c r="K5324">
        <v>0</v>
      </c>
    </row>
    <row r="5325" spans="1:11" x14ac:dyDescent="0.25">
      <c r="A5325" t="s">
        <v>1314</v>
      </c>
      <c r="B5325">
        <v>3625378</v>
      </c>
      <c r="C5325" t="s">
        <v>12170</v>
      </c>
      <c r="D5325" t="s">
        <v>3147</v>
      </c>
      <c r="E5325" s="2" t="s">
        <v>12171</v>
      </c>
      <c r="F5325" t="s">
        <v>9039</v>
      </c>
      <c r="G5325" t="s">
        <v>7641</v>
      </c>
      <c r="H5325">
        <v>15</v>
      </c>
      <c r="I5325">
        <v>0</v>
      </c>
      <c r="J5325">
        <v>3</v>
      </c>
      <c r="K5325">
        <v>0</v>
      </c>
    </row>
    <row r="5326" spans="1:11" x14ac:dyDescent="0.25">
      <c r="A5326" t="s">
        <v>1314</v>
      </c>
      <c r="B5326">
        <v>2013972</v>
      </c>
      <c r="C5326" t="s">
        <v>12146</v>
      </c>
      <c r="D5326" t="s">
        <v>3147</v>
      </c>
      <c r="E5326" s="2" t="s">
        <v>12147</v>
      </c>
      <c r="F5326" t="s">
        <v>12148</v>
      </c>
      <c r="G5326" t="s">
        <v>7641</v>
      </c>
      <c r="H5326">
        <v>15</v>
      </c>
      <c r="I5326">
        <v>0</v>
      </c>
      <c r="J5326">
        <v>4</v>
      </c>
      <c r="K5326">
        <v>0</v>
      </c>
    </row>
    <row r="5327" spans="1:11" x14ac:dyDescent="0.25">
      <c r="A5327" t="s">
        <v>1314</v>
      </c>
      <c r="B5327">
        <v>2191166</v>
      </c>
      <c r="C5327" t="s">
        <v>12131</v>
      </c>
      <c r="D5327" t="s">
        <v>3147</v>
      </c>
      <c r="E5327" s="2" t="s">
        <v>12132</v>
      </c>
      <c r="F5327" t="s">
        <v>9725</v>
      </c>
      <c r="G5327" t="s">
        <v>8040</v>
      </c>
      <c r="H5327">
        <v>20</v>
      </c>
      <c r="I5327">
        <v>0</v>
      </c>
      <c r="J5327">
        <v>5</v>
      </c>
      <c r="K5327">
        <v>0</v>
      </c>
    </row>
    <row r="5328" spans="1:11" x14ac:dyDescent="0.25">
      <c r="A5328" t="s">
        <v>1314</v>
      </c>
      <c r="B5328">
        <v>4493393</v>
      </c>
      <c r="C5328" t="s">
        <v>12176</v>
      </c>
      <c r="D5328" t="s">
        <v>3147</v>
      </c>
      <c r="E5328" s="2" t="s">
        <v>12177</v>
      </c>
      <c r="F5328" t="s">
        <v>12178</v>
      </c>
      <c r="G5328" t="s">
        <v>7668</v>
      </c>
      <c r="H5328">
        <v>5</v>
      </c>
      <c r="I5328">
        <v>0</v>
      </c>
      <c r="J5328">
        <v>2</v>
      </c>
      <c r="K5328">
        <v>0</v>
      </c>
    </row>
    <row r="5329" spans="1:11" x14ac:dyDescent="0.25">
      <c r="A5329" t="s">
        <v>1314</v>
      </c>
      <c r="B5329">
        <v>1943671</v>
      </c>
      <c r="C5329" t="s">
        <v>12149</v>
      </c>
      <c r="D5329" t="s">
        <v>3147</v>
      </c>
      <c r="E5329" s="2" t="s">
        <v>12150</v>
      </c>
      <c r="F5329" t="s">
        <v>12152</v>
      </c>
      <c r="G5329" t="s">
        <v>12151</v>
      </c>
      <c r="H5329">
        <v>70</v>
      </c>
      <c r="I5329">
        <v>0</v>
      </c>
      <c r="J5329">
        <v>18</v>
      </c>
      <c r="K5329">
        <v>0</v>
      </c>
    </row>
    <row r="5330" spans="1:11" x14ac:dyDescent="0.25">
      <c r="A5330" t="s">
        <v>1314</v>
      </c>
      <c r="B5330">
        <v>3788869</v>
      </c>
      <c r="C5330" t="s">
        <v>12124</v>
      </c>
      <c r="D5330" t="s">
        <v>3147</v>
      </c>
      <c r="E5330" s="2" t="s">
        <v>12125</v>
      </c>
      <c r="F5330" t="s">
        <v>6718</v>
      </c>
      <c r="G5330" t="s">
        <v>7641</v>
      </c>
      <c r="H5330">
        <v>15</v>
      </c>
      <c r="I5330">
        <v>0</v>
      </c>
      <c r="J5330">
        <v>4</v>
      </c>
      <c r="K5330">
        <v>0</v>
      </c>
    </row>
    <row r="5331" spans="1:11" x14ac:dyDescent="0.25">
      <c r="A5331" t="s">
        <v>1314</v>
      </c>
      <c r="B5331">
        <v>87639</v>
      </c>
      <c r="C5331" t="s">
        <v>12157</v>
      </c>
      <c r="D5331" t="s">
        <v>3147</v>
      </c>
      <c r="E5331" s="2" t="s">
        <v>12158</v>
      </c>
      <c r="F5331" t="s">
        <v>12110</v>
      </c>
      <c r="G5331" t="s">
        <v>12159</v>
      </c>
      <c r="H5331">
        <v>15</v>
      </c>
      <c r="I5331">
        <v>0</v>
      </c>
      <c r="J5331">
        <v>4</v>
      </c>
      <c r="K5331">
        <v>0</v>
      </c>
    </row>
    <row r="5332" spans="1:11" x14ac:dyDescent="0.25">
      <c r="A5332" t="s">
        <v>1314</v>
      </c>
      <c r="B5332">
        <v>1717231</v>
      </c>
      <c r="C5332" t="s">
        <v>12108</v>
      </c>
      <c r="D5332" t="s">
        <v>3147</v>
      </c>
      <c r="E5332" s="2" t="s">
        <v>12109</v>
      </c>
      <c r="F5332" t="s">
        <v>12110</v>
      </c>
      <c r="G5332" t="s">
        <v>7668</v>
      </c>
      <c r="H5332">
        <v>0</v>
      </c>
      <c r="I5332">
        <v>0</v>
      </c>
      <c r="J5332">
        <v>1</v>
      </c>
      <c r="K5332">
        <v>0</v>
      </c>
    </row>
    <row r="5333" spans="1:11" x14ac:dyDescent="0.25">
      <c r="A5333" t="s">
        <v>1314</v>
      </c>
      <c r="B5333">
        <v>3382482</v>
      </c>
      <c r="C5333" t="s">
        <v>12144</v>
      </c>
      <c r="D5333" t="s">
        <v>3147</v>
      </c>
      <c r="E5333" s="2" t="s">
        <v>12145</v>
      </c>
      <c r="F5333" t="s">
        <v>12110</v>
      </c>
      <c r="G5333" t="s">
        <v>7641</v>
      </c>
      <c r="H5333">
        <v>0</v>
      </c>
      <c r="I5333">
        <v>0</v>
      </c>
      <c r="J5333">
        <v>1</v>
      </c>
      <c r="K5333">
        <v>0</v>
      </c>
    </row>
    <row r="5334" spans="1:11" x14ac:dyDescent="0.25">
      <c r="A5334" t="s">
        <v>1314</v>
      </c>
      <c r="B5334">
        <v>28330</v>
      </c>
      <c r="C5334" t="s">
        <v>12100</v>
      </c>
      <c r="D5334" t="s">
        <v>3147</v>
      </c>
      <c r="E5334" s="2" t="s">
        <v>12101</v>
      </c>
      <c r="F5334" t="s">
        <v>6793</v>
      </c>
      <c r="G5334" t="s">
        <v>7641</v>
      </c>
      <c r="H5334">
        <v>15</v>
      </c>
      <c r="I5334">
        <v>0</v>
      </c>
      <c r="J5334">
        <v>4</v>
      </c>
      <c r="K5334">
        <v>0</v>
      </c>
    </row>
    <row r="5335" spans="1:11" x14ac:dyDescent="0.25">
      <c r="A5335" t="s">
        <v>1314</v>
      </c>
      <c r="B5335">
        <v>4367646</v>
      </c>
      <c r="C5335" t="s">
        <v>12153</v>
      </c>
      <c r="D5335" t="s">
        <v>3147</v>
      </c>
      <c r="E5335" s="2" t="s">
        <v>12154</v>
      </c>
      <c r="F5335" t="s">
        <v>12087</v>
      </c>
      <c r="G5335" t="s">
        <v>7668</v>
      </c>
      <c r="H5335">
        <v>20</v>
      </c>
      <c r="I5335">
        <v>0</v>
      </c>
      <c r="J5335">
        <v>5</v>
      </c>
      <c r="K5335">
        <v>0</v>
      </c>
    </row>
    <row r="5336" spans="1:11" x14ac:dyDescent="0.25">
      <c r="A5336" t="s">
        <v>1314</v>
      </c>
      <c r="B5336">
        <v>793278</v>
      </c>
      <c r="C5336" t="s">
        <v>12085</v>
      </c>
      <c r="D5336" t="s">
        <v>3147</v>
      </c>
      <c r="E5336" s="2" t="s">
        <v>12086</v>
      </c>
      <c r="F5336" t="s">
        <v>12087</v>
      </c>
      <c r="G5336" t="s">
        <v>7641</v>
      </c>
      <c r="H5336">
        <v>15</v>
      </c>
      <c r="I5336">
        <v>0</v>
      </c>
      <c r="J5336">
        <v>4</v>
      </c>
      <c r="K5336">
        <v>0</v>
      </c>
    </row>
    <row r="5337" spans="1:11" x14ac:dyDescent="0.25">
      <c r="A5337" t="s">
        <v>1314</v>
      </c>
      <c r="B5337">
        <v>2169330</v>
      </c>
      <c r="C5337" t="s">
        <v>12088</v>
      </c>
      <c r="D5337" t="s">
        <v>3147</v>
      </c>
      <c r="E5337" s="2" t="s">
        <v>12089</v>
      </c>
      <c r="F5337" t="s">
        <v>12087</v>
      </c>
      <c r="G5337" t="s">
        <v>7668</v>
      </c>
      <c r="H5337">
        <v>20</v>
      </c>
      <c r="I5337">
        <v>0</v>
      </c>
      <c r="J5337">
        <v>5</v>
      </c>
      <c r="K5337">
        <v>0</v>
      </c>
    </row>
    <row r="5338" spans="1:11" x14ac:dyDescent="0.25">
      <c r="A5338" t="s">
        <v>1314</v>
      </c>
      <c r="B5338">
        <v>267585</v>
      </c>
      <c r="C5338" t="s">
        <v>12127</v>
      </c>
      <c r="D5338" t="s">
        <v>3147</v>
      </c>
      <c r="E5338" s="2" t="s">
        <v>12128</v>
      </c>
      <c r="F5338" t="s">
        <v>12087</v>
      </c>
      <c r="G5338" t="s">
        <v>7641</v>
      </c>
      <c r="H5338">
        <v>15</v>
      </c>
      <c r="I5338">
        <v>0</v>
      </c>
      <c r="J5338">
        <v>4</v>
      </c>
      <c r="K5338">
        <v>0</v>
      </c>
    </row>
    <row r="5339" spans="1:11" x14ac:dyDescent="0.25">
      <c r="A5339" t="s">
        <v>1314</v>
      </c>
      <c r="B5339">
        <v>29751</v>
      </c>
      <c r="C5339" t="s">
        <v>1314</v>
      </c>
      <c r="D5339" t="s">
        <v>3147</v>
      </c>
      <c r="E5339" s="2" t="s">
        <v>12115</v>
      </c>
      <c r="F5339" t="s">
        <v>12116</v>
      </c>
      <c r="G5339" t="s">
        <v>7641</v>
      </c>
      <c r="H5339">
        <v>16</v>
      </c>
      <c r="I5339">
        <v>0</v>
      </c>
      <c r="J5339">
        <v>4</v>
      </c>
      <c r="K5339">
        <v>0</v>
      </c>
    </row>
    <row r="5340" spans="1:11" x14ac:dyDescent="0.25">
      <c r="A5340" t="s">
        <v>1314</v>
      </c>
      <c r="B5340">
        <v>135244</v>
      </c>
      <c r="C5340" t="s">
        <v>12142</v>
      </c>
      <c r="D5340" t="s">
        <v>3147</v>
      </c>
      <c r="E5340" s="2" t="s">
        <v>12143</v>
      </c>
      <c r="F5340" t="s">
        <v>6698</v>
      </c>
      <c r="G5340" t="s">
        <v>7641</v>
      </c>
      <c r="H5340">
        <v>15</v>
      </c>
      <c r="I5340">
        <v>0</v>
      </c>
      <c r="J5340">
        <v>4</v>
      </c>
      <c r="K5340">
        <v>0</v>
      </c>
    </row>
    <row r="5341" spans="1:11" x14ac:dyDescent="0.25">
      <c r="A5341" t="s">
        <v>1314</v>
      </c>
      <c r="B5341">
        <v>88044</v>
      </c>
      <c r="C5341" t="s">
        <v>12135</v>
      </c>
      <c r="D5341" t="s">
        <v>3147</v>
      </c>
      <c r="E5341" s="2" t="s">
        <v>12136</v>
      </c>
      <c r="F5341" t="s">
        <v>6849</v>
      </c>
      <c r="G5341" t="s">
        <v>7641</v>
      </c>
      <c r="H5341">
        <v>15</v>
      </c>
      <c r="I5341">
        <v>0</v>
      </c>
      <c r="J5341">
        <v>4</v>
      </c>
      <c r="K5341">
        <v>0</v>
      </c>
    </row>
    <row r="5342" spans="1:11" hidden="1" x14ac:dyDescent="0.25">
      <c r="A5342" t="s">
        <v>1314</v>
      </c>
      <c r="B5342">
        <v>7175</v>
      </c>
      <c r="C5342" t="s">
        <v>1314</v>
      </c>
      <c r="D5342" t="s">
        <v>3146</v>
      </c>
      <c r="E5342" s="2" t="s">
        <v>4594</v>
      </c>
      <c r="G5342" t="s">
        <v>7578</v>
      </c>
      <c r="H5342">
        <v>387</v>
      </c>
      <c r="I5342">
        <v>0</v>
      </c>
      <c r="J5342">
        <v>99.98</v>
      </c>
      <c r="K5342">
        <v>0</v>
      </c>
    </row>
    <row r="5343" spans="1:11" hidden="1" x14ac:dyDescent="0.25">
      <c r="A5343" t="s">
        <v>1314</v>
      </c>
      <c r="B5343">
        <v>7369</v>
      </c>
      <c r="C5343" t="s">
        <v>12133</v>
      </c>
      <c r="D5343" t="s">
        <v>3146</v>
      </c>
      <c r="E5343" s="2" t="s">
        <v>12134</v>
      </c>
      <c r="G5343" t="s">
        <v>9265</v>
      </c>
      <c r="H5343">
        <v>683</v>
      </c>
      <c r="I5343">
        <v>0</v>
      </c>
      <c r="J5343">
        <v>176.43</v>
      </c>
      <c r="K5343">
        <v>0</v>
      </c>
    </row>
    <row r="5344" spans="1:11" hidden="1" x14ac:dyDescent="0.25">
      <c r="A5344" t="s">
        <v>1314</v>
      </c>
      <c r="B5344">
        <v>7367</v>
      </c>
      <c r="C5344" t="s">
        <v>12083</v>
      </c>
      <c r="D5344" t="s">
        <v>3146</v>
      </c>
      <c r="E5344" s="2" t="s">
        <v>12084</v>
      </c>
      <c r="G5344" t="s">
        <v>8112</v>
      </c>
      <c r="H5344">
        <v>775</v>
      </c>
      <c r="I5344">
        <v>0</v>
      </c>
      <c r="J5344">
        <v>199.98</v>
      </c>
      <c r="K5344">
        <v>0</v>
      </c>
    </row>
    <row r="5345" spans="1:11" hidden="1" x14ac:dyDescent="0.25">
      <c r="A5345" t="s">
        <v>1314</v>
      </c>
      <c r="B5345">
        <v>7106</v>
      </c>
      <c r="C5345" t="s">
        <v>12091</v>
      </c>
      <c r="D5345" t="s">
        <v>3146</v>
      </c>
      <c r="E5345" s="2" t="s">
        <v>12165</v>
      </c>
      <c r="G5345" t="s">
        <v>7578</v>
      </c>
      <c r="H5345">
        <v>377</v>
      </c>
      <c r="I5345">
        <v>0</v>
      </c>
      <c r="J5345">
        <v>97.33</v>
      </c>
      <c r="K5345">
        <v>0</v>
      </c>
    </row>
    <row r="5346" spans="1:11" hidden="1" x14ac:dyDescent="0.25">
      <c r="A5346" t="s">
        <v>1314</v>
      </c>
      <c r="B5346">
        <v>7107</v>
      </c>
      <c r="C5346" t="s">
        <v>1314</v>
      </c>
      <c r="D5346" t="s">
        <v>3146</v>
      </c>
      <c r="E5346" s="2" t="s">
        <v>4598</v>
      </c>
      <c r="G5346" t="s">
        <v>7578</v>
      </c>
      <c r="H5346">
        <v>377</v>
      </c>
      <c r="I5346">
        <v>0</v>
      </c>
      <c r="J5346">
        <v>97.33</v>
      </c>
      <c r="K5346">
        <v>0</v>
      </c>
    </row>
    <row r="5347" spans="1:11" hidden="1" x14ac:dyDescent="0.25">
      <c r="A5347" t="s">
        <v>1314</v>
      </c>
      <c r="B5347">
        <v>7176</v>
      </c>
      <c r="C5347" t="s">
        <v>12160</v>
      </c>
      <c r="D5347" t="s">
        <v>3146</v>
      </c>
      <c r="E5347" s="2" t="s">
        <v>12161</v>
      </c>
      <c r="G5347" t="s">
        <v>7578</v>
      </c>
      <c r="H5347">
        <v>389</v>
      </c>
      <c r="I5347">
        <v>0.1</v>
      </c>
      <c r="J5347">
        <v>99.6</v>
      </c>
      <c r="K5347">
        <v>0</v>
      </c>
    </row>
    <row r="5348" spans="1:11" hidden="1" x14ac:dyDescent="0.25">
      <c r="A5348" t="s">
        <v>1314</v>
      </c>
      <c r="B5348">
        <v>7105</v>
      </c>
      <c r="C5348" t="s">
        <v>12098</v>
      </c>
      <c r="D5348" t="s">
        <v>3146</v>
      </c>
      <c r="E5348" s="2" t="s">
        <v>12099</v>
      </c>
      <c r="G5348" t="s">
        <v>7578</v>
      </c>
      <c r="H5348">
        <v>387</v>
      </c>
      <c r="I5348">
        <v>0</v>
      </c>
      <c r="J5348">
        <v>99.98</v>
      </c>
      <c r="K5348">
        <v>0</v>
      </c>
    </row>
    <row r="5349" spans="1:11" hidden="1" x14ac:dyDescent="0.25">
      <c r="A5349" t="s">
        <v>1314</v>
      </c>
      <c r="B5349">
        <v>39558</v>
      </c>
      <c r="C5349" t="s">
        <v>12091</v>
      </c>
      <c r="D5349" t="s">
        <v>3146</v>
      </c>
      <c r="E5349" s="2" t="s">
        <v>12092</v>
      </c>
      <c r="G5349" t="s">
        <v>7578</v>
      </c>
      <c r="H5349">
        <v>377</v>
      </c>
      <c r="I5349">
        <v>0</v>
      </c>
      <c r="J5349">
        <v>97.33</v>
      </c>
      <c r="K5349">
        <v>0</v>
      </c>
    </row>
    <row r="5350" spans="1:11" hidden="1" x14ac:dyDescent="0.25">
      <c r="A5350" t="s">
        <v>1314</v>
      </c>
      <c r="B5350">
        <v>39559</v>
      </c>
      <c r="C5350" t="s">
        <v>12075</v>
      </c>
      <c r="D5350" t="s">
        <v>3146</v>
      </c>
      <c r="E5350" s="2" t="s">
        <v>12076</v>
      </c>
      <c r="G5350" t="s">
        <v>7578</v>
      </c>
      <c r="H5350">
        <v>387</v>
      </c>
      <c r="I5350">
        <v>0</v>
      </c>
      <c r="J5350">
        <v>99.98</v>
      </c>
      <c r="K5350">
        <v>0</v>
      </c>
    </row>
    <row r="5351" spans="1:11" hidden="1" x14ac:dyDescent="0.25">
      <c r="A5351" t="s">
        <v>1314</v>
      </c>
      <c r="B5351">
        <v>39560</v>
      </c>
      <c r="C5351" t="s">
        <v>12179</v>
      </c>
      <c r="D5351" t="s">
        <v>3146</v>
      </c>
      <c r="E5351" s="2" t="s">
        <v>12180</v>
      </c>
      <c r="G5351" t="s">
        <v>7578</v>
      </c>
      <c r="H5351">
        <v>389</v>
      </c>
      <c r="I5351">
        <v>0.1</v>
      </c>
      <c r="J5351">
        <v>99.6</v>
      </c>
      <c r="K5351">
        <v>0</v>
      </c>
    </row>
    <row r="5352" spans="1:11" x14ac:dyDescent="0.25">
      <c r="A5352" t="s">
        <v>9402</v>
      </c>
      <c r="B5352">
        <v>502798</v>
      </c>
      <c r="C5352" t="s">
        <v>9483</v>
      </c>
      <c r="D5352" t="s">
        <v>3147</v>
      </c>
      <c r="E5352" s="2" t="s">
        <v>9484</v>
      </c>
      <c r="F5352" t="s">
        <v>7113</v>
      </c>
      <c r="G5352" t="s">
        <v>7582</v>
      </c>
      <c r="H5352">
        <v>170</v>
      </c>
      <c r="I5352">
        <v>15</v>
      </c>
      <c r="J5352">
        <v>7</v>
      </c>
      <c r="K5352">
        <v>5</v>
      </c>
    </row>
    <row r="5353" spans="1:11" x14ac:dyDescent="0.25">
      <c r="A5353" t="s">
        <v>9402</v>
      </c>
      <c r="B5353">
        <v>81941</v>
      </c>
      <c r="C5353" t="s">
        <v>9457</v>
      </c>
      <c r="D5353" t="s">
        <v>3147</v>
      </c>
      <c r="E5353" s="2" t="s">
        <v>9458</v>
      </c>
      <c r="F5353" t="s">
        <v>6841</v>
      </c>
      <c r="G5353" t="s">
        <v>7582</v>
      </c>
      <c r="H5353">
        <v>190</v>
      </c>
      <c r="I5353">
        <v>18</v>
      </c>
      <c r="J5353">
        <v>4</v>
      </c>
      <c r="K5353">
        <v>7</v>
      </c>
    </row>
    <row r="5354" spans="1:11" x14ac:dyDescent="0.25">
      <c r="A5354" t="s">
        <v>9402</v>
      </c>
      <c r="B5354">
        <v>2191795</v>
      </c>
      <c r="C5354" t="s">
        <v>9487</v>
      </c>
      <c r="D5354" t="s">
        <v>3147</v>
      </c>
      <c r="E5354" s="2" t="s">
        <v>9488</v>
      </c>
      <c r="F5354" t="s">
        <v>9373</v>
      </c>
      <c r="G5354" t="s">
        <v>7582</v>
      </c>
      <c r="H5354">
        <v>190</v>
      </c>
      <c r="I5354">
        <v>18</v>
      </c>
      <c r="J5354">
        <v>4</v>
      </c>
      <c r="K5354">
        <v>7</v>
      </c>
    </row>
    <row r="5355" spans="1:11" x14ac:dyDescent="0.25">
      <c r="A5355" t="s">
        <v>9402</v>
      </c>
      <c r="B5355">
        <v>1160330</v>
      </c>
      <c r="C5355" t="s">
        <v>9476</v>
      </c>
      <c r="D5355" t="s">
        <v>3147</v>
      </c>
      <c r="E5355" s="2" t="s">
        <v>9477</v>
      </c>
      <c r="F5355" t="s">
        <v>9373</v>
      </c>
      <c r="G5355" t="s">
        <v>7582</v>
      </c>
      <c r="H5355">
        <v>190</v>
      </c>
      <c r="I5355">
        <v>18</v>
      </c>
      <c r="J5355">
        <v>4</v>
      </c>
      <c r="K5355">
        <v>7</v>
      </c>
    </row>
    <row r="5356" spans="1:11" x14ac:dyDescent="0.25">
      <c r="A5356" t="s">
        <v>9402</v>
      </c>
      <c r="B5356">
        <v>21469147</v>
      </c>
      <c r="C5356" t="s">
        <v>9506</v>
      </c>
      <c r="D5356" t="s">
        <v>3147</v>
      </c>
      <c r="E5356" s="2" t="s">
        <v>9507</v>
      </c>
      <c r="F5356" t="s">
        <v>9509</v>
      </c>
      <c r="G5356" t="s">
        <v>9508</v>
      </c>
      <c r="H5356">
        <v>190</v>
      </c>
      <c r="I5356">
        <v>15</v>
      </c>
      <c r="J5356">
        <v>4</v>
      </c>
      <c r="K5356">
        <v>9</v>
      </c>
    </row>
    <row r="5357" spans="1:11" x14ac:dyDescent="0.25">
      <c r="A5357" t="s">
        <v>9402</v>
      </c>
      <c r="B5357">
        <v>27430</v>
      </c>
      <c r="C5357" t="s">
        <v>9495</v>
      </c>
      <c r="D5357" t="s">
        <v>3147</v>
      </c>
      <c r="E5357" s="2" t="s">
        <v>9496</v>
      </c>
      <c r="F5357" t="s">
        <v>9498</v>
      </c>
      <c r="G5357" t="s">
        <v>9497</v>
      </c>
      <c r="H5357">
        <v>270</v>
      </c>
      <c r="I5357">
        <v>15</v>
      </c>
      <c r="J5357">
        <v>18</v>
      </c>
      <c r="K5357">
        <v>13</v>
      </c>
    </row>
    <row r="5358" spans="1:11" x14ac:dyDescent="0.25">
      <c r="A5358" t="s">
        <v>9402</v>
      </c>
      <c r="B5358">
        <v>70165</v>
      </c>
      <c r="C5358" t="s">
        <v>9446</v>
      </c>
      <c r="D5358" t="s">
        <v>3147</v>
      </c>
      <c r="E5358" s="2" t="s">
        <v>9447</v>
      </c>
      <c r="F5358" t="s">
        <v>9448</v>
      </c>
      <c r="G5358" t="s">
        <v>7582</v>
      </c>
      <c r="H5358">
        <v>160</v>
      </c>
      <c r="I5358">
        <v>12</v>
      </c>
      <c r="J5358">
        <v>8</v>
      </c>
      <c r="K5358">
        <v>6</v>
      </c>
    </row>
    <row r="5359" spans="1:11" x14ac:dyDescent="0.25">
      <c r="A5359" t="s">
        <v>9402</v>
      </c>
      <c r="B5359">
        <v>2414010</v>
      </c>
      <c r="C5359" t="s">
        <v>9454</v>
      </c>
      <c r="D5359" t="s">
        <v>3147</v>
      </c>
      <c r="E5359" s="2" t="s">
        <v>9455</v>
      </c>
      <c r="F5359" t="s">
        <v>9410</v>
      </c>
      <c r="G5359" t="s">
        <v>7582</v>
      </c>
      <c r="H5359">
        <v>190</v>
      </c>
      <c r="I5359">
        <v>14</v>
      </c>
      <c r="J5359">
        <v>5</v>
      </c>
      <c r="K5359">
        <v>9</v>
      </c>
    </row>
    <row r="5360" spans="1:11" x14ac:dyDescent="0.25">
      <c r="A5360" t="s">
        <v>9402</v>
      </c>
      <c r="B5360">
        <v>75806</v>
      </c>
      <c r="C5360" t="s">
        <v>9503</v>
      </c>
      <c r="D5360" t="s">
        <v>3147</v>
      </c>
      <c r="E5360" s="2" t="s">
        <v>9504</v>
      </c>
      <c r="F5360" t="s">
        <v>9410</v>
      </c>
      <c r="G5360" t="s">
        <v>9505</v>
      </c>
      <c r="H5360">
        <v>170</v>
      </c>
      <c r="I5360">
        <v>14</v>
      </c>
      <c r="J5360">
        <v>5</v>
      </c>
      <c r="K5360">
        <v>7</v>
      </c>
    </row>
    <row r="5361" spans="1:11" x14ac:dyDescent="0.25">
      <c r="A5361" t="s">
        <v>9402</v>
      </c>
      <c r="B5361">
        <v>54773</v>
      </c>
      <c r="C5361" t="s">
        <v>9414</v>
      </c>
      <c r="D5361" t="s">
        <v>3147</v>
      </c>
      <c r="E5361" s="2" t="s">
        <v>9415</v>
      </c>
      <c r="F5361" t="s">
        <v>9410</v>
      </c>
      <c r="G5361" t="s">
        <v>7582</v>
      </c>
      <c r="H5361">
        <v>190</v>
      </c>
      <c r="I5361">
        <v>15</v>
      </c>
      <c r="J5361">
        <v>5</v>
      </c>
      <c r="K5361">
        <v>8</v>
      </c>
    </row>
    <row r="5362" spans="1:11" x14ac:dyDescent="0.25">
      <c r="A5362" t="s">
        <v>9402</v>
      </c>
      <c r="B5362">
        <v>54612</v>
      </c>
      <c r="C5362" t="s">
        <v>9408</v>
      </c>
      <c r="D5362" t="s">
        <v>3147</v>
      </c>
      <c r="E5362" s="2" t="s">
        <v>9409</v>
      </c>
      <c r="F5362" t="s">
        <v>9410</v>
      </c>
      <c r="G5362" t="s">
        <v>7582</v>
      </c>
      <c r="H5362">
        <v>190</v>
      </c>
      <c r="I5362">
        <v>16</v>
      </c>
      <c r="J5362">
        <v>5</v>
      </c>
      <c r="K5362">
        <v>7</v>
      </c>
    </row>
    <row r="5363" spans="1:11" x14ac:dyDescent="0.25">
      <c r="A5363" t="s">
        <v>9402</v>
      </c>
      <c r="B5363">
        <v>17204133</v>
      </c>
      <c r="C5363" t="s">
        <v>9403</v>
      </c>
      <c r="D5363" t="s">
        <v>3147</v>
      </c>
      <c r="E5363" s="2" t="s">
        <v>9432</v>
      </c>
      <c r="F5363" t="s">
        <v>9410</v>
      </c>
      <c r="G5363" t="s">
        <v>7614</v>
      </c>
      <c r="H5363">
        <v>160</v>
      </c>
      <c r="I5363">
        <v>13</v>
      </c>
      <c r="J5363">
        <v>4</v>
      </c>
      <c r="K5363">
        <v>7</v>
      </c>
    </row>
    <row r="5364" spans="1:11" x14ac:dyDescent="0.25">
      <c r="A5364" t="s">
        <v>9402</v>
      </c>
      <c r="B5364">
        <v>654625</v>
      </c>
      <c r="C5364" t="s">
        <v>9439</v>
      </c>
      <c r="D5364" t="s">
        <v>3147</v>
      </c>
      <c r="E5364" s="2" t="s">
        <v>9440</v>
      </c>
      <c r="F5364" t="s">
        <v>7244</v>
      </c>
      <c r="G5364" t="s">
        <v>7582</v>
      </c>
      <c r="H5364">
        <v>80</v>
      </c>
      <c r="I5364">
        <v>7</v>
      </c>
      <c r="J5364">
        <v>2</v>
      </c>
      <c r="K5364">
        <v>3</v>
      </c>
    </row>
    <row r="5365" spans="1:11" x14ac:dyDescent="0.25">
      <c r="A5365" t="s">
        <v>9402</v>
      </c>
      <c r="B5365">
        <v>2091489</v>
      </c>
      <c r="C5365" t="s">
        <v>9443</v>
      </c>
      <c r="D5365" t="s">
        <v>3147</v>
      </c>
      <c r="E5365" s="2" t="s">
        <v>9444</v>
      </c>
      <c r="F5365" t="s">
        <v>9445</v>
      </c>
      <c r="G5365" t="s">
        <v>7582</v>
      </c>
      <c r="H5365">
        <v>190</v>
      </c>
      <c r="I5365">
        <v>15</v>
      </c>
      <c r="J5365">
        <v>7</v>
      </c>
      <c r="K5365">
        <v>6</v>
      </c>
    </row>
    <row r="5366" spans="1:11" x14ac:dyDescent="0.25">
      <c r="A5366" t="s">
        <v>9402</v>
      </c>
      <c r="B5366">
        <v>78868</v>
      </c>
      <c r="C5366" t="s">
        <v>9408</v>
      </c>
      <c r="D5366" t="s">
        <v>3147</v>
      </c>
      <c r="E5366" s="2" t="s">
        <v>9482</v>
      </c>
      <c r="F5366" t="s">
        <v>7115</v>
      </c>
      <c r="G5366" t="s">
        <v>7582</v>
      </c>
      <c r="H5366">
        <v>170</v>
      </c>
      <c r="I5366">
        <v>15</v>
      </c>
      <c r="J5366">
        <v>5</v>
      </c>
      <c r="K5366">
        <v>5</v>
      </c>
    </row>
    <row r="5367" spans="1:11" x14ac:dyDescent="0.25">
      <c r="A5367" t="s">
        <v>9402</v>
      </c>
      <c r="B5367">
        <v>1594061</v>
      </c>
      <c r="C5367" t="s">
        <v>9491</v>
      </c>
      <c r="D5367" t="s">
        <v>3147</v>
      </c>
      <c r="E5367" s="2" t="s">
        <v>9492</v>
      </c>
      <c r="F5367" t="s">
        <v>6711</v>
      </c>
      <c r="G5367" t="s">
        <v>7583</v>
      </c>
      <c r="H5367">
        <v>160</v>
      </c>
      <c r="I5367">
        <v>14</v>
      </c>
      <c r="J5367">
        <v>5</v>
      </c>
      <c r="K5367">
        <v>6</v>
      </c>
    </row>
    <row r="5368" spans="1:11" x14ac:dyDescent="0.25">
      <c r="A5368" t="s">
        <v>9402</v>
      </c>
      <c r="B5368">
        <v>43267</v>
      </c>
      <c r="C5368" t="s">
        <v>9425</v>
      </c>
      <c r="D5368" t="s">
        <v>3147</v>
      </c>
      <c r="E5368" s="2" t="s">
        <v>9426</v>
      </c>
      <c r="F5368" t="s">
        <v>9234</v>
      </c>
      <c r="G5368" t="s">
        <v>7614</v>
      </c>
      <c r="H5368">
        <v>180</v>
      </c>
      <c r="I5368">
        <v>15</v>
      </c>
      <c r="J5368">
        <v>4</v>
      </c>
      <c r="K5368">
        <v>6</v>
      </c>
    </row>
    <row r="5369" spans="1:11" x14ac:dyDescent="0.25">
      <c r="A5369" t="s">
        <v>9402</v>
      </c>
      <c r="B5369">
        <v>1321013</v>
      </c>
      <c r="C5369" t="s">
        <v>9414</v>
      </c>
      <c r="D5369" t="s">
        <v>3147</v>
      </c>
      <c r="E5369" s="2" t="s">
        <v>9463</v>
      </c>
      <c r="F5369" t="s">
        <v>9465</v>
      </c>
      <c r="G5369" t="s">
        <v>9464</v>
      </c>
      <c r="H5369">
        <v>270</v>
      </c>
      <c r="I5369">
        <v>23</v>
      </c>
      <c r="J5369">
        <v>11</v>
      </c>
      <c r="K5369">
        <v>9</v>
      </c>
    </row>
    <row r="5370" spans="1:11" x14ac:dyDescent="0.25">
      <c r="A5370" t="s">
        <v>9402</v>
      </c>
      <c r="B5370">
        <v>40866</v>
      </c>
      <c r="C5370" t="s">
        <v>9400</v>
      </c>
      <c r="D5370" t="s">
        <v>3147</v>
      </c>
      <c r="E5370" s="2" t="s">
        <v>9401</v>
      </c>
      <c r="F5370" t="s">
        <v>6804</v>
      </c>
      <c r="G5370" t="s">
        <v>7582</v>
      </c>
      <c r="H5370">
        <v>170</v>
      </c>
      <c r="I5370">
        <v>15</v>
      </c>
      <c r="J5370">
        <v>6</v>
      </c>
      <c r="K5370">
        <v>7</v>
      </c>
    </row>
    <row r="5371" spans="1:11" x14ac:dyDescent="0.25">
      <c r="A5371" t="s">
        <v>9402</v>
      </c>
      <c r="B5371">
        <v>2207006</v>
      </c>
      <c r="C5371" t="s">
        <v>9468</v>
      </c>
      <c r="D5371" t="s">
        <v>3147</v>
      </c>
      <c r="E5371" s="2" t="s">
        <v>9469</v>
      </c>
      <c r="F5371" t="s">
        <v>9470</v>
      </c>
      <c r="G5371" t="s">
        <v>7582</v>
      </c>
      <c r="H5371">
        <v>190</v>
      </c>
      <c r="I5371">
        <v>18</v>
      </c>
      <c r="J5371">
        <v>4</v>
      </c>
      <c r="K5371">
        <v>7</v>
      </c>
    </row>
    <row r="5372" spans="1:11" x14ac:dyDescent="0.25">
      <c r="A5372" t="s">
        <v>9402</v>
      </c>
      <c r="B5372">
        <v>1659843</v>
      </c>
      <c r="C5372" t="s">
        <v>9441</v>
      </c>
      <c r="D5372" t="s">
        <v>3147</v>
      </c>
      <c r="E5372" s="2" t="s">
        <v>9456</v>
      </c>
      <c r="F5372" t="s">
        <v>9418</v>
      </c>
      <c r="G5372" t="s">
        <v>7599</v>
      </c>
      <c r="H5372">
        <v>307</v>
      </c>
      <c r="I5372">
        <v>15</v>
      </c>
      <c r="J5372">
        <v>38</v>
      </c>
      <c r="K5372">
        <v>9</v>
      </c>
    </row>
    <row r="5373" spans="1:11" x14ac:dyDescent="0.25">
      <c r="A5373" t="s">
        <v>9402</v>
      </c>
      <c r="B5373">
        <v>1942678</v>
      </c>
      <c r="C5373" t="s">
        <v>9416</v>
      </c>
      <c r="D5373" t="s">
        <v>3147</v>
      </c>
      <c r="E5373" s="2" t="s">
        <v>9417</v>
      </c>
      <c r="F5373" t="s">
        <v>9418</v>
      </c>
      <c r="G5373" t="s">
        <v>7614</v>
      </c>
      <c r="H5373">
        <v>51</v>
      </c>
      <c r="I5373">
        <v>5</v>
      </c>
      <c r="J5373">
        <v>0</v>
      </c>
      <c r="K5373">
        <v>0</v>
      </c>
    </row>
    <row r="5374" spans="1:11" x14ac:dyDescent="0.25">
      <c r="A5374" t="s">
        <v>9402</v>
      </c>
      <c r="B5374">
        <v>70729</v>
      </c>
      <c r="C5374" t="s">
        <v>9419</v>
      </c>
      <c r="D5374" t="s">
        <v>3147</v>
      </c>
      <c r="E5374" s="2" t="s">
        <v>9420</v>
      </c>
      <c r="F5374" t="s">
        <v>6737</v>
      </c>
      <c r="G5374" t="s">
        <v>7582</v>
      </c>
      <c r="H5374">
        <v>170</v>
      </c>
      <c r="I5374">
        <v>15</v>
      </c>
      <c r="J5374">
        <v>5</v>
      </c>
      <c r="K5374">
        <v>6</v>
      </c>
    </row>
    <row r="5375" spans="1:11" x14ac:dyDescent="0.25">
      <c r="A5375" t="s">
        <v>9402</v>
      </c>
      <c r="B5375">
        <v>105925</v>
      </c>
      <c r="C5375" t="s">
        <v>9479</v>
      </c>
      <c r="D5375" t="s">
        <v>3147</v>
      </c>
      <c r="E5375" s="2" t="s">
        <v>9480</v>
      </c>
      <c r="F5375" t="s">
        <v>9481</v>
      </c>
      <c r="G5375" t="s">
        <v>7614</v>
      </c>
      <c r="H5375">
        <v>270</v>
      </c>
      <c r="I5375">
        <v>21</v>
      </c>
      <c r="J5375">
        <v>10</v>
      </c>
      <c r="K5375">
        <v>10</v>
      </c>
    </row>
    <row r="5376" spans="1:11" x14ac:dyDescent="0.25">
      <c r="A5376" t="s">
        <v>9402</v>
      </c>
      <c r="B5376">
        <v>701905</v>
      </c>
      <c r="C5376" t="s">
        <v>9433</v>
      </c>
      <c r="D5376" t="s">
        <v>3147</v>
      </c>
      <c r="E5376" s="2" t="s">
        <v>9434</v>
      </c>
      <c r="F5376" t="s">
        <v>6923</v>
      </c>
      <c r="G5376" t="s">
        <v>7582</v>
      </c>
      <c r="H5376">
        <v>160</v>
      </c>
      <c r="I5376">
        <v>14</v>
      </c>
      <c r="J5376">
        <v>5</v>
      </c>
      <c r="K5376">
        <v>6</v>
      </c>
    </row>
    <row r="5377" spans="1:11" x14ac:dyDescent="0.25">
      <c r="A5377" t="s">
        <v>9402</v>
      </c>
      <c r="B5377">
        <v>2805441</v>
      </c>
      <c r="C5377" t="s">
        <v>9441</v>
      </c>
      <c r="D5377" t="s">
        <v>3147</v>
      </c>
      <c r="E5377" s="2" t="s">
        <v>9442</v>
      </c>
      <c r="F5377" t="s">
        <v>9431</v>
      </c>
      <c r="G5377" t="s">
        <v>7582</v>
      </c>
      <c r="H5377">
        <v>200</v>
      </c>
      <c r="I5377">
        <v>17</v>
      </c>
      <c r="J5377">
        <v>8</v>
      </c>
      <c r="K5377">
        <v>7</v>
      </c>
    </row>
    <row r="5378" spans="1:11" x14ac:dyDescent="0.25">
      <c r="A5378" t="s">
        <v>9402</v>
      </c>
      <c r="B5378">
        <v>3573640</v>
      </c>
      <c r="C5378" t="s">
        <v>9471</v>
      </c>
      <c r="D5378" t="s">
        <v>3147</v>
      </c>
      <c r="E5378" s="2" t="s">
        <v>9510</v>
      </c>
      <c r="F5378" t="s">
        <v>9431</v>
      </c>
      <c r="G5378" t="s">
        <v>7582</v>
      </c>
      <c r="H5378">
        <v>180</v>
      </c>
      <c r="I5378">
        <v>15</v>
      </c>
      <c r="J5378">
        <v>7</v>
      </c>
      <c r="K5378">
        <v>5</v>
      </c>
    </row>
    <row r="5379" spans="1:11" x14ac:dyDescent="0.25">
      <c r="A5379" t="s">
        <v>9402</v>
      </c>
      <c r="B5379">
        <v>5085778</v>
      </c>
      <c r="C5379" t="s">
        <v>9429</v>
      </c>
      <c r="D5379" t="s">
        <v>3147</v>
      </c>
      <c r="E5379" s="2" t="s">
        <v>9430</v>
      </c>
      <c r="F5379" t="s">
        <v>9431</v>
      </c>
      <c r="G5379" t="s">
        <v>7582</v>
      </c>
      <c r="H5379">
        <v>190</v>
      </c>
      <c r="I5379">
        <v>18</v>
      </c>
      <c r="J5379">
        <v>4</v>
      </c>
      <c r="K5379">
        <v>7</v>
      </c>
    </row>
    <row r="5380" spans="1:11" x14ac:dyDescent="0.25">
      <c r="A5380" t="s">
        <v>9402</v>
      </c>
      <c r="B5380">
        <v>7919869</v>
      </c>
      <c r="C5380" t="s">
        <v>9403</v>
      </c>
      <c r="D5380" t="s">
        <v>3147</v>
      </c>
      <c r="E5380" s="2" t="s">
        <v>9493</v>
      </c>
      <c r="F5380" t="s">
        <v>9494</v>
      </c>
      <c r="G5380" t="s">
        <v>7583</v>
      </c>
      <c r="H5380">
        <v>160</v>
      </c>
      <c r="I5380">
        <v>14</v>
      </c>
      <c r="J5380">
        <v>5</v>
      </c>
      <c r="K5380">
        <v>6</v>
      </c>
    </row>
    <row r="5381" spans="1:11" x14ac:dyDescent="0.25">
      <c r="A5381" t="s">
        <v>9402</v>
      </c>
      <c r="B5381">
        <v>3887410</v>
      </c>
      <c r="C5381" t="s">
        <v>9483</v>
      </c>
      <c r="D5381" t="s">
        <v>3147</v>
      </c>
      <c r="E5381" s="2" t="s">
        <v>9502</v>
      </c>
      <c r="F5381" t="s">
        <v>9198</v>
      </c>
      <c r="G5381" t="s">
        <v>7582</v>
      </c>
      <c r="H5381">
        <v>170</v>
      </c>
      <c r="I5381">
        <v>15</v>
      </c>
      <c r="J5381">
        <v>6</v>
      </c>
      <c r="K5381">
        <v>6</v>
      </c>
    </row>
    <row r="5382" spans="1:11" x14ac:dyDescent="0.25">
      <c r="A5382" t="s">
        <v>9402</v>
      </c>
      <c r="B5382">
        <v>1209468</v>
      </c>
      <c r="C5382" t="s">
        <v>9461</v>
      </c>
      <c r="D5382" t="s">
        <v>3147</v>
      </c>
      <c r="E5382" s="2" t="s">
        <v>9462</v>
      </c>
      <c r="F5382" t="s">
        <v>9198</v>
      </c>
      <c r="G5382" t="s">
        <v>7600</v>
      </c>
      <c r="H5382">
        <v>330</v>
      </c>
      <c r="I5382">
        <v>28</v>
      </c>
      <c r="J5382">
        <v>8</v>
      </c>
      <c r="K5382">
        <v>11</v>
      </c>
    </row>
    <row r="5383" spans="1:11" x14ac:dyDescent="0.25">
      <c r="A5383" t="s">
        <v>9402</v>
      </c>
      <c r="B5383">
        <v>71398</v>
      </c>
      <c r="C5383" t="s">
        <v>9441</v>
      </c>
      <c r="D5383" t="s">
        <v>3147</v>
      </c>
      <c r="E5383" s="2" t="s">
        <v>9475</v>
      </c>
      <c r="F5383" t="s">
        <v>9198</v>
      </c>
      <c r="G5383" t="s">
        <v>7582</v>
      </c>
      <c r="H5383">
        <v>170</v>
      </c>
      <c r="I5383">
        <v>15</v>
      </c>
      <c r="J5383">
        <v>5</v>
      </c>
      <c r="K5383">
        <v>6</v>
      </c>
    </row>
    <row r="5384" spans="1:11" x14ac:dyDescent="0.25">
      <c r="A5384" t="s">
        <v>9402</v>
      </c>
      <c r="B5384">
        <v>1268631</v>
      </c>
      <c r="C5384" t="s">
        <v>9403</v>
      </c>
      <c r="D5384" t="s">
        <v>3147</v>
      </c>
      <c r="E5384" s="2" t="s">
        <v>9404</v>
      </c>
      <c r="F5384" t="s">
        <v>7010</v>
      </c>
      <c r="G5384" t="s">
        <v>7618</v>
      </c>
      <c r="H5384">
        <v>110</v>
      </c>
      <c r="I5384">
        <v>10</v>
      </c>
      <c r="J5384">
        <v>3</v>
      </c>
      <c r="K5384">
        <v>4</v>
      </c>
    </row>
    <row r="5385" spans="1:11" x14ac:dyDescent="0.25">
      <c r="A5385" t="s">
        <v>9402</v>
      </c>
      <c r="B5385">
        <v>14488997</v>
      </c>
      <c r="C5385" t="s">
        <v>9471</v>
      </c>
      <c r="D5385" t="s">
        <v>3147</v>
      </c>
      <c r="E5385" s="2" t="s">
        <v>9472</v>
      </c>
      <c r="F5385" t="s">
        <v>6723</v>
      </c>
      <c r="G5385" t="s">
        <v>7582</v>
      </c>
      <c r="H5385">
        <v>190</v>
      </c>
      <c r="I5385">
        <v>15</v>
      </c>
      <c r="J5385">
        <v>7</v>
      </c>
      <c r="K5385">
        <v>6</v>
      </c>
    </row>
    <row r="5386" spans="1:11" x14ac:dyDescent="0.25">
      <c r="A5386" t="s">
        <v>9402</v>
      </c>
      <c r="B5386">
        <v>719141</v>
      </c>
      <c r="C5386" t="s">
        <v>9466</v>
      </c>
      <c r="D5386" t="s">
        <v>3147</v>
      </c>
      <c r="E5386" s="2" t="s">
        <v>9467</v>
      </c>
      <c r="F5386" t="s">
        <v>9438</v>
      </c>
      <c r="G5386" t="s">
        <v>9437</v>
      </c>
      <c r="H5386">
        <v>180</v>
      </c>
      <c r="I5386">
        <v>15</v>
      </c>
      <c r="J5386">
        <v>5</v>
      </c>
      <c r="K5386">
        <v>7</v>
      </c>
    </row>
    <row r="5387" spans="1:11" x14ac:dyDescent="0.25">
      <c r="A5387" t="s">
        <v>9402</v>
      </c>
      <c r="B5387">
        <v>966899</v>
      </c>
      <c r="C5387" t="s">
        <v>9454</v>
      </c>
      <c r="D5387" t="s">
        <v>3147</v>
      </c>
      <c r="E5387" s="2" t="s">
        <v>9478</v>
      </c>
      <c r="F5387" t="s">
        <v>9438</v>
      </c>
      <c r="G5387" t="s">
        <v>9437</v>
      </c>
      <c r="H5387">
        <v>180</v>
      </c>
      <c r="I5387">
        <v>15</v>
      </c>
      <c r="J5387">
        <v>5</v>
      </c>
      <c r="K5387">
        <v>7</v>
      </c>
    </row>
    <row r="5388" spans="1:11" x14ac:dyDescent="0.25">
      <c r="A5388" t="s">
        <v>9402</v>
      </c>
      <c r="B5388">
        <v>2395552</v>
      </c>
      <c r="C5388" t="s">
        <v>9489</v>
      </c>
      <c r="D5388" t="s">
        <v>3147</v>
      </c>
      <c r="E5388" s="2" t="s">
        <v>9490</v>
      </c>
      <c r="F5388" t="s">
        <v>9438</v>
      </c>
      <c r="G5388" t="s">
        <v>9437</v>
      </c>
      <c r="H5388">
        <v>180</v>
      </c>
      <c r="I5388">
        <v>15</v>
      </c>
      <c r="J5388">
        <v>5</v>
      </c>
      <c r="K5388">
        <v>7</v>
      </c>
    </row>
    <row r="5389" spans="1:11" x14ac:dyDescent="0.25">
      <c r="A5389" t="s">
        <v>9402</v>
      </c>
      <c r="B5389">
        <v>2369636</v>
      </c>
      <c r="C5389" t="s">
        <v>9473</v>
      </c>
      <c r="D5389" t="s">
        <v>3147</v>
      </c>
      <c r="E5389" s="2" t="s">
        <v>9474</v>
      </c>
      <c r="F5389" t="s">
        <v>9438</v>
      </c>
      <c r="G5389" t="s">
        <v>9437</v>
      </c>
      <c r="H5389">
        <v>180</v>
      </c>
      <c r="I5389">
        <v>15</v>
      </c>
      <c r="J5389">
        <v>5</v>
      </c>
      <c r="K5389">
        <v>7</v>
      </c>
    </row>
    <row r="5390" spans="1:11" x14ac:dyDescent="0.25">
      <c r="A5390" t="s">
        <v>9402</v>
      </c>
      <c r="B5390">
        <v>1937663</v>
      </c>
      <c r="C5390" t="s">
        <v>9435</v>
      </c>
      <c r="D5390" t="s">
        <v>3147</v>
      </c>
      <c r="E5390" s="2" t="s">
        <v>9436</v>
      </c>
      <c r="F5390" t="s">
        <v>9438</v>
      </c>
      <c r="G5390" t="s">
        <v>9437</v>
      </c>
      <c r="H5390">
        <v>180</v>
      </c>
      <c r="I5390">
        <v>15</v>
      </c>
      <c r="J5390">
        <v>5</v>
      </c>
      <c r="K5390">
        <v>7</v>
      </c>
    </row>
    <row r="5391" spans="1:11" x14ac:dyDescent="0.25">
      <c r="A5391" t="s">
        <v>9402</v>
      </c>
      <c r="B5391">
        <v>457467</v>
      </c>
      <c r="C5391" t="s">
        <v>9499</v>
      </c>
      <c r="D5391" t="s">
        <v>3147</v>
      </c>
      <c r="E5391" s="2" t="s">
        <v>9500</v>
      </c>
      <c r="F5391" t="s">
        <v>9501</v>
      </c>
      <c r="G5391" t="s">
        <v>7582</v>
      </c>
      <c r="H5391">
        <v>170</v>
      </c>
      <c r="I5391">
        <v>15</v>
      </c>
      <c r="J5391">
        <v>6</v>
      </c>
      <c r="K5391">
        <v>7</v>
      </c>
    </row>
    <row r="5392" spans="1:11" x14ac:dyDescent="0.25">
      <c r="A5392" t="s">
        <v>9402</v>
      </c>
      <c r="B5392">
        <v>19044306</v>
      </c>
      <c r="C5392" t="s">
        <v>9403</v>
      </c>
      <c r="D5392" t="s">
        <v>3147</v>
      </c>
      <c r="E5392" s="2" t="s">
        <v>9449</v>
      </c>
      <c r="F5392" t="s">
        <v>9451</v>
      </c>
      <c r="G5392" t="s">
        <v>9450</v>
      </c>
      <c r="H5392">
        <v>90</v>
      </c>
      <c r="I5392">
        <v>8</v>
      </c>
      <c r="J5392">
        <v>3</v>
      </c>
      <c r="K5392">
        <v>3</v>
      </c>
    </row>
    <row r="5393" spans="1:11" x14ac:dyDescent="0.25">
      <c r="A5393" t="s">
        <v>9402</v>
      </c>
      <c r="B5393">
        <v>167790</v>
      </c>
      <c r="C5393" t="s">
        <v>9421</v>
      </c>
      <c r="D5393" t="s">
        <v>3147</v>
      </c>
      <c r="E5393" s="2" t="s">
        <v>9422</v>
      </c>
      <c r="F5393" t="s">
        <v>6698</v>
      </c>
      <c r="G5393" t="s">
        <v>7582</v>
      </c>
      <c r="H5393">
        <v>210</v>
      </c>
      <c r="I5393">
        <v>17</v>
      </c>
      <c r="J5393">
        <v>6</v>
      </c>
      <c r="K5393">
        <v>8</v>
      </c>
    </row>
    <row r="5394" spans="1:11" x14ac:dyDescent="0.25">
      <c r="A5394" t="s">
        <v>9402</v>
      </c>
      <c r="B5394">
        <v>153027</v>
      </c>
      <c r="C5394" t="s">
        <v>9411</v>
      </c>
      <c r="D5394" t="s">
        <v>3147</v>
      </c>
      <c r="E5394" s="2" t="s">
        <v>9412</v>
      </c>
      <c r="F5394" t="s">
        <v>6698</v>
      </c>
      <c r="G5394" t="s">
        <v>7582</v>
      </c>
      <c r="H5394">
        <v>210</v>
      </c>
      <c r="I5394">
        <v>17</v>
      </c>
      <c r="J5394">
        <v>7</v>
      </c>
      <c r="K5394">
        <v>7</v>
      </c>
    </row>
    <row r="5395" spans="1:11" x14ac:dyDescent="0.25">
      <c r="A5395" t="s">
        <v>9402</v>
      </c>
      <c r="B5395">
        <v>3661749</v>
      </c>
      <c r="C5395" t="s">
        <v>9403</v>
      </c>
      <c r="D5395" t="s">
        <v>3147</v>
      </c>
      <c r="E5395" s="2" t="s">
        <v>9413</v>
      </c>
      <c r="F5395" t="s">
        <v>7020</v>
      </c>
      <c r="G5395" t="s">
        <v>7618</v>
      </c>
      <c r="H5395">
        <v>160</v>
      </c>
      <c r="I5395">
        <v>14</v>
      </c>
      <c r="J5395">
        <v>6</v>
      </c>
      <c r="K5395">
        <v>6</v>
      </c>
    </row>
    <row r="5396" spans="1:11" x14ac:dyDescent="0.25">
      <c r="A5396" t="s">
        <v>9402</v>
      </c>
      <c r="B5396">
        <v>2330089</v>
      </c>
      <c r="C5396" t="s">
        <v>9427</v>
      </c>
      <c r="D5396" t="s">
        <v>3147</v>
      </c>
      <c r="E5396" s="2" t="s">
        <v>9428</v>
      </c>
      <c r="F5396" t="s">
        <v>7434</v>
      </c>
      <c r="G5396" t="s">
        <v>7599</v>
      </c>
      <c r="H5396">
        <v>160</v>
      </c>
      <c r="I5396">
        <v>14</v>
      </c>
      <c r="J5396">
        <v>6</v>
      </c>
      <c r="K5396">
        <v>6</v>
      </c>
    </row>
    <row r="5397" spans="1:11" hidden="1" x14ac:dyDescent="0.25">
      <c r="A5397" t="s">
        <v>9402</v>
      </c>
      <c r="B5397">
        <v>3407</v>
      </c>
      <c r="C5397" t="s">
        <v>9459</v>
      </c>
      <c r="D5397" t="s">
        <v>3146</v>
      </c>
      <c r="E5397" s="2" t="s">
        <v>9460</v>
      </c>
      <c r="G5397" t="s">
        <v>7578</v>
      </c>
      <c r="H5397">
        <v>582</v>
      </c>
      <c r="I5397">
        <v>49.8</v>
      </c>
      <c r="J5397">
        <v>24.07</v>
      </c>
      <c r="K5397">
        <v>19.329999999999998</v>
      </c>
    </row>
    <row r="5398" spans="1:11" hidden="1" x14ac:dyDescent="0.25">
      <c r="A5398" t="s">
        <v>9402</v>
      </c>
      <c r="B5398">
        <v>3405</v>
      </c>
      <c r="C5398" t="s">
        <v>9485</v>
      </c>
      <c r="D5398" t="s">
        <v>3146</v>
      </c>
      <c r="E5398" s="2" t="s">
        <v>9486</v>
      </c>
      <c r="G5398" t="s">
        <v>7578</v>
      </c>
      <c r="H5398">
        <v>592</v>
      </c>
      <c r="I5398">
        <v>51.3</v>
      </c>
      <c r="J5398">
        <v>22.89</v>
      </c>
      <c r="K5398">
        <v>20.059999999999999</v>
      </c>
    </row>
    <row r="5399" spans="1:11" hidden="1" x14ac:dyDescent="0.25">
      <c r="A5399" t="s">
        <v>9402</v>
      </c>
      <c r="B5399">
        <v>3406</v>
      </c>
      <c r="C5399" t="s">
        <v>9423</v>
      </c>
      <c r="D5399" t="s">
        <v>3146</v>
      </c>
      <c r="E5399" s="2" t="s">
        <v>9424</v>
      </c>
      <c r="G5399" t="s">
        <v>7578</v>
      </c>
      <c r="H5399">
        <v>592</v>
      </c>
      <c r="I5399">
        <v>51.3</v>
      </c>
      <c r="J5399">
        <v>22.89</v>
      </c>
      <c r="K5399">
        <v>20.059999999999999</v>
      </c>
    </row>
    <row r="5400" spans="1:11" hidden="1" x14ac:dyDescent="0.25">
      <c r="A5400" t="s">
        <v>9402</v>
      </c>
      <c r="B5400">
        <v>37121</v>
      </c>
      <c r="C5400" t="s">
        <v>9406</v>
      </c>
      <c r="D5400" t="s">
        <v>3146</v>
      </c>
      <c r="E5400" s="2" t="s">
        <v>9407</v>
      </c>
      <c r="G5400" t="s">
        <v>7578</v>
      </c>
      <c r="H5400">
        <v>582</v>
      </c>
      <c r="I5400">
        <v>49.8</v>
      </c>
      <c r="J5400">
        <v>24.07</v>
      </c>
      <c r="K5400">
        <v>19.329999999999998</v>
      </c>
    </row>
    <row r="5401" spans="1:11" hidden="1" x14ac:dyDescent="0.25">
      <c r="A5401" t="s">
        <v>9402</v>
      </c>
      <c r="B5401">
        <v>37034</v>
      </c>
      <c r="C5401" t="s">
        <v>9452</v>
      </c>
      <c r="D5401" t="s">
        <v>3146</v>
      </c>
      <c r="E5401" s="2" t="s">
        <v>9453</v>
      </c>
      <c r="G5401" t="s">
        <v>7578</v>
      </c>
      <c r="H5401">
        <v>619</v>
      </c>
      <c r="I5401">
        <v>56.8</v>
      </c>
      <c r="J5401">
        <v>20.59</v>
      </c>
      <c r="K5401">
        <v>17.21</v>
      </c>
    </row>
    <row r="5402" spans="1:11" x14ac:dyDescent="0.25">
      <c r="A5402" t="s">
        <v>416</v>
      </c>
      <c r="B5402">
        <v>1109831</v>
      </c>
      <c r="C5402" t="s">
        <v>432</v>
      </c>
      <c r="D5402" t="s">
        <v>3147</v>
      </c>
      <c r="E5402" s="2" t="s">
        <v>3594</v>
      </c>
      <c r="F5402" t="s">
        <v>6888</v>
      </c>
      <c r="G5402" t="s">
        <v>7587</v>
      </c>
      <c r="H5402">
        <v>120</v>
      </c>
      <c r="I5402">
        <v>0</v>
      </c>
      <c r="J5402">
        <v>30</v>
      </c>
      <c r="K5402">
        <v>1</v>
      </c>
    </row>
    <row r="5403" spans="1:11" x14ac:dyDescent="0.25">
      <c r="A5403" t="s">
        <v>416</v>
      </c>
      <c r="B5403">
        <v>2437649</v>
      </c>
      <c r="C5403" t="s">
        <v>419</v>
      </c>
      <c r="D5403" t="s">
        <v>3147</v>
      </c>
      <c r="E5403" s="2" t="s">
        <v>3550</v>
      </c>
      <c r="F5403" t="s">
        <v>6899</v>
      </c>
      <c r="G5403" t="s">
        <v>7668</v>
      </c>
      <c r="H5403">
        <v>35</v>
      </c>
      <c r="I5403">
        <v>0</v>
      </c>
      <c r="J5403">
        <v>8</v>
      </c>
      <c r="K5403">
        <v>0</v>
      </c>
    </row>
    <row r="5404" spans="1:11" x14ac:dyDescent="0.25">
      <c r="A5404" t="s">
        <v>416</v>
      </c>
      <c r="B5404">
        <v>449022</v>
      </c>
      <c r="C5404" t="s">
        <v>458</v>
      </c>
      <c r="D5404" t="s">
        <v>3147</v>
      </c>
      <c r="E5404" s="2" t="s">
        <v>3591</v>
      </c>
      <c r="F5404" t="s">
        <v>6917</v>
      </c>
      <c r="G5404" t="s">
        <v>7673</v>
      </c>
      <c r="H5404">
        <v>20</v>
      </c>
      <c r="I5404">
        <v>0</v>
      </c>
      <c r="J5404">
        <v>5</v>
      </c>
      <c r="K5404">
        <v>0</v>
      </c>
    </row>
    <row r="5405" spans="1:11" x14ac:dyDescent="0.25">
      <c r="A5405" t="s">
        <v>416</v>
      </c>
      <c r="B5405">
        <v>472240</v>
      </c>
      <c r="C5405" t="s">
        <v>459</v>
      </c>
      <c r="D5405" t="s">
        <v>3147</v>
      </c>
      <c r="E5405" s="2" t="s">
        <v>3592</v>
      </c>
      <c r="F5405" t="s">
        <v>6918</v>
      </c>
      <c r="G5405" t="s">
        <v>7611</v>
      </c>
      <c r="H5405">
        <v>60</v>
      </c>
      <c r="I5405">
        <v>0</v>
      </c>
      <c r="J5405">
        <v>15</v>
      </c>
      <c r="K5405">
        <v>0</v>
      </c>
    </row>
    <row r="5406" spans="1:11" x14ac:dyDescent="0.25">
      <c r="A5406" t="s">
        <v>416</v>
      </c>
      <c r="B5406">
        <v>3349270</v>
      </c>
      <c r="C5406" t="s">
        <v>434</v>
      </c>
      <c r="D5406" t="s">
        <v>3147</v>
      </c>
      <c r="E5406" s="2" t="s">
        <v>3566</v>
      </c>
      <c r="F5406" t="s">
        <v>6904</v>
      </c>
      <c r="G5406" t="s">
        <v>7618</v>
      </c>
      <c r="H5406">
        <v>35</v>
      </c>
      <c r="I5406">
        <v>0</v>
      </c>
      <c r="J5406">
        <v>8</v>
      </c>
      <c r="K5406">
        <v>0</v>
      </c>
    </row>
    <row r="5407" spans="1:11" x14ac:dyDescent="0.25">
      <c r="A5407" t="s">
        <v>416</v>
      </c>
      <c r="B5407">
        <v>36046656</v>
      </c>
      <c r="C5407" t="s">
        <v>453</v>
      </c>
      <c r="D5407" t="s">
        <v>3147</v>
      </c>
      <c r="E5407" s="2" t="s">
        <v>3586</v>
      </c>
      <c r="F5407" t="s">
        <v>6913</v>
      </c>
      <c r="G5407" t="s">
        <v>7647</v>
      </c>
      <c r="H5407">
        <v>0</v>
      </c>
      <c r="I5407">
        <v>0</v>
      </c>
      <c r="J5407">
        <v>0</v>
      </c>
      <c r="K5407">
        <v>0</v>
      </c>
    </row>
    <row r="5408" spans="1:11" x14ac:dyDescent="0.25">
      <c r="A5408" t="s">
        <v>416</v>
      </c>
      <c r="B5408">
        <v>1744122</v>
      </c>
      <c r="C5408" t="s">
        <v>444</v>
      </c>
      <c r="D5408" t="s">
        <v>3147</v>
      </c>
      <c r="E5408" s="2" t="s">
        <v>3576</v>
      </c>
      <c r="F5408" t="s">
        <v>6907</v>
      </c>
      <c r="G5408" t="s">
        <v>7670</v>
      </c>
      <c r="H5408">
        <v>360</v>
      </c>
      <c r="I5408">
        <v>18</v>
      </c>
      <c r="J5408">
        <v>38</v>
      </c>
      <c r="K5408">
        <v>13</v>
      </c>
    </row>
    <row r="5409" spans="1:11" x14ac:dyDescent="0.25">
      <c r="A5409" t="s">
        <v>416</v>
      </c>
      <c r="B5409">
        <v>97558</v>
      </c>
      <c r="C5409" t="s">
        <v>447</v>
      </c>
      <c r="D5409" t="s">
        <v>3147</v>
      </c>
      <c r="E5409" s="2" t="s">
        <v>3579</v>
      </c>
      <c r="F5409" t="s">
        <v>6909</v>
      </c>
      <c r="G5409" t="s">
        <v>7665</v>
      </c>
      <c r="H5409">
        <v>5</v>
      </c>
      <c r="I5409">
        <v>0</v>
      </c>
      <c r="J5409">
        <v>0</v>
      </c>
      <c r="K5409">
        <v>0</v>
      </c>
    </row>
    <row r="5410" spans="1:11" x14ac:dyDescent="0.25">
      <c r="A5410" t="s">
        <v>416</v>
      </c>
      <c r="B5410">
        <v>2407847</v>
      </c>
      <c r="C5410" t="s">
        <v>441</v>
      </c>
      <c r="D5410" t="s">
        <v>3147</v>
      </c>
      <c r="E5410" s="2" t="s">
        <v>3573</v>
      </c>
      <c r="F5410" t="s">
        <v>6697</v>
      </c>
      <c r="G5410" t="s">
        <v>7587</v>
      </c>
      <c r="H5410">
        <v>110</v>
      </c>
      <c r="I5410">
        <v>0</v>
      </c>
      <c r="J5410">
        <v>26</v>
      </c>
      <c r="K5410">
        <v>0</v>
      </c>
    </row>
    <row r="5411" spans="1:11" x14ac:dyDescent="0.25">
      <c r="A5411" t="s">
        <v>416</v>
      </c>
      <c r="B5411">
        <v>46187</v>
      </c>
      <c r="C5411" t="s">
        <v>440</v>
      </c>
      <c r="D5411" t="s">
        <v>3147</v>
      </c>
      <c r="E5411" s="2" t="s">
        <v>3572</v>
      </c>
      <c r="F5411" t="s">
        <v>6810</v>
      </c>
      <c r="G5411" t="s">
        <v>7621</v>
      </c>
      <c r="H5411">
        <v>40</v>
      </c>
      <c r="I5411">
        <v>0</v>
      </c>
      <c r="J5411">
        <v>10</v>
      </c>
      <c r="K5411">
        <v>0</v>
      </c>
    </row>
    <row r="5412" spans="1:11" x14ac:dyDescent="0.25">
      <c r="A5412" t="s">
        <v>416</v>
      </c>
      <c r="B5412">
        <v>1637550</v>
      </c>
      <c r="C5412" t="s">
        <v>439</v>
      </c>
      <c r="D5412" t="s">
        <v>3147</v>
      </c>
      <c r="E5412" s="2" t="s">
        <v>3571</v>
      </c>
      <c r="F5412" t="s">
        <v>6906</v>
      </c>
      <c r="G5412" t="s">
        <v>7587</v>
      </c>
      <c r="H5412">
        <v>100</v>
      </c>
      <c r="I5412">
        <v>0</v>
      </c>
      <c r="J5412">
        <v>24</v>
      </c>
      <c r="K5412">
        <v>1</v>
      </c>
    </row>
    <row r="5413" spans="1:11" x14ac:dyDescent="0.25">
      <c r="A5413" t="s">
        <v>416</v>
      </c>
      <c r="B5413">
        <v>61048438</v>
      </c>
      <c r="C5413" t="s">
        <v>457</v>
      </c>
      <c r="D5413" t="s">
        <v>3147</v>
      </c>
      <c r="E5413" s="2" t="s">
        <v>3590</v>
      </c>
      <c r="F5413" t="s">
        <v>6801</v>
      </c>
      <c r="G5413" t="s">
        <v>7627</v>
      </c>
      <c r="H5413">
        <v>70</v>
      </c>
      <c r="I5413">
        <v>0</v>
      </c>
      <c r="J5413">
        <v>16</v>
      </c>
      <c r="K5413">
        <v>0</v>
      </c>
    </row>
    <row r="5414" spans="1:11" x14ac:dyDescent="0.25">
      <c r="A5414" t="s">
        <v>416</v>
      </c>
      <c r="B5414">
        <v>202020</v>
      </c>
      <c r="C5414" t="s">
        <v>456</v>
      </c>
      <c r="D5414" t="s">
        <v>3147</v>
      </c>
      <c r="E5414" s="2" t="s">
        <v>3589</v>
      </c>
      <c r="F5414" t="s">
        <v>6916</v>
      </c>
      <c r="G5414" t="s">
        <v>7672</v>
      </c>
      <c r="H5414">
        <v>90</v>
      </c>
      <c r="I5414">
        <v>0</v>
      </c>
      <c r="J5414">
        <v>21</v>
      </c>
      <c r="K5414">
        <v>2</v>
      </c>
    </row>
    <row r="5415" spans="1:11" x14ac:dyDescent="0.25">
      <c r="A5415" t="s">
        <v>416</v>
      </c>
      <c r="B5415">
        <v>14779831</v>
      </c>
      <c r="C5415" t="s">
        <v>454</v>
      </c>
      <c r="D5415" t="s">
        <v>3147</v>
      </c>
      <c r="E5415" s="2" t="s">
        <v>3587</v>
      </c>
      <c r="F5415" t="s">
        <v>6914</v>
      </c>
      <c r="G5415" t="s">
        <v>7584</v>
      </c>
      <c r="H5415">
        <v>15</v>
      </c>
      <c r="I5415">
        <v>0</v>
      </c>
      <c r="J5415">
        <v>2</v>
      </c>
      <c r="K5415">
        <v>0</v>
      </c>
    </row>
    <row r="5416" spans="1:11" x14ac:dyDescent="0.25">
      <c r="A5416" t="s">
        <v>416</v>
      </c>
      <c r="B5416">
        <v>19434490</v>
      </c>
      <c r="C5416" t="s">
        <v>437</v>
      </c>
      <c r="D5416" t="s">
        <v>3147</v>
      </c>
      <c r="E5416" s="2" t="s">
        <v>3569</v>
      </c>
      <c r="F5416" t="s">
        <v>6905</v>
      </c>
      <c r="G5416" t="s">
        <v>7615</v>
      </c>
      <c r="H5416">
        <v>0</v>
      </c>
      <c r="I5416">
        <v>0</v>
      </c>
      <c r="J5416">
        <v>0</v>
      </c>
      <c r="K5416">
        <v>0</v>
      </c>
    </row>
    <row r="5417" spans="1:11" x14ac:dyDescent="0.25">
      <c r="A5417" t="s">
        <v>416</v>
      </c>
      <c r="B5417">
        <v>59936</v>
      </c>
      <c r="C5417" t="s">
        <v>427</v>
      </c>
      <c r="D5417" t="s">
        <v>3147</v>
      </c>
      <c r="E5417" s="2" t="s">
        <v>3558</v>
      </c>
      <c r="F5417" t="s">
        <v>6900</v>
      </c>
      <c r="G5417" t="s">
        <v>7669</v>
      </c>
      <c r="H5417">
        <v>110</v>
      </c>
      <c r="I5417">
        <v>0</v>
      </c>
      <c r="J5417">
        <v>27</v>
      </c>
      <c r="K5417">
        <v>0</v>
      </c>
    </row>
    <row r="5418" spans="1:11" x14ac:dyDescent="0.25">
      <c r="A5418" t="s">
        <v>416</v>
      </c>
      <c r="B5418">
        <v>28406239</v>
      </c>
      <c r="C5418" t="s">
        <v>449</v>
      </c>
      <c r="D5418" t="s">
        <v>3147</v>
      </c>
      <c r="E5418" s="2" t="s">
        <v>3581</v>
      </c>
      <c r="F5418" t="s">
        <v>6911</v>
      </c>
      <c r="G5418" t="s">
        <v>7583</v>
      </c>
      <c r="H5418">
        <v>98</v>
      </c>
      <c r="I5418">
        <v>0</v>
      </c>
      <c r="J5418">
        <v>22</v>
      </c>
      <c r="K5418">
        <v>0</v>
      </c>
    </row>
    <row r="5419" spans="1:11" x14ac:dyDescent="0.25">
      <c r="A5419" t="s">
        <v>416</v>
      </c>
      <c r="B5419">
        <v>20885333</v>
      </c>
      <c r="C5419" t="s">
        <v>452</v>
      </c>
      <c r="D5419" t="s">
        <v>3147</v>
      </c>
      <c r="E5419" s="2" t="s">
        <v>3585</v>
      </c>
      <c r="F5419" t="s">
        <v>6877</v>
      </c>
      <c r="G5419" t="s">
        <v>7621</v>
      </c>
      <c r="H5419">
        <v>40</v>
      </c>
      <c r="I5419">
        <v>0</v>
      </c>
      <c r="J5419">
        <v>10</v>
      </c>
      <c r="K5419">
        <v>0</v>
      </c>
    </row>
    <row r="5420" spans="1:11" x14ac:dyDescent="0.25">
      <c r="A5420" t="s">
        <v>416</v>
      </c>
      <c r="B5420">
        <v>839310</v>
      </c>
      <c r="C5420" t="s">
        <v>432</v>
      </c>
      <c r="D5420" t="s">
        <v>3147</v>
      </c>
      <c r="E5420" s="2" t="s">
        <v>3596</v>
      </c>
      <c r="F5420" t="s">
        <v>6920</v>
      </c>
      <c r="G5420" t="s">
        <v>7587</v>
      </c>
      <c r="H5420">
        <v>110</v>
      </c>
      <c r="I5420">
        <v>0</v>
      </c>
      <c r="J5420">
        <v>25</v>
      </c>
      <c r="K5420">
        <v>1</v>
      </c>
    </row>
    <row r="5421" spans="1:11" x14ac:dyDescent="0.25">
      <c r="A5421" t="s">
        <v>416</v>
      </c>
      <c r="B5421">
        <v>66345</v>
      </c>
      <c r="C5421" t="s">
        <v>445</v>
      </c>
      <c r="D5421" t="s">
        <v>3147</v>
      </c>
      <c r="E5421" s="2" t="s">
        <v>3577</v>
      </c>
      <c r="F5421" t="s">
        <v>6908</v>
      </c>
      <c r="G5421" t="s">
        <v>7638</v>
      </c>
      <c r="H5421">
        <v>5</v>
      </c>
      <c r="I5421">
        <v>0</v>
      </c>
      <c r="J5421">
        <v>0</v>
      </c>
      <c r="K5421">
        <v>0</v>
      </c>
    </row>
    <row r="5422" spans="1:11" x14ac:dyDescent="0.25">
      <c r="A5422" t="s">
        <v>416</v>
      </c>
      <c r="B5422">
        <v>3140769</v>
      </c>
      <c r="C5422" t="s">
        <v>429</v>
      </c>
      <c r="D5422" t="s">
        <v>3147</v>
      </c>
      <c r="E5422" s="2" t="s">
        <v>3560</v>
      </c>
      <c r="F5422" t="s">
        <v>6901</v>
      </c>
      <c r="G5422" t="s">
        <v>7658</v>
      </c>
      <c r="H5422">
        <v>110</v>
      </c>
      <c r="I5422">
        <v>0</v>
      </c>
      <c r="J5422">
        <v>27</v>
      </c>
      <c r="K5422">
        <v>0</v>
      </c>
    </row>
    <row r="5423" spans="1:11" x14ac:dyDescent="0.25">
      <c r="A5423" t="s">
        <v>416</v>
      </c>
      <c r="B5423">
        <v>85996</v>
      </c>
      <c r="C5423" t="s">
        <v>433</v>
      </c>
      <c r="D5423" t="s">
        <v>3147</v>
      </c>
      <c r="E5423" s="2" t="s">
        <v>3564</v>
      </c>
      <c r="F5423" t="s">
        <v>6776</v>
      </c>
      <c r="G5423" t="s">
        <v>7587</v>
      </c>
      <c r="H5423">
        <v>0</v>
      </c>
      <c r="I5423">
        <v>0</v>
      </c>
      <c r="J5423">
        <v>0</v>
      </c>
      <c r="K5423">
        <v>0</v>
      </c>
    </row>
    <row r="5424" spans="1:11" x14ac:dyDescent="0.25">
      <c r="A5424" t="s">
        <v>416</v>
      </c>
      <c r="B5424">
        <v>23105006</v>
      </c>
      <c r="C5424" t="s">
        <v>461</v>
      </c>
      <c r="D5424" t="s">
        <v>3147</v>
      </c>
      <c r="E5424" s="2" t="s">
        <v>3595</v>
      </c>
      <c r="F5424" t="s">
        <v>6799</v>
      </c>
      <c r="G5424" t="s">
        <v>7592</v>
      </c>
      <c r="H5424">
        <v>220</v>
      </c>
      <c r="I5424">
        <v>13</v>
      </c>
      <c r="J5424">
        <v>24</v>
      </c>
      <c r="K5424">
        <v>4</v>
      </c>
    </row>
    <row r="5425" spans="1:11" x14ac:dyDescent="0.25">
      <c r="A5425" t="s">
        <v>416</v>
      </c>
      <c r="B5425">
        <v>104057</v>
      </c>
      <c r="C5425" t="s">
        <v>451</v>
      </c>
      <c r="D5425" t="s">
        <v>3147</v>
      </c>
      <c r="E5425" s="2" t="s">
        <v>3584</v>
      </c>
      <c r="F5425" t="s">
        <v>6912</v>
      </c>
      <c r="G5425" t="s">
        <v>7587</v>
      </c>
      <c r="H5425">
        <v>130</v>
      </c>
      <c r="I5425">
        <v>0</v>
      </c>
      <c r="J5425">
        <v>32</v>
      </c>
      <c r="K5425">
        <v>0</v>
      </c>
    </row>
    <row r="5426" spans="1:11" x14ac:dyDescent="0.25">
      <c r="A5426" t="s">
        <v>416</v>
      </c>
      <c r="B5426">
        <v>60005</v>
      </c>
      <c r="C5426" t="s">
        <v>431</v>
      </c>
      <c r="D5426" t="s">
        <v>3147</v>
      </c>
      <c r="E5426" s="2" t="s">
        <v>3562</v>
      </c>
      <c r="F5426" t="s">
        <v>6903</v>
      </c>
      <c r="G5426" t="s">
        <v>7584</v>
      </c>
      <c r="H5426">
        <v>40</v>
      </c>
      <c r="I5426">
        <v>0</v>
      </c>
      <c r="J5426">
        <v>7</v>
      </c>
      <c r="K5426">
        <v>0</v>
      </c>
    </row>
    <row r="5427" spans="1:11" x14ac:dyDescent="0.25">
      <c r="A5427" t="s">
        <v>416</v>
      </c>
      <c r="B5427">
        <v>91219</v>
      </c>
      <c r="C5427" t="s">
        <v>442</v>
      </c>
      <c r="D5427" t="s">
        <v>3147</v>
      </c>
      <c r="E5427" s="2" t="s">
        <v>3574</v>
      </c>
      <c r="F5427" t="s">
        <v>6761</v>
      </c>
      <c r="G5427" t="s">
        <v>7616</v>
      </c>
      <c r="H5427">
        <v>30</v>
      </c>
      <c r="I5427">
        <v>0</v>
      </c>
      <c r="J5427">
        <v>7</v>
      </c>
      <c r="K5427">
        <v>0</v>
      </c>
    </row>
    <row r="5428" spans="1:11" x14ac:dyDescent="0.25">
      <c r="A5428" t="s">
        <v>416</v>
      </c>
      <c r="B5428">
        <v>29143830</v>
      </c>
      <c r="C5428" t="s">
        <v>455</v>
      </c>
      <c r="D5428" t="s">
        <v>3147</v>
      </c>
      <c r="E5428" s="2" t="s">
        <v>3588</v>
      </c>
      <c r="F5428" t="s">
        <v>6915</v>
      </c>
      <c r="G5428" t="s">
        <v>7584</v>
      </c>
      <c r="H5428">
        <v>80</v>
      </c>
      <c r="I5428">
        <v>1.5</v>
      </c>
      <c r="J5428">
        <v>15</v>
      </c>
      <c r="K5428">
        <v>2</v>
      </c>
    </row>
    <row r="5429" spans="1:11" x14ac:dyDescent="0.25">
      <c r="A5429" t="s">
        <v>416</v>
      </c>
      <c r="B5429">
        <v>49603592</v>
      </c>
      <c r="C5429" t="s">
        <v>422</v>
      </c>
      <c r="D5429" t="s">
        <v>3147</v>
      </c>
      <c r="E5429" s="2" t="s">
        <v>3553</v>
      </c>
      <c r="F5429" t="s">
        <v>6698</v>
      </c>
      <c r="G5429" t="s">
        <v>7653</v>
      </c>
      <c r="H5429">
        <v>250</v>
      </c>
      <c r="I5429">
        <v>10</v>
      </c>
      <c r="J5429">
        <v>34</v>
      </c>
      <c r="K5429">
        <v>3</v>
      </c>
    </row>
    <row r="5430" spans="1:11" x14ac:dyDescent="0.25">
      <c r="A5430" t="s">
        <v>416</v>
      </c>
      <c r="B5430">
        <v>64692</v>
      </c>
      <c r="C5430" t="s">
        <v>432</v>
      </c>
      <c r="D5430" t="s">
        <v>3147</v>
      </c>
      <c r="E5430" s="2" t="s">
        <v>3563</v>
      </c>
      <c r="F5430" t="s">
        <v>6698</v>
      </c>
      <c r="G5430" t="s">
        <v>7587</v>
      </c>
      <c r="H5430">
        <v>110</v>
      </c>
      <c r="I5430">
        <v>0</v>
      </c>
      <c r="J5430">
        <v>25</v>
      </c>
      <c r="K5430">
        <v>1</v>
      </c>
    </row>
    <row r="5431" spans="1:11" x14ac:dyDescent="0.25">
      <c r="A5431" t="s">
        <v>416</v>
      </c>
      <c r="B5431">
        <v>6708455</v>
      </c>
      <c r="C5431" t="s">
        <v>417</v>
      </c>
      <c r="D5431" t="s">
        <v>3147</v>
      </c>
      <c r="E5431" s="2" t="s">
        <v>3548</v>
      </c>
      <c r="F5431" t="s">
        <v>6698</v>
      </c>
      <c r="G5431" t="s">
        <v>7667</v>
      </c>
      <c r="H5431">
        <v>50</v>
      </c>
      <c r="I5431">
        <v>0.5</v>
      </c>
      <c r="J5431">
        <v>15</v>
      </c>
      <c r="K5431">
        <v>1</v>
      </c>
    </row>
    <row r="5432" spans="1:11" x14ac:dyDescent="0.25">
      <c r="A5432" t="s">
        <v>416</v>
      </c>
      <c r="B5432">
        <v>88603</v>
      </c>
      <c r="C5432" t="s">
        <v>436</v>
      </c>
      <c r="D5432" t="s">
        <v>3147</v>
      </c>
      <c r="E5432" s="2" t="s">
        <v>3568</v>
      </c>
      <c r="F5432" t="s">
        <v>6902</v>
      </c>
      <c r="G5432" t="s">
        <v>7587</v>
      </c>
      <c r="H5432">
        <v>110</v>
      </c>
      <c r="I5432">
        <v>0</v>
      </c>
      <c r="J5432">
        <v>25</v>
      </c>
      <c r="K5432">
        <v>2</v>
      </c>
    </row>
    <row r="5433" spans="1:11" x14ac:dyDescent="0.25">
      <c r="A5433" t="s">
        <v>416</v>
      </c>
      <c r="B5433">
        <v>83485</v>
      </c>
      <c r="C5433" t="s">
        <v>430</v>
      </c>
      <c r="D5433" t="s">
        <v>3147</v>
      </c>
      <c r="E5433" s="2" t="s">
        <v>3561</v>
      </c>
      <c r="F5433" t="s">
        <v>6902</v>
      </c>
      <c r="G5433" t="s">
        <v>7587</v>
      </c>
      <c r="H5433">
        <v>110</v>
      </c>
      <c r="I5433">
        <v>0</v>
      </c>
      <c r="J5433">
        <v>25</v>
      </c>
      <c r="K5433">
        <v>2</v>
      </c>
    </row>
    <row r="5434" spans="1:11" x14ac:dyDescent="0.25">
      <c r="A5434" t="s">
        <v>416</v>
      </c>
      <c r="B5434">
        <v>830198</v>
      </c>
      <c r="C5434" t="s">
        <v>460</v>
      </c>
      <c r="D5434" t="s">
        <v>3147</v>
      </c>
      <c r="E5434" s="2" t="s">
        <v>3593</v>
      </c>
      <c r="F5434" t="s">
        <v>6919</v>
      </c>
      <c r="G5434" t="s">
        <v>7674</v>
      </c>
      <c r="H5434">
        <v>50</v>
      </c>
      <c r="I5434">
        <v>0</v>
      </c>
      <c r="J5434">
        <v>13</v>
      </c>
      <c r="K5434">
        <v>0</v>
      </c>
    </row>
    <row r="5435" spans="1:11" x14ac:dyDescent="0.25">
      <c r="A5435" t="s">
        <v>416</v>
      </c>
      <c r="B5435">
        <v>43305258</v>
      </c>
      <c r="C5435" t="s">
        <v>443</v>
      </c>
      <c r="D5435" t="s">
        <v>3147</v>
      </c>
      <c r="E5435" s="2" t="s">
        <v>3575</v>
      </c>
      <c r="F5435" t="s">
        <v>6814</v>
      </c>
      <c r="G5435" t="s">
        <v>7584</v>
      </c>
      <c r="H5435">
        <v>90</v>
      </c>
      <c r="I5435">
        <v>1.5</v>
      </c>
      <c r="J5435">
        <v>16</v>
      </c>
      <c r="K5435">
        <v>2</v>
      </c>
    </row>
    <row r="5436" spans="1:11" x14ac:dyDescent="0.25">
      <c r="A5436" t="s">
        <v>416</v>
      </c>
      <c r="B5436">
        <v>2917112</v>
      </c>
      <c r="C5436" t="s">
        <v>448</v>
      </c>
      <c r="D5436" t="s">
        <v>3147</v>
      </c>
      <c r="E5436" s="2" t="s">
        <v>3580</v>
      </c>
      <c r="F5436" t="s">
        <v>6910</v>
      </c>
      <c r="G5436" t="s">
        <v>7671</v>
      </c>
      <c r="H5436">
        <v>30</v>
      </c>
      <c r="I5436">
        <v>0</v>
      </c>
      <c r="J5436">
        <v>7</v>
      </c>
      <c r="K5436">
        <v>0</v>
      </c>
    </row>
    <row r="5437" spans="1:11" hidden="1" x14ac:dyDescent="0.25">
      <c r="A5437" t="s">
        <v>416</v>
      </c>
      <c r="B5437">
        <v>5304</v>
      </c>
      <c r="C5437" t="s">
        <v>425</v>
      </c>
      <c r="D5437" t="s">
        <v>3146</v>
      </c>
      <c r="E5437" s="2" t="s">
        <v>3556</v>
      </c>
      <c r="G5437" t="s">
        <v>7578</v>
      </c>
      <c r="H5437">
        <v>52</v>
      </c>
      <c r="I5437">
        <v>0.14000000000000001</v>
      </c>
      <c r="J5437">
        <v>12.99</v>
      </c>
      <c r="K5437">
        <v>0.52</v>
      </c>
    </row>
    <row r="5438" spans="1:11" hidden="1" x14ac:dyDescent="0.25">
      <c r="A5438" t="s">
        <v>416</v>
      </c>
      <c r="B5438">
        <v>5275</v>
      </c>
      <c r="C5438" t="s">
        <v>450</v>
      </c>
      <c r="D5438" t="s">
        <v>3146</v>
      </c>
      <c r="E5438" s="2" t="s">
        <v>3583</v>
      </c>
      <c r="G5438" t="s">
        <v>7578</v>
      </c>
      <c r="H5438">
        <v>37</v>
      </c>
      <c r="I5438">
        <v>0.03</v>
      </c>
      <c r="J5438">
        <v>9.57</v>
      </c>
      <c r="K5438">
        <v>0.62</v>
      </c>
    </row>
    <row r="5439" spans="1:11" hidden="1" x14ac:dyDescent="0.25">
      <c r="A5439" t="s">
        <v>416</v>
      </c>
      <c r="B5439">
        <v>5300</v>
      </c>
      <c r="C5439" t="s">
        <v>432</v>
      </c>
      <c r="D5439" t="s">
        <v>3146</v>
      </c>
      <c r="E5439" s="2" t="s">
        <v>3565</v>
      </c>
      <c r="G5439" t="s">
        <v>7578</v>
      </c>
      <c r="H5439">
        <v>50</v>
      </c>
      <c r="I5439">
        <v>0.2</v>
      </c>
      <c r="J5439">
        <v>12</v>
      </c>
      <c r="K5439">
        <v>0.5</v>
      </c>
    </row>
    <row r="5440" spans="1:11" hidden="1" x14ac:dyDescent="0.25">
      <c r="A5440" t="s">
        <v>416</v>
      </c>
      <c r="B5440">
        <v>5301</v>
      </c>
      <c r="C5440" t="s">
        <v>428</v>
      </c>
      <c r="D5440" t="s">
        <v>3146</v>
      </c>
      <c r="E5440" s="2" t="s">
        <v>3559</v>
      </c>
      <c r="G5440" t="s">
        <v>7578</v>
      </c>
      <c r="H5440">
        <v>43</v>
      </c>
      <c r="I5440">
        <v>0.2</v>
      </c>
      <c r="J5440">
        <v>10.1</v>
      </c>
      <c r="K5440">
        <v>0.5</v>
      </c>
    </row>
    <row r="5441" spans="1:11" hidden="1" x14ac:dyDescent="0.25">
      <c r="A5441" t="s">
        <v>416</v>
      </c>
      <c r="B5441">
        <v>5302</v>
      </c>
      <c r="C5441" t="s">
        <v>426</v>
      </c>
      <c r="D5441" t="s">
        <v>3146</v>
      </c>
      <c r="E5441" s="2" t="s">
        <v>3557</v>
      </c>
      <c r="G5441" t="s">
        <v>7578</v>
      </c>
      <c r="H5441">
        <v>50</v>
      </c>
      <c r="I5441">
        <v>0.2</v>
      </c>
      <c r="J5441">
        <v>12</v>
      </c>
      <c r="K5441">
        <v>0.5</v>
      </c>
    </row>
    <row r="5442" spans="1:11" hidden="1" x14ac:dyDescent="0.25">
      <c r="A5442" t="s">
        <v>416</v>
      </c>
      <c r="B5442">
        <v>5303</v>
      </c>
      <c r="C5442" t="s">
        <v>435</v>
      </c>
      <c r="D5442" t="s">
        <v>3146</v>
      </c>
      <c r="E5442" s="2" t="s">
        <v>3567</v>
      </c>
      <c r="G5442" t="s">
        <v>7578</v>
      </c>
      <c r="H5442">
        <v>43</v>
      </c>
      <c r="I5442">
        <v>0.2</v>
      </c>
      <c r="J5442">
        <v>10.1</v>
      </c>
      <c r="K5442">
        <v>0.5</v>
      </c>
    </row>
    <row r="5443" spans="1:11" hidden="1" x14ac:dyDescent="0.25">
      <c r="A5443" t="s">
        <v>416</v>
      </c>
      <c r="B5443">
        <v>5279</v>
      </c>
      <c r="C5443" t="s">
        <v>416</v>
      </c>
      <c r="D5443" t="s">
        <v>3146</v>
      </c>
      <c r="E5443" s="2" t="s">
        <v>3547</v>
      </c>
      <c r="G5443" t="s">
        <v>7578</v>
      </c>
      <c r="H5443">
        <v>53</v>
      </c>
      <c r="I5443">
        <v>0.31</v>
      </c>
      <c r="J5443">
        <v>13.34</v>
      </c>
      <c r="K5443">
        <v>0.81</v>
      </c>
    </row>
    <row r="5444" spans="1:11" hidden="1" x14ac:dyDescent="0.25">
      <c r="A5444" t="s">
        <v>416</v>
      </c>
      <c r="B5444">
        <v>35893</v>
      </c>
      <c r="C5444" t="s">
        <v>432</v>
      </c>
      <c r="D5444" t="s">
        <v>3146</v>
      </c>
      <c r="E5444" s="2" t="s">
        <v>3582</v>
      </c>
      <c r="G5444" t="s">
        <v>7578</v>
      </c>
      <c r="H5444">
        <v>43</v>
      </c>
      <c r="I5444">
        <v>0.2</v>
      </c>
      <c r="J5444">
        <v>10.1</v>
      </c>
      <c r="K5444">
        <v>0.5</v>
      </c>
    </row>
    <row r="5445" spans="1:11" hidden="1" x14ac:dyDescent="0.25">
      <c r="A5445" t="s">
        <v>416</v>
      </c>
      <c r="B5445">
        <v>35894</v>
      </c>
      <c r="C5445" t="s">
        <v>424</v>
      </c>
      <c r="D5445" t="s">
        <v>3146</v>
      </c>
      <c r="E5445" s="2" t="s">
        <v>3555</v>
      </c>
      <c r="G5445" t="s">
        <v>7578</v>
      </c>
      <c r="H5445">
        <v>50</v>
      </c>
      <c r="I5445">
        <v>0.2</v>
      </c>
      <c r="J5445">
        <v>12</v>
      </c>
      <c r="K5445">
        <v>0.5</v>
      </c>
    </row>
    <row r="5446" spans="1:11" hidden="1" x14ac:dyDescent="0.25">
      <c r="A5446" t="s">
        <v>416</v>
      </c>
      <c r="B5446">
        <v>35896</v>
      </c>
      <c r="C5446" t="s">
        <v>438</v>
      </c>
      <c r="D5446" t="s">
        <v>3146</v>
      </c>
      <c r="E5446" s="2" t="s">
        <v>3570</v>
      </c>
      <c r="G5446" t="s">
        <v>7578</v>
      </c>
      <c r="H5446">
        <v>46</v>
      </c>
      <c r="I5446">
        <v>0.11</v>
      </c>
      <c r="J5446">
        <v>11.06</v>
      </c>
      <c r="K5446">
        <v>0.43</v>
      </c>
    </row>
    <row r="5447" spans="1:11" hidden="1" x14ac:dyDescent="0.25">
      <c r="A5447" t="s">
        <v>416</v>
      </c>
      <c r="B5447">
        <v>35895</v>
      </c>
      <c r="C5447" t="s">
        <v>446</v>
      </c>
      <c r="D5447" t="s">
        <v>3146</v>
      </c>
      <c r="E5447" s="2" t="s">
        <v>3578</v>
      </c>
      <c r="G5447" t="s">
        <v>7578</v>
      </c>
      <c r="H5447">
        <v>161</v>
      </c>
      <c r="I5447">
        <v>0.39</v>
      </c>
      <c r="J5447">
        <v>38.85</v>
      </c>
      <c r="K5447">
        <v>1.5</v>
      </c>
    </row>
    <row r="5448" spans="1:11" hidden="1" x14ac:dyDescent="0.25">
      <c r="A5448" t="s">
        <v>416</v>
      </c>
      <c r="B5448">
        <v>35890</v>
      </c>
      <c r="C5448" t="s">
        <v>418</v>
      </c>
      <c r="D5448" t="s">
        <v>3146</v>
      </c>
      <c r="E5448" s="2" t="s">
        <v>3549</v>
      </c>
      <c r="G5448" t="s">
        <v>7578</v>
      </c>
      <c r="H5448">
        <v>53</v>
      </c>
      <c r="I5448">
        <v>0.31</v>
      </c>
      <c r="J5448">
        <v>13.34</v>
      </c>
      <c r="K5448">
        <v>0.81</v>
      </c>
    </row>
    <row r="5449" spans="1:11" hidden="1" x14ac:dyDescent="0.25">
      <c r="A5449" t="s">
        <v>416</v>
      </c>
      <c r="B5449">
        <v>35995</v>
      </c>
      <c r="C5449" t="s">
        <v>421</v>
      </c>
      <c r="D5449" t="s">
        <v>3146</v>
      </c>
      <c r="E5449" s="2" t="s">
        <v>3552</v>
      </c>
      <c r="G5449" t="s">
        <v>7578</v>
      </c>
      <c r="H5449">
        <v>38</v>
      </c>
      <c r="I5449">
        <v>0.04</v>
      </c>
      <c r="J5449">
        <v>9.41</v>
      </c>
      <c r="K5449">
        <v>0.75</v>
      </c>
    </row>
    <row r="5450" spans="1:11" hidden="1" x14ac:dyDescent="0.25">
      <c r="A5450" t="s">
        <v>416</v>
      </c>
      <c r="B5450">
        <v>35891</v>
      </c>
      <c r="C5450" t="s">
        <v>423</v>
      </c>
      <c r="D5450" t="s">
        <v>3146</v>
      </c>
      <c r="E5450" s="2" t="s">
        <v>3554</v>
      </c>
      <c r="G5450" t="s">
        <v>7578</v>
      </c>
      <c r="H5450">
        <v>37</v>
      </c>
      <c r="I5450">
        <v>0.03</v>
      </c>
      <c r="J5450">
        <v>9.57</v>
      </c>
      <c r="K5450">
        <v>0.62</v>
      </c>
    </row>
    <row r="5451" spans="1:11" hidden="1" x14ac:dyDescent="0.25">
      <c r="A5451" t="s">
        <v>416</v>
      </c>
      <c r="B5451">
        <v>35892</v>
      </c>
      <c r="C5451" t="s">
        <v>420</v>
      </c>
      <c r="D5451" t="s">
        <v>3146</v>
      </c>
      <c r="E5451" s="2" t="s">
        <v>3551</v>
      </c>
      <c r="G5451" t="s">
        <v>7578</v>
      </c>
      <c r="H5451">
        <v>61</v>
      </c>
      <c r="I5451">
        <v>0.1</v>
      </c>
      <c r="J5451">
        <v>16.190000000000001</v>
      </c>
      <c r="K5451">
        <v>0.45</v>
      </c>
    </row>
    <row r="5452" spans="1:11" x14ac:dyDescent="0.25">
      <c r="A5452" t="s">
        <v>8265</v>
      </c>
      <c r="B5452">
        <v>59035</v>
      </c>
      <c r="C5452" t="s">
        <v>1648</v>
      </c>
      <c r="D5452" t="s">
        <v>3147</v>
      </c>
      <c r="E5452" s="2" t="s">
        <v>4958</v>
      </c>
      <c r="F5452" t="s">
        <v>7253</v>
      </c>
      <c r="G5452" t="s">
        <v>7643</v>
      </c>
      <c r="H5452">
        <v>100</v>
      </c>
      <c r="I5452">
        <v>1.5</v>
      </c>
      <c r="J5452">
        <v>19</v>
      </c>
      <c r="K5452">
        <v>3</v>
      </c>
    </row>
    <row r="5453" spans="1:11" x14ac:dyDescent="0.25">
      <c r="A5453" t="s">
        <v>8265</v>
      </c>
      <c r="B5453">
        <v>71688</v>
      </c>
      <c r="C5453" t="s">
        <v>1644</v>
      </c>
      <c r="D5453" t="s">
        <v>3147</v>
      </c>
      <c r="E5453" s="2" t="s">
        <v>4955</v>
      </c>
      <c r="F5453" t="s">
        <v>7031</v>
      </c>
      <c r="G5453" t="s">
        <v>7712</v>
      </c>
      <c r="H5453">
        <v>460</v>
      </c>
      <c r="I5453">
        <v>5</v>
      </c>
      <c r="J5453">
        <v>53</v>
      </c>
      <c r="K5453">
        <v>12</v>
      </c>
    </row>
    <row r="5454" spans="1:11" x14ac:dyDescent="0.25">
      <c r="A5454" t="s">
        <v>8265</v>
      </c>
      <c r="B5454">
        <v>62992</v>
      </c>
      <c r="C5454" t="s">
        <v>1628</v>
      </c>
      <c r="D5454" t="s">
        <v>3147</v>
      </c>
      <c r="E5454" s="2" t="s">
        <v>4937</v>
      </c>
      <c r="F5454" t="s">
        <v>7250</v>
      </c>
      <c r="G5454" t="s">
        <v>7643</v>
      </c>
      <c r="H5454">
        <v>100</v>
      </c>
      <c r="I5454">
        <v>1</v>
      </c>
      <c r="J5454">
        <v>18</v>
      </c>
      <c r="K5454">
        <v>3</v>
      </c>
    </row>
    <row r="5455" spans="1:11" x14ac:dyDescent="0.25">
      <c r="A5455" t="s">
        <v>8265</v>
      </c>
      <c r="B5455">
        <v>61288</v>
      </c>
      <c r="C5455" t="s">
        <v>1663</v>
      </c>
      <c r="D5455" t="s">
        <v>3147</v>
      </c>
      <c r="E5455" s="2" t="s">
        <v>4973</v>
      </c>
      <c r="F5455" t="s">
        <v>6726</v>
      </c>
      <c r="G5455" t="s">
        <v>7643</v>
      </c>
      <c r="H5455">
        <v>170</v>
      </c>
      <c r="I5455">
        <v>10</v>
      </c>
      <c r="J5455">
        <v>16</v>
      </c>
      <c r="K5455">
        <v>5</v>
      </c>
    </row>
    <row r="5456" spans="1:11" x14ac:dyDescent="0.25">
      <c r="A5456" t="s">
        <v>8265</v>
      </c>
      <c r="B5456">
        <v>69147</v>
      </c>
      <c r="C5456" t="s">
        <v>1627</v>
      </c>
      <c r="D5456" t="s">
        <v>3147</v>
      </c>
      <c r="E5456" s="2" t="s">
        <v>4936</v>
      </c>
      <c r="F5456" t="s">
        <v>7249</v>
      </c>
      <c r="G5456" t="s">
        <v>7643</v>
      </c>
      <c r="H5456">
        <v>110</v>
      </c>
      <c r="I5456">
        <v>1</v>
      </c>
      <c r="J5456">
        <v>21</v>
      </c>
      <c r="K5456">
        <v>3</v>
      </c>
    </row>
    <row r="5457" spans="1:11" x14ac:dyDescent="0.25">
      <c r="A5457" t="s">
        <v>8265</v>
      </c>
      <c r="B5457">
        <v>50681</v>
      </c>
      <c r="C5457" t="s">
        <v>1644</v>
      </c>
      <c r="D5457" t="s">
        <v>3147</v>
      </c>
      <c r="E5457" s="2" t="s">
        <v>4953</v>
      </c>
      <c r="F5457" t="s">
        <v>7165</v>
      </c>
      <c r="G5457" t="s">
        <v>7929</v>
      </c>
      <c r="H5457">
        <v>220</v>
      </c>
      <c r="I5457">
        <v>5</v>
      </c>
      <c r="J5457">
        <v>36</v>
      </c>
      <c r="K5457">
        <v>9</v>
      </c>
    </row>
    <row r="5458" spans="1:11" x14ac:dyDescent="0.25">
      <c r="A5458" t="s">
        <v>8265</v>
      </c>
      <c r="B5458">
        <v>98453</v>
      </c>
      <c r="C5458" t="s">
        <v>1654</v>
      </c>
      <c r="D5458" t="s">
        <v>3147</v>
      </c>
      <c r="E5458" s="2" t="s">
        <v>4964</v>
      </c>
      <c r="F5458" t="s">
        <v>7175</v>
      </c>
      <c r="G5458" t="s">
        <v>7643</v>
      </c>
      <c r="H5458">
        <v>120</v>
      </c>
      <c r="I5458">
        <v>4.5</v>
      </c>
      <c r="J5458">
        <v>17</v>
      </c>
      <c r="K5458">
        <v>3</v>
      </c>
    </row>
    <row r="5459" spans="1:11" x14ac:dyDescent="0.25">
      <c r="A5459" t="s">
        <v>8265</v>
      </c>
      <c r="B5459">
        <v>86113</v>
      </c>
      <c r="C5459" t="s">
        <v>1634</v>
      </c>
      <c r="D5459" t="s">
        <v>3147</v>
      </c>
      <c r="E5459" s="2" t="s">
        <v>4943</v>
      </c>
      <c r="F5459" t="s">
        <v>7252</v>
      </c>
      <c r="G5459" t="s">
        <v>7712</v>
      </c>
      <c r="H5459">
        <v>70</v>
      </c>
      <c r="I5459">
        <v>4</v>
      </c>
      <c r="J5459">
        <v>8</v>
      </c>
      <c r="K5459">
        <v>1</v>
      </c>
    </row>
    <row r="5460" spans="1:11" x14ac:dyDescent="0.25">
      <c r="A5460" t="s">
        <v>8265</v>
      </c>
      <c r="B5460">
        <v>2236582</v>
      </c>
      <c r="C5460" t="s">
        <v>1630</v>
      </c>
      <c r="D5460" t="s">
        <v>3147</v>
      </c>
      <c r="E5460" s="2" t="s">
        <v>4939</v>
      </c>
      <c r="F5460" t="s">
        <v>7251</v>
      </c>
      <c r="G5460" t="s">
        <v>7580</v>
      </c>
      <c r="H5460">
        <v>120</v>
      </c>
      <c r="I5460">
        <v>0.5</v>
      </c>
      <c r="J5460">
        <v>25</v>
      </c>
      <c r="K5460">
        <v>5</v>
      </c>
    </row>
    <row r="5461" spans="1:11" x14ac:dyDescent="0.25">
      <c r="A5461" t="s">
        <v>8265</v>
      </c>
      <c r="B5461">
        <v>84828</v>
      </c>
      <c r="C5461" t="s">
        <v>1641</v>
      </c>
      <c r="D5461" t="s">
        <v>3147</v>
      </c>
      <c r="E5461" s="2" t="s">
        <v>4950</v>
      </c>
      <c r="F5461" t="s">
        <v>6698</v>
      </c>
      <c r="G5461" t="s">
        <v>7643</v>
      </c>
      <c r="H5461">
        <v>110</v>
      </c>
      <c r="I5461">
        <v>3</v>
      </c>
      <c r="J5461">
        <v>15</v>
      </c>
      <c r="K5461">
        <v>5</v>
      </c>
    </row>
    <row r="5462" spans="1:11" x14ac:dyDescent="0.25">
      <c r="A5462" t="s">
        <v>8265</v>
      </c>
      <c r="B5462">
        <v>78582</v>
      </c>
      <c r="C5462" t="s">
        <v>1652</v>
      </c>
      <c r="D5462" t="s">
        <v>3147</v>
      </c>
      <c r="E5462" s="2" t="s">
        <v>4962</v>
      </c>
      <c r="F5462" t="s">
        <v>7254</v>
      </c>
      <c r="G5462" t="s">
        <v>7931</v>
      </c>
      <c r="H5462">
        <v>80</v>
      </c>
      <c r="I5462">
        <v>0.5</v>
      </c>
      <c r="J5462">
        <v>15</v>
      </c>
      <c r="K5462">
        <v>3</v>
      </c>
    </row>
    <row r="5463" spans="1:11" hidden="1" x14ac:dyDescent="0.25">
      <c r="A5463" t="s">
        <v>8265</v>
      </c>
      <c r="B5463">
        <v>3541</v>
      </c>
      <c r="C5463" t="s">
        <v>1649</v>
      </c>
      <c r="D5463" t="s">
        <v>3146</v>
      </c>
      <c r="E5463" s="2" t="s">
        <v>4959</v>
      </c>
      <c r="G5463" t="s">
        <v>7578</v>
      </c>
      <c r="H5463">
        <v>288</v>
      </c>
      <c r="I5463">
        <v>1.72</v>
      </c>
      <c r="J5463">
        <v>57.11</v>
      </c>
      <c r="K5463">
        <v>11.14</v>
      </c>
    </row>
    <row r="5464" spans="1:11" hidden="1" x14ac:dyDescent="0.25">
      <c r="A5464" t="s">
        <v>8265</v>
      </c>
      <c r="B5464">
        <v>3449</v>
      </c>
      <c r="C5464" t="s">
        <v>1659</v>
      </c>
      <c r="D5464" t="s">
        <v>3146</v>
      </c>
      <c r="E5464" s="2" t="s">
        <v>4969</v>
      </c>
      <c r="G5464" t="s">
        <v>7578</v>
      </c>
      <c r="H5464">
        <v>298</v>
      </c>
      <c r="I5464">
        <v>3.3</v>
      </c>
      <c r="J5464">
        <v>56.4</v>
      </c>
      <c r="K5464">
        <v>9.6</v>
      </c>
    </row>
    <row r="5465" spans="1:11" hidden="1" x14ac:dyDescent="0.25">
      <c r="A5465" t="s">
        <v>8265</v>
      </c>
      <c r="B5465">
        <v>3606</v>
      </c>
      <c r="C5465" t="s">
        <v>1662</v>
      </c>
      <c r="D5465" t="s">
        <v>3146</v>
      </c>
      <c r="E5465" s="2" t="s">
        <v>4972</v>
      </c>
      <c r="G5465" t="s">
        <v>7578</v>
      </c>
      <c r="H5465">
        <v>302</v>
      </c>
      <c r="I5465">
        <v>3.48</v>
      </c>
      <c r="J5465">
        <v>58.06</v>
      </c>
      <c r="K5465">
        <v>10.86</v>
      </c>
    </row>
    <row r="5466" spans="1:11" hidden="1" x14ac:dyDescent="0.25">
      <c r="A5466" t="s">
        <v>8265</v>
      </c>
      <c r="B5466">
        <v>3481</v>
      </c>
      <c r="C5466" t="s">
        <v>1283</v>
      </c>
      <c r="D5466" t="s">
        <v>3146</v>
      </c>
      <c r="E5466" s="2" t="s">
        <v>4564</v>
      </c>
      <c r="G5466" t="s">
        <v>7578</v>
      </c>
      <c r="H5466">
        <v>270</v>
      </c>
      <c r="I5466">
        <v>2.4</v>
      </c>
      <c r="J5466">
        <v>48.1</v>
      </c>
      <c r="K5466">
        <v>13.2</v>
      </c>
    </row>
    <row r="5467" spans="1:11" hidden="1" x14ac:dyDescent="0.25">
      <c r="A5467" t="s">
        <v>8265</v>
      </c>
      <c r="B5467">
        <v>3483</v>
      </c>
      <c r="C5467" t="s">
        <v>1656</v>
      </c>
      <c r="D5467" t="s">
        <v>3146</v>
      </c>
      <c r="E5467" s="2" t="s">
        <v>4966</v>
      </c>
      <c r="G5467" t="s">
        <v>7578</v>
      </c>
      <c r="H5467">
        <v>287</v>
      </c>
      <c r="I5467">
        <v>2.14</v>
      </c>
      <c r="J5467">
        <v>57.63</v>
      </c>
      <c r="K5467">
        <v>8.1999999999999993</v>
      </c>
    </row>
    <row r="5468" spans="1:11" hidden="1" x14ac:dyDescent="0.25">
      <c r="A5468" t="s">
        <v>8265</v>
      </c>
      <c r="B5468">
        <v>3686</v>
      </c>
      <c r="C5468" t="s">
        <v>1664</v>
      </c>
      <c r="D5468" t="s">
        <v>3146</v>
      </c>
      <c r="E5468" s="2" t="s">
        <v>4974</v>
      </c>
      <c r="G5468" t="s">
        <v>7578</v>
      </c>
      <c r="H5468">
        <v>256</v>
      </c>
      <c r="I5468">
        <v>3.65</v>
      </c>
      <c r="J5468">
        <v>57.56</v>
      </c>
      <c r="K5468">
        <v>11.77</v>
      </c>
    </row>
    <row r="5469" spans="1:11" hidden="1" x14ac:dyDescent="0.25">
      <c r="A5469" t="s">
        <v>8265</v>
      </c>
      <c r="B5469">
        <v>3681</v>
      </c>
      <c r="C5469" t="s">
        <v>1286</v>
      </c>
      <c r="D5469" t="s">
        <v>3146</v>
      </c>
      <c r="E5469" s="2" t="s">
        <v>4567</v>
      </c>
      <c r="G5469" t="s">
        <v>7578</v>
      </c>
      <c r="H5469">
        <v>272</v>
      </c>
      <c r="I5469">
        <v>4.0999999999999996</v>
      </c>
      <c r="J5469">
        <v>50.4</v>
      </c>
      <c r="K5469">
        <v>10.9</v>
      </c>
    </row>
    <row r="5470" spans="1:11" hidden="1" x14ac:dyDescent="0.25">
      <c r="A5470" t="s">
        <v>8265</v>
      </c>
      <c r="B5470">
        <v>3670</v>
      </c>
      <c r="C5470" t="s">
        <v>1658</v>
      </c>
      <c r="D5470" t="s">
        <v>3146</v>
      </c>
      <c r="E5470" s="2" t="s">
        <v>4968</v>
      </c>
      <c r="G5470" t="s">
        <v>7578</v>
      </c>
      <c r="H5470">
        <v>239</v>
      </c>
      <c r="I5470">
        <v>3.8</v>
      </c>
      <c r="J5470">
        <v>49.2</v>
      </c>
      <c r="K5470">
        <v>9.5</v>
      </c>
    </row>
    <row r="5471" spans="1:11" hidden="1" x14ac:dyDescent="0.25">
      <c r="A5471" t="s">
        <v>8265</v>
      </c>
      <c r="B5471">
        <v>3668</v>
      </c>
      <c r="C5471" t="s">
        <v>1639</v>
      </c>
      <c r="D5471" t="s">
        <v>3146</v>
      </c>
      <c r="E5471" s="2" t="s">
        <v>4948</v>
      </c>
      <c r="G5471" t="s">
        <v>7578</v>
      </c>
      <c r="H5471">
        <v>259</v>
      </c>
      <c r="I5471">
        <v>4.8</v>
      </c>
      <c r="J5471">
        <v>43.7</v>
      </c>
      <c r="K5471">
        <v>11.4</v>
      </c>
    </row>
    <row r="5472" spans="1:11" hidden="1" x14ac:dyDescent="0.25">
      <c r="A5472" t="s">
        <v>8265</v>
      </c>
      <c r="B5472">
        <v>3455</v>
      </c>
      <c r="C5472" t="s">
        <v>1661</v>
      </c>
      <c r="D5472" t="s">
        <v>3146</v>
      </c>
      <c r="E5472" s="2" t="s">
        <v>4971</v>
      </c>
      <c r="G5472" t="s">
        <v>7578</v>
      </c>
      <c r="H5472">
        <v>302</v>
      </c>
      <c r="I5472">
        <v>1.32</v>
      </c>
      <c r="J5472">
        <v>61.21</v>
      </c>
      <c r="K5472">
        <v>10</v>
      </c>
    </row>
    <row r="5473" spans="1:11" hidden="1" x14ac:dyDescent="0.25">
      <c r="A5473" t="s">
        <v>8265</v>
      </c>
      <c r="B5473">
        <v>3485</v>
      </c>
      <c r="C5473" t="s">
        <v>1638</v>
      </c>
      <c r="D5473" t="s">
        <v>3146</v>
      </c>
      <c r="E5473" s="2" t="s">
        <v>4947</v>
      </c>
      <c r="G5473" t="s">
        <v>7578</v>
      </c>
      <c r="H5473">
        <v>292</v>
      </c>
      <c r="I5473">
        <v>3.62</v>
      </c>
      <c r="J5473">
        <v>55.62</v>
      </c>
      <c r="K5473">
        <v>8.4</v>
      </c>
    </row>
    <row r="5474" spans="1:11" hidden="1" x14ac:dyDescent="0.25">
      <c r="A5474" t="s">
        <v>8265</v>
      </c>
      <c r="B5474">
        <v>3487</v>
      </c>
      <c r="C5474" t="s">
        <v>1657</v>
      </c>
      <c r="D5474" t="s">
        <v>3146</v>
      </c>
      <c r="E5474" s="2" t="s">
        <v>4967</v>
      </c>
      <c r="G5474" t="s">
        <v>7578</v>
      </c>
      <c r="H5474">
        <v>297</v>
      </c>
      <c r="I5474">
        <v>4.8</v>
      </c>
      <c r="J5474">
        <v>56.9</v>
      </c>
      <c r="K5474">
        <v>8.6</v>
      </c>
    </row>
    <row r="5475" spans="1:11" hidden="1" x14ac:dyDescent="0.25">
      <c r="A5475" t="s">
        <v>8265</v>
      </c>
      <c r="B5475">
        <v>3475</v>
      </c>
      <c r="C5475" t="s">
        <v>1622</v>
      </c>
      <c r="D5475" t="s">
        <v>3146</v>
      </c>
      <c r="E5475" s="2" t="s">
        <v>4929</v>
      </c>
      <c r="G5475" t="s">
        <v>7578</v>
      </c>
      <c r="H5475">
        <v>234</v>
      </c>
      <c r="I5475">
        <v>3.4</v>
      </c>
      <c r="J5475">
        <v>46.64</v>
      </c>
      <c r="K5475">
        <v>8.68</v>
      </c>
    </row>
    <row r="5476" spans="1:11" hidden="1" x14ac:dyDescent="0.25">
      <c r="A5476" t="s">
        <v>8265</v>
      </c>
      <c r="B5476">
        <v>3473</v>
      </c>
      <c r="C5476" t="s">
        <v>1636</v>
      </c>
      <c r="D5476" t="s">
        <v>3146</v>
      </c>
      <c r="E5476" s="2" t="s">
        <v>4945</v>
      </c>
      <c r="G5476" t="s">
        <v>7578</v>
      </c>
      <c r="H5476">
        <v>227</v>
      </c>
      <c r="I5476">
        <v>2.75</v>
      </c>
      <c r="J5476">
        <v>48.68</v>
      </c>
      <c r="K5476">
        <v>9.56</v>
      </c>
    </row>
    <row r="5477" spans="1:11" hidden="1" x14ac:dyDescent="0.25">
      <c r="A5477" t="s">
        <v>8265</v>
      </c>
      <c r="B5477">
        <v>3651</v>
      </c>
      <c r="C5477" t="s">
        <v>1633</v>
      </c>
      <c r="D5477" t="s">
        <v>3146</v>
      </c>
      <c r="E5477" s="2" t="s">
        <v>4942</v>
      </c>
      <c r="G5477" t="s">
        <v>7578</v>
      </c>
      <c r="H5477">
        <v>223</v>
      </c>
      <c r="I5477">
        <v>3.19</v>
      </c>
      <c r="J5477">
        <v>44.5</v>
      </c>
      <c r="K5477">
        <v>10</v>
      </c>
    </row>
    <row r="5478" spans="1:11" hidden="1" x14ac:dyDescent="0.25">
      <c r="A5478" t="s">
        <v>8265</v>
      </c>
      <c r="B5478">
        <v>3491</v>
      </c>
      <c r="C5478" t="s">
        <v>1626</v>
      </c>
      <c r="D5478" t="s">
        <v>3146</v>
      </c>
      <c r="E5478" s="2" t="s">
        <v>4934</v>
      </c>
      <c r="G5478" t="s">
        <v>7578</v>
      </c>
      <c r="H5478">
        <v>298</v>
      </c>
      <c r="I5478">
        <v>3.3</v>
      </c>
      <c r="J5478">
        <v>56.4</v>
      </c>
      <c r="K5478">
        <v>9.6</v>
      </c>
    </row>
    <row r="5479" spans="1:11" hidden="1" x14ac:dyDescent="0.25">
      <c r="A5479" t="s">
        <v>8265</v>
      </c>
      <c r="B5479">
        <v>3423</v>
      </c>
      <c r="C5479" t="s">
        <v>1608</v>
      </c>
      <c r="D5479" t="s">
        <v>3146</v>
      </c>
      <c r="E5479" s="2" t="s">
        <v>4915</v>
      </c>
      <c r="G5479" t="s">
        <v>7578</v>
      </c>
      <c r="H5479">
        <v>293</v>
      </c>
      <c r="I5479">
        <v>4</v>
      </c>
      <c r="J5479">
        <v>54.4</v>
      </c>
      <c r="K5479">
        <v>9</v>
      </c>
    </row>
    <row r="5480" spans="1:11" hidden="1" x14ac:dyDescent="0.25">
      <c r="A5480" t="s">
        <v>8265</v>
      </c>
      <c r="B5480">
        <v>3697</v>
      </c>
      <c r="C5480" t="s">
        <v>1287</v>
      </c>
      <c r="D5480" t="s">
        <v>3146</v>
      </c>
      <c r="E5480" s="2" t="s">
        <v>4568</v>
      </c>
      <c r="G5480" t="s">
        <v>7578</v>
      </c>
      <c r="H5480">
        <v>280</v>
      </c>
      <c r="I5480">
        <v>4.2</v>
      </c>
      <c r="J5480">
        <v>52.4</v>
      </c>
      <c r="K5480">
        <v>10.15</v>
      </c>
    </row>
    <row r="5481" spans="1:11" hidden="1" x14ac:dyDescent="0.25">
      <c r="A5481" t="s">
        <v>8265</v>
      </c>
      <c r="B5481">
        <v>3436</v>
      </c>
      <c r="C5481" t="s">
        <v>1620</v>
      </c>
      <c r="D5481" t="s">
        <v>3146</v>
      </c>
      <c r="E5481" s="2" t="s">
        <v>4927</v>
      </c>
      <c r="G5481" t="s">
        <v>7578</v>
      </c>
      <c r="H5481">
        <v>315</v>
      </c>
      <c r="I5481">
        <v>6.34</v>
      </c>
      <c r="J5481">
        <v>54.78</v>
      </c>
      <c r="K5481">
        <v>8.67</v>
      </c>
    </row>
    <row r="5482" spans="1:11" hidden="1" x14ac:dyDescent="0.25">
      <c r="A5482" t="s">
        <v>8265</v>
      </c>
      <c r="B5482">
        <v>3434</v>
      </c>
      <c r="C5482" t="s">
        <v>1281</v>
      </c>
      <c r="D5482" t="s">
        <v>3146</v>
      </c>
      <c r="E5482" s="2" t="s">
        <v>4562</v>
      </c>
      <c r="G5482" t="s">
        <v>7578</v>
      </c>
      <c r="H5482">
        <v>293</v>
      </c>
      <c r="I5482">
        <v>4</v>
      </c>
      <c r="J5482">
        <v>54.4</v>
      </c>
      <c r="K5482">
        <v>9</v>
      </c>
    </row>
    <row r="5483" spans="1:11" hidden="1" x14ac:dyDescent="0.25">
      <c r="A5483" t="s">
        <v>8265</v>
      </c>
      <c r="B5483">
        <v>3569</v>
      </c>
      <c r="C5483" t="s">
        <v>1635</v>
      </c>
      <c r="D5483" t="s">
        <v>3146</v>
      </c>
      <c r="E5483" s="2" t="s">
        <v>4944</v>
      </c>
      <c r="G5483" t="s">
        <v>7578</v>
      </c>
      <c r="H5483">
        <v>299</v>
      </c>
      <c r="I5483">
        <v>6.78</v>
      </c>
      <c r="J5483">
        <v>54.32</v>
      </c>
      <c r="K5483">
        <v>9.19</v>
      </c>
    </row>
    <row r="5484" spans="1:11" hidden="1" x14ac:dyDescent="0.25">
      <c r="A5484" t="s">
        <v>8265</v>
      </c>
      <c r="B5484">
        <v>3591</v>
      </c>
      <c r="C5484" t="s">
        <v>1285</v>
      </c>
      <c r="D5484" t="s">
        <v>3146</v>
      </c>
      <c r="E5484" s="2" t="s">
        <v>4566</v>
      </c>
      <c r="G5484" t="s">
        <v>7578</v>
      </c>
      <c r="H5484">
        <v>282</v>
      </c>
      <c r="I5484">
        <v>4.42</v>
      </c>
      <c r="J5484">
        <v>51.32</v>
      </c>
      <c r="K5484">
        <v>9.9499999999999993</v>
      </c>
    </row>
    <row r="5485" spans="1:11" hidden="1" x14ac:dyDescent="0.25">
      <c r="A5485" t="s">
        <v>8265</v>
      </c>
      <c r="B5485">
        <v>4384</v>
      </c>
      <c r="C5485" t="s">
        <v>1660</v>
      </c>
      <c r="D5485" t="s">
        <v>3146</v>
      </c>
      <c r="E5485" s="2" t="s">
        <v>4970</v>
      </c>
      <c r="G5485" t="s">
        <v>7933</v>
      </c>
      <c r="H5485">
        <v>835</v>
      </c>
      <c r="I5485">
        <v>32.28</v>
      </c>
      <c r="J5485">
        <v>105.43</v>
      </c>
      <c r="K5485">
        <v>29.41</v>
      </c>
    </row>
    <row r="5486" spans="1:11" hidden="1" x14ac:dyDescent="0.25">
      <c r="A5486" t="s">
        <v>8265</v>
      </c>
      <c r="B5486">
        <v>3577</v>
      </c>
      <c r="C5486" t="s">
        <v>1645</v>
      </c>
      <c r="D5486" t="s">
        <v>3146</v>
      </c>
      <c r="E5486" s="2" t="s">
        <v>4954</v>
      </c>
      <c r="G5486" t="s">
        <v>7930</v>
      </c>
      <c r="H5486">
        <v>621</v>
      </c>
      <c r="I5486">
        <v>6.17</v>
      </c>
      <c r="J5486">
        <v>130.99</v>
      </c>
      <c r="K5486">
        <v>22.33</v>
      </c>
    </row>
    <row r="5487" spans="1:11" hidden="1" x14ac:dyDescent="0.25">
      <c r="A5487" t="s">
        <v>8265</v>
      </c>
      <c r="B5487">
        <v>3589</v>
      </c>
      <c r="C5487" t="s">
        <v>1653</v>
      </c>
      <c r="D5487" t="s">
        <v>3146</v>
      </c>
      <c r="E5487" s="2" t="s">
        <v>4963</v>
      </c>
      <c r="G5487" t="s">
        <v>7932</v>
      </c>
      <c r="H5487">
        <v>2465</v>
      </c>
      <c r="I5487">
        <v>66.55</v>
      </c>
      <c r="J5487">
        <v>404.22</v>
      </c>
      <c r="K5487">
        <v>90.96</v>
      </c>
    </row>
    <row r="5488" spans="1:11" hidden="1" x14ac:dyDescent="0.25">
      <c r="A5488" t="s">
        <v>8265</v>
      </c>
      <c r="B5488">
        <v>38939</v>
      </c>
      <c r="C5488" t="s">
        <v>1647</v>
      </c>
      <c r="D5488" t="s">
        <v>3146</v>
      </c>
      <c r="E5488" s="2" t="s">
        <v>4957</v>
      </c>
      <c r="G5488" t="s">
        <v>7578</v>
      </c>
      <c r="H5488">
        <v>390</v>
      </c>
      <c r="I5488">
        <v>3.2</v>
      </c>
      <c r="J5488">
        <v>76.599999999999994</v>
      </c>
      <c r="K5488">
        <v>12.1</v>
      </c>
    </row>
    <row r="5489" spans="1:11" hidden="1" x14ac:dyDescent="0.25">
      <c r="A5489" t="s">
        <v>8265</v>
      </c>
      <c r="B5489">
        <v>38794</v>
      </c>
      <c r="C5489" t="s">
        <v>1631</v>
      </c>
      <c r="D5489" t="s">
        <v>3146</v>
      </c>
      <c r="E5489" s="2" t="s">
        <v>4940</v>
      </c>
      <c r="G5489" t="s">
        <v>7578</v>
      </c>
      <c r="H5489">
        <v>251</v>
      </c>
      <c r="I5489">
        <v>3.8</v>
      </c>
      <c r="J5489">
        <v>46.4</v>
      </c>
      <c r="K5489">
        <v>10</v>
      </c>
    </row>
    <row r="5490" spans="1:11" hidden="1" x14ac:dyDescent="0.25">
      <c r="A5490" t="s">
        <v>8265</v>
      </c>
      <c r="B5490">
        <v>38940</v>
      </c>
      <c r="C5490" t="s">
        <v>1655</v>
      </c>
      <c r="D5490" t="s">
        <v>3146</v>
      </c>
      <c r="E5490" s="2" t="s">
        <v>4965</v>
      </c>
      <c r="G5490" t="s">
        <v>7578</v>
      </c>
      <c r="H5490">
        <v>389</v>
      </c>
      <c r="I5490">
        <v>3.4</v>
      </c>
      <c r="J5490">
        <v>77.3</v>
      </c>
      <c r="K5490">
        <v>11.6</v>
      </c>
    </row>
    <row r="5491" spans="1:11" hidden="1" x14ac:dyDescent="0.25">
      <c r="A5491" t="s">
        <v>8265</v>
      </c>
      <c r="B5491">
        <v>38791</v>
      </c>
      <c r="C5491" t="s">
        <v>1643</v>
      </c>
      <c r="D5491" t="s">
        <v>3146</v>
      </c>
      <c r="E5491" s="2" t="s">
        <v>4952</v>
      </c>
      <c r="G5491" t="s">
        <v>7578</v>
      </c>
      <c r="H5491">
        <v>298</v>
      </c>
      <c r="I5491">
        <v>3.3</v>
      </c>
      <c r="J5491">
        <v>56.4</v>
      </c>
      <c r="K5491">
        <v>9.6</v>
      </c>
    </row>
    <row r="5492" spans="1:11" hidden="1" x14ac:dyDescent="0.25">
      <c r="A5492" t="s">
        <v>8265</v>
      </c>
      <c r="B5492">
        <v>38795</v>
      </c>
      <c r="C5492" t="s">
        <v>1637</v>
      </c>
      <c r="D5492" t="s">
        <v>3146</v>
      </c>
      <c r="E5492" s="2" t="s">
        <v>4946</v>
      </c>
      <c r="G5492" t="s">
        <v>7578</v>
      </c>
      <c r="H5492">
        <v>272</v>
      </c>
      <c r="I5492">
        <v>4.0999999999999996</v>
      </c>
      <c r="J5492">
        <v>50.4</v>
      </c>
      <c r="K5492">
        <v>10.9</v>
      </c>
    </row>
    <row r="5493" spans="1:11" hidden="1" x14ac:dyDescent="0.25">
      <c r="A5493" t="s">
        <v>8265</v>
      </c>
      <c r="B5493">
        <v>38808</v>
      </c>
      <c r="C5493" t="s">
        <v>1629</v>
      </c>
      <c r="D5493" t="s">
        <v>3146</v>
      </c>
      <c r="E5493" s="2" t="s">
        <v>4938</v>
      </c>
      <c r="G5493" t="s">
        <v>7578</v>
      </c>
      <c r="H5493">
        <v>239</v>
      </c>
      <c r="I5493">
        <v>3.8</v>
      </c>
      <c r="J5493">
        <v>49.2</v>
      </c>
      <c r="K5493">
        <v>9.5</v>
      </c>
    </row>
    <row r="5494" spans="1:11" hidden="1" x14ac:dyDescent="0.25">
      <c r="A5494" t="s">
        <v>8265</v>
      </c>
      <c r="B5494">
        <v>39082</v>
      </c>
      <c r="C5494" t="s">
        <v>1646</v>
      </c>
      <c r="D5494" t="s">
        <v>3146</v>
      </c>
      <c r="E5494" s="2" t="s">
        <v>4956</v>
      </c>
      <c r="G5494" t="s">
        <v>7578</v>
      </c>
      <c r="H5494">
        <v>270</v>
      </c>
      <c r="I5494">
        <v>2.4</v>
      </c>
      <c r="J5494">
        <v>48.1</v>
      </c>
      <c r="K5494">
        <v>13.2</v>
      </c>
    </row>
    <row r="5495" spans="1:11" hidden="1" x14ac:dyDescent="0.25">
      <c r="A5495" t="s">
        <v>8265</v>
      </c>
      <c r="B5495">
        <v>38804</v>
      </c>
      <c r="C5495" t="s">
        <v>1640</v>
      </c>
      <c r="D5495" t="s">
        <v>3146</v>
      </c>
      <c r="E5495" s="2" t="s">
        <v>4949</v>
      </c>
      <c r="G5495" t="s">
        <v>7578</v>
      </c>
      <c r="H5495">
        <v>275</v>
      </c>
      <c r="I5495">
        <v>3.4</v>
      </c>
      <c r="J5495">
        <v>52.2</v>
      </c>
      <c r="K5495">
        <v>9.5</v>
      </c>
    </row>
    <row r="5496" spans="1:11" hidden="1" x14ac:dyDescent="0.25">
      <c r="A5496" t="s">
        <v>8265</v>
      </c>
      <c r="B5496">
        <v>38815</v>
      </c>
      <c r="C5496" t="s">
        <v>1632</v>
      </c>
      <c r="D5496" t="s">
        <v>3146</v>
      </c>
      <c r="E5496" s="2" t="s">
        <v>4941</v>
      </c>
      <c r="G5496" t="s">
        <v>7578</v>
      </c>
      <c r="H5496">
        <v>284</v>
      </c>
      <c r="I5496">
        <v>3.6</v>
      </c>
      <c r="J5496">
        <v>53.1</v>
      </c>
      <c r="K5496">
        <v>9.4</v>
      </c>
    </row>
    <row r="5497" spans="1:11" hidden="1" x14ac:dyDescent="0.25">
      <c r="A5497" t="s">
        <v>8265</v>
      </c>
      <c r="B5497">
        <v>38817</v>
      </c>
      <c r="C5497" t="s">
        <v>1651</v>
      </c>
      <c r="D5497" t="s">
        <v>3146</v>
      </c>
      <c r="E5497" s="2" t="s">
        <v>4961</v>
      </c>
      <c r="G5497" t="s">
        <v>7578</v>
      </c>
      <c r="H5497">
        <v>282</v>
      </c>
      <c r="I5497">
        <v>4.4000000000000004</v>
      </c>
      <c r="J5497">
        <v>51.3</v>
      </c>
      <c r="K5497">
        <v>9.9</v>
      </c>
    </row>
    <row r="5498" spans="1:11" hidden="1" x14ac:dyDescent="0.25">
      <c r="A5498" t="s">
        <v>8265</v>
      </c>
      <c r="B5498">
        <v>38984</v>
      </c>
      <c r="C5498" t="s">
        <v>1650</v>
      </c>
      <c r="D5498" t="s">
        <v>3146</v>
      </c>
      <c r="E5498" s="2" t="s">
        <v>4960</v>
      </c>
      <c r="G5498" t="s">
        <v>7578</v>
      </c>
      <c r="H5498">
        <v>243</v>
      </c>
      <c r="I5498">
        <v>2.1</v>
      </c>
      <c r="J5498">
        <v>48.7</v>
      </c>
      <c r="K5498">
        <v>9.4</v>
      </c>
    </row>
    <row r="5499" spans="1:11" hidden="1" x14ac:dyDescent="0.25">
      <c r="A5499" t="s">
        <v>8265</v>
      </c>
      <c r="B5499">
        <v>39117</v>
      </c>
      <c r="C5499" t="s">
        <v>1642</v>
      </c>
      <c r="D5499" t="s">
        <v>3146</v>
      </c>
      <c r="E5499" s="2" t="s">
        <v>4951</v>
      </c>
      <c r="G5499" t="s">
        <v>7578</v>
      </c>
      <c r="H5499">
        <v>293</v>
      </c>
      <c r="I5499">
        <v>4</v>
      </c>
      <c r="J5499">
        <v>54.4</v>
      </c>
      <c r="K5499">
        <v>9</v>
      </c>
    </row>
    <row r="5500" spans="1:11" hidden="1" x14ac:dyDescent="0.25">
      <c r="A5500" t="s">
        <v>8265</v>
      </c>
      <c r="B5500">
        <v>38821</v>
      </c>
      <c r="C5500" t="s">
        <v>1281</v>
      </c>
      <c r="D5500" t="s">
        <v>3146</v>
      </c>
      <c r="E5500" s="2" t="s">
        <v>4933</v>
      </c>
      <c r="G5500" t="s">
        <v>7578</v>
      </c>
      <c r="H5500">
        <v>293</v>
      </c>
      <c r="I5500">
        <v>4</v>
      </c>
      <c r="J5500">
        <v>54.4</v>
      </c>
      <c r="K5500">
        <v>9</v>
      </c>
    </row>
    <row r="5501" spans="1:11" hidden="1" x14ac:dyDescent="0.25">
      <c r="A5501" t="s">
        <v>8265</v>
      </c>
      <c r="B5501">
        <v>38827</v>
      </c>
      <c r="C5501" t="s">
        <v>1285</v>
      </c>
      <c r="D5501" t="s">
        <v>3146</v>
      </c>
      <c r="E5501" s="2" t="s">
        <v>4935</v>
      </c>
      <c r="G5501" t="s">
        <v>7578</v>
      </c>
      <c r="H5501">
        <v>305</v>
      </c>
      <c r="I5501">
        <v>5.9</v>
      </c>
      <c r="J5501">
        <v>56.4</v>
      </c>
      <c r="K5501">
        <v>9.1999999999999993</v>
      </c>
    </row>
    <row r="5502" spans="1:11" x14ac:dyDescent="0.25">
      <c r="A5502" t="s">
        <v>2895</v>
      </c>
      <c r="B5502">
        <v>68821770</v>
      </c>
      <c r="C5502" t="s">
        <v>2895</v>
      </c>
      <c r="D5502" t="s">
        <v>3147</v>
      </c>
      <c r="E5502" s="2" t="s">
        <v>6405</v>
      </c>
      <c r="F5502" t="s">
        <v>7531</v>
      </c>
      <c r="G5502" t="s">
        <v>7769</v>
      </c>
      <c r="H5502">
        <v>5</v>
      </c>
      <c r="I5502">
        <v>0</v>
      </c>
      <c r="J5502">
        <v>2</v>
      </c>
      <c r="K5502">
        <v>0</v>
      </c>
    </row>
    <row r="5503" spans="1:11" x14ac:dyDescent="0.25">
      <c r="A5503" t="s">
        <v>2895</v>
      </c>
      <c r="B5503">
        <v>111433</v>
      </c>
      <c r="C5503" t="s">
        <v>2910</v>
      </c>
      <c r="D5503" t="s">
        <v>3147</v>
      </c>
      <c r="E5503" s="2" t="s">
        <v>6421</v>
      </c>
      <c r="F5503" t="s">
        <v>7535</v>
      </c>
      <c r="G5503" t="s">
        <v>8216</v>
      </c>
      <c r="H5503">
        <v>5</v>
      </c>
      <c r="I5503">
        <v>0</v>
      </c>
      <c r="J5503">
        <v>1</v>
      </c>
      <c r="K5503">
        <v>0</v>
      </c>
    </row>
    <row r="5504" spans="1:11" x14ac:dyDescent="0.25">
      <c r="A5504" t="s">
        <v>2895</v>
      </c>
      <c r="B5504">
        <v>68754117</v>
      </c>
      <c r="C5504" t="s">
        <v>2895</v>
      </c>
      <c r="D5504" t="s">
        <v>3147</v>
      </c>
      <c r="E5504" s="2" t="s">
        <v>6407</v>
      </c>
      <c r="F5504" t="s">
        <v>7532</v>
      </c>
      <c r="G5504" t="s">
        <v>7580</v>
      </c>
      <c r="H5504">
        <v>5</v>
      </c>
      <c r="I5504">
        <v>0</v>
      </c>
      <c r="J5504">
        <v>1</v>
      </c>
      <c r="K5504">
        <v>0</v>
      </c>
    </row>
    <row r="5505" spans="1:11" x14ac:dyDescent="0.25">
      <c r="A5505" t="s">
        <v>2895</v>
      </c>
      <c r="B5505">
        <v>41670</v>
      </c>
      <c r="C5505" t="s">
        <v>2897</v>
      </c>
      <c r="D5505" t="s">
        <v>3147</v>
      </c>
      <c r="E5505" s="2" t="s">
        <v>6417</v>
      </c>
      <c r="F5505" t="s">
        <v>7534</v>
      </c>
      <c r="G5505" t="s">
        <v>7596</v>
      </c>
      <c r="H5505">
        <v>30</v>
      </c>
      <c r="I5505">
        <v>0</v>
      </c>
      <c r="J5505">
        <v>6</v>
      </c>
      <c r="K5505">
        <v>1</v>
      </c>
    </row>
    <row r="5506" spans="1:11" x14ac:dyDescent="0.25">
      <c r="A5506" t="s">
        <v>2895</v>
      </c>
      <c r="B5506">
        <v>69939905</v>
      </c>
      <c r="C5506" t="s">
        <v>2895</v>
      </c>
      <c r="D5506" t="s">
        <v>3147</v>
      </c>
      <c r="E5506" s="2" t="s">
        <v>6418</v>
      </c>
      <c r="F5506" t="s">
        <v>7034</v>
      </c>
      <c r="G5506" t="s">
        <v>7580</v>
      </c>
      <c r="H5506">
        <v>5</v>
      </c>
      <c r="I5506">
        <v>0</v>
      </c>
      <c r="J5506">
        <v>1</v>
      </c>
      <c r="K5506">
        <v>0</v>
      </c>
    </row>
    <row r="5507" spans="1:11" x14ac:dyDescent="0.25">
      <c r="A5507" t="s">
        <v>2895</v>
      </c>
      <c r="B5507">
        <v>69938120</v>
      </c>
      <c r="C5507" t="s">
        <v>2895</v>
      </c>
      <c r="D5507" t="s">
        <v>3147</v>
      </c>
      <c r="E5507" s="2" t="s">
        <v>6397</v>
      </c>
      <c r="F5507" t="s">
        <v>7133</v>
      </c>
      <c r="G5507" t="s">
        <v>7769</v>
      </c>
      <c r="H5507">
        <v>5</v>
      </c>
      <c r="I5507">
        <v>0</v>
      </c>
      <c r="J5507">
        <v>2</v>
      </c>
      <c r="K5507">
        <v>0</v>
      </c>
    </row>
    <row r="5508" spans="1:11" x14ac:dyDescent="0.25">
      <c r="A5508" t="s">
        <v>2895</v>
      </c>
      <c r="B5508">
        <v>71803986</v>
      </c>
      <c r="C5508" t="s">
        <v>2895</v>
      </c>
      <c r="D5508" t="s">
        <v>3147</v>
      </c>
      <c r="E5508" s="2" t="s">
        <v>6395</v>
      </c>
      <c r="F5508" t="s">
        <v>7529</v>
      </c>
      <c r="G5508" t="s">
        <v>7769</v>
      </c>
      <c r="H5508">
        <v>10</v>
      </c>
      <c r="I5508">
        <v>0</v>
      </c>
      <c r="J5508">
        <v>2</v>
      </c>
      <c r="K5508">
        <v>0</v>
      </c>
    </row>
    <row r="5509" spans="1:11" x14ac:dyDescent="0.25">
      <c r="A5509" t="s">
        <v>2895</v>
      </c>
      <c r="B5509">
        <v>73980662</v>
      </c>
      <c r="C5509" t="s">
        <v>2895</v>
      </c>
      <c r="D5509" t="s">
        <v>3147</v>
      </c>
      <c r="E5509" s="2" t="s">
        <v>6398</v>
      </c>
      <c r="F5509" t="s">
        <v>7039</v>
      </c>
      <c r="G5509" t="s">
        <v>7580</v>
      </c>
      <c r="H5509">
        <v>5</v>
      </c>
      <c r="I5509">
        <v>0</v>
      </c>
      <c r="J5509">
        <v>1</v>
      </c>
      <c r="K5509">
        <v>0</v>
      </c>
    </row>
    <row r="5510" spans="1:11" x14ac:dyDescent="0.25">
      <c r="A5510" t="s">
        <v>2895</v>
      </c>
      <c r="B5510">
        <v>5670853</v>
      </c>
      <c r="C5510" t="s">
        <v>2894</v>
      </c>
      <c r="D5510" t="s">
        <v>3147</v>
      </c>
      <c r="E5510" s="2" t="s">
        <v>6441</v>
      </c>
      <c r="F5510" t="s">
        <v>7537</v>
      </c>
      <c r="G5510" t="s">
        <v>7580</v>
      </c>
      <c r="H5510">
        <v>5</v>
      </c>
      <c r="I5510">
        <v>0</v>
      </c>
      <c r="J5510">
        <v>1</v>
      </c>
      <c r="K5510">
        <v>0</v>
      </c>
    </row>
    <row r="5511" spans="1:11" x14ac:dyDescent="0.25">
      <c r="A5511" t="s">
        <v>2895</v>
      </c>
      <c r="B5511">
        <v>27522</v>
      </c>
      <c r="C5511" t="s">
        <v>2896</v>
      </c>
      <c r="D5511" t="s">
        <v>3147</v>
      </c>
      <c r="E5511" s="2" t="s">
        <v>6404</v>
      </c>
      <c r="F5511" t="s">
        <v>6787</v>
      </c>
      <c r="G5511" t="s">
        <v>8214</v>
      </c>
      <c r="H5511">
        <v>30</v>
      </c>
      <c r="I5511">
        <v>0</v>
      </c>
      <c r="J5511">
        <v>7</v>
      </c>
      <c r="K5511">
        <v>1</v>
      </c>
    </row>
    <row r="5512" spans="1:11" x14ac:dyDescent="0.25">
      <c r="A5512" t="s">
        <v>2895</v>
      </c>
      <c r="B5512">
        <v>101923</v>
      </c>
      <c r="C5512" t="s">
        <v>2930</v>
      </c>
      <c r="D5512" t="s">
        <v>3147</v>
      </c>
      <c r="E5512" s="2" t="s">
        <v>6442</v>
      </c>
      <c r="F5512" t="s">
        <v>6726</v>
      </c>
      <c r="G5512" t="s">
        <v>7596</v>
      </c>
      <c r="H5512">
        <v>25</v>
      </c>
      <c r="I5512">
        <v>0</v>
      </c>
      <c r="J5512">
        <v>5</v>
      </c>
      <c r="K5512">
        <v>1</v>
      </c>
    </row>
    <row r="5513" spans="1:11" x14ac:dyDescent="0.25">
      <c r="A5513" t="s">
        <v>2895</v>
      </c>
      <c r="B5513">
        <v>86328</v>
      </c>
      <c r="C5513" t="s">
        <v>2909</v>
      </c>
      <c r="D5513" t="s">
        <v>3147</v>
      </c>
      <c r="E5513" s="2" t="s">
        <v>6420</v>
      </c>
      <c r="F5513" t="s">
        <v>6773</v>
      </c>
      <c r="G5513" t="s">
        <v>7596</v>
      </c>
      <c r="H5513">
        <v>25</v>
      </c>
      <c r="I5513">
        <v>0</v>
      </c>
      <c r="J5513">
        <v>5</v>
      </c>
      <c r="K5513">
        <v>1</v>
      </c>
    </row>
    <row r="5514" spans="1:11" x14ac:dyDescent="0.25">
      <c r="A5514" t="s">
        <v>2895</v>
      </c>
      <c r="B5514">
        <v>68992294</v>
      </c>
      <c r="C5514" t="s">
        <v>2895</v>
      </c>
      <c r="D5514" t="s">
        <v>3147</v>
      </c>
      <c r="E5514" s="2" t="s">
        <v>6410</v>
      </c>
      <c r="F5514" t="s">
        <v>7533</v>
      </c>
      <c r="G5514" t="s">
        <v>7580</v>
      </c>
      <c r="H5514">
        <v>10</v>
      </c>
      <c r="I5514">
        <v>0</v>
      </c>
      <c r="J5514">
        <v>2</v>
      </c>
      <c r="K5514">
        <v>1</v>
      </c>
    </row>
    <row r="5515" spans="1:11" x14ac:dyDescent="0.25">
      <c r="A5515" t="s">
        <v>2895</v>
      </c>
      <c r="B5515">
        <v>63147</v>
      </c>
      <c r="C5515" t="s">
        <v>2928</v>
      </c>
      <c r="D5515" t="s">
        <v>3147</v>
      </c>
      <c r="E5515" s="2" t="s">
        <v>6439</v>
      </c>
      <c r="F5515" t="s">
        <v>7536</v>
      </c>
      <c r="G5515" t="s">
        <v>7596</v>
      </c>
      <c r="H5515">
        <v>40</v>
      </c>
      <c r="I5515">
        <v>0</v>
      </c>
      <c r="J5515">
        <v>9</v>
      </c>
      <c r="K5515">
        <v>1</v>
      </c>
    </row>
    <row r="5516" spans="1:11" x14ac:dyDescent="0.25">
      <c r="A5516" t="s">
        <v>2895</v>
      </c>
      <c r="B5516">
        <v>90324</v>
      </c>
      <c r="C5516" t="s">
        <v>2897</v>
      </c>
      <c r="D5516" t="s">
        <v>3147</v>
      </c>
      <c r="E5516" s="2" t="s">
        <v>6406</v>
      </c>
      <c r="F5516" t="s">
        <v>7003</v>
      </c>
      <c r="G5516" t="s">
        <v>7596</v>
      </c>
      <c r="H5516">
        <v>25</v>
      </c>
      <c r="I5516">
        <v>0</v>
      </c>
      <c r="J5516">
        <v>5</v>
      </c>
      <c r="K5516">
        <v>1</v>
      </c>
    </row>
    <row r="5517" spans="1:11" x14ac:dyDescent="0.25">
      <c r="A5517" t="s">
        <v>2895</v>
      </c>
      <c r="B5517">
        <v>110883</v>
      </c>
      <c r="C5517" t="s">
        <v>2903</v>
      </c>
      <c r="D5517" t="s">
        <v>3147</v>
      </c>
      <c r="E5517" s="2" t="s">
        <v>6412</v>
      </c>
      <c r="F5517" t="s">
        <v>6716</v>
      </c>
      <c r="G5517" t="s">
        <v>7596</v>
      </c>
      <c r="H5517">
        <v>20</v>
      </c>
      <c r="I5517">
        <v>0</v>
      </c>
      <c r="J5517">
        <v>3</v>
      </c>
      <c r="K5517">
        <v>1</v>
      </c>
    </row>
    <row r="5518" spans="1:11" x14ac:dyDescent="0.25">
      <c r="A5518" t="s">
        <v>2895</v>
      </c>
      <c r="B5518">
        <v>92595</v>
      </c>
      <c r="C5518" t="s">
        <v>2897</v>
      </c>
      <c r="D5518" t="s">
        <v>3147</v>
      </c>
      <c r="E5518" s="2" t="s">
        <v>6399</v>
      </c>
      <c r="F5518" t="s">
        <v>7530</v>
      </c>
      <c r="G5518" t="s">
        <v>7596</v>
      </c>
      <c r="H5518">
        <v>25</v>
      </c>
      <c r="I5518">
        <v>0</v>
      </c>
      <c r="J5518">
        <v>5</v>
      </c>
      <c r="K5518">
        <v>1</v>
      </c>
    </row>
    <row r="5519" spans="1:11" x14ac:dyDescent="0.25">
      <c r="A5519" t="s">
        <v>2895</v>
      </c>
      <c r="B5519">
        <v>2102625</v>
      </c>
      <c r="C5519" t="s">
        <v>2894</v>
      </c>
      <c r="D5519" t="s">
        <v>3147</v>
      </c>
      <c r="E5519" s="2" t="s">
        <v>6394</v>
      </c>
      <c r="F5519" t="s">
        <v>7528</v>
      </c>
      <c r="G5519" t="s">
        <v>7689</v>
      </c>
      <c r="H5519">
        <v>35</v>
      </c>
      <c r="I5519">
        <v>1</v>
      </c>
      <c r="J5519">
        <v>2</v>
      </c>
      <c r="K5519">
        <v>1</v>
      </c>
    </row>
    <row r="5520" spans="1:11" x14ac:dyDescent="0.25">
      <c r="A5520" t="s">
        <v>2895</v>
      </c>
      <c r="B5520">
        <v>1268495</v>
      </c>
      <c r="C5520" t="s">
        <v>2899</v>
      </c>
      <c r="D5520" t="s">
        <v>3147</v>
      </c>
      <c r="E5520" s="2" t="s">
        <v>6402</v>
      </c>
      <c r="F5520" t="s">
        <v>7010</v>
      </c>
      <c r="G5520" t="s">
        <v>7582</v>
      </c>
      <c r="H5520">
        <v>10</v>
      </c>
      <c r="I5520">
        <v>0</v>
      </c>
      <c r="J5520">
        <v>2</v>
      </c>
      <c r="K5520">
        <v>0</v>
      </c>
    </row>
    <row r="5521" spans="1:11" x14ac:dyDescent="0.25">
      <c r="A5521" t="s">
        <v>2895</v>
      </c>
      <c r="B5521">
        <v>67237</v>
      </c>
      <c r="C5521" t="s">
        <v>2894</v>
      </c>
      <c r="D5521" t="s">
        <v>3147</v>
      </c>
      <c r="E5521" s="2" t="s">
        <v>6409</v>
      </c>
      <c r="F5521" t="s">
        <v>7455</v>
      </c>
      <c r="G5521" t="s">
        <v>8215</v>
      </c>
      <c r="H5521">
        <v>5</v>
      </c>
      <c r="I5521">
        <v>0</v>
      </c>
      <c r="J5521">
        <v>1</v>
      </c>
      <c r="K5521">
        <v>0</v>
      </c>
    </row>
    <row r="5522" spans="1:11" hidden="1" x14ac:dyDescent="0.25">
      <c r="A5522" t="s">
        <v>2895</v>
      </c>
      <c r="B5522">
        <v>6191</v>
      </c>
      <c r="C5522" t="s">
        <v>2924</v>
      </c>
      <c r="D5522" t="s">
        <v>3146</v>
      </c>
      <c r="E5522" s="2" t="s">
        <v>6435</v>
      </c>
      <c r="G5522" t="s">
        <v>8220</v>
      </c>
      <c r="H5522">
        <v>176</v>
      </c>
      <c r="I5522">
        <v>0.25</v>
      </c>
      <c r="J5522">
        <v>34.200000000000003</v>
      </c>
      <c r="K5522">
        <v>15.9</v>
      </c>
    </row>
    <row r="5523" spans="1:11" hidden="1" x14ac:dyDescent="0.25">
      <c r="A5523" t="s">
        <v>2895</v>
      </c>
      <c r="B5523">
        <v>6215</v>
      </c>
      <c r="C5523" t="s">
        <v>2917</v>
      </c>
      <c r="D5523" t="s">
        <v>3146</v>
      </c>
      <c r="E5523" s="2" t="s">
        <v>6428</v>
      </c>
      <c r="G5523" t="s">
        <v>8218</v>
      </c>
      <c r="H5523">
        <v>253</v>
      </c>
      <c r="I5523">
        <v>5.96</v>
      </c>
      <c r="J5523">
        <v>43.99</v>
      </c>
      <c r="K5523">
        <v>6.96</v>
      </c>
    </row>
    <row r="5524" spans="1:11" hidden="1" x14ac:dyDescent="0.25">
      <c r="A5524" t="s">
        <v>2895</v>
      </c>
      <c r="B5524">
        <v>347386</v>
      </c>
      <c r="C5524" t="s">
        <v>2918</v>
      </c>
      <c r="D5524" t="s">
        <v>3146</v>
      </c>
      <c r="E5524" s="2" t="s">
        <v>6429</v>
      </c>
      <c r="G5524" t="s">
        <v>8219</v>
      </c>
      <c r="H5524">
        <v>363</v>
      </c>
      <c r="I5524">
        <v>11.46</v>
      </c>
      <c r="J5524">
        <v>54.46</v>
      </c>
      <c r="K5524">
        <v>14.57</v>
      </c>
    </row>
    <row r="5525" spans="1:11" hidden="1" x14ac:dyDescent="0.25">
      <c r="A5525" t="s">
        <v>2895</v>
      </c>
      <c r="B5525">
        <v>6158</v>
      </c>
      <c r="C5525" t="s">
        <v>2926</v>
      </c>
      <c r="D5525" t="s">
        <v>3146</v>
      </c>
      <c r="E5525" s="2" t="s">
        <v>6437</v>
      </c>
      <c r="G5525" t="s">
        <v>7578</v>
      </c>
      <c r="H5525">
        <v>17</v>
      </c>
      <c r="I5525">
        <v>0.05</v>
      </c>
      <c r="J5525">
        <v>4.24</v>
      </c>
      <c r="K5525">
        <v>0.76</v>
      </c>
    </row>
    <row r="5526" spans="1:11" hidden="1" x14ac:dyDescent="0.25">
      <c r="A5526" t="s">
        <v>2895</v>
      </c>
      <c r="B5526">
        <v>6162</v>
      </c>
      <c r="C5526" t="s">
        <v>2919</v>
      </c>
      <c r="D5526" t="s">
        <v>3146</v>
      </c>
      <c r="E5526" s="2" t="s">
        <v>6430</v>
      </c>
      <c r="G5526" t="s">
        <v>7578</v>
      </c>
      <c r="H5526">
        <v>14</v>
      </c>
      <c r="I5526">
        <v>0.09</v>
      </c>
      <c r="J5526">
        <v>3.19</v>
      </c>
      <c r="K5526">
        <v>0.86</v>
      </c>
    </row>
    <row r="5527" spans="1:11" hidden="1" x14ac:dyDescent="0.25">
      <c r="A5527" t="s">
        <v>2895</v>
      </c>
      <c r="B5527">
        <v>6216</v>
      </c>
      <c r="C5527" t="s">
        <v>2920</v>
      </c>
      <c r="D5527" t="s">
        <v>3146</v>
      </c>
      <c r="E5527" s="2" t="s">
        <v>6431</v>
      </c>
      <c r="G5527" t="s">
        <v>8128</v>
      </c>
      <c r="H5527">
        <v>194</v>
      </c>
      <c r="I5527">
        <v>3.6</v>
      </c>
      <c r="J5527">
        <v>36.71</v>
      </c>
      <c r="K5527">
        <v>5.67</v>
      </c>
    </row>
    <row r="5528" spans="1:11" hidden="1" x14ac:dyDescent="0.25">
      <c r="A5528" t="s">
        <v>2895</v>
      </c>
      <c r="B5528">
        <v>6183</v>
      </c>
      <c r="C5528" t="s">
        <v>2911</v>
      </c>
      <c r="D5528" t="s">
        <v>3146</v>
      </c>
      <c r="E5528" s="2" t="s">
        <v>6422</v>
      </c>
      <c r="G5528" t="s">
        <v>8217</v>
      </c>
      <c r="H5528">
        <v>2781</v>
      </c>
      <c r="I5528">
        <v>4.7</v>
      </c>
      <c r="J5528">
        <v>659.78</v>
      </c>
      <c r="K5528">
        <v>27.06</v>
      </c>
    </row>
    <row r="5529" spans="1:11" hidden="1" x14ac:dyDescent="0.25">
      <c r="A5529" t="s">
        <v>2895</v>
      </c>
      <c r="B5529">
        <v>6218</v>
      </c>
      <c r="C5529" t="s">
        <v>2915</v>
      </c>
      <c r="D5529" t="s">
        <v>3146</v>
      </c>
      <c r="E5529" s="2" t="s">
        <v>6426</v>
      </c>
      <c r="G5529" t="s">
        <v>7578</v>
      </c>
      <c r="H5529">
        <v>93</v>
      </c>
      <c r="I5529">
        <v>2.12</v>
      </c>
      <c r="J5529">
        <v>17.079999999999998</v>
      </c>
      <c r="K5529">
        <v>1.64</v>
      </c>
    </row>
    <row r="5530" spans="1:11" hidden="1" x14ac:dyDescent="0.25">
      <c r="A5530" t="s">
        <v>2895</v>
      </c>
      <c r="B5530">
        <v>6220</v>
      </c>
      <c r="C5530" t="s">
        <v>2922</v>
      </c>
      <c r="D5530" t="s">
        <v>3146</v>
      </c>
      <c r="E5530" s="2" t="s">
        <v>6433</v>
      </c>
      <c r="G5530" t="s">
        <v>7578</v>
      </c>
      <c r="H5530">
        <v>22</v>
      </c>
      <c r="I5530">
        <v>0.34</v>
      </c>
      <c r="J5530">
        <v>4.04</v>
      </c>
      <c r="K5530">
        <v>0.79</v>
      </c>
    </row>
    <row r="5531" spans="1:11" hidden="1" x14ac:dyDescent="0.25">
      <c r="A5531" t="s">
        <v>2895</v>
      </c>
      <c r="B5531">
        <v>519595</v>
      </c>
      <c r="C5531" t="s">
        <v>2896</v>
      </c>
      <c r="D5531" t="s">
        <v>3146</v>
      </c>
      <c r="E5531" s="2" t="s">
        <v>6396</v>
      </c>
      <c r="G5531" t="s">
        <v>7578</v>
      </c>
      <c r="H5531">
        <v>18</v>
      </c>
      <c r="I5531">
        <v>0.2</v>
      </c>
      <c r="J5531">
        <v>3.92</v>
      </c>
      <c r="K5531">
        <v>0.88</v>
      </c>
    </row>
    <row r="5532" spans="1:11" hidden="1" x14ac:dyDescent="0.25">
      <c r="A5532" t="s">
        <v>2895</v>
      </c>
      <c r="B5532">
        <v>6142</v>
      </c>
      <c r="C5532" t="s">
        <v>2902</v>
      </c>
      <c r="D5532" t="s">
        <v>3146</v>
      </c>
      <c r="E5532" s="2" t="s">
        <v>6411</v>
      </c>
      <c r="G5532" t="s">
        <v>7578</v>
      </c>
      <c r="H5532">
        <v>17</v>
      </c>
      <c r="I5532">
        <v>0.13</v>
      </c>
      <c r="J5532">
        <v>3.91</v>
      </c>
      <c r="K5532">
        <v>0.8</v>
      </c>
    </row>
    <row r="5533" spans="1:11" hidden="1" x14ac:dyDescent="0.25">
      <c r="A5533" t="s">
        <v>2895</v>
      </c>
      <c r="B5533">
        <v>6141</v>
      </c>
      <c r="C5533" t="s">
        <v>2900</v>
      </c>
      <c r="D5533" t="s">
        <v>3146</v>
      </c>
      <c r="E5533" s="2" t="s">
        <v>6403</v>
      </c>
      <c r="G5533" t="s">
        <v>8213</v>
      </c>
      <c r="H5533">
        <v>43</v>
      </c>
      <c r="I5533">
        <v>0.27</v>
      </c>
      <c r="J5533">
        <v>9.61</v>
      </c>
      <c r="K5533">
        <v>2.29</v>
      </c>
    </row>
    <row r="5534" spans="1:11" hidden="1" x14ac:dyDescent="0.25">
      <c r="A5534" t="s">
        <v>2895</v>
      </c>
      <c r="B5534">
        <v>6140</v>
      </c>
      <c r="C5534" t="s">
        <v>2901</v>
      </c>
      <c r="D5534" t="s">
        <v>3146</v>
      </c>
      <c r="E5534" s="2" t="s">
        <v>6408</v>
      </c>
      <c r="G5534" t="s">
        <v>7578</v>
      </c>
      <c r="H5534">
        <v>17</v>
      </c>
      <c r="I5534">
        <v>0.13</v>
      </c>
      <c r="J5534">
        <v>3.91</v>
      </c>
      <c r="K5534">
        <v>0.8</v>
      </c>
    </row>
    <row r="5535" spans="1:11" hidden="1" x14ac:dyDescent="0.25">
      <c r="A5535" t="s">
        <v>2895</v>
      </c>
      <c r="B5535">
        <v>6144</v>
      </c>
      <c r="C5535" t="s">
        <v>2905</v>
      </c>
      <c r="D5535" t="s">
        <v>3146</v>
      </c>
      <c r="E5535" s="2" t="s">
        <v>6414</v>
      </c>
      <c r="G5535" t="s">
        <v>7578</v>
      </c>
      <c r="H5535">
        <v>22</v>
      </c>
      <c r="I5535">
        <v>0.25</v>
      </c>
      <c r="J5535">
        <v>4.9000000000000004</v>
      </c>
      <c r="K5535">
        <v>1.1000000000000001</v>
      </c>
    </row>
    <row r="5536" spans="1:11" hidden="1" x14ac:dyDescent="0.25">
      <c r="A5536" t="s">
        <v>2895</v>
      </c>
      <c r="B5536">
        <v>687585</v>
      </c>
      <c r="C5536" t="s">
        <v>1028</v>
      </c>
      <c r="D5536" t="s">
        <v>3146</v>
      </c>
      <c r="E5536" s="2" t="s">
        <v>6401</v>
      </c>
      <c r="G5536" t="s">
        <v>7578</v>
      </c>
      <c r="H5536">
        <v>18</v>
      </c>
      <c r="I5536">
        <v>0.2</v>
      </c>
      <c r="J5536">
        <v>3.92</v>
      </c>
      <c r="K5536">
        <v>0.88</v>
      </c>
    </row>
    <row r="5537" spans="1:11" hidden="1" x14ac:dyDescent="0.25">
      <c r="A5537" t="s">
        <v>2895</v>
      </c>
      <c r="B5537">
        <v>6138</v>
      </c>
      <c r="C5537" t="s">
        <v>2894</v>
      </c>
      <c r="D5537" t="s">
        <v>3146</v>
      </c>
      <c r="E5537" s="2" t="s">
        <v>6393</v>
      </c>
      <c r="G5537" t="s">
        <v>7578</v>
      </c>
      <c r="H5537">
        <v>18</v>
      </c>
      <c r="I5537">
        <v>0.2</v>
      </c>
      <c r="J5537">
        <v>3.92</v>
      </c>
      <c r="K5537">
        <v>0.88</v>
      </c>
    </row>
    <row r="5538" spans="1:11" hidden="1" x14ac:dyDescent="0.25">
      <c r="A5538" t="s">
        <v>2895</v>
      </c>
      <c r="B5538">
        <v>6146</v>
      </c>
      <c r="C5538" t="s">
        <v>2904</v>
      </c>
      <c r="D5538" t="s">
        <v>3146</v>
      </c>
      <c r="E5538" s="2" t="s">
        <v>6413</v>
      </c>
      <c r="G5538" t="s">
        <v>8022</v>
      </c>
      <c r="H5538">
        <v>206</v>
      </c>
      <c r="I5538">
        <v>15.7</v>
      </c>
      <c r="J5538">
        <v>13.84</v>
      </c>
      <c r="K5538">
        <v>3.42</v>
      </c>
    </row>
    <row r="5539" spans="1:11" hidden="1" x14ac:dyDescent="0.25">
      <c r="A5539" t="s">
        <v>2895</v>
      </c>
      <c r="B5539">
        <v>36633</v>
      </c>
      <c r="C5539" t="s">
        <v>2898</v>
      </c>
      <c r="D5539" t="s">
        <v>3146</v>
      </c>
      <c r="E5539" s="2" t="s">
        <v>6400</v>
      </c>
      <c r="G5539" t="s">
        <v>7578</v>
      </c>
      <c r="H5539">
        <v>18</v>
      </c>
      <c r="I5539">
        <v>0.2</v>
      </c>
      <c r="J5539">
        <v>3.92</v>
      </c>
      <c r="K5539">
        <v>0.88</v>
      </c>
    </row>
    <row r="5540" spans="1:11" hidden="1" x14ac:dyDescent="0.25">
      <c r="A5540" t="s">
        <v>2895</v>
      </c>
      <c r="B5540">
        <v>36637</v>
      </c>
      <c r="C5540" t="s">
        <v>2913</v>
      </c>
      <c r="D5540" t="s">
        <v>3146</v>
      </c>
      <c r="E5540" s="2" t="s">
        <v>6424</v>
      </c>
      <c r="G5540" t="s">
        <v>7578</v>
      </c>
      <c r="H5540">
        <v>26</v>
      </c>
      <c r="I5540">
        <v>0.16</v>
      </c>
      <c r="J5540">
        <v>6.31</v>
      </c>
      <c r="K5540">
        <v>0.79</v>
      </c>
    </row>
    <row r="5541" spans="1:11" hidden="1" x14ac:dyDescent="0.25">
      <c r="A5541" t="s">
        <v>2895</v>
      </c>
      <c r="B5541">
        <v>36908</v>
      </c>
      <c r="C5541" t="s">
        <v>2916</v>
      </c>
      <c r="D5541" t="s">
        <v>3146</v>
      </c>
      <c r="E5541" s="2" t="s">
        <v>6427</v>
      </c>
      <c r="G5541" t="s">
        <v>7578</v>
      </c>
      <c r="H5541">
        <v>19</v>
      </c>
      <c r="I5541">
        <v>0.13</v>
      </c>
      <c r="J5541">
        <v>4.37</v>
      </c>
      <c r="K5541">
        <v>0.92</v>
      </c>
    </row>
    <row r="5542" spans="1:11" hidden="1" x14ac:dyDescent="0.25">
      <c r="A5542" t="s">
        <v>2895</v>
      </c>
      <c r="B5542">
        <v>35105</v>
      </c>
      <c r="C5542" t="s">
        <v>2908</v>
      </c>
      <c r="D5542" t="s">
        <v>3146</v>
      </c>
      <c r="E5542" s="2" t="s">
        <v>6419</v>
      </c>
      <c r="G5542" t="s">
        <v>7578</v>
      </c>
      <c r="H5542">
        <v>104</v>
      </c>
      <c r="I5542">
        <v>0.3</v>
      </c>
      <c r="J5542">
        <v>28.73</v>
      </c>
      <c r="K5542">
        <v>2.5</v>
      </c>
    </row>
    <row r="5543" spans="1:11" hidden="1" x14ac:dyDescent="0.25">
      <c r="A5543" t="s">
        <v>2895</v>
      </c>
      <c r="B5543">
        <v>35104</v>
      </c>
      <c r="C5543" t="s">
        <v>2923</v>
      </c>
      <c r="D5543" t="s">
        <v>3146</v>
      </c>
      <c r="E5543" s="2" t="s">
        <v>6434</v>
      </c>
      <c r="G5543" t="s">
        <v>7578</v>
      </c>
      <c r="H5543">
        <v>104</v>
      </c>
      <c r="I5543">
        <v>0.3</v>
      </c>
      <c r="J5543">
        <v>19.79</v>
      </c>
      <c r="K5543">
        <v>2.5</v>
      </c>
    </row>
    <row r="5544" spans="1:11" hidden="1" x14ac:dyDescent="0.25">
      <c r="A5544" t="s">
        <v>2895</v>
      </c>
      <c r="B5544">
        <v>36640</v>
      </c>
      <c r="C5544" t="s">
        <v>2912</v>
      </c>
      <c r="D5544" t="s">
        <v>3146</v>
      </c>
      <c r="E5544" s="2" t="s">
        <v>6423</v>
      </c>
      <c r="G5544" t="s">
        <v>7578</v>
      </c>
      <c r="H5544">
        <v>82</v>
      </c>
      <c r="I5544">
        <v>0.47</v>
      </c>
      <c r="J5544">
        <v>18.91</v>
      </c>
      <c r="K5544">
        <v>4.32</v>
      </c>
    </row>
    <row r="5545" spans="1:11" hidden="1" x14ac:dyDescent="0.25">
      <c r="A5545" t="s">
        <v>2895</v>
      </c>
      <c r="B5545">
        <v>36644</v>
      </c>
      <c r="C5545" t="s">
        <v>2914</v>
      </c>
      <c r="D5545" t="s">
        <v>3146</v>
      </c>
      <c r="E5545" s="2" t="s">
        <v>6425</v>
      </c>
      <c r="G5545" t="s">
        <v>7578</v>
      </c>
      <c r="H5545">
        <v>35</v>
      </c>
      <c r="I5545">
        <v>0.13</v>
      </c>
      <c r="J5545">
        <v>8.43</v>
      </c>
      <c r="K5545">
        <v>1.45</v>
      </c>
    </row>
    <row r="5546" spans="1:11" hidden="1" x14ac:dyDescent="0.25">
      <c r="A5546" t="s">
        <v>2895</v>
      </c>
      <c r="B5546">
        <v>36645</v>
      </c>
      <c r="C5546" t="s">
        <v>2921</v>
      </c>
      <c r="D5546" t="s">
        <v>3146</v>
      </c>
      <c r="E5546" s="2" t="s">
        <v>6432</v>
      </c>
      <c r="G5546" t="s">
        <v>7578</v>
      </c>
      <c r="H5546">
        <v>42</v>
      </c>
      <c r="I5546">
        <v>0.19</v>
      </c>
      <c r="J5546">
        <v>9.94</v>
      </c>
      <c r="K5546">
        <v>1.56</v>
      </c>
    </row>
    <row r="5547" spans="1:11" hidden="1" x14ac:dyDescent="0.25">
      <c r="A5547" t="s">
        <v>2895</v>
      </c>
      <c r="B5547">
        <v>36648</v>
      </c>
      <c r="C5547" t="s">
        <v>2925</v>
      </c>
      <c r="D5547" t="s">
        <v>3146</v>
      </c>
      <c r="E5547" s="2" t="s">
        <v>6436</v>
      </c>
      <c r="G5547" t="s">
        <v>7578</v>
      </c>
      <c r="H5547">
        <v>32</v>
      </c>
      <c r="I5547">
        <v>0.39</v>
      </c>
      <c r="J5547">
        <v>7.09</v>
      </c>
      <c r="K5547">
        <v>1.32</v>
      </c>
    </row>
    <row r="5548" spans="1:11" hidden="1" x14ac:dyDescent="0.25">
      <c r="A5548" t="s">
        <v>2895</v>
      </c>
      <c r="B5548">
        <v>34856</v>
      </c>
      <c r="C5548" t="s">
        <v>2907</v>
      </c>
      <c r="D5548" t="s">
        <v>3146</v>
      </c>
      <c r="E5548" s="2" t="s">
        <v>6416</v>
      </c>
      <c r="G5548" t="s">
        <v>7578</v>
      </c>
      <c r="H5548">
        <v>60</v>
      </c>
      <c r="I5548">
        <v>0.56000000000000005</v>
      </c>
      <c r="J5548">
        <v>13.41</v>
      </c>
      <c r="K5548">
        <v>1.61</v>
      </c>
    </row>
    <row r="5549" spans="1:11" hidden="1" x14ac:dyDescent="0.25">
      <c r="A5549" t="s">
        <v>2895</v>
      </c>
      <c r="B5549">
        <v>35088</v>
      </c>
      <c r="C5549" t="s">
        <v>2927</v>
      </c>
      <c r="D5549" t="s">
        <v>3146</v>
      </c>
      <c r="E5549" s="2" t="s">
        <v>6438</v>
      </c>
      <c r="G5549" t="s">
        <v>7578</v>
      </c>
      <c r="H5549">
        <v>35</v>
      </c>
      <c r="I5549">
        <v>0.8</v>
      </c>
      <c r="J5549">
        <v>6.8</v>
      </c>
      <c r="K5549">
        <v>0.8</v>
      </c>
    </row>
    <row r="5550" spans="1:11" hidden="1" x14ac:dyDescent="0.25">
      <c r="A5550" t="s">
        <v>2895</v>
      </c>
      <c r="B5550">
        <v>34953</v>
      </c>
      <c r="C5550" t="s">
        <v>2906</v>
      </c>
      <c r="D5550" t="s">
        <v>3146</v>
      </c>
      <c r="E5550" s="2" t="s">
        <v>6415</v>
      </c>
      <c r="G5550" t="s">
        <v>7578</v>
      </c>
      <c r="H5550">
        <v>65</v>
      </c>
      <c r="I5550">
        <v>2.42</v>
      </c>
      <c r="J5550">
        <v>8.99</v>
      </c>
      <c r="K5550">
        <v>2.46</v>
      </c>
    </row>
    <row r="5551" spans="1:11" hidden="1" x14ac:dyDescent="0.25">
      <c r="A5551" t="s">
        <v>2895</v>
      </c>
      <c r="B5551">
        <v>35012</v>
      </c>
      <c r="C5551" t="s">
        <v>2929</v>
      </c>
      <c r="D5551" t="s">
        <v>3146</v>
      </c>
      <c r="E5551" s="2" t="s">
        <v>6440</v>
      </c>
      <c r="G5551" t="s">
        <v>7578</v>
      </c>
      <c r="H5551">
        <v>39</v>
      </c>
      <c r="I5551">
        <v>0.9</v>
      </c>
      <c r="J5551">
        <v>7.32</v>
      </c>
      <c r="K5551">
        <v>0.93</v>
      </c>
    </row>
    <row r="5552" spans="1:11" x14ac:dyDescent="0.25">
      <c r="A5552" t="s">
        <v>1761</v>
      </c>
      <c r="B5552">
        <v>89963</v>
      </c>
      <c r="C5552" t="s">
        <v>1779</v>
      </c>
      <c r="D5552" t="s">
        <v>3147</v>
      </c>
      <c r="E5552" s="2" t="s">
        <v>5092</v>
      </c>
      <c r="F5552" t="s">
        <v>7286</v>
      </c>
      <c r="G5552" t="s">
        <v>7964</v>
      </c>
      <c r="H5552">
        <v>140</v>
      </c>
      <c r="I5552">
        <v>3</v>
      </c>
      <c r="J5552">
        <v>25</v>
      </c>
      <c r="K5552">
        <v>3</v>
      </c>
    </row>
    <row r="5553" spans="1:11" x14ac:dyDescent="0.25">
      <c r="A5553" t="s">
        <v>1761</v>
      </c>
      <c r="B5553">
        <v>16386780</v>
      </c>
      <c r="C5553" t="s">
        <v>1784</v>
      </c>
      <c r="D5553" t="s">
        <v>3147</v>
      </c>
      <c r="E5553" s="2" t="s">
        <v>5097</v>
      </c>
      <c r="F5553" t="s">
        <v>7288</v>
      </c>
      <c r="G5553" t="s">
        <v>7964</v>
      </c>
      <c r="H5553">
        <v>140</v>
      </c>
      <c r="I5553">
        <v>2.5</v>
      </c>
      <c r="J5553">
        <v>25</v>
      </c>
      <c r="K5553">
        <v>3</v>
      </c>
    </row>
    <row r="5554" spans="1:11" x14ac:dyDescent="0.25">
      <c r="A5554" t="s">
        <v>1761</v>
      </c>
      <c r="B5554">
        <v>56062</v>
      </c>
      <c r="C5554" t="s">
        <v>1807</v>
      </c>
      <c r="D5554" t="s">
        <v>3147</v>
      </c>
      <c r="E5554" s="2" t="s">
        <v>5121</v>
      </c>
      <c r="F5554" t="s">
        <v>7290</v>
      </c>
      <c r="G5554" t="s">
        <v>7964</v>
      </c>
      <c r="H5554">
        <v>60</v>
      </c>
      <c r="I5554">
        <v>0</v>
      </c>
      <c r="J5554">
        <v>13</v>
      </c>
      <c r="K5554">
        <v>2</v>
      </c>
    </row>
    <row r="5555" spans="1:11" x14ac:dyDescent="0.25">
      <c r="A5555" t="s">
        <v>1761</v>
      </c>
      <c r="B5555">
        <v>227255</v>
      </c>
      <c r="C5555" t="s">
        <v>1771</v>
      </c>
      <c r="D5555" t="s">
        <v>3147</v>
      </c>
      <c r="E5555" s="2" t="s">
        <v>5084</v>
      </c>
      <c r="F5555" t="s">
        <v>7282</v>
      </c>
      <c r="G5555" t="s">
        <v>7964</v>
      </c>
      <c r="H5555">
        <v>190</v>
      </c>
      <c r="I5555">
        <v>6</v>
      </c>
      <c r="J5555">
        <v>29</v>
      </c>
      <c r="K5555">
        <v>5</v>
      </c>
    </row>
    <row r="5556" spans="1:11" x14ac:dyDescent="0.25">
      <c r="A5556" t="s">
        <v>1761</v>
      </c>
      <c r="B5556">
        <v>62778</v>
      </c>
      <c r="C5556" t="s">
        <v>1768</v>
      </c>
      <c r="D5556" t="s">
        <v>3147</v>
      </c>
      <c r="E5556" s="2" t="s">
        <v>5081</v>
      </c>
      <c r="F5556" t="s">
        <v>7279</v>
      </c>
      <c r="G5556" t="s">
        <v>7964</v>
      </c>
      <c r="H5556">
        <v>50</v>
      </c>
      <c r="I5556">
        <v>1.5</v>
      </c>
      <c r="J5556">
        <v>16</v>
      </c>
      <c r="K5556">
        <v>4</v>
      </c>
    </row>
    <row r="5557" spans="1:11" x14ac:dyDescent="0.25">
      <c r="A5557" t="s">
        <v>1761</v>
      </c>
      <c r="B5557">
        <v>79859</v>
      </c>
      <c r="C5557" t="s">
        <v>1782</v>
      </c>
      <c r="D5557" t="s">
        <v>3147</v>
      </c>
      <c r="E5557" s="2" t="s">
        <v>5095</v>
      </c>
      <c r="F5557" t="s">
        <v>7287</v>
      </c>
      <c r="G5557" t="s">
        <v>7966</v>
      </c>
      <c r="H5557">
        <v>90</v>
      </c>
      <c r="I5557">
        <v>3</v>
      </c>
      <c r="J5557">
        <v>20</v>
      </c>
      <c r="K5557">
        <v>8</v>
      </c>
    </row>
    <row r="5558" spans="1:11" x14ac:dyDescent="0.25">
      <c r="A5558" t="s">
        <v>1761</v>
      </c>
      <c r="B5558">
        <v>87761</v>
      </c>
      <c r="C5558" t="s">
        <v>1786</v>
      </c>
      <c r="D5558" t="s">
        <v>3147</v>
      </c>
      <c r="E5558" s="2" t="s">
        <v>5099</v>
      </c>
      <c r="F5558" t="s">
        <v>7287</v>
      </c>
      <c r="G5558" t="s">
        <v>7964</v>
      </c>
      <c r="H5558">
        <v>90</v>
      </c>
      <c r="I5558">
        <v>3</v>
      </c>
      <c r="J5558">
        <v>19</v>
      </c>
      <c r="K5558">
        <v>8</v>
      </c>
    </row>
    <row r="5559" spans="1:11" x14ac:dyDescent="0.25">
      <c r="A5559" t="s">
        <v>1761</v>
      </c>
      <c r="B5559">
        <v>89586</v>
      </c>
      <c r="C5559" t="s">
        <v>1769</v>
      </c>
      <c r="D5559" t="s">
        <v>3147</v>
      </c>
      <c r="E5559" s="2" t="s">
        <v>5082</v>
      </c>
      <c r="F5559" t="s">
        <v>7280</v>
      </c>
      <c r="G5559" t="s">
        <v>7964</v>
      </c>
      <c r="H5559">
        <v>70</v>
      </c>
      <c r="I5559">
        <v>2</v>
      </c>
      <c r="J5559">
        <v>10</v>
      </c>
      <c r="K5559">
        <v>5</v>
      </c>
    </row>
    <row r="5560" spans="1:11" x14ac:dyDescent="0.25">
      <c r="A5560" t="s">
        <v>1761</v>
      </c>
      <c r="B5560">
        <v>55893</v>
      </c>
      <c r="C5560" t="s">
        <v>1774</v>
      </c>
      <c r="D5560" t="s">
        <v>3147</v>
      </c>
      <c r="E5560" s="2" t="s">
        <v>5087</v>
      </c>
      <c r="F5560" t="s">
        <v>7285</v>
      </c>
      <c r="G5560" t="s">
        <v>7964</v>
      </c>
      <c r="H5560">
        <v>150</v>
      </c>
      <c r="I5560">
        <v>3</v>
      </c>
      <c r="J5560">
        <v>27</v>
      </c>
      <c r="K5560">
        <v>3</v>
      </c>
    </row>
    <row r="5561" spans="1:11" x14ac:dyDescent="0.25">
      <c r="A5561" t="s">
        <v>1761</v>
      </c>
      <c r="B5561">
        <v>55892</v>
      </c>
      <c r="C5561" t="s">
        <v>1804</v>
      </c>
      <c r="D5561" t="s">
        <v>3147</v>
      </c>
      <c r="E5561" s="2" t="s">
        <v>5118</v>
      </c>
      <c r="F5561" t="s">
        <v>7285</v>
      </c>
      <c r="G5561" t="s">
        <v>7964</v>
      </c>
      <c r="H5561">
        <v>80</v>
      </c>
      <c r="I5561">
        <v>2</v>
      </c>
      <c r="J5561">
        <v>14</v>
      </c>
      <c r="K5561">
        <v>2</v>
      </c>
    </row>
    <row r="5562" spans="1:11" x14ac:dyDescent="0.25">
      <c r="A5562" t="s">
        <v>1761</v>
      </c>
      <c r="B5562">
        <v>49045</v>
      </c>
      <c r="C5562" t="s">
        <v>1780</v>
      </c>
      <c r="D5562" t="s">
        <v>3147</v>
      </c>
      <c r="E5562" s="2" t="s">
        <v>5109</v>
      </c>
      <c r="F5562" t="s">
        <v>7289</v>
      </c>
      <c r="G5562" t="s">
        <v>7964</v>
      </c>
      <c r="H5562">
        <v>200</v>
      </c>
      <c r="I5562">
        <v>4</v>
      </c>
      <c r="J5562">
        <v>35</v>
      </c>
      <c r="K5562">
        <v>6</v>
      </c>
    </row>
    <row r="5563" spans="1:11" x14ac:dyDescent="0.25">
      <c r="A5563" t="s">
        <v>1761</v>
      </c>
      <c r="B5563">
        <v>27309</v>
      </c>
      <c r="C5563" t="s">
        <v>1767</v>
      </c>
      <c r="D5563" t="s">
        <v>3147</v>
      </c>
      <c r="E5563" s="2" t="s">
        <v>5080</v>
      </c>
      <c r="F5563" t="s">
        <v>7277</v>
      </c>
      <c r="G5563" t="s">
        <v>7964</v>
      </c>
      <c r="H5563">
        <v>70</v>
      </c>
      <c r="I5563">
        <v>3</v>
      </c>
      <c r="J5563">
        <v>4</v>
      </c>
      <c r="K5563">
        <v>5</v>
      </c>
    </row>
    <row r="5564" spans="1:11" x14ac:dyDescent="0.25">
      <c r="A5564" t="s">
        <v>1761</v>
      </c>
      <c r="B5564">
        <v>45735</v>
      </c>
      <c r="C5564" t="s">
        <v>1778</v>
      </c>
      <c r="D5564" t="s">
        <v>3147</v>
      </c>
      <c r="E5564" s="2" t="s">
        <v>5091</v>
      </c>
      <c r="F5564" t="s">
        <v>7277</v>
      </c>
      <c r="G5564" t="s">
        <v>7964</v>
      </c>
      <c r="H5564">
        <v>160</v>
      </c>
      <c r="I5564">
        <v>4.5</v>
      </c>
      <c r="J5564">
        <v>32</v>
      </c>
      <c r="K5564">
        <v>5</v>
      </c>
    </row>
    <row r="5565" spans="1:11" x14ac:dyDescent="0.25">
      <c r="A5565" t="s">
        <v>1761</v>
      </c>
      <c r="B5565">
        <v>31577</v>
      </c>
      <c r="C5565" t="s">
        <v>1781</v>
      </c>
      <c r="D5565" t="s">
        <v>3147</v>
      </c>
      <c r="E5565" s="2" t="s">
        <v>5094</v>
      </c>
      <c r="F5565" t="s">
        <v>7277</v>
      </c>
      <c r="G5565" t="s">
        <v>7964</v>
      </c>
      <c r="H5565">
        <v>80</v>
      </c>
      <c r="I5565">
        <v>2</v>
      </c>
      <c r="J5565">
        <v>13</v>
      </c>
      <c r="K5565">
        <v>3</v>
      </c>
    </row>
    <row r="5566" spans="1:11" x14ac:dyDescent="0.25">
      <c r="A5566" t="s">
        <v>1761</v>
      </c>
      <c r="B5566">
        <v>26956</v>
      </c>
      <c r="C5566" t="s">
        <v>1762</v>
      </c>
      <c r="D5566" t="s">
        <v>3147</v>
      </c>
      <c r="E5566" s="2" t="s">
        <v>5075</v>
      </c>
      <c r="F5566" t="s">
        <v>7277</v>
      </c>
      <c r="G5566" t="s">
        <v>7964</v>
      </c>
      <c r="H5566">
        <v>200</v>
      </c>
      <c r="I5566">
        <v>4.5</v>
      </c>
      <c r="J5566">
        <v>35</v>
      </c>
      <c r="K5566">
        <v>6</v>
      </c>
    </row>
    <row r="5567" spans="1:11" x14ac:dyDescent="0.25">
      <c r="A5567" t="s">
        <v>1761</v>
      </c>
      <c r="B5567">
        <v>54703</v>
      </c>
      <c r="C5567" t="s">
        <v>1777</v>
      </c>
      <c r="D5567" t="s">
        <v>3147</v>
      </c>
      <c r="E5567" s="2" t="s">
        <v>5090</v>
      </c>
      <c r="F5567" t="s">
        <v>7277</v>
      </c>
      <c r="G5567" t="s">
        <v>7964</v>
      </c>
      <c r="H5567">
        <v>210</v>
      </c>
      <c r="I5567">
        <v>4.5</v>
      </c>
      <c r="J5567">
        <v>35</v>
      </c>
      <c r="K5567">
        <v>6</v>
      </c>
    </row>
    <row r="5568" spans="1:11" x14ac:dyDescent="0.25">
      <c r="A5568" t="s">
        <v>1761</v>
      </c>
      <c r="B5568">
        <v>31780</v>
      </c>
      <c r="C5568" t="s">
        <v>1775</v>
      </c>
      <c r="D5568" t="s">
        <v>3147</v>
      </c>
      <c r="E5568" s="2" t="s">
        <v>5088</v>
      </c>
      <c r="F5568" t="s">
        <v>7277</v>
      </c>
      <c r="G5568" t="s">
        <v>7965</v>
      </c>
      <c r="H5568">
        <v>100</v>
      </c>
      <c r="I5568">
        <v>1</v>
      </c>
      <c r="J5568">
        <v>21</v>
      </c>
      <c r="K5568">
        <v>2</v>
      </c>
    </row>
    <row r="5569" spans="1:11" x14ac:dyDescent="0.25">
      <c r="A5569" t="s">
        <v>1761</v>
      </c>
      <c r="B5569">
        <v>93246</v>
      </c>
      <c r="C5569" t="s">
        <v>1760</v>
      </c>
      <c r="D5569" t="s">
        <v>3147</v>
      </c>
      <c r="E5569" s="2" t="s">
        <v>5073</v>
      </c>
      <c r="F5569" t="s">
        <v>7276</v>
      </c>
      <c r="G5569" t="s">
        <v>7964</v>
      </c>
      <c r="H5569">
        <v>140</v>
      </c>
      <c r="I5569">
        <v>3</v>
      </c>
      <c r="J5569">
        <v>24</v>
      </c>
      <c r="K5569">
        <v>4</v>
      </c>
    </row>
    <row r="5570" spans="1:11" x14ac:dyDescent="0.25">
      <c r="A5570" t="s">
        <v>1761</v>
      </c>
      <c r="B5570">
        <v>69237</v>
      </c>
      <c r="C5570" t="s">
        <v>1765</v>
      </c>
      <c r="D5570" t="s">
        <v>3147</v>
      </c>
      <c r="E5570" s="2" t="s">
        <v>5078</v>
      </c>
      <c r="F5570" t="s">
        <v>7276</v>
      </c>
      <c r="G5570" t="s">
        <v>7964</v>
      </c>
      <c r="H5570">
        <v>100</v>
      </c>
      <c r="I5570">
        <v>2</v>
      </c>
      <c r="J5570">
        <v>16</v>
      </c>
      <c r="K5570">
        <v>3</v>
      </c>
    </row>
    <row r="5571" spans="1:11" x14ac:dyDescent="0.25">
      <c r="A5571" t="s">
        <v>1761</v>
      </c>
      <c r="B5571">
        <v>61425</v>
      </c>
      <c r="C5571" t="s">
        <v>1766</v>
      </c>
      <c r="D5571" t="s">
        <v>3147</v>
      </c>
      <c r="E5571" s="2" t="s">
        <v>5079</v>
      </c>
      <c r="F5571" t="s">
        <v>7278</v>
      </c>
      <c r="G5571" t="s">
        <v>7964</v>
      </c>
      <c r="H5571">
        <v>220</v>
      </c>
      <c r="I5571">
        <v>6</v>
      </c>
      <c r="J5571">
        <v>36</v>
      </c>
      <c r="K5571">
        <v>5</v>
      </c>
    </row>
    <row r="5572" spans="1:11" x14ac:dyDescent="0.25">
      <c r="A5572" t="s">
        <v>1761</v>
      </c>
      <c r="B5572">
        <v>78248</v>
      </c>
      <c r="C5572" t="s">
        <v>1783</v>
      </c>
      <c r="D5572" t="s">
        <v>3147</v>
      </c>
      <c r="E5572" s="2" t="s">
        <v>5096</v>
      </c>
      <c r="F5572" t="s">
        <v>7278</v>
      </c>
      <c r="G5572" t="s">
        <v>7964</v>
      </c>
      <c r="H5572">
        <v>90</v>
      </c>
      <c r="I5572">
        <v>0</v>
      </c>
      <c r="J5572">
        <v>14</v>
      </c>
      <c r="K5572">
        <v>5</v>
      </c>
    </row>
    <row r="5573" spans="1:11" x14ac:dyDescent="0.25">
      <c r="A5573" t="s">
        <v>1761</v>
      </c>
      <c r="B5573">
        <v>51030</v>
      </c>
      <c r="C5573" t="s">
        <v>1770</v>
      </c>
      <c r="D5573" t="s">
        <v>3147</v>
      </c>
      <c r="E5573" s="2" t="s">
        <v>5083</v>
      </c>
      <c r="F5573" t="s">
        <v>7281</v>
      </c>
      <c r="G5573" t="s">
        <v>7964</v>
      </c>
      <c r="H5573">
        <v>120</v>
      </c>
      <c r="I5573">
        <v>3</v>
      </c>
      <c r="J5573">
        <v>19</v>
      </c>
      <c r="K5573">
        <v>4</v>
      </c>
    </row>
    <row r="5574" spans="1:11" x14ac:dyDescent="0.25">
      <c r="A5574" t="s">
        <v>1761</v>
      </c>
      <c r="B5574">
        <v>32666</v>
      </c>
      <c r="C5574" t="s">
        <v>1772</v>
      </c>
      <c r="D5574" t="s">
        <v>3147</v>
      </c>
      <c r="E5574" s="2" t="s">
        <v>5085</v>
      </c>
      <c r="F5574" t="s">
        <v>7283</v>
      </c>
      <c r="G5574" t="s">
        <v>7964</v>
      </c>
      <c r="H5574">
        <v>130</v>
      </c>
      <c r="I5574">
        <v>4.5</v>
      </c>
      <c r="J5574">
        <v>21</v>
      </c>
      <c r="K5574">
        <v>2</v>
      </c>
    </row>
    <row r="5575" spans="1:11" x14ac:dyDescent="0.25">
      <c r="A5575" t="s">
        <v>1761</v>
      </c>
      <c r="B5575">
        <v>27378</v>
      </c>
      <c r="C5575" t="s">
        <v>1776</v>
      </c>
      <c r="D5575" t="s">
        <v>3147</v>
      </c>
      <c r="E5575" s="2" t="s">
        <v>5089</v>
      </c>
      <c r="F5575" t="s">
        <v>6698</v>
      </c>
      <c r="G5575" t="s">
        <v>7964</v>
      </c>
      <c r="H5575">
        <v>45</v>
      </c>
      <c r="I5575">
        <v>1.5</v>
      </c>
      <c r="J5575">
        <v>10</v>
      </c>
      <c r="K5575">
        <v>4</v>
      </c>
    </row>
    <row r="5576" spans="1:11" x14ac:dyDescent="0.25">
      <c r="A5576" t="s">
        <v>1761</v>
      </c>
      <c r="B5576">
        <v>48982</v>
      </c>
      <c r="C5576" t="s">
        <v>1773</v>
      </c>
      <c r="D5576" t="s">
        <v>3147</v>
      </c>
      <c r="E5576" s="2" t="s">
        <v>5086</v>
      </c>
      <c r="F5576" t="s">
        <v>7284</v>
      </c>
      <c r="G5576" t="s">
        <v>7964</v>
      </c>
      <c r="H5576">
        <v>60</v>
      </c>
      <c r="I5576">
        <v>2.5</v>
      </c>
      <c r="J5576">
        <v>11</v>
      </c>
      <c r="K5576">
        <v>5</v>
      </c>
    </row>
    <row r="5577" spans="1:11" x14ac:dyDescent="0.25">
      <c r="A5577" t="s">
        <v>1761</v>
      </c>
      <c r="B5577">
        <v>50852</v>
      </c>
      <c r="C5577" t="s">
        <v>1764</v>
      </c>
      <c r="D5577" t="s">
        <v>3147</v>
      </c>
      <c r="E5577" s="2" t="s">
        <v>5077</v>
      </c>
      <c r="F5577" t="s">
        <v>6950</v>
      </c>
      <c r="G5577" t="s">
        <v>7964</v>
      </c>
      <c r="H5577">
        <v>80</v>
      </c>
      <c r="I5577">
        <v>1</v>
      </c>
      <c r="J5577">
        <v>16</v>
      </c>
      <c r="K5577">
        <v>3</v>
      </c>
    </row>
    <row r="5578" spans="1:11" hidden="1" x14ac:dyDescent="0.25">
      <c r="A5578" t="s">
        <v>1761</v>
      </c>
      <c r="B5578">
        <v>5193</v>
      </c>
      <c r="C5578" t="s">
        <v>1798</v>
      </c>
      <c r="D5578" t="s">
        <v>3146</v>
      </c>
      <c r="E5578" s="2" t="s">
        <v>5112</v>
      </c>
      <c r="G5578" t="s">
        <v>7975</v>
      </c>
      <c r="H5578">
        <v>611</v>
      </c>
      <c r="I5578">
        <v>20.3</v>
      </c>
      <c r="J5578">
        <v>82</v>
      </c>
      <c r="K5578">
        <v>25.03</v>
      </c>
    </row>
    <row r="5579" spans="1:11" hidden="1" x14ac:dyDescent="0.25">
      <c r="A5579" t="s">
        <v>1761</v>
      </c>
      <c r="B5579">
        <v>4788</v>
      </c>
      <c r="C5579" t="s">
        <v>1791</v>
      </c>
      <c r="D5579" t="s">
        <v>3146</v>
      </c>
      <c r="E5579" s="2" t="s">
        <v>5104</v>
      </c>
      <c r="G5579" t="s">
        <v>7796</v>
      </c>
      <c r="H5579">
        <v>293</v>
      </c>
      <c r="I5579">
        <v>11.76</v>
      </c>
      <c r="J5579">
        <v>31.12</v>
      </c>
      <c r="K5579">
        <v>15.1</v>
      </c>
    </row>
    <row r="5580" spans="1:11" hidden="1" x14ac:dyDescent="0.25">
      <c r="A5580" t="s">
        <v>1761</v>
      </c>
      <c r="B5580">
        <v>4787</v>
      </c>
      <c r="C5580" t="s">
        <v>1797</v>
      </c>
      <c r="D5580" t="s">
        <v>3146</v>
      </c>
      <c r="E5580" s="2" t="s">
        <v>5111</v>
      </c>
      <c r="G5580" t="s">
        <v>7974</v>
      </c>
      <c r="H5580">
        <v>239</v>
      </c>
      <c r="I5580">
        <v>11.08</v>
      </c>
      <c r="J5580">
        <v>18.72</v>
      </c>
      <c r="K5580">
        <v>14.93</v>
      </c>
    </row>
    <row r="5581" spans="1:11" hidden="1" x14ac:dyDescent="0.25">
      <c r="A5581" t="s">
        <v>1761</v>
      </c>
      <c r="B5581">
        <v>4798</v>
      </c>
      <c r="C5581" t="s">
        <v>1796</v>
      </c>
      <c r="D5581" t="s">
        <v>3146</v>
      </c>
      <c r="E5581" s="2" t="s">
        <v>5110</v>
      </c>
      <c r="G5581" t="s">
        <v>7973</v>
      </c>
      <c r="H5581">
        <v>215</v>
      </c>
      <c r="I5581">
        <v>6.59</v>
      </c>
      <c r="J5581">
        <v>19.3</v>
      </c>
      <c r="K5581">
        <v>18.63</v>
      </c>
    </row>
    <row r="5582" spans="1:11" hidden="1" x14ac:dyDescent="0.25">
      <c r="A5582" t="s">
        <v>1761</v>
      </c>
      <c r="B5582">
        <v>4793</v>
      </c>
      <c r="C5582" t="s">
        <v>1799</v>
      </c>
      <c r="D5582" t="s">
        <v>3146</v>
      </c>
      <c r="E5582" s="2" t="s">
        <v>5113</v>
      </c>
      <c r="G5582" t="s">
        <v>7935</v>
      </c>
      <c r="H5582">
        <v>293</v>
      </c>
      <c r="I5582">
        <v>11.02</v>
      </c>
      <c r="J5582">
        <v>31.13</v>
      </c>
      <c r="K5582">
        <v>16.68</v>
      </c>
    </row>
    <row r="5583" spans="1:11" hidden="1" x14ac:dyDescent="0.25">
      <c r="A5583" t="s">
        <v>1761</v>
      </c>
      <c r="B5583">
        <v>4802</v>
      </c>
      <c r="C5583" t="s">
        <v>1805</v>
      </c>
      <c r="D5583" t="s">
        <v>3146</v>
      </c>
      <c r="E5583" s="2" t="s">
        <v>5119</v>
      </c>
      <c r="G5583" t="s">
        <v>7950</v>
      </c>
      <c r="H5583">
        <v>497</v>
      </c>
      <c r="I5583">
        <v>25.09</v>
      </c>
      <c r="J5583">
        <v>50.21</v>
      </c>
      <c r="K5583">
        <v>18.8</v>
      </c>
    </row>
    <row r="5584" spans="1:11" hidden="1" x14ac:dyDescent="0.25">
      <c r="A5584" t="s">
        <v>1761</v>
      </c>
      <c r="B5584">
        <v>5194</v>
      </c>
      <c r="C5584" t="s">
        <v>1800</v>
      </c>
      <c r="D5584" t="s">
        <v>3146</v>
      </c>
      <c r="E5584" s="2" t="s">
        <v>5114</v>
      </c>
      <c r="G5584" t="s">
        <v>7976</v>
      </c>
      <c r="H5584">
        <v>551</v>
      </c>
      <c r="I5584">
        <v>23.63</v>
      </c>
      <c r="J5584">
        <v>58.96</v>
      </c>
      <c r="K5584">
        <v>24.23</v>
      </c>
    </row>
    <row r="5585" spans="1:11" hidden="1" x14ac:dyDescent="0.25">
      <c r="A5585" t="s">
        <v>1761</v>
      </c>
      <c r="B5585">
        <v>5195</v>
      </c>
      <c r="C5585" t="s">
        <v>1789</v>
      </c>
      <c r="D5585" t="s">
        <v>3146</v>
      </c>
      <c r="E5585" s="2" t="s">
        <v>5102</v>
      </c>
      <c r="G5585" t="s">
        <v>7969</v>
      </c>
      <c r="H5585">
        <v>352</v>
      </c>
      <c r="I5585">
        <v>15.25</v>
      </c>
      <c r="J5585">
        <v>27.86</v>
      </c>
      <c r="K5585">
        <v>26.43</v>
      </c>
    </row>
    <row r="5586" spans="1:11" hidden="1" x14ac:dyDescent="0.25">
      <c r="A5586" t="s">
        <v>1761</v>
      </c>
      <c r="B5586">
        <v>4868</v>
      </c>
      <c r="C5586" t="s">
        <v>1806</v>
      </c>
      <c r="D5586" t="s">
        <v>3146</v>
      </c>
      <c r="E5586" s="2" t="s">
        <v>5120</v>
      </c>
      <c r="G5586" t="s">
        <v>7979</v>
      </c>
      <c r="H5586">
        <v>405</v>
      </c>
      <c r="I5586">
        <v>26</v>
      </c>
      <c r="J5586">
        <v>31.9</v>
      </c>
      <c r="K5586">
        <v>12.26</v>
      </c>
    </row>
    <row r="5587" spans="1:11" hidden="1" x14ac:dyDescent="0.25">
      <c r="A5587" t="s">
        <v>1761</v>
      </c>
      <c r="B5587">
        <v>4818</v>
      </c>
      <c r="C5587" t="s">
        <v>1802</v>
      </c>
      <c r="D5587" t="s">
        <v>3146</v>
      </c>
      <c r="E5587" s="2" t="s">
        <v>5116</v>
      </c>
      <c r="G5587" t="s">
        <v>7773</v>
      </c>
      <c r="H5587">
        <v>2710</v>
      </c>
      <c r="I5587">
        <v>167.25</v>
      </c>
      <c r="J5587">
        <v>196.67</v>
      </c>
      <c r="K5587">
        <v>119.43</v>
      </c>
    </row>
    <row r="5588" spans="1:11" hidden="1" x14ac:dyDescent="0.25">
      <c r="A5588" t="s">
        <v>1761</v>
      </c>
      <c r="B5588">
        <v>4815</v>
      </c>
      <c r="C5588" t="s">
        <v>1793</v>
      </c>
      <c r="D5588" t="s">
        <v>3146</v>
      </c>
      <c r="E5588" s="2" t="s">
        <v>5106</v>
      </c>
      <c r="G5588" t="s">
        <v>7971</v>
      </c>
      <c r="H5588">
        <v>2356</v>
      </c>
      <c r="I5588">
        <v>120.46</v>
      </c>
      <c r="J5588">
        <v>194.3</v>
      </c>
      <c r="K5588">
        <v>136.29</v>
      </c>
    </row>
    <row r="5589" spans="1:11" hidden="1" x14ac:dyDescent="0.25">
      <c r="A5589" t="s">
        <v>1761</v>
      </c>
      <c r="B5589">
        <v>4822</v>
      </c>
      <c r="C5589" t="s">
        <v>1794</v>
      </c>
      <c r="D5589" t="s">
        <v>3146</v>
      </c>
      <c r="E5589" s="2" t="s">
        <v>5107</v>
      </c>
      <c r="G5589" t="s">
        <v>7972</v>
      </c>
      <c r="H5589">
        <v>240</v>
      </c>
      <c r="I5589">
        <v>16.98</v>
      </c>
      <c r="J5589">
        <v>13.43</v>
      </c>
      <c r="K5589">
        <v>9.2899999999999991</v>
      </c>
    </row>
    <row r="5590" spans="1:11" hidden="1" x14ac:dyDescent="0.25">
      <c r="A5590" t="s">
        <v>1761</v>
      </c>
      <c r="B5590">
        <v>3090</v>
      </c>
      <c r="C5590" t="s">
        <v>1788</v>
      </c>
      <c r="D5590" t="s">
        <v>3146</v>
      </c>
      <c r="E5590" s="2" t="s">
        <v>5101</v>
      </c>
      <c r="G5590" t="s">
        <v>7968</v>
      </c>
      <c r="H5590">
        <v>2487</v>
      </c>
      <c r="I5590">
        <v>182.06</v>
      </c>
      <c r="J5590">
        <v>179.53</v>
      </c>
      <c r="K5590">
        <v>83.87</v>
      </c>
    </row>
    <row r="5591" spans="1:11" hidden="1" x14ac:dyDescent="0.25">
      <c r="A5591" t="s">
        <v>1761</v>
      </c>
      <c r="B5591">
        <v>4854</v>
      </c>
      <c r="C5591" t="s">
        <v>1787</v>
      </c>
      <c r="D5591" t="s">
        <v>3146</v>
      </c>
      <c r="E5591" s="2" t="s">
        <v>5100</v>
      </c>
      <c r="G5591" t="s">
        <v>7967</v>
      </c>
      <c r="H5591">
        <v>190</v>
      </c>
      <c r="I5591">
        <v>12.48</v>
      </c>
      <c r="J5591">
        <v>7.24</v>
      </c>
      <c r="K5591">
        <v>11.98</v>
      </c>
    </row>
    <row r="5592" spans="1:11" hidden="1" x14ac:dyDescent="0.25">
      <c r="A5592" t="s">
        <v>1761</v>
      </c>
      <c r="B5592">
        <v>4853</v>
      </c>
      <c r="C5592" t="s">
        <v>1792</v>
      </c>
      <c r="D5592" t="s">
        <v>3146</v>
      </c>
      <c r="E5592" s="2" t="s">
        <v>5105</v>
      </c>
      <c r="G5592" t="s">
        <v>7970</v>
      </c>
      <c r="H5592">
        <v>195</v>
      </c>
      <c r="I5592">
        <v>11.5</v>
      </c>
      <c r="J5592">
        <v>13.19</v>
      </c>
      <c r="K5592">
        <v>10.16</v>
      </c>
    </row>
    <row r="5593" spans="1:11" hidden="1" x14ac:dyDescent="0.25">
      <c r="A5593" t="s">
        <v>1761</v>
      </c>
      <c r="B5593">
        <v>4848</v>
      </c>
      <c r="C5593" t="s">
        <v>1803</v>
      </c>
      <c r="D5593" t="s">
        <v>3146</v>
      </c>
      <c r="E5593" s="2" t="s">
        <v>5117</v>
      </c>
      <c r="G5593" t="s">
        <v>7978</v>
      </c>
      <c r="H5593">
        <v>554</v>
      </c>
      <c r="I5593">
        <v>32.130000000000003</v>
      </c>
      <c r="J5593">
        <v>47.84</v>
      </c>
      <c r="K5593">
        <v>20.83</v>
      </c>
    </row>
    <row r="5594" spans="1:11" hidden="1" x14ac:dyDescent="0.25">
      <c r="A5594" t="s">
        <v>1761</v>
      </c>
      <c r="B5594">
        <v>4328</v>
      </c>
      <c r="C5594" t="s">
        <v>1795</v>
      </c>
      <c r="D5594" t="s">
        <v>3146</v>
      </c>
      <c r="E5594" s="2" t="s">
        <v>5108</v>
      </c>
      <c r="G5594" t="s">
        <v>7578</v>
      </c>
      <c r="H5594">
        <v>416</v>
      </c>
      <c r="I5594">
        <v>5.7</v>
      </c>
      <c r="J5594">
        <v>80.099999999999994</v>
      </c>
      <c r="K5594">
        <v>11</v>
      </c>
    </row>
    <row r="5595" spans="1:11" hidden="1" x14ac:dyDescent="0.25">
      <c r="A5595" t="s">
        <v>1761</v>
      </c>
      <c r="B5595">
        <v>4828</v>
      </c>
      <c r="C5595" t="s">
        <v>1801</v>
      </c>
      <c r="D5595" t="s">
        <v>3146</v>
      </c>
      <c r="E5595" s="2" t="s">
        <v>5115</v>
      </c>
      <c r="G5595" t="s">
        <v>7977</v>
      </c>
      <c r="H5595">
        <v>247</v>
      </c>
      <c r="I5595">
        <v>8.76</v>
      </c>
      <c r="J5595">
        <v>18.7</v>
      </c>
      <c r="K5595">
        <v>22.08</v>
      </c>
    </row>
    <row r="5596" spans="1:11" hidden="1" x14ac:dyDescent="0.25">
      <c r="A5596" t="s">
        <v>1761</v>
      </c>
      <c r="B5596">
        <v>3745</v>
      </c>
      <c r="C5596" t="s">
        <v>1790</v>
      </c>
      <c r="D5596" t="s">
        <v>3146</v>
      </c>
      <c r="E5596" s="2" t="s">
        <v>5103</v>
      </c>
      <c r="G5596" t="s">
        <v>7578</v>
      </c>
      <c r="H5596">
        <v>497</v>
      </c>
      <c r="I5596">
        <v>27.58</v>
      </c>
      <c r="J5596">
        <v>52.94</v>
      </c>
      <c r="K5596">
        <v>8.5500000000000007</v>
      </c>
    </row>
    <row r="5597" spans="1:11" hidden="1" x14ac:dyDescent="0.25">
      <c r="A5597" t="s">
        <v>1761</v>
      </c>
      <c r="B5597">
        <v>3740</v>
      </c>
      <c r="C5597" t="s">
        <v>1761</v>
      </c>
      <c r="D5597" t="s">
        <v>3146</v>
      </c>
      <c r="E5597" s="2" t="s">
        <v>5074</v>
      </c>
      <c r="G5597" t="s">
        <v>7578</v>
      </c>
      <c r="H5597">
        <v>265</v>
      </c>
      <c r="I5597">
        <v>5.3</v>
      </c>
      <c r="J5597">
        <v>48</v>
      </c>
      <c r="K5597">
        <v>7</v>
      </c>
    </row>
    <row r="5598" spans="1:11" hidden="1" x14ac:dyDescent="0.25">
      <c r="A5598" t="s">
        <v>1761</v>
      </c>
      <c r="B5598">
        <v>3741</v>
      </c>
      <c r="C5598" t="s">
        <v>1785</v>
      </c>
      <c r="D5598" t="s">
        <v>3146</v>
      </c>
      <c r="E5598" s="2" t="s">
        <v>5098</v>
      </c>
      <c r="G5598" t="s">
        <v>7578</v>
      </c>
      <c r="H5598">
        <v>218</v>
      </c>
      <c r="I5598">
        <v>2.85</v>
      </c>
      <c r="J5598">
        <v>44.64</v>
      </c>
      <c r="K5598">
        <v>5.7</v>
      </c>
    </row>
    <row r="5599" spans="1:11" hidden="1" x14ac:dyDescent="0.25">
      <c r="A5599" t="s">
        <v>1761</v>
      </c>
      <c r="B5599">
        <v>3742</v>
      </c>
      <c r="C5599" t="s">
        <v>1759</v>
      </c>
      <c r="D5599" t="s">
        <v>3146</v>
      </c>
      <c r="E5599" s="2" t="s">
        <v>5072</v>
      </c>
      <c r="G5599" t="s">
        <v>7578</v>
      </c>
      <c r="H5599">
        <v>312</v>
      </c>
      <c r="I5599">
        <v>7.75</v>
      </c>
      <c r="J5599">
        <v>51.35</v>
      </c>
      <c r="K5599">
        <v>8.2899999999999991</v>
      </c>
    </row>
    <row r="5600" spans="1:11" hidden="1" x14ac:dyDescent="0.25">
      <c r="A5600" t="s">
        <v>1761</v>
      </c>
      <c r="B5600">
        <v>39067</v>
      </c>
      <c r="C5600" t="s">
        <v>1763</v>
      </c>
      <c r="D5600" t="s">
        <v>3146</v>
      </c>
      <c r="E5600" s="2" t="s">
        <v>5076</v>
      </c>
      <c r="G5600" t="s">
        <v>7578</v>
      </c>
      <c r="H5600">
        <v>218</v>
      </c>
      <c r="I5600">
        <v>2.85</v>
      </c>
      <c r="J5600">
        <v>44.64</v>
      </c>
      <c r="K5600">
        <v>5.7</v>
      </c>
    </row>
    <row r="5601" spans="1:11" hidden="1" x14ac:dyDescent="0.25">
      <c r="A5601" t="s">
        <v>1761</v>
      </c>
      <c r="B5601">
        <v>39068</v>
      </c>
      <c r="C5601" t="s">
        <v>1780</v>
      </c>
      <c r="D5601" t="s">
        <v>3146</v>
      </c>
      <c r="E5601" s="2" t="s">
        <v>5093</v>
      </c>
      <c r="G5601" t="s">
        <v>7578</v>
      </c>
      <c r="H5601">
        <v>312</v>
      </c>
      <c r="I5601">
        <v>7.75</v>
      </c>
      <c r="J5601">
        <v>51.35</v>
      </c>
      <c r="K5601">
        <v>8.2899999999999991</v>
      </c>
    </row>
    <row r="5602" spans="1:11" x14ac:dyDescent="0.25">
      <c r="A5602" t="s">
        <v>12888</v>
      </c>
      <c r="B5602">
        <v>561205</v>
      </c>
      <c r="C5602" t="s">
        <v>13436</v>
      </c>
      <c r="D5602" t="s">
        <v>3147</v>
      </c>
      <c r="E5602" s="2" t="s">
        <v>13437</v>
      </c>
      <c r="F5602" t="s">
        <v>13438</v>
      </c>
      <c r="G5602" t="s">
        <v>7857</v>
      </c>
      <c r="H5602">
        <v>750</v>
      </c>
      <c r="I5602">
        <v>35</v>
      </c>
      <c r="J5602">
        <v>25</v>
      </c>
      <c r="K5602">
        <v>38</v>
      </c>
    </row>
    <row r="5603" spans="1:11" x14ac:dyDescent="0.25">
      <c r="A5603" t="s">
        <v>12888</v>
      </c>
      <c r="B5603">
        <v>875166</v>
      </c>
      <c r="C5603" t="s">
        <v>13439</v>
      </c>
      <c r="D5603" t="s">
        <v>3147</v>
      </c>
      <c r="E5603" s="2" t="s">
        <v>13440</v>
      </c>
      <c r="F5603" t="s">
        <v>13438</v>
      </c>
      <c r="G5603" t="s">
        <v>12896</v>
      </c>
      <c r="H5603">
        <v>100</v>
      </c>
      <c r="I5603">
        <v>6</v>
      </c>
      <c r="J5603">
        <v>9</v>
      </c>
      <c r="K5603">
        <v>1</v>
      </c>
    </row>
    <row r="5604" spans="1:11" x14ac:dyDescent="0.25">
      <c r="A5604" t="s">
        <v>12888</v>
      </c>
      <c r="B5604">
        <v>2155438</v>
      </c>
      <c r="C5604" t="s">
        <v>13441</v>
      </c>
      <c r="D5604" t="s">
        <v>3147</v>
      </c>
      <c r="E5604" s="2" t="s">
        <v>13442</v>
      </c>
      <c r="F5604" t="s">
        <v>13443</v>
      </c>
      <c r="G5604" t="s">
        <v>13444</v>
      </c>
      <c r="H5604">
        <v>290</v>
      </c>
      <c r="I5604">
        <v>14</v>
      </c>
      <c r="J5604">
        <v>26</v>
      </c>
      <c r="K5604">
        <v>16</v>
      </c>
    </row>
    <row r="5605" spans="1:11" x14ac:dyDescent="0.25">
      <c r="A5605" t="s">
        <v>12888</v>
      </c>
      <c r="B5605">
        <v>6218790</v>
      </c>
      <c r="C5605" t="s">
        <v>13445</v>
      </c>
      <c r="D5605" t="s">
        <v>3147</v>
      </c>
      <c r="E5605" s="2" t="s">
        <v>13446</v>
      </c>
      <c r="F5605" t="s">
        <v>13447</v>
      </c>
      <c r="G5605" t="s">
        <v>7580</v>
      </c>
      <c r="H5605">
        <v>330</v>
      </c>
      <c r="I5605">
        <v>14</v>
      </c>
      <c r="J5605">
        <v>41</v>
      </c>
      <c r="K5605">
        <v>12</v>
      </c>
    </row>
    <row r="5606" spans="1:11" x14ac:dyDescent="0.25">
      <c r="A5606" t="s">
        <v>12888</v>
      </c>
      <c r="B5606">
        <v>98344</v>
      </c>
      <c r="C5606" t="s">
        <v>12906</v>
      </c>
      <c r="D5606" t="s">
        <v>3147</v>
      </c>
      <c r="E5606" s="2" t="s">
        <v>12922</v>
      </c>
      <c r="F5606" t="s">
        <v>12904</v>
      </c>
      <c r="G5606" t="s">
        <v>12895</v>
      </c>
      <c r="H5606">
        <v>200</v>
      </c>
      <c r="I5606">
        <v>7</v>
      </c>
      <c r="J5606">
        <v>29</v>
      </c>
      <c r="K5606">
        <v>3</v>
      </c>
    </row>
    <row r="5607" spans="1:11" x14ac:dyDescent="0.25">
      <c r="A5607" t="s">
        <v>12888</v>
      </c>
      <c r="B5607">
        <v>705760</v>
      </c>
      <c r="C5607" t="s">
        <v>12919</v>
      </c>
      <c r="D5607" t="s">
        <v>3147</v>
      </c>
      <c r="E5607" s="2" t="s">
        <v>12920</v>
      </c>
      <c r="F5607" t="s">
        <v>12909</v>
      </c>
      <c r="G5607" t="s">
        <v>12895</v>
      </c>
      <c r="H5607">
        <v>140</v>
      </c>
      <c r="I5607">
        <v>5</v>
      </c>
      <c r="J5607">
        <v>22</v>
      </c>
      <c r="K5607">
        <v>2</v>
      </c>
    </row>
    <row r="5608" spans="1:11" x14ac:dyDescent="0.25">
      <c r="A5608" t="s">
        <v>12888</v>
      </c>
      <c r="B5608">
        <v>1427830</v>
      </c>
      <c r="C5608" t="s">
        <v>12888</v>
      </c>
      <c r="D5608" t="s">
        <v>3147</v>
      </c>
      <c r="E5608" s="2" t="s">
        <v>12901</v>
      </c>
      <c r="F5608" t="s">
        <v>12902</v>
      </c>
      <c r="G5608" t="s">
        <v>7580</v>
      </c>
      <c r="H5608">
        <v>60</v>
      </c>
      <c r="I5608">
        <v>2.5</v>
      </c>
      <c r="J5608">
        <v>8</v>
      </c>
      <c r="K5608">
        <v>1</v>
      </c>
    </row>
    <row r="5609" spans="1:11" x14ac:dyDescent="0.25">
      <c r="A5609" t="s">
        <v>12888</v>
      </c>
      <c r="B5609">
        <v>227375</v>
      </c>
      <c r="C5609" t="s">
        <v>13448</v>
      </c>
      <c r="D5609" t="s">
        <v>3147</v>
      </c>
      <c r="E5609" s="2" t="s">
        <v>13449</v>
      </c>
      <c r="F5609" t="s">
        <v>7282</v>
      </c>
      <c r="G5609" t="s">
        <v>7580</v>
      </c>
      <c r="H5609">
        <v>120</v>
      </c>
      <c r="I5609">
        <v>6</v>
      </c>
      <c r="J5609">
        <v>15</v>
      </c>
      <c r="K5609">
        <v>2</v>
      </c>
    </row>
    <row r="5610" spans="1:11" x14ac:dyDescent="0.25">
      <c r="A5610" t="s">
        <v>12888</v>
      </c>
      <c r="B5610">
        <v>2750678</v>
      </c>
      <c r="C5610" t="s">
        <v>12888</v>
      </c>
      <c r="D5610" t="s">
        <v>3147</v>
      </c>
      <c r="E5610" s="2" t="s">
        <v>12900</v>
      </c>
      <c r="F5610" t="s">
        <v>7282</v>
      </c>
      <c r="G5610" t="s">
        <v>12895</v>
      </c>
      <c r="H5610">
        <v>150</v>
      </c>
      <c r="I5610">
        <v>6</v>
      </c>
      <c r="J5610">
        <v>22</v>
      </c>
      <c r="K5610">
        <v>2</v>
      </c>
    </row>
    <row r="5611" spans="1:11" x14ac:dyDescent="0.25">
      <c r="A5611" t="s">
        <v>12888</v>
      </c>
      <c r="B5611">
        <v>227377</v>
      </c>
      <c r="C5611" t="s">
        <v>13450</v>
      </c>
      <c r="D5611" t="s">
        <v>3147</v>
      </c>
      <c r="E5611" s="2" t="s">
        <v>13451</v>
      </c>
      <c r="F5611" t="s">
        <v>7282</v>
      </c>
      <c r="G5611" t="s">
        <v>12895</v>
      </c>
      <c r="H5611">
        <v>150</v>
      </c>
      <c r="I5611">
        <v>6</v>
      </c>
      <c r="J5611">
        <v>22</v>
      </c>
      <c r="K5611">
        <v>2</v>
      </c>
    </row>
    <row r="5612" spans="1:11" x14ac:dyDescent="0.25">
      <c r="A5612" t="s">
        <v>12888</v>
      </c>
      <c r="B5612">
        <v>227378</v>
      </c>
      <c r="C5612" t="s">
        <v>13452</v>
      </c>
      <c r="D5612" t="s">
        <v>3147</v>
      </c>
      <c r="E5612" s="2" t="s">
        <v>13453</v>
      </c>
      <c r="F5612" t="s">
        <v>7282</v>
      </c>
      <c r="G5612" t="s">
        <v>7580</v>
      </c>
      <c r="H5612">
        <v>160</v>
      </c>
      <c r="I5612">
        <v>7</v>
      </c>
      <c r="J5612">
        <v>21</v>
      </c>
      <c r="K5612">
        <v>2</v>
      </c>
    </row>
    <row r="5613" spans="1:11" x14ac:dyDescent="0.25">
      <c r="A5613" t="s">
        <v>12888</v>
      </c>
      <c r="B5613">
        <v>2754413</v>
      </c>
      <c r="C5613" t="s">
        <v>12908</v>
      </c>
      <c r="D5613" t="s">
        <v>3147</v>
      </c>
      <c r="E5613" s="2" t="s">
        <v>12923</v>
      </c>
      <c r="F5613" t="s">
        <v>6727</v>
      </c>
      <c r="G5613" t="s">
        <v>8004</v>
      </c>
      <c r="H5613">
        <v>130</v>
      </c>
      <c r="I5613">
        <v>1</v>
      </c>
      <c r="J5613">
        <v>28</v>
      </c>
      <c r="K5613">
        <v>3</v>
      </c>
    </row>
    <row r="5614" spans="1:11" x14ac:dyDescent="0.25">
      <c r="A5614" t="s">
        <v>12888</v>
      </c>
      <c r="B5614">
        <v>2172144</v>
      </c>
      <c r="C5614" t="s">
        <v>13454</v>
      </c>
      <c r="D5614" t="s">
        <v>3147</v>
      </c>
      <c r="E5614" s="2" t="s">
        <v>13455</v>
      </c>
      <c r="F5614" t="s">
        <v>6727</v>
      </c>
      <c r="G5614" t="s">
        <v>12895</v>
      </c>
      <c r="H5614">
        <v>110</v>
      </c>
      <c r="I5614">
        <v>5</v>
      </c>
      <c r="J5614">
        <v>13</v>
      </c>
      <c r="K5614">
        <v>1</v>
      </c>
    </row>
    <row r="5615" spans="1:11" x14ac:dyDescent="0.25">
      <c r="A5615" t="s">
        <v>12888</v>
      </c>
      <c r="B5615">
        <v>2646627</v>
      </c>
      <c r="C5615" t="s">
        <v>12888</v>
      </c>
      <c r="D5615" t="s">
        <v>3147</v>
      </c>
      <c r="E5615" s="2" t="s">
        <v>12903</v>
      </c>
      <c r="F5615" t="s">
        <v>7279</v>
      </c>
      <c r="G5615" t="s">
        <v>12896</v>
      </c>
      <c r="H5615">
        <v>50</v>
      </c>
      <c r="I5615">
        <v>2</v>
      </c>
      <c r="J5615">
        <v>8</v>
      </c>
      <c r="K5615">
        <v>0.01</v>
      </c>
    </row>
    <row r="5616" spans="1:11" x14ac:dyDescent="0.25">
      <c r="A5616" t="s">
        <v>12888</v>
      </c>
      <c r="B5616">
        <v>1913762</v>
      </c>
      <c r="C5616" t="s">
        <v>12888</v>
      </c>
      <c r="D5616" t="s">
        <v>3147</v>
      </c>
      <c r="E5616" s="2" t="s">
        <v>12897</v>
      </c>
      <c r="F5616" t="s">
        <v>12899</v>
      </c>
      <c r="G5616" t="s">
        <v>12898</v>
      </c>
      <c r="H5616">
        <v>60</v>
      </c>
      <c r="I5616">
        <v>3</v>
      </c>
      <c r="J5616">
        <v>8</v>
      </c>
      <c r="K5616">
        <v>1</v>
      </c>
    </row>
    <row r="5617" spans="1:11" x14ac:dyDescent="0.25">
      <c r="A5617" t="s">
        <v>12888</v>
      </c>
      <c r="B5617">
        <v>927027</v>
      </c>
      <c r="C5617" t="s">
        <v>13456</v>
      </c>
      <c r="D5617" t="s">
        <v>3147</v>
      </c>
      <c r="E5617" s="2" t="s">
        <v>13457</v>
      </c>
      <c r="F5617" t="s">
        <v>13458</v>
      </c>
      <c r="G5617" t="s">
        <v>7580</v>
      </c>
      <c r="H5617">
        <v>250</v>
      </c>
      <c r="I5617">
        <v>17</v>
      </c>
      <c r="J5617">
        <v>16</v>
      </c>
      <c r="K5617">
        <v>10</v>
      </c>
    </row>
    <row r="5618" spans="1:11" x14ac:dyDescent="0.25">
      <c r="A5618" t="s">
        <v>12888</v>
      </c>
      <c r="B5618">
        <v>2210951</v>
      </c>
      <c r="C5618" t="s">
        <v>12906</v>
      </c>
      <c r="D5618" t="s">
        <v>3147</v>
      </c>
      <c r="E5618" s="2" t="s">
        <v>12907</v>
      </c>
      <c r="F5618" t="s">
        <v>12905</v>
      </c>
      <c r="G5618" t="s">
        <v>7650</v>
      </c>
      <c r="H5618">
        <v>160</v>
      </c>
      <c r="I5618">
        <v>7</v>
      </c>
      <c r="J5618">
        <v>22</v>
      </c>
      <c r="K5618">
        <v>2</v>
      </c>
    </row>
    <row r="5619" spans="1:11" x14ac:dyDescent="0.25">
      <c r="A5619" t="s">
        <v>12888</v>
      </c>
      <c r="B5619">
        <v>29357</v>
      </c>
      <c r="C5619" t="s">
        <v>13459</v>
      </c>
      <c r="D5619" t="s">
        <v>3147</v>
      </c>
      <c r="E5619" s="2" t="s">
        <v>13460</v>
      </c>
      <c r="F5619" t="s">
        <v>7277</v>
      </c>
      <c r="G5619" t="s">
        <v>12895</v>
      </c>
      <c r="H5619">
        <v>160</v>
      </c>
      <c r="I5619">
        <v>7</v>
      </c>
      <c r="J5619">
        <v>21</v>
      </c>
      <c r="K5619">
        <v>2</v>
      </c>
    </row>
    <row r="5620" spans="1:11" x14ac:dyDescent="0.25">
      <c r="A5620" t="s">
        <v>12888</v>
      </c>
      <c r="B5620">
        <v>6130543</v>
      </c>
      <c r="C5620" t="s">
        <v>12924</v>
      </c>
      <c r="D5620" t="s">
        <v>3147</v>
      </c>
      <c r="E5620" s="2" t="s">
        <v>12925</v>
      </c>
      <c r="F5620" t="s">
        <v>7276</v>
      </c>
      <c r="G5620" t="s">
        <v>8004</v>
      </c>
      <c r="H5620">
        <v>150</v>
      </c>
      <c r="I5620">
        <v>1.5</v>
      </c>
      <c r="J5620">
        <v>30</v>
      </c>
      <c r="K5620">
        <v>3</v>
      </c>
    </row>
    <row r="5621" spans="1:11" x14ac:dyDescent="0.25">
      <c r="A5621" t="s">
        <v>12888</v>
      </c>
      <c r="B5621">
        <v>1203740</v>
      </c>
      <c r="C5621" t="s">
        <v>12906</v>
      </c>
      <c r="D5621" t="s">
        <v>3147</v>
      </c>
      <c r="E5621" s="2" t="s">
        <v>12910</v>
      </c>
      <c r="F5621" t="s">
        <v>7278</v>
      </c>
      <c r="G5621" t="s">
        <v>12895</v>
      </c>
      <c r="H5621">
        <v>120</v>
      </c>
      <c r="I5621">
        <v>6</v>
      </c>
      <c r="J5621">
        <v>16</v>
      </c>
      <c r="K5621">
        <v>2</v>
      </c>
    </row>
    <row r="5622" spans="1:11" x14ac:dyDescent="0.25">
      <c r="A5622" t="s">
        <v>12888</v>
      </c>
      <c r="B5622">
        <v>1110053</v>
      </c>
      <c r="C5622" t="s">
        <v>13461</v>
      </c>
      <c r="D5622" t="s">
        <v>3147</v>
      </c>
      <c r="E5622" s="2" t="s">
        <v>13462</v>
      </c>
      <c r="F5622" t="s">
        <v>13463</v>
      </c>
      <c r="G5622" t="s">
        <v>13464</v>
      </c>
      <c r="H5622">
        <v>120</v>
      </c>
      <c r="I5622">
        <v>6</v>
      </c>
      <c r="J5622">
        <v>16</v>
      </c>
      <c r="K5622">
        <v>2</v>
      </c>
    </row>
    <row r="5623" spans="1:11" x14ac:dyDescent="0.25">
      <c r="A5623" t="s">
        <v>12888</v>
      </c>
      <c r="B5623">
        <v>227440</v>
      </c>
      <c r="C5623" t="s">
        <v>13465</v>
      </c>
      <c r="D5623" t="s">
        <v>3147</v>
      </c>
      <c r="E5623" s="2" t="s">
        <v>13466</v>
      </c>
      <c r="F5623" t="s">
        <v>13467</v>
      </c>
      <c r="G5623" t="s">
        <v>7608</v>
      </c>
      <c r="H5623">
        <v>170</v>
      </c>
      <c r="I5623">
        <v>9</v>
      </c>
      <c r="J5623">
        <v>22</v>
      </c>
      <c r="K5623">
        <v>3</v>
      </c>
    </row>
    <row r="5624" spans="1:11" x14ac:dyDescent="0.25">
      <c r="A5624" t="s">
        <v>12888</v>
      </c>
      <c r="B5624">
        <v>227471</v>
      </c>
      <c r="C5624" t="s">
        <v>12926</v>
      </c>
      <c r="D5624" t="s">
        <v>3147</v>
      </c>
      <c r="E5624" s="2" t="s">
        <v>12927</v>
      </c>
      <c r="F5624" t="s">
        <v>12928</v>
      </c>
      <c r="G5624" t="s">
        <v>12896</v>
      </c>
      <c r="H5624">
        <v>90</v>
      </c>
      <c r="I5624">
        <v>4</v>
      </c>
      <c r="J5624">
        <v>13</v>
      </c>
      <c r="K5624">
        <v>1</v>
      </c>
    </row>
    <row r="5625" spans="1:11" x14ac:dyDescent="0.25">
      <c r="A5625" t="s">
        <v>12888</v>
      </c>
      <c r="B5625">
        <v>2246149</v>
      </c>
      <c r="C5625" t="s">
        <v>13436</v>
      </c>
      <c r="D5625" t="s">
        <v>3147</v>
      </c>
      <c r="E5625" s="2" t="s">
        <v>13468</v>
      </c>
      <c r="F5625" t="s">
        <v>13469</v>
      </c>
      <c r="G5625" t="s">
        <v>12896</v>
      </c>
      <c r="H5625">
        <v>280</v>
      </c>
      <c r="I5625">
        <v>12</v>
      </c>
      <c r="J5625">
        <v>20</v>
      </c>
      <c r="K5625">
        <v>23</v>
      </c>
    </row>
    <row r="5626" spans="1:11" x14ac:dyDescent="0.25">
      <c r="A5626" t="s">
        <v>12888</v>
      </c>
      <c r="B5626">
        <v>2483628</v>
      </c>
      <c r="C5626" t="s">
        <v>13470</v>
      </c>
      <c r="D5626" t="s">
        <v>3147</v>
      </c>
      <c r="E5626" s="2" t="s">
        <v>13471</v>
      </c>
      <c r="F5626" t="s">
        <v>13469</v>
      </c>
      <c r="G5626" t="s">
        <v>12896</v>
      </c>
      <c r="H5626">
        <v>340</v>
      </c>
      <c r="I5626">
        <v>22</v>
      </c>
      <c r="J5626">
        <v>25</v>
      </c>
      <c r="K5626">
        <v>12</v>
      </c>
    </row>
    <row r="5627" spans="1:11" x14ac:dyDescent="0.25">
      <c r="A5627" t="s">
        <v>12888</v>
      </c>
      <c r="B5627">
        <v>3942203</v>
      </c>
      <c r="C5627" t="s">
        <v>1850</v>
      </c>
      <c r="D5627" t="s">
        <v>3147</v>
      </c>
      <c r="E5627" s="2" t="s">
        <v>5165</v>
      </c>
      <c r="F5627" t="s">
        <v>7297</v>
      </c>
      <c r="G5627" t="s">
        <v>8004</v>
      </c>
      <c r="H5627">
        <v>120</v>
      </c>
      <c r="I5627">
        <v>2</v>
      </c>
      <c r="J5627">
        <v>25</v>
      </c>
      <c r="K5627">
        <v>3</v>
      </c>
    </row>
    <row r="5628" spans="1:11" x14ac:dyDescent="0.25">
      <c r="A5628" t="s">
        <v>12888</v>
      </c>
      <c r="B5628">
        <v>48816</v>
      </c>
      <c r="C5628" t="s">
        <v>13472</v>
      </c>
      <c r="D5628" t="s">
        <v>3147</v>
      </c>
      <c r="E5628" s="2" t="s">
        <v>13473</v>
      </c>
      <c r="F5628" t="s">
        <v>7080</v>
      </c>
      <c r="G5628" t="s">
        <v>7580</v>
      </c>
      <c r="H5628">
        <v>360</v>
      </c>
      <c r="I5628">
        <v>21</v>
      </c>
      <c r="J5628">
        <v>31</v>
      </c>
      <c r="K5628">
        <v>12</v>
      </c>
    </row>
    <row r="5629" spans="1:11" x14ac:dyDescent="0.25">
      <c r="A5629" t="s">
        <v>12888</v>
      </c>
      <c r="B5629">
        <v>48817</v>
      </c>
      <c r="C5629" t="s">
        <v>13474</v>
      </c>
      <c r="D5629" t="s">
        <v>3147</v>
      </c>
      <c r="E5629" s="2" t="s">
        <v>13475</v>
      </c>
      <c r="F5629" t="s">
        <v>7080</v>
      </c>
      <c r="G5629" t="s">
        <v>7580</v>
      </c>
      <c r="H5629">
        <v>340</v>
      </c>
      <c r="I5629">
        <v>17</v>
      </c>
      <c r="J5629">
        <v>29</v>
      </c>
      <c r="K5629">
        <v>16</v>
      </c>
    </row>
    <row r="5630" spans="1:11" x14ac:dyDescent="0.25">
      <c r="A5630" t="s">
        <v>12888</v>
      </c>
      <c r="B5630">
        <v>48818</v>
      </c>
      <c r="C5630" t="s">
        <v>13476</v>
      </c>
      <c r="D5630" t="s">
        <v>3147</v>
      </c>
      <c r="E5630" s="2" t="s">
        <v>13477</v>
      </c>
      <c r="F5630" t="s">
        <v>7080</v>
      </c>
      <c r="G5630" t="s">
        <v>7580</v>
      </c>
      <c r="H5630">
        <v>350</v>
      </c>
      <c r="I5630">
        <v>18</v>
      </c>
      <c r="J5630">
        <v>30</v>
      </c>
      <c r="K5630">
        <v>15</v>
      </c>
    </row>
    <row r="5631" spans="1:11" x14ac:dyDescent="0.25">
      <c r="A5631" t="s">
        <v>12888</v>
      </c>
      <c r="B5631">
        <v>421468</v>
      </c>
      <c r="C5631" t="s">
        <v>13439</v>
      </c>
      <c r="D5631" t="s">
        <v>3147</v>
      </c>
      <c r="E5631" s="2" t="s">
        <v>13478</v>
      </c>
      <c r="F5631" t="s">
        <v>13479</v>
      </c>
      <c r="G5631" t="s">
        <v>12896</v>
      </c>
      <c r="H5631">
        <v>401</v>
      </c>
      <c r="I5631">
        <v>24</v>
      </c>
      <c r="J5631">
        <v>32</v>
      </c>
      <c r="K5631">
        <v>16</v>
      </c>
    </row>
    <row r="5632" spans="1:11" x14ac:dyDescent="0.25">
      <c r="A5632" t="s">
        <v>12888</v>
      </c>
      <c r="B5632">
        <v>421508</v>
      </c>
      <c r="C5632" t="s">
        <v>13480</v>
      </c>
      <c r="D5632" t="s">
        <v>3147</v>
      </c>
      <c r="E5632" s="2" t="s">
        <v>13481</v>
      </c>
      <c r="F5632" t="s">
        <v>13479</v>
      </c>
      <c r="G5632" t="s">
        <v>12896</v>
      </c>
      <c r="H5632">
        <v>234</v>
      </c>
      <c r="I5632">
        <v>16</v>
      </c>
      <c r="J5632">
        <v>15</v>
      </c>
      <c r="K5632">
        <v>10</v>
      </c>
    </row>
    <row r="5633" spans="1:11" x14ac:dyDescent="0.25">
      <c r="A5633" t="s">
        <v>12888</v>
      </c>
      <c r="B5633">
        <v>1287826</v>
      </c>
      <c r="C5633" t="s">
        <v>13482</v>
      </c>
      <c r="D5633" t="s">
        <v>3147</v>
      </c>
      <c r="E5633" s="2" t="s">
        <v>13483</v>
      </c>
      <c r="F5633" t="s">
        <v>13484</v>
      </c>
      <c r="G5633" t="s">
        <v>12896</v>
      </c>
      <c r="H5633">
        <v>442</v>
      </c>
      <c r="I5633">
        <v>26</v>
      </c>
      <c r="J5633">
        <v>54</v>
      </c>
      <c r="K5633">
        <v>27</v>
      </c>
    </row>
    <row r="5634" spans="1:11" hidden="1" x14ac:dyDescent="0.25">
      <c r="A5634" t="s">
        <v>12888</v>
      </c>
      <c r="B5634">
        <v>4858</v>
      </c>
      <c r="C5634" t="s">
        <v>12930</v>
      </c>
      <c r="D5634" t="s">
        <v>3146</v>
      </c>
      <c r="E5634" s="2" t="s">
        <v>12931</v>
      </c>
      <c r="G5634" t="s">
        <v>10075</v>
      </c>
      <c r="H5634">
        <v>330</v>
      </c>
      <c r="I5634">
        <v>17.46</v>
      </c>
      <c r="J5634">
        <v>32.770000000000003</v>
      </c>
      <c r="K5634">
        <v>11.01</v>
      </c>
    </row>
    <row r="5635" spans="1:11" hidden="1" x14ac:dyDescent="0.25">
      <c r="A5635" t="s">
        <v>12888</v>
      </c>
      <c r="B5635">
        <v>4861</v>
      </c>
      <c r="C5635" t="s">
        <v>12951</v>
      </c>
      <c r="D5635" t="s">
        <v>3146</v>
      </c>
      <c r="E5635" s="2" t="s">
        <v>12952</v>
      </c>
      <c r="G5635" t="s">
        <v>8104</v>
      </c>
      <c r="H5635">
        <v>350</v>
      </c>
      <c r="I5635">
        <v>18.36</v>
      </c>
      <c r="J5635">
        <v>29.17</v>
      </c>
      <c r="K5635">
        <v>16.989999999999998</v>
      </c>
    </row>
    <row r="5636" spans="1:11" hidden="1" x14ac:dyDescent="0.25">
      <c r="A5636" t="s">
        <v>12888</v>
      </c>
      <c r="B5636">
        <v>4859</v>
      </c>
      <c r="C5636" t="s">
        <v>12949</v>
      </c>
      <c r="D5636" t="s">
        <v>3146</v>
      </c>
      <c r="E5636" s="2" t="s">
        <v>12950</v>
      </c>
      <c r="G5636" t="s">
        <v>7883</v>
      </c>
      <c r="H5636">
        <v>467</v>
      </c>
      <c r="I5636">
        <v>29.17</v>
      </c>
      <c r="J5636">
        <v>31.45</v>
      </c>
      <c r="K5636">
        <v>18.87</v>
      </c>
    </row>
    <row r="5637" spans="1:11" hidden="1" x14ac:dyDescent="0.25">
      <c r="A5637" t="s">
        <v>12888</v>
      </c>
      <c r="B5637">
        <v>4863</v>
      </c>
      <c r="C5637" t="s">
        <v>12953</v>
      </c>
      <c r="D5637" t="s">
        <v>3146</v>
      </c>
      <c r="E5637" s="2" t="s">
        <v>12954</v>
      </c>
      <c r="G5637" t="s">
        <v>8232</v>
      </c>
      <c r="H5637">
        <v>399</v>
      </c>
      <c r="I5637">
        <v>21.31</v>
      </c>
      <c r="J5637">
        <v>31.81</v>
      </c>
      <c r="K5637">
        <v>19.079999999999998</v>
      </c>
    </row>
    <row r="5638" spans="1:11" hidden="1" x14ac:dyDescent="0.25">
      <c r="A5638" t="s">
        <v>12888</v>
      </c>
      <c r="B5638">
        <v>4862</v>
      </c>
      <c r="C5638" t="s">
        <v>12947</v>
      </c>
      <c r="D5638" t="s">
        <v>3146</v>
      </c>
      <c r="E5638" s="2" t="s">
        <v>12948</v>
      </c>
      <c r="G5638" t="s">
        <v>7883</v>
      </c>
      <c r="H5638">
        <v>425</v>
      </c>
      <c r="I5638">
        <v>24.3</v>
      </c>
      <c r="J5638">
        <v>31.46</v>
      </c>
      <c r="K5638">
        <v>19.309999999999999</v>
      </c>
    </row>
    <row r="5639" spans="1:11" hidden="1" x14ac:dyDescent="0.25">
      <c r="A5639" t="s">
        <v>12888</v>
      </c>
      <c r="B5639">
        <v>4835</v>
      </c>
      <c r="C5639" t="s">
        <v>12893</v>
      </c>
      <c r="D5639" t="s">
        <v>3146</v>
      </c>
      <c r="E5639" s="2" t="s">
        <v>12894</v>
      </c>
      <c r="G5639" t="s">
        <v>7685</v>
      </c>
      <c r="H5639">
        <v>166</v>
      </c>
      <c r="I5639">
        <v>7.88</v>
      </c>
      <c r="J5639">
        <v>18.940000000000001</v>
      </c>
      <c r="K5639">
        <v>6.1</v>
      </c>
    </row>
    <row r="5640" spans="1:11" hidden="1" x14ac:dyDescent="0.25">
      <c r="A5640" t="s">
        <v>12888</v>
      </c>
      <c r="B5640">
        <v>4836</v>
      </c>
      <c r="C5640" t="s">
        <v>12889</v>
      </c>
      <c r="D5640" t="s">
        <v>3146</v>
      </c>
      <c r="E5640" s="2" t="s">
        <v>12890</v>
      </c>
      <c r="G5640" t="s">
        <v>12781</v>
      </c>
      <c r="H5640">
        <v>156</v>
      </c>
      <c r="I5640">
        <v>8.1300000000000008</v>
      </c>
      <c r="J5640">
        <v>12.99</v>
      </c>
      <c r="K5640">
        <v>8.41</v>
      </c>
    </row>
    <row r="5641" spans="1:11" hidden="1" x14ac:dyDescent="0.25">
      <c r="A5641" t="s">
        <v>12888</v>
      </c>
      <c r="B5641">
        <v>4834</v>
      </c>
      <c r="C5641" t="s">
        <v>1862</v>
      </c>
      <c r="D5641" t="s">
        <v>3146</v>
      </c>
      <c r="E5641" s="2" t="s">
        <v>5176</v>
      </c>
      <c r="G5641" t="s">
        <v>8013</v>
      </c>
      <c r="H5641">
        <v>138</v>
      </c>
      <c r="I5641">
        <v>5.53</v>
      </c>
      <c r="J5641">
        <v>18.850000000000001</v>
      </c>
      <c r="K5641">
        <v>4.34</v>
      </c>
    </row>
    <row r="5642" spans="1:11" hidden="1" x14ac:dyDescent="0.25">
      <c r="A5642" t="s">
        <v>12888</v>
      </c>
      <c r="B5642">
        <v>4823</v>
      </c>
      <c r="C5642" t="s">
        <v>1859</v>
      </c>
      <c r="D5642" t="s">
        <v>3146</v>
      </c>
      <c r="E5642" s="2" t="s">
        <v>5173</v>
      </c>
      <c r="G5642" t="s">
        <v>8011</v>
      </c>
      <c r="H5642">
        <v>221</v>
      </c>
      <c r="I5642">
        <v>12.65</v>
      </c>
      <c r="J5642">
        <v>16.2</v>
      </c>
      <c r="K5642">
        <v>10.88</v>
      </c>
    </row>
    <row r="5643" spans="1:11" hidden="1" x14ac:dyDescent="0.25">
      <c r="A5643" t="s">
        <v>12888</v>
      </c>
      <c r="B5643">
        <v>4825</v>
      </c>
      <c r="C5643" t="s">
        <v>1860</v>
      </c>
      <c r="D5643" t="s">
        <v>3146</v>
      </c>
      <c r="E5643" s="2" t="s">
        <v>5174</v>
      </c>
      <c r="G5643" t="s">
        <v>8012</v>
      </c>
      <c r="H5643">
        <v>158</v>
      </c>
      <c r="I5643">
        <v>9.36</v>
      </c>
      <c r="J5643">
        <v>10.01</v>
      </c>
      <c r="K5643">
        <v>8.83</v>
      </c>
    </row>
    <row r="5644" spans="1:11" hidden="1" x14ac:dyDescent="0.25">
      <c r="A5644" t="s">
        <v>12888</v>
      </c>
      <c r="B5644">
        <v>4824</v>
      </c>
      <c r="C5644" t="s">
        <v>1863</v>
      </c>
      <c r="D5644" t="s">
        <v>3146</v>
      </c>
      <c r="E5644" s="2" t="s">
        <v>5177</v>
      </c>
      <c r="G5644" t="s">
        <v>8014</v>
      </c>
      <c r="H5644">
        <v>130</v>
      </c>
      <c r="I5644">
        <v>7.03</v>
      </c>
      <c r="J5644">
        <v>9.92</v>
      </c>
      <c r="K5644">
        <v>7.07</v>
      </c>
    </row>
    <row r="5645" spans="1:11" hidden="1" x14ac:dyDescent="0.25">
      <c r="A5645" t="s">
        <v>12888</v>
      </c>
      <c r="B5645">
        <v>4831</v>
      </c>
      <c r="C5645" t="s">
        <v>1852</v>
      </c>
      <c r="D5645" t="s">
        <v>3146</v>
      </c>
      <c r="E5645" s="2" t="s">
        <v>5167</v>
      </c>
      <c r="G5645" t="s">
        <v>8006</v>
      </c>
      <c r="H5645">
        <v>145</v>
      </c>
      <c r="I5645">
        <v>7.16</v>
      </c>
      <c r="J5645">
        <v>10.01</v>
      </c>
      <c r="K5645">
        <v>10.28</v>
      </c>
    </row>
    <row r="5646" spans="1:11" hidden="1" x14ac:dyDescent="0.25">
      <c r="A5646" t="s">
        <v>12888</v>
      </c>
      <c r="B5646">
        <v>4830</v>
      </c>
      <c r="C5646" t="s">
        <v>12891</v>
      </c>
      <c r="D5646" t="s">
        <v>3146</v>
      </c>
      <c r="E5646" s="2" t="s">
        <v>12892</v>
      </c>
      <c r="G5646" t="s">
        <v>11355</v>
      </c>
      <c r="H5646">
        <v>116</v>
      </c>
      <c r="I5646">
        <v>4.83</v>
      </c>
      <c r="J5646">
        <v>9.92</v>
      </c>
      <c r="K5646">
        <v>8.5299999999999994</v>
      </c>
    </row>
    <row r="5647" spans="1:11" hidden="1" x14ac:dyDescent="0.25">
      <c r="A5647" t="s">
        <v>12888</v>
      </c>
      <c r="B5647">
        <v>4833</v>
      </c>
      <c r="C5647" t="s">
        <v>1861</v>
      </c>
      <c r="D5647" t="s">
        <v>3146</v>
      </c>
      <c r="E5647" s="2" t="s">
        <v>5175</v>
      </c>
      <c r="G5647" t="s">
        <v>7801</v>
      </c>
      <c r="H5647">
        <v>99</v>
      </c>
      <c r="I5647">
        <v>3.45</v>
      </c>
      <c r="J5647">
        <v>9.92</v>
      </c>
      <c r="K5647">
        <v>7.5</v>
      </c>
    </row>
    <row r="5648" spans="1:11" hidden="1" x14ac:dyDescent="0.25">
      <c r="A5648" t="s">
        <v>12888</v>
      </c>
      <c r="B5648">
        <v>39922</v>
      </c>
      <c r="C5648" t="s">
        <v>12911</v>
      </c>
      <c r="D5648" t="s">
        <v>3146</v>
      </c>
      <c r="E5648" s="2" t="s">
        <v>12912</v>
      </c>
      <c r="G5648" t="s">
        <v>7578</v>
      </c>
      <c r="H5648">
        <v>155</v>
      </c>
      <c r="I5648">
        <v>6.85</v>
      </c>
      <c r="J5648">
        <v>18.420000000000002</v>
      </c>
      <c r="K5648">
        <v>6.67</v>
      </c>
    </row>
    <row r="5649" spans="1:11" hidden="1" x14ac:dyDescent="0.25">
      <c r="A5649" t="s">
        <v>12888</v>
      </c>
      <c r="B5649">
        <v>39923</v>
      </c>
      <c r="C5649" t="s">
        <v>12915</v>
      </c>
      <c r="D5649" t="s">
        <v>3146</v>
      </c>
      <c r="E5649" s="2" t="s">
        <v>12916</v>
      </c>
      <c r="G5649" t="s">
        <v>7578</v>
      </c>
      <c r="H5649">
        <v>148</v>
      </c>
      <c r="I5649">
        <v>7.53</v>
      </c>
      <c r="J5649">
        <v>13.18</v>
      </c>
      <c r="K5649">
        <v>7.15</v>
      </c>
    </row>
    <row r="5650" spans="1:11" hidden="1" x14ac:dyDescent="0.25">
      <c r="A5650" t="s">
        <v>12888</v>
      </c>
      <c r="B5650">
        <v>39924</v>
      </c>
      <c r="C5650" t="s">
        <v>12913</v>
      </c>
      <c r="D5650" t="s">
        <v>3146</v>
      </c>
      <c r="E5650" s="2" t="s">
        <v>12914</v>
      </c>
      <c r="G5650" t="s">
        <v>7578</v>
      </c>
      <c r="H5650">
        <v>193</v>
      </c>
      <c r="I5650">
        <v>10.029999999999999</v>
      </c>
      <c r="J5650">
        <v>13.97</v>
      </c>
      <c r="K5650">
        <v>11.65</v>
      </c>
    </row>
    <row r="5651" spans="1:11" hidden="1" x14ac:dyDescent="0.25">
      <c r="A5651" t="s">
        <v>12888</v>
      </c>
      <c r="B5651">
        <v>39925</v>
      </c>
      <c r="C5651" t="s">
        <v>12917</v>
      </c>
      <c r="D5651" t="s">
        <v>3146</v>
      </c>
      <c r="E5651" s="2" t="s">
        <v>12918</v>
      </c>
      <c r="G5651" t="s">
        <v>7578</v>
      </c>
      <c r="H5651">
        <v>138</v>
      </c>
      <c r="I5651">
        <v>8.91</v>
      </c>
      <c r="J5651">
        <v>12.27</v>
      </c>
      <c r="K5651">
        <v>4.78</v>
      </c>
    </row>
    <row r="5652" spans="1:11" x14ac:dyDescent="0.25">
      <c r="A5652" t="s">
        <v>10675</v>
      </c>
      <c r="B5652">
        <v>62202</v>
      </c>
      <c r="C5652" t="s">
        <v>10712</v>
      </c>
      <c r="D5652" t="s">
        <v>3147</v>
      </c>
      <c r="E5652" s="2" t="s">
        <v>10713</v>
      </c>
      <c r="F5652" t="s">
        <v>10714</v>
      </c>
      <c r="G5652" t="s">
        <v>7690</v>
      </c>
      <c r="H5652">
        <v>50</v>
      </c>
      <c r="I5652">
        <v>0</v>
      </c>
      <c r="J5652">
        <v>0</v>
      </c>
      <c r="K5652">
        <v>12</v>
      </c>
    </row>
    <row r="5653" spans="1:11" x14ac:dyDescent="0.25">
      <c r="A5653" t="s">
        <v>10675</v>
      </c>
      <c r="B5653">
        <v>56715</v>
      </c>
      <c r="C5653" t="s">
        <v>10771</v>
      </c>
      <c r="D5653" t="s">
        <v>3147</v>
      </c>
      <c r="E5653" s="2" t="s">
        <v>10772</v>
      </c>
      <c r="F5653" t="s">
        <v>10773</v>
      </c>
      <c r="G5653" t="s">
        <v>7643</v>
      </c>
      <c r="H5653">
        <v>30</v>
      </c>
      <c r="I5653">
        <v>0.5</v>
      </c>
      <c r="J5653">
        <v>0</v>
      </c>
      <c r="K5653">
        <v>5</v>
      </c>
    </row>
    <row r="5654" spans="1:11" x14ac:dyDescent="0.25">
      <c r="A5654" t="s">
        <v>10675</v>
      </c>
      <c r="B5654">
        <v>27345</v>
      </c>
      <c r="C5654" t="s">
        <v>10701</v>
      </c>
      <c r="D5654" t="s">
        <v>3147</v>
      </c>
      <c r="E5654" s="2" t="s">
        <v>10702</v>
      </c>
      <c r="F5654" t="s">
        <v>7467</v>
      </c>
      <c r="G5654" t="s">
        <v>7690</v>
      </c>
      <c r="H5654">
        <v>70</v>
      </c>
      <c r="I5654">
        <v>0.5</v>
      </c>
      <c r="J5654">
        <v>2</v>
      </c>
      <c r="K5654">
        <v>14</v>
      </c>
    </row>
    <row r="5655" spans="1:11" x14ac:dyDescent="0.25">
      <c r="A5655" t="s">
        <v>10675</v>
      </c>
      <c r="B5655">
        <v>58331380</v>
      </c>
      <c r="C5655" t="s">
        <v>10710</v>
      </c>
      <c r="D5655" t="s">
        <v>3147</v>
      </c>
      <c r="E5655" s="2" t="s">
        <v>10711</v>
      </c>
      <c r="F5655" t="s">
        <v>7467</v>
      </c>
      <c r="G5655" t="s">
        <v>7690</v>
      </c>
      <c r="H5655">
        <v>60</v>
      </c>
      <c r="I5655">
        <v>1</v>
      </c>
      <c r="J5655">
        <v>0</v>
      </c>
      <c r="K5655">
        <v>13</v>
      </c>
    </row>
    <row r="5656" spans="1:11" x14ac:dyDescent="0.25">
      <c r="A5656" t="s">
        <v>10675</v>
      </c>
      <c r="B5656">
        <v>31379</v>
      </c>
      <c r="C5656" t="s">
        <v>10699</v>
      </c>
      <c r="D5656" t="s">
        <v>3147</v>
      </c>
      <c r="E5656" s="2" t="s">
        <v>10700</v>
      </c>
      <c r="F5656" t="s">
        <v>10457</v>
      </c>
      <c r="G5656" t="s">
        <v>7643</v>
      </c>
      <c r="H5656">
        <v>40</v>
      </c>
      <c r="I5656">
        <v>1.5</v>
      </c>
      <c r="J5656">
        <v>2</v>
      </c>
      <c r="K5656">
        <v>4</v>
      </c>
    </row>
    <row r="5657" spans="1:11" x14ac:dyDescent="0.25">
      <c r="A5657" t="s">
        <v>10675</v>
      </c>
      <c r="B5657">
        <v>57772</v>
      </c>
      <c r="C5657" t="s">
        <v>10745</v>
      </c>
      <c r="D5657" t="s">
        <v>3147</v>
      </c>
      <c r="E5657" s="2" t="s">
        <v>10746</v>
      </c>
      <c r="F5657" t="s">
        <v>6726</v>
      </c>
      <c r="G5657" t="s">
        <v>7676</v>
      </c>
      <c r="H5657">
        <v>60</v>
      </c>
      <c r="I5657">
        <v>1.5</v>
      </c>
      <c r="J5657">
        <v>1</v>
      </c>
      <c r="K5657">
        <v>10</v>
      </c>
    </row>
    <row r="5658" spans="1:11" x14ac:dyDescent="0.25">
      <c r="A5658" t="s">
        <v>10675</v>
      </c>
      <c r="B5658">
        <v>67410</v>
      </c>
      <c r="C5658" t="s">
        <v>10682</v>
      </c>
      <c r="D5658" t="s">
        <v>3147</v>
      </c>
      <c r="E5658" s="2" t="s">
        <v>10683</v>
      </c>
      <c r="F5658" t="s">
        <v>10684</v>
      </c>
      <c r="G5658" t="s">
        <v>10454</v>
      </c>
      <c r="H5658">
        <v>60</v>
      </c>
      <c r="I5658">
        <v>1.5</v>
      </c>
      <c r="J5658">
        <v>3</v>
      </c>
      <c r="K5658">
        <v>8</v>
      </c>
    </row>
    <row r="5659" spans="1:11" x14ac:dyDescent="0.25">
      <c r="A5659" t="s">
        <v>10675</v>
      </c>
      <c r="B5659">
        <v>33525</v>
      </c>
      <c r="C5659" t="s">
        <v>10676</v>
      </c>
      <c r="D5659" t="s">
        <v>3147</v>
      </c>
      <c r="E5659" s="2" t="s">
        <v>10677</v>
      </c>
      <c r="F5659" t="s">
        <v>10678</v>
      </c>
      <c r="G5659" t="s">
        <v>10454</v>
      </c>
      <c r="H5659">
        <v>50</v>
      </c>
      <c r="I5659">
        <v>1</v>
      </c>
      <c r="J5659">
        <v>3</v>
      </c>
      <c r="K5659">
        <v>8</v>
      </c>
    </row>
    <row r="5660" spans="1:11" x14ac:dyDescent="0.25">
      <c r="A5660" t="s">
        <v>10675</v>
      </c>
      <c r="B5660">
        <v>25789</v>
      </c>
      <c r="C5660" t="s">
        <v>10715</v>
      </c>
      <c r="D5660" t="s">
        <v>3147</v>
      </c>
      <c r="E5660" s="2" t="s">
        <v>10716</v>
      </c>
      <c r="F5660" t="s">
        <v>9945</v>
      </c>
      <c r="G5660" t="s">
        <v>10717</v>
      </c>
      <c r="H5660">
        <v>70</v>
      </c>
      <c r="I5660">
        <v>4</v>
      </c>
      <c r="J5660">
        <v>0</v>
      </c>
      <c r="K5660">
        <v>9</v>
      </c>
    </row>
    <row r="5661" spans="1:11" x14ac:dyDescent="0.25">
      <c r="A5661" t="s">
        <v>10675</v>
      </c>
      <c r="B5661">
        <v>55968</v>
      </c>
      <c r="C5661" t="s">
        <v>10693</v>
      </c>
      <c r="D5661" t="s">
        <v>3147</v>
      </c>
      <c r="E5661" s="2" t="s">
        <v>10694</v>
      </c>
      <c r="F5661" t="s">
        <v>10451</v>
      </c>
      <c r="G5661" t="s">
        <v>7695</v>
      </c>
      <c r="H5661">
        <v>170</v>
      </c>
      <c r="I5661">
        <v>8</v>
      </c>
      <c r="J5661">
        <v>0</v>
      </c>
      <c r="K5661">
        <v>22</v>
      </c>
    </row>
    <row r="5662" spans="1:11" x14ac:dyDescent="0.25">
      <c r="A5662" t="s">
        <v>10675</v>
      </c>
      <c r="B5662">
        <v>26240</v>
      </c>
      <c r="C5662" t="s">
        <v>10747</v>
      </c>
      <c r="D5662" t="s">
        <v>3147</v>
      </c>
      <c r="E5662" s="2" t="s">
        <v>10748</v>
      </c>
      <c r="F5662" t="s">
        <v>10451</v>
      </c>
      <c r="G5662" t="s">
        <v>8165</v>
      </c>
      <c r="H5662">
        <v>160</v>
      </c>
      <c r="I5662">
        <v>10</v>
      </c>
      <c r="J5662">
        <v>0</v>
      </c>
      <c r="K5662">
        <v>17</v>
      </c>
    </row>
    <row r="5663" spans="1:11" x14ac:dyDescent="0.25">
      <c r="A5663" t="s">
        <v>10675</v>
      </c>
      <c r="B5663">
        <v>30023</v>
      </c>
      <c r="C5663" t="s">
        <v>10778</v>
      </c>
      <c r="D5663" t="s">
        <v>3147</v>
      </c>
      <c r="E5663" s="2" t="s">
        <v>10779</v>
      </c>
      <c r="F5663" t="s">
        <v>10451</v>
      </c>
      <c r="G5663" t="s">
        <v>7580</v>
      </c>
      <c r="H5663">
        <v>160</v>
      </c>
      <c r="I5663">
        <v>8</v>
      </c>
      <c r="J5663">
        <v>3</v>
      </c>
      <c r="K5663">
        <v>19</v>
      </c>
    </row>
    <row r="5664" spans="1:11" x14ac:dyDescent="0.25">
      <c r="A5664" t="s">
        <v>10675</v>
      </c>
      <c r="B5664">
        <v>59811</v>
      </c>
      <c r="C5664" t="s">
        <v>10695</v>
      </c>
      <c r="D5664" t="s">
        <v>3147</v>
      </c>
      <c r="E5664" s="2" t="s">
        <v>10696</v>
      </c>
      <c r="F5664" t="s">
        <v>6737</v>
      </c>
      <c r="G5664" t="s">
        <v>7690</v>
      </c>
      <c r="H5664">
        <v>50</v>
      </c>
      <c r="I5664">
        <v>1</v>
      </c>
      <c r="J5664">
        <v>2</v>
      </c>
      <c r="K5664">
        <v>9</v>
      </c>
    </row>
    <row r="5665" spans="1:11" x14ac:dyDescent="0.25">
      <c r="A5665" t="s">
        <v>10675</v>
      </c>
      <c r="B5665">
        <v>16142391</v>
      </c>
      <c r="C5665" t="s">
        <v>10755</v>
      </c>
      <c r="D5665" t="s">
        <v>3147</v>
      </c>
      <c r="E5665" s="2" t="s">
        <v>10756</v>
      </c>
      <c r="F5665" t="s">
        <v>7418</v>
      </c>
      <c r="G5665" t="s">
        <v>10757</v>
      </c>
      <c r="H5665">
        <v>60</v>
      </c>
      <c r="I5665">
        <v>1.5</v>
      </c>
      <c r="J5665">
        <v>3</v>
      </c>
      <c r="K5665">
        <v>10</v>
      </c>
    </row>
    <row r="5666" spans="1:11" x14ac:dyDescent="0.25">
      <c r="A5666" t="s">
        <v>10675</v>
      </c>
      <c r="B5666">
        <v>42658</v>
      </c>
      <c r="C5666" t="s">
        <v>10721</v>
      </c>
      <c r="D5666" t="s">
        <v>3147</v>
      </c>
      <c r="E5666" s="2" t="s">
        <v>10722</v>
      </c>
      <c r="F5666" t="s">
        <v>10455</v>
      </c>
      <c r="G5666" t="s">
        <v>7690</v>
      </c>
      <c r="H5666">
        <v>50</v>
      </c>
      <c r="I5666">
        <v>1</v>
      </c>
      <c r="J5666">
        <v>3</v>
      </c>
      <c r="K5666">
        <v>9</v>
      </c>
    </row>
    <row r="5667" spans="1:11" x14ac:dyDescent="0.25">
      <c r="A5667" t="s">
        <v>10675</v>
      </c>
      <c r="B5667">
        <v>44533</v>
      </c>
      <c r="C5667" t="s">
        <v>10685</v>
      </c>
      <c r="D5667" t="s">
        <v>3147</v>
      </c>
      <c r="E5667" s="2" t="s">
        <v>10686</v>
      </c>
      <c r="F5667" t="s">
        <v>10455</v>
      </c>
      <c r="G5667" t="s">
        <v>10687</v>
      </c>
      <c r="H5667">
        <v>50</v>
      </c>
      <c r="I5667">
        <v>1</v>
      </c>
      <c r="J5667">
        <v>2</v>
      </c>
      <c r="K5667">
        <v>9</v>
      </c>
    </row>
    <row r="5668" spans="1:11" x14ac:dyDescent="0.25">
      <c r="A5668" t="s">
        <v>10675</v>
      </c>
      <c r="B5668">
        <v>65716</v>
      </c>
      <c r="C5668" t="s">
        <v>10739</v>
      </c>
      <c r="D5668" t="s">
        <v>3147</v>
      </c>
      <c r="E5668" s="2" t="s">
        <v>10740</v>
      </c>
      <c r="F5668" t="s">
        <v>6718</v>
      </c>
      <c r="G5668" t="s">
        <v>7695</v>
      </c>
      <c r="H5668">
        <v>130</v>
      </c>
      <c r="I5668">
        <v>1.5</v>
      </c>
      <c r="J5668">
        <v>0</v>
      </c>
      <c r="K5668">
        <v>27</v>
      </c>
    </row>
    <row r="5669" spans="1:11" x14ac:dyDescent="0.25">
      <c r="A5669" t="s">
        <v>10675</v>
      </c>
      <c r="B5669">
        <v>27121</v>
      </c>
      <c r="C5669" t="s">
        <v>10703</v>
      </c>
      <c r="D5669" t="s">
        <v>3147</v>
      </c>
      <c r="E5669" s="2" t="s">
        <v>10704</v>
      </c>
      <c r="F5669" t="s">
        <v>10705</v>
      </c>
      <c r="G5669" t="s">
        <v>7695</v>
      </c>
      <c r="H5669">
        <v>120</v>
      </c>
      <c r="I5669">
        <v>0.5</v>
      </c>
      <c r="J5669">
        <v>0</v>
      </c>
      <c r="K5669">
        <v>28</v>
      </c>
    </row>
    <row r="5670" spans="1:11" hidden="1" x14ac:dyDescent="0.25">
      <c r="A5670" t="s">
        <v>10675</v>
      </c>
      <c r="B5670">
        <v>2510</v>
      </c>
      <c r="C5670" t="s">
        <v>10762</v>
      </c>
      <c r="D5670" t="s">
        <v>3146</v>
      </c>
      <c r="E5670" s="2" t="s">
        <v>10763</v>
      </c>
      <c r="G5670" t="s">
        <v>10764</v>
      </c>
      <c r="H5670">
        <v>1150</v>
      </c>
      <c r="I5670">
        <v>29.4</v>
      </c>
      <c r="J5670">
        <v>123.52</v>
      </c>
      <c r="K5670">
        <v>100.03</v>
      </c>
    </row>
    <row r="5671" spans="1:11" hidden="1" x14ac:dyDescent="0.25">
      <c r="A5671" t="s">
        <v>10675</v>
      </c>
      <c r="B5671">
        <v>1741</v>
      </c>
      <c r="C5671" t="s">
        <v>10675</v>
      </c>
      <c r="D5671" t="s">
        <v>3146</v>
      </c>
      <c r="E5671" s="2" t="s">
        <v>10688</v>
      </c>
      <c r="G5671" t="s">
        <v>7578</v>
      </c>
      <c r="H5671">
        <v>187</v>
      </c>
      <c r="I5671">
        <v>7.02</v>
      </c>
      <c r="J5671">
        <v>0</v>
      </c>
      <c r="K5671">
        <v>28.9</v>
      </c>
    </row>
    <row r="5672" spans="1:11" hidden="1" x14ac:dyDescent="0.25">
      <c r="A5672" t="s">
        <v>10675</v>
      </c>
      <c r="B5672">
        <v>1785</v>
      </c>
      <c r="C5672" t="s">
        <v>10691</v>
      </c>
      <c r="D5672" t="s">
        <v>3146</v>
      </c>
      <c r="E5672" s="2" t="s">
        <v>10692</v>
      </c>
      <c r="G5672" t="s">
        <v>7685</v>
      </c>
      <c r="H5672">
        <v>235</v>
      </c>
      <c r="I5672">
        <v>13.15</v>
      </c>
      <c r="J5672">
        <v>0</v>
      </c>
      <c r="K5672">
        <v>27.36</v>
      </c>
    </row>
    <row r="5673" spans="1:11" hidden="1" x14ac:dyDescent="0.25">
      <c r="A5673" t="s">
        <v>10675</v>
      </c>
      <c r="B5673">
        <v>1754</v>
      </c>
      <c r="C5673" t="s">
        <v>10733</v>
      </c>
      <c r="D5673" t="s">
        <v>3146</v>
      </c>
      <c r="E5673" s="2" t="s">
        <v>10734</v>
      </c>
      <c r="G5673" t="s">
        <v>7578</v>
      </c>
      <c r="H5673">
        <v>208</v>
      </c>
      <c r="I5673">
        <v>9.73</v>
      </c>
      <c r="J5673">
        <v>0</v>
      </c>
      <c r="K5673">
        <v>28.1</v>
      </c>
    </row>
    <row r="5674" spans="1:11" hidden="1" x14ac:dyDescent="0.25">
      <c r="A5674" t="s">
        <v>10675</v>
      </c>
      <c r="B5674">
        <v>1742</v>
      </c>
      <c r="C5674" t="s">
        <v>10735</v>
      </c>
      <c r="D5674" t="s">
        <v>3146</v>
      </c>
      <c r="E5674" s="2" t="s">
        <v>10736</v>
      </c>
      <c r="G5674" t="s">
        <v>7578</v>
      </c>
      <c r="H5674">
        <v>197</v>
      </c>
      <c r="I5674">
        <v>8.34</v>
      </c>
      <c r="J5674">
        <v>0</v>
      </c>
      <c r="K5674">
        <v>28.57</v>
      </c>
    </row>
    <row r="5675" spans="1:11" hidden="1" x14ac:dyDescent="0.25">
      <c r="A5675" t="s">
        <v>10675</v>
      </c>
      <c r="B5675">
        <v>1744</v>
      </c>
      <c r="C5675" t="s">
        <v>10708</v>
      </c>
      <c r="D5675" t="s">
        <v>3146</v>
      </c>
      <c r="E5675" s="2" t="s">
        <v>10709</v>
      </c>
      <c r="G5675" t="s">
        <v>7578</v>
      </c>
      <c r="H5675">
        <v>197</v>
      </c>
      <c r="I5675">
        <v>8.34</v>
      </c>
      <c r="J5675">
        <v>0</v>
      </c>
      <c r="K5675">
        <v>28.57</v>
      </c>
    </row>
    <row r="5676" spans="1:11" hidden="1" x14ac:dyDescent="0.25">
      <c r="A5676" t="s">
        <v>10675</v>
      </c>
      <c r="B5676">
        <v>1743</v>
      </c>
      <c r="C5676" t="s">
        <v>10706</v>
      </c>
      <c r="D5676" t="s">
        <v>3146</v>
      </c>
      <c r="E5676" s="2" t="s">
        <v>10707</v>
      </c>
      <c r="G5676" t="s">
        <v>7578</v>
      </c>
      <c r="H5676">
        <v>157</v>
      </c>
      <c r="I5676">
        <v>3.22</v>
      </c>
      <c r="J5676">
        <v>0</v>
      </c>
      <c r="K5676">
        <v>29.91</v>
      </c>
    </row>
    <row r="5677" spans="1:11" hidden="1" x14ac:dyDescent="0.25">
      <c r="A5677" t="s">
        <v>10675</v>
      </c>
      <c r="B5677">
        <v>1760</v>
      </c>
      <c r="C5677" t="s">
        <v>10731</v>
      </c>
      <c r="D5677" t="s">
        <v>3146</v>
      </c>
      <c r="E5677" s="2" t="s">
        <v>10732</v>
      </c>
      <c r="G5677" t="s">
        <v>7578</v>
      </c>
      <c r="H5677">
        <v>172</v>
      </c>
      <c r="I5677">
        <v>6.24</v>
      </c>
      <c r="J5677">
        <v>0</v>
      </c>
      <c r="K5677">
        <v>27.01</v>
      </c>
    </row>
    <row r="5678" spans="1:11" hidden="1" x14ac:dyDescent="0.25">
      <c r="A5678" t="s">
        <v>10675</v>
      </c>
      <c r="B5678">
        <v>1776</v>
      </c>
      <c r="C5678" t="s">
        <v>10741</v>
      </c>
      <c r="D5678" t="s">
        <v>3146</v>
      </c>
      <c r="E5678" s="2" t="s">
        <v>10742</v>
      </c>
      <c r="G5678" t="s">
        <v>7685</v>
      </c>
      <c r="H5678">
        <v>181</v>
      </c>
      <c r="I5678">
        <v>7.26</v>
      </c>
      <c r="J5678">
        <v>0</v>
      </c>
      <c r="K5678">
        <v>26.84</v>
      </c>
    </row>
    <row r="5679" spans="1:11" hidden="1" x14ac:dyDescent="0.25">
      <c r="A5679" t="s">
        <v>10675</v>
      </c>
      <c r="B5679">
        <v>1927</v>
      </c>
      <c r="C5679" t="s">
        <v>10417</v>
      </c>
      <c r="D5679" t="s">
        <v>3146</v>
      </c>
      <c r="E5679" s="2" t="s">
        <v>10418</v>
      </c>
      <c r="G5679" t="s">
        <v>7578</v>
      </c>
      <c r="H5679">
        <v>104</v>
      </c>
      <c r="I5679">
        <v>1.66</v>
      </c>
      <c r="J5679">
        <v>4.21</v>
      </c>
      <c r="K5679">
        <v>17.07</v>
      </c>
    </row>
    <row r="5680" spans="1:11" hidden="1" x14ac:dyDescent="0.25">
      <c r="A5680" t="s">
        <v>10675</v>
      </c>
      <c r="B5680">
        <v>1777</v>
      </c>
      <c r="C5680" t="s">
        <v>10727</v>
      </c>
      <c r="D5680" t="s">
        <v>3146</v>
      </c>
      <c r="E5680" s="2" t="s">
        <v>10728</v>
      </c>
      <c r="G5680" t="s">
        <v>7685</v>
      </c>
      <c r="H5680">
        <v>229</v>
      </c>
      <c r="I5680">
        <v>12.43</v>
      </c>
      <c r="J5680">
        <v>0</v>
      </c>
      <c r="K5680">
        <v>27.38</v>
      </c>
    </row>
    <row r="5681" spans="1:11" hidden="1" x14ac:dyDescent="0.25">
      <c r="A5681" t="s">
        <v>10675</v>
      </c>
      <c r="B5681">
        <v>1778</v>
      </c>
      <c r="C5681" t="s">
        <v>10758</v>
      </c>
      <c r="D5681" t="s">
        <v>3146</v>
      </c>
      <c r="E5681" s="2" t="s">
        <v>10759</v>
      </c>
      <c r="G5681" t="s">
        <v>7685</v>
      </c>
      <c r="H5681">
        <v>163</v>
      </c>
      <c r="I5681">
        <v>3.44</v>
      </c>
      <c r="J5681">
        <v>0</v>
      </c>
      <c r="K5681">
        <v>30.85</v>
      </c>
    </row>
    <row r="5682" spans="1:11" hidden="1" x14ac:dyDescent="0.25">
      <c r="A5682" t="s">
        <v>10675</v>
      </c>
      <c r="B5682">
        <v>2253</v>
      </c>
      <c r="C5682" t="s">
        <v>10718</v>
      </c>
      <c r="D5682" t="s">
        <v>3146</v>
      </c>
      <c r="E5682" s="2" t="s">
        <v>10719</v>
      </c>
      <c r="G5682" t="s">
        <v>10720</v>
      </c>
      <c r="H5682">
        <v>95</v>
      </c>
      <c r="I5682">
        <v>3.05</v>
      </c>
      <c r="J5682">
        <v>2.2799999999999998</v>
      </c>
      <c r="K5682">
        <v>13.63</v>
      </c>
    </row>
    <row r="5683" spans="1:11" hidden="1" x14ac:dyDescent="0.25">
      <c r="A5683" t="s">
        <v>10675</v>
      </c>
      <c r="B5683">
        <v>34630</v>
      </c>
      <c r="C5683" t="s">
        <v>10749</v>
      </c>
      <c r="D5683" t="s">
        <v>3146</v>
      </c>
      <c r="E5683" s="2" t="s">
        <v>10750</v>
      </c>
      <c r="G5683" t="s">
        <v>7578</v>
      </c>
      <c r="H5683">
        <v>218</v>
      </c>
      <c r="I5683">
        <v>15.93</v>
      </c>
      <c r="J5683">
        <v>0</v>
      </c>
      <c r="K5683">
        <v>17.510000000000002</v>
      </c>
    </row>
    <row r="5684" spans="1:11" hidden="1" x14ac:dyDescent="0.25">
      <c r="A5684" t="s">
        <v>10675</v>
      </c>
      <c r="B5684">
        <v>35190</v>
      </c>
      <c r="C5684" t="s">
        <v>10497</v>
      </c>
      <c r="D5684" t="s">
        <v>3146</v>
      </c>
      <c r="E5684" s="2" t="s">
        <v>10498</v>
      </c>
      <c r="G5684" t="s">
        <v>7578</v>
      </c>
      <c r="H5684">
        <v>104</v>
      </c>
      <c r="I5684">
        <v>1.66</v>
      </c>
      <c r="J5684">
        <v>4.21</v>
      </c>
      <c r="K5684">
        <v>17.07</v>
      </c>
    </row>
    <row r="5685" spans="1:11" hidden="1" x14ac:dyDescent="0.25">
      <c r="A5685" t="s">
        <v>10675</v>
      </c>
      <c r="B5685">
        <v>34656</v>
      </c>
      <c r="C5685" t="s">
        <v>10780</v>
      </c>
      <c r="D5685" t="s">
        <v>3146</v>
      </c>
      <c r="E5685" s="2" t="s">
        <v>10781</v>
      </c>
      <c r="G5685" t="s">
        <v>7578</v>
      </c>
      <c r="H5685">
        <v>151</v>
      </c>
      <c r="I5685">
        <v>6.34</v>
      </c>
      <c r="J5685">
        <v>0</v>
      </c>
      <c r="K5685">
        <v>21.96</v>
      </c>
    </row>
    <row r="5686" spans="1:11" hidden="1" x14ac:dyDescent="0.25">
      <c r="A5686" t="s">
        <v>10675</v>
      </c>
      <c r="B5686">
        <v>34572</v>
      </c>
      <c r="C5686" t="s">
        <v>10697</v>
      </c>
      <c r="D5686" t="s">
        <v>3146</v>
      </c>
      <c r="E5686" s="2" t="s">
        <v>10698</v>
      </c>
      <c r="G5686" t="s">
        <v>7578</v>
      </c>
      <c r="H5686">
        <v>125</v>
      </c>
      <c r="I5686">
        <v>4.38</v>
      </c>
      <c r="J5686">
        <v>0</v>
      </c>
      <c r="K5686">
        <v>20.07</v>
      </c>
    </row>
    <row r="5687" spans="1:11" hidden="1" x14ac:dyDescent="0.25">
      <c r="A5687" t="s">
        <v>10675</v>
      </c>
      <c r="B5687">
        <v>34628</v>
      </c>
      <c r="C5687" t="s">
        <v>10765</v>
      </c>
      <c r="D5687" t="s">
        <v>3146</v>
      </c>
      <c r="E5687" s="2" t="s">
        <v>10766</v>
      </c>
      <c r="G5687" t="s">
        <v>7578</v>
      </c>
      <c r="H5687">
        <v>130</v>
      </c>
      <c r="I5687">
        <v>4.88</v>
      </c>
      <c r="J5687">
        <v>0</v>
      </c>
      <c r="K5687">
        <v>20.07</v>
      </c>
    </row>
    <row r="5688" spans="1:11" hidden="1" x14ac:dyDescent="0.25">
      <c r="A5688" t="s">
        <v>10675</v>
      </c>
      <c r="B5688">
        <v>34624</v>
      </c>
      <c r="C5688" t="s">
        <v>10743</v>
      </c>
      <c r="D5688" t="s">
        <v>3146</v>
      </c>
      <c r="E5688" s="2" t="s">
        <v>10744</v>
      </c>
      <c r="G5688" t="s">
        <v>7578</v>
      </c>
      <c r="H5688">
        <v>172</v>
      </c>
      <c r="I5688">
        <v>10.25</v>
      </c>
      <c r="J5688">
        <v>0</v>
      </c>
      <c r="K5688">
        <v>18.649999999999999</v>
      </c>
    </row>
    <row r="5689" spans="1:11" hidden="1" x14ac:dyDescent="0.25">
      <c r="A5689" t="s">
        <v>10675</v>
      </c>
      <c r="B5689">
        <v>34556</v>
      </c>
      <c r="C5689" t="s">
        <v>10723</v>
      </c>
      <c r="D5689" t="s">
        <v>3146</v>
      </c>
      <c r="E5689" s="2" t="s">
        <v>10724</v>
      </c>
      <c r="G5689" t="s">
        <v>7578</v>
      </c>
      <c r="H5689">
        <v>129</v>
      </c>
      <c r="I5689">
        <v>4.2</v>
      </c>
      <c r="J5689">
        <v>2.09</v>
      </c>
      <c r="K5689">
        <v>19.36</v>
      </c>
    </row>
    <row r="5690" spans="1:11" hidden="1" x14ac:dyDescent="0.25">
      <c r="A5690" t="s">
        <v>10675</v>
      </c>
      <c r="B5690">
        <v>34548</v>
      </c>
      <c r="C5690" t="s">
        <v>10753</v>
      </c>
      <c r="D5690" t="s">
        <v>3146</v>
      </c>
      <c r="E5690" s="2" t="s">
        <v>10754</v>
      </c>
      <c r="G5690" t="s">
        <v>7578</v>
      </c>
      <c r="H5690">
        <v>157</v>
      </c>
      <c r="I5690">
        <v>7.77</v>
      </c>
      <c r="J5690">
        <v>0.08</v>
      </c>
      <c r="K5690">
        <v>20.37</v>
      </c>
    </row>
    <row r="5691" spans="1:11" hidden="1" x14ac:dyDescent="0.25">
      <c r="A5691" t="s">
        <v>10675</v>
      </c>
      <c r="B5691">
        <v>35191</v>
      </c>
      <c r="C5691" t="s">
        <v>10737</v>
      </c>
      <c r="D5691" t="s">
        <v>3146</v>
      </c>
      <c r="E5691" s="2" t="s">
        <v>10738</v>
      </c>
      <c r="G5691" t="s">
        <v>7578</v>
      </c>
      <c r="H5691">
        <v>126</v>
      </c>
      <c r="I5691">
        <v>4.84</v>
      </c>
      <c r="J5691">
        <v>2.04</v>
      </c>
      <c r="K5691">
        <v>17.5</v>
      </c>
    </row>
    <row r="5692" spans="1:11" hidden="1" x14ac:dyDescent="0.25">
      <c r="A5692" t="s">
        <v>10675</v>
      </c>
      <c r="B5692">
        <v>34658</v>
      </c>
      <c r="C5692" t="s">
        <v>10776</v>
      </c>
      <c r="D5692" t="s">
        <v>3146</v>
      </c>
      <c r="E5692" s="2" t="s">
        <v>10777</v>
      </c>
      <c r="G5692" t="s">
        <v>7578</v>
      </c>
      <c r="H5692">
        <v>141</v>
      </c>
      <c r="I5692">
        <v>6.34</v>
      </c>
      <c r="J5692">
        <v>0</v>
      </c>
      <c r="K5692">
        <v>19.54</v>
      </c>
    </row>
    <row r="5693" spans="1:11" hidden="1" x14ac:dyDescent="0.25">
      <c r="A5693" t="s">
        <v>10675</v>
      </c>
      <c r="B5693">
        <v>34626</v>
      </c>
      <c r="C5693" t="s">
        <v>10769</v>
      </c>
      <c r="D5693" t="s">
        <v>3146</v>
      </c>
      <c r="E5693" s="2" t="s">
        <v>10770</v>
      </c>
      <c r="G5693" t="s">
        <v>7578</v>
      </c>
      <c r="H5693">
        <v>116</v>
      </c>
      <c r="I5693">
        <v>1.66</v>
      </c>
      <c r="J5693">
        <v>0</v>
      </c>
      <c r="K5693">
        <v>23.64</v>
      </c>
    </row>
    <row r="5694" spans="1:11" hidden="1" x14ac:dyDescent="0.25">
      <c r="A5694" t="s">
        <v>10675</v>
      </c>
      <c r="B5694">
        <v>34566</v>
      </c>
      <c r="C5694" t="s">
        <v>10725</v>
      </c>
      <c r="D5694" t="s">
        <v>3146</v>
      </c>
      <c r="E5694" s="2" t="s">
        <v>10726</v>
      </c>
      <c r="G5694" t="s">
        <v>7578</v>
      </c>
      <c r="H5694">
        <v>159</v>
      </c>
      <c r="I5694">
        <v>7.36</v>
      </c>
      <c r="J5694">
        <v>0</v>
      </c>
      <c r="K5694">
        <v>21.64</v>
      </c>
    </row>
    <row r="5695" spans="1:11" hidden="1" x14ac:dyDescent="0.25">
      <c r="A5695" t="s">
        <v>10675</v>
      </c>
      <c r="B5695">
        <v>34590</v>
      </c>
      <c r="C5695" t="s">
        <v>10729</v>
      </c>
      <c r="D5695" t="s">
        <v>3146</v>
      </c>
      <c r="E5695" s="2" t="s">
        <v>10730</v>
      </c>
      <c r="G5695" t="s">
        <v>7578</v>
      </c>
      <c r="H5695">
        <v>133</v>
      </c>
      <c r="I5695">
        <v>3.81</v>
      </c>
      <c r="J5695">
        <v>0</v>
      </c>
      <c r="K5695">
        <v>23.09</v>
      </c>
    </row>
    <row r="5696" spans="1:11" hidden="1" x14ac:dyDescent="0.25">
      <c r="A5696" t="s">
        <v>10675</v>
      </c>
      <c r="B5696">
        <v>34622</v>
      </c>
      <c r="C5696" t="s">
        <v>10751</v>
      </c>
      <c r="D5696" t="s">
        <v>3146</v>
      </c>
      <c r="E5696" s="2" t="s">
        <v>10752</v>
      </c>
      <c r="G5696" t="s">
        <v>7578</v>
      </c>
      <c r="H5696">
        <v>165</v>
      </c>
      <c r="I5696">
        <v>8.1</v>
      </c>
      <c r="J5696">
        <v>0</v>
      </c>
      <c r="K5696">
        <v>21.51</v>
      </c>
    </row>
    <row r="5697" spans="1:11" hidden="1" x14ac:dyDescent="0.25">
      <c r="A5697" t="s">
        <v>10675</v>
      </c>
      <c r="B5697">
        <v>34562</v>
      </c>
      <c r="C5697" t="s">
        <v>10774</v>
      </c>
      <c r="D5697" t="s">
        <v>3146</v>
      </c>
      <c r="E5697" s="2" t="s">
        <v>10775</v>
      </c>
      <c r="G5697" t="s">
        <v>7578</v>
      </c>
      <c r="H5697">
        <v>232</v>
      </c>
      <c r="I5697">
        <v>16.36</v>
      </c>
      <c r="J5697">
        <v>2.2599999999999998</v>
      </c>
      <c r="K5697">
        <v>17.84</v>
      </c>
    </row>
    <row r="5698" spans="1:11" hidden="1" x14ac:dyDescent="0.25">
      <c r="A5698" t="s">
        <v>10675</v>
      </c>
      <c r="B5698">
        <v>34552</v>
      </c>
      <c r="C5698" t="s">
        <v>10680</v>
      </c>
      <c r="D5698" t="s">
        <v>3146</v>
      </c>
      <c r="E5698" s="2" t="s">
        <v>10681</v>
      </c>
      <c r="G5698" t="s">
        <v>7578</v>
      </c>
      <c r="H5698">
        <v>119</v>
      </c>
      <c r="I5698">
        <v>2.86</v>
      </c>
      <c r="J5698">
        <v>0</v>
      </c>
      <c r="K5698">
        <v>21.77</v>
      </c>
    </row>
    <row r="5699" spans="1:11" hidden="1" x14ac:dyDescent="0.25">
      <c r="A5699" t="s">
        <v>10675</v>
      </c>
      <c r="B5699">
        <v>34553</v>
      </c>
      <c r="C5699" t="s">
        <v>10689</v>
      </c>
      <c r="D5699" t="s">
        <v>3146</v>
      </c>
      <c r="E5699" s="2" t="s">
        <v>10690</v>
      </c>
      <c r="G5699" t="s">
        <v>7578</v>
      </c>
      <c r="H5699">
        <v>170</v>
      </c>
      <c r="I5699">
        <v>4.97</v>
      </c>
      <c r="J5699">
        <v>0</v>
      </c>
      <c r="K5699">
        <v>29.32</v>
      </c>
    </row>
    <row r="5700" spans="1:11" hidden="1" x14ac:dyDescent="0.25">
      <c r="A5700" t="s">
        <v>10675</v>
      </c>
      <c r="B5700">
        <v>34584</v>
      </c>
      <c r="C5700" t="s">
        <v>10767</v>
      </c>
      <c r="D5700" t="s">
        <v>3146</v>
      </c>
      <c r="E5700" s="2" t="s">
        <v>10768</v>
      </c>
      <c r="G5700" t="s">
        <v>7578</v>
      </c>
      <c r="H5700">
        <v>134</v>
      </c>
      <c r="I5700">
        <v>4.25</v>
      </c>
      <c r="J5700">
        <v>0</v>
      </c>
      <c r="K5700">
        <v>22.37</v>
      </c>
    </row>
    <row r="5701" spans="1:11" hidden="1" x14ac:dyDescent="0.25">
      <c r="A5701" t="s">
        <v>10675</v>
      </c>
      <c r="B5701">
        <v>35193</v>
      </c>
      <c r="C5701" t="s">
        <v>10760</v>
      </c>
      <c r="D5701" t="s">
        <v>3146</v>
      </c>
      <c r="E5701" s="2" t="s">
        <v>10761</v>
      </c>
      <c r="G5701" t="s">
        <v>7578</v>
      </c>
      <c r="H5701">
        <v>149</v>
      </c>
      <c r="I5701">
        <v>6.99</v>
      </c>
      <c r="J5701">
        <v>2.13</v>
      </c>
      <c r="K5701">
        <v>18.14</v>
      </c>
    </row>
    <row r="5702" spans="1:11" x14ac:dyDescent="0.25">
      <c r="A5702" t="s">
        <v>10447</v>
      </c>
      <c r="B5702">
        <v>29059604</v>
      </c>
      <c r="C5702" t="s">
        <v>10480</v>
      </c>
      <c r="D5702" t="s">
        <v>3147</v>
      </c>
      <c r="E5702" s="2" t="s">
        <v>10481</v>
      </c>
      <c r="F5702" t="s">
        <v>6888</v>
      </c>
      <c r="G5702" t="s">
        <v>10454</v>
      </c>
      <c r="H5702">
        <v>60</v>
      </c>
      <c r="I5702">
        <v>1.5</v>
      </c>
      <c r="J5702">
        <v>1</v>
      </c>
      <c r="K5702">
        <v>11</v>
      </c>
    </row>
    <row r="5703" spans="1:11" x14ac:dyDescent="0.25">
      <c r="A5703" t="s">
        <v>10447</v>
      </c>
      <c r="B5703">
        <v>299991</v>
      </c>
      <c r="C5703" t="s">
        <v>10469</v>
      </c>
      <c r="D5703" t="s">
        <v>3147</v>
      </c>
      <c r="E5703" s="2" t="s">
        <v>10470</v>
      </c>
      <c r="F5703" t="s">
        <v>7051</v>
      </c>
      <c r="G5703" t="s">
        <v>8252</v>
      </c>
      <c r="H5703">
        <v>350</v>
      </c>
      <c r="I5703">
        <v>6</v>
      </c>
      <c r="J5703">
        <v>53</v>
      </c>
      <c r="K5703">
        <v>22</v>
      </c>
    </row>
    <row r="5704" spans="1:11" x14ac:dyDescent="0.25">
      <c r="A5704" t="s">
        <v>10447</v>
      </c>
      <c r="B5704">
        <v>3549050</v>
      </c>
      <c r="C5704" t="s">
        <v>10467</v>
      </c>
      <c r="D5704" t="s">
        <v>3147</v>
      </c>
      <c r="E5704" s="2" t="s">
        <v>10468</v>
      </c>
      <c r="F5704" t="s">
        <v>7051</v>
      </c>
      <c r="G5704" t="s">
        <v>8252</v>
      </c>
      <c r="H5704">
        <v>320</v>
      </c>
      <c r="I5704">
        <v>9</v>
      </c>
      <c r="J5704">
        <v>41</v>
      </c>
      <c r="K5704">
        <v>21</v>
      </c>
    </row>
    <row r="5705" spans="1:11" x14ac:dyDescent="0.25">
      <c r="A5705" t="s">
        <v>10447</v>
      </c>
      <c r="B5705">
        <v>3625147</v>
      </c>
      <c r="C5705" t="s">
        <v>10474</v>
      </c>
      <c r="D5705" t="s">
        <v>3147</v>
      </c>
      <c r="E5705" s="2" t="s">
        <v>10475</v>
      </c>
      <c r="F5705" t="s">
        <v>10476</v>
      </c>
      <c r="G5705" t="s">
        <v>7690</v>
      </c>
      <c r="H5705">
        <v>60</v>
      </c>
      <c r="I5705">
        <v>2</v>
      </c>
      <c r="J5705">
        <v>3</v>
      </c>
      <c r="K5705">
        <v>7</v>
      </c>
    </row>
    <row r="5706" spans="1:11" x14ac:dyDescent="0.25">
      <c r="A5706" t="s">
        <v>10447</v>
      </c>
      <c r="B5706">
        <v>7589495</v>
      </c>
      <c r="C5706" t="s">
        <v>10530</v>
      </c>
      <c r="D5706" t="s">
        <v>3147</v>
      </c>
      <c r="E5706" s="2" t="s">
        <v>10531</v>
      </c>
      <c r="F5706" t="s">
        <v>6720</v>
      </c>
      <c r="G5706" t="s">
        <v>8252</v>
      </c>
      <c r="H5706">
        <v>690</v>
      </c>
      <c r="I5706">
        <v>33</v>
      </c>
      <c r="J5706">
        <v>62</v>
      </c>
      <c r="K5706">
        <v>38</v>
      </c>
    </row>
    <row r="5707" spans="1:11" x14ac:dyDescent="0.25">
      <c r="A5707" t="s">
        <v>10447</v>
      </c>
      <c r="B5707">
        <v>6896416</v>
      </c>
      <c r="C5707" t="s">
        <v>10465</v>
      </c>
      <c r="D5707" t="s">
        <v>3147</v>
      </c>
      <c r="E5707" s="2" t="s">
        <v>10466</v>
      </c>
      <c r="F5707" t="s">
        <v>10457</v>
      </c>
      <c r="G5707" t="s">
        <v>10454</v>
      </c>
      <c r="H5707">
        <v>80</v>
      </c>
      <c r="I5707">
        <v>3.5</v>
      </c>
      <c r="J5707">
        <v>2</v>
      </c>
      <c r="K5707">
        <v>10</v>
      </c>
    </row>
    <row r="5708" spans="1:11" x14ac:dyDescent="0.25">
      <c r="A5708" t="s">
        <v>10447</v>
      </c>
      <c r="B5708">
        <v>179683</v>
      </c>
      <c r="C5708" t="s">
        <v>10449</v>
      </c>
      <c r="D5708" t="s">
        <v>3147</v>
      </c>
      <c r="E5708" s="2" t="s">
        <v>10456</v>
      </c>
      <c r="F5708" t="s">
        <v>10457</v>
      </c>
      <c r="G5708" t="s">
        <v>8234</v>
      </c>
      <c r="H5708">
        <v>90</v>
      </c>
      <c r="I5708">
        <v>4</v>
      </c>
      <c r="J5708">
        <v>3</v>
      </c>
      <c r="K5708">
        <v>11</v>
      </c>
    </row>
    <row r="5709" spans="1:11" x14ac:dyDescent="0.25">
      <c r="A5709" t="s">
        <v>10447</v>
      </c>
      <c r="B5709">
        <v>4660275</v>
      </c>
      <c r="C5709" t="s">
        <v>10514</v>
      </c>
      <c r="D5709" t="s">
        <v>3147</v>
      </c>
      <c r="E5709" s="2" t="s">
        <v>10515</v>
      </c>
      <c r="F5709" t="s">
        <v>10457</v>
      </c>
      <c r="G5709" t="s">
        <v>7580</v>
      </c>
      <c r="H5709">
        <v>80</v>
      </c>
      <c r="I5709">
        <v>3.5</v>
      </c>
      <c r="J5709">
        <v>1</v>
      </c>
      <c r="K5709">
        <v>10</v>
      </c>
    </row>
    <row r="5710" spans="1:11" x14ac:dyDescent="0.25">
      <c r="A5710" t="s">
        <v>10447</v>
      </c>
      <c r="B5710">
        <v>7941289</v>
      </c>
      <c r="C5710" t="s">
        <v>10561</v>
      </c>
      <c r="D5710" t="s">
        <v>3147</v>
      </c>
      <c r="E5710" s="2" t="s">
        <v>10562</v>
      </c>
      <c r="F5710" t="s">
        <v>10564</v>
      </c>
      <c r="G5710" t="s">
        <v>10563</v>
      </c>
      <c r="H5710">
        <v>470</v>
      </c>
      <c r="I5710">
        <v>10</v>
      </c>
      <c r="J5710">
        <v>56</v>
      </c>
      <c r="K5710">
        <v>41</v>
      </c>
    </row>
    <row r="5711" spans="1:11" x14ac:dyDescent="0.25">
      <c r="A5711" t="s">
        <v>10447</v>
      </c>
      <c r="B5711">
        <v>71775534</v>
      </c>
      <c r="C5711" t="s">
        <v>10493</v>
      </c>
      <c r="D5711" t="s">
        <v>3147</v>
      </c>
      <c r="E5711" s="2" t="s">
        <v>10494</v>
      </c>
      <c r="F5711" t="s">
        <v>7222</v>
      </c>
      <c r="G5711" t="s">
        <v>7580</v>
      </c>
      <c r="H5711">
        <v>3690</v>
      </c>
      <c r="I5711">
        <v>149</v>
      </c>
      <c r="J5711">
        <v>79</v>
      </c>
      <c r="K5711">
        <v>483</v>
      </c>
    </row>
    <row r="5712" spans="1:11" x14ac:dyDescent="0.25">
      <c r="A5712" t="s">
        <v>10447</v>
      </c>
      <c r="B5712">
        <v>57162154</v>
      </c>
      <c r="C5712" t="s">
        <v>10471</v>
      </c>
      <c r="D5712" t="s">
        <v>3147</v>
      </c>
      <c r="E5712" s="2" t="s">
        <v>10472</v>
      </c>
      <c r="F5712" t="s">
        <v>10473</v>
      </c>
      <c r="G5712" t="s">
        <v>7966</v>
      </c>
      <c r="H5712">
        <v>480</v>
      </c>
      <c r="I5712">
        <v>19</v>
      </c>
      <c r="J5712">
        <v>44</v>
      </c>
      <c r="K5712">
        <v>34</v>
      </c>
    </row>
    <row r="5713" spans="1:11" x14ac:dyDescent="0.25">
      <c r="A5713" t="s">
        <v>10447</v>
      </c>
      <c r="B5713">
        <v>922896</v>
      </c>
      <c r="C5713" t="s">
        <v>10504</v>
      </c>
      <c r="D5713" t="s">
        <v>3147</v>
      </c>
      <c r="E5713" s="2" t="s">
        <v>10505</v>
      </c>
      <c r="F5713" t="s">
        <v>10506</v>
      </c>
      <c r="G5713" t="s">
        <v>8252</v>
      </c>
      <c r="H5713">
        <v>1020</v>
      </c>
      <c r="I5713">
        <v>64</v>
      </c>
      <c r="J5713">
        <v>60</v>
      </c>
      <c r="K5713">
        <v>47</v>
      </c>
    </row>
    <row r="5714" spans="1:11" x14ac:dyDescent="0.25">
      <c r="A5714" t="s">
        <v>10447</v>
      </c>
      <c r="B5714">
        <v>2081230</v>
      </c>
      <c r="C5714" t="s">
        <v>10445</v>
      </c>
      <c r="D5714" t="s">
        <v>3147</v>
      </c>
      <c r="E5714" s="2" t="s">
        <v>10463</v>
      </c>
      <c r="F5714" t="s">
        <v>10464</v>
      </c>
      <c r="G5714" t="s">
        <v>7643</v>
      </c>
      <c r="H5714">
        <v>30</v>
      </c>
      <c r="I5714">
        <v>1</v>
      </c>
      <c r="J5714">
        <v>0</v>
      </c>
      <c r="K5714">
        <v>5</v>
      </c>
    </row>
    <row r="5715" spans="1:11" x14ac:dyDescent="0.25">
      <c r="A5715" t="s">
        <v>10447</v>
      </c>
      <c r="B5715">
        <v>2650231</v>
      </c>
      <c r="C5715" t="s">
        <v>10484</v>
      </c>
      <c r="D5715" t="s">
        <v>3147</v>
      </c>
      <c r="E5715" s="2" t="s">
        <v>10485</v>
      </c>
      <c r="F5715" t="s">
        <v>10464</v>
      </c>
      <c r="G5715" t="s">
        <v>8234</v>
      </c>
      <c r="H5715">
        <v>50</v>
      </c>
      <c r="I5715">
        <v>2.5</v>
      </c>
      <c r="J5715">
        <v>0</v>
      </c>
      <c r="K5715">
        <v>9</v>
      </c>
    </row>
    <row r="5716" spans="1:11" x14ac:dyDescent="0.25">
      <c r="A5716" t="s">
        <v>10447</v>
      </c>
      <c r="B5716">
        <v>36702149</v>
      </c>
      <c r="C5716" t="s">
        <v>10445</v>
      </c>
      <c r="D5716" t="s">
        <v>3147</v>
      </c>
      <c r="E5716" s="2" t="s">
        <v>10461</v>
      </c>
      <c r="F5716" t="s">
        <v>10462</v>
      </c>
      <c r="G5716" t="s">
        <v>7643</v>
      </c>
      <c r="H5716">
        <v>40</v>
      </c>
      <c r="I5716">
        <v>1.5</v>
      </c>
      <c r="J5716">
        <v>2</v>
      </c>
      <c r="K5716">
        <v>5</v>
      </c>
    </row>
    <row r="5717" spans="1:11" x14ac:dyDescent="0.25">
      <c r="A5717" t="s">
        <v>10447</v>
      </c>
      <c r="B5717">
        <v>33045837</v>
      </c>
      <c r="C5717" t="s">
        <v>10482</v>
      </c>
      <c r="D5717" t="s">
        <v>3147</v>
      </c>
      <c r="E5717" s="2" t="s">
        <v>10483</v>
      </c>
      <c r="F5717" t="s">
        <v>7027</v>
      </c>
      <c r="G5717" t="s">
        <v>7588</v>
      </c>
      <c r="H5717">
        <v>460</v>
      </c>
      <c r="I5717">
        <v>36</v>
      </c>
      <c r="J5717">
        <v>12</v>
      </c>
      <c r="K5717">
        <v>22</v>
      </c>
    </row>
    <row r="5718" spans="1:11" x14ac:dyDescent="0.25">
      <c r="A5718" t="s">
        <v>10447</v>
      </c>
      <c r="B5718">
        <v>1593089</v>
      </c>
      <c r="C5718" t="s">
        <v>10445</v>
      </c>
      <c r="D5718" t="s">
        <v>3147</v>
      </c>
      <c r="E5718" s="2" t="s">
        <v>10448</v>
      </c>
      <c r="F5718" t="s">
        <v>6726</v>
      </c>
      <c r="G5718" t="s">
        <v>7643</v>
      </c>
      <c r="H5718">
        <v>25</v>
      </c>
      <c r="I5718">
        <v>0</v>
      </c>
      <c r="J5718">
        <v>2</v>
      </c>
      <c r="K5718">
        <v>5</v>
      </c>
    </row>
    <row r="5719" spans="1:11" x14ac:dyDescent="0.25">
      <c r="A5719" t="s">
        <v>10447</v>
      </c>
      <c r="B5719">
        <v>946149</v>
      </c>
      <c r="C5719" t="s">
        <v>10495</v>
      </c>
      <c r="D5719" t="s">
        <v>3147</v>
      </c>
      <c r="E5719" s="2" t="s">
        <v>10496</v>
      </c>
      <c r="F5719" t="s">
        <v>10479</v>
      </c>
      <c r="G5719" t="s">
        <v>8252</v>
      </c>
      <c r="H5719">
        <v>785</v>
      </c>
      <c r="I5719">
        <v>35.5</v>
      </c>
      <c r="J5719">
        <v>86</v>
      </c>
      <c r="K5719">
        <v>31</v>
      </c>
    </row>
    <row r="5720" spans="1:11" x14ac:dyDescent="0.25">
      <c r="A5720" t="s">
        <v>10447</v>
      </c>
      <c r="B5720">
        <v>366083</v>
      </c>
      <c r="C5720" t="s">
        <v>10477</v>
      </c>
      <c r="D5720" t="s">
        <v>3147</v>
      </c>
      <c r="E5720" s="2" t="s">
        <v>10478</v>
      </c>
      <c r="F5720" t="s">
        <v>10479</v>
      </c>
      <c r="G5720" t="s">
        <v>7580</v>
      </c>
      <c r="H5720">
        <v>330</v>
      </c>
      <c r="I5720">
        <v>25</v>
      </c>
      <c r="J5720">
        <v>15</v>
      </c>
      <c r="K5720">
        <v>12</v>
      </c>
    </row>
    <row r="5721" spans="1:11" x14ac:dyDescent="0.25">
      <c r="A5721" t="s">
        <v>10447</v>
      </c>
      <c r="B5721">
        <v>1235213</v>
      </c>
      <c r="C5721" t="s">
        <v>10445</v>
      </c>
      <c r="D5721" t="s">
        <v>3147</v>
      </c>
      <c r="E5721" s="2" t="s">
        <v>10536</v>
      </c>
      <c r="F5721" t="s">
        <v>10537</v>
      </c>
      <c r="G5721" t="s">
        <v>7690</v>
      </c>
      <c r="H5721">
        <v>60</v>
      </c>
      <c r="I5721">
        <v>2</v>
      </c>
      <c r="J5721">
        <v>2</v>
      </c>
      <c r="K5721">
        <v>9</v>
      </c>
    </row>
    <row r="5722" spans="1:11" x14ac:dyDescent="0.25">
      <c r="A5722" t="s">
        <v>10447</v>
      </c>
      <c r="B5722">
        <v>2298423</v>
      </c>
      <c r="C5722" t="s">
        <v>10551</v>
      </c>
      <c r="D5722" t="s">
        <v>3147</v>
      </c>
      <c r="E5722" s="2" t="s">
        <v>10552</v>
      </c>
      <c r="F5722" t="s">
        <v>10553</v>
      </c>
      <c r="G5722" t="s">
        <v>7580</v>
      </c>
      <c r="H5722">
        <v>290</v>
      </c>
      <c r="I5722">
        <v>10</v>
      </c>
      <c r="J5722">
        <v>37</v>
      </c>
      <c r="K5722">
        <v>11</v>
      </c>
    </row>
    <row r="5723" spans="1:11" x14ac:dyDescent="0.25">
      <c r="A5723" t="s">
        <v>10447</v>
      </c>
      <c r="B5723">
        <v>7708294</v>
      </c>
      <c r="C5723" t="s">
        <v>10449</v>
      </c>
      <c r="D5723" t="s">
        <v>3147</v>
      </c>
      <c r="E5723" s="2" t="s">
        <v>10450</v>
      </c>
      <c r="F5723" t="s">
        <v>10451</v>
      </c>
      <c r="G5723" t="s">
        <v>7690</v>
      </c>
      <c r="H5723">
        <v>60</v>
      </c>
      <c r="I5723">
        <v>3</v>
      </c>
      <c r="J5723">
        <v>2</v>
      </c>
      <c r="K5723">
        <v>7</v>
      </c>
    </row>
    <row r="5724" spans="1:11" x14ac:dyDescent="0.25">
      <c r="A5724" t="s">
        <v>10447</v>
      </c>
      <c r="B5724">
        <v>525121</v>
      </c>
      <c r="C5724" t="s">
        <v>10542</v>
      </c>
      <c r="D5724" t="s">
        <v>3147</v>
      </c>
      <c r="E5724" s="2" t="s">
        <v>10543</v>
      </c>
      <c r="F5724" t="s">
        <v>10451</v>
      </c>
      <c r="G5724" t="s">
        <v>7690</v>
      </c>
      <c r="H5724">
        <v>70</v>
      </c>
      <c r="I5724">
        <v>3</v>
      </c>
      <c r="J5724">
        <v>1</v>
      </c>
      <c r="K5724">
        <v>10</v>
      </c>
    </row>
    <row r="5725" spans="1:11" x14ac:dyDescent="0.25">
      <c r="A5725" t="s">
        <v>10447</v>
      </c>
      <c r="B5725">
        <v>5446296</v>
      </c>
      <c r="C5725" t="s">
        <v>10549</v>
      </c>
      <c r="D5725" t="s">
        <v>3147</v>
      </c>
      <c r="E5725" s="2" t="s">
        <v>10550</v>
      </c>
      <c r="F5725" t="s">
        <v>10503</v>
      </c>
      <c r="G5725" t="s">
        <v>7676</v>
      </c>
      <c r="H5725">
        <v>80</v>
      </c>
      <c r="I5725">
        <v>3.5</v>
      </c>
      <c r="J5725">
        <v>4</v>
      </c>
      <c r="K5725">
        <v>8</v>
      </c>
    </row>
    <row r="5726" spans="1:11" x14ac:dyDescent="0.25">
      <c r="A5726" t="s">
        <v>10447</v>
      </c>
      <c r="B5726">
        <v>3436893</v>
      </c>
      <c r="C5726" t="s">
        <v>10501</v>
      </c>
      <c r="D5726" t="s">
        <v>3147</v>
      </c>
      <c r="E5726" s="2" t="s">
        <v>10502</v>
      </c>
      <c r="F5726" t="s">
        <v>10503</v>
      </c>
      <c r="G5726" t="s">
        <v>7676</v>
      </c>
      <c r="H5726">
        <v>80</v>
      </c>
      <c r="I5726">
        <v>4</v>
      </c>
      <c r="J5726">
        <v>2</v>
      </c>
      <c r="K5726">
        <v>8</v>
      </c>
    </row>
    <row r="5727" spans="1:11" x14ac:dyDescent="0.25">
      <c r="A5727" t="s">
        <v>10447</v>
      </c>
      <c r="B5727">
        <v>2690492</v>
      </c>
      <c r="C5727" t="s">
        <v>10558</v>
      </c>
      <c r="D5727" t="s">
        <v>3147</v>
      </c>
      <c r="E5727" s="2" t="s">
        <v>10559</v>
      </c>
      <c r="F5727" t="s">
        <v>10560</v>
      </c>
      <c r="G5727" t="s">
        <v>8252</v>
      </c>
      <c r="H5727">
        <v>610</v>
      </c>
      <c r="I5727">
        <v>24</v>
      </c>
      <c r="J5727">
        <v>60</v>
      </c>
      <c r="K5727">
        <v>37</v>
      </c>
    </row>
    <row r="5728" spans="1:11" x14ac:dyDescent="0.25">
      <c r="A5728" t="s">
        <v>10447</v>
      </c>
      <c r="B5728">
        <v>14223262</v>
      </c>
      <c r="C5728" t="s">
        <v>10488</v>
      </c>
      <c r="D5728" t="s">
        <v>3147</v>
      </c>
      <c r="E5728" s="2" t="s">
        <v>10489</v>
      </c>
      <c r="F5728" t="s">
        <v>10490</v>
      </c>
      <c r="G5728" t="s">
        <v>7676</v>
      </c>
      <c r="H5728">
        <v>70</v>
      </c>
      <c r="I5728">
        <v>3.5</v>
      </c>
      <c r="J5728">
        <v>2</v>
      </c>
      <c r="K5728">
        <v>8</v>
      </c>
    </row>
    <row r="5729" spans="1:11" x14ac:dyDescent="0.25">
      <c r="A5729" t="s">
        <v>10447</v>
      </c>
      <c r="B5729">
        <v>44411425</v>
      </c>
      <c r="C5729" t="s">
        <v>10540</v>
      </c>
      <c r="D5729" t="s">
        <v>3147</v>
      </c>
      <c r="E5729" s="2" t="s">
        <v>10541</v>
      </c>
      <c r="F5729" t="s">
        <v>7418</v>
      </c>
      <c r="G5729" t="s">
        <v>7588</v>
      </c>
      <c r="H5729">
        <v>270</v>
      </c>
      <c r="I5729">
        <v>20</v>
      </c>
      <c r="J5729">
        <v>7</v>
      </c>
      <c r="K5729">
        <v>14</v>
      </c>
    </row>
    <row r="5730" spans="1:11" x14ac:dyDescent="0.25">
      <c r="A5730" t="s">
        <v>10447</v>
      </c>
      <c r="B5730">
        <v>5520171</v>
      </c>
      <c r="C5730" t="s">
        <v>10544</v>
      </c>
      <c r="D5730" t="s">
        <v>3147</v>
      </c>
      <c r="E5730" s="2" t="s">
        <v>10545</v>
      </c>
      <c r="F5730" t="s">
        <v>7153</v>
      </c>
      <c r="G5730" t="s">
        <v>7580</v>
      </c>
      <c r="H5730">
        <v>90</v>
      </c>
      <c r="I5730">
        <v>2</v>
      </c>
      <c r="J5730">
        <v>4</v>
      </c>
      <c r="K5730">
        <v>12</v>
      </c>
    </row>
    <row r="5731" spans="1:11" x14ac:dyDescent="0.25">
      <c r="A5731" t="s">
        <v>10447</v>
      </c>
      <c r="B5731">
        <v>2040898</v>
      </c>
      <c r="C5731" t="s">
        <v>10532</v>
      </c>
      <c r="D5731" t="s">
        <v>3147</v>
      </c>
      <c r="E5731" s="2" t="s">
        <v>10533</v>
      </c>
      <c r="F5731" t="s">
        <v>10455</v>
      </c>
      <c r="G5731" t="s">
        <v>7614</v>
      </c>
      <c r="H5731">
        <v>340</v>
      </c>
      <c r="I5731">
        <v>18</v>
      </c>
      <c r="J5731">
        <v>25</v>
      </c>
      <c r="K5731">
        <v>20</v>
      </c>
    </row>
    <row r="5732" spans="1:11" x14ac:dyDescent="0.25">
      <c r="A5732" t="s">
        <v>10447</v>
      </c>
      <c r="B5732">
        <v>88196</v>
      </c>
      <c r="C5732" t="s">
        <v>10452</v>
      </c>
      <c r="D5732" t="s">
        <v>3147</v>
      </c>
      <c r="E5732" s="2" t="s">
        <v>10453</v>
      </c>
      <c r="F5732" t="s">
        <v>10455</v>
      </c>
      <c r="G5732" t="s">
        <v>10454</v>
      </c>
      <c r="H5732">
        <v>60</v>
      </c>
      <c r="I5732">
        <v>2</v>
      </c>
      <c r="J5732">
        <v>2</v>
      </c>
      <c r="K5732">
        <v>8</v>
      </c>
    </row>
    <row r="5733" spans="1:11" x14ac:dyDescent="0.25">
      <c r="A5733" t="s">
        <v>10447</v>
      </c>
      <c r="B5733">
        <v>16431588</v>
      </c>
      <c r="C5733" t="s">
        <v>10556</v>
      </c>
      <c r="D5733" t="s">
        <v>3147</v>
      </c>
      <c r="E5733" s="2" t="s">
        <v>10557</v>
      </c>
      <c r="F5733" t="s">
        <v>10455</v>
      </c>
      <c r="G5733" t="s">
        <v>10454</v>
      </c>
      <c r="H5733">
        <v>60</v>
      </c>
      <c r="I5733">
        <v>2</v>
      </c>
      <c r="J5733">
        <v>2</v>
      </c>
      <c r="K5733">
        <v>8</v>
      </c>
    </row>
    <row r="5734" spans="1:11" x14ac:dyDescent="0.25">
      <c r="A5734" t="s">
        <v>10447</v>
      </c>
      <c r="B5734">
        <v>15449930</v>
      </c>
      <c r="C5734" t="s">
        <v>10519</v>
      </c>
      <c r="D5734" t="s">
        <v>3147</v>
      </c>
      <c r="E5734" s="2" t="s">
        <v>10520</v>
      </c>
      <c r="F5734" t="s">
        <v>10455</v>
      </c>
      <c r="G5734" t="s">
        <v>7614</v>
      </c>
      <c r="H5734">
        <v>150</v>
      </c>
      <c r="I5734">
        <v>10</v>
      </c>
      <c r="J5734">
        <v>2</v>
      </c>
      <c r="K5734">
        <v>14</v>
      </c>
    </row>
    <row r="5735" spans="1:11" x14ac:dyDescent="0.25">
      <c r="A5735" t="s">
        <v>10447</v>
      </c>
      <c r="B5735">
        <v>528272</v>
      </c>
      <c r="C5735" t="s">
        <v>10491</v>
      </c>
      <c r="D5735" t="s">
        <v>3147</v>
      </c>
      <c r="E5735" s="2" t="s">
        <v>10492</v>
      </c>
      <c r="F5735" t="s">
        <v>10455</v>
      </c>
      <c r="G5735" t="s">
        <v>7580</v>
      </c>
      <c r="H5735">
        <v>190</v>
      </c>
      <c r="I5735">
        <v>17</v>
      </c>
      <c r="J5735">
        <v>2</v>
      </c>
      <c r="K5735">
        <v>6</v>
      </c>
    </row>
    <row r="5736" spans="1:11" x14ac:dyDescent="0.25">
      <c r="A5736" t="s">
        <v>10447</v>
      </c>
      <c r="B5736">
        <v>4116563</v>
      </c>
      <c r="C5736" t="s">
        <v>10526</v>
      </c>
      <c r="D5736" t="s">
        <v>3147</v>
      </c>
      <c r="E5736" s="2" t="s">
        <v>10527</v>
      </c>
      <c r="F5736" t="s">
        <v>10455</v>
      </c>
      <c r="G5736" t="s">
        <v>7643</v>
      </c>
      <c r="H5736">
        <v>35</v>
      </c>
      <c r="I5736">
        <v>1.5</v>
      </c>
      <c r="J5736">
        <v>1</v>
      </c>
      <c r="K5736">
        <v>4</v>
      </c>
    </row>
    <row r="5737" spans="1:11" x14ac:dyDescent="0.25">
      <c r="A5737" t="s">
        <v>10447</v>
      </c>
      <c r="B5737">
        <v>2610490</v>
      </c>
      <c r="C5737" t="s">
        <v>10546</v>
      </c>
      <c r="D5737" t="s">
        <v>3147</v>
      </c>
      <c r="E5737" s="2" t="s">
        <v>10547</v>
      </c>
      <c r="F5737" t="s">
        <v>10548</v>
      </c>
      <c r="G5737" t="s">
        <v>8252</v>
      </c>
      <c r="H5737">
        <v>330</v>
      </c>
      <c r="I5737">
        <v>12</v>
      </c>
      <c r="J5737">
        <v>39</v>
      </c>
      <c r="K5737">
        <v>18</v>
      </c>
    </row>
    <row r="5738" spans="1:11" x14ac:dyDescent="0.25">
      <c r="A5738" t="s">
        <v>10447</v>
      </c>
      <c r="B5738">
        <v>2642819</v>
      </c>
      <c r="C5738" t="s">
        <v>10507</v>
      </c>
      <c r="D5738" t="s">
        <v>3147</v>
      </c>
      <c r="E5738" s="2" t="s">
        <v>10508</v>
      </c>
      <c r="F5738" t="s">
        <v>10510</v>
      </c>
      <c r="G5738" t="s">
        <v>10509</v>
      </c>
      <c r="H5738">
        <v>596</v>
      </c>
      <c r="I5738">
        <v>19</v>
      </c>
      <c r="J5738">
        <v>67</v>
      </c>
      <c r="K5738">
        <v>40</v>
      </c>
    </row>
    <row r="5739" spans="1:11" x14ac:dyDescent="0.25">
      <c r="A5739" t="s">
        <v>10447</v>
      </c>
      <c r="B5739">
        <v>715101</v>
      </c>
      <c r="C5739" t="s">
        <v>10445</v>
      </c>
      <c r="D5739" t="s">
        <v>3147</v>
      </c>
      <c r="E5739" s="2" t="s">
        <v>10528</v>
      </c>
      <c r="F5739" t="s">
        <v>10529</v>
      </c>
      <c r="G5739" t="s">
        <v>7643</v>
      </c>
      <c r="H5739">
        <v>35</v>
      </c>
      <c r="I5739">
        <v>1.5</v>
      </c>
      <c r="J5739">
        <v>1</v>
      </c>
      <c r="K5739">
        <v>5</v>
      </c>
    </row>
    <row r="5740" spans="1:11" x14ac:dyDescent="0.25">
      <c r="A5740" t="s">
        <v>10447</v>
      </c>
      <c r="B5740">
        <v>153914</v>
      </c>
      <c r="C5740" t="s">
        <v>10523</v>
      </c>
      <c r="D5740" t="s">
        <v>3147</v>
      </c>
      <c r="E5740" s="2" t="s">
        <v>10524</v>
      </c>
      <c r="F5740" t="s">
        <v>10525</v>
      </c>
      <c r="G5740" t="s">
        <v>8237</v>
      </c>
      <c r="H5740">
        <v>254</v>
      </c>
      <c r="I5740">
        <v>13</v>
      </c>
      <c r="J5740">
        <v>14</v>
      </c>
      <c r="K5740">
        <v>22</v>
      </c>
    </row>
    <row r="5741" spans="1:11" x14ac:dyDescent="0.25">
      <c r="A5741" t="s">
        <v>10447</v>
      </c>
      <c r="B5741">
        <v>78356</v>
      </c>
      <c r="C5741" t="s">
        <v>10511</v>
      </c>
      <c r="D5741" t="s">
        <v>3147</v>
      </c>
      <c r="E5741" s="2" t="s">
        <v>10512</v>
      </c>
      <c r="F5741" t="s">
        <v>6769</v>
      </c>
      <c r="G5741" t="s">
        <v>10513</v>
      </c>
      <c r="H5741">
        <v>210</v>
      </c>
      <c r="I5741">
        <v>8</v>
      </c>
      <c r="J5741">
        <v>25</v>
      </c>
      <c r="K5741">
        <v>9</v>
      </c>
    </row>
    <row r="5742" spans="1:11" x14ac:dyDescent="0.25">
      <c r="A5742" t="s">
        <v>10447</v>
      </c>
      <c r="B5742">
        <v>68758</v>
      </c>
      <c r="C5742" t="s">
        <v>10486</v>
      </c>
      <c r="D5742" t="s">
        <v>3147</v>
      </c>
      <c r="E5742" s="2" t="s">
        <v>10487</v>
      </c>
      <c r="F5742" t="s">
        <v>7234</v>
      </c>
      <c r="G5742" t="s">
        <v>7614</v>
      </c>
      <c r="H5742">
        <v>220</v>
      </c>
      <c r="I5742">
        <v>7</v>
      </c>
      <c r="J5742">
        <v>23</v>
      </c>
      <c r="K5742">
        <v>22</v>
      </c>
    </row>
    <row r="5743" spans="1:11" x14ac:dyDescent="0.25">
      <c r="A5743" t="s">
        <v>10447</v>
      </c>
      <c r="B5743">
        <v>68266828</v>
      </c>
      <c r="C5743" t="s">
        <v>10499</v>
      </c>
      <c r="D5743" t="s">
        <v>3147</v>
      </c>
      <c r="E5743" s="2" t="s">
        <v>10500</v>
      </c>
      <c r="F5743" t="s">
        <v>7455</v>
      </c>
      <c r="G5743" t="s">
        <v>7580</v>
      </c>
      <c r="H5743">
        <v>110</v>
      </c>
      <c r="I5743">
        <v>3</v>
      </c>
      <c r="J5743">
        <v>11</v>
      </c>
      <c r="K5743">
        <v>14</v>
      </c>
    </row>
    <row r="5744" spans="1:11" x14ac:dyDescent="0.25">
      <c r="A5744" t="s">
        <v>10447</v>
      </c>
      <c r="B5744">
        <v>1290255</v>
      </c>
      <c r="C5744" t="s">
        <v>10458</v>
      </c>
      <c r="D5744" t="s">
        <v>3147</v>
      </c>
      <c r="E5744" s="2" t="s">
        <v>10459</v>
      </c>
      <c r="F5744" t="s">
        <v>10460</v>
      </c>
      <c r="G5744" t="s">
        <v>7690</v>
      </c>
      <c r="H5744">
        <v>70</v>
      </c>
      <c r="I5744">
        <v>2</v>
      </c>
      <c r="J5744">
        <v>2</v>
      </c>
      <c r="K5744">
        <v>10</v>
      </c>
    </row>
    <row r="5745" spans="1:11" hidden="1" x14ac:dyDescent="0.25">
      <c r="A5745" t="s">
        <v>10447</v>
      </c>
      <c r="B5745">
        <v>1482</v>
      </c>
      <c r="C5745" t="s">
        <v>10516</v>
      </c>
      <c r="D5745" t="s">
        <v>3146</v>
      </c>
      <c r="E5745" s="2" t="s">
        <v>10517</v>
      </c>
      <c r="G5745" t="s">
        <v>10518</v>
      </c>
      <c r="H5745">
        <v>200</v>
      </c>
      <c r="I5745">
        <v>13.42</v>
      </c>
      <c r="J5745">
        <v>0.3</v>
      </c>
      <c r="K5745">
        <v>18.399999999999999</v>
      </c>
    </row>
    <row r="5746" spans="1:11" hidden="1" x14ac:dyDescent="0.25">
      <c r="A5746" t="s">
        <v>10447</v>
      </c>
      <c r="B5746">
        <v>1923</v>
      </c>
      <c r="C5746" t="s">
        <v>10445</v>
      </c>
      <c r="D5746" t="s">
        <v>3146</v>
      </c>
      <c r="E5746" s="2" t="s">
        <v>10446</v>
      </c>
      <c r="G5746" t="s">
        <v>7578</v>
      </c>
      <c r="H5746">
        <v>126</v>
      </c>
      <c r="I5746">
        <v>4.84</v>
      </c>
      <c r="J5746">
        <v>2.04</v>
      </c>
      <c r="K5746">
        <v>17.5</v>
      </c>
    </row>
    <row r="5747" spans="1:11" hidden="1" x14ac:dyDescent="0.25">
      <c r="A5747" t="s">
        <v>10447</v>
      </c>
      <c r="B5747">
        <v>1922</v>
      </c>
      <c r="C5747" t="s">
        <v>10534</v>
      </c>
      <c r="D5747" t="s">
        <v>3146</v>
      </c>
      <c r="E5747" s="2" t="s">
        <v>10535</v>
      </c>
      <c r="G5747" t="s">
        <v>7578</v>
      </c>
      <c r="H5747">
        <v>118</v>
      </c>
      <c r="I5747">
        <v>3.8</v>
      </c>
      <c r="J5747">
        <v>1.5</v>
      </c>
      <c r="K5747">
        <v>19.600000000000001</v>
      </c>
    </row>
    <row r="5748" spans="1:11" hidden="1" x14ac:dyDescent="0.25">
      <c r="A5748" t="s">
        <v>10447</v>
      </c>
      <c r="B5748">
        <v>34728</v>
      </c>
      <c r="C5748" t="s">
        <v>10554</v>
      </c>
      <c r="D5748" t="s">
        <v>3146</v>
      </c>
      <c r="E5748" s="2" t="s">
        <v>10555</v>
      </c>
      <c r="G5748" t="s">
        <v>7578</v>
      </c>
      <c r="H5748">
        <v>95</v>
      </c>
      <c r="I5748">
        <v>3.5</v>
      </c>
      <c r="J5748">
        <v>11.16</v>
      </c>
      <c r="K5748">
        <v>5.19</v>
      </c>
    </row>
    <row r="5749" spans="1:11" hidden="1" x14ac:dyDescent="0.25">
      <c r="A5749" t="s">
        <v>10447</v>
      </c>
      <c r="B5749">
        <v>35190</v>
      </c>
      <c r="C5749" t="s">
        <v>10497</v>
      </c>
      <c r="D5749" t="s">
        <v>3146</v>
      </c>
      <c r="E5749" s="2" t="s">
        <v>10498</v>
      </c>
      <c r="G5749" t="s">
        <v>7578</v>
      </c>
      <c r="H5749">
        <v>104</v>
      </c>
      <c r="I5749">
        <v>1.66</v>
      </c>
      <c r="J5749">
        <v>4.21</v>
      </c>
      <c r="K5749">
        <v>17.07</v>
      </c>
    </row>
    <row r="5750" spans="1:11" hidden="1" x14ac:dyDescent="0.25">
      <c r="A5750" t="s">
        <v>10447</v>
      </c>
      <c r="B5750">
        <v>34604</v>
      </c>
      <c r="C5750" t="s">
        <v>10538</v>
      </c>
      <c r="D5750" t="s">
        <v>3146</v>
      </c>
      <c r="E5750" s="2" t="s">
        <v>10539</v>
      </c>
      <c r="G5750" t="s">
        <v>7578</v>
      </c>
      <c r="H5750">
        <v>111</v>
      </c>
      <c r="I5750">
        <v>0.65</v>
      </c>
      <c r="J5750">
        <v>0</v>
      </c>
      <c r="K5750">
        <v>24.6</v>
      </c>
    </row>
    <row r="5751" spans="1:11" hidden="1" x14ac:dyDescent="0.25">
      <c r="A5751" t="s">
        <v>10447</v>
      </c>
      <c r="B5751">
        <v>34576</v>
      </c>
      <c r="C5751" t="s">
        <v>10521</v>
      </c>
      <c r="D5751" t="s">
        <v>3146</v>
      </c>
      <c r="E5751" s="2" t="s">
        <v>10522</v>
      </c>
      <c r="G5751" t="s">
        <v>7578</v>
      </c>
      <c r="H5751">
        <v>157</v>
      </c>
      <c r="I5751">
        <v>7.02</v>
      </c>
      <c r="J5751">
        <v>0</v>
      </c>
      <c r="K5751">
        <v>21.89</v>
      </c>
    </row>
    <row r="5752" spans="1:11" hidden="1" x14ac:dyDescent="0.25">
      <c r="A5752" t="s">
        <v>8258</v>
      </c>
      <c r="B5752">
        <v>5375</v>
      </c>
      <c r="C5752" t="s">
        <v>534</v>
      </c>
      <c r="D5752" t="s">
        <v>3146</v>
      </c>
      <c r="E5752" s="2" t="s">
        <v>3688</v>
      </c>
      <c r="G5752" t="s">
        <v>7578</v>
      </c>
      <c r="H5752">
        <v>56</v>
      </c>
      <c r="I5752">
        <v>0.18</v>
      </c>
      <c r="J5752">
        <v>14.85</v>
      </c>
      <c r="K5752">
        <v>0.28000000000000003</v>
      </c>
    </row>
    <row r="5753" spans="1:11" hidden="1" x14ac:dyDescent="0.25">
      <c r="A5753" t="s">
        <v>8258</v>
      </c>
      <c r="B5753">
        <v>5330</v>
      </c>
      <c r="C5753" t="s">
        <v>1138</v>
      </c>
      <c r="D5753" t="s">
        <v>3146</v>
      </c>
      <c r="E5753" s="2" t="s">
        <v>4418</v>
      </c>
      <c r="G5753" t="s">
        <v>7578</v>
      </c>
      <c r="H5753">
        <v>57</v>
      </c>
      <c r="I5753">
        <v>7.0000000000000007E-2</v>
      </c>
      <c r="J5753">
        <v>15.32</v>
      </c>
      <c r="K5753">
        <v>0.22</v>
      </c>
    </row>
    <row r="5754" spans="1:11" hidden="1" x14ac:dyDescent="0.25">
      <c r="A5754" t="s">
        <v>8258</v>
      </c>
      <c r="B5754">
        <v>5369</v>
      </c>
      <c r="C5754" t="s">
        <v>1127</v>
      </c>
      <c r="D5754" t="s">
        <v>3146</v>
      </c>
      <c r="E5754" s="2" t="s">
        <v>4407</v>
      </c>
      <c r="G5754" t="s">
        <v>7578</v>
      </c>
      <c r="H5754">
        <v>43</v>
      </c>
      <c r="I5754">
        <v>0.05</v>
      </c>
      <c r="J5754">
        <v>11.29</v>
      </c>
      <c r="K5754">
        <v>0.17</v>
      </c>
    </row>
    <row r="5755" spans="1:11" hidden="1" x14ac:dyDescent="0.25">
      <c r="A5755" t="s">
        <v>8258</v>
      </c>
      <c r="B5755">
        <v>5382</v>
      </c>
      <c r="C5755" t="s">
        <v>1158</v>
      </c>
      <c r="D5755" t="s">
        <v>3146</v>
      </c>
      <c r="E5755" s="2" t="s">
        <v>4438</v>
      </c>
      <c r="G5755" t="s">
        <v>7578</v>
      </c>
      <c r="H5755">
        <v>27</v>
      </c>
      <c r="I5755">
        <v>0.16</v>
      </c>
      <c r="J5755">
        <v>6.39</v>
      </c>
      <c r="K5755">
        <v>0.71</v>
      </c>
    </row>
    <row r="5756" spans="1:11" hidden="1" x14ac:dyDescent="0.25">
      <c r="A5756" t="s">
        <v>8258</v>
      </c>
      <c r="B5756">
        <v>5335</v>
      </c>
      <c r="C5756" t="s">
        <v>1145</v>
      </c>
      <c r="D5756" t="s">
        <v>3146</v>
      </c>
      <c r="E5756" s="2" t="s">
        <v>4425</v>
      </c>
      <c r="G5756" t="s">
        <v>7578</v>
      </c>
      <c r="H5756">
        <v>85</v>
      </c>
      <c r="I5756">
        <v>0.18</v>
      </c>
      <c r="J5756">
        <v>22.15</v>
      </c>
      <c r="K5756">
        <v>1.2</v>
      </c>
    </row>
    <row r="5757" spans="1:11" hidden="1" x14ac:dyDescent="0.25">
      <c r="A5757" t="s">
        <v>8258</v>
      </c>
      <c r="B5757">
        <v>5500</v>
      </c>
      <c r="C5757" t="s">
        <v>121</v>
      </c>
      <c r="D5757" t="s">
        <v>3146</v>
      </c>
      <c r="E5757" s="2" t="s">
        <v>3192</v>
      </c>
      <c r="G5757" t="s">
        <v>7578</v>
      </c>
      <c r="H5757">
        <v>38</v>
      </c>
      <c r="I5757">
        <v>0.22</v>
      </c>
      <c r="J5757">
        <v>9.7100000000000009</v>
      </c>
      <c r="K5757">
        <v>0.5</v>
      </c>
    </row>
    <row r="5758" spans="1:11" hidden="1" x14ac:dyDescent="0.25">
      <c r="A5758" t="s">
        <v>8258</v>
      </c>
      <c r="B5758">
        <v>5504</v>
      </c>
      <c r="C5758" t="s">
        <v>1140</v>
      </c>
      <c r="D5758" t="s">
        <v>3146</v>
      </c>
      <c r="E5758" s="2" t="s">
        <v>4420</v>
      </c>
      <c r="G5758" t="s">
        <v>7578</v>
      </c>
      <c r="H5758">
        <v>51</v>
      </c>
      <c r="I5758">
        <v>0.64</v>
      </c>
      <c r="J5758">
        <v>12.17</v>
      </c>
      <c r="K5758">
        <v>0.42</v>
      </c>
    </row>
    <row r="5759" spans="1:11" hidden="1" x14ac:dyDescent="0.25">
      <c r="A5759" t="s">
        <v>8258</v>
      </c>
      <c r="B5759">
        <v>7589</v>
      </c>
      <c r="C5759" t="s">
        <v>1122</v>
      </c>
      <c r="D5759" t="s">
        <v>3146</v>
      </c>
      <c r="E5759" s="2" t="s">
        <v>4402</v>
      </c>
      <c r="G5759" t="s">
        <v>7578</v>
      </c>
      <c r="H5759">
        <v>0</v>
      </c>
      <c r="I5759">
        <v>0</v>
      </c>
      <c r="J5759">
        <v>0</v>
      </c>
      <c r="K5759">
        <v>0</v>
      </c>
    </row>
    <row r="5760" spans="1:11" hidden="1" x14ac:dyDescent="0.25">
      <c r="A5760" t="s">
        <v>8258</v>
      </c>
      <c r="B5760">
        <v>5407</v>
      </c>
      <c r="C5760" t="s">
        <v>1132</v>
      </c>
      <c r="D5760" t="s">
        <v>3146</v>
      </c>
      <c r="E5760" s="2" t="s">
        <v>4412</v>
      </c>
      <c r="G5760" t="s">
        <v>7578</v>
      </c>
      <c r="H5760">
        <v>36</v>
      </c>
      <c r="I5760">
        <v>0.1</v>
      </c>
      <c r="J5760">
        <v>8.94</v>
      </c>
      <c r="K5760">
        <v>0.77</v>
      </c>
    </row>
    <row r="5761" spans="1:11" hidden="1" x14ac:dyDescent="0.25">
      <c r="A5761" t="s">
        <v>8258</v>
      </c>
      <c r="B5761">
        <v>5410</v>
      </c>
      <c r="C5761" t="s">
        <v>1154</v>
      </c>
      <c r="D5761" t="s">
        <v>3146</v>
      </c>
      <c r="E5761" s="2" t="s">
        <v>4434</v>
      </c>
      <c r="G5761" t="s">
        <v>7578</v>
      </c>
      <c r="H5761">
        <v>46</v>
      </c>
      <c r="I5761">
        <v>0.13</v>
      </c>
      <c r="J5761">
        <v>11.76</v>
      </c>
      <c r="K5761">
        <v>0.77</v>
      </c>
    </row>
    <row r="5762" spans="1:11" hidden="1" x14ac:dyDescent="0.25">
      <c r="A5762" t="s">
        <v>8258</v>
      </c>
      <c r="B5762">
        <v>7335</v>
      </c>
      <c r="C5762" t="s">
        <v>1130</v>
      </c>
      <c r="D5762" t="s">
        <v>3146</v>
      </c>
      <c r="E5762" s="2" t="s">
        <v>4410</v>
      </c>
      <c r="G5762" t="s">
        <v>7578</v>
      </c>
      <c r="H5762">
        <v>0</v>
      </c>
      <c r="I5762">
        <v>0</v>
      </c>
      <c r="J5762">
        <v>0</v>
      </c>
      <c r="K5762">
        <v>0.1</v>
      </c>
    </row>
    <row r="5763" spans="1:11" hidden="1" x14ac:dyDescent="0.25">
      <c r="A5763" t="s">
        <v>8258</v>
      </c>
      <c r="B5763">
        <v>7333</v>
      </c>
      <c r="C5763" t="s">
        <v>1147</v>
      </c>
      <c r="D5763" t="s">
        <v>3146</v>
      </c>
      <c r="E5763" s="2" t="s">
        <v>4427</v>
      </c>
      <c r="G5763" t="s">
        <v>7578</v>
      </c>
      <c r="H5763">
        <v>1</v>
      </c>
      <c r="I5763">
        <v>0.02</v>
      </c>
      <c r="J5763">
        <v>0</v>
      </c>
      <c r="K5763">
        <v>0.12</v>
      </c>
    </row>
    <row r="5764" spans="1:11" hidden="1" x14ac:dyDescent="0.25">
      <c r="A5764" t="s">
        <v>8258</v>
      </c>
      <c r="B5764">
        <v>5596</v>
      </c>
      <c r="C5764" t="s">
        <v>1129</v>
      </c>
      <c r="D5764" t="s">
        <v>3146</v>
      </c>
      <c r="E5764" s="2" t="s">
        <v>4409</v>
      </c>
      <c r="G5764" t="s">
        <v>7578</v>
      </c>
      <c r="H5764">
        <v>46</v>
      </c>
      <c r="I5764">
        <v>0.13</v>
      </c>
      <c r="J5764">
        <v>12.2</v>
      </c>
      <c r="K5764">
        <v>0.39</v>
      </c>
    </row>
    <row r="5765" spans="1:11" hidden="1" x14ac:dyDescent="0.25">
      <c r="A5765" t="s">
        <v>8258</v>
      </c>
      <c r="B5765">
        <v>5597</v>
      </c>
      <c r="C5765" t="s">
        <v>1152</v>
      </c>
      <c r="D5765" t="s">
        <v>3146</v>
      </c>
      <c r="E5765" s="2" t="s">
        <v>4432</v>
      </c>
      <c r="G5765" t="s">
        <v>7578</v>
      </c>
      <c r="H5765">
        <v>55</v>
      </c>
      <c r="I5765">
        <v>0.1</v>
      </c>
      <c r="J5765">
        <v>13.86</v>
      </c>
      <c r="K5765">
        <v>0.49</v>
      </c>
    </row>
    <row r="5766" spans="1:11" hidden="1" x14ac:dyDescent="0.25">
      <c r="A5766" t="s">
        <v>8258</v>
      </c>
      <c r="B5766">
        <v>1081</v>
      </c>
      <c r="C5766" t="s">
        <v>1135</v>
      </c>
      <c r="D5766" t="s">
        <v>3146</v>
      </c>
      <c r="E5766" s="2" t="s">
        <v>4415</v>
      </c>
      <c r="G5766" t="s">
        <v>7578</v>
      </c>
      <c r="H5766">
        <v>345</v>
      </c>
      <c r="I5766">
        <v>37</v>
      </c>
      <c r="J5766">
        <v>2.79</v>
      </c>
      <c r="K5766">
        <v>2.0499999999999998</v>
      </c>
    </row>
    <row r="5767" spans="1:11" hidden="1" x14ac:dyDescent="0.25">
      <c r="A5767" t="s">
        <v>8258</v>
      </c>
      <c r="B5767">
        <v>1077</v>
      </c>
      <c r="C5767" t="s">
        <v>1144</v>
      </c>
      <c r="D5767" t="s">
        <v>3146</v>
      </c>
      <c r="E5767" s="2" t="s">
        <v>4424</v>
      </c>
      <c r="G5767" t="s">
        <v>7578</v>
      </c>
      <c r="H5767">
        <v>292</v>
      </c>
      <c r="I5767">
        <v>30.91</v>
      </c>
      <c r="J5767">
        <v>2.96</v>
      </c>
      <c r="K5767">
        <v>2.17</v>
      </c>
    </row>
    <row r="5768" spans="1:11" hidden="1" x14ac:dyDescent="0.25">
      <c r="A5768" t="s">
        <v>8258</v>
      </c>
      <c r="B5768">
        <v>5419</v>
      </c>
      <c r="C5768" t="s">
        <v>356</v>
      </c>
      <c r="D5768" t="s">
        <v>3146</v>
      </c>
      <c r="E5768" s="2" t="s">
        <v>3475</v>
      </c>
      <c r="G5768" t="s">
        <v>7578</v>
      </c>
      <c r="H5768">
        <v>53</v>
      </c>
      <c r="I5768">
        <v>0.1</v>
      </c>
      <c r="J5768">
        <v>13.99</v>
      </c>
      <c r="K5768">
        <v>0.4</v>
      </c>
    </row>
    <row r="5769" spans="1:11" hidden="1" x14ac:dyDescent="0.25">
      <c r="A5769" t="s">
        <v>8258</v>
      </c>
      <c r="B5769">
        <v>5344</v>
      </c>
      <c r="C5769" t="s">
        <v>1146</v>
      </c>
      <c r="D5769" t="s">
        <v>3146</v>
      </c>
      <c r="E5769" s="2" t="s">
        <v>4426</v>
      </c>
      <c r="G5769" t="s">
        <v>7578</v>
      </c>
      <c r="H5769">
        <v>107</v>
      </c>
      <c r="I5769">
        <v>0.4</v>
      </c>
      <c r="J5769">
        <v>27.57</v>
      </c>
      <c r="K5769">
        <v>1.42</v>
      </c>
    </row>
    <row r="5770" spans="1:11" hidden="1" x14ac:dyDescent="0.25">
      <c r="A5770" t="s">
        <v>8258</v>
      </c>
      <c r="B5770">
        <v>5541</v>
      </c>
      <c r="C5770" t="s">
        <v>1156</v>
      </c>
      <c r="D5770" t="s">
        <v>3146</v>
      </c>
      <c r="E5770" s="2" t="s">
        <v>4436</v>
      </c>
      <c r="G5770" t="s">
        <v>7578</v>
      </c>
      <c r="H5770">
        <v>32</v>
      </c>
      <c r="I5770">
        <v>0.05</v>
      </c>
      <c r="J5770">
        <v>8.51</v>
      </c>
      <c r="K5770">
        <v>0.42</v>
      </c>
    </row>
    <row r="5771" spans="1:11" hidden="1" x14ac:dyDescent="0.25">
      <c r="A5771" t="s">
        <v>8258</v>
      </c>
      <c r="B5771">
        <v>3069</v>
      </c>
      <c r="C5771" t="s">
        <v>1153</v>
      </c>
      <c r="D5771" t="s">
        <v>3146</v>
      </c>
      <c r="E5771" s="2" t="s">
        <v>4433</v>
      </c>
      <c r="G5771" t="s">
        <v>7593</v>
      </c>
      <c r="H5771">
        <v>34</v>
      </c>
      <c r="I5771">
        <v>0</v>
      </c>
      <c r="J5771">
        <v>0</v>
      </c>
      <c r="K5771">
        <v>8.5500000000000007</v>
      </c>
    </row>
    <row r="5772" spans="1:11" hidden="1" x14ac:dyDescent="0.25">
      <c r="A5772" t="s">
        <v>8258</v>
      </c>
      <c r="B5772">
        <v>5260</v>
      </c>
      <c r="C5772" t="s">
        <v>859</v>
      </c>
      <c r="D5772" t="s">
        <v>3146</v>
      </c>
      <c r="E5772" s="2" t="s">
        <v>4073</v>
      </c>
      <c r="G5772" t="s">
        <v>7578</v>
      </c>
      <c r="H5772">
        <v>36</v>
      </c>
      <c r="I5772">
        <v>0.1</v>
      </c>
      <c r="J5772">
        <v>9.15</v>
      </c>
      <c r="K5772">
        <v>0.57999999999999996</v>
      </c>
    </row>
    <row r="5773" spans="1:11" hidden="1" x14ac:dyDescent="0.25">
      <c r="A5773" t="s">
        <v>8258</v>
      </c>
      <c r="B5773">
        <v>5426</v>
      </c>
      <c r="C5773" t="s">
        <v>1049</v>
      </c>
      <c r="D5773" t="s">
        <v>3146</v>
      </c>
      <c r="E5773" s="2" t="s">
        <v>4310</v>
      </c>
      <c r="G5773" t="s">
        <v>7578</v>
      </c>
      <c r="H5773">
        <v>40</v>
      </c>
      <c r="I5773">
        <v>0.11</v>
      </c>
      <c r="J5773">
        <v>10.3</v>
      </c>
      <c r="K5773">
        <v>0.5</v>
      </c>
    </row>
    <row r="5774" spans="1:11" hidden="1" x14ac:dyDescent="0.25">
      <c r="A5774" t="s">
        <v>8258</v>
      </c>
      <c r="B5774">
        <v>5447</v>
      </c>
      <c r="C5774" t="s">
        <v>985</v>
      </c>
      <c r="D5774" t="s">
        <v>3146</v>
      </c>
      <c r="E5774" s="2" t="s">
        <v>4240</v>
      </c>
      <c r="G5774" t="s">
        <v>7578</v>
      </c>
      <c r="H5774">
        <v>24</v>
      </c>
      <c r="I5774">
        <v>0.06</v>
      </c>
      <c r="J5774">
        <v>6.11</v>
      </c>
      <c r="K5774">
        <v>0.44</v>
      </c>
    </row>
    <row r="5775" spans="1:11" hidden="1" x14ac:dyDescent="0.25">
      <c r="A5775" t="s">
        <v>8258</v>
      </c>
      <c r="B5775">
        <v>5351</v>
      </c>
      <c r="C5775" t="s">
        <v>1128</v>
      </c>
      <c r="D5775" t="s">
        <v>3146</v>
      </c>
      <c r="E5775" s="2" t="s">
        <v>4408</v>
      </c>
      <c r="G5775" t="s">
        <v>7578</v>
      </c>
      <c r="H5775">
        <v>77</v>
      </c>
      <c r="I5775">
        <v>0.25</v>
      </c>
      <c r="J5775">
        <v>19.690000000000001</v>
      </c>
      <c r="K5775">
        <v>1.1599999999999999</v>
      </c>
    </row>
    <row r="5776" spans="1:11" hidden="1" x14ac:dyDescent="0.25">
      <c r="A5776" t="s">
        <v>8258</v>
      </c>
      <c r="B5776">
        <v>5453</v>
      </c>
      <c r="C5776" t="s">
        <v>1012</v>
      </c>
      <c r="D5776" t="s">
        <v>3146</v>
      </c>
      <c r="E5776" s="2" t="s">
        <v>4269</v>
      </c>
      <c r="G5776" t="s">
        <v>7578</v>
      </c>
      <c r="H5776">
        <v>39</v>
      </c>
      <c r="I5776">
        <v>0.25</v>
      </c>
      <c r="J5776">
        <v>9.5399999999999991</v>
      </c>
      <c r="K5776">
        <v>0.91</v>
      </c>
    </row>
    <row r="5777" spans="1:11" hidden="1" x14ac:dyDescent="0.25">
      <c r="A5777" t="s">
        <v>8258</v>
      </c>
      <c r="B5777">
        <v>5460</v>
      </c>
      <c r="C5777" t="s">
        <v>711</v>
      </c>
      <c r="D5777" t="s">
        <v>3146</v>
      </c>
      <c r="E5777" s="2" t="s">
        <v>3881</v>
      </c>
      <c r="G5777" t="s">
        <v>7578</v>
      </c>
      <c r="H5777">
        <v>29</v>
      </c>
      <c r="I5777">
        <v>0.03</v>
      </c>
      <c r="J5777">
        <v>7.81</v>
      </c>
      <c r="K5777">
        <v>0.19</v>
      </c>
    </row>
    <row r="5778" spans="1:11" hidden="1" x14ac:dyDescent="0.25">
      <c r="A5778" t="s">
        <v>8258</v>
      </c>
      <c r="B5778">
        <v>5355</v>
      </c>
      <c r="C5778" t="s">
        <v>889</v>
      </c>
      <c r="D5778" t="s">
        <v>3146</v>
      </c>
      <c r="E5778" s="2" t="s">
        <v>4104</v>
      </c>
      <c r="G5778" t="s">
        <v>7578</v>
      </c>
      <c r="H5778">
        <v>127</v>
      </c>
      <c r="I5778">
        <v>0.31</v>
      </c>
      <c r="J5778">
        <v>33.81</v>
      </c>
      <c r="K5778">
        <v>0.91</v>
      </c>
    </row>
    <row r="5779" spans="1:11" hidden="1" x14ac:dyDescent="0.25">
      <c r="A5779" t="s">
        <v>8258</v>
      </c>
      <c r="B5779">
        <v>5468</v>
      </c>
      <c r="C5779" t="s">
        <v>1159</v>
      </c>
      <c r="D5779" t="s">
        <v>3146</v>
      </c>
      <c r="E5779" s="2" t="s">
        <v>4439</v>
      </c>
      <c r="G5779" t="s">
        <v>7578</v>
      </c>
      <c r="H5779">
        <v>32</v>
      </c>
      <c r="I5779">
        <v>0.09</v>
      </c>
      <c r="J5779">
        <v>8.3000000000000007</v>
      </c>
      <c r="K5779">
        <v>0.43</v>
      </c>
    </row>
    <row r="5780" spans="1:11" hidden="1" x14ac:dyDescent="0.25">
      <c r="A5780" t="s">
        <v>8258</v>
      </c>
      <c r="B5780">
        <v>5316</v>
      </c>
      <c r="C5780" t="s">
        <v>1110</v>
      </c>
      <c r="D5780" t="s">
        <v>3146</v>
      </c>
      <c r="E5780" s="2" t="s">
        <v>4387</v>
      </c>
      <c r="G5780" t="s">
        <v>7628</v>
      </c>
      <c r="H5780">
        <v>92</v>
      </c>
      <c r="I5780">
        <v>0.22</v>
      </c>
      <c r="J5780">
        <v>21.84</v>
      </c>
      <c r="K5780">
        <v>0.88</v>
      </c>
    </row>
    <row r="5781" spans="1:11" hidden="1" x14ac:dyDescent="0.25">
      <c r="A5781" t="s">
        <v>8258</v>
      </c>
      <c r="B5781">
        <v>5475</v>
      </c>
      <c r="C5781" t="s">
        <v>1160</v>
      </c>
      <c r="D5781" t="s">
        <v>3146</v>
      </c>
      <c r="E5781" s="2" t="s">
        <v>4440</v>
      </c>
      <c r="G5781" t="s">
        <v>7578</v>
      </c>
      <c r="H5781">
        <v>41</v>
      </c>
      <c r="I5781">
        <v>0.01</v>
      </c>
      <c r="J5781">
        <v>11.03</v>
      </c>
      <c r="K5781">
        <v>0.39</v>
      </c>
    </row>
    <row r="5782" spans="1:11" hidden="1" x14ac:dyDescent="0.25">
      <c r="A5782" t="s">
        <v>8258</v>
      </c>
      <c r="B5782">
        <v>5361</v>
      </c>
      <c r="C5782" t="s">
        <v>1139</v>
      </c>
      <c r="D5782" t="s">
        <v>3146</v>
      </c>
      <c r="E5782" s="2" t="s">
        <v>4419</v>
      </c>
      <c r="G5782" t="s">
        <v>7578</v>
      </c>
      <c r="H5782">
        <v>107</v>
      </c>
      <c r="I5782">
        <v>0.16</v>
      </c>
      <c r="J5782">
        <v>28.08</v>
      </c>
      <c r="K5782">
        <v>0.96</v>
      </c>
    </row>
    <row r="5783" spans="1:11" hidden="1" x14ac:dyDescent="0.25">
      <c r="A5783" t="s">
        <v>8258</v>
      </c>
      <c r="B5783">
        <v>5606</v>
      </c>
      <c r="C5783" t="s">
        <v>1142</v>
      </c>
      <c r="D5783" t="s">
        <v>3146</v>
      </c>
      <c r="E5783" s="2" t="s">
        <v>4422</v>
      </c>
      <c r="G5783" t="s">
        <v>7578</v>
      </c>
      <c r="H5783">
        <v>71</v>
      </c>
      <c r="I5783">
        <v>0.03</v>
      </c>
      <c r="J5783">
        <v>17.45</v>
      </c>
      <c r="K5783">
        <v>0.61</v>
      </c>
    </row>
    <row r="5784" spans="1:11" hidden="1" x14ac:dyDescent="0.25">
      <c r="A5784" t="s">
        <v>8258</v>
      </c>
      <c r="B5784">
        <v>5523</v>
      </c>
      <c r="C5784" t="s">
        <v>1141</v>
      </c>
      <c r="D5784" t="s">
        <v>3146</v>
      </c>
      <c r="E5784" s="2" t="s">
        <v>4421</v>
      </c>
      <c r="G5784" t="s">
        <v>7578</v>
      </c>
      <c r="H5784">
        <v>52</v>
      </c>
      <c r="I5784">
        <v>0.65</v>
      </c>
      <c r="J5784">
        <v>11.94</v>
      </c>
      <c r="K5784">
        <v>1.2</v>
      </c>
    </row>
    <row r="5785" spans="1:11" hidden="1" x14ac:dyDescent="0.25">
      <c r="A5785" t="s">
        <v>8258</v>
      </c>
      <c r="B5785">
        <v>5484</v>
      </c>
      <c r="C5785" t="s">
        <v>1126</v>
      </c>
      <c r="D5785" t="s">
        <v>3146</v>
      </c>
      <c r="E5785" s="2" t="s">
        <v>4406</v>
      </c>
      <c r="G5785" t="s">
        <v>7578</v>
      </c>
      <c r="H5785">
        <v>21</v>
      </c>
      <c r="I5785">
        <v>0.2</v>
      </c>
      <c r="J5785">
        <v>4.54</v>
      </c>
      <c r="K5785">
        <v>0.9</v>
      </c>
    </row>
    <row r="5786" spans="1:11" hidden="1" x14ac:dyDescent="0.25">
      <c r="A5786" t="s">
        <v>8258</v>
      </c>
      <c r="B5786">
        <v>5528</v>
      </c>
      <c r="C5786" t="s">
        <v>1157</v>
      </c>
      <c r="D5786" t="s">
        <v>3146</v>
      </c>
      <c r="E5786" s="2" t="s">
        <v>4437</v>
      </c>
      <c r="G5786" t="s">
        <v>7578</v>
      </c>
      <c r="H5786">
        <v>21</v>
      </c>
      <c r="I5786">
        <v>0.2</v>
      </c>
      <c r="J5786">
        <v>5.15</v>
      </c>
      <c r="K5786">
        <v>0.45</v>
      </c>
    </row>
    <row r="5787" spans="1:11" hidden="1" x14ac:dyDescent="0.25">
      <c r="A5787" t="s">
        <v>8258</v>
      </c>
      <c r="B5787">
        <v>5531</v>
      </c>
      <c r="C5787" t="s">
        <v>1133</v>
      </c>
      <c r="D5787" t="s">
        <v>3146</v>
      </c>
      <c r="E5787" s="2" t="s">
        <v>4413</v>
      </c>
      <c r="G5787" t="s">
        <v>7578</v>
      </c>
      <c r="H5787">
        <v>35</v>
      </c>
      <c r="I5787">
        <v>0.11</v>
      </c>
      <c r="J5787">
        <v>9.1300000000000008</v>
      </c>
      <c r="K5787">
        <v>0.43</v>
      </c>
    </row>
    <row r="5788" spans="1:11" hidden="1" x14ac:dyDescent="0.25">
      <c r="A5788" t="s">
        <v>8258</v>
      </c>
      <c r="B5788">
        <v>7360</v>
      </c>
      <c r="C5788" t="s">
        <v>1136</v>
      </c>
      <c r="D5788" t="s">
        <v>3146</v>
      </c>
      <c r="E5788" s="2" t="s">
        <v>4416</v>
      </c>
      <c r="G5788" t="s">
        <v>7578</v>
      </c>
      <c r="H5788">
        <v>1</v>
      </c>
      <c r="I5788">
        <v>0</v>
      </c>
      <c r="J5788">
        <v>0.3</v>
      </c>
      <c r="K5788">
        <v>0</v>
      </c>
    </row>
    <row r="5789" spans="1:11" hidden="1" x14ac:dyDescent="0.25">
      <c r="A5789" t="s">
        <v>8258</v>
      </c>
      <c r="B5789">
        <v>309285</v>
      </c>
      <c r="C5789" t="s">
        <v>1123</v>
      </c>
      <c r="D5789" t="s">
        <v>3146</v>
      </c>
      <c r="E5789" s="2" t="s">
        <v>4403</v>
      </c>
      <c r="G5789" t="s">
        <v>7789</v>
      </c>
      <c r="H5789">
        <v>3</v>
      </c>
      <c r="I5789">
        <v>0</v>
      </c>
      <c r="J5789">
        <v>0.95</v>
      </c>
      <c r="K5789">
        <v>0.03</v>
      </c>
    </row>
    <row r="5790" spans="1:11" hidden="1" x14ac:dyDescent="0.25">
      <c r="A5790" t="s">
        <v>8258</v>
      </c>
      <c r="B5790">
        <v>7478</v>
      </c>
      <c r="C5790" t="s">
        <v>1137</v>
      </c>
      <c r="D5790" t="s">
        <v>3146</v>
      </c>
      <c r="E5790" s="2" t="s">
        <v>4417</v>
      </c>
      <c r="G5790" t="s">
        <v>7578</v>
      </c>
      <c r="H5790">
        <v>1</v>
      </c>
      <c r="I5790">
        <v>0</v>
      </c>
      <c r="J5790">
        <v>0.3</v>
      </c>
      <c r="K5790">
        <v>0</v>
      </c>
    </row>
    <row r="5791" spans="1:11" hidden="1" x14ac:dyDescent="0.25">
      <c r="A5791" t="s">
        <v>8258</v>
      </c>
      <c r="B5791">
        <v>7362</v>
      </c>
      <c r="C5791" t="s">
        <v>1134</v>
      </c>
      <c r="D5791" t="s">
        <v>3146</v>
      </c>
      <c r="E5791" s="2" t="s">
        <v>4414</v>
      </c>
      <c r="G5791" t="s">
        <v>7578</v>
      </c>
      <c r="H5791">
        <v>1</v>
      </c>
      <c r="I5791">
        <v>0</v>
      </c>
      <c r="J5791">
        <v>0.3</v>
      </c>
      <c r="K5791">
        <v>0</v>
      </c>
    </row>
    <row r="5792" spans="1:11" hidden="1" x14ac:dyDescent="0.25">
      <c r="A5792" t="s">
        <v>8258</v>
      </c>
      <c r="B5792">
        <v>7481</v>
      </c>
      <c r="C5792" t="s">
        <v>1151</v>
      </c>
      <c r="D5792" t="s">
        <v>3146</v>
      </c>
      <c r="E5792" s="2" t="s">
        <v>4431</v>
      </c>
      <c r="G5792" t="s">
        <v>7578</v>
      </c>
      <c r="H5792">
        <v>1</v>
      </c>
      <c r="I5792">
        <v>0</v>
      </c>
      <c r="J5792">
        <v>0.3</v>
      </c>
      <c r="K5792">
        <v>0</v>
      </c>
    </row>
    <row r="5793" spans="1:11" hidden="1" x14ac:dyDescent="0.25">
      <c r="A5793" t="s">
        <v>8258</v>
      </c>
      <c r="B5793">
        <v>7514</v>
      </c>
      <c r="C5793" t="s">
        <v>1155</v>
      </c>
      <c r="D5793" t="s">
        <v>3146</v>
      </c>
      <c r="E5793" s="2" t="s">
        <v>4435</v>
      </c>
      <c r="G5793" t="s">
        <v>7790</v>
      </c>
      <c r="H5793">
        <v>2</v>
      </c>
      <c r="I5793">
        <v>0</v>
      </c>
      <c r="J5793">
        <v>0.4</v>
      </c>
      <c r="K5793">
        <v>0.14000000000000001</v>
      </c>
    </row>
    <row r="5794" spans="1:11" hidden="1" x14ac:dyDescent="0.25">
      <c r="A5794" t="s">
        <v>8258</v>
      </c>
      <c r="B5794">
        <v>7584</v>
      </c>
      <c r="C5794" t="s">
        <v>1143</v>
      </c>
      <c r="D5794" t="s">
        <v>3146</v>
      </c>
      <c r="E5794" s="2" t="s">
        <v>4423</v>
      </c>
      <c r="G5794" t="s">
        <v>7790</v>
      </c>
      <c r="H5794">
        <v>5</v>
      </c>
      <c r="I5794">
        <v>0</v>
      </c>
      <c r="J5794">
        <v>1.1000000000000001</v>
      </c>
      <c r="K5794">
        <v>0.1</v>
      </c>
    </row>
    <row r="5795" spans="1:11" hidden="1" x14ac:dyDescent="0.25">
      <c r="A5795" t="s">
        <v>8258</v>
      </c>
      <c r="B5795">
        <v>7492</v>
      </c>
      <c r="C5795" t="s">
        <v>1149</v>
      </c>
      <c r="D5795" t="s">
        <v>3146</v>
      </c>
      <c r="E5795" s="2" t="s">
        <v>4429</v>
      </c>
      <c r="G5795" t="s">
        <v>7578</v>
      </c>
      <c r="H5795">
        <v>315</v>
      </c>
      <c r="I5795">
        <v>0</v>
      </c>
      <c r="J5795">
        <v>58.66</v>
      </c>
      <c r="K5795">
        <v>20.21</v>
      </c>
    </row>
    <row r="5796" spans="1:11" hidden="1" x14ac:dyDescent="0.25">
      <c r="A5796" t="s">
        <v>8258</v>
      </c>
      <c r="B5796">
        <v>7456</v>
      </c>
      <c r="C5796" t="s">
        <v>1124</v>
      </c>
      <c r="D5796" t="s">
        <v>3146</v>
      </c>
      <c r="E5796" s="2" t="s">
        <v>4404</v>
      </c>
      <c r="G5796" t="s">
        <v>7578</v>
      </c>
      <c r="H5796">
        <v>1</v>
      </c>
      <c r="I5796">
        <v>0</v>
      </c>
      <c r="J5796">
        <v>0.32</v>
      </c>
      <c r="K5796">
        <v>0.01</v>
      </c>
    </row>
    <row r="5797" spans="1:11" hidden="1" x14ac:dyDescent="0.25">
      <c r="A5797" t="s">
        <v>8258</v>
      </c>
      <c r="B5797">
        <v>7414</v>
      </c>
      <c r="C5797" t="s">
        <v>1148</v>
      </c>
      <c r="D5797" t="s">
        <v>3146</v>
      </c>
      <c r="E5797" s="2" t="s">
        <v>4428</v>
      </c>
      <c r="G5797" t="s">
        <v>7578</v>
      </c>
      <c r="H5797">
        <v>60</v>
      </c>
      <c r="I5797">
        <v>0.08</v>
      </c>
      <c r="J5797">
        <v>15.7</v>
      </c>
      <c r="K5797">
        <v>0.42</v>
      </c>
    </row>
    <row r="5798" spans="1:11" hidden="1" x14ac:dyDescent="0.25">
      <c r="A5798" t="s">
        <v>8258</v>
      </c>
      <c r="B5798">
        <v>7583</v>
      </c>
      <c r="C5798" t="s">
        <v>1121</v>
      </c>
      <c r="D5798" t="s">
        <v>3146</v>
      </c>
      <c r="E5798" s="2" t="s">
        <v>4401</v>
      </c>
      <c r="G5798" t="s">
        <v>7578</v>
      </c>
      <c r="H5798">
        <v>0</v>
      </c>
      <c r="I5798">
        <v>0</v>
      </c>
      <c r="J5798">
        <v>0</v>
      </c>
      <c r="K5798">
        <v>0</v>
      </c>
    </row>
    <row r="5799" spans="1:11" hidden="1" x14ac:dyDescent="0.25">
      <c r="A5799" t="s">
        <v>8258</v>
      </c>
      <c r="B5799">
        <v>39683</v>
      </c>
      <c r="C5799" t="s">
        <v>1125</v>
      </c>
      <c r="D5799" t="s">
        <v>3146</v>
      </c>
      <c r="E5799" s="2" t="s">
        <v>4405</v>
      </c>
      <c r="G5799" t="s">
        <v>7578</v>
      </c>
      <c r="H5799">
        <v>374</v>
      </c>
      <c r="I5799">
        <v>6.51</v>
      </c>
      <c r="J5799">
        <v>66.17</v>
      </c>
      <c r="K5799">
        <v>14.45</v>
      </c>
    </row>
    <row r="5800" spans="1:11" hidden="1" x14ac:dyDescent="0.25">
      <c r="A5800" t="s">
        <v>8258</v>
      </c>
      <c r="B5800">
        <v>40801</v>
      </c>
      <c r="C5800" t="s">
        <v>1131</v>
      </c>
      <c r="D5800" t="s">
        <v>3146</v>
      </c>
      <c r="E5800" s="2" t="s">
        <v>4411</v>
      </c>
      <c r="G5800" t="s">
        <v>7578</v>
      </c>
      <c r="H5800">
        <v>353</v>
      </c>
      <c r="I5800">
        <v>7</v>
      </c>
      <c r="J5800">
        <v>71.150000000000006</v>
      </c>
      <c r="K5800">
        <v>15.54</v>
      </c>
    </row>
    <row r="5801" spans="1:11" hidden="1" x14ac:dyDescent="0.25">
      <c r="A5801" t="s">
        <v>8258</v>
      </c>
      <c r="B5801">
        <v>36238</v>
      </c>
      <c r="C5801" t="s">
        <v>1150</v>
      </c>
      <c r="D5801" t="s">
        <v>3146</v>
      </c>
      <c r="E5801" s="2" t="s">
        <v>4430</v>
      </c>
      <c r="G5801" t="s">
        <v>7578</v>
      </c>
      <c r="H5801">
        <v>23</v>
      </c>
      <c r="I5801">
        <v>0.33</v>
      </c>
      <c r="J5801">
        <v>4.0199999999999996</v>
      </c>
      <c r="K5801">
        <v>2.46</v>
      </c>
    </row>
    <row r="5802" spans="1:11" x14ac:dyDescent="0.25">
      <c r="A5802" t="s">
        <v>8283</v>
      </c>
      <c r="B5802">
        <v>230168</v>
      </c>
      <c r="C5802" t="s">
        <v>2943</v>
      </c>
      <c r="D5802" t="s">
        <v>3147</v>
      </c>
      <c r="E5802" s="2" t="s">
        <v>6455</v>
      </c>
      <c r="F5802" t="s">
        <v>6765</v>
      </c>
      <c r="G5802" t="s">
        <v>7785</v>
      </c>
      <c r="H5802">
        <v>60</v>
      </c>
      <c r="I5802">
        <v>0</v>
      </c>
      <c r="J5802">
        <v>14</v>
      </c>
      <c r="K5802">
        <v>0</v>
      </c>
    </row>
    <row r="5803" spans="1:11" x14ac:dyDescent="0.25">
      <c r="A5803" t="s">
        <v>8283</v>
      </c>
      <c r="B5803">
        <v>5471539</v>
      </c>
      <c r="C5803" t="s">
        <v>2970</v>
      </c>
      <c r="D5803" t="s">
        <v>3147</v>
      </c>
      <c r="E5803" s="2" t="s">
        <v>6489</v>
      </c>
      <c r="F5803" t="s">
        <v>6846</v>
      </c>
      <c r="G5803" t="s">
        <v>7752</v>
      </c>
      <c r="H5803">
        <v>80</v>
      </c>
      <c r="I5803">
        <v>0</v>
      </c>
      <c r="J5803">
        <v>20</v>
      </c>
      <c r="K5803">
        <v>1</v>
      </c>
    </row>
    <row r="5804" spans="1:11" x14ac:dyDescent="0.25">
      <c r="A5804" t="s">
        <v>8283</v>
      </c>
      <c r="B5804">
        <v>42825</v>
      </c>
      <c r="C5804" t="s">
        <v>2961</v>
      </c>
      <c r="D5804" t="s">
        <v>3147</v>
      </c>
      <c r="E5804" s="2" t="s">
        <v>6476</v>
      </c>
      <c r="F5804" t="s">
        <v>7191</v>
      </c>
      <c r="G5804" t="s">
        <v>7615</v>
      </c>
      <c r="H5804">
        <v>30</v>
      </c>
      <c r="I5804">
        <v>0</v>
      </c>
      <c r="J5804">
        <v>7</v>
      </c>
      <c r="K5804">
        <v>1</v>
      </c>
    </row>
    <row r="5805" spans="1:11" x14ac:dyDescent="0.25">
      <c r="A5805" t="s">
        <v>8283</v>
      </c>
      <c r="B5805">
        <v>79200</v>
      </c>
      <c r="C5805" t="s">
        <v>2944</v>
      </c>
      <c r="D5805" t="s">
        <v>3147</v>
      </c>
      <c r="E5805" s="2" t="s">
        <v>6471</v>
      </c>
      <c r="F5805" t="s">
        <v>7191</v>
      </c>
      <c r="G5805" t="s">
        <v>7580</v>
      </c>
      <c r="H5805">
        <v>50</v>
      </c>
      <c r="I5805">
        <v>0</v>
      </c>
      <c r="J5805">
        <v>10</v>
      </c>
      <c r="K5805">
        <v>2</v>
      </c>
    </row>
    <row r="5806" spans="1:11" x14ac:dyDescent="0.25">
      <c r="A5806" t="s">
        <v>8283</v>
      </c>
      <c r="B5806">
        <v>230214</v>
      </c>
      <c r="C5806" t="s">
        <v>2941</v>
      </c>
      <c r="D5806" t="s">
        <v>3147</v>
      </c>
      <c r="E5806" s="2" t="s">
        <v>6453</v>
      </c>
      <c r="F5806" t="s">
        <v>7539</v>
      </c>
      <c r="G5806" t="s">
        <v>7587</v>
      </c>
      <c r="H5806">
        <v>50</v>
      </c>
      <c r="I5806">
        <v>0</v>
      </c>
      <c r="J5806">
        <v>11</v>
      </c>
      <c r="K5806">
        <v>1</v>
      </c>
    </row>
    <row r="5807" spans="1:11" x14ac:dyDescent="0.25">
      <c r="A5807" t="s">
        <v>8283</v>
      </c>
      <c r="B5807">
        <v>4358927</v>
      </c>
      <c r="C5807" t="s">
        <v>2969</v>
      </c>
      <c r="D5807" t="s">
        <v>3147</v>
      </c>
      <c r="E5807" s="2" t="s">
        <v>6488</v>
      </c>
      <c r="F5807" t="s">
        <v>7542</v>
      </c>
      <c r="G5807" t="s">
        <v>7752</v>
      </c>
      <c r="H5807">
        <v>70</v>
      </c>
      <c r="I5807">
        <v>0</v>
      </c>
      <c r="J5807">
        <v>17</v>
      </c>
      <c r="K5807">
        <v>3</v>
      </c>
    </row>
    <row r="5808" spans="1:11" x14ac:dyDescent="0.25">
      <c r="A5808" t="s">
        <v>8283</v>
      </c>
      <c r="B5808">
        <v>2778424</v>
      </c>
      <c r="C5808" t="s">
        <v>2971</v>
      </c>
      <c r="D5808" t="s">
        <v>3147</v>
      </c>
      <c r="E5808" s="2" t="s">
        <v>6490</v>
      </c>
      <c r="F5808" t="s">
        <v>7542</v>
      </c>
      <c r="G5808" t="s">
        <v>7587</v>
      </c>
      <c r="H5808">
        <v>50</v>
      </c>
      <c r="I5808">
        <v>0</v>
      </c>
      <c r="J5808">
        <v>13</v>
      </c>
      <c r="K5808">
        <v>3</v>
      </c>
    </row>
    <row r="5809" spans="1:11" x14ac:dyDescent="0.25">
      <c r="A5809" t="s">
        <v>8283</v>
      </c>
      <c r="B5809">
        <v>973948</v>
      </c>
      <c r="C5809" t="s">
        <v>2954</v>
      </c>
      <c r="D5809" t="s">
        <v>3147</v>
      </c>
      <c r="E5809" s="2" t="s">
        <v>6479</v>
      </c>
      <c r="F5809" t="s">
        <v>6906</v>
      </c>
      <c r="G5809" t="s">
        <v>7587</v>
      </c>
      <c r="H5809">
        <v>70</v>
      </c>
      <c r="I5809">
        <v>0</v>
      </c>
      <c r="J5809">
        <v>16</v>
      </c>
      <c r="K5809">
        <v>1</v>
      </c>
    </row>
    <row r="5810" spans="1:11" x14ac:dyDescent="0.25">
      <c r="A5810" t="s">
        <v>8283</v>
      </c>
      <c r="B5810">
        <v>183543</v>
      </c>
      <c r="C5810" t="s">
        <v>2938</v>
      </c>
      <c r="D5810" t="s">
        <v>3147</v>
      </c>
      <c r="E5810" s="2" t="s">
        <v>6450</v>
      </c>
      <c r="F5810" t="s">
        <v>6711</v>
      </c>
      <c r="G5810" t="s">
        <v>7587</v>
      </c>
      <c r="H5810">
        <v>25</v>
      </c>
      <c r="I5810">
        <v>0</v>
      </c>
      <c r="J5810">
        <v>4</v>
      </c>
      <c r="K5810">
        <v>2</v>
      </c>
    </row>
    <row r="5811" spans="1:11" x14ac:dyDescent="0.25">
      <c r="A5811" t="s">
        <v>8283</v>
      </c>
      <c r="B5811">
        <v>304290</v>
      </c>
      <c r="C5811" t="s">
        <v>2962</v>
      </c>
      <c r="D5811" t="s">
        <v>3147</v>
      </c>
      <c r="E5811" s="2" t="s">
        <v>6477</v>
      </c>
      <c r="F5811" t="s">
        <v>6711</v>
      </c>
      <c r="G5811" t="s">
        <v>7587</v>
      </c>
      <c r="H5811">
        <v>90</v>
      </c>
      <c r="I5811">
        <v>0.5</v>
      </c>
      <c r="J5811">
        <v>20</v>
      </c>
      <c r="K5811">
        <v>3</v>
      </c>
    </row>
    <row r="5812" spans="1:11" x14ac:dyDescent="0.25">
      <c r="A5812" t="s">
        <v>8283</v>
      </c>
      <c r="B5812">
        <v>5242949</v>
      </c>
      <c r="C5812" t="s">
        <v>2931</v>
      </c>
      <c r="D5812" t="s">
        <v>3147</v>
      </c>
      <c r="E5812" s="2" t="s">
        <v>6443</v>
      </c>
      <c r="F5812" t="s">
        <v>6726</v>
      </c>
      <c r="G5812" t="s">
        <v>7587</v>
      </c>
      <c r="H5812">
        <v>50</v>
      </c>
      <c r="I5812">
        <v>0</v>
      </c>
      <c r="J5812">
        <v>10</v>
      </c>
      <c r="K5812">
        <v>2</v>
      </c>
    </row>
    <row r="5813" spans="1:11" x14ac:dyDescent="0.25">
      <c r="A5813" t="s">
        <v>8283</v>
      </c>
      <c r="B5813">
        <v>1378240</v>
      </c>
      <c r="C5813" t="s">
        <v>2945</v>
      </c>
      <c r="D5813" t="s">
        <v>3147</v>
      </c>
      <c r="E5813" s="2" t="s">
        <v>6457</v>
      </c>
      <c r="F5813" t="s">
        <v>6726</v>
      </c>
      <c r="G5813" t="s">
        <v>7763</v>
      </c>
      <c r="H5813">
        <v>100</v>
      </c>
      <c r="I5813">
        <v>0</v>
      </c>
      <c r="J5813">
        <v>25</v>
      </c>
      <c r="K5813">
        <v>0</v>
      </c>
    </row>
    <row r="5814" spans="1:11" x14ac:dyDescent="0.25">
      <c r="A5814" t="s">
        <v>8283</v>
      </c>
      <c r="B5814">
        <v>122021</v>
      </c>
      <c r="C5814" t="s">
        <v>2944</v>
      </c>
      <c r="D5814" t="s">
        <v>3147</v>
      </c>
      <c r="E5814" s="2" t="s">
        <v>6484</v>
      </c>
      <c r="F5814" t="s">
        <v>6726</v>
      </c>
      <c r="G5814" t="s">
        <v>7587</v>
      </c>
      <c r="H5814">
        <v>50</v>
      </c>
      <c r="I5814">
        <v>0</v>
      </c>
      <c r="J5814">
        <v>10</v>
      </c>
      <c r="K5814">
        <v>2</v>
      </c>
    </row>
    <row r="5815" spans="1:11" x14ac:dyDescent="0.25">
      <c r="A5815" t="s">
        <v>8283</v>
      </c>
      <c r="B5815">
        <v>95442</v>
      </c>
      <c r="C5815" t="s">
        <v>2937</v>
      </c>
      <c r="D5815" t="s">
        <v>3147</v>
      </c>
      <c r="E5815" s="2" t="s">
        <v>6449</v>
      </c>
      <c r="F5815" t="s">
        <v>6726</v>
      </c>
      <c r="G5815" t="s">
        <v>8222</v>
      </c>
      <c r="H5815">
        <v>70</v>
      </c>
      <c r="I5815">
        <v>0</v>
      </c>
      <c r="J5815">
        <v>19</v>
      </c>
      <c r="K5815">
        <v>3</v>
      </c>
    </row>
    <row r="5816" spans="1:11" x14ac:dyDescent="0.25">
      <c r="A5816" t="s">
        <v>8283</v>
      </c>
      <c r="B5816">
        <v>694998</v>
      </c>
      <c r="C5816" t="s">
        <v>2944</v>
      </c>
      <c r="D5816" t="s">
        <v>3147</v>
      </c>
      <c r="E5816" s="2" t="s">
        <v>6461</v>
      </c>
      <c r="F5816" t="s">
        <v>7541</v>
      </c>
      <c r="G5816" t="s">
        <v>7584</v>
      </c>
      <c r="H5816">
        <v>50</v>
      </c>
      <c r="I5816">
        <v>0</v>
      </c>
      <c r="J5816">
        <v>10</v>
      </c>
      <c r="K5816">
        <v>2</v>
      </c>
    </row>
    <row r="5817" spans="1:11" x14ac:dyDescent="0.25">
      <c r="A5817" t="s">
        <v>8283</v>
      </c>
      <c r="B5817">
        <v>4399037</v>
      </c>
      <c r="C5817" t="s">
        <v>2950</v>
      </c>
      <c r="D5817" t="s">
        <v>3147</v>
      </c>
      <c r="E5817" s="2" t="s">
        <v>6463</v>
      </c>
      <c r="F5817" t="s">
        <v>6737</v>
      </c>
      <c r="G5817" t="s">
        <v>7587</v>
      </c>
      <c r="H5817">
        <v>50</v>
      </c>
      <c r="I5817">
        <v>0</v>
      </c>
      <c r="J5817">
        <v>10</v>
      </c>
      <c r="K5817">
        <v>2</v>
      </c>
    </row>
    <row r="5818" spans="1:11" x14ac:dyDescent="0.25">
      <c r="A5818" t="s">
        <v>8283</v>
      </c>
      <c r="B5818">
        <v>76926</v>
      </c>
      <c r="C5818" t="s">
        <v>2937</v>
      </c>
      <c r="D5818" t="s">
        <v>3147</v>
      </c>
      <c r="E5818" s="2" t="s">
        <v>6472</v>
      </c>
      <c r="F5818" t="s">
        <v>6737</v>
      </c>
      <c r="G5818" t="s">
        <v>7587</v>
      </c>
      <c r="H5818">
        <v>50</v>
      </c>
      <c r="I5818">
        <v>0</v>
      </c>
      <c r="J5818">
        <v>11</v>
      </c>
      <c r="K5818">
        <v>1</v>
      </c>
    </row>
    <row r="5819" spans="1:11" x14ac:dyDescent="0.25">
      <c r="A5819" t="s">
        <v>8283</v>
      </c>
      <c r="B5819">
        <v>175539</v>
      </c>
      <c r="C5819" t="s">
        <v>2963</v>
      </c>
      <c r="D5819" t="s">
        <v>3147</v>
      </c>
      <c r="E5819" s="2" t="s">
        <v>6478</v>
      </c>
      <c r="F5819" t="s">
        <v>6989</v>
      </c>
      <c r="G5819" t="s">
        <v>8223</v>
      </c>
      <c r="H5819">
        <v>70</v>
      </c>
      <c r="I5819">
        <v>0</v>
      </c>
      <c r="J5819">
        <v>17</v>
      </c>
      <c r="K5819">
        <v>1.5</v>
      </c>
    </row>
    <row r="5820" spans="1:11" x14ac:dyDescent="0.25">
      <c r="A5820" t="s">
        <v>8283</v>
      </c>
      <c r="B5820">
        <v>178104</v>
      </c>
      <c r="C5820" t="s">
        <v>2944</v>
      </c>
      <c r="D5820" t="s">
        <v>3147</v>
      </c>
      <c r="E5820" s="2" t="s">
        <v>6487</v>
      </c>
      <c r="F5820" t="s">
        <v>6722</v>
      </c>
      <c r="G5820" t="s">
        <v>7587</v>
      </c>
      <c r="H5820">
        <v>45</v>
      </c>
      <c r="I5820">
        <v>0</v>
      </c>
      <c r="J5820">
        <v>10</v>
      </c>
      <c r="K5820">
        <v>1</v>
      </c>
    </row>
    <row r="5821" spans="1:11" x14ac:dyDescent="0.25">
      <c r="A5821" t="s">
        <v>8283</v>
      </c>
      <c r="B5821">
        <v>80205</v>
      </c>
      <c r="C5821" t="s">
        <v>2940</v>
      </c>
      <c r="D5821" t="s">
        <v>3147</v>
      </c>
      <c r="E5821" s="2" t="s">
        <v>6452</v>
      </c>
      <c r="F5821" t="s">
        <v>6756</v>
      </c>
      <c r="G5821" t="s">
        <v>7587</v>
      </c>
      <c r="H5821">
        <v>120</v>
      </c>
      <c r="I5821">
        <v>0</v>
      </c>
      <c r="J5821">
        <v>28</v>
      </c>
      <c r="K5821">
        <v>0</v>
      </c>
    </row>
    <row r="5822" spans="1:11" x14ac:dyDescent="0.25">
      <c r="A5822" t="s">
        <v>8283</v>
      </c>
      <c r="B5822">
        <v>46674</v>
      </c>
      <c r="C5822" t="s">
        <v>2949</v>
      </c>
      <c r="D5822" t="s">
        <v>3147</v>
      </c>
      <c r="E5822" s="2" t="s">
        <v>6462</v>
      </c>
      <c r="F5822" t="s">
        <v>6756</v>
      </c>
      <c r="G5822" t="s">
        <v>7587</v>
      </c>
      <c r="H5822">
        <v>120</v>
      </c>
      <c r="I5822">
        <v>0</v>
      </c>
      <c r="J5822">
        <v>30</v>
      </c>
      <c r="K5822">
        <v>0</v>
      </c>
    </row>
    <row r="5823" spans="1:11" x14ac:dyDescent="0.25">
      <c r="A5823" t="s">
        <v>8283</v>
      </c>
      <c r="B5823">
        <v>5798955</v>
      </c>
      <c r="C5823" t="s">
        <v>2972</v>
      </c>
      <c r="D5823" t="s">
        <v>3147</v>
      </c>
      <c r="E5823" s="2" t="s">
        <v>6491</v>
      </c>
      <c r="F5823" t="s">
        <v>7093</v>
      </c>
      <c r="G5823" t="s">
        <v>7584</v>
      </c>
      <c r="H5823">
        <v>70</v>
      </c>
      <c r="I5823">
        <v>0</v>
      </c>
      <c r="J5823">
        <v>18</v>
      </c>
      <c r="K5823">
        <v>1</v>
      </c>
    </row>
    <row r="5824" spans="1:11" x14ac:dyDescent="0.25">
      <c r="A5824" t="s">
        <v>8283</v>
      </c>
      <c r="B5824">
        <v>120614</v>
      </c>
      <c r="C5824" t="s">
        <v>2947</v>
      </c>
      <c r="D5824" t="s">
        <v>3147</v>
      </c>
      <c r="E5824" s="2" t="s">
        <v>6459</v>
      </c>
      <c r="F5824" t="s">
        <v>6718</v>
      </c>
      <c r="G5824" t="s">
        <v>7587</v>
      </c>
      <c r="H5824">
        <v>50</v>
      </c>
      <c r="I5824">
        <v>0</v>
      </c>
      <c r="J5824">
        <v>10</v>
      </c>
      <c r="K5824">
        <v>2</v>
      </c>
    </row>
    <row r="5825" spans="1:11" x14ac:dyDescent="0.25">
      <c r="A5825" t="s">
        <v>8283</v>
      </c>
      <c r="B5825">
        <v>79676</v>
      </c>
      <c r="C5825" t="s">
        <v>2960</v>
      </c>
      <c r="D5825" t="s">
        <v>3147</v>
      </c>
      <c r="E5825" s="2" t="s">
        <v>6475</v>
      </c>
      <c r="F5825" t="s">
        <v>7530</v>
      </c>
      <c r="G5825" t="s">
        <v>7587</v>
      </c>
      <c r="H5825">
        <v>45</v>
      </c>
      <c r="I5825">
        <v>0</v>
      </c>
      <c r="J5825">
        <v>10</v>
      </c>
      <c r="K5825">
        <v>1</v>
      </c>
    </row>
    <row r="5826" spans="1:11" x14ac:dyDescent="0.25">
      <c r="A5826" t="s">
        <v>8283</v>
      </c>
      <c r="B5826">
        <v>31141</v>
      </c>
      <c r="C5826" t="s">
        <v>2946</v>
      </c>
      <c r="D5826" t="s">
        <v>3147</v>
      </c>
      <c r="E5826" s="2" t="s">
        <v>6458</v>
      </c>
      <c r="F5826" t="s">
        <v>7540</v>
      </c>
      <c r="G5826" t="s">
        <v>7587</v>
      </c>
      <c r="H5826">
        <v>50</v>
      </c>
      <c r="I5826">
        <v>0</v>
      </c>
      <c r="J5826">
        <v>10</v>
      </c>
      <c r="K5826">
        <v>1</v>
      </c>
    </row>
    <row r="5827" spans="1:11" x14ac:dyDescent="0.25">
      <c r="A5827" t="s">
        <v>8283</v>
      </c>
      <c r="B5827">
        <v>67165</v>
      </c>
      <c r="C5827" t="s">
        <v>2973</v>
      </c>
      <c r="D5827" t="s">
        <v>3147</v>
      </c>
      <c r="E5827" s="2" t="s">
        <v>6492</v>
      </c>
      <c r="F5827" t="s">
        <v>6838</v>
      </c>
      <c r="G5827" t="s">
        <v>7647</v>
      </c>
      <c r="H5827">
        <v>120</v>
      </c>
      <c r="I5827">
        <v>1</v>
      </c>
      <c r="J5827">
        <v>24</v>
      </c>
      <c r="K5827">
        <v>3</v>
      </c>
    </row>
    <row r="5828" spans="1:11" x14ac:dyDescent="0.25">
      <c r="A5828" t="s">
        <v>8283</v>
      </c>
      <c r="B5828">
        <v>69111</v>
      </c>
      <c r="C5828" t="s">
        <v>2931</v>
      </c>
      <c r="D5828" t="s">
        <v>3147</v>
      </c>
      <c r="E5828" s="2" t="s">
        <v>6480</v>
      </c>
      <c r="F5828" t="s">
        <v>7084</v>
      </c>
      <c r="G5828" t="s">
        <v>7587</v>
      </c>
      <c r="H5828">
        <v>50</v>
      </c>
      <c r="I5828">
        <v>0</v>
      </c>
      <c r="J5828">
        <v>11</v>
      </c>
      <c r="K5828">
        <v>1</v>
      </c>
    </row>
    <row r="5829" spans="1:11" x14ac:dyDescent="0.25">
      <c r="A5829" t="s">
        <v>8283</v>
      </c>
      <c r="B5829">
        <v>80943</v>
      </c>
      <c r="C5829" t="s">
        <v>2956</v>
      </c>
      <c r="D5829" t="s">
        <v>3147</v>
      </c>
      <c r="E5829" s="2" t="s">
        <v>6469</v>
      </c>
      <c r="F5829" t="s">
        <v>6824</v>
      </c>
      <c r="G5829" t="s">
        <v>7584</v>
      </c>
      <c r="H5829">
        <v>45</v>
      </c>
      <c r="I5829">
        <v>0</v>
      </c>
      <c r="J5829">
        <v>10</v>
      </c>
      <c r="K5829">
        <v>2</v>
      </c>
    </row>
    <row r="5830" spans="1:11" x14ac:dyDescent="0.25">
      <c r="A5830" t="s">
        <v>8283</v>
      </c>
      <c r="B5830">
        <v>64723</v>
      </c>
      <c r="C5830" t="s">
        <v>2955</v>
      </c>
      <c r="D5830" t="s">
        <v>3147</v>
      </c>
      <c r="E5830" s="2" t="s">
        <v>6468</v>
      </c>
      <c r="F5830" t="s">
        <v>6824</v>
      </c>
      <c r="G5830" t="s">
        <v>7587</v>
      </c>
      <c r="H5830">
        <v>50</v>
      </c>
      <c r="I5830">
        <v>0</v>
      </c>
      <c r="J5830">
        <v>11</v>
      </c>
      <c r="K5830">
        <v>2</v>
      </c>
    </row>
    <row r="5831" spans="1:11" x14ac:dyDescent="0.25">
      <c r="A5831" t="s">
        <v>8283</v>
      </c>
      <c r="B5831">
        <v>47475</v>
      </c>
      <c r="C5831" t="s">
        <v>2964</v>
      </c>
      <c r="D5831" t="s">
        <v>3147</v>
      </c>
      <c r="E5831" s="2" t="s">
        <v>6481</v>
      </c>
      <c r="F5831" t="s">
        <v>6698</v>
      </c>
      <c r="G5831" t="s">
        <v>7587</v>
      </c>
      <c r="H5831">
        <v>30</v>
      </c>
      <c r="I5831">
        <v>0</v>
      </c>
      <c r="J5831">
        <v>5</v>
      </c>
      <c r="K5831">
        <v>3</v>
      </c>
    </row>
    <row r="5832" spans="1:11" x14ac:dyDescent="0.25">
      <c r="A5832" t="s">
        <v>8283</v>
      </c>
      <c r="B5832">
        <v>4543038</v>
      </c>
      <c r="C5832" t="s">
        <v>2953</v>
      </c>
      <c r="D5832" t="s">
        <v>3147</v>
      </c>
      <c r="E5832" s="2" t="s">
        <v>6466</v>
      </c>
      <c r="F5832" t="s">
        <v>6698</v>
      </c>
      <c r="G5832" t="s">
        <v>7587</v>
      </c>
      <c r="H5832">
        <v>50</v>
      </c>
      <c r="I5832">
        <v>0</v>
      </c>
      <c r="J5832">
        <v>11</v>
      </c>
      <c r="K5832">
        <v>2</v>
      </c>
    </row>
    <row r="5833" spans="1:11" x14ac:dyDescent="0.25">
      <c r="A5833" t="s">
        <v>8283</v>
      </c>
      <c r="B5833">
        <v>59420</v>
      </c>
      <c r="C5833" t="s">
        <v>2939</v>
      </c>
      <c r="D5833" t="s">
        <v>3147</v>
      </c>
      <c r="E5833" s="2" t="s">
        <v>6451</v>
      </c>
      <c r="F5833" t="s">
        <v>6698</v>
      </c>
      <c r="G5833" t="s">
        <v>7580</v>
      </c>
      <c r="H5833">
        <v>140</v>
      </c>
      <c r="I5833">
        <v>0</v>
      </c>
      <c r="J5833">
        <v>33</v>
      </c>
      <c r="K5833">
        <v>2</v>
      </c>
    </row>
    <row r="5834" spans="1:11" x14ac:dyDescent="0.25">
      <c r="A5834" t="s">
        <v>8283</v>
      </c>
      <c r="B5834">
        <v>2357508</v>
      </c>
      <c r="C5834" t="s">
        <v>2958</v>
      </c>
      <c r="D5834" t="s">
        <v>3147</v>
      </c>
      <c r="E5834" s="2" t="s">
        <v>6473</v>
      </c>
      <c r="F5834" t="s">
        <v>7538</v>
      </c>
      <c r="G5834" t="s">
        <v>7587</v>
      </c>
      <c r="H5834">
        <v>45</v>
      </c>
      <c r="I5834">
        <v>0</v>
      </c>
      <c r="J5834">
        <v>9</v>
      </c>
      <c r="K5834">
        <v>2</v>
      </c>
    </row>
    <row r="5835" spans="1:11" x14ac:dyDescent="0.25">
      <c r="A5835" t="s">
        <v>8283</v>
      </c>
      <c r="B5835">
        <v>231260</v>
      </c>
      <c r="C5835" t="s">
        <v>2932</v>
      </c>
      <c r="D5835" t="s">
        <v>3147</v>
      </c>
      <c r="E5835" s="2" t="s">
        <v>6444</v>
      </c>
      <c r="F5835" t="s">
        <v>7538</v>
      </c>
      <c r="G5835" t="s">
        <v>7615</v>
      </c>
      <c r="H5835">
        <v>60</v>
      </c>
      <c r="I5835">
        <v>0</v>
      </c>
      <c r="J5835">
        <v>13</v>
      </c>
      <c r="K5835">
        <v>3</v>
      </c>
    </row>
    <row r="5836" spans="1:11" x14ac:dyDescent="0.25">
      <c r="A5836" t="s">
        <v>8283</v>
      </c>
      <c r="B5836">
        <v>1713677</v>
      </c>
      <c r="C5836" t="s">
        <v>2942</v>
      </c>
      <c r="D5836" t="s">
        <v>3147</v>
      </c>
      <c r="E5836" s="2" t="s">
        <v>6454</v>
      </c>
      <c r="F5836" t="s">
        <v>7538</v>
      </c>
      <c r="G5836" t="s">
        <v>7587</v>
      </c>
      <c r="H5836">
        <v>50</v>
      </c>
      <c r="I5836">
        <v>0</v>
      </c>
      <c r="J5836">
        <v>11</v>
      </c>
      <c r="K5836">
        <v>2</v>
      </c>
    </row>
    <row r="5837" spans="1:11" x14ac:dyDescent="0.25">
      <c r="A5837" t="s">
        <v>8283</v>
      </c>
      <c r="B5837">
        <v>231272</v>
      </c>
      <c r="C5837" t="s">
        <v>2936</v>
      </c>
      <c r="D5837" t="s">
        <v>3147</v>
      </c>
      <c r="E5837" s="2" t="s">
        <v>6448</v>
      </c>
      <c r="F5837" t="s">
        <v>7538</v>
      </c>
      <c r="G5837" t="s">
        <v>7584</v>
      </c>
      <c r="H5837">
        <v>45</v>
      </c>
      <c r="I5837">
        <v>0</v>
      </c>
      <c r="J5837">
        <v>9</v>
      </c>
      <c r="K5837">
        <v>2</v>
      </c>
    </row>
    <row r="5838" spans="1:11" x14ac:dyDescent="0.25">
      <c r="A5838" t="s">
        <v>8283</v>
      </c>
      <c r="B5838">
        <v>231258</v>
      </c>
      <c r="C5838" t="s">
        <v>2967</v>
      </c>
      <c r="D5838" t="s">
        <v>3147</v>
      </c>
      <c r="E5838" s="2" t="s">
        <v>6485</v>
      </c>
      <c r="F5838" t="s">
        <v>7538</v>
      </c>
      <c r="G5838" t="s">
        <v>7615</v>
      </c>
      <c r="H5838">
        <v>60</v>
      </c>
      <c r="I5838">
        <v>0</v>
      </c>
      <c r="J5838">
        <v>13</v>
      </c>
      <c r="K5838">
        <v>3</v>
      </c>
    </row>
    <row r="5839" spans="1:11" x14ac:dyDescent="0.25">
      <c r="A5839" t="s">
        <v>8283</v>
      </c>
      <c r="B5839">
        <v>231253</v>
      </c>
      <c r="C5839" t="s">
        <v>2948</v>
      </c>
      <c r="D5839" t="s">
        <v>3147</v>
      </c>
      <c r="E5839" s="2" t="s">
        <v>6460</v>
      </c>
      <c r="F5839" t="s">
        <v>7538</v>
      </c>
      <c r="G5839" t="s">
        <v>7615</v>
      </c>
      <c r="H5839">
        <v>30</v>
      </c>
      <c r="I5839">
        <v>0</v>
      </c>
      <c r="J5839">
        <v>6</v>
      </c>
      <c r="K5839">
        <v>1</v>
      </c>
    </row>
    <row r="5840" spans="1:11" x14ac:dyDescent="0.25">
      <c r="A5840" t="s">
        <v>8283</v>
      </c>
      <c r="B5840">
        <v>1421617</v>
      </c>
      <c r="C5840" t="s">
        <v>2951</v>
      </c>
      <c r="D5840" t="s">
        <v>3147</v>
      </c>
      <c r="E5840" s="2" t="s">
        <v>6464</v>
      </c>
      <c r="F5840" t="s">
        <v>7538</v>
      </c>
      <c r="G5840" t="s">
        <v>7587</v>
      </c>
      <c r="H5840">
        <v>45</v>
      </c>
      <c r="I5840">
        <v>0</v>
      </c>
      <c r="J5840">
        <v>9</v>
      </c>
      <c r="K5840">
        <v>2</v>
      </c>
    </row>
    <row r="5841" spans="1:11" x14ac:dyDescent="0.25">
      <c r="A5841" t="s">
        <v>8283</v>
      </c>
      <c r="B5841">
        <v>46232</v>
      </c>
      <c r="C5841" t="s">
        <v>2944</v>
      </c>
      <c r="D5841" t="s">
        <v>3147</v>
      </c>
      <c r="E5841" s="2" t="s">
        <v>6456</v>
      </c>
      <c r="F5841" t="s">
        <v>7538</v>
      </c>
      <c r="G5841" t="s">
        <v>7580</v>
      </c>
      <c r="H5841">
        <v>70</v>
      </c>
      <c r="I5841">
        <v>0</v>
      </c>
      <c r="J5841">
        <v>14</v>
      </c>
      <c r="K5841">
        <v>3</v>
      </c>
    </row>
    <row r="5842" spans="1:11" hidden="1" x14ac:dyDescent="0.25">
      <c r="A5842" t="s">
        <v>8283</v>
      </c>
      <c r="B5842">
        <v>6064</v>
      </c>
      <c r="C5842" t="s">
        <v>2954</v>
      </c>
      <c r="D5842" t="s">
        <v>3146</v>
      </c>
      <c r="E5842" s="2" t="s">
        <v>6467</v>
      </c>
      <c r="G5842" t="s">
        <v>7578</v>
      </c>
      <c r="H5842">
        <v>40</v>
      </c>
      <c r="I5842">
        <v>0.15</v>
      </c>
      <c r="J5842">
        <v>9.2899999999999991</v>
      </c>
      <c r="K5842">
        <v>0.95</v>
      </c>
    </row>
    <row r="5843" spans="1:11" hidden="1" x14ac:dyDescent="0.25">
      <c r="A5843" t="s">
        <v>8283</v>
      </c>
      <c r="B5843">
        <v>6273</v>
      </c>
      <c r="C5843" t="s">
        <v>2957</v>
      </c>
      <c r="D5843" t="s">
        <v>3146</v>
      </c>
      <c r="E5843" s="2" t="s">
        <v>6470</v>
      </c>
      <c r="G5843" t="s">
        <v>7578</v>
      </c>
      <c r="H5843">
        <v>18</v>
      </c>
      <c r="I5843">
        <v>0.16</v>
      </c>
      <c r="J5843">
        <v>4.01</v>
      </c>
      <c r="K5843">
        <v>0.83</v>
      </c>
    </row>
    <row r="5844" spans="1:11" hidden="1" x14ac:dyDescent="0.25">
      <c r="A5844" t="s">
        <v>8283</v>
      </c>
      <c r="B5844">
        <v>6272</v>
      </c>
      <c r="C5844" t="s">
        <v>2933</v>
      </c>
      <c r="D5844" t="s">
        <v>3146</v>
      </c>
      <c r="E5844" s="2" t="s">
        <v>6445</v>
      </c>
      <c r="G5844" t="s">
        <v>8221</v>
      </c>
      <c r="H5844">
        <v>28</v>
      </c>
      <c r="I5844">
        <v>0.23</v>
      </c>
      <c r="J5844">
        <v>5.77</v>
      </c>
      <c r="K5844">
        <v>1.42</v>
      </c>
    </row>
    <row r="5845" spans="1:11" hidden="1" x14ac:dyDescent="0.25">
      <c r="A5845" t="s">
        <v>8283</v>
      </c>
      <c r="B5845">
        <v>6160</v>
      </c>
      <c r="C5845" t="s">
        <v>2966</v>
      </c>
      <c r="D5845" t="s">
        <v>3146</v>
      </c>
      <c r="E5845" s="2" t="s">
        <v>6483</v>
      </c>
      <c r="G5845" t="s">
        <v>7578</v>
      </c>
      <c r="H5845">
        <v>18</v>
      </c>
      <c r="I5845">
        <v>7.0000000000000007E-2</v>
      </c>
      <c r="J5845">
        <v>4.3899999999999997</v>
      </c>
      <c r="K5845">
        <v>0.7</v>
      </c>
    </row>
    <row r="5846" spans="1:11" hidden="1" x14ac:dyDescent="0.25">
      <c r="A5846" t="s">
        <v>8283</v>
      </c>
      <c r="B5846">
        <v>7570</v>
      </c>
      <c r="C5846" t="s">
        <v>2952</v>
      </c>
      <c r="D5846" t="s">
        <v>3146</v>
      </c>
      <c r="E5846" s="2" t="s">
        <v>6465</v>
      </c>
      <c r="G5846" t="s">
        <v>7578</v>
      </c>
      <c r="H5846">
        <v>29</v>
      </c>
      <c r="I5846">
        <v>0.01</v>
      </c>
      <c r="J5846">
        <v>7.47</v>
      </c>
      <c r="K5846">
        <v>0.04</v>
      </c>
    </row>
    <row r="5847" spans="1:11" hidden="1" x14ac:dyDescent="0.25">
      <c r="A5847" t="s">
        <v>8283</v>
      </c>
      <c r="B5847">
        <v>36708</v>
      </c>
      <c r="C5847" t="s">
        <v>2959</v>
      </c>
      <c r="D5847" t="s">
        <v>3146</v>
      </c>
      <c r="E5847" s="2" t="s">
        <v>6474</v>
      </c>
      <c r="G5847" t="s">
        <v>7578</v>
      </c>
      <c r="H5847">
        <v>40</v>
      </c>
      <c r="I5847">
        <v>0.15</v>
      </c>
      <c r="J5847">
        <v>9.2899999999999991</v>
      </c>
      <c r="K5847">
        <v>0.95</v>
      </c>
    </row>
    <row r="5848" spans="1:11" hidden="1" x14ac:dyDescent="0.25">
      <c r="A5848" t="s">
        <v>8283</v>
      </c>
      <c r="B5848">
        <v>37758</v>
      </c>
      <c r="C5848" t="s">
        <v>2934</v>
      </c>
      <c r="D5848" t="s">
        <v>3146</v>
      </c>
      <c r="E5848" s="2" t="s">
        <v>6446</v>
      </c>
      <c r="G5848" t="s">
        <v>7578</v>
      </c>
      <c r="H5848">
        <v>29</v>
      </c>
      <c r="I5848">
        <v>0.01</v>
      </c>
      <c r="J5848">
        <v>7.47</v>
      </c>
      <c r="K5848">
        <v>0.04</v>
      </c>
    </row>
    <row r="5849" spans="1:11" hidden="1" x14ac:dyDescent="0.25">
      <c r="A5849" t="s">
        <v>8283</v>
      </c>
      <c r="B5849">
        <v>40748</v>
      </c>
      <c r="C5849" t="s">
        <v>2935</v>
      </c>
      <c r="D5849" t="s">
        <v>3146</v>
      </c>
      <c r="E5849" s="2" t="s">
        <v>6447</v>
      </c>
      <c r="G5849" t="s">
        <v>7578</v>
      </c>
      <c r="H5849">
        <v>22</v>
      </c>
      <c r="I5849">
        <v>0.1</v>
      </c>
      <c r="J5849">
        <v>4.59</v>
      </c>
      <c r="K5849">
        <v>0.6</v>
      </c>
    </row>
    <row r="5850" spans="1:11" hidden="1" x14ac:dyDescent="0.25">
      <c r="A5850" t="s">
        <v>8283</v>
      </c>
      <c r="B5850">
        <v>36639</v>
      </c>
      <c r="C5850" t="s">
        <v>2968</v>
      </c>
      <c r="D5850" t="s">
        <v>3146</v>
      </c>
      <c r="E5850" s="2" t="s">
        <v>6486</v>
      </c>
      <c r="G5850" t="s">
        <v>7578</v>
      </c>
      <c r="H5850">
        <v>17</v>
      </c>
      <c r="I5850">
        <v>0.05</v>
      </c>
      <c r="J5850">
        <v>4.24</v>
      </c>
      <c r="K5850">
        <v>0.76</v>
      </c>
    </row>
    <row r="5851" spans="1:11" hidden="1" x14ac:dyDescent="0.25">
      <c r="A5851" t="s">
        <v>8283</v>
      </c>
      <c r="B5851">
        <v>36661</v>
      </c>
      <c r="C5851" t="s">
        <v>2965</v>
      </c>
      <c r="D5851" t="s">
        <v>3146</v>
      </c>
      <c r="E5851" s="2" t="s">
        <v>6482</v>
      </c>
      <c r="G5851" t="s">
        <v>7578</v>
      </c>
      <c r="H5851">
        <v>19</v>
      </c>
      <c r="I5851">
        <v>0.09</v>
      </c>
      <c r="J5851">
        <v>4.55</v>
      </c>
      <c r="K5851">
        <v>0.63</v>
      </c>
    </row>
    <row r="5852" spans="1:11" x14ac:dyDescent="0.25">
      <c r="A5852" t="s">
        <v>9294</v>
      </c>
      <c r="B5852">
        <v>90111</v>
      </c>
      <c r="C5852" t="s">
        <v>9346</v>
      </c>
      <c r="D5852" t="s">
        <v>3147</v>
      </c>
      <c r="E5852" s="2" t="s">
        <v>9347</v>
      </c>
      <c r="F5852" t="s">
        <v>8833</v>
      </c>
      <c r="G5852" t="s">
        <v>7643</v>
      </c>
      <c r="H5852">
        <v>150</v>
      </c>
      <c r="I5852">
        <v>4.5</v>
      </c>
      <c r="J5852">
        <v>23</v>
      </c>
      <c r="K5852">
        <v>4</v>
      </c>
    </row>
    <row r="5853" spans="1:11" x14ac:dyDescent="0.25">
      <c r="A5853" t="s">
        <v>9294</v>
      </c>
      <c r="B5853">
        <v>65218520</v>
      </c>
      <c r="C5853" t="s">
        <v>9316</v>
      </c>
      <c r="D5853" t="s">
        <v>3147</v>
      </c>
      <c r="E5853" s="2" t="s">
        <v>9317</v>
      </c>
      <c r="F5853" t="s">
        <v>9318</v>
      </c>
      <c r="G5853" t="s">
        <v>7690</v>
      </c>
      <c r="H5853">
        <v>160</v>
      </c>
      <c r="I5853">
        <v>6</v>
      </c>
      <c r="J5853">
        <v>21</v>
      </c>
      <c r="K5853">
        <v>5</v>
      </c>
    </row>
    <row r="5854" spans="1:11" x14ac:dyDescent="0.25">
      <c r="A5854" t="s">
        <v>9294</v>
      </c>
      <c r="B5854">
        <v>25876</v>
      </c>
      <c r="C5854" t="s">
        <v>9295</v>
      </c>
      <c r="D5854" t="s">
        <v>3147</v>
      </c>
      <c r="E5854" s="2" t="s">
        <v>9296</v>
      </c>
      <c r="F5854" t="s">
        <v>6949</v>
      </c>
      <c r="G5854" t="s">
        <v>9297</v>
      </c>
      <c r="H5854">
        <v>120</v>
      </c>
      <c r="I5854">
        <v>10</v>
      </c>
      <c r="J5854">
        <v>2</v>
      </c>
      <c r="K5854">
        <v>2</v>
      </c>
    </row>
    <row r="5855" spans="1:11" x14ac:dyDescent="0.25">
      <c r="A5855" t="s">
        <v>9294</v>
      </c>
      <c r="B5855">
        <v>81587</v>
      </c>
      <c r="C5855" t="s">
        <v>9371</v>
      </c>
      <c r="D5855" t="s">
        <v>3147</v>
      </c>
      <c r="E5855" s="2" t="s">
        <v>9372</v>
      </c>
      <c r="F5855" t="s">
        <v>9373</v>
      </c>
      <c r="G5855" t="s">
        <v>7582</v>
      </c>
      <c r="H5855">
        <v>200</v>
      </c>
      <c r="I5855">
        <v>20</v>
      </c>
      <c r="J5855">
        <v>4</v>
      </c>
      <c r="K5855">
        <v>5</v>
      </c>
    </row>
    <row r="5856" spans="1:11" x14ac:dyDescent="0.25">
      <c r="A5856" t="s">
        <v>9294</v>
      </c>
      <c r="B5856">
        <v>1986303</v>
      </c>
      <c r="C5856" t="s">
        <v>9374</v>
      </c>
      <c r="D5856" t="s">
        <v>3147</v>
      </c>
      <c r="E5856" s="2" t="s">
        <v>9375</v>
      </c>
      <c r="F5856" t="s">
        <v>7304</v>
      </c>
      <c r="G5856" t="s">
        <v>7583</v>
      </c>
      <c r="H5856">
        <v>190</v>
      </c>
      <c r="I5856">
        <v>18</v>
      </c>
      <c r="J5856">
        <v>4</v>
      </c>
      <c r="K5856">
        <v>4</v>
      </c>
    </row>
    <row r="5857" spans="1:11" x14ac:dyDescent="0.25">
      <c r="A5857" t="s">
        <v>9294</v>
      </c>
      <c r="B5857">
        <v>3921725</v>
      </c>
      <c r="C5857" t="s">
        <v>9389</v>
      </c>
      <c r="D5857" t="s">
        <v>3147</v>
      </c>
      <c r="E5857" s="2" t="s">
        <v>9390</v>
      </c>
      <c r="F5857" t="s">
        <v>7116</v>
      </c>
      <c r="G5857" t="s">
        <v>7582</v>
      </c>
      <c r="H5857">
        <v>190</v>
      </c>
      <c r="I5857">
        <v>19</v>
      </c>
      <c r="J5857">
        <v>4</v>
      </c>
      <c r="K5857">
        <v>4</v>
      </c>
    </row>
    <row r="5858" spans="1:11" x14ac:dyDescent="0.25">
      <c r="A5858" t="s">
        <v>9294</v>
      </c>
      <c r="B5858">
        <v>196190</v>
      </c>
      <c r="C5858" t="s">
        <v>9343</v>
      </c>
      <c r="D5858" t="s">
        <v>3147</v>
      </c>
      <c r="E5858" s="2" t="s">
        <v>9344</v>
      </c>
      <c r="F5858" t="s">
        <v>7195</v>
      </c>
      <c r="G5858" t="s">
        <v>9345</v>
      </c>
      <c r="H5858">
        <v>120</v>
      </c>
      <c r="I5858">
        <v>3</v>
      </c>
      <c r="J5858">
        <v>22</v>
      </c>
      <c r="K5858">
        <v>1</v>
      </c>
    </row>
    <row r="5859" spans="1:11" x14ac:dyDescent="0.25">
      <c r="A5859" t="s">
        <v>9294</v>
      </c>
      <c r="B5859">
        <v>20229838</v>
      </c>
      <c r="C5859" t="s">
        <v>9391</v>
      </c>
      <c r="D5859" t="s">
        <v>3147</v>
      </c>
      <c r="E5859" s="2" t="s">
        <v>9392</v>
      </c>
      <c r="F5859" t="s">
        <v>9393</v>
      </c>
      <c r="G5859" t="s">
        <v>7632</v>
      </c>
      <c r="H5859">
        <v>450</v>
      </c>
      <c r="I5859">
        <v>14</v>
      </c>
      <c r="J5859">
        <v>56</v>
      </c>
      <c r="K5859">
        <v>27</v>
      </c>
    </row>
    <row r="5860" spans="1:11" x14ac:dyDescent="0.25">
      <c r="A5860" t="s">
        <v>9294</v>
      </c>
      <c r="B5860">
        <v>72448733</v>
      </c>
      <c r="C5860" t="s">
        <v>9292</v>
      </c>
      <c r="D5860" t="s">
        <v>3147</v>
      </c>
      <c r="E5860" s="2" t="s">
        <v>9312</v>
      </c>
      <c r="F5860" t="s">
        <v>7029</v>
      </c>
      <c r="G5860" t="s">
        <v>7580</v>
      </c>
      <c r="H5860">
        <v>100</v>
      </c>
      <c r="I5860">
        <v>10</v>
      </c>
      <c r="J5860">
        <v>2</v>
      </c>
      <c r="K5860">
        <v>2</v>
      </c>
    </row>
    <row r="5861" spans="1:11" x14ac:dyDescent="0.25">
      <c r="A5861" t="s">
        <v>9294</v>
      </c>
      <c r="B5861">
        <v>33951373</v>
      </c>
      <c r="C5861" t="s">
        <v>9319</v>
      </c>
      <c r="D5861" t="s">
        <v>3147</v>
      </c>
      <c r="E5861" s="2" t="s">
        <v>9320</v>
      </c>
      <c r="F5861" t="s">
        <v>9321</v>
      </c>
      <c r="G5861" t="s">
        <v>7618</v>
      </c>
      <c r="H5861">
        <v>180</v>
      </c>
      <c r="I5861">
        <v>18</v>
      </c>
      <c r="J5861">
        <v>4</v>
      </c>
      <c r="K5861">
        <v>4</v>
      </c>
    </row>
    <row r="5862" spans="1:11" x14ac:dyDescent="0.25">
      <c r="A5862" t="s">
        <v>9294</v>
      </c>
      <c r="B5862">
        <v>201964</v>
      </c>
      <c r="C5862" t="s">
        <v>9349</v>
      </c>
      <c r="D5862" t="s">
        <v>3147</v>
      </c>
      <c r="E5862" s="2" t="s">
        <v>9350</v>
      </c>
      <c r="F5862" t="s">
        <v>9351</v>
      </c>
      <c r="G5862" t="s">
        <v>7618</v>
      </c>
      <c r="H5862">
        <v>80</v>
      </c>
      <c r="I5862">
        <v>0</v>
      </c>
      <c r="J5862">
        <v>18</v>
      </c>
      <c r="K5862">
        <v>3</v>
      </c>
    </row>
    <row r="5863" spans="1:11" x14ac:dyDescent="0.25">
      <c r="A5863" t="s">
        <v>9294</v>
      </c>
      <c r="B5863">
        <v>1019505</v>
      </c>
      <c r="C5863" t="s">
        <v>9300</v>
      </c>
      <c r="D5863" t="s">
        <v>3147</v>
      </c>
      <c r="E5863" s="2" t="s">
        <v>9357</v>
      </c>
      <c r="F5863" t="s">
        <v>9112</v>
      </c>
      <c r="G5863" t="s">
        <v>7582</v>
      </c>
      <c r="H5863">
        <v>200</v>
      </c>
      <c r="I5863">
        <v>20</v>
      </c>
      <c r="J5863">
        <v>4</v>
      </c>
      <c r="K5863">
        <v>5</v>
      </c>
    </row>
    <row r="5864" spans="1:11" x14ac:dyDescent="0.25">
      <c r="A5864" t="s">
        <v>9294</v>
      </c>
      <c r="B5864">
        <v>60705</v>
      </c>
      <c r="C5864" t="s">
        <v>9398</v>
      </c>
      <c r="D5864" t="s">
        <v>3147</v>
      </c>
      <c r="E5864" s="2" t="s">
        <v>9399</v>
      </c>
      <c r="F5864" t="s">
        <v>9112</v>
      </c>
      <c r="G5864" t="s">
        <v>7582</v>
      </c>
      <c r="H5864">
        <v>200</v>
      </c>
      <c r="I5864">
        <v>20</v>
      </c>
      <c r="J5864">
        <v>4</v>
      </c>
      <c r="K5864">
        <v>5</v>
      </c>
    </row>
    <row r="5865" spans="1:11" x14ac:dyDescent="0.25">
      <c r="A5865" t="s">
        <v>9294</v>
      </c>
      <c r="B5865">
        <v>46530470</v>
      </c>
      <c r="C5865" t="s">
        <v>9366</v>
      </c>
      <c r="D5865" t="s">
        <v>3147</v>
      </c>
      <c r="E5865" s="2" t="s">
        <v>9367</v>
      </c>
      <c r="F5865" t="s">
        <v>9112</v>
      </c>
      <c r="G5865" t="s">
        <v>9368</v>
      </c>
      <c r="H5865">
        <v>120</v>
      </c>
      <c r="I5865">
        <v>8</v>
      </c>
      <c r="J5865">
        <v>9</v>
      </c>
      <c r="K5865">
        <v>2</v>
      </c>
    </row>
    <row r="5866" spans="1:11" x14ac:dyDescent="0.25">
      <c r="A5866" t="s">
        <v>9294</v>
      </c>
      <c r="B5866">
        <v>93792</v>
      </c>
      <c r="C5866" t="s">
        <v>9354</v>
      </c>
      <c r="D5866" t="s">
        <v>3147</v>
      </c>
      <c r="E5866" s="2" t="s">
        <v>9355</v>
      </c>
      <c r="F5866" t="s">
        <v>7115</v>
      </c>
      <c r="G5866" t="s">
        <v>7599</v>
      </c>
      <c r="H5866">
        <v>190</v>
      </c>
      <c r="I5866">
        <v>14</v>
      </c>
      <c r="J5866">
        <v>12</v>
      </c>
      <c r="K5866">
        <v>3</v>
      </c>
    </row>
    <row r="5867" spans="1:11" x14ac:dyDescent="0.25">
      <c r="A5867" t="s">
        <v>9294</v>
      </c>
      <c r="B5867">
        <v>699973</v>
      </c>
      <c r="C5867" t="s">
        <v>9384</v>
      </c>
      <c r="D5867" t="s">
        <v>3147</v>
      </c>
      <c r="E5867" s="2" t="s">
        <v>9385</v>
      </c>
      <c r="F5867" t="s">
        <v>7115</v>
      </c>
      <c r="G5867" t="s">
        <v>7614</v>
      </c>
      <c r="H5867">
        <v>100</v>
      </c>
      <c r="I5867">
        <v>9</v>
      </c>
      <c r="J5867">
        <v>3</v>
      </c>
      <c r="K5867">
        <v>3</v>
      </c>
    </row>
    <row r="5868" spans="1:11" x14ac:dyDescent="0.25">
      <c r="A5868" t="s">
        <v>9294</v>
      </c>
      <c r="B5868">
        <v>5583617</v>
      </c>
      <c r="C5868" t="s">
        <v>9326</v>
      </c>
      <c r="D5868" t="s">
        <v>3147</v>
      </c>
      <c r="E5868" s="2" t="s">
        <v>9327</v>
      </c>
      <c r="F5868" t="s">
        <v>6834</v>
      </c>
      <c r="G5868" t="s">
        <v>9328</v>
      </c>
      <c r="H5868">
        <v>240</v>
      </c>
      <c r="I5868">
        <v>14</v>
      </c>
      <c r="J5868">
        <v>24</v>
      </c>
      <c r="K5868">
        <v>4</v>
      </c>
    </row>
    <row r="5869" spans="1:11" x14ac:dyDescent="0.25">
      <c r="A5869" t="s">
        <v>9294</v>
      </c>
      <c r="B5869">
        <v>2572760</v>
      </c>
      <c r="C5869" t="s">
        <v>9358</v>
      </c>
      <c r="D5869" t="s">
        <v>3147</v>
      </c>
      <c r="E5869" s="2" t="s">
        <v>9359</v>
      </c>
      <c r="F5869" t="s">
        <v>9361</v>
      </c>
      <c r="G5869" t="s">
        <v>9360</v>
      </c>
      <c r="H5869">
        <v>230</v>
      </c>
      <c r="I5869">
        <v>15</v>
      </c>
      <c r="J5869">
        <v>21</v>
      </c>
      <c r="K5869">
        <v>3</v>
      </c>
    </row>
    <row r="5870" spans="1:11" x14ac:dyDescent="0.25">
      <c r="A5870" t="s">
        <v>9294</v>
      </c>
      <c r="B5870">
        <v>819078</v>
      </c>
      <c r="C5870" t="s">
        <v>9369</v>
      </c>
      <c r="D5870" t="s">
        <v>3147</v>
      </c>
      <c r="E5870" s="2" t="s">
        <v>9370</v>
      </c>
      <c r="F5870" t="s">
        <v>9193</v>
      </c>
      <c r="G5870" t="s">
        <v>7582</v>
      </c>
      <c r="H5870">
        <v>180</v>
      </c>
      <c r="I5870">
        <v>18</v>
      </c>
      <c r="J5870">
        <v>4</v>
      </c>
      <c r="K5870">
        <v>4</v>
      </c>
    </row>
    <row r="5871" spans="1:11" x14ac:dyDescent="0.25">
      <c r="A5871" t="s">
        <v>9294</v>
      </c>
      <c r="B5871">
        <v>2488220</v>
      </c>
      <c r="C5871" t="s">
        <v>9300</v>
      </c>
      <c r="D5871" t="s">
        <v>3147</v>
      </c>
      <c r="E5871" s="2" t="s">
        <v>9301</v>
      </c>
      <c r="F5871" t="s">
        <v>9193</v>
      </c>
      <c r="G5871" t="s">
        <v>7582</v>
      </c>
      <c r="H5871">
        <v>180</v>
      </c>
      <c r="I5871">
        <v>18</v>
      </c>
      <c r="J5871">
        <v>4</v>
      </c>
      <c r="K5871">
        <v>4</v>
      </c>
    </row>
    <row r="5872" spans="1:11" x14ac:dyDescent="0.25">
      <c r="A5872" t="s">
        <v>9294</v>
      </c>
      <c r="B5872">
        <v>16957145</v>
      </c>
      <c r="C5872" t="s">
        <v>9364</v>
      </c>
      <c r="D5872" t="s">
        <v>3147</v>
      </c>
      <c r="E5872" s="2" t="s">
        <v>9365</v>
      </c>
      <c r="F5872" t="s">
        <v>7018</v>
      </c>
      <c r="G5872" t="s">
        <v>7582</v>
      </c>
      <c r="H5872">
        <v>180</v>
      </c>
      <c r="I5872">
        <v>12</v>
      </c>
      <c r="J5872">
        <v>16</v>
      </c>
      <c r="K5872">
        <v>4</v>
      </c>
    </row>
    <row r="5873" spans="1:11" x14ac:dyDescent="0.25">
      <c r="A5873" t="s">
        <v>9294</v>
      </c>
      <c r="B5873">
        <v>1859162</v>
      </c>
      <c r="C5873" t="s">
        <v>9395</v>
      </c>
      <c r="D5873" t="s">
        <v>3147</v>
      </c>
      <c r="E5873" s="2" t="s">
        <v>9396</v>
      </c>
      <c r="F5873" t="s">
        <v>7011</v>
      </c>
      <c r="G5873" t="s">
        <v>7616</v>
      </c>
      <c r="H5873">
        <v>35</v>
      </c>
      <c r="I5873">
        <v>1.5</v>
      </c>
      <c r="J5873">
        <v>6</v>
      </c>
      <c r="K5873">
        <v>0</v>
      </c>
    </row>
    <row r="5874" spans="1:11" x14ac:dyDescent="0.25">
      <c r="A5874" t="s">
        <v>9294</v>
      </c>
      <c r="B5874">
        <v>880827</v>
      </c>
      <c r="C5874" t="s">
        <v>9302</v>
      </c>
      <c r="D5874" t="s">
        <v>3147</v>
      </c>
      <c r="E5874" s="2" t="s">
        <v>9303</v>
      </c>
      <c r="F5874" t="s">
        <v>7011</v>
      </c>
      <c r="G5874" t="s">
        <v>7616</v>
      </c>
      <c r="H5874">
        <v>40</v>
      </c>
      <c r="I5874">
        <v>3</v>
      </c>
      <c r="J5874">
        <v>3</v>
      </c>
      <c r="K5874">
        <v>1</v>
      </c>
    </row>
    <row r="5875" spans="1:11" x14ac:dyDescent="0.25">
      <c r="A5875" t="s">
        <v>9294</v>
      </c>
      <c r="B5875">
        <v>7772913</v>
      </c>
      <c r="C5875" t="s">
        <v>9302</v>
      </c>
      <c r="D5875" t="s">
        <v>3147</v>
      </c>
      <c r="E5875" s="2" t="s">
        <v>9397</v>
      </c>
      <c r="F5875" t="s">
        <v>7011</v>
      </c>
      <c r="G5875" t="s">
        <v>7582</v>
      </c>
      <c r="H5875">
        <v>170</v>
      </c>
      <c r="I5875">
        <v>13</v>
      </c>
      <c r="J5875">
        <v>13</v>
      </c>
      <c r="K5875">
        <v>3</v>
      </c>
    </row>
    <row r="5876" spans="1:11" x14ac:dyDescent="0.25">
      <c r="A5876" t="s">
        <v>9294</v>
      </c>
      <c r="B5876">
        <v>177532</v>
      </c>
      <c r="C5876" t="s">
        <v>9337</v>
      </c>
      <c r="D5876" t="s">
        <v>3147</v>
      </c>
      <c r="E5876" s="2" t="s">
        <v>9338</v>
      </c>
      <c r="F5876" t="s">
        <v>9340</v>
      </c>
      <c r="G5876" t="s">
        <v>9339</v>
      </c>
      <c r="H5876">
        <v>170</v>
      </c>
      <c r="I5876">
        <v>5</v>
      </c>
      <c r="J5876">
        <v>22</v>
      </c>
      <c r="K5876">
        <v>1</v>
      </c>
    </row>
    <row r="5877" spans="1:11" x14ac:dyDescent="0.25">
      <c r="A5877" t="s">
        <v>9294</v>
      </c>
      <c r="B5877">
        <v>12296249</v>
      </c>
      <c r="C5877" t="s">
        <v>9292</v>
      </c>
      <c r="D5877" t="s">
        <v>3147</v>
      </c>
      <c r="E5877" s="2" t="s">
        <v>9341</v>
      </c>
      <c r="F5877" t="s">
        <v>9342</v>
      </c>
      <c r="G5877" t="s">
        <v>7583</v>
      </c>
      <c r="H5877">
        <v>190</v>
      </c>
      <c r="I5877">
        <v>18</v>
      </c>
      <c r="J5877">
        <v>4</v>
      </c>
      <c r="K5877">
        <v>4</v>
      </c>
    </row>
    <row r="5878" spans="1:11" x14ac:dyDescent="0.25">
      <c r="A5878" t="s">
        <v>9294</v>
      </c>
      <c r="B5878">
        <v>1648633</v>
      </c>
      <c r="C5878" t="s">
        <v>9333</v>
      </c>
      <c r="D5878" t="s">
        <v>3147</v>
      </c>
      <c r="E5878" s="2" t="s">
        <v>9334</v>
      </c>
      <c r="F5878" t="s">
        <v>9336</v>
      </c>
      <c r="G5878" t="s">
        <v>9335</v>
      </c>
      <c r="H5878">
        <v>130</v>
      </c>
      <c r="I5878">
        <v>7</v>
      </c>
      <c r="J5878">
        <v>14</v>
      </c>
      <c r="K5878">
        <v>2</v>
      </c>
    </row>
    <row r="5879" spans="1:11" x14ac:dyDescent="0.25">
      <c r="A5879" t="s">
        <v>9294</v>
      </c>
      <c r="B5879">
        <v>3503006</v>
      </c>
      <c r="C5879" t="s">
        <v>9314</v>
      </c>
      <c r="D5879" t="s">
        <v>3147</v>
      </c>
      <c r="E5879" s="2" t="s">
        <v>9381</v>
      </c>
      <c r="F5879" t="s">
        <v>6687</v>
      </c>
      <c r="G5879" t="s">
        <v>7582</v>
      </c>
      <c r="H5879">
        <v>190</v>
      </c>
      <c r="I5879">
        <v>19</v>
      </c>
      <c r="J5879">
        <v>4</v>
      </c>
      <c r="K5879">
        <v>4</v>
      </c>
    </row>
    <row r="5880" spans="1:11" x14ac:dyDescent="0.25">
      <c r="A5880" t="s">
        <v>9294</v>
      </c>
      <c r="B5880">
        <v>53729097</v>
      </c>
      <c r="C5880" t="s">
        <v>9298</v>
      </c>
      <c r="D5880" t="s">
        <v>3147</v>
      </c>
      <c r="E5880" s="2" t="s">
        <v>9394</v>
      </c>
      <c r="F5880" t="s">
        <v>6727</v>
      </c>
      <c r="G5880" t="s">
        <v>7580</v>
      </c>
      <c r="H5880">
        <v>190</v>
      </c>
      <c r="I5880">
        <v>18</v>
      </c>
      <c r="J5880">
        <v>4</v>
      </c>
      <c r="K5880">
        <v>4</v>
      </c>
    </row>
    <row r="5881" spans="1:11" x14ac:dyDescent="0.25">
      <c r="A5881" t="s">
        <v>9294</v>
      </c>
      <c r="B5881">
        <v>7160824</v>
      </c>
      <c r="C5881" t="s">
        <v>9304</v>
      </c>
      <c r="D5881" t="s">
        <v>3147</v>
      </c>
      <c r="E5881" s="2" t="s">
        <v>9305</v>
      </c>
      <c r="F5881" t="s">
        <v>6708</v>
      </c>
      <c r="G5881" t="s">
        <v>7582</v>
      </c>
      <c r="H5881">
        <v>200</v>
      </c>
      <c r="I5881">
        <v>20</v>
      </c>
      <c r="J5881">
        <v>4</v>
      </c>
      <c r="K5881">
        <v>5</v>
      </c>
    </row>
    <row r="5882" spans="1:11" x14ac:dyDescent="0.25">
      <c r="A5882" t="s">
        <v>9294</v>
      </c>
      <c r="B5882">
        <v>47270</v>
      </c>
      <c r="C5882" t="s">
        <v>9298</v>
      </c>
      <c r="D5882" t="s">
        <v>3147</v>
      </c>
      <c r="E5882" s="2" t="s">
        <v>9299</v>
      </c>
      <c r="F5882" t="s">
        <v>6737</v>
      </c>
      <c r="G5882" t="s">
        <v>7582</v>
      </c>
      <c r="H5882">
        <v>210</v>
      </c>
      <c r="I5882">
        <v>20</v>
      </c>
      <c r="J5882">
        <v>4</v>
      </c>
      <c r="K5882">
        <v>5</v>
      </c>
    </row>
    <row r="5883" spans="1:11" x14ac:dyDescent="0.25">
      <c r="A5883" t="s">
        <v>9294</v>
      </c>
      <c r="B5883">
        <v>7503794</v>
      </c>
      <c r="C5883" t="s">
        <v>9322</v>
      </c>
      <c r="D5883" t="s">
        <v>3147</v>
      </c>
      <c r="E5883" s="2" t="s">
        <v>9323</v>
      </c>
      <c r="F5883" t="s">
        <v>9324</v>
      </c>
      <c r="G5883" t="s">
        <v>8252</v>
      </c>
      <c r="H5883">
        <v>980</v>
      </c>
      <c r="I5883">
        <v>64</v>
      </c>
      <c r="J5883">
        <v>65</v>
      </c>
      <c r="K5883">
        <v>44</v>
      </c>
    </row>
    <row r="5884" spans="1:11" x14ac:dyDescent="0.25">
      <c r="A5884" t="s">
        <v>9294</v>
      </c>
      <c r="B5884">
        <v>1214188</v>
      </c>
      <c r="C5884" t="s">
        <v>9300</v>
      </c>
      <c r="D5884" t="s">
        <v>3147</v>
      </c>
      <c r="E5884" s="2" t="s">
        <v>9348</v>
      </c>
      <c r="F5884" t="s">
        <v>6717</v>
      </c>
      <c r="G5884" t="s">
        <v>7582</v>
      </c>
      <c r="H5884">
        <v>200</v>
      </c>
      <c r="I5884">
        <v>20</v>
      </c>
      <c r="J5884">
        <v>4</v>
      </c>
      <c r="K5884">
        <v>5</v>
      </c>
    </row>
    <row r="5885" spans="1:11" x14ac:dyDescent="0.25">
      <c r="A5885" t="s">
        <v>9294</v>
      </c>
      <c r="B5885">
        <v>62350</v>
      </c>
      <c r="C5885" t="s">
        <v>9337</v>
      </c>
      <c r="D5885" t="s">
        <v>3147</v>
      </c>
      <c r="E5885" s="2" t="s">
        <v>9386</v>
      </c>
      <c r="F5885" t="s">
        <v>9388</v>
      </c>
      <c r="G5885" t="s">
        <v>9387</v>
      </c>
      <c r="H5885">
        <v>130</v>
      </c>
      <c r="I5885">
        <v>6</v>
      </c>
      <c r="J5885">
        <v>23</v>
      </c>
      <c r="K5885">
        <v>2</v>
      </c>
    </row>
    <row r="5886" spans="1:11" x14ac:dyDescent="0.25">
      <c r="A5886" t="s">
        <v>9294</v>
      </c>
      <c r="B5886">
        <v>243751</v>
      </c>
      <c r="C5886" t="s">
        <v>9309</v>
      </c>
      <c r="D5886" t="s">
        <v>3147</v>
      </c>
      <c r="E5886" s="2" t="s">
        <v>9310</v>
      </c>
      <c r="F5886" t="s">
        <v>6722</v>
      </c>
      <c r="G5886" t="s">
        <v>9311</v>
      </c>
      <c r="H5886">
        <v>190</v>
      </c>
      <c r="I5886">
        <v>18</v>
      </c>
      <c r="J5886">
        <v>4</v>
      </c>
      <c r="K5886">
        <v>4</v>
      </c>
    </row>
    <row r="5887" spans="1:11" x14ac:dyDescent="0.25">
      <c r="A5887" t="s">
        <v>9294</v>
      </c>
      <c r="B5887">
        <v>2966604</v>
      </c>
      <c r="C5887" t="s">
        <v>9292</v>
      </c>
      <c r="D5887" t="s">
        <v>3147</v>
      </c>
      <c r="E5887" s="2" t="s">
        <v>9332</v>
      </c>
      <c r="F5887" t="s">
        <v>6722</v>
      </c>
      <c r="G5887" t="s">
        <v>7582</v>
      </c>
      <c r="H5887">
        <v>180</v>
      </c>
      <c r="I5887">
        <v>18</v>
      </c>
      <c r="J5887">
        <v>4</v>
      </c>
      <c r="K5887">
        <v>4</v>
      </c>
    </row>
    <row r="5888" spans="1:11" x14ac:dyDescent="0.25">
      <c r="A5888" t="s">
        <v>9294</v>
      </c>
      <c r="B5888">
        <v>653773</v>
      </c>
      <c r="C5888" t="s">
        <v>9382</v>
      </c>
      <c r="D5888" t="s">
        <v>3147</v>
      </c>
      <c r="E5888" s="2" t="s">
        <v>9383</v>
      </c>
      <c r="F5888" t="s">
        <v>7153</v>
      </c>
      <c r="G5888" t="s">
        <v>7614</v>
      </c>
      <c r="H5888">
        <v>150</v>
      </c>
      <c r="I5888">
        <v>8</v>
      </c>
      <c r="J5888">
        <v>17</v>
      </c>
      <c r="K5888">
        <v>7</v>
      </c>
    </row>
    <row r="5889" spans="1:11" x14ac:dyDescent="0.25">
      <c r="A5889" t="s">
        <v>9294</v>
      </c>
      <c r="B5889">
        <v>306827</v>
      </c>
      <c r="C5889" t="s">
        <v>9329</v>
      </c>
      <c r="D5889" t="s">
        <v>3147</v>
      </c>
      <c r="E5889" s="2" t="s">
        <v>9330</v>
      </c>
      <c r="F5889" t="s">
        <v>6718</v>
      </c>
      <c r="G5889" t="s">
        <v>9331</v>
      </c>
      <c r="H5889">
        <v>180</v>
      </c>
      <c r="I5889">
        <v>9</v>
      </c>
      <c r="J5889">
        <v>24</v>
      </c>
      <c r="K5889">
        <v>3</v>
      </c>
    </row>
    <row r="5890" spans="1:11" x14ac:dyDescent="0.25">
      <c r="A5890" t="s">
        <v>9294</v>
      </c>
      <c r="B5890">
        <v>163256</v>
      </c>
      <c r="C5890" t="s">
        <v>9292</v>
      </c>
      <c r="D5890" t="s">
        <v>3147</v>
      </c>
      <c r="E5890" s="2" t="s">
        <v>9313</v>
      </c>
      <c r="F5890" t="s">
        <v>6718</v>
      </c>
      <c r="G5890" t="s">
        <v>7583</v>
      </c>
      <c r="H5890">
        <v>180</v>
      </c>
      <c r="I5890">
        <v>18</v>
      </c>
      <c r="J5890">
        <v>4</v>
      </c>
      <c r="K5890">
        <v>4</v>
      </c>
    </row>
    <row r="5891" spans="1:11" x14ac:dyDescent="0.25">
      <c r="A5891" t="s">
        <v>9294</v>
      </c>
      <c r="B5891">
        <v>550650</v>
      </c>
      <c r="C5891" t="s">
        <v>9376</v>
      </c>
      <c r="D5891" t="s">
        <v>3147</v>
      </c>
      <c r="E5891" s="2" t="s">
        <v>9377</v>
      </c>
      <c r="F5891" t="s">
        <v>9378</v>
      </c>
      <c r="G5891" t="s">
        <v>7580</v>
      </c>
      <c r="H5891">
        <v>420</v>
      </c>
      <c r="I5891">
        <v>33</v>
      </c>
      <c r="J5891">
        <v>14</v>
      </c>
      <c r="K5891">
        <v>24</v>
      </c>
    </row>
    <row r="5892" spans="1:11" x14ac:dyDescent="0.25">
      <c r="A5892" t="s">
        <v>9294</v>
      </c>
      <c r="B5892">
        <v>9145687</v>
      </c>
      <c r="C5892" t="s">
        <v>9314</v>
      </c>
      <c r="D5892" t="s">
        <v>3147</v>
      </c>
      <c r="E5892" s="2" t="s">
        <v>9315</v>
      </c>
      <c r="F5892" t="s">
        <v>6809</v>
      </c>
      <c r="G5892" t="s">
        <v>7582</v>
      </c>
      <c r="H5892">
        <v>210</v>
      </c>
      <c r="I5892">
        <v>20</v>
      </c>
      <c r="J5892">
        <v>4</v>
      </c>
      <c r="K5892">
        <v>5</v>
      </c>
    </row>
    <row r="5893" spans="1:11" x14ac:dyDescent="0.25">
      <c r="A5893" t="s">
        <v>9294</v>
      </c>
      <c r="B5893">
        <v>12261100</v>
      </c>
      <c r="C5893" t="s">
        <v>9352</v>
      </c>
      <c r="D5893" t="s">
        <v>3147</v>
      </c>
      <c r="E5893" s="2" t="s">
        <v>9353</v>
      </c>
      <c r="F5893" t="s">
        <v>6829</v>
      </c>
      <c r="G5893" t="s">
        <v>7584</v>
      </c>
      <c r="H5893">
        <v>45</v>
      </c>
      <c r="I5893">
        <v>2</v>
      </c>
      <c r="J5893">
        <v>6</v>
      </c>
      <c r="K5893">
        <v>1</v>
      </c>
    </row>
    <row r="5894" spans="1:11" x14ac:dyDescent="0.25">
      <c r="A5894" t="s">
        <v>9294</v>
      </c>
      <c r="B5894">
        <v>2226544</v>
      </c>
      <c r="C5894" t="s">
        <v>9362</v>
      </c>
      <c r="D5894" t="s">
        <v>3147</v>
      </c>
      <c r="E5894" s="2" t="s">
        <v>9363</v>
      </c>
      <c r="F5894" t="s">
        <v>6723</v>
      </c>
      <c r="G5894" t="s">
        <v>7582</v>
      </c>
      <c r="H5894">
        <v>190</v>
      </c>
      <c r="I5894">
        <v>18</v>
      </c>
      <c r="J5894">
        <v>4</v>
      </c>
      <c r="K5894">
        <v>4</v>
      </c>
    </row>
    <row r="5895" spans="1:11" x14ac:dyDescent="0.25">
      <c r="A5895" t="s">
        <v>9294</v>
      </c>
      <c r="B5895">
        <v>15404068</v>
      </c>
      <c r="C5895" t="s">
        <v>8428</v>
      </c>
      <c r="D5895" t="s">
        <v>3147</v>
      </c>
      <c r="E5895" s="2" t="s">
        <v>9356</v>
      </c>
      <c r="F5895" t="s">
        <v>8581</v>
      </c>
      <c r="G5895" t="s">
        <v>7616</v>
      </c>
      <c r="H5895">
        <v>120</v>
      </c>
      <c r="I5895">
        <v>14</v>
      </c>
      <c r="J5895">
        <v>0</v>
      </c>
      <c r="K5895">
        <v>0</v>
      </c>
    </row>
    <row r="5896" spans="1:11" x14ac:dyDescent="0.25">
      <c r="A5896" t="s">
        <v>9294</v>
      </c>
      <c r="B5896">
        <v>110767</v>
      </c>
      <c r="C5896" t="s">
        <v>9379</v>
      </c>
      <c r="D5896" t="s">
        <v>3147</v>
      </c>
      <c r="E5896" s="2" t="s">
        <v>9380</v>
      </c>
      <c r="F5896" t="s">
        <v>6698</v>
      </c>
      <c r="G5896" t="s">
        <v>7600</v>
      </c>
      <c r="H5896">
        <v>180</v>
      </c>
      <c r="I5896">
        <v>18</v>
      </c>
      <c r="J5896">
        <v>4</v>
      </c>
      <c r="K5896">
        <v>4</v>
      </c>
    </row>
    <row r="5897" spans="1:11" x14ac:dyDescent="0.25">
      <c r="A5897" t="s">
        <v>9294</v>
      </c>
      <c r="B5897">
        <v>44915602</v>
      </c>
      <c r="C5897" t="s">
        <v>9292</v>
      </c>
      <c r="D5897" t="s">
        <v>3147</v>
      </c>
      <c r="E5897" s="2" t="s">
        <v>9325</v>
      </c>
      <c r="F5897" t="s">
        <v>6782</v>
      </c>
      <c r="G5897" t="s">
        <v>7600</v>
      </c>
      <c r="H5897">
        <v>200</v>
      </c>
      <c r="I5897">
        <v>19</v>
      </c>
      <c r="J5897">
        <v>4</v>
      </c>
      <c r="K5897">
        <v>4</v>
      </c>
    </row>
    <row r="5898" spans="1:11" hidden="1" x14ac:dyDescent="0.25">
      <c r="A5898" t="s">
        <v>9294</v>
      </c>
      <c r="B5898">
        <v>7157</v>
      </c>
      <c r="C5898" t="s">
        <v>8428</v>
      </c>
      <c r="D5898" t="s">
        <v>3146</v>
      </c>
      <c r="E5898" s="2" t="s">
        <v>8429</v>
      </c>
      <c r="G5898" t="s">
        <v>7578</v>
      </c>
      <c r="H5898">
        <v>884</v>
      </c>
      <c r="I5898">
        <v>100</v>
      </c>
      <c r="J5898">
        <v>0</v>
      </c>
      <c r="K5898">
        <v>0</v>
      </c>
    </row>
    <row r="5899" spans="1:11" hidden="1" x14ac:dyDescent="0.25">
      <c r="A5899" t="s">
        <v>9294</v>
      </c>
      <c r="B5899">
        <v>3379</v>
      </c>
      <c r="C5899" t="s">
        <v>9292</v>
      </c>
      <c r="D5899" t="s">
        <v>3146</v>
      </c>
      <c r="E5899" s="2" t="s">
        <v>9293</v>
      </c>
      <c r="G5899" t="s">
        <v>7578</v>
      </c>
      <c r="H5899">
        <v>654</v>
      </c>
      <c r="I5899">
        <v>65.209999999999994</v>
      </c>
      <c r="J5899">
        <v>13.71</v>
      </c>
      <c r="K5899">
        <v>15.23</v>
      </c>
    </row>
    <row r="5900" spans="1:11" hidden="1" x14ac:dyDescent="0.25">
      <c r="A5900" t="s">
        <v>9294</v>
      </c>
      <c r="B5900">
        <v>37092</v>
      </c>
      <c r="C5900" t="s">
        <v>9307</v>
      </c>
      <c r="D5900" t="s">
        <v>3146</v>
      </c>
      <c r="E5900" s="2" t="s">
        <v>9308</v>
      </c>
      <c r="G5900" t="s">
        <v>7578</v>
      </c>
      <c r="H5900">
        <v>618</v>
      </c>
      <c r="I5900">
        <v>59</v>
      </c>
      <c r="J5900">
        <v>9.91</v>
      </c>
      <c r="K5900">
        <v>24.06</v>
      </c>
    </row>
    <row r="5901" spans="1:11" hidden="1" x14ac:dyDescent="0.25">
      <c r="A5901" t="s">
        <v>9294</v>
      </c>
      <c r="B5901">
        <v>34274</v>
      </c>
      <c r="C5901" t="s">
        <v>8436</v>
      </c>
      <c r="D5901" t="s">
        <v>3146</v>
      </c>
      <c r="E5901" s="2" t="s">
        <v>8437</v>
      </c>
      <c r="G5901" t="s">
        <v>7578</v>
      </c>
      <c r="H5901">
        <v>884</v>
      </c>
      <c r="I5901">
        <v>100</v>
      </c>
      <c r="J5901">
        <v>0</v>
      </c>
      <c r="K5901">
        <v>0</v>
      </c>
    </row>
    <row r="5902" spans="1:11" x14ac:dyDescent="0.25">
      <c r="A5902" t="s">
        <v>10048</v>
      </c>
      <c r="B5902">
        <v>1001891</v>
      </c>
      <c r="C5902" t="s">
        <v>10045</v>
      </c>
      <c r="D5902" t="s">
        <v>3147</v>
      </c>
      <c r="E5902" s="2" t="s">
        <v>10046</v>
      </c>
      <c r="F5902" t="s">
        <v>6773</v>
      </c>
      <c r="G5902" t="s">
        <v>10047</v>
      </c>
      <c r="H5902">
        <v>60</v>
      </c>
      <c r="I5902">
        <v>0.5</v>
      </c>
      <c r="J5902">
        <v>0</v>
      </c>
      <c r="K5902">
        <v>13</v>
      </c>
    </row>
    <row r="5903" spans="1:11" x14ac:dyDescent="0.25">
      <c r="A5903" t="s">
        <v>10048</v>
      </c>
      <c r="B5903">
        <v>134475</v>
      </c>
      <c r="C5903" t="s">
        <v>10045</v>
      </c>
      <c r="D5903" t="s">
        <v>3147</v>
      </c>
      <c r="E5903" s="2" t="s">
        <v>10049</v>
      </c>
      <c r="F5903" t="s">
        <v>7201</v>
      </c>
      <c r="G5903" t="s">
        <v>8059</v>
      </c>
      <c r="H5903">
        <v>60</v>
      </c>
      <c r="I5903">
        <v>0</v>
      </c>
      <c r="J5903">
        <v>0</v>
      </c>
      <c r="K5903">
        <v>15</v>
      </c>
    </row>
    <row r="5904" spans="1:11" hidden="1" x14ac:dyDescent="0.25">
      <c r="A5904" t="s">
        <v>10048</v>
      </c>
      <c r="B5904">
        <v>7560</v>
      </c>
      <c r="C5904" t="s">
        <v>10114</v>
      </c>
      <c r="D5904" t="s">
        <v>3146</v>
      </c>
      <c r="E5904" s="2" t="s">
        <v>10115</v>
      </c>
      <c r="G5904" t="s">
        <v>7578</v>
      </c>
      <c r="H5904">
        <v>0</v>
      </c>
      <c r="I5904">
        <v>0</v>
      </c>
      <c r="J5904">
        <v>0</v>
      </c>
      <c r="K5904">
        <v>0.1</v>
      </c>
    </row>
    <row r="5905" spans="1:11" hidden="1" x14ac:dyDescent="0.25">
      <c r="A5905" t="s">
        <v>10048</v>
      </c>
      <c r="B5905">
        <v>7589</v>
      </c>
      <c r="C5905" t="s">
        <v>1122</v>
      </c>
      <c r="D5905" t="s">
        <v>3146</v>
      </c>
      <c r="E5905" s="2" t="s">
        <v>4402</v>
      </c>
      <c r="G5905" t="s">
        <v>7578</v>
      </c>
      <c r="H5905">
        <v>0</v>
      </c>
      <c r="I5905">
        <v>0</v>
      </c>
      <c r="J5905">
        <v>0</v>
      </c>
      <c r="K5905">
        <v>0</v>
      </c>
    </row>
    <row r="5906" spans="1:11" hidden="1" x14ac:dyDescent="0.25">
      <c r="A5906" t="s">
        <v>10048</v>
      </c>
      <c r="B5906">
        <v>3395</v>
      </c>
      <c r="C5906" t="s">
        <v>10144</v>
      </c>
      <c r="D5906" t="s">
        <v>3146</v>
      </c>
      <c r="E5906" s="2" t="s">
        <v>10145</v>
      </c>
      <c r="G5906" t="s">
        <v>7578</v>
      </c>
      <c r="H5906">
        <v>230</v>
      </c>
      <c r="I5906">
        <v>23.84</v>
      </c>
      <c r="J5906">
        <v>5.54</v>
      </c>
      <c r="K5906">
        <v>2.29</v>
      </c>
    </row>
    <row r="5907" spans="1:11" hidden="1" x14ac:dyDescent="0.25">
      <c r="A5907" t="s">
        <v>10048</v>
      </c>
      <c r="B5907">
        <v>3397</v>
      </c>
      <c r="C5907" t="s">
        <v>10137</v>
      </c>
      <c r="D5907" t="s">
        <v>3146</v>
      </c>
      <c r="E5907" s="2" t="s">
        <v>10138</v>
      </c>
      <c r="G5907" t="s">
        <v>7578</v>
      </c>
      <c r="H5907">
        <v>19</v>
      </c>
      <c r="I5907">
        <v>0.2</v>
      </c>
      <c r="J5907">
        <v>3.71</v>
      </c>
      <c r="K5907">
        <v>0.72</v>
      </c>
    </row>
    <row r="5908" spans="1:11" hidden="1" x14ac:dyDescent="0.25">
      <c r="A5908" t="s">
        <v>10048</v>
      </c>
      <c r="B5908">
        <v>4311</v>
      </c>
      <c r="C5908" t="s">
        <v>10139</v>
      </c>
      <c r="D5908" t="s">
        <v>3146</v>
      </c>
      <c r="E5908" s="2" t="s">
        <v>10140</v>
      </c>
      <c r="G5908" t="s">
        <v>7578</v>
      </c>
      <c r="H5908">
        <v>427</v>
      </c>
      <c r="I5908">
        <v>10.38</v>
      </c>
      <c r="J5908">
        <v>71.75</v>
      </c>
      <c r="K5908">
        <v>10.210000000000001</v>
      </c>
    </row>
    <row r="5909" spans="1:11" hidden="1" x14ac:dyDescent="0.25">
      <c r="A5909" t="s">
        <v>10048</v>
      </c>
      <c r="B5909">
        <v>4389</v>
      </c>
      <c r="C5909" t="s">
        <v>10148</v>
      </c>
      <c r="D5909" t="s">
        <v>3146</v>
      </c>
      <c r="E5909" s="2" t="s">
        <v>10149</v>
      </c>
      <c r="G5909" t="s">
        <v>8241</v>
      </c>
      <c r="H5909">
        <v>240</v>
      </c>
      <c r="I5909">
        <v>0.66</v>
      </c>
      <c r="J5909">
        <v>50.2</v>
      </c>
      <c r="K5909">
        <v>6.79</v>
      </c>
    </row>
    <row r="5910" spans="1:11" hidden="1" x14ac:dyDescent="0.25">
      <c r="A5910" t="s">
        <v>10048</v>
      </c>
      <c r="B5910">
        <v>4388</v>
      </c>
      <c r="C5910" t="s">
        <v>10146</v>
      </c>
      <c r="D5910" t="s">
        <v>3146</v>
      </c>
      <c r="E5910" s="2" t="s">
        <v>10147</v>
      </c>
      <c r="G5910" t="s">
        <v>8035</v>
      </c>
      <c r="H5910">
        <v>365</v>
      </c>
      <c r="I5910">
        <v>0.67</v>
      </c>
      <c r="J5910">
        <v>79.959999999999994</v>
      </c>
      <c r="K5910">
        <v>7.14</v>
      </c>
    </row>
    <row r="5911" spans="1:11" hidden="1" x14ac:dyDescent="0.25">
      <c r="A5911" t="s">
        <v>10048</v>
      </c>
      <c r="B5911">
        <v>4374733</v>
      </c>
      <c r="C5911" t="s">
        <v>10086</v>
      </c>
      <c r="D5911" t="s">
        <v>3146</v>
      </c>
      <c r="E5911" s="2" t="s">
        <v>10087</v>
      </c>
      <c r="G5911" t="s">
        <v>10088</v>
      </c>
      <c r="H5911">
        <v>3811</v>
      </c>
      <c r="I5911">
        <v>152.83000000000001</v>
      </c>
      <c r="J5911">
        <v>445.17</v>
      </c>
      <c r="K5911">
        <v>155.28</v>
      </c>
    </row>
    <row r="5912" spans="1:11" hidden="1" x14ac:dyDescent="0.25">
      <c r="A5912" t="s">
        <v>10048</v>
      </c>
      <c r="B5912">
        <v>5061</v>
      </c>
      <c r="C5912" t="s">
        <v>10103</v>
      </c>
      <c r="D5912" t="s">
        <v>3146</v>
      </c>
      <c r="E5912" s="2" t="s">
        <v>10104</v>
      </c>
      <c r="G5912" t="s">
        <v>10105</v>
      </c>
      <c r="H5912">
        <v>1852</v>
      </c>
      <c r="I5912">
        <v>90.15</v>
      </c>
      <c r="J5912">
        <v>135.12</v>
      </c>
      <c r="K5912">
        <v>121.12</v>
      </c>
    </row>
    <row r="5913" spans="1:11" hidden="1" x14ac:dyDescent="0.25">
      <c r="A5913" t="s">
        <v>10048</v>
      </c>
      <c r="B5913">
        <v>5056</v>
      </c>
      <c r="C5913" t="s">
        <v>10126</v>
      </c>
      <c r="D5913" t="s">
        <v>3146</v>
      </c>
      <c r="E5913" s="2" t="s">
        <v>10127</v>
      </c>
      <c r="G5913" t="s">
        <v>10128</v>
      </c>
      <c r="H5913">
        <v>1242</v>
      </c>
      <c r="I5913">
        <v>44.48</v>
      </c>
      <c r="J5913">
        <v>134.62</v>
      </c>
      <c r="K5913">
        <v>71.33</v>
      </c>
    </row>
    <row r="5914" spans="1:11" hidden="1" x14ac:dyDescent="0.25">
      <c r="A5914" t="s">
        <v>10048</v>
      </c>
      <c r="B5914">
        <v>4310080</v>
      </c>
      <c r="C5914" t="s">
        <v>10068</v>
      </c>
      <c r="D5914" t="s">
        <v>3146</v>
      </c>
      <c r="E5914" s="2" t="s">
        <v>10069</v>
      </c>
      <c r="G5914" t="s">
        <v>8559</v>
      </c>
      <c r="H5914">
        <v>1571</v>
      </c>
      <c r="I5914">
        <v>3.97</v>
      </c>
      <c r="J5914">
        <v>294.3</v>
      </c>
      <c r="K5914">
        <v>70.22</v>
      </c>
    </row>
    <row r="5915" spans="1:11" hidden="1" x14ac:dyDescent="0.25">
      <c r="A5915" t="s">
        <v>10048</v>
      </c>
      <c r="B5915">
        <v>7725</v>
      </c>
      <c r="C5915" t="s">
        <v>10116</v>
      </c>
      <c r="D5915" t="s">
        <v>3146</v>
      </c>
      <c r="E5915" s="2" t="s">
        <v>10117</v>
      </c>
      <c r="G5915" t="s">
        <v>7578</v>
      </c>
      <c r="H5915">
        <v>5</v>
      </c>
      <c r="I5915">
        <v>0</v>
      </c>
      <c r="J5915">
        <v>1.22</v>
      </c>
      <c r="K5915">
        <v>0</v>
      </c>
    </row>
    <row r="5916" spans="1:11" hidden="1" x14ac:dyDescent="0.25">
      <c r="A5916" t="s">
        <v>10048</v>
      </c>
      <c r="B5916">
        <v>3037652</v>
      </c>
      <c r="C5916" t="s">
        <v>10095</v>
      </c>
      <c r="D5916" t="s">
        <v>3146</v>
      </c>
      <c r="E5916" s="2" t="s">
        <v>10096</v>
      </c>
      <c r="G5916" t="s">
        <v>10097</v>
      </c>
      <c r="H5916">
        <v>1915</v>
      </c>
      <c r="I5916">
        <v>83.04</v>
      </c>
      <c r="J5916">
        <v>222.15</v>
      </c>
      <c r="K5916">
        <v>71.84</v>
      </c>
    </row>
    <row r="5917" spans="1:11" hidden="1" x14ac:dyDescent="0.25">
      <c r="A5917" t="s">
        <v>10048</v>
      </c>
      <c r="B5917">
        <v>439627</v>
      </c>
      <c r="C5917" t="s">
        <v>10054</v>
      </c>
      <c r="D5917" t="s">
        <v>3146</v>
      </c>
      <c r="E5917" s="2" t="s">
        <v>10055</v>
      </c>
      <c r="G5917" t="s">
        <v>7578</v>
      </c>
      <c r="H5917">
        <v>108</v>
      </c>
      <c r="I5917">
        <v>0.95</v>
      </c>
      <c r="J5917">
        <v>0</v>
      </c>
      <c r="K5917">
        <v>23.38</v>
      </c>
    </row>
    <row r="5918" spans="1:11" hidden="1" x14ac:dyDescent="0.25">
      <c r="A5918" t="s">
        <v>10048</v>
      </c>
      <c r="B5918">
        <v>5873236</v>
      </c>
      <c r="C5918" t="s">
        <v>10111</v>
      </c>
      <c r="D5918" t="s">
        <v>3146</v>
      </c>
      <c r="E5918" s="2" t="s">
        <v>10112</v>
      </c>
      <c r="G5918" t="s">
        <v>10113</v>
      </c>
      <c r="H5918">
        <v>5540</v>
      </c>
      <c r="I5918">
        <v>78.459999999999994</v>
      </c>
      <c r="J5918">
        <v>882.55</v>
      </c>
      <c r="K5918">
        <v>298.29000000000002</v>
      </c>
    </row>
    <row r="5919" spans="1:11" hidden="1" x14ac:dyDescent="0.25">
      <c r="A5919" t="s">
        <v>10048</v>
      </c>
      <c r="B5919">
        <v>5242730</v>
      </c>
      <c r="C5919" t="s">
        <v>10056</v>
      </c>
      <c r="D5919" t="s">
        <v>3146</v>
      </c>
      <c r="E5919" s="2" t="s">
        <v>10057</v>
      </c>
      <c r="G5919" t="s">
        <v>10058</v>
      </c>
      <c r="H5919">
        <v>2060</v>
      </c>
      <c r="I5919">
        <v>5.18</v>
      </c>
      <c r="J5919">
        <v>407.12</v>
      </c>
      <c r="K5919">
        <v>86.14</v>
      </c>
    </row>
    <row r="5920" spans="1:11" hidden="1" x14ac:dyDescent="0.25">
      <c r="A5920" t="s">
        <v>10048</v>
      </c>
      <c r="B5920">
        <v>6214</v>
      </c>
      <c r="C5920" t="s">
        <v>10150</v>
      </c>
      <c r="D5920" t="s">
        <v>3146</v>
      </c>
      <c r="E5920" s="2" t="s">
        <v>10151</v>
      </c>
      <c r="G5920" t="s">
        <v>7578</v>
      </c>
      <c r="H5920">
        <v>57</v>
      </c>
      <c r="I5920">
        <v>1.76</v>
      </c>
      <c r="J5920">
        <v>8.67</v>
      </c>
      <c r="K5920">
        <v>1.83</v>
      </c>
    </row>
    <row r="5921" spans="1:11" hidden="1" x14ac:dyDescent="0.25">
      <c r="A5921" t="s">
        <v>10048</v>
      </c>
      <c r="B5921">
        <v>6215</v>
      </c>
      <c r="C5921" t="s">
        <v>2917</v>
      </c>
      <c r="D5921" t="s">
        <v>3146</v>
      </c>
      <c r="E5921" s="2" t="s">
        <v>6428</v>
      </c>
      <c r="G5921" t="s">
        <v>8218</v>
      </c>
      <c r="H5921">
        <v>253</v>
      </c>
      <c r="I5921">
        <v>5.96</v>
      </c>
      <c r="J5921">
        <v>43.99</v>
      </c>
      <c r="K5921">
        <v>6.96</v>
      </c>
    </row>
    <row r="5922" spans="1:11" hidden="1" x14ac:dyDescent="0.25">
      <c r="A5922" t="s">
        <v>10048</v>
      </c>
      <c r="B5922">
        <v>2411</v>
      </c>
      <c r="C5922" t="s">
        <v>10132</v>
      </c>
      <c r="D5922" t="s">
        <v>3146</v>
      </c>
      <c r="E5922" s="2" t="s">
        <v>10133</v>
      </c>
      <c r="G5922" t="s">
        <v>10134</v>
      </c>
      <c r="H5922">
        <v>1168</v>
      </c>
      <c r="I5922">
        <v>45.06</v>
      </c>
      <c r="J5922">
        <v>115.66</v>
      </c>
      <c r="K5922">
        <v>71.12</v>
      </c>
    </row>
    <row r="5923" spans="1:11" hidden="1" x14ac:dyDescent="0.25">
      <c r="A5923" t="s">
        <v>10048</v>
      </c>
      <c r="B5923">
        <v>2394</v>
      </c>
      <c r="C5923" t="s">
        <v>10091</v>
      </c>
      <c r="D5923" t="s">
        <v>3146</v>
      </c>
      <c r="E5923" s="2" t="s">
        <v>10092</v>
      </c>
      <c r="G5923" t="s">
        <v>8015</v>
      </c>
      <c r="H5923">
        <v>2473</v>
      </c>
      <c r="I5923">
        <v>142.66999999999999</v>
      </c>
      <c r="J5923">
        <v>111.18</v>
      </c>
      <c r="K5923">
        <v>178.88</v>
      </c>
    </row>
    <row r="5924" spans="1:11" hidden="1" x14ac:dyDescent="0.25">
      <c r="A5924" t="s">
        <v>10048</v>
      </c>
      <c r="B5924">
        <v>2107</v>
      </c>
      <c r="C5924" t="s">
        <v>10064</v>
      </c>
      <c r="D5924" t="s">
        <v>3146</v>
      </c>
      <c r="E5924" s="2" t="s">
        <v>10065</v>
      </c>
      <c r="G5924" t="s">
        <v>7578</v>
      </c>
      <c r="H5924">
        <v>116</v>
      </c>
      <c r="I5924">
        <v>0.82</v>
      </c>
      <c r="J5924">
        <v>0</v>
      </c>
      <c r="K5924">
        <v>25.51</v>
      </c>
    </row>
    <row r="5925" spans="1:11" hidden="1" x14ac:dyDescent="0.25">
      <c r="A5925" t="s">
        <v>10048</v>
      </c>
      <c r="B5925">
        <v>2108</v>
      </c>
      <c r="C5925" t="s">
        <v>10089</v>
      </c>
      <c r="D5925" t="s">
        <v>3146</v>
      </c>
      <c r="E5925" s="2" t="s">
        <v>10090</v>
      </c>
      <c r="G5925" t="s">
        <v>7578</v>
      </c>
      <c r="H5925">
        <v>198</v>
      </c>
      <c r="I5925">
        <v>8.2100000000000009</v>
      </c>
      <c r="J5925">
        <v>0</v>
      </c>
      <c r="K5925">
        <v>29.13</v>
      </c>
    </row>
    <row r="5926" spans="1:11" hidden="1" x14ac:dyDescent="0.25">
      <c r="A5926" t="s">
        <v>10048</v>
      </c>
      <c r="B5926">
        <v>2109</v>
      </c>
      <c r="C5926" t="s">
        <v>10050</v>
      </c>
      <c r="D5926" t="s">
        <v>3146</v>
      </c>
      <c r="E5926" s="2" t="s">
        <v>10051</v>
      </c>
      <c r="G5926" t="s">
        <v>7578</v>
      </c>
      <c r="H5926">
        <v>116</v>
      </c>
      <c r="I5926">
        <v>0.82</v>
      </c>
      <c r="J5926">
        <v>0</v>
      </c>
      <c r="K5926">
        <v>25.51</v>
      </c>
    </row>
    <row r="5927" spans="1:11" hidden="1" x14ac:dyDescent="0.25">
      <c r="A5927" t="s">
        <v>10048</v>
      </c>
      <c r="B5927">
        <v>2684</v>
      </c>
      <c r="C5927" t="s">
        <v>10135</v>
      </c>
      <c r="D5927" t="s">
        <v>3146</v>
      </c>
      <c r="E5927" s="2" t="s">
        <v>10136</v>
      </c>
      <c r="G5927" t="s">
        <v>7817</v>
      </c>
      <c r="H5927">
        <v>1546</v>
      </c>
      <c r="I5927">
        <v>77.650000000000006</v>
      </c>
      <c r="J5927">
        <v>89.37</v>
      </c>
      <c r="K5927">
        <v>118.74</v>
      </c>
    </row>
    <row r="5928" spans="1:11" hidden="1" x14ac:dyDescent="0.25">
      <c r="A5928" t="s">
        <v>10048</v>
      </c>
      <c r="B5928">
        <v>2102</v>
      </c>
      <c r="C5928" t="s">
        <v>1851</v>
      </c>
      <c r="D5928" t="s">
        <v>3146</v>
      </c>
      <c r="E5928" s="2" t="s">
        <v>5166</v>
      </c>
      <c r="G5928" t="s">
        <v>8005</v>
      </c>
      <c r="H5928">
        <v>1487</v>
      </c>
      <c r="I5928">
        <v>38.49</v>
      </c>
      <c r="J5928">
        <v>3.99</v>
      </c>
      <c r="K5928">
        <v>265.33</v>
      </c>
    </row>
    <row r="5929" spans="1:11" hidden="1" x14ac:dyDescent="0.25">
      <c r="A5929" t="s">
        <v>10048</v>
      </c>
      <c r="B5929">
        <v>2101</v>
      </c>
      <c r="C5929" t="s">
        <v>10059</v>
      </c>
      <c r="D5929" t="s">
        <v>3146</v>
      </c>
      <c r="E5929" s="2" t="s">
        <v>10060</v>
      </c>
      <c r="G5929" t="s">
        <v>8005</v>
      </c>
      <c r="H5929">
        <v>1487</v>
      </c>
      <c r="I5929">
        <v>38.49</v>
      </c>
      <c r="J5929">
        <v>3.99</v>
      </c>
      <c r="K5929">
        <v>265.33</v>
      </c>
    </row>
    <row r="5930" spans="1:11" hidden="1" x14ac:dyDescent="0.25">
      <c r="A5930" t="s">
        <v>10048</v>
      </c>
      <c r="B5930">
        <v>2105</v>
      </c>
      <c r="C5930" t="s">
        <v>10081</v>
      </c>
      <c r="D5930" t="s">
        <v>3146</v>
      </c>
      <c r="E5930" s="2" t="s">
        <v>10082</v>
      </c>
      <c r="G5930" t="s">
        <v>7578</v>
      </c>
      <c r="H5930">
        <v>180</v>
      </c>
      <c r="I5930">
        <v>6.12</v>
      </c>
      <c r="J5930">
        <v>0</v>
      </c>
      <c r="K5930">
        <v>29.16</v>
      </c>
    </row>
    <row r="5931" spans="1:11" hidden="1" x14ac:dyDescent="0.25">
      <c r="A5931" t="s">
        <v>10048</v>
      </c>
      <c r="B5931">
        <v>2103</v>
      </c>
      <c r="C5931" t="s">
        <v>10118</v>
      </c>
      <c r="D5931" t="s">
        <v>3146</v>
      </c>
      <c r="E5931" s="2" t="s">
        <v>10119</v>
      </c>
      <c r="G5931" t="s">
        <v>10120</v>
      </c>
      <c r="H5931">
        <v>2564</v>
      </c>
      <c r="I5931">
        <v>121.03</v>
      </c>
      <c r="J5931">
        <v>89.63</v>
      </c>
      <c r="K5931">
        <v>265.08999999999997</v>
      </c>
    </row>
    <row r="5932" spans="1:11" hidden="1" x14ac:dyDescent="0.25">
      <c r="A5932" t="s">
        <v>10048</v>
      </c>
      <c r="B5932">
        <v>2100</v>
      </c>
      <c r="C5932" t="s">
        <v>10052</v>
      </c>
      <c r="D5932" t="s">
        <v>3146</v>
      </c>
      <c r="E5932" s="2" t="s">
        <v>10053</v>
      </c>
      <c r="G5932" t="s">
        <v>7578</v>
      </c>
      <c r="H5932">
        <v>108</v>
      </c>
      <c r="I5932">
        <v>0.95</v>
      </c>
      <c r="J5932">
        <v>0</v>
      </c>
      <c r="K5932">
        <v>23.38</v>
      </c>
    </row>
    <row r="5933" spans="1:11" hidden="1" x14ac:dyDescent="0.25">
      <c r="A5933" t="s">
        <v>10048</v>
      </c>
      <c r="B5933">
        <v>2106</v>
      </c>
      <c r="C5933" t="s">
        <v>10066</v>
      </c>
      <c r="D5933" t="s">
        <v>3146</v>
      </c>
      <c r="E5933" s="2" t="s">
        <v>10067</v>
      </c>
      <c r="G5933" t="s">
        <v>7578</v>
      </c>
      <c r="H5933">
        <v>201</v>
      </c>
      <c r="I5933">
        <v>10.119999999999999</v>
      </c>
      <c r="J5933">
        <v>0</v>
      </c>
      <c r="K5933">
        <v>25.73</v>
      </c>
    </row>
    <row r="5934" spans="1:11" hidden="1" x14ac:dyDescent="0.25">
      <c r="A5934" t="s">
        <v>10048</v>
      </c>
      <c r="B5934">
        <v>2104</v>
      </c>
      <c r="C5934" t="s">
        <v>10076</v>
      </c>
      <c r="D5934" t="s">
        <v>3146</v>
      </c>
      <c r="E5934" s="2" t="s">
        <v>10077</v>
      </c>
      <c r="G5934" t="s">
        <v>7578</v>
      </c>
      <c r="H5934">
        <v>137</v>
      </c>
      <c r="I5934">
        <v>1.2</v>
      </c>
      <c r="J5934">
        <v>0</v>
      </c>
      <c r="K5934">
        <v>29.6</v>
      </c>
    </row>
    <row r="5935" spans="1:11" hidden="1" x14ac:dyDescent="0.25">
      <c r="A5935" t="s">
        <v>10048</v>
      </c>
      <c r="B5935">
        <v>2393</v>
      </c>
      <c r="C5935" t="s">
        <v>10083</v>
      </c>
      <c r="D5935" t="s">
        <v>3146</v>
      </c>
      <c r="E5935" s="2" t="s">
        <v>10084</v>
      </c>
      <c r="G5935" t="s">
        <v>10085</v>
      </c>
      <c r="H5935">
        <v>2260</v>
      </c>
      <c r="I5935">
        <v>114.86</v>
      </c>
      <c r="J5935">
        <v>93.72</v>
      </c>
      <c r="K5935">
        <v>202.64</v>
      </c>
    </row>
    <row r="5936" spans="1:11" hidden="1" x14ac:dyDescent="0.25">
      <c r="A5936" t="s">
        <v>10048</v>
      </c>
      <c r="B5936">
        <v>2832</v>
      </c>
      <c r="C5936" t="s">
        <v>10093</v>
      </c>
      <c r="D5936" t="s">
        <v>3146</v>
      </c>
      <c r="E5936" s="2" t="s">
        <v>10094</v>
      </c>
      <c r="G5936" t="s">
        <v>7803</v>
      </c>
      <c r="H5936">
        <v>403</v>
      </c>
      <c r="I5936">
        <v>18.86</v>
      </c>
      <c r="J5936">
        <v>34.81</v>
      </c>
      <c r="K5936">
        <v>23.15</v>
      </c>
    </row>
    <row r="5937" spans="1:11" hidden="1" x14ac:dyDescent="0.25">
      <c r="A5937" t="s">
        <v>10048</v>
      </c>
      <c r="B5937">
        <v>2410</v>
      </c>
      <c r="C5937" t="s">
        <v>10129</v>
      </c>
      <c r="D5937" t="s">
        <v>3146</v>
      </c>
      <c r="E5937" s="2" t="s">
        <v>10130</v>
      </c>
      <c r="G5937" t="s">
        <v>10131</v>
      </c>
      <c r="H5937">
        <v>2011</v>
      </c>
      <c r="I5937">
        <v>87.11</v>
      </c>
      <c r="J5937">
        <v>162.38</v>
      </c>
      <c r="K5937">
        <v>137.66999999999999</v>
      </c>
    </row>
    <row r="5938" spans="1:11" hidden="1" x14ac:dyDescent="0.25">
      <c r="A5938" t="s">
        <v>10048</v>
      </c>
      <c r="B5938">
        <v>2409</v>
      </c>
      <c r="C5938" t="s">
        <v>10123</v>
      </c>
      <c r="D5938" t="s">
        <v>3146</v>
      </c>
      <c r="E5938" s="2" t="s">
        <v>10124</v>
      </c>
      <c r="G5938" t="s">
        <v>10125</v>
      </c>
      <c r="H5938">
        <v>2167</v>
      </c>
      <c r="I5938">
        <v>97.52</v>
      </c>
      <c r="J5938">
        <v>172.91</v>
      </c>
      <c r="K5938">
        <v>143.94</v>
      </c>
    </row>
    <row r="5939" spans="1:11" hidden="1" x14ac:dyDescent="0.25">
      <c r="A5939" t="s">
        <v>10048</v>
      </c>
      <c r="B5939">
        <v>2550</v>
      </c>
      <c r="C5939" t="s">
        <v>1941</v>
      </c>
      <c r="D5939" t="s">
        <v>3146</v>
      </c>
      <c r="E5939" s="2" t="s">
        <v>5255</v>
      </c>
      <c r="G5939" t="s">
        <v>8037</v>
      </c>
      <c r="H5939">
        <v>1871</v>
      </c>
      <c r="I5939">
        <v>111.17</v>
      </c>
      <c r="J5939">
        <v>138.9</v>
      </c>
      <c r="K5939">
        <v>77.959999999999994</v>
      </c>
    </row>
    <row r="5940" spans="1:11" hidden="1" x14ac:dyDescent="0.25">
      <c r="A5940" t="s">
        <v>10048</v>
      </c>
      <c r="B5940">
        <v>2665</v>
      </c>
      <c r="C5940" t="s">
        <v>10061</v>
      </c>
      <c r="D5940" t="s">
        <v>3146</v>
      </c>
      <c r="E5940" s="2" t="s">
        <v>10062</v>
      </c>
      <c r="G5940" t="s">
        <v>7781</v>
      </c>
      <c r="H5940">
        <v>755</v>
      </c>
      <c r="I5940">
        <v>45.21</v>
      </c>
      <c r="J5940">
        <v>28.55</v>
      </c>
      <c r="K5940">
        <v>58.54</v>
      </c>
    </row>
    <row r="5941" spans="1:11" hidden="1" x14ac:dyDescent="0.25">
      <c r="A5941" t="s">
        <v>10048</v>
      </c>
      <c r="B5941">
        <v>2831</v>
      </c>
      <c r="C5941" t="s">
        <v>10109</v>
      </c>
      <c r="D5941" t="s">
        <v>3146</v>
      </c>
      <c r="E5941" s="2" t="s">
        <v>10110</v>
      </c>
      <c r="G5941" t="s">
        <v>7812</v>
      </c>
      <c r="H5941">
        <v>288</v>
      </c>
      <c r="I5941">
        <v>7.19</v>
      </c>
      <c r="J5941">
        <v>36.44</v>
      </c>
      <c r="K5941">
        <v>19.05</v>
      </c>
    </row>
    <row r="5942" spans="1:11" hidden="1" x14ac:dyDescent="0.25">
      <c r="A5942" t="s">
        <v>10048</v>
      </c>
      <c r="B5942">
        <v>2830</v>
      </c>
      <c r="C5942" t="s">
        <v>10073</v>
      </c>
      <c r="D5942" t="s">
        <v>3146</v>
      </c>
      <c r="E5942" s="2" t="s">
        <v>10074</v>
      </c>
      <c r="G5942" t="s">
        <v>10075</v>
      </c>
      <c r="H5942">
        <v>289</v>
      </c>
      <c r="I5942">
        <v>7.19</v>
      </c>
      <c r="J5942">
        <v>36.729999999999997</v>
      </c>
      <c r="K5942">
        <v>19.14</v>
      </c>
    </row>
    <row r="5943" spans="1:11" hidden="1" x14ac:dyDescent="0.25">
      <c r="A5943" t="s">
        <v>10048</v>
      </c>
      <c r="B5943">
        <v>2668</v>
      </c>
      <c r="C5943" t="s">
        <v>10106</v>
      </c>
      <c r="D5943" t="s">
        <v>3146</v>
      </c>
      <c r="E5943" s="2" t="s">
        <v>10107</v>
      </c>
      <c r="G5943" t="s">
        <v>10108</v>
      </c>
      <c r="H5943">
        <v>1043</v>
      </c>
      <c r="I5943">
        <v>70.75</v>
      </c>
      <c r="J5943">
        <v>33.020000000000003</v>
      </c>
      <c r="K5943">
        <v>69.41</v>
      </c>
    </row>
    <row r="5944" spans="1:11" hidden="1" x14ac:dyDescent="0.25">
      <c r="A5944" t="s">
        <v>10048</v>
      </c>
      <c r="B5944">
        <v>2669</v>
      </c>
      <c r="C5944" t="s">
        <v>10078</v>
      </c>
      <c r="D5944" t="s">
        <v>3146</v>
      </c>
      <c r="E5944" s="2" t="s">
        <v>10079</v>
      </c>
      <c r="G5944" t="s">
        <v>10080</v>
      </c>
      <c r="H5944">
        <v>929</v>
      </c>
      <c r="I5944">
        <v>61.28</v>
      </c>
      <c r="J5944">
        <v>29.67</v>
      </c>
      <c r="K5944">
        <v>64.98</v>
      </c>
    </row>
    <row r="5945" spans="1:11" hidden="1" x14ac:dyDescent="0.25">
      <c r="A5945" t="s">
        <v>10048</v>
      </c>
      <c r="B5945">
        <v>2276</v>
      </c>
      <c r="C5945" t="s">
        <v>10100</v>
      </c>
      <c r="D5945" t="s">
        <v>3146</v>
      </c>
      <c r="E5945" s="2" t="s">
        <v>10101</v>
      </c>
      <c r="G5945" t="s">
        <v>10102</v>
      </c>
      <c r="H5945">
        <v>1505</v>
      </c>
      <c r="I5945">
        <v>89.36</v>
      </c>
      <c r="J5945">
        <v>46.96</v>
      </c>
      <c r="K5945">
        <v>122.64</v>
      </c>
    </row>
    <row r="5946" spans="1:11" hidden="1" x14ac:dyDescent="0.25">
      <c r="A5946" t="s">
        <v>10048</v>
      </c>
      <c r="B5946">
        <v>6919</v>
      </c>
      <c r="C5946" t="s">
        <v>10152</v>
      </c>
      <c r="D5946" t="s">
        <v>3146</v>
      </c>
      <c r="E5946" s="2" t="s">
        <v>10153</v>
      </c>
      <c r="G5946" t="s">
        <v>10154</v>
      </c>
      <c r="H5946">
        <v>176</v>
      </c>
      <c r="I5946">
        <v>4.6900000000000004</v>
      </c>
      <c r="J5946">
        <v>29.12</v>
      </c>
      <c r="K5946">
        <v>5.16</v>
      </c>
    </row>
    <row r="5947" spans="1:11" hidden="1" x14ac:dyDescent="0.25">
      <c r="A5947" t="s">
        <v>10048</v>
      </c>
      <c r="B5947">
        <v>7583</v>
      </c>
      <c r="C5947" t="s">
        <v>1121</v>
      </c>
      <c r="D5947" t="s">
        <v>3146</v>
      </c>
      <c r="E5947" s="2" t="s">
        <v>4401</v>
      </c>
      <c r="G5947" t="s">
        <v>7578</v>
      </c>
      <c r="H5947">
        <v>0</v>
      </c>
      <c r="I5947">
        <v>0</v>
      </c>
      <c r="J5947">
        <v>0</v>
      </c>
      <c r="K5947">
        <v>0</v>
      </c>
    </row>
    <row r="5948" spans="1:11" hidden="1" x14ac:dyDescent="0.25">
      <c r="A5948" t="s">
        <v>10048</v>
      </c>
      <c r="B5948">
        <v>6734</v>
      </c>
      <c r="C5948" t="s">
        <v>10121</v>
      </c>
      <c r="D5948" t="s">
        <v>3146</v>
      </c>
      <c r="E5948" s="2" t="s">
        <v>10122</v>
      </c>
      <c r="G5948" t="s">
        <v>7578</v>
      </c>
      <c r="H5948">
        <v>50</v>
      </c>
      <c r="I5948">
        <v>0.06</v>
      </c>
      <c r="J5948">
        <v>12.3</v>
      </c>
      <c r="K5948">
        <v>0.88</v>
      </c>
    </row>
    <row r="5949" spans="1:11" hidden="1" x14ac:dyDescent="0.25">
      <c r="A5949" t="s">
        <v>10048</v>
      </c>
      <c r="B5949">
        <v>29780512</v>
      </c>
      <c r="C5949" t="s">
        <v>10141</v>
      </c>
      <c r="D5949" t="s">
        <v>3146</v>
      </c>
      <c r="E5949" s="2" t="s">
        <v>10142</v>
      </c>
      <c r="G5949" t="s">
        <v>10143</v>
      </c>
      <c r="H5949">
        <v>23</v>
      </c>
      <c r="I5949">
        <v>0.39</v>
      </c>
      <c r="J5949">
        <v>3.63</v>
      </c>
      <c r="K5949">
        <v>2.86</v>
      </c>
    </row>
    <row r="5950" spans="1:11" hidden="1" x14ac:dyDescent="0.25">
      <c r="A5950" t="s">
        <v>10048</v>
      </c>
      <c r="B5950">
        <v>7705</v>
      </c>
      <c r="C5950" t="s">
        <v>10098</v>
      </c>
      <c r="D5950" t="s">
        <v>3146</v>
      </c>
      <c r="E5950" s="2" t="s">
        <v>10099</v>
      </c>
      <c r="G5950" t="s">
        <v>7578</v>
      </c>
      <c r="H5950">
        <v>0</v>
      </c>
      <c r="I5950">
        <v>0</v>
      </c>
      <c r="J5950">
        <v>0</v>
      </c>
      <c r="K5950">
        <v>0</v>
      </c>
    </row>
    <row r="5951" spans="1:11" hidden="1" x14ac:dyDescent="0.25">
      <c r="A5951" t="s">
        <v>10048</v>
      </c>
      <c r="B5951">
        <v>6116817</v>
      </c>
      <c r="C5951" t="s">
        <v>10070</v>
      </c>
      <c r="D5951" t="s">
        <v>3146</v>
      </c>
      <c r="E5951" s="2" t="s">
        <v>10071</v>
      </c>
      <c r="G5951" t="s">
        <v>10072</v>
      </c>
      <c r="H5951">
        <v>623</v>
      </c>
      <c r="I5951">
        <v>21.06</v>
      </c>
      <c r="J5951">
        <v>67.5</v>
      </c>
      <c r="K5951">
        <v>38.770000000000003</v>
      </c>
    </row>
    <row r="5952" spans="1:11" x14ac:dyDescent="0.25">
      <c r="A5952" t="s">
        <v>546</v>
      </c>
      <c r="B5952">
        <v>8800998</v>
      </c>
      <c r="C5952" t="s">
        <v>806</v>
      </c>
      <c r="D5952" t="s">
        <v>3147</v>
      </c>
      <c r="E5952" s="2" t="s">
        <v>4012</v>
      </c>
      <c r="F5952" t="s">
        <v>7051</v>
      </c>
      <c r="G5952" t="s">
        <v>7678</v>
      </c>
      <c r="H5952">
        <v>120</v>
      </c>
      <c r="I5952">
        <v>0</v>
      </c>
      <c r="J5952">
        <v>28</v>
      </c>
      <c r="K5952">
        <v>2</v>
      </c>
    </row>
    <row r="5953" spans="1:11" x14ac:dyDescent="0.25">
      <c r="A5953" t="s">
        <v>546</v>
      </c>
      <c r="B5953">
        <v>47726913</v>
      </c>
      <c r="C5953" t="s">
        <v>802</v>
      </c>
      <c r="D5953" t="s">
        <v>3147</v>
      </c>
      <c r="E5953" s="2" t="s">
        <v>4006</v>
      </c>
      <c r="F5953" t="s">
        <v>7048</v>
      </c>
      <c r="G5953" t="s">
        <v>7580</v>
      </c>
      <c r="H5953">
        <v>10</v>
      </c>
      <c r="I5953">
        <v>0</v>
      </c>
      <c r="J5953">
        <v>6</v>
      </c>
      <c r="K5953">
        <v>0</v>
      </c>
    </row>
    <row r="5954" spans="1:11" x14ac:dyDescent="0.25">
      <c r="A5954" t="s">
        <v>546</v>
      </c>
      <c r="B5954">
        <v>71872417</v>
      </c>
      <c r="C5954" t="s">
        <v>809</v>
      </c>
      <c r="D5954" t="s">
        <v>3147</v>
      </c>
      <c r="E5954" s="2" t="s">
        <v>4016</v>
      </c>
      <c r="F5954" t="s">
        <v>6689</v>
      </c>
      <c r="G5954" t="s">
        <v>7580</v>
      </c>
      <c r="H5954">
        <v>70</v>
      </c>
      <c r="I5954">
        <v>0</v>
      </c>
      <c r="J5954">
        <v>17</v>
      </c>
      <c r="K5954">
        <v>1</v>
      </c>
    </row>
    <row r="5955" spans="1:11" x14ac:dyDescent="0.25">
      <c r="A5955" t="s">
        <v>546</v>
      </c>
      <c r="B5955">
        <v>48731381</v>
      </c>
      <c r="C5955" t="s">
        <v>800</v>
      </c>
      <c r="D5955" t="s">
        <v>3147</v>
      </c>
      <c r="E5955" s="2" t="s">
        <v>4003</v>
      </c>
      <c r="F5955" t="s">
        <v>7045</v>
      </c>
      <c r="G5955" t="s">
        <v>7700</v>
      </c>
      <c r="H5955">
        <v>45</v>
      </c>
      <c r="I5955">
        <v>0</v>
      </c>
      <c r="J5955">
        <v>11</v>
      </c>
      <c r="K5955">
        <v>0</v>
      </c>
    </row>
    <row r="5956" spans="1:11" x14ac:dyDescent="0.25">
      <c r="A5956" t="s">
        <v>546</v>
      </c>
      <c r="B5956">
        <v>20562385</v>
      </c>
      <c r="C5956" t="s">
        <v>811</v>
      </c>
      <c r="D5956" t="s">
        <v>3147</v>
      </c>
      <c r="E5956" s="2" t="s">
        <v>4021</v>
      </c>
      <c r="F5956" t="s">
        <v>7056</v>
      </c>
      <c r="G5956" t="s">
        <v>7748</v>
      </c>
      <c r="H5956">
        <v>80</v>
      </c>
      <c r="I5956">
        <v>0</v>
      </c>
      <c r="J5956">
        <v>6.1</v>
      </c>
      <c r="K5956">
        <v>0</v>
      </c>
    </row>
    <row r="5957" spans="1:11" x14ac:dyDescent="0.25">
      <c r="A5957" t="s">
        <v>546</v>
      </c>
      <c r="B5957">
        <v>7798088</v>
      </c>
      <c r="C5957" t="s">
        <v>821</v>
      </c>
      <c r="D5957" t="s">
        <v>3147</v>
      </c>
      <c r="E5957" s="2" t="s">
        <v>4033</v>
      </c>
      <c r="F5957" t="s">
        <v>6748</v>
      </c>
      <c r="G5957" t="s">
        <v>7588</v>
      </c>
      <c r="H5957">
        <v>130</v>
      </c>
      <c r="I5957">
        <v>2.5</v>
      </c>
      <c r="J5957">
        <v>14</v>
      </c>
      <c r="K5957">
        <v>12</v>
      </c>
    </row>
    <row r="5958" spans="1:11" x14ac:dyDescent="0.25">
      <c r="A5958" t="s">
        <v>546</v>
      </c>
      <c r="B5958">
        <v>6795419</v>
      </c>
      <c r="C5958" t="s">
        <v>815</v>
      </c>
      <c r="D5958" t="s">
        <v>3147</v>
      </c>
      <c r="E5958" s="2" t="s">
        <v>4026</v>
      </c>
      <c r="F5958" t="s">
        <v>6913</v>
      </c>
      <c r="G5958" t="s">
        <v>7587</v>
      </c>
      <c r="H5958">
        <v>0</v>
      </c>
      <c r="I5958">
        <v>0</v>
      </c>
      <c r="J5958">
        <v>0</v>
      </c>
      <c r="K5958">
        <v>0</v>
      </c>
    </row>
    <row r="5959" spans="1:11" x14ac:dyDescent="0.25">
      <c r="A5959" t="s">
        <v>546</v>
      </c>
      <c r="B5959">
        <v>23530294</v>
      </c>
      <c r="C5959" t="s">
        <v>798</v>
      </c>
      <c r="D5959" t="s">
        <v>3147</v>
      </c>
      <c r="E5959" s="2" t="s">
        <v>4008</v>
      </c>
      <c r="F5959" t="s">
        <v>7049</v>
      </c>
      <c r="G5959" t="s">
        <v>7580</v>
      </c>
      <c r="H5959">
        <v>5</v>
      </c>
      <c r="I5959">
        <v>0</v>
      </c>
      <c r="J5959">
        <v>9</v>
      </c>
      <c r="K5959">
        <v>0</v>
      </c>
    </row>
    <row r="5960" spans="1:11" x14ac:dyDescent="0.25">
      <c r="A5960" t="s">
        <v>546</v>
      </c>
      <c r="B5960">
        <v>73980858</v>
      </c>
      <c r="C5960" t="s">
        <v>546</v>
      </c>
      <c r="D5960" t="s">
        <v>3147</v>
      </c>
      <c r="E5960" s="2" t="s">
        <v>3990</v>
      </c>
      <c r="F5960" t="s">
        <v>7039</v>
      </c>
      <c r="G5960" t="s">
        <v>7580</v>
      </c>
      <c r="H5960">
        <v>70</v>
      </c>
      <c r="I5960">
        <v>0</v>
      </c>
      <c r="J5960">
        <v>18</v>
      </c>
      <c r="K5960">
        <v>1</v>
      </c>
    </row>
    <row r="5961" spans="1:11" x14ac:dyDescent="0.25">
      <c r="A5961" t="s">
        <v>546</v>
      </c>
      <c r="B5961">
        <v>58670</v>
      </c>
      <c r="C5961" t="s">
        <v>791</v>
      </c>
      <c r="D5961" t="s">
        <v>3147</v>
      </c>
      <c r="E5961" s="2" t="s">
        <v>3993</v>
      </c>
      <c r="F5961" t="s">
        <v>6721</v>
      </c>
      <c r="G5961" t="s">
        <v>7596</v>
      </c>
      <c r="H5961">
        <v>25</v>
      </c>
      <c r="I5961">
        <v>0</v>
      </c>
      <c r="J5961">
        <v>6</v>
      </c>
      <c r="K5961">
        <v>1</v>
      </c>
    </row>
    <row r="5962" spans="1:11" x14ac:dyDescent="0.25">
      <c r="A5962" t="s">
        <v>546</v>
      </c>
      <c r="B5962">
        <v>12854820</v>
      </c>
      <c r="C5962" t="s">
        <v>817</v>
      </c>
      <c r="D5962" t="s">
        <v>3147</v>
      </c>
      <c r="E5962" s="2" t="s">
        <v>4028</v>
      </c>
      <c r="F5962" t="s">
        <v>6943</v>
      </c>
      <c r="G5962" t="s">
        <v>7749</v>
      </c>
      <c r="H5962">
        <v>40</v>
      </c>
      <c r="I5962">
        <v>0</v>
      </c>
      <c r="J5962">
        <v>12</v>
      </c>
      <c r="K5962">
        <v>0</v>
      </c>
    </row>
    <row r="5963" spans="1:11" x14ac:dyDescent="0.25">
      <c r="A5963" t="s">
        <v>546</v>
      </c>
      <c r="B5963">
        <v>41080236</v>
      </c>
      <c r="C5963" t="s">
        <v>546</v>
      </c>
      <c r="D5963" t="s">
        <v>3147</v>
      </c>
      <c r="E5963" s="2" t="s">
        <v>3991</v>
      </c>
      <c r="F5963" t="s">
        <v>7040</v>
      </c>
      <c r="G5963" t="s">
        <v>7622</v>
      </c>
      <c r="H5963">
        <v>100</v>
      </c>
      <c r="I5963">
        <v>0</v>
      </c>
      <c r="J5963">
        <v>23</v>
      </c>
      <c r="K5963">
        <v>1</v>
      </c>
    </row>
    <row r="5964" spans="1:11" x14ac:dyDescent="0.25">
      <c r="A5964" t="s">
        <v>546</v>
      </c>
      <c r="B5964">
        <v>818727</v>
      </c>
      <c r="C5964" t="s">
        <v>546</v>
      </c>
      <c r="D5964" t="s">
        <v>3147</v>
      </c>
      <c r="E5964" s="2" t="s">
        <v>3995</v>
      </c>
      <c r="F5964" t="s">
        <v>6772</v>
      </c>
      <c r="G5964" t="s">
        <v>7623</v>
      </c>
      <c r="H5964">
        <v>25</v>
      </c>
      <c r="I5964">
        <v>0</v>
      </c>
      <c r="J5964">
        <v>6</v>
      </c>
      <c r="K5964">
        <v>1</v>
      </c>
    </row>
    <row r="5965" spans="1:11" x14ac:dyDescent="0.25">
      <c r="A5965" t="s">
        <v>546</v>
      </c>
      <c r="B5965">
        <v>22024754</v>
      </c>
      <c r="C5965" t="s">
        <v>798</v>
      </c>
      <c r="D5965" t="s">
        <v>3147</v>
      </c>
      <c r="E5965" s="2" t="s">
        <v>4018</v>
      </c>
      <c r="F5965" t="s">
        <v>6942</v>
      </c>
      <c r="G5965" t="s">
        <v>7587</v>
      </c>
      <c r="H5965">
        <v>70</v>
      </c>
      <c r="I5965">
        <v>0</v>
      </c>
      <c r="J5965">
        <v>18</v>
      </c>
      <c r="K5965">
        <v>0</v>
      </c>
    </row>
    <row r="5966" spans="1:11" x14ac:dyDescent="0.25">
      <c r="A5966" t="s">
        <v>546</v>
      </c>
      <c r="B5966">
        <v>2923108</v>
      </c>
      <c r="C5966" t="s">
        <v>812</v>
      </c>
      <c r="D5966" t="s">
        <v>3147</v>
      </c>
      <c r="E5966" s="2" t="s">
        <v>4022</v>
      </c>
      <c r="F5966" t="s">
        <v>7057</v>
      </c>
      <c r="G5966" t="s">
        <v>7580</v>
      </c>
      <c r="H5966">
        <v>441</v>
      </c>
      <c r="I5966">
        <v>4</v>
      </c>
      <c r="J5966">
        <v>104.1</v>
      </c>
      <c r="K5966">
        <v>2</v>
      </c>
    </row>
    <row r="5967" spans="1:11" x14ac:dyDescent="0.25">
      <c r="A5967" t="s">
        <v>546</v>
      </c>
      <c r="B5967">
        <v>28543987</v>
      </c>
      <c r="C5967" t="s">
        <v>805</v>
      </c>
      <c r="D5967" t="s">
        <v>3147</v>
      </c>
      <c r="E5967" s="2" t="s">
        <v>4010</v>
      </c>
      <c r="F5967" t="s">
        <v>7050</v>
      </c>
      <c r="G5967" t="s">
        <v>7700</v>
      </c>
      <c r="H5967">
        <v>170</v>
      </c>
      <c r="I5967">
        <v>1</v>
      </c>
      <c r="J5967">
        <v>41</v>
      </c>
      <c r="K5967">
        <v>3</v>
      </c>
    </row>
    <row r="5968" spans="1:11" x14ac:dyDescent="0.25">
      <c r="A5968" t="s">
        <v>546</v>
      </c>
      <c r="B5968">
        <v>72052192</v>
      </c>
      <c r="C5968" t="s">
        <v>810</v>
      </c>
      <c r="D5968" t="s">
        <v>3147</v>
      </c>
      <c r="E5968" s="2" t="s">
        <v>4031</v>
      </c>
      <c r="F5968" t="s">
        <v>7061</v>
      </c>
      <c r="G5968" t="s">
        <v>7592</v>
      </c>
      <c r="H5968">
        <v>80</v>
      </c>
      <c r="I5968">
        <v>0</v>
      </c>
      <c r="J5968">
        <v>38</v>
      </c>
      <c r="K5968">
        <v>0</v>
      </c>
    </row>
    <row r="5969" spans="1:11" x14ac:dyDescent="0.25">
      <c r="A5969" t="s">
        <v>546</v>
      </c>
      <c r="B5969">
        <v>12956336</v>
      </c>
      <c r="C5969" t="s">
        <v>823</v>
      </c>
      <c r="D5969" t="s">
        <v>3147</v>
      </c>
      <c r="E5969" s="2" t="s">
        <v>4035</v>
      </c>
      <c r="F5969" t="s">
        <v>7064</v>
      </c>
      <c r="G5969" t="s">
        <v>7611</v>
      </c>
      <c r="H5969">
        <v>30</v>
      </c>
      <c r="I5969">
        <v>0</v>
      </c>
      <c r="J5969">
        <v>8</v>
      </c>
      <c r="K5969">
        <v>0</v>
      </c>
    </row>
    <row r="5970" spans="1:11" x14ac:dyDescent="0.25">
      <c r="A5970" t="s">
        <v>546</v>
      </c>
      <c r="B5970">
        <v>2435861</v>
      </c>
      <c r="C5970" t="s">
        <v>822</v>
      </c>
      <c r="D5970" t="s">
        <v>3147</v>
      </c>
      <c r="E5970" s="2" t="s">
        <v>4034</v>
      </c>
      <c r="F5970" t="s">
        <v>7063</v>
      </c>
      <c r="G5970" t="s">
        <v>7584</v>
      </c>
      <c r="H5970">
        <v>100</v>
      </c>
      <c r="I5970">
        <v>0</v>
      </c>
      <c r="J5970">
        <v>25</v>
      </c>
      <c r="K5970">
        <v>0</v>
      </c>
    </row>
    <row r="5971" spans="1:11" x14ac:dyDescent="0.25">
      <c r="A5971" t="s">
        <v>546</v>
      </c>
      <c r="B5971">
        <v>21073029</v>
      </c>
      <c r="C5971" t="s">
        <v>797</v>
      </c>
      <c r="D5971" t="s">
        <v>3147</v>
      </c>
      <c r="E5971" s="2" t="s">
        <v>4000</v>
      </c>
      <c r="F5971" t="s">
        <v>7044</v>
      </c>
      <c r="G5971" t="s">
        <v>7588</v>
      </c>
      <c r="H5971">
        <v>100</v>
      </c>
      <c r="I5971">
        <v>0</v>
      </c>
      <c r="J5971">
        <v>26</v>
      </c>
      <c r="K5971">
        <v>0</v>
      </c>
    </row>
    <row r="5972" spans="1:11" x14ac:dyDescent="0.25">
      <c r="A5972" t="s">
        <v>546</v>
      </c>
      <c r="B5972">
        <v>3266258</v>
      </c>
      <c r="C5972" t="s">
        <v>794</v>
      </c>
      <c r="D5972" t="s">
        <v>3147</v>
      </c>
      <c r="E5972" s="2" t="s">
        <v>4017</v>
      </c>
      <c r="F5972" t="s">
        <v>6876</v>
      </c>
      <c r="G5972" t="s">
        <v>7584</v>
      </c>
      <c r="H5972">
        <v>100</v>
      </c>
      <c r="I5972">
        <v>0</v>
      </c>
      <c r="J5972">
        <v>27</v>
      </c>
      <c r="K5972">
        <v>0</v>
      </c>
    </row>
    <row r="5973" spans="1:11" x14ac:dyDescent="0.25">
      <c r="A5973" t="s">
        <v>546</v>
      </c>
      <c r="B5973">
        <v>3400211</v>
      </c>
      <c r="C5973" t="s">
        <v>804</v>
      </c>
      <c r="D5973" t="s">
        <v>3147</v>
      </c>
      <c r="E5973" s="2" t="s">
        <v>4009</v>
      </c>
      <c r="F5973" t="s">
        <v>6756</v>
      </c>
      <c r="G5973" t="s">
        <v>7587</v>
      </c>
      <c r="H5973">
        <v>110</v>
      </c>
      <c r="I5973">
        <v>0</v>
      </c>
      <c r="J5973">
        <v>28</v>
      </c>
      <c r="K5973">
        <v>0</v>
      </c>
    </row>
    <row r="5974" spans="1:11" x14ac:dyDescent="0.25">
      <c r="A5974" t="s">
        <v>546</v>
      </c>
      <c r="B5974">
        <v>60606752</v>
      </c>
      <c r="C5974" t="s">
        <v>798</v>
      </c>
      <c r="D5974" t="s">
        <v>3147</v>
      </c>
      <c r="E5974" s="2" t="s">
        <v>4025</v>
      </c>
      <c r="F5974" t="s">
        <v>7059</v>
      </c>
      <c r="G5974" t="s">
        <v>7580</v>
      </c>
      <c r="H5974">
        <v>210</v>
      </c>
      <c r="I5974">
        <v>0</v>
      </c>
      <c r="J5974">
        <v>53</v>
      </c>
      <c r="K5974">
        <v>0</v>
      </c>
    </row>
    <row r="5975" spans="1:11" x14ac:dyDescent="0.25">
      <c r="A5975" t="s">
        <v>546</v>
      </c>
      <c r="B5975">
        <v>14527191</v>
      </c>
      <c r="C5975" t="s">
        <v>818</v>
      </c>
      <c r="D5975" t="s">
        <v>3147</v>
      </c>
      <c r="E5975" s="2" t="s">
        <v>4029</v>
      </c>
      <c r="F5975" t="s">
        <v>6788</v>
      </c>
      <c r="G5975" t="s">
        <v>7647</v>
      </c>
      <c r="H5975">
        <v>80</v>
      </c>
      <c r="I5975">
        <v>0</v>
      </c>
      <c r="J5975">
        <v>21</v>
      </c>
      <c r="K5975">
        <v>0</v>
      </c>
    </row>
    <row r="5976" spans="1:11" x14ac:dyDescent="0.25">
      <c r="A5976" t="s">
        <v>546</v>
      </c>
      <c r="B5976">
        <v>1011843</v>
      </c>
      <c r="C5976" t="s">
        <v>789</v>
      </c>
      <c r="D5976" t="s">
        <v>3147</v>
      </c>
      <c r="E5976" s="2" t="s">
        <v>3989</v>
      </c>
      <c r="F5976" t="s">
        <v>7038</v>
      </c>
      <c r="G5976" t="s">
        <v>7744</v>
      </c>
      <c r="H5976">
        <v>80</v>
      </c>
      <c r="I5976">
        <v>0</v>
      </c>
      <c r="J5976">
        <v>21</v>
      </c>
      <c r="K5976">
        <v>1</v>
      </c>
    </row>
    <row r="5977" spans="1:11" x14ac:dyDescent="0.25">
      <c r="A5977" t="s">
        <v>546</v>
      </c>
      <c r="B5977">
        <v>73951696</v>
      </c>
      <c r="C5977" t="s">
        <v>792</v>
      </c>
      <c r="D5977" t="s">
        <v>3147</v>
      </c>
      <c r="E5977" s="2" t="s">
        <v>3994</v>
      </c>
      <c r="F5977" t="s">
        <v>7042</v>
      </c>
      <c r="G5977" t="s">
        <v>7580</v>
      </c>
      <c r="H5977">
        <v>240</v>
      </c>
      <c r="I5977">
        <v>0</v>
      </c>
      <c r="J5977">
        <v>33</v>
      </c>
      <c r="K5977">
        <v>0</v>
      </c>
    </row>
    <row r="5978" spans="1:11" x14ac:dyDescent="0.25">
      <c r="A5978" t="s">
        <v>546</v>
      </c>
      <c r="B5978">
        <v>71656159</v>
      </c>
      <c r="C5978" t="s">
        <v>816</v>
      </c>
      <c r="D5978" t="s">
        <v>3147</v>
      </c>
      <c r="E5978" s="2" t="s">
        <v>4027</v>
      </c>
      <c r="F5978" t="s">
        <v>7060</v>
      </c>
      <c r="G5978" t="s">
        <v>7580</v>
      </c>
      <c r="H5978">
        <v>170</v>
      </c>
      <c r="I5978">
        <v>0.5</v>
      </c>
      <c r="J5978">
        <v>42</v>
      </c>
      <c r="K5978">
        <v>2</v>
      </c>
    </row>
    <row r="5979" spans="1:11" x14ac:dyDescent="0.25">
      <c r="A5979" t="s">
        <v>546</v>
      </c>
      <c r="B5979">
        <v>28424977</v>
      </c>
      <c r="C5979" t="s">
        <v>798</v>
      </c>
      <c r="D5979" t="s">
        <v>3147</v>
      </c>
      <c r="E5979" s="2" t="s">
        <v>4011</v>
      </c>
      <c r="F5979" t="s">
        <v>6903</v>
      </c>
      <c r="G5979" t="s">
        <v>7587</v>
      </c>
      <c r="H5979">
        <v>80</v>
      </c>
      <c r="I5979">
        <v>0</v>
      </c>
      <c r="J5979">
        <v>18</v>
      </c>
      <c r="K5979">
        <v>0</v>
      </c>
    </row>
    <row r="5980" spans="1:11" x14ac:dyDescent="0.25">
      <c r="A5980" t="s">
        <v>546</v>
      </c>
      <c r="B5980">
        <v>44251194</v>
      </c>
      <c r="C5980" t="s">
        <v>819</v>
      </c>
      <c r="D5980" t="s">
        <v>3147</v>
      </c>
      <c r="E5980" s="2" t="s">
        <v>4030</v>
      </c>
      <c r="F5980" t="s">
        <v>6903</v>
      </c>
      <c r="G5980" t="s">
        <v>7627</v>
      </c>
      <c r="H5980">
        <v>150</v>
      </c>
      <c r="I5980">
        <v>0</v>
      </c>
      <c r="J5980">
        <v>35</v>
      </c>
      <c r="K5980">
        <v>0</v>
      </c>
    </row>
    <row r="5981" spans="1:11" x14ac:dyDescent="0.25">
      <c r="A5981" t="s">
        <v>546</v>
      </c>
      <c r="B5981">
        <v>3284637</v>
      </c>
      <c r="C5981" t="s">
        <v>803</v>
      </c>
      <c r="D5981" t="s">
        <v>3147</v>
      </c>
      <c r="E5981" s="2" t="s">
        <v>4007</v>
      </c>
      <c r="F5981" t="s">
        <v>6903</v>
      </c>
      <c r="G5981" t="s">
        <v>7615</v>
      </c>
      <c r="H5981">
        <v>190</v>
      </c>
      <c r="I5981">
        <v>0</v>
      </c>
      <c r="J5981">
        <v>49</v>
      </c>
      <c r="K5981">
        <v>0</v>
      </c>
    </row>
    <row r="5982" spans="1:11" x14ac:dyDescent="0.25">
      <c r="A5982" t="s">
        <v>546</v>
      </c>
      <c r="B5982">
        <v>23745423</v>
      </c>
      <c r="C5982" t="s">
        <v>790</v>
      </c>
      <c r="D5982" t="s">
        <v>3147</v>
      </c>
      <c r="E5982" s="2" t="s">
        <v>3992</v>
      </c>
      <c r="F5982" t="s">
        <v>7041</v>
      </c>
      <c r="G5982" t="s">
        <v>7745</v>
      </c>
      <c r="H5982">
        <v>50</v>
      </c>
      <c r="I5982">
        <v>0</v>
      </c>
      <c r="J5982">
        <v>12</v>
      </c>
      <c r="K5982">
        <v>1</v>
      </c>
    </row>
    <row r="5983" spans="1:11" x14ac:dyDescent="0.25">
      <c r="A5983" t="s">
        <v>546</v>
      </c>
      <c r="B5983">
        <v>261476</v>
      </c>
      <c r="C5983" t="s">
        <v>810</v>
      </c>
      <c r="D5983" t="s">
        <v>3147</v>
      </c>
      <c r="E5983" s="2" t="s">
        <v>4019</v>
      </c>
      <c r="F5983" t="s">
        <v>7052</v>
      </c>
      <c r="G5983" t="s">
        <v>7747</v>
      </c>
      <c r="H5983">
        <v>120</v>
      </c>
      <c r="I5983">
        <v>0</v>
      </c>
      <c r="J5983">
        <v>29</v>
      </c>
      <c r="K5983">
        <v>0</v>
      </c>
    </row>
    <row r="5984" spans="1:11" x14ac:dyDescent="0.25">
      <c r="A5984" t="s">
        <v>546</v>
      </c>
      <c r="B5984">
        <v>26421065</v>
      </c>
      <c r="C5984" t="s">
        <v>807</v>
      </c>
      <c r="D5984" t="s">
        <v>3147</v>
      </c>
      <c r="E5984" s="2" t="s">
        <v>4013</v>
      </c>
      <c r="F5984" t="s">
        <v>7052</v>
      </c>
      <c r="G5984" t="s">
        <v>7746</v>
      </c>
      <c r="H5984">
        <v>140</v>
      </c>
      <c r="I5984">
        <v>0</v>
      </c>
      <c r="J5984">
        <v>34</v>
      </c>
      <c r="K5984">
        <v>0</v>
      </c>
    </row>
    <row r="5985" spans="1:11" x14ac:dyDescent="0.25">
      <c r="A5985" t="s">
        <v>546</v>
      </c>
      <c r="B5985">
        <v>40997108</v>
      </c>
      <c r="C5985" t="s">
        <v>546</v>
      </c>
      <c r="D5985" t="s">
        <v>3147</v>
      </c>
      <c r="E5985" s="2" t="s">
        <v>4020</v>
      </c>
      <c r="F5985" t="s">
        <v>7055</v>
      </c>
      <c r="G5985" t="s">
        <v>7580</v>
      </c>
      <c r="H5985">
        <v>100</v>
      </c>
      <c r="I5985">
        <v>0</v>
      </c>
      <c r="J5985">
        <v>14</v>
      </c>
      <c r="K5985">
        <v>0</v>
      </c>
    </row>
    <row r="5986" spans="1:11" x14ac:dyDescent="0.25">
      <c r="A5986" t="s">
        <v>546</v>
      </c>
      <c r="B5986">
        <v>72135701</v>
      </c>
      <c r="C5986" t="s">
        <v>798</v>
      </c>
      <c r="D5986" t="s">
        <v>3147</v>
      </c>
      <c r="E5986" s="2" t="s">
        <v>4001</v>
      </c>
      <c r="F5986" t="s">
        <v>6976</v>
      </c>
      <c r="G5986" t="s">
        <v>7615</v>
      </c>
      <c r="H5986">
        <v>160</v>
      </c>
      <c r="I5986">
        <v>0</v>
      </c>
      <c r="J5986">
        <v>44</v>
      </c>
      <c r="K5986">
        <v>0</v>
      </c>
    </row>
    <row r="5987" spans="1:11" x14ac:dyDescent="0.25">
      <c r="A5987" t="s">
        <v>546</v>
      </c>
      <c r="B5987">
        <v>7550352</v>
      </c>
      <c r="C5987" t="s">
        <v>806</v>
      </c>
      <c r="D5987" t="s">
        <v>3147</v>
      </c>
      <c r="E5987" s="2" t="s">
        <v>4014</v>
      </c>
      <c r="F5987" t="s">
        <v>7053</v>
      </c>
      <c r="G5987" t="s">
        <v>7622</v>
      </c>
      <c r="H5987">
        <v>130</v>
      </c>
      <c r="I5987">
        <v>0</v>
      </c>
      <c r="J5987">
        <v>32</v>
      </c>
      <c r="K5987">
        <v>0</v>
      </c>
    </row>
    <row r="5988" spans="1:11" x14ac:dyDescent="0.25">
      <c r="A5988" t="s">
        <v>546</v>
      </c>
      <c r="B5988">
        <v>70615980</v>
      </c>
      <c r="C5988" t="s">
        <v>801</v>
      </c>
      <c r="D5988" t="s">
        <v>3147</v>
      </c>
      <c r="E5988" s="2" t="s">
        <v>4004</v>
      </c>
      <c r="F5988" t="s">
        <v>7046</v>
      </c>
      <c r="G5988" t="s">
        <v>7580</v>
      </c>
      <c r="H5988">
        <v>940</v>
      </c>
      <c r="I5988">
        <v>0</v>
      </c>
      <c r="J5988">
        <v>235</v>
      </c>
      <c r="K5988">
        <v>0</v>
      </c>
    </row>
    <row r="5989" spans="1:11" x14ac:dyDescent="0.25">
      <c r="A5989" t="s">
        <v>546</v>
      </c>
      <c r="B5989">
        <v>51921123</v>
      </c>
      <c r="C5989" t="s">
        <v>814</v>
      </c>
      <c r="D5989" t="s">
        <v>3147</v>
      </c>
      <c r="E5989" s="2" t="s">
        <v>4024</v>
      </c>
      <c r="F5989" t="s">
        <v>7058</v>
      </c>
      <c r="G5989" t="s">
        <v>7607</v>
      </c>
      <c r="H5989">
        <v>20</v>
      </c>
      <c r="I5989">
        <v>0</v>
      </c>
      <c r="J5989">
        <v>28</v>
      </c>
      <c r="K5989">
        <v>0</v>
      </c>
    </row>
    <row r="5990" spans="1:11" x14ac:dyDescent="0.25">
      <c r="A5990" t="s">
        <v>546</v>
      </c>
      <c r="B5990">
        <v>5934880</v>
      </c>
      <c r="C5990" t="s">
        <v>820</v>
      </c>
      <c r="D5990" t="s">
        <v>3147</v>
      </c>
      <c r="E5990" s="2" t="s">
        <v>4032</v>
      </c>
      <c r="F5990" t="s">
        <v>7062</v>
      </c>
      <c r="G5990" t="s">
        <v>7618</v>
      </c>
      <c r="H5990">
        <v>80</v>
      </c>
      <c r="I5990">
        <v>0</v>
      </c>
      <c r="J5990">
        <v>19</v>
      </c>
      <c r="K5990">
        <v>0</v>
      </c>
    </row>
    <row r="5991" spans="1:11" x14ac:dyDescent="0.25">
      <c r="A5991" t="s">
        <v>546</v>
      </c>
      <c r="B5991">
        <v>22479785</v>
      </c>
      <c r="C5991" t="s">
        <v>813</v>
      </c>
      <c r="D5991" t="s">
        <v>3147</v>
      </c>
      <c r="E5991" s="2" t="s">
        <v>4023</v>
      </c>
      <c r="F5991" t="s">
        <v>6698</v>
      </c>
      <c r="G5991" t="s">
        <v>7627</v>
      </c>
      <c r="H5991">
        <v>140</v>
      </c>
      <c r="I5991">
        <v>0</v>
      </c>
      <c r="J5991">
        <v>30</v>
      </c>
      <c r="K5991">
        <v>3</v>
      </c>
    </row>
    <row r="5992" spans="1:11" x14ac:dyDescent="0.25">
      <c r="A5992" t="s">
        <v>546</v>
      </c>
      <c r="B5992">
        <v>16877735</v>
      </c>
      <c r="C5992" t="s">
        <v>799</v>
      </c>
      <c r="D5992" t="s">
        <v>3147</v>
      </c>
      <c r="E5992" s="2" t="s">
        <v>4002</v>
      </c>
      <c r="F5992" t="s">
        <v>6698</v>
      </c>
      <c r="G5992" t="s">
        <v>7587</v>
      </c>
      <c r="H5992">
        <v>90</v>
      </c>
      <c r="I5992">
        <v>0</v>
      </c>
      <c r="J5992">
        <v>23</v>
      </c>
      <c r="K5992">
        <v>0</v>
      </c>
    </row>
    <row r="5993" spans="1:11" x14ac:dyDescent="0.25">
      <c r="A5993" t="s">
        <v>546</v>
      </c>
      <c r="B5993">
        <v>41672680</v>
      </c>
      <c r="C5993" t="s">
        <v>793</v>
      </c>
      <c r="D5993" t="s">
        <v>3147</v>
      </c>
      <c r="E5993" s="2" t="s">
        <v>3996</v>
      </c>
      <c r="F5993" t="s">
        <v>6902</v>
      </c>
      <c r="G5993" t="s">
        <v>7587</v>
      </c>
      <c r="H5993">
        <v>80</v>
      </c>
      <c r="I5993">
        <v>0</v>
      </c>
      <c r="J5993">
        <v>19</v>
      </c>
      <c r="K5993">
        <v>0</v>
      </c>
    </row>
    <row r="5994" spans="1:11" x14ac:dyDescent="0.25">
      <c r="A5994" t="s">
        <v>546</v>
      </c>
      <c r="B5994">
        <v>30676901</v>
      </c>
      <c r="C5994" t="s">
        <v>796</v>
      </c>
      <c r="D5994" t="s">
        <v>3147</v>
      </c>
      <c r="E5994" s="2" t="s">
        <v>3999</v>
      </c>
      <c r="F5994" t="s">
        <v>7043</v>
      </c>
      <c r="G5994" t="s">
        <v>7668</v>
      </c>
      <c r="H5994">
        <v>10</v>
      </c>
      <c r="I5994">
        <v>0</v>
      </c>
      <c r="J5994">
        <v>3</v>
      </c>
      <c r="K5994">
        <v>0</v>
      </c>
    </row>
    <row r="5995" spans="1:11" x14ac:dyDescent="0.25">
      <c r="A5995" t="s">
        <v>546</v>
      </c>
      <c r="B5995">
        <v>16528481</v>
      </c>
      <c r="C5995" t="s">
        <v>794</v>
      </c>
      <c r="D5995" t="s">
        <v>3147</v>
      </c>
      <c r="E5995" s="2" t="s">
        <v>4005</v>
      </c>
      <c r="F5995" t="s">
        <v>7047</v>
      </c>
      <c r="G5995" t="s">
        <v>7627</v>
      </c>
      <c r="H5995">
        <v>90</v>
      </c>
      <c r="I5995">
        <v>0</v>
      </c>
      <c r="J5995">
        <v>19</v>
      </c>
      <c r="K5995">
        <v>3</v>
      </c>
    </row>
    <row r="5996" spans="1:11" x14ac:dyDescent="0.25">
      <c r="A5996" t="s">
        <v>546</v>
      </c>
      <c r="B5996">
        <v>190661</v>
      </c>
      <c r="C5996" t="s">
        <v>546</v>
      </c>
      <c r="D5996" t="s">
        <v>3147</v>
      </c>
      <c r="E5996" s="2" t="s">
        <v>3720</v>
      </c>
      <c r="F5996" t="s">
        <v>6814</v>
      </c>
      <c r="G5996" t="s">
        <v>7699</v>
      </c>
      <c r="H5996">
        <v>80</v>
      </c>
      <c r="I5996">
        <v>0.5</v>
      </c>
      <c r="J5996">
        <v>21</v>
      </c>
      <c r="K5996">
        <v>1</v>
      </c>
    </row>
    <row r="5997" spans="1:11" x14ac:dyDescent="0.25">
      <c r="A5997" t="s">
        <v>546</v>
      </c>
      <c r="B5997">
        <v>45074069</v>
      </c>
      <c r="C5997" t="s">
        <v>808</v>
      </c>
      <c r="D5997" t="s">
        <v>3147</v>
      </c>
      <c r="E5997" s="2" t="s">
        <v>4015</v>
      </c>
      <c r="F5997" t="s">
        <v>7054</v>
      </c>
      <c r="G5997" t="s">
        <v>7650</v>
      </c>
      <c r="H5997">
        <v>90</v>
      </c>
      <c r="I5997">
        <v>0</v>
      </c>
      <c r="J5997">
        <v>22</v>
      </c>
      <c r="K5997">
        <v>1</v>
      </c>
    </row>
    <row r="5998" spans="1:11" hidden="1" x14ac:dyDescent="0.25">
      <c r="A5998" t="s">
        <v>546</v>
      </c>
      <c r="B5998">
        <v>5609</v>
      </c>
      <c r="C5998" t="s">
        <v>794</v>
      </c>
      <c r="D5998" t="s">
        <v>3146</v>
      </c>
      <c r="E5998" s="2" t="s">
        <v>3997</v>
      </c>
      <c r="G5998" t="s">
        <v>7578</v>
      </c>
      <c r="H5998">
        <v>30</v>
      </c>
      <c r="I5998">
        <v>0.15</v>
      </c>
      <c r="J5998">
        <v>7.55</v>
      </c>
      <c r="K5998">
        <v>0.61</v>
      </c>
    </row>
    <row r="5999" spans="1:11" hidden="1" x14ac:dyDescent="0.25">
      <c r="A5999" t="s">
        <v>546</v>
      </c>
      <c r="B5999">
        <v>5491</v>
      </c>
      <c r="C5999" t="s">
        <v>546</v>
      </c>
      <c r="D5999" t="s">
        <v>3146</v>
      </c>
      <c r="E5999" s="2" t="s">
        <v>3730</v>
      </c>
      <c r="G5999" t="s">
        <v>7578</v>
      </c>
      <c r="H5999">
        <v>30</v>
      </c>
      <c r="I5999">
        <v>0.15</v>
      </c>
      <c r="J5999">
        <v>7.55</v>
      </c>
      <c r="K5999">
        <v>0.61</v>
      </c>
    </row>
    <row r="6000" spans="1:11" hidden="1" x14ac:dyDescent="0.25">
      <c r="A6000" t="s">
        <v>546</v>
      </c>
      <c r="B6000">
        <v>37102</v>
      </c>
      <c r="C6000" t="s">
        <v>795</v>
      </c>
      <c r="D6000" t="s">
        <v>3146</v>
      </c>
      <c r="E6000" s="2" t="s">
        <v>3998</v>
      </c>
      <c r="G6000" t="s">
        <v>7578</v>
      </c>
      <c r="H6000">
        <v>557</v>
      </c>
      <c r="I6000">
        <v>47.37</v>
      </c>
      <c r="J6000">
        <v>15.31</v>
      </c>
      <c r="K6000">
        <v>28.33</v>
      </c>
    </row>
    <row r="6001" spans="1:11" hidden="1" x14ac:dyDescent="0.25">
      <c r="A6001" t="s">
        <v>546</v>
      </c>
      <c r="B6001">
        <v>35984</v>
      </c>
      <c r="C6001" t="s">
        <v>546</v>
      </c>
      <c r="D6001" t="s">
        <v>3146</v>
      </c>
      <c r="E6001" s="2" t="s">
        <v>3701</v>
      </c>
      <c r="G6001" t="s">
        <v>7578</v>
      </c>
      <c r="H6001">
        <v>30</v>
      </c>
      <c r="I6001">
        <v>0.15</v>
      </c>
      <c r="J6001">
        <v>7.55</v>
      </c>
      <c r="K6001">
        <v>0.61</v>
      </c>
    </row>
    <row r="6002" spans="1:11" x14ac:dyDescent="0.25">
      <c r="A6002" t="s">
        <v>12986</v>
      </c>
      <c r="B6002">
        <v>13563816</v>
      </c>
      <c r="C6002" t="s">
        <v>13485</v>
      </c>
      <c r="D6002" t="s">
        <v>3147</v>
      </c>
      <c r="E6002" s="2" t="s">
        <v>13486</v>
      </c>
      <c r="F6002" t="s">
        <v>7173</v>
      </c>
      <c r="G6002" t="s">
        <v>13487</v>
      </c>
      <c r="H6002">
        <v>230</v>
      </c>
      <c r="I6002">
        <v>4</v>
      </c>
      <c r="J6002">
        <v>38</v>
      </c>
      <c r="K6002">
        <v>11</v>
      </c>
    </row>
    <row r="6003" spans="1:11" x14ac:dyDescent="0.25">
      <c r="A6003" t="s">
        <v>12986</v>
      </c>
      <c r="B6003">
        <v>150004</v>
      </c>
      <c r="C6003" t="s">
        <v>13488</v>
      </c>
      <c r="D6003" t="s">
        <v>3147</v>
      </c>
      <c r="E6003" s="2" t="s">
        <v>13489</v>
      </c>
      <c r="F6003" t="s">
        <v>7467</v>
      </c>
      <c r="G6003" t="s">
        <v>7583</v>
      </c>
      <c r="H6003">
        <v>110</v>
      </c>
      <c r="I6003">
        <v>9</v>
      </c>
      <c r="J6003">
        <v>1</v>
      </c>
      <c r="K6003">
        <v>6</v>
      </c>
    </row>
    <row r="6004" spans="1:11" x14ac:dyDescent="0.25">
      <c r="A6004" t="s">
        <v>12986</v>
      </c>
      <c r="B6004">
        <v>131969</v>
      </c>
      <c r="C6004" t="s">
        <v>13490</v>
      </c>
      <c r="D6004" t="s">
        <v>3147</v>
      </c>
      <c r="E6004" s="2" t="s">
        <v>13491</v>
      </c>
      <c r="F6004" t="s">
        <v>7467</v>
      </c>
      <c r="G6004" t="s">
        <v>7583</v>
      </c>
      <c r="H6004">
        <v>110</v>
      </c>
      <c r="I6004">
        <v>10</v>
      </c>
      <c r="J6004">
        <v>0</v>
      </c>
      <c r="K6004">
        <v>7</v>
      </c>
    </row>
    <row r="6005" spans="1:11" x14ac:dyDescent="0.25">
      <c r="A6005" t="s">
        <v>12986</v>
      </c>
      <c r="B6005">
        <v>2197002</v>
      </c>
      <c r="C6005" t="s">
        <v>13492</v>
      </c>
      <c r="D6005" t="s">
        <v>3147</v>
      </c>
      <c r="E6005" s="2" t="s">
        <v>13493</v>
      </c>
      <c r="F6005" t="s">
        <v>9567</v>
      </c>
      <c r="G6005" t="s">
        <v>7643</v>
      </c>
      <c r="H6005">
        <v>70</v>
      </c>
      <c r="I6005">
        <v>5</v>
      </c>
      <c r="J6005">
        <v>1</v>
      </c>
      <c r="K6005">
        <v>3</v>
      </c>
    </row>
    <row r="6006" spans="1:11" x14ac:dyDescent="0.25">
      <c r="A6006" t="s">
        <v>12986</v>
      </c>
      <c r="B6006">
        <v>436282</v>
      </c>
      <c r="C6006" t="s">
        <v>13494</v>
      </c>
      <c r="D6006" t="s">
        <v>3147</v>
      </c>
      <c r="E6006" s="2" t="s">
        <v>13495</v>
      </c>
      <c r="F6006" t="s">
        <v>8590</v>
      </c>
      <c r="G6006" t="s">
        <v>7643</v>
      </c>
      <c r="H6006">
        <v>70</v>
      </c>
      <c r="I6006">
        <v>6</v>
      </c>
      <c r="J6006">
        <v>1</v>
      </c>
      <c r="K6006">
        <v>4</v>
      </c>
    </row>
    <row r="6007" spans="1:11" x14ac:dyDescent="0.25">
      <c r="A6007" t="s">
        <v>12986</v>
      </c>
      <c r="B6007">
        <v>332099</v>
      </c>
      <c r="C6007" t="s">
        <v>13492</v>
      </c>
      <c r="D6007" t="s">
        <v>3147</v>
      </c>
      <c r="E6007" s="2" t="s">
        <v>13496</v>
      </c>
      <c r="F6007" t="s">
        <v>6717</v>
      </c>
      <c r="G6007" t="s">
        <v>7583</v>
      </c>
      <c r="H6007">
        <v>100</v>
      </c>
      <c r="I6007">
        <v>9</v>
      </c>
      <c r="J6007">
        <v>1</v>
      </c>
      <c r="K6007">
        <v>5</v>
      </c>
    </row>
    <row r="6008" spans="1:11" x14ac:dyDescent="0.25">
      <c r="A6008" t="s">
        <v>12986</v>
      </c>
      <c r="B6008">
        <v>2181227</v>
      </c>
      <c r="C6008" t="s">
        <v>13497</v>
      </c>
      <c r="D6008" t="s">
        <v>3147</v>
      </c>
      <c r="E6008" s="2" t="s">
        <v>13498</v>
      </c>
      <c r="F6008" t="s">
        <v>9048</v>
      </c>
      <c r="G6008" t="s">
        <v>7643</v>
      </c>
      <c r="H6008">
        <v>60</v>
      </c>
      <c r="I6008">
        <v>5</v>
      </c>
      <c r="J6008">
        <v>2</v>
      </c>
      <c r="K6008">
        <v>3</v>
      </c>
    </row>
    <row r="6009" spans="1:11" x14ac:dyDescent="0.25">
      <c r="A6009" t="s">
        <v>12986</v>
      </c>
      <c r="B6009">
        <v>23269539</v>
      </c>
      <c r="C6009" t="s">
        <v>13499</v>
      </c>
      <c r="D6009" t="s">
        <v>3147</v>
      </c>
      <c r="E6009" s="2" t="s">
        <v>13500</v>
      </c>
      <c r="F6009" t="s">
        <v>13501</v>
      </c>
      <c r="G6009" t="s">
        <v>13502</v>
      </c>
      <c r="H6009">
        <v>50</v>
      </c>
      <c r="I6009">
        <v>1</v>
      </c>
      <c r="J6009">
        <v>7</v>
      </c>
      <c r="K6009">
        <v>2.5</v>
      </c>
    </row>
    <row r="6010" spans="1:11" x14ac:dyDescent="0.25">
      <c r="A6010" t="s">
        <v>12986</v>
      </c>
      <c r="B6010">
        <v>239342</v>
      </c>
      <c r="C6010" t="s">
        <v>13497</v>
      </c>
      <c r="D6010" t="s">
        <v>3147</v>
      </c>
      <c r="E6010" s="2" t="s">
        <v>13503</v>
      </c>
      <c r="F6010" t="s">
        <v>7098</v>
      </c>
      <c r="G6010" t="s">
        <v>10855</v>
      </c>
      <c r="H6010">
        <v>70</v>
      </c>
      <c r="I6010">
        <v>5</v>
      </c>
      <c r="J6010">
        <v>2</v>
      </c>
      <c r="K6010">
        <v>3</v>
      </c>
    </row>
    <row r="6011" spans="1:11" x14ac:dyDescent="0.25">
      <c r="A6011" t="s">
        <v>12986</v>
      </c>
      <c r="B6011">
        <v>218781</v>
      </c>
      <c r="C6011" t="s">
        <v>13504</v>
      </c>
      <c r="D6011" t="s">
        <v>3147</v>
      </c>
      <c r="E6011" s="2" t="s">
        <v>13505</v>
      </c>
      <c r="F6011" t="s">
        <v>6793</v>
      </c>
      <c r="G6011" t="s">
        <v>7643</v>
      </c>
      <c r="H6011">
        <v>70</v>
      </c>
      <c r="I6011">
        <v>5</v>
      </c>
      <c r="J6011">
        <v>2</v>
      </c>
      <c r="K6011">
        <v>4</v>
      </c>
    </row>
    <row r="6012" spans="1:11" x14ac:dyDescent="0.25">
      <c r="A6012" t="s">
        <v>12986</v>
      </c>
      <c r="B6012">
        <v>74928</v>
      </c>
      <c r="C6012" t="s">
        <v>13506</v>
      </c>
      <c r="D6012" t="s">
        <v>3147</v>
      </c>
      <c r="E6012" s="2" t="s">
        <v>13507</v>
      </c>
      <c r="F6012" t="s">
        <v>6814</v>
      </c>
      <c r="G6012" t="s">
        <v>13508</v>
      </c>
      <c r="H6012">
        <v>110</v>
      </c>
      <c r="I6012">
        <v>9</v>
      </c>
      <c r="J6012">
        <v>1</v>
      </c>
      <c r="K6012">
        <v>7</v>
      </c>
    </row>
    <row r="6013" spans="1:11" hidden="1" x14ac:dyDescent="0.25">
      <c r="A6013" t="s">
        <v>12986</v>
      </c>
      <c r="B6013">
        <v>6398</v>
      </c>
      <c r="C6013" t="s">
        <v>1988</v>
      </c>
      <c r="D6013" t="s">
        <v>3146</v>
      </c>
      <c r="E6013" s="2" t="s">
        <v>5315</v>
      </c>
      <c r="G6013" t="s">
        <v>7837</v>
      </c>
      <c r="H6013">
        <v>60</v>
      </c>
      <c r="I6013">
        <v>3.84</v>
      </c>
      <c r="J6013">
        <v>6.16</v>
      </c>
      <c r="K6013">
        <v>1.57</v>
      </c>
    </row>
    <row r="6014" spans="1:11" hidden="1" x14ac:dyDescent="0.25">
      <c r="A6014" t="s">
        <v>12986</v>
      </c>
      <c r="B6014">
        <v>6321</v>
      </c>
      <c r="C6014" t="s">
        <v>1986</v>
      </c>
      <c r="D6014" t="s">
        <v>3146</v>
      </c>
      <c r="E6014" s="2" t="s">
        <v>5313</v>
      </c>
      <c r="G6014" t="s">
        <v>7734</v>
      </c>
      <c r="H6014">
        <v>77</v>
      </c>
      <c r="I6014">
        <v>4.05</v>
      </c>
      <c r="J6014">
        <v>9.94</v>
      </c>
      <c r="K6014">
        <v>2.38</v>
      </c>
    </row>
    <row r="6015" spans="1:11" hidden="1" x14ac:dyDescent="0.25">
      <c r="A6015" t="s">
        <v>12986</v>
      </c>
      <c r="B6015">
        <v>6749</v>
      </c>
      <c r="C6015" t="s">
        <v>11659</v>
      </c>
      <c r="D6015" t="s">
        <v>3146</v>
      </c>
      <c r="E6015" s="2" t="s">
        <v>11660</v>
      </c>
      <c r="G6015" t="s">
        <v>7840</v>
      </c>
      <c r="H6015">
        <v>250</v>
      </c>
      <c r="I6015">
        <v>16.350000000000001</v>
      </c>
      <c r="J6015">
        <v>15.94</v>
      </c>
      <c r="K6015">
        <v>11.8</v>
      </c>
    </row>
    <row r="6016" spans="1:11" hidden="1" x14ac:dyDescent="0.25">
      <c r="A6016" t="s">
        <v>12986</v>
      </c>
      <c r="B6016">
        <v>6750</v>
      </c>
      <c r="C6016" t="s">
        <v>11661</v>
      </c>
      <c r="D6016" t="s">
        <v>3146</v>
      </c>
      <c r="E6016" s="2" t="s">
        <v>11662</v>
      </c>
      <c r="G6016" t="s">
        <v>7930</v>
      </c>
      <c r="H6016">
        <v>233</v>
      </c>
      <c r="I6016">
        <v>16.14</v>
      </c>
      <c r="J6016">
        <v>12.17</v>
      </c>
      <c r="K6016">
        <v>10.99</v>
      </c>
    </row>
    <row r="6017" spans="1:11" hidden="1" x14ac:dyDescent="0.25">
      <c r="A6017" t="s">
        <v>12986</v>
      </c>
      <c r="B6017">
        <v>6765</v>
      </c>
      <c r="C6017" t="s">
        <v>10846</v>
      </c>
      <c r="D6017" t="s">
        <v>3146</v>
      </c>
      <c r="E6017" s="2" t="s">
        <v>10847</v>
      </c>
      <c r="G6017" t="s">
        <v>7840</v>
      </c>
      <c r="H6017">
        <v>250</v>
      </c>
      <c r="I6017">
        <v>16.350000000000001</v>
      </c>
      <c r="J6017">
        <v>15.94</v>
      </c>
      <c r="K6017">
        <v>11.8</v>
      </c>
    </row>
    <row r="6018" spans="1:11" hidden="1" x14ac:dyDescent="0.25">
      <c r="A6018" t="s">
        <v>12986</v>
      </c>
      <c r="B6018">
        <v>6860</v>
      </c>
      <c r="C6018" t="s">
        <v>11657</v>
      </c>
      <c r="D6018" t="s">
        <v>3146</v>
      </c>
      <c r="E6018" s="2" t="s">
        <v>11658</v>
      </c>
      <c r="G6018" t="s">
        <v>7930</v>
      </c>
      <c r="H6018">
        <v>244</v>
      </c>
      <c r="I6018">
        <v>16.23</v>
      </c>
      <c r="J6018">
        <v>14.81</v>
      </c>
      <c r="K6018">
        <v>11.45</v>
      </c>
    </row>
    <row r="6019" spans="1:11" hidden="1" x14ac:dyDescent="0.25">
      <c r="A6019" t="s">
        <v>12986</v>
      </c>
      <c r="B6019">
        <v>3919</v>
      </c>
      <c r="C6019" t="s">
        <v>13509</v>
      </c>
      <c r="D6019" t="s">
        <v>3146</v>
      </c>
      <c r="E6019" s="2" t="s">
        <v>13510</v>
      </c>
      <c r="G6019" t="s">
        <v>13511</v>
      </c>
      <c r="H6019">
        <v>6211</v>
      </c>
      <c r="I6019">
        <v>193.63</v>
      </c>
      <c r="J6019">
        <v>1099.17</v>
      </c>
      <c r="K6019">
        <v>57.19</v>
      </c>
    </row>
    <row r="6020" spans="1:11" hidden="1" x14ac:dyDescent="0.25">
      <c r="A6020" t="s">
        <v>12986</v>
      </c>
      <c r="B6020">
        <v>3924</v>
      </c>
      <c r="C6020" t="s">
        <v>12959</v>
      </c>
      <c r="D6020" t="s">
        <v>3146</v>
      </c>
      <c r="E6020" s="2" t="s">
        <v>12960</v>
      </c>
      <c r="G6020" t="s">
        <v>12961</v>
      </c>
      <c r="H6020">
        <v>5435</v>
      </c>
      <c r="I6020">
        <v>206.86</v>
      </c>
      <c r="J6020">
        <v>871.83</v>
      </c>
      <c r="K6020">
        <v>49</v>
      </c>
    </row>
    <row r="6021" spans="1:11" hidden="1" x14ac:dyDescent="0.25">
      <c r="A6021" t="s">
        <v>12986</v>
      </c>
      <c r="B6021">
        <v>3926</v>
      </c>
      <c r="C6021" t="s">
        <v>12962</v>
      </c>
      <c r="D6021" t="s">
        <v>3146</v>
      </c>
      <c r="E6021" s="2" t="s">
        <v>12963</v>
      </c>
      <c r="G6021" t="s">
        <v>12961</v>
      </c>
      <c r="H6021">
        <v>5435</v>
      </c>
      <c r="I6021">
        <v>206.86</v>
      </c>
      <c r="J6021">
        <v>871.83</v>
      </c>
      <c r="K6021">
        <v>49</v>
      </c>
    </row>
    <row r="6022" spans="1:11" hidden="1" x14ac:dyDescent="0.25">
      <c r="A6022" t="s">
        <v>12986</v>
      </c>
      <c r="B6022">
        <v>3925</v>
      </c>
      <c r="C6022" t="s">
        <v>13512</v>
      </c>
      <c r="D6022" t="s">
        <v>3146</v>
      </c>
      <c r="E6022" s="2" t="s">
        <v>13513</v>
      </c>
      <c r="G6022" t="s">
        <v>13514</v>
      </c>
      <c r="H6022">
        <v>3464</v>
      </c>
      <c r="I6022">
        <v>156.07</v>
      </c>
      <c r="J6022">
        <v>472.16</v>
      </c>
      <c r="K6022">
        <v>44.78</v>
      </c>
    </row>
    <row r="6023" spans="1:11" hidden="1" x14ac:dyDescent="0.25">
      <c r="A6023" t="s">
        <v>12986</v>
      </c>
      <c r="B6023">
        <v>3918</v>
      </c>
      <c r="C6023" t="s">
        <v>13515</v>
      </c>
      <c r="D6023" t="s">
        <v>3146</v>
      </c>
      <c r="E6023" s="2" t="s">
        <v>13516</v>
      </c>
      <c r="G6023" t="s">
        <v>12983</v>
      </c>
      <c r="H6023">
        <v>5295</v>
      </c>
      <c r="I6023">
        <v>149.03</v>
      </c>
      <c r="J6023">
        <v>973.73</v>
      </c>
      <c r="K6023">
        <v>47.2</v>
      </c>
    </row>
    <row r="6024" spans="1:11" hidden="1" x14ac:dyDescent="0.25">
      <c r="A6024" t="s">
        <v>12986</v>
      </c>
      <c r="B6024">
        <v>3922</v>
      </c>
      <c r="C6024" t="s">
        <v>13517</v>
      </c>
      <c r="D6024" t="s">
        <v>3146</v>
      </c>
      <c r="E6024" s="2" t="s">
        <v>13518</v>
      </c>
      <c r="G6024" t="s">
        <v>12983</v>
      </c>
      <c r="H6024">
        <v>5295</v>
      </c>
      <c r="I6024">
        <v>149.03</v>
      </c>
      <c r="J6024">
        <v>973.73</v>
      </c>
      <c r="K6024">
        <v>47.2</v>
      </c>
    </row>
    <row r="6025" spans="1:11" hidden="1" x14ac:dyDescent="0.25">
      <c r="A6025" t="s">
        <v>12986</v>
      </c>
      <c r="B6025">
        <v>3920</v>
      </c>
      <c r="C6025" t="s">
        <v>13519</v>
      </c>
      <c r="D6025" t="s">
        <v>3146</v>
      </c>
      <c r="E6025" s="2" t="s">
        <v>13520</v>
      </c>
      <c r="G6025" t="s">
        <v>7740</v>
      </c>
      <c r="H6025">
        <v>2884</v>
      </c>
      <c r="I6025">
        <v>84.16</v>
      </c>
      <c r="J6025">
        <v>492.86</v>
      </c>
      <c r="K6025">
        <v>41.67</v>
      </c>
    </row>
    <row r="6026" spans="1:11" hidden="1" x14ac:dyDescent="0.25">
      <c r="A6026" t="s">
        <v>12986</v>
      </c>
      <c r="B6026">
        <v>16722463</v>
      </c>
      <c r="C6026" t="s">
        <v>11585</v>
      </c>
      <c r="D6026" t="s">
        <v>3146</v>
      </c>
      <c r="E6026" s="2" t="s">
        <v>11586</v>
      </c>
      <c r="G6026" t="s">
        <v>11587</v>
      </c>
      <c r="H6026">
        <v>2210</v>
      </c>
      <c r="I6026">
        <v>189.06</v>
      </c>
      <c r="J6026">
        <v>60.73</v>
      </c>
      <c r="K6026">
        <v>83.57</v>
      </c>
    </row>
    <row r="6027" spans="1:11" hidden="1" x14ac:dyDescent="0.25">
      <c r="A6027" t="s">
        <v>12986</v>
      </c>
      <c r="B6027">
        <v>7189818</v>
      </c>
      <c r="C6027" t="s">
        <v>2702</v>
      </c>
      <c r="D6027" t="s">
        <v>3146</v>
      </c>
      <c r="E6027" s="2" t="s">
        <v>6163</v>
      </c>
      <c r="G6027" t="s">
        <v>7578</v>
      </c>
      <c r="H6027">
        <v>372</v>
      </c>
      <c r="I6027">
        <v>30.01</v>
      </c>
      <c r="J6027">
        <v>1.76</v>
      </c>
      <c r="K6027">
        <v>24.24</v>
      </c>
    </row>
    <row r="6028" spans="1:11" hidden="1" x14ac:dyDescent="0.25">
      <c r="A6028" t="s">
        <v>12986</v>
      </c>
      <c r="B6028">
        <v>1312</v>
      </c>
      <c r="C6028" t="s">
        <v>12198</v>
      </c>
      <c r="D6028" t="s">
        <v>3146</v>
      </c>
      <c r="E6028" s="2" t="s">
        <v>12199</v>
      </c>
      <c r="G6028" t="s">
        <v>7578</v>
      </c>
      <c r="H6028">
        <v>290</v>
      </c>
      <c r="I6028">
        <v>21.23</v>
      </c>
      <c r="J6028">
        <v>8.73</v>
      </c>
      <c r="K6028">
        <v>16.41</v>
      </c>
    </row>
    <row r="6029" spans="1:11" hidden="1" x14ac:dyDescent="0.25">
      <c r="A6029" t="s">
        <v>12986</v>
      </c>
      <c r="B6029">
        <v>6423</v>
      </c>
      <c r="C6029" t="s">
        <v>11672</v>
      </c>
      <c r="D6029" t="s">
        <v>3146</v>
      </c>
      <c r="E6029" s="2" t="s">
        <v>11673</v>
      </c>
      <c r="G6029" t="s">
        <v>8057</v>
      </c>
      <c r="H6029">
        <v>165</v>
      </c>
      <c r="I6029">
        <v>5.35</v>
      </c>
      <c r="J6029">
        <v>30.59</v>
      </c>
      <c r="K6029">
        <v>4.3</v>
      </c>
    </row>
    <row r="6030" spans="1:11" hidden="1" x14ac:dyDescent="0.25">
      <c r="A6030" t="s">
        <v>12986</v>
      </c>
      <c r="B6030">
        <v>6422</v>
      </c>
      <c r="C6030" t="s">
        <v>1857</v>
      </c>
      <c r="D6030" t="s">
        <v>3146</v>
      </c>
      <c r="E6030" s="2" t="s">
        <v>5171</v>
      </c>
      <c r="G6030" t="s">
        <v>7792</v>
      </c>
      <c r="H6030">
        <v>210</v>
      </c>
      <c r="I6030">
        <v>5.8</v>
      </c>
      <c r="J6030">
        <v>41.28</v>
      </c>
      <c r="K6030">
        <v>5.45</v>
      </c>
    </row>
    <row r="6031" spans="1:11" hidden="1" x14ac:dyDescent="0.25">
      <c r="A6031" t="s">
        <v>12986</v>
      </c>
      <c r="B6031">
        <v>6524</v>
      </c>
      <c r="C6031" t="s">
        <v>11676</v>
      </c>
      <c r="D6031" t="s">
        <v>3146</v>
      </c>
      <c r="E6031" s="2" t="s">
        <v>11677</v>
      </c>
      <c r="G6031" t="s">
        <v>8057</v>
      </c>
      <c r="H6031">
        <v>211</v>
      </c>
      <c r="I6031">
        <v>5.8</v>
      </c>
      <c r="J6031">
        <v>41.26</v>
      </c>
      <c r="K6031">
        <v>5.45</v>
      </c>
    </row>
    <row r="6032" spans="1:11" hidden="1" x14ac:dyDescent="0.25">
      <c r="A6032" t="s">
        <v>12986</v>
      </c>
      <c r="B6032">
        <v>6447</v>
      </c>
      <c r="C6032" t="s">
        <v>13521</v>
      </c>
      <c r="D6032" t="s">
        <v>3146</v>
      </c>
      <c r="E6032" s="2" t="s">
        <v>13522</v>
      </c>
      <c r="G6032" t="s">
        <v>7578</v>
      </c>
      <c r="H6032">
        <v>108</v>
      </c>
      <c r="I6032">
        <v>1.28</v>
      </c>
      <c r="J6032">
        <v>25.11</v>
      </c>
      <c r="K6032">
        <v>3.32</v>
      </c>
    </row>
    <row r="6033" spans="1:11" hidden="1" x14ac:dyDescent="0.25">
      <c r="A6033" t="s">
        <v>12986</v>
      </c>
      <c r="B6033">
        <v>6433</v>
      </c>
      <c r="C6033" t="s">
        <v>11670</v>
      </c>
      <c r="D6033" t="s">
        <v>3146</v>
      </c>
      <c r="E6033" s="2" t="s">
        <v>11671</v>
      </c>
      <c r="G6033" t="s">
        <v>8057</v>
      </c>
      <c r="H6033">
        <v>165</v>
      </c>
      <c r="I6033">
        <v>5.35</v>
      </c>
      <c r="J6033">
        <v>30.59</v>
      </c>
      <c r="K6033">
        <v>4.3</v>
      </c>
    </row>
    <row r="6034" spans="1:11" hidden="1" x14ac:dyDescent="0.25">
      <c r="A6034" t="s">
        <v>12986</v>
      </c>
      <c r="B6034">
        <v>6417</v>
      </c>
      <c r="C6034" t="s">
        <v>1856</v>
      </c>
      <c r="D6034" t="s">
        <v>3146</v>
      </c>
      <c r="E6034" s="2" t="s">
        <v>5170</v>
      </c>
      <c r="G6034" t="s">
        <v>7792</v>
      </c>
      <c r="H6034">
        <v>210</v>
      </c>
      <c r="I6034">
        <v>5.8</v>
      </c>
      <c r="J6034">
        <v>41.28</v>
      </c>
      <c r="K6034">
        <v>5.45</v>
      </c>
    </row>
    <row r="6035" spans="1:11" hidden="1" x14ac:dyDescent="0.25">
      <c r="A6035" t="s">
        <v>12986</v>
      </c>
      <c r="B6035">
        <v>6568</v>
      </c>
      <c r="C6035" t="s">
        <v>11678</v>
      </c>
      <c r="D6035" t="s">
        <v>3146</v>
      </c>
      <c r="E6035" s="2" t="s">
        <v>11679</v>
      </c>
      <c r="G6035" t="s">
        <v>7792</v>
      </c>
      <c r="H6035">
        <v>166</v>
      </c>
      <c r="I6035">
        <v>4.8</v>
      </c>
      <c r="J6035">
        <v>31.74</v>
      </c>
      <c r="K6035">
        <v>4.1900000000000004</v>
      </c>
    </row>
    <row r="6036" spans="1:11" hidden="1" x14ac:dyDescent="0.25">
      <c r="A6036" t="s">
        <v>12986</v>
      </c>
      <c r="B6036">
        <v>6416</v>
      </c>
      <c r="C6036" t="s">
        <v>11666</v>
      </c>
      <c r="D6036" t="s">
        <v>3146</v>
      </c>
      <c r="E6036" s="2" t="s">
        <v>11667</v>
      </c>
      <c r="G6036" t="s">
        <v>7792</v>
      </c>
      <c r="H6036">
        <v>210</v>
      </c>
      <c r="I6036">
        <v>5.8</v>
      </c>
      <c r="J6036">
        <v>41.28</v>
      </c>
      <c r="K6036">
        <v>5.45</v>
      </c>
    </row>
    <row r="6037" spans="1:11" hidden="1" x14ac:dyDescent="0.25">
      <c r="A6037" t="s">
        <v>12986</v>
      </c>
      <c r="B6037">
        <v>6518</v>
      </c>
      <c r="C6037" t="s">
        <v>1322</v>
      </c>
      <c r="D6037" t="s">
        <v>3146</v>
      </c>
      <c r="E6037" s="2" t="s">
        <v>4603</v>
      </c>
      <c r="G6037" t="s">
        <v>7578</v>
      </c>
      <c r="H6037">
        <v>72</v>
      </c>
      <c r="I6037">
        <v>0.42</v>
      </c>
      <c r="J6037">
        <v>18.13</v>
      </c>
      <c r="K6037">
        <v>1.74</v>
      </c>
    </row>
    <row r="6038" spans="1:11" hidden="1" x14ac:dyDescent="0.25">
      <c r="A6038" t="s">
        <v>12986</v>
      </c>
      <c r="B6038">
        <v>6519</v>
      </c>
      <c r="C6038" t="s">
        <v>1858</v>
      </c>
      <c r="D6038" t="s">
        <v>3146</v>
      </c>
      <c r="E6038" s="2" t="s">
        <v>5172</v>
      </c>
      <c r="G6038" t="s">
        <v>8009</v>
      </c>
      <c r="H6038">
        <v>184</v>
      </c>
      <c r="I6038">
        <v>1.08</v>
      </c>
      <c r="J6038">
        <v>46.41</v>
      </c>
      <c r="K6038">
        <v>4.45</v>
      </c>
    </row>
    <row r="6039" spans="1:11" hidden="1" x14ac:dyDescent="0.25">
      <c r="A6039" t="s">
        <v>12986</v>
      </c>
      <c r="B6039">
        <v>4746763</v>
      </c>
      <c r="C6039" t="s">
        <v>11583</v>
      </c>
      <c r="D6039" t="s">
        <v>3146</v>
      </c>
      <c r="E6039" s="2" t="s">
        <v>11584</v>
      </c>
      <c r="G6039" t="s">
        <v>8193</v>
      </c>
      <c r="H6039">
        <v>1263</v>
      </c>
      <c r="I6039">
        <v>125.17</v>
      </c>
      <c r="J6039">
        <v>17.87</v>
      </c>
      <c r="K6039">
        <v>19.03</v>
      </c>
    </row>
    <row r="6040" spans="1:11" hidden="1" x14ac:dyDescent="0.25">
      <c r="A6040" t="s">
        <v>12986</v>
      </c>
      <c r="B6040">
        <v>12221351</v>
      </c>
      <c r="C6040" t="s">
        <v>11577</v>
      </c>
      <c r="D6040" t="s">
        <v>3146</v>
      </c>
      <c r="E6040" s="2" t="s">
        <v>11578</v>
      </c>
      <c r="G6040" t="s">
        <v>11579</v>
      </c>
      <c r="H6040">
        <v>375</v>
      </c>
      <c r="I6040">
        <v>29.42</v>
      </c>
      <c r="J6040">
        <v>8.9499999999999993</v>
      </c>
      <c r="K6040">
        <v>18.920000000000002</v>
      </c>
    </row>
    <row r="6041" spans="1:11" hidden="1" x14ac:dyDescent="0.25">
      <c r="A6041" t="s">
        <v>12986</v>
      </c>
      <c r="B6041">
        <v>4364927</v>
      </c>
      <c r="C6041" t="s">
        <v>11574</v>
      </c>
      <c r="D6041" t="s">
        <v>3146</v>
      </c>
      <c r="E6041" s="2" t="s">
        <v>11575</v>
      </c>
      <c r="G6041" t="s">
        <v>11576</v>
      </c>
      <c r="H6041">
        <v>7548</v>
      </c>
      <c r="I6041">
        <v>470.98</v>
      </c>
      <c r="J6041">
        <v>573.02</v>
      </c>
      <c r="K6041">
        <v>246.12</v>
      </c>
    </row>
    <row r="6042" spans="1:11" hidden="1" x14ac:dyDescent="0.25">
      <c r="A6042" t="s">
        <v>12986</v>
      </c>
      <c r="B6042">
        <v>3248</v>
      </c>
      <c r="C6042" t="s">
        <v>2670</v>
      </c>
      <c r="D6042" t="s">
        <v>3146</v>
      </c>
      <c r="E6042" s="2" t="s">
        <v>6129</v>
      </c>
      <c r="G6042" t="s">
        <v>8137</v>
      </c>
      <c r="H6042">
        <v>352</v>
      </c>
      <c r="I6042">
        <v>14.38</v>
      </c>
      <c r="J6042">
        <v>41.36</v>
      </c>
      <c r="K6042">
        <v>16.34</v>
      </c>
    </row>
    <row r="6043" spans="1:11" hidden="1" x14ac:dyDescent="0.25">
      <c r="A6043" t="s">
        <v>12986</v>
      </c>
      <c r="B6043">
        <v>14935697</v>
      </c>
      <c r="C6043" t="s">
        <v>11580</v>
      </c>
      <c r="D6043" t="s">
        <v>3146</v>
      </c>
      <c r="E6043" s="2" t="s">
        <v>11581</v>
      </c>
      <c r="G6043" t="s">
        <v>11582</v>
      </c>
      <c r="H6043">
        <v>859</v>
      </c>
      <c r="I6043">
        <v>85.71</v>
      </c>
      <c r="J6043">
        <v>4.0599999999999996</v>
      </c>
      <c r="K6043">
        <v>20.94</v>
      </c>
    </row>
    <row r="6044" spans="1:11" hidden="1" x14ac:dyDescent="0.25">
      <c r="A6044" t="s">
        <v>12986</v>
      </c>
      <c r="B6044">
        <v>7024458</v>
      </c>
      <c r="C6044" t="s">
        <v>11592</v>
      </c>
      <c r="D6044" t="s">
        <v>3146</v>
      </c>
      <c r="E6044" s="2" t="s">
        <v>11593</v>
      </c>
      <c r="G6044" t="s">
        <v>8232</v>
      </c>
      <c r="H6044">
        <v>428</v>
      </c>
      <c r="I6044">
        <v>26.22</v>
      </c>
      <c r="J6044">
        <v>28.35</v>
      </c>
      <c r="K6044">
        <v>19.02</v>
      </c>
    </row>
    <row r="6045" spans="1:11" hidden="1" x14ac:dyDescent="0.25">
      <c r="A6045" t="s">
        <v>12986</v>
      </c>
      <c r="B6045">
        <v>4330</v>
      </c>
      <c r="C6045" t="s">
        <v>11590</v>
      </c>
      <c r="D6045" t="s">
        <v>3146</v>
      </c>
      <c r="E6045" s="2" t="s">
        <v>11591</v>
      </c>
      <c r="G6045" t="s">
        <v>7578</v>
      </c>
      <c r="H6045">
        <v>432</v>
      </c>
      <c r="I6045">
        <v>12.1</v>
      </c>
      <c r="J6045">
        <v>72.349999999999994</v>
      </c>
      <c r="K6045">
        <v>8.5</v>
      </c>
    </row>
    <row r="6046" spans="1:11" hidden="1" x14ac:dyDescent="0.25">
      <c r="A6046" t="s">
        <v>12986</v>
      </c>
      <c r="B6046">
        <v>4322</v>
      </c>
      <c r="C6046" t="s">
        <v>11588</v>
      </c>
      <c r="D6046" t="s">
        <v>3146</v>
      </c>
      <c r="E6046" s="2" t="s">
        <v>11589</v>
      </c>
      <c r="G6046" t="s">
        <v>7578</v>
      </c>
      <c r="H6046">
        <v>559</v>
      </c>
      <c r="I6046">
        <v>35.76</v>
      </c>
      <c r="J6046">
        <v>54.1</v>
      </c>
      <c r="K6046">
        <v>5.76</v>
      </c>
    </row>
    <row r="6047" spans="1:11" hidden="1" x14ac:dyDescent="0.25">
      <c r="A6047" t="s">
        <v>12986</v>
      </c>
      <c r="B6047">
        <v>6269</v>
      </c>
      <c r="C6047" t="s">
        <v>2835</v>
      </c>
      <c r="D6047" t="s">
        <v>3146</v>
      </c>
      <c r="E6047" s="2" t="s">
        <v>6333</v>
      </c>
      <c r="G6047" t="s">
        <v>7578</v>
      </c>
      <c r="H6047">
        <v>16</v>
      </c>
      <c r="I6047">
        <v>0.18</v>
      </c>
      <c r="J6047">
        <v>3.35</v>
      </c>
      <c r="K6047">
        <v>1.21</v>
      </c>
    </row>
    <row r="6048" spans="1:11" hidden="1" x14ac:dyDescent="0.25">
      <c r="A6048" t="s">
        <v>12986</v>
      </c>
      <c r="B6048">
        <v>6135</v>
      </c>
      <c r="C6048" t="s">
        <v>11674</v>
      </c>
      <c r="D6048" t="s">
        <v>3146</v>
      </c>
      <c r="E6048" s="2" t="s">
        <v>11675</v>
      </c>
      <c r="G6048" t="s">
        <v>8232</v>
      </c>
      <c r="H6048">
        <v>115</v>
      </c>
      <c r="I6048">
        <v>0.21</v>
      </c>
      <c r="J6048">
        <v>26.76</v>
      </c>
      <c r="K6048">
        <v>2.0699999999999998</v>
      </c>
    </row>
    <row r="6049" spans="1:11" hidden="1" x14ac:dyDescent="0.25">
      <c r="A6049" t="s">
        <v>12986</v>
      </c>
      <c r="B6049">
        <v>4514</v>
      </c>
      <c r="C6049" t="s">
        <v>11663</v>
      </c>
      <c r="D6049" t="s">
        <v>3146</v>
      </c>
      <c r="E6049" s="2" t="s">
        <v>11664</v>
      </c>
      <c r="G6049" t="s">
        <v>11665</v>
      </c>
      <c r="H6049">
        <v>598</v>
      </c>
      <c r="I6049">
        <v>1.07</v>
      </c>
      <c r="J6049">
        <v>131.37</v>
      </c>
      <c r="K6049">
        <v>11.9</v>
      </c>
    </row>
    <row r="6050" spans="1:11" hidden="1" x14ac:dyDescent="0.25">
      <c r="A6050" t="s">
        <v>12986</v>
      </c>
      <c r="B6050">
        <v>4516</v>
      </c>
      <c r="C6050" t="s">
        <v>13523</v>
      </c>
      <c r="D6050" t="s">
        <v>3146</v>
      </c>
      <c r="E6050" s="2" t="s">
        <v>13524</v>
      </c>
      <c r="G6050" t="s">
        <v>13525</v>
      </c>
      <c r="H6050">
        <v>708</v>
      </c>
      <c r="I6050">
        <v>13.39</v>
      </c>
      <c r="J6050">
        <v>131.66999999999999</v>
      </c>
      <c r="K6050">
        <v>11.98</v>
      </c>
    </row>
    <row r="6051" spans="1:11" hidden="1" x14ac:dyDescent="0.25">
      <c r="A6051" t="s">
        <v>12986</v>
      </c>
      <c r="B6051">
        <v>4515</v>
      </c>
      <c r="C6051" t="s">
        <v>11668</v>
      </c>
      <c r="D6051" t="s">
        <v>3146</v>
      </c>
      <c r="E6051" s="2" t="s">
        <v>11669</v>
      </c>
      <c r="G6051" t="s">
        <v>11665</v>
      </c>
      <c r="H6051">
        <v>598</v>
      </c>
      <c r="I6051">
        <v>1.07</v>
      </c>
      <c r="J6051">
        <v>131.37</v>
      </c>
      <c r="K6051">
        <v>11.9</v>
      </c>
    </row>
    <row r="6052" spans="1:11" x14ac:dyDescent="0.25">
      <c r="A6052" t="s">
        <v>2417</v>
      </c>
      <c r="B6052">
        <v>38667970</v>
      </c>
      <c r="C6052" t="s">
        <v>2450</v>
      </c>
      <c r="D6052" t="s">
        <v>3147</v>
      </c>
      <c r="E6052" s="2" t="s">
        <v>5869</v>
      </c>
      <c r="F6052" t="s">
        <v>7173</v>
      </c>
      <c r="G6052" t="s">
        <v>7596</v>
      </c>
      <c r="H6052">
        <v>60</v>
      </c>
      <c r="I6052">
        <v>3</v>
      </c>
      <c r="J6052">
        <v>6</v>
      </c>
      <c r="K6052">
        <v>1</v>
      </c>
    </row>
    <row r="6053" spans="1:11" x14ac:dyDescent="0.25">
      <c r="A6053" t="s">
        <v>2417</v>
      </c>
      <c r="B6053">
        <v>2780433</v>
      </c>
      <c r="C6053" t="s">
        <v>2443</v>
      </c>
      <c r="D6053" t="s">
        <v>3147</v>
      </c>
      <c r="E6053" s="2" t="s">
        <v>5861</v>
      </c>
      <c r="F6053" t="s">
        <v>7442</v>
      </c>
      <c r="G6053" t="s">
        <v>8132</v>
      </c>
      <c r="H6053">
        <v>440</v>
      </c>
      <c r="I6053">
        <v>7</v>
      </c>
      <c r="J6053">
        <v>27</v>
      </c>
      <c r="K6053">
        <v>0</v>
      </c>
    </row>
    <row r="6054" spans="1:11" x14ac:dyDescent="0.25">
      <c r="A6054" t="s">
        <v>2417</v>
      </c>
      <c r="B6054">
        <v>62962981</v>
      </c>
      <c r="C6054" t="s">
        <v>2440</v>
      </c>
      <c r="D6054" t="s">
        <v>3147</v>
      </c>
      <c r="E6054" s="2" t="s">
        <v>5858</v>
      </c>
      <c r="F6054" t="s">
        <v>7441</v>
      </c>
      <c r="G6054" t="s">
        <v>7580</v>
      </c>
      <c r="H6054">
        <v>130</v>
      </c>
      <c r="I6054">
        <v>4</v>
      </c>
      <c r="J6054">
        <v>20</v>
      </c>
      <c r="K6054">
        <v>5</v>
      </c>
    </row>
    <row r="6055" spans="1:11" x14ac:dyDescent="0.25">
      <c r="A6055" t="s">
        <v>2417</v>
      </c>
      <c r="B6055">
        <v>76413</v>
      </c>
      <c r="C6055" t="s">
        <v>2428</v>
      </c>
      <c r="D6055" t="s">
        <v>3147</v>
      </c>
      <c r="E6055" s="2" t="s">
        <v>5845</v>
      </c>
      <c r="F6055" t="s">
        <v>7437</v>
      </c>
      <c r="G6055" t="s">
        <v>7588</v>
      </c>
      <c r="H6055">
        <v>330</v>
      </c>
      <c r="I6055">
        <v>18</v>
      </c>
      <c r="J6055">
        <v>36</v>
      </c>
      <c r="K6055">
        <v>6</v>
      </c>
    </row>
    <row r="6056" spans="1:11" x14ac:dyDescent="0.25">
      <c r="A6056" t="s">
        <v>2417</v>
      </c>
      <c r="B6056">
        <v>5525796</v>
      </c>
      <c r="C6056" t="s">
        <v>2444</v>
      </c>
      <c r="D6056" t="s">
        <v>3147</v>
      </c>
      <c r="E6056" s="2" t="s">
        <v>5862</v>
      </c>
      <c r="F6056" t="s">
        <v>7443</v>
      </c>
      <c r="G6056" t="s">
        <v>7770</v>
      </c>
      <c r="H6056">
        <v>130</v>
      </c>
      <c r="I6056">
        <v>6</v>
      </c>
      <c r="J6056">
        <v>17</v>
      </c>
      <c r="K6056">
        <v>2</v>
      </c>
    </row>
    <row r="6057" spans="1:11" x14ac:dyDescent="0.25">
      <c r="A6057" t="s">
        <v>2417</v>
      </c>
      <c r="B6057">
        <v>4461000</v>
      </c>
      <c r="C6057" t="s">
        <v>2454</v>
      </c>
      <c r="D6057" t="s">
        <v>3147</v>
      </c>
      <c r="E6057" s="2" t="s">
        <v>5874</v>
      </c>
      <c r="F6057" t="s">
        <v>7443</v>
      </c>
      <c r="G6057" t="s">
        <v>7678</v>
      </c>
      <c r="H6057">
        <v>140</v>
      </c>
      <c r="I6057">
        <v>5</v>
      </c>
      <c r="J6057">
        <v>21</v>
      </c>
      <c r="K6057">
        <v>3</v>
      </c>
    </row>
    <row r="6058" spans="1:11" x14ac:dyDescent="0.25">
      <c r="A6058" t="s">
        <v>2417</v>
      </c>
      <c r="B6058">
        <v>73082988</v>
      </c>
      <c r="C6058" t="s">
        <v>2439</v>
      </c>
      <c r="D6058" t="s">
        <v>3147</v>
      </c>
      <c r="E6058" s="2" t="s">
        <v>5857</v>
      </c>
      <c r="F6058" t="s">
        <v>7440</v>
      </c>
      <c r="G6058" t="s">
        <v>7580</v>
      </c>
      <c r="H6058">
        <v>620</v>
      </c>
      <c r="I6058">
        <v>34</v>
      </c>
      <c r="J6058">
        <v>61</v>
      </c>
      <c r="K6058">
        <v>20</v>
      </c>
    </row>
    <row r="6059" spans="1:11" x14ac:dyDescent="0.25">
      <c r="A6059" t="s">
        <v>2417</v>
      </c>
      <c r="B6059">
        <v>48147116</v>
      </c>
      <c r="C6059" t="s">
        <v>2452</v>
      </c>
      <c r="D6059" t="s">
        <v>3147</v>
      </c>
      <c r="E6059" s="2" t="s">
        <v>5872</v>
      </c>
      <c r="F6059" t="s">
        <v>7445</v>
      </c>
      <c r="G6059" t="s">
        <v>7857</v>
      </c>
      <c r="H6059">
        <v>310</v>
      </c>
      <c r="I6059">
        <v>18</v>
      </c>
      <c r="J6059">
        <v>3</v>
      </c>
      <c r="K6059">
        <v>34</v>
      </c>
    </row>
    <row r="6060" spans="1:11" x14ac:dyDescent="0.25">
      <c r="A6060" t="s">
        <v>2417</v>
      </c>
      <c r="B6060">
        <v>17718576</v>
      </c>
      <c r="C6060" t="s">
        <v>2435</v>
      </c>
      <c r="D6060" t="s">
        <v>3147</v>
      </c>
      <c r="E6060" s="2" t="s">
        <v>5853</v>
      </c>
      <c r="F6060" t="s">
        <v>7438</v>
      </c>
      <c r="G6060" t="s">
        <v>8130</v>
      </c>
      <c r="H6060">
        <v>150</v>
      </c>
      <c r="I6060">
        <v>2.5</v>
      </c>
      <c r="J6060">
        <v>25</v>
      </c>
      <c r="K6060">
        <v>9</v>
      </c>
    </row>
    <row r="6061" spans="1:11" x14ac:dyDescent="0.25">
      <c r="A6061" t="s">
        <v>2417</v>
      </c>
      <c r="B6061">
        <v>36585572</v>
      </c>
      <c r="C6061" t="s">
        <v>2451</v>
      </c>
      <c r="D6061" t="s">
        <v>3147</v>
      </c>
      <c r="E6061" s="2" t="s">
        <v>5871</v>
      </c>
      <c r="F6061" t="s">
        <v>7171</v>
      </c>
      <c r="G6061" t="s">
        <v>8133</v>
      </c>
      <c r="H6061">
        <v>40</v>
      </c>
      <c r="I6061">
        <v>0.5</v>
      </c>
      <c r="J6061">
        <v>7</v>
      </c>
      <c r="K6061">
        <v>3</v>
      </c>
    </row>
    <row r="6062" spans="1:11" x14ac:dyDescent="0.25">
      <c r="A6062" t="s">
        <v>2417</v>
      </c>
      <c r="B6062">
        <v>19485019</v>
      </c>
      <c r="C6062" t="s">
        <v>2445</v>
      </c>
      <c r="D6062" t="s">
        <v>3147</v>
      </c>
      <c r="E6062" s="2" t="s">
        <v>5864</v>
      </c>
      <c r="F6062" t="s">
        <v>7171</v>
      </c>
      <c r="G6062" t="s">
        <v>7852</v>
      </c>
      <c r="H6062">
        <v>15</v>
      </c>
      <c r="I6062">
        <v>0</v>
      </c>
      <c r="J6062">
        <v>2</v>
      </c>
      <c r="K6062">
        <v>1</v>
      </c>
    </row>
    <row r="6063" spans="1:11" x14ac:dyDescent="0.25">
      <c r="A6063" t="s">
        <v>2417</v>
      </c>
      <c r="B6063">
        <v>49567286</v>
      </c>
      <c r="C6063" t="s">
        <v>2448</v>
      </c>
      <c r="D6063" t="s">
        <v>3147</v>
      </c>
      <c r="E6063" s="2" t="s">
        <v>5867</v>
      </c>
      <c r="F6063" t="s">
        <v>6819</v>
      </c>
      <c r="G6063" t="s">
        <v>7857</v>
      </c>
      <c r="H6063">
        <v>200</v>
      </c>
      <c r="I6063">
        <v>10</v>
      </c>
      <c r="J6063">
        <v>10</v>
      </c>
      <c r="K6063">
        <v>18</v>
      </c>
    </row>
    <row r="6064" spans="1:11" x14ac:dyDescent="0.25">
      <c r="A6064" t="s">
        <v>2417</v>
      </c>
      <c r="B6064">
        <v>6288738</v>
      </c>
      <c r="C6064" t="s">
        <v>2417</v>
      </c>
      <c r="D6064" t="s">
        <v>3147</v>
      </c>
      <c r="E6064" s="2" t="s">
        <v>5840</v>
      </c>
      <c r="F6064" t="s">
        <v>6727</v>
      </c>
      <c r="G6064" t="s">
        <v>7584</v>
      </c>
      <c r="H6064">
        <v>20</v>
      </c>
      <c r="I6064">
        <v>0</v>
      </c>
      <c r="J6064">
        <v>3</v>
      </c>
      <c r="K6064">
        <v>1</v>
      </c>
    </row>
    <row r="6065" spans="1:11" x14ac:dyDescent="0.25">
      <c r="A6065" t="s">
        <v>2417</v>
      </c>
      <c r="B6065">
        <v>52060008</v>
      </c>
      <c r="C6065" t="s">
        <v>2457</v>
      </c>
      <c r="D6065" t="s">
        <v>3147</v>
      </c>
      <c r="E6065" s="2" t="s">
        <v>5878</v>
      </c>
      <c r="F6065" t="s">
        <v>7447</v>
      </c>
      <c r="G6065" t="s">
        <v>7580</v>
      </c>
      <c r="H6065">
        <v>650</v>
      </c>
      <c r="I6065">
        <v>29</v>
      </c>
      <c r="J6065">
        <v>85</v>
      </c>
      <c r="K6065">
        <v>20</v>
      </c>
    </row>
    <row r="6066" spans="1:11" x14ac:dyDescent="0.25">
      <c r="A6066" t="s">
        <v>2417</v>
      </c>
      <c r="B6066">
        <v>2872604</v>
      </c>
      <c r="C6066" t="s">
        <v>2417</v>
      </c>
      <c r="D6066" t="s">
        <v>3147</v>
      </c>
      <c r="E6066" s="2" t="s">
        <v>5876</v>
      </c>
      <c r="F6066" t="s">
        <v>7422</v>
      </c>
      <c r="G6066" t="s">
        <v>7582</v>
      </c>
      <c r="H6066">
        <v>5</v>
      </c>
      <c r="I6066">
        <v>0</v>
      </c>
      <c r="J6066">
        <v>1</v>
      </c>
      <c r="K6066">
        <v>1</v>
      </c>
    </row>
    <row r="6067" spans="1:11" x14ac:dyDescent="0.25">
      <c r="A6067" t="s">
        <v>2417</v>
      </c>
      <c r="B6067">
        <v>98731</v>
      </c>
      <c r="C6067" t="s">
        <v>2419</v>
      </c>
      <c r="D6067" t="s">
        <v>3147</v>
      </c>
      <c r="E6067" s="2" t="s">
        <v>5838</v>
      </c>
      <c r="F6067" t="s">
        <v>7436</v>
      </c>
      <c r="G6067" t="s">
        <v>7580</v>
      </c>
      <c r="H6067">
        <v>20</v>
      </c>
      <c r="I6067">
        <v>2</v>
      </c>
      <c r="J6067">
        <v>2</v>
      </c>
      <c r="K6067">
        <v>1</v>
      </c>
    </row>
    <row r="6068" spans="1:11" x14ac:dyDescent="0.25">
      <c r="A6068" t="s">
        <v>2417</v>
      </c>
      <c r="B6068">
        <v>72233949</v>
      </c>
      <c r="C6068" t="s">
        <v>2432</v>
      </c>
      <c r="D6068" t="s">
        <v>3147</v>
      </c>
      <c r="E6068" s="2" t="s">
        <v>5850</v>
      </c>
      <c r="F6068" t="s">
        <v>7184</v>
      </c>
      <c r="G6068" t="s">
        <v>7580</v>
      </c>
      <c r="H6068">
        <v>320</v>
      </c>
      <c r="I6068">
        <v>17</v>
      </c>
      <c r="J6068">
        <v>11</v>
      </c>
      <c r="K6068">
        <v>32</v>
      </c>
    </row>
    <row r="6069" spans="1:11" x14ac:dyDescent="0.25">
      <c r="A6069" t="s">
        <v>2417</v>
      </c>
      <c r="B6069">
        <v>72233953</v>
      </c>
      <c r="C6069" t="s">
        <v>2430</v>
      </c>
      <c r="D6069" t="s">
        <v>3147</v>
      </c>
      <c r="E6069" s="2" t="s">
        <v>5847</v>
      </c>
      <c r="F6069" t="s">
        <v>7184</v>
      </c>
      <c r="G6069" t="s">
        <v>7580</v>
      </c>
      <c r="H6069">
        <v>400</v>
      </c>
      <c r="I6069">
        <v>30</v>
      </c>
      <c r="J6069">
        <v>20</v>
      </c>
      <c r="K6069">
        <v>9</v>
      </c>
    </row>
    <row r="6070" spans="1:11" x14ac:dyDescent="0.25">
      <c r="A6070" t="s">
        <v>2417</v>
      </c>
      <c r="B6070">
        <v>72233960</v>
      </c>
      <c r="C6070" t="s">
        <v>2438</v>
      </c>
      <c r="D6070" t="s">
        <v>3147</v>
      </c>
      <c r="E6070" s="2" t="s">
        <v>5856</v>
      </c>
      <c r="F6070" t="s">
        <v>7184</v>
      </c>
      <c r="G6070" t="s">
        <v>7580</v>
      </c>
      <c r="H6070">
        <v>200</v>
      </c>
      <c r="I6070">
        <v>15</v>
      </c>
      <c r="J6070">
        <v>10</v>
      </c>
      <c r="K6070">
        <v>5</v>
      </c>
    </row>
    <row r="6071" spans="1:11" x14ac:dyDescent="0.25">
      <c r="A6071" t="s">
        <v>2417</v>
      </c>
      <c r="B6071">
        <v>72233965</v>
      </c>
      <c r="C6071" t="s">
        <v>2446</v>
      </c>
      <c r="D6071" t="s">
        <v>3147</v>
      </c>
      <c r="E6071" s="2" t="s">
        <v>5865</v>
      </c>
      <c r="F6071" t="s">
        <v>7184</v>
      </c>
      <c r="G6071" t="s">
        <v>7580</v>
      </c>
      <c r="H6071">
        <v>300</v>
      </c>
      <c r="I6071">
        <v>14</v>
      </c>
      <c r="J6071">
        <v>12</v>
      </c>
      <c r="K6071">
        <v>32</v>
      </c>
    </row>
    <row r="6072" spans="1:11" x14ac:dyDescent="0.25">
      <c r="A6072" t="s">
        <v>2417</v>
      </c>
      <c r="B6072">
        <v>2748496</v>
      </c>
      <c r="C6072" t="s">
        <v>2426</v>
      </c>
      <c r="D6072" t="s">
        <v>3147</v>
      </c>
      <c r="E6072" s="2" t="s">
        <v>5879</v>
      </c>
      <c r="F6072" t="s">
        <v>7448</v>
      </c>
      <c r="G6072" t="s">
        <v>7580</v>
      </c>
      <c r="H6072">
        <v>420</v>
      </c>
      <c r="I6072">
        <v>36</v>
      </c>
      <c r="J6072">
        <v>23</v>
      </c>
      <c r="K6072">
        <v>6</v>
      </c>
    </row>
    <row r="6073" spans="1:11" x14ac:dyDescent="0.25">
      <c r="A6073" t="s">
        <v>2417</v>
      </c>
      <c r="B6073">
        <v>11270015</v>
      </c>
      <c r="C6073" t="s">
        <v>2453</v>
      </c>
      <c r="D6073" t="s">
        <v>3147</v>
      </c>
      <c r="E6073" s="2" t="s">
        <v>5873</v>
      </c>
      <c r="F6073" t="s">
        <v>7446</v>
      </c>
      <c r="G6073" t="s">
        <v>7588</v>
      </c>
      <c r="H6073">
        <v>21</v>
      </c>
      <c r="I6073">
        <v>0</v>
      </c>
      <c r="J6073">
        <v>4</v>
      </c>
      <c r="K6073">
        <v>1</v>
      </c>
    </row>
    <row r="6074" spans="1:11" x14ac:dyDescent="0.25">
      <c r="A6074" t="s">
        <v>2417</v>
      </c>
      <c r="B6074">
        <v>74047626</v>
      </c>
      <c r="C6074" t="s">
        <v>2419</v>
      </c>
      <c r="D6074" t="s">
        <v>3147</v>
      </c>
      <c r="E6074" s="2" t="s">
        <v>5849</v>
      </c>
      <c r="F6074" t="s">
        <v>7427</v>
      </c>
      <c r="G6074" t="s">
        <v>7580</v>
      </c>
      <c r="H6074">
        <v>20</v>
      </c>
      <c r="I6074">
        <v>0.5</v>
      </c>
      <c r="J6074">
        <v>3</v>
      </c>
      <c r="K6074">
        <v>1</v>
      </c>
    </row>
    <row r="6075" spans="1:11" x14ac:dyDescent="0.25">
      <c r="A6075" t="s">
        <v>2417</v>
      </c>
      <c r="B6075">
        <v>51283311</v>
      </c>
      <c r="C6075" t="s">
        <v>2434</v>
      </c>
      <c r="D6075" t="s">
        <v>3147</v>
      </c>
      <c r="E6075" s="2" t="s">
        <v>5852</v>
      </c>
      <c r="F6075" t="s">
        <v>6809</v>
      </c>
      <c r="G6075" t="s">
        <v>7584</v>
      </c>
      <c r="H6075">
        <v>140</v>
      </c>
      <c r="I6075">
        <v>4.5</v>
      </c>
      <c r="J6075">
        <v>21</v>
      </c>
      <c r="K6075">
        <v>4</v>
      </c>
    </row>
    <row r="6076" spans="1:11" x14ac:dyDescent="0.25">
      <c r="A6076" t="s">
        <v>2417</v>
      </c>
      <c r="B6076">
        <v>76605</v>
      </c>
      <c r="C6076" t="s">
        <v>2419</v>
      </c>
      <c r="D6076" t="s">
        <v>3147</v>
      </c>
      <c r="E6076" s="2" t="s">
        <v>5833</v>
      </c>
      <c r="F6076" t="s">
        <v>7435</v>
      </c>
      <c r="G6076" t="s">
        <v>7695</v>
      </c>
      <c r="H6076">
        <v>20</v>
      </c>
      <c r="I6076">
        <v>0</v>
      </c>
      <c r="J6076">
        <v>3</v>
      </c>
      <c r="K6076">
        <v>2</v>
      </c>
    </row>
    <row r="6077" spans="1:11" x14ac:dyDescent="0.25">
      <c r="A6077" t="s">
        <v>2417</v>
      </c>
      <c r="B6077">
        <v>17049464</v>
      </c>
      <c r="C6077" t="s">
        <v>2421</v>
      </c>
      <c r="D6077" t="s">
        <v>3147</v>
      </c>
      <c r="E6077" s="2" t="s">
        <v>5835</v>
      </c>
      <c r="F6077" t="s">
        <v>7135</v>
      </c>
      <c r="G6077" t="s">
        <v>7580</v>
      </c>
      <c r="H6077">
        <v>50</v>
      </c>
      <c r="I6077">
        <v>3</v>
      </c>
      <c r="J6077">
        <v>6</v>
      </c>
      <c r="K6077">
        <v>2</v>
      </c>
    </row>
    <row r="6078" spans="1:11" x14ac:dyDescent="0.25">
      <c r="A6078" t="s">
        <v>2417</v>
      </c>
      <c r="B6078">
        <v>1268518</v>
      </c>
      <c r="C6078" t="s">
        <v>2417</v>
      </c>
      <c r="D6078" t="s">
        <v>3147</v>
      </c>
      <c r="E6078" s="2" t="s">
        <v>5863</v>
      </c>
      <c r="F6078" t="s">
        <v>7010</v>
      </c>
      <c r="G6078" t="s">
        <v>7582</v>
      </c>
      <c r="H6078">
        <v>5</v>
      </c>
      <c r="I6078">
        <v>0</v>
      </c>
      <c r="J6078">
        <v>1</v>
      </c>
      <c r="K6078">
        <v>0</v>
      </c>
    </row>
    <row r="6079" spans="1:11" x14ac:dyDescent="0.25">
      <c r="A6079" t="s">
        <v>2417</v>
      </c>
      <c r="B6079">
        <v>21360069</v>
      </c>
      <c r="C6079" t="s">
        <v>2417</v>
      </c>
      <c r="D6079" t="s">
        <v>3147</v>
      </c>
      <c r="E6079" s="2" t="s">
        <v>5870</v>
      </c>
      <c r="F6079" t="s">
        <v>7444</v>
      </c>
      <c r="G6079" t="s">
        <v>7598</v>
      </c>
      <c r="H6079">
        <v>15</v>
      </c>
      <c r="I6079">
        <v>0</v>
      </c>
      <c r="J6079">
        <v>3</v>
      </c>
      <c r="K6079">
        <v>1</v>
      </c>
    </row>
    <row r="6080" spans="1:11" x14ac:dyDescent="0.25">
      <c r="A6080" t="s">
        <v>2417</v>
      </c>
      <c r="B6080">
        <v>759530</v>
      </c>
      <c r="C6080" t="s">
        <v>2428</v>
      </c>
      <c r="D6080" t="s">
        <v>3147</v>
      </c>
      <c r="E6080" s="2" t="s">
        <v>5844</v>
      </c>
      <c r="F6080" t="s">
        <v>7179</v>
      </c>
      <c r="G6080" t="s">
        <v>7673</v>
      </c>
      <c r="H6080">
        <v>270</v>
      </c>
      <c r="I6080">
        <v>15</v>
      </c>
      <c r="J6080">
        <v>26</v>
      </c>
      <c r="K6080">
        <v>6</v>
      </c>
    </row>
    <row r="6081" spans="1:11" x14ac:dyDescent="0.25">
      <c r="A6081" t="s">
        <v>2417</v>
      </c>
      <c r="B6081">
        <v>36266174</v>
      </c>
      <c r="C6081" t="s">
        <v>2436</v>
      </c>
      <c r="D6081" t="s">
        <v>3147</v>
      </c>
      <c r="E6081" s="2" t="s">
        <v>5854</v>
      </c>
      <c r="F6081" t="s">
        <v>7439</v>
      </c>
      <c r="G6081" t="s">
        <v>7584</v>
      </c>
      <c r="H6081">
        <v>80</v>
      </c>
      <c r="I6081">
        <v>3.5</v>
      </c>
      <c r="J6081">
        <v>11</v>
      </c>
      <c r="K6081">
        <v>2</v>
      </c>
    </row>
    <row r="6082" spans="1:11" x14ac:dyDescent="0.25">
      <c r="A6082" t="s">
        <v>2417</v>
      </c>
      <c r="B6082">
        <v>42732</v>
      </c>
      <c r="C6082" t="s">
        <v>2425</v>
      </c>
      <c r="D6082" t="s">
        <v>3147</v>
      </c>
      <c r="E6082" s="2" t="s">
        <v>5841</v>
      </c>
      <c r="F6082" t="s">
        <v>6793</v>
      </c>
      <c r="G6082" t="s">
        <v>7607</v>
      </c>
      <c r="H6082">
        <v>15</v>
      </c>
      <c r="I6082">
        <v>0</v>
      </c>
      <c r="J6082">
        <v>3</v>
      </c>
      <c r="K6082">
        <v>0</v>
      </c>
    </row>
    <row r="6083" spans="1:11" x14ac:dyDescent="0.25">
      <c r="A6083" t="s">
        <v>2417</v>
      </c>
      <c r="B6083">
        <v>25880717</v>
      </c>
      <c r="C6083" t="s">
        <v>2442</v>
      </c>
      <c r="D6083" t="s">
        <v>3147</v>
      </c>
      <c r="E6083" s="2" t="s">
        <v>5860</v>
      </c>
      <c r="F6083" t="s">
        <v>6735</v>
      </c>
      <c r="G6083" t="s">
        <v>7669</v>
      </c>
      <c r="H6083">
        <v>538</v>
      </c>
      <c r="I6083">
        <v>38</v>
      </c>
      <c r="J6083">
        <v>28</v>
      </c>
      <c r="K6083">
        <v>21</v>
      </c>
    </row>
    <row r="6084" spans="1:11" x14ac:dyDescent="0.25">
      <c r="A6084" t="s">
        <v>2417</v>
      </c>
      <c r="B6084">
        <v>6126675</v>
      </c>
      <c r="C6084" t="s">
        <v>2431</v>
      </c>
      <c r="D6084" t="s">
        <v>3147</v>
      </c>
      <c r="E6084" s="2" t="s">
        <v>5848</v>
      </c>
      <c r="F6084" t="s">
        <v>6698</v>
      </c>
      <c r="G6084" t="s">
        <v>7598</v>
      </c>
      <c r="H6084">
        <v>15</v>
      </c>
      <c r="I6084">
        <v>0</v>
      </c>
      <c r="J6084">
        <v>3</v>
      </c>
      <c r="K6084">
        <v>1</v>
      </c>
    </row>
    <row r="6085" spans="1:11" x14ac:dyDescent="0.25">
      <c r="A6085" t="s">
        <v>2417</v>
      </c>
      <c r="B6085">
        <v>1792488</v>
      </c>
      <c r="C6085" t="s">
        <v>2455</v>
      </c>
      <c r="D6085" t="s">
        <v>3147</v>
      </c>
      <c r="E6085" s="2" t="s">
        <v>5875</v>
      </c>
      <c r="F6085" t="s">
        <v>6698</v>
      </c>
      <c r="G6085" t="s">
        <v>8134</v>
      </c>
      <c r="H6085">
        <v>70</v>
      </c>
      <c r="I6085">
        <v>2.5</v>
      </c>
      <c r="J6085">
        <v>8</v>
      </c>
      <c r="K6085">
        <v>4</v>
      </c>
    </row>
    <row r="6086" spans="1:11" x14ac:dyDescent="0.25">
      <c r="A6086" t="s">
        <v>2417</v>
      </c>
      <c r="B6086">
        <v>7414557</v>
      </c>
      <c r="C6086" t="s">
        <v>2426</v>
      </c>
      <c r="D6086" t="s">
        <v>3147</v>
      </c>
      <c r="E6086" s="2" t="s">
        <v>5842</v>
      </c>
      <c r="F6086" t="s">
        <v>6698</v>
      </c>
      <c r="G6086" t="s">
        <v>7584</v>
      </c>
      <c r="H6086">
        <v>140</v>
      </c>
      <c r="I6086">
        <v>7</v>
      </c>
      <c r="J6086">
        <v>16</v>
      </c>
      <c r="K6086">
        <v>2</v>
      </c>
    </row>
    <row r="6087" spans="1:11" x14ac:dyDescent="0.25">
      <c r="A6087" t="s">
        <v>2417</v>
      </c>
      <c r="B6087">
        <v>17159486</v>
      </c>
      <c r="C6087" t="s">
        <v>2456</v>
      </c>
      <c r="D6087" t="s">
        <v>3147</v>
      </c>
      <c r="E6087" s="2" t="s">
        <v>5877</v>
      </c>
      <c r="F6087" t="s">
        <v>6698</v>
      </c>
      <c r="G6087" t="s">
        <v>8134</v>
      </c>
      <c r="H6087">
        <v>15</v>
      </c>
      <c r="I6087">
        <v>0</v>
      </c>
      <c r="J6087">
        <v>3</v>
      </c>
      <c r="K6087">
        <v>0</v>
      </c>
    </row>
    <row r="6088" spans="1:11" x14ac:dyDescent="0.25">
      <c r="A6088" t="s">
        <v>2417</v>
      </c>
      <c r="B6088">
        <v>15450490</v>
      </c>
      <c r="C6088" t="s">
        <v>2441</v>
      </c>
      <c r="D6088" t="s">
        <v>3147</v>
      </c>
      <c r="E6088" s="2" t="s">
        <v>5859</v>
      </c>
      <c r="F6088" t="s">
        <v>6849</v>
      </c>
      <c r="G6088" t="s">
        <v>7584</v>
      </c>
      <c r="H6088">
        <v>15</v>
      </c>
      <c r="I6088">
        <v>0</v>
      </c>
      <c r="J6088">
        <v>3</v>
      </c>
      <c r="K6088">
        <v>1</v>
      </c>
    </row>
    <row r="6089" spans="1:11" x14ac:dyDescent="0.25">
      <c r="A6089" t="s">
        <v>2417</v>
      </c>
      <c r="B6089">
        <v>12277309</v>
      </c>
      <c r="C6089" t="s">
        <v>2417</v>
      </c>
      <c r="D6089" t="s">
        <v>3147</v>
      </c>
      <c r="E6089" s="2" t="s">
        <v>5831</v>
      </c>
      <c r="F6089" t="s">
        <v>7434</v>
      </c>
      <c r="G6089" t="s">
        <v>8126</v>
      </c>
      <c r="H6089">
        <v>33</v>
      </c>
      <c r="I6089">
        <v>0.6</v>
      </c>
      <c r="J6089">
        <v>6</v>
      </c>
      <c r="K6089">
        <v>2.4</v>
      </c>
    </row>
    <row r="6090" spans="1:11" hidden="1" x14ac:dyDescent="0.25">
      <c r="A6090" t="s">
        <v>2417</v>
      </c>
      <c r="B6090">
        <v>2550217</v>
      </c>
      <c r="C6090" t="s">
        <v>2449</v>
      </c>
      <c r="D6090" t="s">
        <v>3146</v>
      </c>
      <c r="E6090" s="2" t="s">
        <v>5868</v>
      </c>
      <c r="G6090" t="s">
        <v>8010</v>
      </c>
      <c r="H6090">
        <v>3082</v>
      </c>
      <c r="I6090">
        <v>165.25</v>
      </c>
      <c r="J6090">
        <v>307.06</v>
      </c>
      <c r="K6090">
        <v>101.72</v>
      </c>
    </row>
    <row r="6091" spans="1:11" hidden="1" x14ac:dyDescent="0.25">
      <c r="A6091" t="s">
        <v>2417</v>
      </c>
      <c r="B6091">
        <v>6612</v>
      </c>
      <c r="C6091" t="s">
        <v>2420</v>
      </c>
      <c r="D6091" t="s">
        <v>3146</v>
      </c>
      <c r="E6091" s="2" t="s">
        <v>5834</v>
      </c>
      <c r="G6091" t="s">
        <v>8127</v>
      </c>
      <c r="H6091">
        <v>69</v>
      </c>
      <c r="I6091">
        <v>4.26</v>
      </c>
      <c r="J6091">
        <v>7.85</v>
      </c>
      <c r="K6091">
        <v>1.66</v>
      </c>
    </row>
    <row r="6092" spans="1:11" hidden="1" x14ac:dyDescent="0.25">
      <c r="A6092" t="s">
        <v>2417</v>
      </c>
      <c r="B6092">
        <v>6270</v>
      </c>
      <c r="C6092" t="s">
        <v>2429</v>
      </c>
      <c r="D6092" t="s">
        <v>3146</v>
      </c>
      <c r="E6092" s="2" t="s">
        <v>5846</v>
      </c>
      <c r="G6092" t="s">
        <v>7578</v>
      </c>
      <c r="H6092">
        <v>16</v>
      </c>
      <c r="I6092">
        <v>0.18</v>
      </c>
      <c r="J6092">
        <v>3.35</v>
      </c>
      <c r="K6092">
        <v>1.21</v>
      </c>
    </row>
    <row r="6093" spans="1:11" hidden="1" x14ac:dyDescent="0.25">
      <c r="A6093" t="s">
        <v>2417</v>
      </c>
      <c r="B6093">
        <v>6930</v>
      </c>
      <c r="C6093" t="s">
        <v>2424</v>
      </c>
      <c r="D6093" t="s">
        <v>3146</v>
      </c>
      <c r="E6093" s="2" t="s">
        <v>5839</v>
      </c>
      <c r="G6093" t="s">
        <v>7940</v>
      </c>
      <c r="H6093">
        <v>290</v>
      </c>
      <c r="I6093">
        <v>22.73</v>
      </c>
      <c r="J6093">
        <v>19.690000000000001</v>
      </c>
      <c r="K6093">
        <v>3.53</v>
      </c>
    </row>
    <row r="6094" spans="1:11" hidden="1" x14ac:dyDescent="0.25">
      <c r="A6094" t="s">
        <v>2417</v>
      </c>
      <c r="B6094">
        <v>23528883</v>
      </c>
      <c r="C6094" t="s">
        <v>2427</v>
      </c>
      <c r="D6094" t="s">
        <v>3146</v>
      </c>
      <c r="E6094" s="2" t="s">
        <v>5843</v>
      </c>
      <c r="G6094" t="s">
        <v>8128</v>
      </c>
      <c r="H6094">
        <v>52</v>
      </c>
      <c r="I6094">
        <v>0.57999999999999996</v>
      </c>
      <c r="J6094">
        <v>10.82</v>
      </c>
      <c r="K6094">
        <v>3.91</v>
      </c>
    </row>
    <row r="6095" spans="1:11" hidden="1" x14ac:dyDescent="0.25">
      <c r="A6095" t="s">
        <v>2417</v>
      </c>
      <c r="B6095">
        <v>6817</v>
      </c>
      <c r="C6095" t="s">
        <v>2437</v>
      </c>
      <c r="D6095" t="s">
        <v>3146</v>
      </c>
      <c r="E6095" s="2" t="s">
        <v>5855</v>
      </c>
      <c r="G6095" t="s">
        <v>8131</v>
      </c>
      <c r="H6095">
        <v>268</v>
      </c>
      <c r="I6095">
        <v>1.74</v>
      </c>
      <c r="J6095">
        <v>62.08</v>
      </c>
      <c r="K6095">
        <v>7.61</v>
      </c>
    </row>
    <row r="6096" spans="1:11" hidden="1" x14ac:dyDescent="0.25">
      <c r="A6096" t="s">
        <v>2417</v>
      </c>
      <c r="B6096">
        <v>16386885</v>
      </c>
      <c r="C6096" t="s">
        <v>2433</v>
      </c>
      <c r="D6096" t="s">
        <v>3146</v>
      </c>
      <c r="E6096" s="2" t="s">
        <v>5851</v>
      </c>
      <c r="G6096" t="s">
        <v>8129</v>
      </c>
      <c r="H6096">
        <v>828</v>
      </c>
      <c r="I6096">
        <v>48.35</v>
      </c>
      <c r="J6096">
        <v>55.96</v>
      </c>
      <c r="K6096">
        <v>49.86</v>
      </c>
    </row>
    <row r="6097" spans="1:11" hidden="1" x14ac:dyDescent="0.25">
      <c r="A6097" t="s">
        <v>2417</v>
      </c>
      <c r="B6097">
        <v>6707</v>
      </c>
      <c r="C6097" t="s">
        <v>2422</v>
      </c>
      <c r="D6097" t="s">
        <v>3146</v>
      </c>
      <c r="E6097" s="2" t="s">
        <v>5836</v>
      </c>
      <c r="G6097" t="s">
        <v>8068</v>
      </c>
      <c r="H6097">
        <v>48</v>
      </c>
      <c r="I6097">
        <v>0.24</v>
      </c>
      <c r="J6097">
        <v>11.77</v>
      </c>
      <c r="K6097">
        <v>2.11</v>
      </c>
    </row>
    <row r="6098" spans="1:11" hidden="1" x14ac:dyDescent="0.25">
      <c r="A6098" t="s">
        <v>2417</v>
      </c>
      <c r="B6098">
        <v>36594</v>
      </c>
      <c r="C6098" t="s">
        <v>2447</v>
      </c>
      <c r="D6098" t="s">
        <v>3146</v>
      </c>
      <c r="E6098" s="2" t="s">
        <v>5866</v>
      </c>
      <c r="G6098" t="s">
        <v>7578</v>
      </c>
      <c r="H6098">
        <v>29</v>
      </c>
      <c r="I6098">
        <v>0.11</v>
      </c>
      <c r="J6098">
        <v>6.85</v>
      </c>
      <c r="K6098">
        <v>1.03</v>
      </c>
    </row>
    <row r="6099" spans="1:11" hidden="1" x14ac:dyDescent="0.25">
      <c r="A6099" t="s">
        <v>2417</v>
      </c>
      <c r="B6099">
        <v>36590</v>
      </c>
      <c r="C6099" t="s">
        <v>2417</v>
      </c>
      <c r="D6099" t="s">
        <v>3146</v>
      </c>
      <c r="E6099" s="2" t="s">
        <v>5830</v>
      </c>
      <c r="G6099" t="s">
        <v>7578</v>
      </c>
      <c r="H6099">
        <v>16</v>
      </c>
      <c r="I6099">
        <v>0.18</v>
      </c>
      <c r="J6099">
        <v>3.35</v>
      </c>
      <c r="K6099">
        <v>1.21</v>
      </c>
    </row>
    <row r="6100" spans="1:11" hidden="1" x14ac:dyDescent="0.25">
      <c r="A6100" t="s">
        <v>2417</v>
      </c>
      <c r="B6100">
        <v>36886</v>
      </c>
      <c r="C6100" t="s">
        <v>2418</v>
      </c>
      <c r="D6100" t="s">
        <v>3146</v>
      </c>
      <c r="E6100" s="2" t="s">
        <v>5832</v>
      </c>
      <c r="G6100" t="s">
        <v>7578</v>
      </c>
      <c r="H6100">
        <v>16</v>
      </c>
      <c r="I6100">
        <v>0.05</v>
      </c>
      <c r="J6100">
        <v>3.93</v>
      </c>
      <c r="K6100">
        <v>0.64</v>
      </c>
    </row>
    <row r="6101" spans="1:11" hidden="1" x14ac:dyDescent="0.25">
      <c r="A6101" t="s">
        <v>2417</v>
      </c>
      <c r="B6101">
        <v>36591</v>
      </c>
      <c r="C6101" t="s">
        <v>2423</v>
      </c>
      <c r="D6101" t="s">
        <v>3146</v>
      </c>
      <c r="E6101" s="2" t="s">
        <v>5837</v>
      </c>
      <c r="G6101" t="s">
        <v>7578</v>
      </c>
      <c r="H6101">
        <v>16</v>
      </c>
      <c r="I6101">
        <v>0.05</v>
      </c>
      <c r="J6101">
        <v>3.93</v>
      </c>
      <c r="K6101">
        <v>0.64</v>
      </c>
    </row>
    <row r="6102" spans="1:11" x14ac:dyDescent="0.25">
      <c r="A6102" t="s">
        <v>12978</v>
      </c>
      <c r="B6102">
        <v>528996</v>
      </c>
      <c r="C6102" t="s">
        <v>13526</v>
      </c>
      <c r="D6102" t="s">
        <v>3147</v>
      </c>
      <c r="E6102" s="2" t="s">
        <v>13527</v>
      </c>
      <c r="F6102" t="s">
        <v>7113</v>
      </c>
      <c r="G6102" t="s">
        <v>13022</v>
      </c>
      <c r="H6102">
        <v>131</v>
      </c>
      <c r="I6102">
        <v>5.2</v>
      </c>
      <c r="J6102">
        <v>1</v>
      </c>
      <c r="K6102">
        <v>18.8</v>
      </c>
    </row>
    <row r="6103" spans="1:11" x14ac:dyDescent="0.25">
      <c r="A6103" t="s">
        <v>12978</v>
      </c>
      <c r="B6103">
        <v>58534</v>
      </c>
      <c r="C6103" t="s">
        <v>13528</v>
      </c>
      <c r="D6103" t="s">
        <v>3147</v>
      </c>
      <c r="E6103" s="2" t="s">
        <v>13529</v>
      </c>
      <c r="F6103" t="s">
        <v>13021</v>
      </c>
      <c r="G6103" t="s">
        <v>13022</v>
      </c>
      <c r="H6103">
        <v>210</v>
      </c>
      <c r="I6103">
        <v>11</v>
      </c>
      <c r="J6103">
        <v>9</v>
      </c>
      <c r="K6103">
        <v>20</v>
      </c>
    </row>
    <row r="6104" spans="1:11" x14ac:dyDescent="0.25">
      <c r="A6104" t="s">
        <v>12978</v>
      </c>
      <c r="B6104">
        <v>28071</v>
      </c>
      <c r="C6104" t="s">
        <v>13530</v>
      </c>
      <c r="D6104" t="s">
        <v>3147</v>
      </c>
      <c r="E6104" s="2" t="s">
        <v>13531</v>
      </c>
      <c r="F6104" t="s">
        <v>7467</v>
      </c>
      <c r="G6104" t="s">
        <v>7690</v>
      </c>
      <c r="H6104">
        <v>60</v>
      </c>
      <c r="I6104">
        <v>1.5</v>
      </c>
      <c r="J6104">
        <v>0</v>
      </c>
      <c r="K6104">
        <v>12</v>
      </c>
    </row>
    <row r="6105" spans="1:11" x14ac:dyDescent="0.25">
      <c r="A6105" t="s">
        <v>12978</v>
      </c>
      <c r="B6105">
        <v>520995</v>
      </c>
      <c r="C6105" t="s">
        <v>13532</v>
      </c>
      <c r="D6105" t="s">
        <v>3147</v>
      </c>
      <c r="E6105" s="2" t="s">
        <v>13533</v>
      </c>
      <c r="F6105" t="s">
        <v>13534</v>
      </c>
      <c r="G6105" t="s">
        <v>7690</v>
      </c>
      <c r="H6105">
        <v>70</v>
      </c>
      <c r="I6105">
        <v>1</v>
      </c>
      <c r="J6105">
        <v>1</v>
      </c>
      <c r="K6105">
        <v>12</v>
      </c>
    </row>
    <row r="6106" spans="1:11" x14ac:dyDescent="0.25">
      <c r="A6106" t="s">
        <v>12978</v>
      </c>
      <c r="B6106">
        <v>5531091</v>
      </c>
      <c r="C6106" t="s">
        <v>13535</v>
      </c>
      <c r="D6106" t="s">
        <v>3147</v>
      </c>
      <c r="E6106" s="2" t="s">
        <v>13536</v>
      </c>
      <c r="F6106" t="s">
        <v>7183</v>
      </c>
      <c r="G6106" t="s">
        <v>7580</v>
      </c>
      <c r="H6106">
        <v>105</v>
      </c>
      <c r="I6106">
        <v>4.17</v>
      </c>
      <c r="J6106">
        <v>0</v>
      </c>
      <c r="K6106">
        <v>15.96</v>
      </c>
    </row>
    <row r="6107" spans="1:11" x14ac:dyDescent="0.25">
      <c r="A6107" t="s">
        <v>12978</v>
      </c>
      <c r="B6107">
        <v>7384339</v>
      </c>
      <c r="C6107" t="s">
        <v>13537</v>
      </c>
      <c r="D6107" t="s">
        <v>3147</v>
      </c>
      <c r="E6107" s="2" t="s">
        <v>13538</v>
      </c>
      <c r="F6107" t="s">
        <v>7183</v>
      </c>
      <c r="G6107" t="s">
        <v>7780</v>
      </c>
      <c r="H6107">
        <v>110</v>
      </c>
      <c r="I6107">
        <v>2.5</v>
      </c>
      <c r="J6107">
        <v>0</v>
      </c>
      <c r="K6107">
        <v>20</v>
      </c>
    </row>
    <row r="6108" spans="1:11" x14ac:dyDescent="0.25">
      <c r="A6108" t="s">
        <v>12978</v>
      </c>
      <c r="B6108">
        <v>71629</v>
      </c>
      <c r="C6108" t="s">
        <v>10397</v>
      </c>
      <c r="D6108" t="s">
        <v>3147</v>
      </c>
      <c r="E6108" s="2" t="s">
        <v>13539</v>
      </c>
      <c r="F6108" t="s">
        <v>7031</v>
      </c>
      <c r="G6108" t="s">
        <v>7735</v>
      </c>
      <c r="H6108">
        <v>280</v>
      </c>
      <c r="I6108">
        <v>3.5</v>
      </c>
      <c r="J6108">
        <v>24</v>
      </c>
      <c r="K6108">
        <v>32</v>
      </c>
    </row>
    <row r="6109" spans="1:11" x14ac:dyDescent="0.25">
      <c r="A6109" t="s">
        <v>12978</v>
      </c>
      <c r="B6109">
        <v>4275115</v>
      </c>
      <c r="C6109" t="s">
        <v>10397</v>
      </c>
      <c r="D6109" t="s">
        <v>3147</v>
      </c>
      <c r="E6109" s="2" t="s">
        <v>13540</v>
      </c>
      <c r="F6109" t="s">
        <v>7505</v>
      </c>
      <c r="G6109" t="s">
        <v>7580</v>
      </c>
      <c r="H6109">
        <v>110</v>
      </c>
      <c r="I6109">
        <v>2.5</v>
      </c>
      <c r="J6109">
        <v>0</v>
      </c>
      <c r="K6109">
        <v>21</v>
      </c>
    </row>
    <row r="6110" spans="1:11" x14ac:dyDescent="0.25">
      <c r="A6110" t="s">
        <v>12978</v>
      </c>
      <c r="B6110">
        <v>87010</v>
      </c>
      <c r="C6110" t="s">
        <v>13535</v>
      </c>
      <c r="D6110" t="s">
        <v>3147</v>
      </c>
      <c r="E6110" s="2" t="s">
        <v>13541</v>
      </c>
      <c r="F6110" t="s">
        <v>7491</v>
      </c>
      <c r="G6110" t="s">
        <v>7580</v>
      </c>
      <c r="H6110">
        <v>120</v>
      </c>
      <c r="I6110">
        <v>2.5</v>
      </c>
      <c r="J6110">
        <v>0</v>
      </c>
      <c r="K6110">
        <v>26</v>
      </c>
    </row>
    <row r="6111" spans="1:11" x14ac:dyDescent="0.25">
      <c r="A6111" t="s">
        <v>12978</v>
      </c>
      <c r="B6111">
        <v>160659</v>
      </c>
      <c r="C6111" t="s">
        <v>10410</v>
      </c>
      <c r="D6111" t="s">
        <v>3147</v>
      </c>
      <c r="E6111" s="2" t="s">
        <v>13542</v>
      </c>
      <c r="F6111" t="s">
        <v>13543</v>
      </c>
      <c r="G6111" t="s">
        <v>9862</v>
      </c>
      <c r="H6111">
        <v>180</v>
      </c>
      <c r="I6111">
        <v>4.5</v>
      </c>
      <c r="J6111">
        <v>0</v>
      </c>
      <c r="K6111">
        <v>33</v>
      </c>
    </row>
    <row r="6112" spans="1:11" x14ac:dyDescent="0.25">
      <c r="A6112" t="s">
        <v>12978</v>
      </c>
      <c r="B6112">
        <v>44753</v>
      </c>
      <c r="C6112" t="s">
        <v>13544</v>
      </c>
      <c r="D6112" t="s">
        <v>3147</v>
      </c>
      <c r="E6112" s="2" t="s">
        <v>13545</v>
      </c>
      <c r="F6112" t="s">
        <v>6726</v>
      </c>
      <c r="G6112" t="s">
        <v>7695</v>
      </c>
      <c r="H6112">
        <v>90</v>
      </c>
      <c r="I6112">
        <v>0</v>
      </c>
      <c r="J6112">
        <v>0</v>
      </c>
      <c r="K6112">
        <v>22</v>
      </c>
    </row>
    <row r="6113" spans="1:11" x14ac:dyDescent="0.25">
      <c r="A6113" t="s">
        <v>12978</v>
      </c>
      <c r="B6113">
        <v>68719</v>
      </c>
      <c r="C6113" t="s">
        <v>13546</v>
      </c>
      <c r="D6113" t="s">
        <v>3147</v>
      </c>
      <c r="E6113" s="2" t="s">
        <v>13547</v>
      </c>
      <c r="F6113" t="s">
        <v>6726</v>
      </c>
      <c r="G6113" t="s">
        <v>7941</v>
      </c>
      <c r="H6113">
        <v>130</v>
      </c>
      <c r="I6113">
        <v>9</v>
      </c>
      <c r="J6113">
        <v>0</v>
      </c>
      <c r="K6113">
        <v>13</v>
      </c>
    </row>
    <row r="6114" spans="1:11" x14ac:dyDescent="0.25">
      <c r="A6114" t="s">
        <v>12978</v>
      </c>
      <c r="B6114">
        <v>68366</v>
      </c>
      <c r="C6114" t="s">
        <v>13548</v>
      </c>
      <c r="D6114" t="s">
        <v>3147</v>
      </c>
      <c r="E6114" s="2" t="s">
        <v>13549</v>
      </c>
      <c r="F6114" t="s">
        <v>7170</v>
      </c>
      <c r="G6114" t="s">
        <v>7580</v>
      </c>
      <c r="H6114">
        <v>530</v>
      </c>
      <c r="I6114">
        <v>35</v>
      </c>
      <c r="J6114">
        <v>18</v>
      </c>
      <c r="K6114">
        <v>35</v>
      </c>
    </row>
    <row r="6115" spans="1:11" x14ac:dyDescent="0.25">
      <c r="A6115" t="s">
        <v>12978</v>
      </c>
      <c r="B6115">
        <v>5673332</v>
      </c>
      <c r="C6115" t="s">
        <v>10397</v>
      </c>
      <c r="D6115" t="s">
        <v>3147</v>
      </c>
      <c r="E6115" s="2" t="s">
        <v>13550</v>
      </c>
      <c r="F6115" t="s">
        <v>6708</v>
      </c>
      <c r="G6115" t="s">
        <v>7695</v>
      </c>
      <c r="H6115">
        <v>110</v>
      </c>
      <c r="I6115">
        <v>1</v>
      </c>
      <c r="J6115">
        <v>0</v>
      </c>
      <c r="K6115">
        <v>24</v>
      </c>
    </row>
    <row r="6116" spans="1:11" x14ac:dyDescent="0.25">
      <c r="A6116" t="s">
        <v>12978</v>
      </c>
      <c r="B6116">
        <v>87822</v>
      </c>
      <c r="C6116" t="s">
        <v>13551</v>
      </c>
      <c r="D6116" t="s">
        <v>3147</v>
      </c>
      <c r="E6116" s="2" t="s">
        <v>13552</v>
      </c>
      <c r="F6116" t="s">
        <v>6737</v>
      </c>
      <c r="G6116" t="s">
        <v>7690</v>
      </c>
      <c r="H6116">
        <v>60</v>
      </c>
      <c r="I6116">
        <v>2</v>
      </c>
      <c r="J6116">
        <v>3</v>
      </c>
      <c r="K6116">
        <v>9</v>
      </c>
    </row>
    <row r="6117" spans="1:11" x14ac:dyDescent="0.25">
      <c r="A6117" t="s">
        <v>12978</v>
      </c>
      <c r="B6117">
        <v>74976</v>
      </c>
      <c r="C6117" t="s">
        <v>13553</v>
      </c>
      <c r="D6117" t="s">
        <v>3147</v>
      </c>
      <c r="E6117" s="2" t="s">
        <v>13554</v>
      </c>
      <c r="F6117" t="s">
        <v>11535</v>
      </c>
      <c r="G6117" t="s">
        <v>7588</v>
      </c>
      <c r="H6117">
        <v>270</v>
      </c>
      <c r="I6117">
        <v>15</v>
      </c>
      <c r="J6117">
        <v>19</v>
      </c>
      <c r="K6117">
        <v>16</v>
      </c>
    </row>
    <row r="6118" spans="1:11" x14ac:dyDescent="0.25">
      <c r="A6118" t="s">
        <v>12978</v>
      </c>
      <c r="B6118">
        <v>6699448</v>
      </c>
      <c r="C6118" t="s">
        <v>10397</v>
      </c>
      <c r="D6118" t="s">
        <v>3147</v>
      </c>
      <c r="E6118" s="2" t="s">
        <v>13555</v>
      </c>
      <c r="F6118" t="s">
        <v>13556</v>
      </c>
      <c r="G6118" t="s">
        <v>7580</v>
      </c>
      <c r="H6118">
        <v>140</v>
      </c>
      <c r="I6118">
        <v>4</v>
      </c>
      <c r="J6118">
        <v>0</v>
      </c>
      <c r="K6118">
        <v>25</v>
      </c>
    </row>
    <row r="6119" spans="1:11" x14ac:dyDescent="0.25">
      <c r="A6119" t="s">
        <v>12978</v>
      </c>
      <c r="B6119">
        <v>99759</v>
      </c>
      <c r="C6119" t="s">
        <v>13535</v>
      </c>
      <c r="D6119" t="s">
        <v>3147</v>
      </c>
      <c r="E6119" s="2" t="s">
        <v>13557</v>
      </c>
      <c r="F6119" t="s">
        <v>6921</v>
      </c>
      <c r="G6119" t="s">
        <v>10345</v>
      </c>
      <c r="H6119">
        <v>110</v>
      </c>
      <c r="I6119">
        <v>1</v>
      </c>
      <c r="J6119">
        <v>0</v>
      </c>
      <c r="K6119">
        <v>26</v>
      </c>
    </row>
    <row r="6120" spans="1:11" x14ac:dyDescent="0.25">
      <c r="A6120" t="s">
        <v>12978</v>
      </c>
      <c r="B6120">
        <v>46390</v>
      </c>
      <c r="C6120" t="s">
        <v>13558</v>
      </c>
      <c r="D6120" t="s">
        <v>3147</v>
      </c>
      <c r="E6120" s="2" t="s">
        <v>13559</v>
      </c>
      <c r="F6120" t="s">
        <v>12775</v>
      </c>
      <c r="G6120" t="s">
        <v>7580</v>
      </c>
      <c r="H6120">
        <v>210</v>
      </c>
      <c r="I6120">
        <v>12</v>
      </c>
      <c r="J6120">
        <v>13</v>
      </c>
      <c r="K6120">
        <v>12</v>
      </c>
    </row>
    <row r="6121" spans="1:11" x14ac:dyDescent="0.25">
      <c r="A6121" t="s">
        <v>12978</v>
      </c>
      <c r="B6121">
        <v>408759</v>
      </c>
      <c r="C6121" t="s">
        <v>13560</v>
      </c>
      <c r="D6121" t="s">
        <v>3147</v>
      </c>
      <c r="E6121" s="2" t="s">
        <v>13561</v>
      </c>
      <c r="F6121" t="s">
        <v>11469</v>
      </c>
      <c r="G6121" t="s">
        <v>7690</v>
      </c>
      <c r="H6121">
        <v>70</v>
      </c>
      <c r="I6121">
        <v>2.5</v>
      </c>
      <c r="J6121">
        <v>3</v>
      </c>
      <c r="K6121">
        <v>10</v>
      </c>
    </row>
    <row r="6122" spans="1:11" x14ac:dyDescent="0.25">
      <c r="A6122" t="s">
        <v>12978</v>
      </c>
      <c r="B6122">
        <v>49396</v>
      </c>
      <c r="C6122" t="s">
        <v>13562</v>
      </c>
      <c r="D6122" t="s">
        <v>3147</v>
      </c>
      <c r="E6122" s="2" t="s">
        <v>13563</v>
      </c>
      <c r="F6122" t="s">
        <v>11469</v>
      </c>
      <c r="G6122" t="s">
        <v>12946</v>
      </c>
      <c r="H6122">
        <v>100</v>
      </c>
      <c r="I6122">
        <v>2</v>
      </c>
      <c r="J6122">
        <v>1</v>
      </c>
      <c r="K6122">
        <v>20</v>
      </c>
    </row>
    <row r="6123" spans="1:11" x14ac:dyDescent="0.25">
      <c r="A6123" t="s">
        <v>12978</v>
      </c>
      <c r="B6123">
        <v>742402</v>
      </c>
      <c r="C6123" t="s">
        <v>13535</v>
      </c>
      <c r="D6123" t="s">
        <v>3147</v>
      </c>
      <c r="E6123" s="2" t="s">
        <v>13564</v>
      </c>
      <c r="F6123" t="s">
        <v>6718</v>
      </c>
      <c r="G6123" t="s">
        <v>7695</v>
      </c>
      <c r="H6123">
        <v>130</v>
      </c>
      <c r="I6123">
        <v>3</v>
      </c>
      <c r="J6123">
        <v>0</v>
      </c>
      <c r="K6123">
        <v>25</v>
      </c>
    </row>
    <row r="6124" spans="1:11" x14ac:dyDescent="0.25">
      <c r="A6124" t="s">
        <v>12978</v>
      </c>
      <c r="B6124">
        <v>53651</v>
      </c>
      <c r="C6124" t="s">
        <v>13565</v>
      </c>
      <c r="D6124" t="s">
        <v>3147</v>
      </c>
      <c r="E6124" s="2" t="s">
        <v>13566</v>
      </c>
      <c r="F6124" t="s">
        <v>6912</v>
      </c>
      <c r="G6124" t="s">
        <v>7609</v>
      </c>
      <c r="H6124">
        <v>100</v>
      </c>
      <c r="I6124">
        <v>5</v>
      </c>
      <c r="J6124">
        <v>0</v>
      </c>
      <c r="K6124">
        <v>41</v>
      </c>
    </row>
    <row r="6125" spans="1:11" x14ac:dyDescent="0.25">
      <c r="A6125" t="s">
        <v>12978</v>
      </c>
      <c r="B6125">
        <v>6697691</v>
      </c>
      <c r="C6125" t="s">
        <v>13535</v>
      </c>
      <c r="D6125" t="s">
        <v>3147</v>
      </c>
      <c r="E6125" s="2" t="s">
        <v>13567</v>
      </c>
      <c r="F6125" t="s">
        <v>13568</v>
      </c>
      <c r="G6125" t="s">
        <v>7695</v>
      </c>
      <c r="H6125">
        <v>150</v>
      </c>
      <c r="I6125">
        <v>3</v>
      </c>
      <c r="J6125">
        <v>0</v>
      </c>
      <c r="K6125">
        <v>27</v>
      </c>
    </row>
    <row r="6126" spans="1:11" x14ac:dyDescent="0.25">
      <c r="A6126" t="s">
        <v>12978</v>
      </c>
      <c r="B6126">
        <v>33642</v>
      </c>
      <c r="C6126" t="s">
        <v>13569</v>
      </c>
      <c r="D6126" t="s">
        <v>3147</v>
      </c>
      <c r="E6126" s="2" t="s">
        <v>13570</v>
      </c>
      <c r="F6126" t="s">
        <v>13571</v>
      </c>
      <c r="G6126" t="s">
        <v>8234</v>
      </c>
      <c r="H6126">
        <v>60</v>
      </c>
      <c r="I6126">
        <v>0</v>
      </c>
      <c r="J6126">
        <v>3</v>
      </c>
      <c r="K6126">
        <v>12</v>
      </c>
    </row>
    <row r="6127" spans="1:11" x14ac:dyDescent="0.25">
      <c r="A6127" t="s">
        <v>12978</v>
      </c>
      <c r="B6127">
        <v>70917</v>
      </c>
      <c r="C6127" t="s">
        <v>13572</v>
      </c>
      <c r="D6127" t="s">
        <v>3147</v>
      </c>
      <c r="E6127" s="2" t="s">
        <v>13573</v>
      </c>
      <c r="F6127" t="s">
        <v>13574</v>
      </c>
      <c r="G6127" t="s">
        <v>7695</v>
      </c>
      <c r="H6127">
        <v>120</v>
      </c>
      <c r="I6127">
        <v>1</v>
      </c>
      <c r="J6127">
        <v>0</v>
      </c>
      <c r="K6127">
        <v>26</v>
      </c>
    </row>
    <row r="6128" spans="1:11" x14ac:dyDescent="0.25">
      <c r="A6128" t="s">
        <v>12978</v>
      </c>
      <c r="B6128">
        <v>27065</v>
      </c>
      <c r="C6128" t="s">
        <v>13575</v>
      </c>
      <c r="D6128" t="s">
        <v>3147</v>
      </c>
      <c r="E6128" s="2" t="s">
        <v>13576</v>
      </c>
      <c r="F6128" t="s">
        <v>6698</v>
      </c>
      <c r="G6128" t="s">
        <v>7780</v>
      </c>
      <c r="H6128">
        <v>160</v>
      </c>
      <c r="I6128">
        <v>1</v>
      </c>
      <c r="J6128">
        <v>12</v>
      </c>
      <c r="K6128">
        <v>23</v>
      </c>
    </row>
    <row r="6129" spans="1:11" x14ac:dyDescent="0.25">
      <c r="A6129" t="s">
        <v>12978</v>
      </c>
      <c r="B6129">
        <v>3580456</v>
      </c>
      <c r="C6129" t="s">
        <v>13577</v>
      </c>
      <c r="D6129" t="s">
        <v>3147</v>
      </c>
      <c r="E6129" s="2" t="s">
        <v>13578</v>
      </c>
      <c r="F6129" t="s">
        <v>10652</v>
      </c>
      <c r="G6129" t="s">
        <v>7695</v>
      </c>
      <c r="H6129">
        <v>110</v>
      </c>
      <c r="I6129">
        <v>2.5</v>
      </c>
      <c r="J6129">
        <v>0</v>
      </c>
      <c r="K6129">
        <v>23</v>
      </c>
    </row>
    <row r="6130" spans="1:11" x14ac:dyDescent="0.25">
      <c r="A6130" t="s">
        <v>12978</v>
      </c>
      <c r="B6130">
        <v>48833</v>
      </c>
      <c r="C6130" t="s">
        <v>13579</v>
      </c>
      <c r="D6130" t="s">
        <v>3147</v>
      </c>
      <c r="E6130" s="2" t="s">
        <v>13580</v>
      </c>
      <c r="F6130" t="s">
        <v>10652</v>
      </c>
      <c r="G6130" t="s">
        <v>7695</v>
      </c>
      <c r="H6130">
        <v>110</v>
      </c>
      <c r="I6130">
        <v>2.5</v>
      </c>
      <c r="J6130">
        <v>0</v>
      </c>
      <c r="K6130">
        <v>23</v>
      </c>
    </row>
    <row r="6131" spans="1:11" x14ac:dyDescent="0.25">
      <c r="A6131" t="s">
        <v>12978</v>
      </c>
      <c r="B6131">
        <v>28865</v>
      </c>
      <c r="C6131" t="s">
        <v>13581</v>
      </c>
      <c r="D6131" t="s">
        <v>3147</v>
      </c>
      <c r="E6131" s="2" t="s">
        <v>13582</v>
      </c>
      <c r="F6131" t="s">
        <v>10652</v>
      </c>
      <c r="G6131" t="s">
        <v>7609</v>
      </c>
      <c r="H6131">
        <v>320</v>
      </c>
      <c r="I6131">
        <v>16</v>
      </c>
      <c r="J6131">
        <v>2</v>
      </c>
      <c r="K6131">
        <v>42</v>
      </c>
    </row>
    <row r="6132" spans="1:11" x14ac:dyDescent="0.25">
      <c r="A6132" t="s">
        <v>12978</v>
      </c>
      <c r="B6132">
        <v>4718517</v>
      </c>
      <c r="C6132" t="s">
        <v>13535</v>
      </c>
      <c r="D6132" t="s">
        <v>3147</v>
      </c>
      <c r="E6132" s="2" t="s">
        <v>13583</v>
      </c>
      <c r="F6132" t="s">
        <v>6950</v>
      </c>
      <c r="G6132" t="s">
        <v>7580</v>
      </c>
      <c r="H6132">
        <v>110</v>
      </c>
      <c r="I6132">
        <v>2.5</v>
      </c>
      <c r="J6132">
        <v>0</v>
      </c>
      <c r="K6132">
        <v>23</v>
      </c>
    </row>
    <row r="6133" spans="1:11" x14ac:dyDescent="0.25">
      <c r="A6133" t="s">
        <v>12978</v>
      </c>
      <c r="B6133">
        <v>580821</v>
      </c>
      <c r="C6133" t="s">
        <v>13535</v>
      </c>
      <c r="D6133" t="s">
        <v>3147</v>
      </c>
      <c r="E6133" s="2" t="s">
        <v>13584</v>
      </c>
      <c r="F6133" t="s">
        <v>6814</v>
      </c>
      <c r="G6133" t="s">
        <v>10975</v>
      </c>
      <c r="H6133">
        <v>110</v>
      </c>
      <c r="I6133">
        <v>2.5</v>
      </c>
      <c r="J6133">
        <v>0</v>
      </c>
      <c r="K6133">
        <v>21</v>
      </c>
    </row>
    <row r="6134" spans="1:11" hidden="1" x14ac:dyDescent="0.25">
      <c r="A6134" t="s">
        <v>12978</v>
      </c>
      <c r="B6134">
        <v>1656</v>
      </c>
      <c r="C6134" t="s">
        <v>10423</v>
      </c>
      <c r="D6134" t="s">
        <v>3146</v>
      </c>
      <c r="E6134" s="2" t="s">
        <v>10424</v>
      </c>
      <c r="G6134" t="s">
        <v>7802</v>
      </c>
      <c r="H6134">
        <v>241</v>
      </c>
      <c r="I6134">
        <v>10.17</v>
      </c>
      <c r="J6134">
        <v>9.9700000000000006</v>
      </c>
      <c r="K6134">
        <v>25.73</v>
      </c>
    </row>
    <row r="6135" spans="1:11" hidden="1" x14ac:dyDescent="0.25">
      <c r="A6135" t="s">
        <v>12978</v>
      </c>
      <c r="B6135">
        <v>1657</v>
      </c>
      <c r="C6135" t="s">
        <v>10433</v>
      </c>
      <c r="D6135" t="s">
        <v>3146</v>
      </c>
      <c r="E6135" s="2" t="s">
        <v>10434</v>
      </c>
      <c r="G6135" t="s">
        <v>7802</v>
      </c>
      <c r="H6135">
        <v>241</v>
      </c>
      <c r="I6135">
        <v>10.17</v>
      </c>
      <c r="J6135">
        <v>9.9700000000000006</v>
      </c>
      <c r="K6135">
        <v>25.73</v>
      </c>
    </row>
    <row r="6136" spans="1:11" hidden="1" x14ac:dyDescent="0.25">
      <c r="A6136" t="s">
        <v>12978</v>
      </c>
      <c r="B6136">
        <v>1653</v>
      </c>
      <c r="C6136" t="s">
        <v>10437</v>
      </c>
      <c r="D6136" t="s">
        <v>3146</v>
      </c>
      <c r="E6136" s="2" t="s">
        <v>10438</v>
      </c>
      <c r="G6136" t="s">
        <v>7683</v>
      </c>
      <c r="H6136">
        <v>260</v>
      </c>
      <c r="I6136">
        <v>13.2</v>
      </c>
      <c r="J6136">
        <v>9.43</v>
      </c>
      <c r="K6136">
        <v>24.34</v>
      </c>
    </row>
    <row r="6137" spans="1:11" hidden="1" x14ac:dyDescent="0.25">
      <c r="A6137" t="s">
        <v>12978</v>
      </c>
      <c r="B6137">
        <v>1654</v>
      </c>
      <c r="C6137" t="s">
        <v>12979</v>
      </c>
      <c r="D6137" t="s">
        <v>3146</v>
      </c>
      <c r="E6137" s="2" t="s">
        <v>12980</v>
      </c>
      <c r="G6137" t="s">
        <v>7683</v>
      </c>
      <c r="H6137">
        <v>260</v>
      </c>
      <c r="I6137">
        <v>13.2</v>
      </c>
      <c r="J6137">
        <v>9.43</v>
      </c>
      <c r="K6137">
        <v>24.34</v>
      </c>
    </row>
    <row r="6138" spans="1:11" hidden="1" x14ac:dyDescent="0.25">
      <c r="A6138" t="s">
        <v>12978</v>
      </c>
      <c r="B6138">
        <v>1650</v>
      </c>
      <c r="C6138" t="s">
        <v>10415</v>
      </c>
      <c r="D6138" t="s">
        <v>3146</v>
      </c>
      <c r="E6138" s="2" t="s">
        <v>10416</v>
      </c>
      <c r="G6138" t="s">
        <v>7760</v>
      </c>
      <c r="H6138">
        <v>219</v>
      </c>
      <c r="I6138">
        <v>9.25</v>
      </c>
      <c r="J6138">
        <v>0</v>
      </c>
      <c r="K6138">
        <v>32.18</v>
      </c>
    </row>
    <row r="6139" spans="1:11" hidden="1" x14ac:dyDescent="0.25">
      <c r="A6139" t="s">
        <v>12978</v>
      </c>
      <c r="B6139">
        <v>1651</v>
      </c>
      <c r="C6139" t="s">
        <v>10427</v>
      </c>
      <c r="D6139" t="s">
        <v>3146</v>
      </c>
      <c r="E6139" s="2" t="s">
        <v>10428</v>
      </c>
      <c r="G6139" t="s">
        <v>7760</v>
      </c>
      <c r="H6139">
        <v>219</v>
      </c>
      <c r="I6139">
        <v>9.25</v>
      </c>
      <c r="J6139">
        <v>0</v>
      </c>
      <c r="K6139">
        <v>32.18</v>
      </c>
    </row>
    <row r="6140" spans="1:11" hidden="1" x14ac:dyDescent="0.25">
      <c r="A6140" t="s">
        <v>12978</v>
      </c>
      <c r="B6140">
        <v>1652</v>
      </c>
      <c r="C6140" t="s">
        <v>10435</v>
      </c>
      <c r="D6140" t="s">
        <v>3146</v>
      </c>
      <c r="E6140" s="2" t="s">
        <v>10436</v>
      </c>
      <c r="G6140" t="s">
        <v>7802</v>
      </c>
      <c r="H6140">
        <v>189</v>
      </c>
      <c r="I6140">
        <v>4.8</v>
      </c>
      <c r="J6140">
        <v>0</v>
      </c>
      <c r="K6140">
        <v>34.21</v>
      </c>
    </row>
    <row r="6141" spans="1:11" hidden="1" x14ac:dyDescent="0.25">
      <c r="A6141" t="s">
        <v>12978</v>
      </c>
      <c r="B6141">
        <v>1641</v>
      </c>
      <c r="C6141" t="s">
        <v>10397</v>
      </c>
      <c r="D6141" t="s">
        <v>3146</v>
      </c>
      <c r="E6141" s="2" t="s">
        <v>10398</v>
      </c>
      <c r="G6141" t="s">
        <v>7685</v>
      </c>
      <c r="H6141">
        <v>197</v>
      </c>
      <c r="I6141">
        <v>7.79</v>
      </c>
      <c r="J6141">
        <v>0</v>
      </c>
      <c r="K6141">
        <v>29.8</v>
      </c>
    </row>
    <row r="6142" spans="1:11" hidden="1" x14ac:dyDescent="0.25">
      <c r="A6142" t="s">
        <v>12978</v>
      </c>
      <c r="B6142">
        <v>1644</v>
      </c>
      <c r="C6142" t="s">
        <v>10425</v>
      </c>
      <c r="D6142" t="s">
        <v>3146</v>
      </c>
      <c r="E6142" s="2" t="s">
        <v>10426</v>
      </c>
      <c r="G6142" t="s">
        <v>7685</v>
      </c>
      <c r="H6142">
        <v>197</v>
      </c>
      <c r="I6142">
        <v>7.79</v>
      </c>
      <c r="J6142">
        <v>0</v>
      </c>
      <c r="K6142">
        <v>29.8</v>
      </c>
    </row>
    <row r="6143" spans="1:11" hidden="1" x14ac:dyDescent="0.25">
      <c r="A6143" t="s">
        <v>12978</v>
      </c>
      <c r="B6143">
        <v>1645</v>
      </c>
      <c r="C6143" t="s">
        <v>10429</v>
      </c>
      <c r="D6143" t="s">
        <v>3146</v>
      </c>
      <c r="E6143" s="2" t="s">
        <v>10430</v>
      </c>
      <c r="G6143" t="s">
        <v>7685</v>
      </c>
      <c r="H6143">
        <v>197</v>
      </c>
      <c r="I6143">
        <v>7.79</v>
      </c>
      <c r="J6143">
        <v>0</v>
      </c>
      <c r="K6143">
        <v>29.8</v>
      </c>
    </row>
    <row r="6144" spans="1:11" hidden="1" x14ac:dyDescent="0.25">
      <c r="A6144" t="s">
        <v>12978</v>
      </c>
      <c r="B6144">
        <v>1646</v>
      </c>
      <c r="C6144" t="s">
        <v>10439</v>
      </c>
      <c r="D6144" t="s">
        <v>3146</v>
      </c>
      <c r="E6144" s="2" t="s">
        <v>10440</v>
      </c>
      <c r="G6144" t="s">
        <v>7685</v>
      </c>
      <c r="H6144">
        <v>165</v>
      </c>
      <c r="I6144">
        <v>3.57</v>
      </c>
      <c r="J6144">
        <v>0</v>
      </c>
      <c r="K6144">
        <v>31.02</v>
      </c>
    </row>
    <row r="6145" spans="1:11" hidden="1" x14ac:dyDescent="0.25">
      <c r="A6145" t="s">
        <v>12978</v>
      </c>
      <c r="B6145">
        <v>1642</v>
      </c>
      <c r="C6145" t="s">
        <v>10408</v>
      </c>
      <c r="D6145" t="s">
        <v>3146</v>
      </c>
      <c r="E6145" s="2" t="s">
        <v>10409</v>
      </c>
      <c r="G6145" t="s">
        <v>7685</v>
      </c>
      <c r="H6145">
        <v>197</v>
      </c>
      <c r="I6145">
        <v>7.79</v>
      </c>
      <c r="J6145">
        <v>0</v>
      </c>
      <c r="K6145">
        <v>29.8</v>
      </c>
    </row>
    <row r="6146" spans="1:11" hidden="1" x14ac:dyDescent="0.25">
      <c r="A6146" t="s">
        <v>12978</v>
      </c>
      <c r="B6146">
        <v>1643</v>
      </c>
      <c r="C6146" t="s">
        <v>10413</v>
      </c>
      <c r="D6146" t="s">
        <v>3146</v>
      </c>
      <c r="E6146" s="2" t="s">
        <v>10414</v>
      </c>
      <c r="G6146" t="s">
        <v>7685</v>
      </c>
      <c r="H6146">
        <v>165</v>
      </c>
      <c r="I6146">
        <v>3.57</v>
      </c>
      <c r="J6146">
        <v>0</v>
      </c>
      <c r="K6146">
        <v>31.02</v>
      </c>
    </row>
    <row r="6147" spans="1:11" hidden="1" x14ac:dyDescent="0.25">
      <c r="A6147" t="s">
        <v>12978</v>
      </c>
      <c r="B6147">
        <v>4881229</v>
      </c>
      <c r="C6147" t="s">
        <v>10401</v>
      </c>
      <c r="D6147" t="s">
        <v>3146</v>
      </c>
      <c r="E6147" s="2" t="s">
        <v>10402</v>
      </c>
      <c r="G6147" t="s">
        <v>7578</v>
      </c>
      <c r="H6147">
        <v>110</v>
      </c>
      <c r="I6147">
        <v>1.24</v>
      </c>
      <c r="J6147">
        <v>0</v>
      </c>
      <c r="K6147">
        <v>23.09</v>
      </c>
    </row>
    <row r="6148" spans="1:11" hidden="1" x14ac:dyDescent="0.25">
      <c r="A6148" t="s">
        <v>12978</v>
      </c>
      <c r="B6148">
        <v>1647</v>
      </c>
      <c r="C6148" t="s">
        <v>10399</v>
      </c>
      <c r="D6148" t="s">
        <v>3146</v>
      </c>
      <c r="E6148" s="2" t="s">
        <v>10400</v>
      </c>
      <c r="G6148" t="s">
        <v>7685</v>
      </c>
      <c r="H6148">
        <v>184</v>
      </c>
      <c r="I6148">
        <v>7.42</v>
      </c>
      <c r="J6148">
        <v>0</v>
      </c>
      <c r="K6148">
        <v>27.39</v>
      </c>
    </row>
    <row r="6149" spans="1:11" hidden="1" x14ac:dyDescent="0.25">
      <c r="A6149" t="s">
        <v>12978</v>
      </c>
      <c r="B6149">
        <v>1648</v>
      </c>
      <c r="C6149" t="s">
        <v>10406</v>
      </c>
      <c r="D6149" t="s">
        <v>3146</v>
      </c>
      <c r="E6149" s="2" t="s">
        <v>10407</v>
      </c>
      <c r="G6149" t="s">
        <v>7685</v>
      </c>
      <c r="H6149">
        <v>184</v>
      </c>
      <c r="I6149">
        <v>7.42</v>
      </c>
      <c r="J6149">
        <v>0</v>
      </c>
      <c r="K6149">
        <v>27.39</v>
      </c>
    </row>
    <row r="6150" spans="1:11" hidden="1" x14ac:dyDescent="0.25">
      <c r="A6150" t="s">
        <v>12978</v>
      </c>
      <c r="B6150">
        <v>35306</v>
      </c>
      <c r="C6150" t="s">
        <v>13585</v>
      </c>
      <c r="D6150" t="s">
        <v>3146</v>
      </c>
      <c r="E6150" s="2" t="s">
        <v>13586</v>
      </c>
      <c r="G6150" t="s">
        <v>7578</v>
      </c>
      <c r="H6150">
        <v>79</v>
      </c>
      <c r="I6150">
        <v>0.39</v>
      </c>
      <c r="J6150">
        <v>2.17</v>
      </c>
      <c r="K6150">
        <v>16.79</v>
      </c>
    </row>
    <row r="6151" spans="1:11" hidden="1" x14ac:dyDescent="0.25">
      <c r="A6151" t="s">
        <v>12978</v>
      </c>
      <c r="B6151">
        <v>34449</v>
      </c>
      <c r="C6151" t="s">
        <v>13587</v>
      </c>
      <c r="D6151" t="s">
        <v>3146</v>
      </c>
      <c r="E6151" s="2" t="s">
        <v>13588</v>
      </c>
      <c r="G6151" t="s">
        <v>7578</v>
      </c>
      <c r="H6151">
        <v>165</v>
      </c>
      <c r="I6151">
        <v>3.57</v>
      </c>
      <c r="J6151">
        <v>0</v>
      </c>
      <c r="K6151">
        <v>31.02</v>
      </c>
    </row>
    <row r="6152" spans="1:11" x14ac:dyDescent="0.25">
      <c r="A6152" t="s">
        <v>12977</v>
      </c>
      <c r="B6152">
        <v>74133911</v>
      </c>
      <c r="C6152" t="s">
        <v>13589</v>
      </c>
      <c r="D6152" t="s">
        <v>3147</v>
      </c>
      <c r="E6152" s="2" t="s">
        <v>13590</v>
      </c>
      <c r="F6152" t="s">
        <v>13591</v>
      </c>
      <c r="G6152" t="s">
        <v>7609</v>
      </c>
      <c r="H6152">
        <v>190</v>
      </c>
      <c r="I6152">
        <v>13</v>
      </c>
      <c r="J6152">
        <v>8</v>
      </c>
      <c r="K6152">
        <v>10</v>
      </c>
    </row>
    <row r="6153" spans="1:11" x14ac:dyDescent="0.25">
      <c r="A6153" t="s">
        <v>12977</v>
      </c>
      <c r="B6153">
        <v>74133894</v>
      </c>
      <c r="C6153" t="s">
        <v>13592</v>
      </c>
      <c r="D6153" t="s">
        <v>3147</v>
      </c>
      <c r="E6153" s="2" t="s">
        <v>13593</v>
      </c>
      <c r="F6153" t="s">
        <v>13591</v>
      </c>
      <c r="G6153" t="s">
        <v>7580</v>
      </c>
      <c r="H6153">
        <v>520</v>
      </c>
      <c r="I6153">
        <v>29</v>
      </c>
      <c r="J6153">
        <v>50</v>
      </c>
      <c r="K6153">
        <v>16</v>
      </c>
    </row>
    <row r="6154" spans="1:11" x14ac:dyDescent="0.25">
      <c r="A6154" t="s">
        <v>12977</v>
      </c>
      <c r="B6154">
        <v>1342680</v>
      </c>
      <c r="C6154" t="s">
        <v>13594</v>
      </c>
      <c r="D6154" t="s">
        <v>3147</v>
      </c>
      <c r="E6154" s="2" t="s">
        <v>13595</v>
      </c>
      <c r="F6154" t="s">
        <v>13596</v>
      </c>
      <c r="G6154" t="s">
        <v>10226</v>
      </c>
      <c r="H6154">
        <v>220</v>
      </c>
      <c r="I6154">
        <v>13</v>
      </c>
      <c r="J6154">
        <v>8</v>
      </c>
      <c r="K6154">
        <v>20</v>
      </c>
    </row>
    <row r="6155" spans="1:11" x14ac:dyDescent="0.25">
      <c r="A6155" t="s">
        <v>12977</v>
      </c>
      <c r="B6155">
        <v>297217</v>
      </c>
      <c r="C6155" t="s">
        <v>13597</v>
      </c>
      <c r="D6155" t="s">
        <v>3147</v>
      </c>
      <c r="E6155" s="2" t="s">
        <v>13598</v>
      </c>
      <c r="F6155" t="s">
        <v>11499</v>
      </c>
      <c r="G6155" t="s">
        <v>7609</v>
      </c>
      <c r="H6155">
        <v>160</v>
      </c>
      <c r="I6155">
        <v>9</v>
      </c>
      <c r="J6155">
        <v>9</v>
      </c>
      <c r="K6155">
        <v>13</v>
      </c>
    </row>
    <row r="6156" spans="1:11" x14ac:dyDescent="0.25">
      <c r="A6156" t="s">
        <v>12977</v>
      </c>
      <c r="B6156">
        <v>679687</v>
      </c>
      <c r="C6156" t="s">
        <v>13599</v>
      </c>
      <c r="D6156" t="s">
        <v>3147</v>
      </c>
      <c r="E6156" s="2" t="s">
        <v>13600</v>
      </c>
      <c r="F6156" t="s">
        <v>13601</v>
      </c>
      <c r="G6156" t="s">
        <v>7609</v>
      </c>
      <c r="H6156">
        <v>110</v>
      </c>
      <c r="I6156">
        <v>5</v>
      </c>
      <c r="J6156">
        <v>0</v>
      </c>
      <c r="K6156">
        <v>17</v>
      </c>
    </row>
    <row r="6157" spans="1:11" x14ac:dyDescent="0.25">
      <c r="A6157" t="s">
        <v>12977</v>
      </c>
      <c r="B6157">
        <v>71770523</v>
      </c>
      <c r="C6157" t="s">
        <v>13602</v>
      </c>
      <c r="D6157" t="s">
        <v>3147</v>
      </c>
      <c r="E6157" s="2" t="s">
        <v>13603</v>
      </c>
      <c r="F6157" t="s">
        <v>13604</v>
      </c>
      <c r="G6157" t="s">
        <v>7580</v>
      </c>
      <c r="H6157">
        <v>110</v>
      </c>
      <c r="I6157">
        <v>7</v>
      </c>
      <c r="J6157">
        <v>0</v>
      </c>
      <c r="K6157">
        <v>11</v>
      </c>
    </row>
    <row r="6158" spans="1:11" x14ac:dyDescent="0.25">
      <c r="A6158" t="s">
        <v>12977</v>
      </c>
      <c r="B6158">
        <v>7167136</v>
      </c>
      <c r="C6158" t="s">
        <v>13594</v>
      </c>
      <c r="D6158" t="s">
        <v>3147</v>
      </c>
      <c r="E6158" s="2" t="s">
        <v>13605</v>
      </c>
      <c r="F6158" t="s">
        <v>13606</v>
      </c>
      <c r="G6158" t="s">
        <v>13607</v>
      </c>
      <c r="H6158">
        <v>174</v>
      </c>
      <c r="I6158">
        <v>10</v>
      </c>
      <c r="J6158">
        <v>6.7</v>
      </c>
      <c r="K6158">
        <v>13.1</v>
      </c>
    </row>
    <row r="6159" spans="1:11" x14ac:dyDescent="0.25">
      <c r="A6159" t="s">
        <v>12977</v>
      </c>
      <c r="B6159">
        <v>58517132</v>
      </c>
      <c r="C6159" t="s">
        <v>13608</v>
      </c>
      <c r="D6159" t="s">
        <v>3147</v>
      </c>
      <c r="E6159" s="2" t="s">
        <v>13609</v>
      </c>
      <c r="F6159" t="s">
        <v>7365</v>
      </c>
      <c r="G6159" t="s">
        <v>7695</v>
      </c>
      <c r="H6159">
        <v>240</v>
      </c>
      <c r="I6159">
        <v>18</v>
      </c>
      <c r="J6159">
        <v>0</v>
      </c>
      <c r="K6159">
        <v>18</v>
      </c>
    </row>
    <row r="6160" spans="1:11" x14ac:dyDescent="0.25">
      <c r="A6160" t="s">
        <v>12977</v>
      </c>
      <c r="B6160">
        <v>95620</v>
      </c>
      <c r="C6160" t="s">
        <v>13608</v>
      </c>
      <c r="D6160" t="s">
        <v>3147</v>
      </c>
      <c r="E6160" s="2" t="s">
        <v>13610</v>
      </c>
      <c r="F6160" t="s">
        <v>11487</v>
      </c>
      <c r="G6160" t="s">
        <v>13611</v>
      </c>
      <c r="H6160">
        <v>230</v>
      </c>
      <c r="I6160">
        <v>18</v>
      </c>
      <c r="J6160">
        <v>0</v>
      </c>
      <c r="K6160">
        <v>16</v>
      </c>
    </row>
    <row r="6161" spans="1:11" x14ac:dyDescent="0.25">
      <c r="A6161" t="s">
        <v>12977</v>
      </c>
      <c r="B6161">
        <v>9131607</v>
      </c>
      <c r="C6161" t="s">
        <v>13594</v>
      </c>
      <c r="D6161" t="s">
        <v>3147</v>
      </c>
      <c r="E6161" s="2" t="s">
        <v>13612</v>
      </c>
      <c r="F6161" t="s">
        <v>6737</v>
      </c>
      <c r="G6161" t="s">
        <v>13607</v>
      </c>
      <c r="H6161">
        <v>120</v>
      </c>
      <c r="I6161">
        <v>4</v>
      </c>
      <c r="J6161">
        <v>6</v>
      </c>
      <c r="K6161">
        <v>24</v>
      </c>
    </row>
    <row r="6162" spans="1:11" x14ac:dyDescent="0.25">
      <c r="A6162" t="s">
        <v>12977</v>
      </c>
      <c r="B6162">
        <v>32931817</v>
      </c>
      <c r="C6162" t="s">
        <v>13613</v>
      </c>
      <c r="D6162" t="s">
        <v>3147</v>
      </c>
      <c r="E6162" s="2" t="s">
        <v>13614</v>
      </c>
      <c r="F6162" t="s">
        <v>11469</v>
      </c>
      <c r="G6162" t="s">
        <v>7695</v>
      </c>
      <c r="H6162">
        <v>270</v>
      </c>
      <c r="I6162">
        <v>21</v>
      </c>
      <c r="J6162">
        <v>0</v>
      </c>
      <c r="K6162">
        <v>19</v>
      </c>
    </row>
    <row r="6163" spans="1:11" x14ac:dyDescent="0.25">
      <c r="A6163" t="s">
        <v>12977</v>
      </c>
      <c r="B6163">
        <v>588825</v>
      </c>
      <c r="C6163" t="s">
        <v>13615</v>
      </c>
      <c r="D6163" t="s">
        <v>3147</v>
      </c>
      <c r="E6163" s="2" t="s">
        <v>13616</v>
      </c>
      <c r="F6163" t="s">
        <v>13617</v>
      </c>
      <c r="G6163" t="s">
        <v>7609</v>
      </c>
      <c r="H6163">
        <v>190</v>
      </c>
      <c r="I6163">
        <v>12</v>
      </c>
      <c r="J6163">
        <v>2</v>
      </c>
      <c r="K6163">
        <v>18</v>
      </c>
    </row>
    <row r="6164" spans="1:11" x14ac:dyDescent="0.25">
      <c r="A6164" t="s">
        <v>12977</v>
      </c>
      <c r="B6164">
        <v>68035</v>
      </c>
      <c r="C6164" t="s">
        <v>13618</v>
      </c>
      <c r="D6164" t="s">
        <v>3147</v>
      </c>
      <c r="E6164" s="2" t="s">
        <v>13619</v>
      </c>
      <c r="F6164" t="s">
        <v>7511</v>
      </c>
      <c r="G6164" t="s">
        <v>7845</v>
      </c>
      <c r="H6164">
        <v>50</v>
      </c>
      <c r="I6164">
        <v>1.5</v>
      </c>
      <c r="J6164">
        <v>0</v>
      </c>
      <c r="K6164">
        <v>9</v>
      </c>
    </row>
    <row r="6165" spans="1:11" x14ac:dyDescent="0.25">
      <c r="A6165" t="s">
        <v>12977</v>
      </c>
      <c r="B6165">
        <v>12670750</v>
      </c>
      <c r="C6165" t="s">
        <v>13594</v>
      </c>
      <c r="D6165" t="s">
        <v>3147</v>
      </c>
      <c r="E6165" s="2" t="s">
        <v>13620</v>
      </c>
      <c r="F6165" t="s">
        <v>6718</v>
      </c>
      <c r="G6165" t="s">
        <v>13607</v>
      </c>
      <c r="H6165">
        <v>190</v>
      </c>
      <c r="I6165">
        <v>13</v>
      </c>
      <c r="J6165">
        <v>11</v>
      </c>
      <c r="K6165">
        <v>16</v>
      </c>
    </row>
    <row r="6166" spans="1:11" x14ac:dyDescent="0.25">
      <c r="A6166" t="s">
        <v>12977</v>
      </c>
      <c r="B6166">
        <v>89660</v>
      </c>
      <c r="C6166" t="s">
        <v>13621</v>
      </c>
      <c r="D6166" t="s">
        <v>3147</v>
      </c>
      <c r="E6166" s="2" t="s">
        <v>13622</v>
      </c>
      <c r="F6166" t="s">
        <v>13623</v>
      </c>
      <c r="G6166" t="s">
        <v>7580</v>
      </c>
      <c r="H6166">
        <v>310</v>
      </c>
      <c r="I6166">
        <v>19</v>
      </c>
      <c r="J6166">
        <v>2</v>
      </c>
      <c r="K6166">
        <v>35</v>
      </c>
    </row>
    <row r="6167" spans="1:11" x14ac:dyDescent="0.25">
      <c r="A6167" t="s">
        <v>12977</v>
      </c>
      <c r="B6167">
        <v>69884289</v>
      </c>
      <c r="C6167" t="s">
        <v>13624</v>
      </c>
      <c r="D6167" t="s">
        <v>3147</v>
      </c>
      <c r="E6167" s="2" t="s">
        <v>13625</v>
      </c>
      <c r="F6167" t="s">
        <v>6978</v>
      </c>
      <c r="G6167" t="s">
        <v>7780</v>
      </c>
      <c r="H6167">
        <v>190</v>
      </c>
      <c r="I6167">
        <v>13</v>
      </c>
      <c r="J6167">
        <v>0</v>
      </c>
      <c r="K6167">
        <v>17</v>
      </c>
    </row>
    <row r="6168" spans="1:11" hidden="1" x14ac:dyDescent="0.25">
      <c r="A6168" t="s">
        <v>12977</v>
      </c>
      <c r="B6168">
        <v>2649</v>
      </c>
      <c r="C6168" t="s">
        <v>12966</v>
      </c>
      <c r="D6168" t="s">
        <v>3146</v>
      </c>
      <c r="E6168" s="2" t="s">
        <v>12967</v>
      </c>
      <c r="G6168" t="s">
        <v>12968</v>
      </c>
      <c r="H6168">
        <v>2738</v>
      </c>
      <c r="I6168">
        <v>143.74</v>
      </c>
      <c r="J6168">
        <v>153.88999999999999</v>
      </c>
      <c r="K6168">
        <v>212.42</v>
      </c>
    </row>
    <row r="6169" spans="1:11" hidden="1" x14ac:dyDescent="0.25">
      <c r="A6169" t="s">
        <v>12977</v>
      </c>
      <c r="B6169">
        <v>1677</v>
      </c>
      <c r="C6169" t="s">
        <v>12984</v>
      </c>
      <c r="D6169" t="s">
        <v>3146</v>
      </c>
      <c r="E6169" s="2" t="s">
        <v>12985</v>
      </c>
      <c r="G6169" t="s">
        <v>7685</v>
      </c>
      <c r="H6169">
        <v>216</v>
      </c>
      <c r="I6169">
        <v>11.15</v>
      </c>
      <c r="J6169">
        <v>0</v>
      </c>
      <c r="K6169">
        <v>27.03</v>
      </c>
    </row>
    <row r="6170" spans="1:11" hidden="1" x14ac:dyDescent="0.25">
      <c r="A6170" t="s">
        <v>12977</v>
      </c>
      <c r="B6170">
        <v>1659</v>
      </c>
      <c r="C6170" t="s">
        <v>10404</v>
      </c>
      <c r="D6170" t="s">
        <v>3146</v>
      </c>
      <c r="E6170" s="2" t="s">
        <v>10405</v>
      </c>
      <c r="G6170" t="s">
        <v>7685</v>
      </c>
      <c r="H6170">
        <v>232</v>
      </c>
      <c r="I6170">
        <v>13.46</v>
      </c>
      <c r="J6170">
        <v>0</v>
      </c>
      <c r="K6170">
        <v>25.96</v>
      </c>
    </row>
    <row r="6171" spans="1:11" hidden="1" x14ac:dyDescent="0.25">
      <c r="A6171" t="s">
        <v>12977</v>
      </c>
      <c r="B6171">
        <v>1660</v>
      </c>
      <c r="C6171" t="s">
        <v>10411</v>
      </c>
      <c r="D6171" t="s">
        <v>3146</v>
      </c>
      <c r="E6171" s="2" t="s">
        <v>10412</v>
      </c>
      <c r="G6171" t="s">
        <v>7685</v>
      </c>
      <c r="H6171">
        <v>232</v>
      </c>
      <c r="I6171">
        <v>13.46</v>
      </c>
      <c r="J6171">
        <v>0</v>
      </c>
      <c r="K6171">
        <v>25.96</v>
      </c>
    </row>
    <row r="6172" spans="1:11" hidden="1" x14ac:dyDescent="0.25">
      <c r="A6172" t="s">
        <v>12977</v>
      </c>
      <c r="B6172">
        <v>1661</v>
      </c>
      <c r="C6172" t="s">
        <v>10419</v>
      </c>
      <c r="D6172" t="s">
        <v>3146</v>
      </c>
      <c r="E6172" s="2" t="s">
        <v>10420</v>
      </c>
      <c r="G6172" t="s">
        <v>7685</v>
      </c>
      <c r="H6172">
        <v>191</v>
      </c>
      <c r="I6172">
        <v>8.43</v>
      </c>
      <c r="J6172">
        <v>0</v>
      </c>
      <c r="K6172">
        <v>27.03</v>
      </c>
    </row>
    <row r="6173" spans="1:11" hidden="1" x14ac:dyDescent="0.25">
      <c r="A6173" t="s">
        <v>12977</v>
      </c>
      <c r="B6173">
        <v>1623</v>
      </c>
      <c r="C6173" t="s">
        <v>10431</v>
      </c>
      <c r="D6173" t="s">
        <v>3146</v>
      </c>
      <c r="E6173" s="2" t="s">
        <v>10432</v>
      </c>
      <c r="G6173" t="s">
        <v>7685</v>
      </c>
      <c r="H6173">
        <v>239</v>
      </c>
      <c r="I6173">
        <v>13.6</v>
      </c>
      <c r="J6173">
        <v>0</v>
      </c>
      <c r="K6173">
        <v>27.3</v>
      </c>
    </row>
    <row r="6174" spans="1:11" hidden="1" x14ac:dyDescent="0.25">
      <c r="A6174" t="s">
        <v>12977</v>
      </c>
      <c r="B6174">
        <v>1738</v>
      </c>
      <c r="C6174" t="s">
        <v>11461</v>
      </c>
      <c r="D6174" t="s">
        <v>3146</v>
      </c>
      <c r="E6174" s="2" t="s">
        <v>11462</v>
      </c>
      <c r="G6174" t="s">
        <v>7578</v>
      </c>
      <c r="H6174">
        <v>297</v>
      </c>
      <c r="I6174">
        <v>18.82</v>
      </c>
      <c r="J6174">
        <v>16.32</v>
      </c>
      <c r="K6174">
        <v>15.59</v>
      </c>
    </row>
    <row r="6175" spans="1:11" hidden="1" x14ac:dyDescent="0.25">
      <c r="A6175" t="s">
        <v>12977</v>
      </c>
      <c r="B6175">
        <v>1593</v>
      </c>
      <c r="C6175" t="s">
        <v>13626</v>
      </c>
      <c r="D6175" t="s">
        <v>3146</v>
      </c>
      <c r="E6175" s="2" t="s">
        <v>13627</v>
      </c>
      <c r="G6175" t="s">
        <v>7578</v>
      </c>
      <c r="H6175">
        <v>231</v>
      </c>
      <c r="I6175">
        <v>13.65</v>
      </c>
      <c r="J6175">
        <v>5.22</v>
      </c>
      <c r="K6175">
        <v>20.52</v>
      </c>
    </row>
    <row r="6176" spans="1:11" hidden="1" x14ac:dyDescent="0.25">
      <c r="A6176" t="s">
        <v>12977</v>
      </c>
      <c r="B6176">
        <v>34447</v>
      </c>
      <c r="C6176" t="s">
        <v>13628</v>
      </c>
      <c r="D6176" t="s">
        <v>3146</v>
      </c>
      <c r="E6176" s="2" t="s">
        <v>13629</v>
      </c>
      <c r="G6176" t="s">
        <v>7578</v>
      </c>
      <c r="H6176">
        <v>110</v>
      </c>
      <c r="I6176">
        <v>1.24</v>
      </c>
      <c r="J6176">
        <v>0</v>
      </c>
      <c r="K6176">
        <v>23.09</v>
      </c>
    </row>
    <row r="6177" spans="1:11" hidden="1" x14ac:dyDescent="0.25">
      <c r="A6177" t="s">
        <v>12977</v>
      </c>
      <c r="B6177">
        <v>34442</v>
      </c>
      <c r="C6177" t="s">
        <v>13630</v>
      </c>
      <c r="D6177" t="s">
        <v>3146</v>
      </c>
      <c r="E6177" s="2" t="s">
        <v>13631</v>
      </c>
      <c r="G6177" t="s">
        <v>7578</v>
      </c>
      <c r="H6177">
        <v>172</v>
      </c>
      <c r="I6177">
        <v>9.25</v>
      </c>
      <c r="J6177">
        <v>0</v>
      </c>
      <c r="K6177">
        <v>20.85</v>
      </c>
    </row>
    <row r="6178" spans="1:11" hidden="1" x14ac:dyDescent="0.25">
      <c r="A6178" t="s">
        <v>12977</v>
      </c>
      <c r="B6178">
        <v>34443</v>
      </c>
      <c r="C6178" t="s">
        <v>13632</v>
      </c>
      <c r="D6178" t="s">
        <v>3146</v>
      </c>
      <c r="E6178" s="2" t="s">
        <v>13633</v>
      </c>
      <c r="G6178" t="s">
        <v>7578</v>
      </c>
      <c r="H6178">
        <v>260</v>
      </c>
      <c r="I6178">
        <v>13.2</v>
      </c>
      <c r="J6178">
        <v>8.99</v>
      </c>
      <c r="K6178">
        <v>24.84</v>
      </c>
    </row>
    <row r="6179" spans="1:11" hidden="1" x14ac:dyDescent="0.25">
      <c r="A6179" t="s">
        <v>12977</v>
      </c>
      <c r="B6179">
        <v>34444</v>
      </c>
      <c r="C6179" t="s">
        <v>13634</v>
      </c>
      <c r="D6179" t="s">
        <v>3146</v>
      </c>
      <c r="E6179" s="2" t="s">
        <v>13635</v>
      </c>
      <c r="G6179" t="s">
        <v>7578</v>
      </c>
      <c r="H6179">
        <v>222</v>
      </c>
      <c r="I6179">
        <v>8.8699999999999992</v>
      </c>
      <c r="J6179">
        <v>1.64</v>
      </c>
      <c r="K6179">
        <v>31.84</v>
      </c>
    </row>
    <row r="6180" spans="1:11" hidden="1" x14ac:dyDescent="0.25">
      <c r="A6180" t="s">
        <v>12977</v>
      </c>
      <c r="B6180">
        <v>34504</v>
      </c>
      <c r="C6180" t="s">
        <v>13636</v>
      </c>
      <c r="D6180" t="s">
        <v>3146</v>
      </c>
      <c r="E6180" s="2" t="s">
        <v>13637</v>
      </c>
      <c r="G6180" t="s">
        <v>7578</v>
      </c>
      <c r="H6180">
        <v>113</v>
      </c>
      <c r="I6180">
        <v>3.61</v>
      </c>
      <c r="J6180">
        <v>0</v>
      </c>
      <c r="K6180">
        <v>18.739999999999998</v>
      </c>
    </row>
    <row r="6181" spans="1:11" hidden="1" x14ac:dyDescent="0.25">
      <c r="A6181" t="s">
        <v>12977</v>
      </c>
      <c r="B6181">
        <v>34505</v>
      </c>
      <c r="C6181" t="s">
        <v>13638</v>
      </c>
      <c r="D6181" t="s">
        <v>3146</v>
      </c>
      <c r="E6181" s="2" t="s">
        <v>13639</v>
      </c>
      <c r="G6181" t="s">
        <v>7578</v>
      </c>
      <c r="H6181">
        <v>178</v>
      </c>
      <c r="I6181">
        <v>8.75</v>
      </c>
      <c r="J6181">
        <v>0</v>
      </c>
      <c r="K6181">
        <v>23.25</v>
      </c>
    </row>
    <row r="6182" spans="1:11" hidden="1" x14ac:dyDescent="0.25">
      <c r="A6182" t="s">
        <v>12977</v>
      </c>
      <c r="B6182">
        <v>34420</v>
      </c>
      <c r="C6182" t="s">
        <v>3053</v>
      </c>
      <c r="D6182" t="s">
        <v>3146</v>
      </c>
      <c r="E6182" s="2" t="s">
        <v>6580</v>
      </c>
      <c r="G6182" t="s">
        <v>7578</v>
      </c>
      <c r="H6182">
        <v>298</v>
      </c>
      <c r="I6182">
        <v>18.64</v>
      </c>
      <c r="J6182">
        <v>9.3800000000000008</v>
      </c>
      <c r="K6182">
        <v>21.85</v>
      </c>
    </row>
    <row r="6183" spans="1:11" hidden="1" x14ac:dyDescent="0.25">
      <c r="A6183" t="s">
        <v>12977</v>
      </c>
      <c r="B6183">
        <v>34458</v>
      </c>
      <c r="C6183" t="s">
        <v>13640</v>
      </c>
      <c r="D6183" t="s">
        <v>3146</v>
      </c>
      <c r="E6183" s="2" t="s">
        <v>13641</v>
      </c>
      <c r="G6183" t="s">
        <v>7578</v>
      </c>
      <c r="H6183">
        <v>172</v>
      </c>
      <c r="I6183">
        <v>5.66</v>
      </c>
      <c r="J6183">
        <v>0</v>
      </c>
      <c r="K6183">
        <v>28.29</v>
      </c>
    </row>
    <row r="6184" spans="1:11" hidden="1" x14ac:dyDescent="0.25">
      <c r="A6184" t="s">
        <v>12977</v>
      </c>
      <c r="B6184">
        <v>34452</v>
      </c>
      <c r="C6184" t="s">
        <v>13642</v>
      </c>
      <c r="D6184" t="s">
        <v>3146</v>
      </c>
      <c r="E6184" s="2" t="s">
        <v>13643</v>
      </c>
      <c r="G6184" t="s">
        <v>7578</v>
      </c>
      <c r="H6184">
        <v>268</v>
      </c>
      <c r="I6184">
        <v>15.75</v>
      </c>
      <c r="J6184">
        <v>8.2799999999999994</v>
      </c>
      <c r="K6184">
        <v>21.95</v>
      </c>
    </row>
    <row r="6185" spans="1:11" hidden="1" x14ac:dyDescent="0.25">
      <c r="A6185" t="s">
        <v>12977</v>
      </c>
      <c r="B6185">
        <v>34454</v>
      </c>
      <c r="C6185" t="s">
        <v>13644</v>
      </c>
      <c r="D6185" t="s">
        <v>3146</v>
      </c>
      <c r="E6185" s="2" t="s">
        <v>13645</v>
      </c>
      <c r="G6185" t="s">
        <v>7578</v>
      </c>
      <c r="H6185">
        <v>216</v>
      </c>
      <c r="I6185">
        <v>11.15</v>
      </c>
      <c r="J6185">
        <v>0</v>
      </c>
      <c r="K6185">
        <v>27.03</v>
      </c>
    </row>
    <row r="6186" spans="1:11" hidden="1" x14ac:dyDescent="0.25">
      <c r="A6186" t="s">
        <v>12977</v>
      </c>
      <c r="B6186">
        <v>34387</v>
      </c>
      <c r="C6186" t="s">
        <v>3021</v>
      </c>
      <c r="D6186" t="s">
        <v>3146</v>
      </c>
      <c r="E6186" s="2" t="s">
        <v>6548</v>
      </c>
      <c r="G6186" t="s">
        <v>7578</v>
      </c>
      <c r="H6186">
        <v>291</v>
      </c>
      <c r="I6186">
        <v>17.53</v>
      </c>
      <c r="J6186">
        <v>9.0299999999999994</v>
      </c>
      <c r="K6186">
        <v>22.84</v>
      </c>
    </row>
    <row r="6187" spans="1:11" hidden="1" x14ac:dyDescent="0.25">
      <c r="A6187" t="s">
        <v>12977</v>
      </c>
      <c r="B6187">
        <v>34388</v>
      </c>
      <c r="C6187" t="s">
        <v>3025</v>
      </c>
      <c r="D6187" t="s">
        <v>3146</v>
      </c>
      <c r="E6187" s="2" t="s">
        <v>6552</v>
      </c>
      <c r="G6187" t="s">
        <v>7578</v>
      </c>
      <c r="H6187">
        <v>272</v>
      </c>
      <c r="I6187">
        <v>15.27</v>
      </c>
      <c r="J6187">
        <v>3.27</v>
      </c>
      <c r="K6187">
        <v>28.57</v>
      </c>
    </row>
    <row r="6188" spans="1:11" hidden="1" x14ac:dyDescent="0.25">
      <c r="A6188" t="s">
        <v>12977</v>
      </c>
      <c r="B6188">
        <v>34465</v>
      </c>
      <c r="C6188" t="s">
        <v>13646</v>
      </c>
      <c r="D6188" t="s">
        <v>3146</v>
      </c>
      <c r="E6188" s="2" t="s">
        <v>13647</v>
      </c>
      <c r="G6188" t="s">
        <v>7578</v>
      </c>
      <c r="H6188">
        <v>120</v>
      </c>
      <c r="I6188">
        <v>3.81</v>
      </c>
      <c r="J6188">
        <v>0</v>
      </c>
      <c r="K6188">
        <v>20.13</v>
      </c>
    </row>
    <row r="6189" spans="1:11" hidden="1" x14ac:dyDescent="0.25">
      <c r="A6189" t="s">
        <v>12977</v>
      </c>
      <c r="B6189">
        <v>34467</v>
      </c>
      <c r="C6189" t="s">
        <v>13648</v>
      </c>
      <c r="D6189" t="s">
        <v>3146</v>
      </c>
      <c r="E6189" s="2" t="s">
        <v>13649</v>
      </c>
      <c r="G6189" t="s">
        <v>7578</v>
      </c>
      <c r="H6189">
        <v>191</v>
      </c>
      <c r="I6189">
        <v>8.43</v>
      </c>
      <c r="J6189">
        <v>0</v>
      </c>
      <c r="K6189">
        <v>27.03</v>
      </c>
    </row>
    <row r="6190" spans="1:11" hidden="1" x14ac:dyDescent="0.25">
      <c r="A6190" t="s">
        <v>12977</v>
      </c>
      <c r="B6190">
        <v>34468</v>
      </c>
      <c r="C6190" t="s">
        <v>13650</v>
      </c>
      <c r="D6190" t="s">
        <v>3146</v>
      </c>
      <c r="E6190" s="2" t="s">
        <v>13651</v>
      </c>
      <c r="G6190" t="s">
        <v>7578</v>
      </c>
      <c r="H6190">
        <v>185</v>
      </c>
      <c r="I6190">
        <v>8.06</v>
      </c>
      <c r="J6190">
        <v>0</v>
      </c>
      <c r="K6190">
        <v>26.26</v>
      </c>
    </row>
    <row r="6191" spans="1:11" hidden="1" x14ac:dyDescent="0.25">
      <c r="A6191" t="s">
        <v>12977</v>
      </c>
      <c r="B6191">
        <v>34460</v>
      </c>
      <c r="C6191" t="s">
        <v>13652</v>
      </c>
      <c r="D6191" t="s">
        <v>3146</v>
      </c>
      <c r="E6191" s="2" t="s">
        <v>13653</v>
      </c>
      <c r="G6191" t="s">
        <v>7578</v>
      </c>
      <c r="H6191">
        <v>187</v>
      </c>
      <c r="I6191">
        <v>12.12</v>
      </c>
      <c r="J6191">
        <v>0</v>
      </c>
      <c r="K6191">
        <v>18.149999999999999</v>
      </c>
    </row>
    <row r="6192" spans="1:11" hidden="1" x14ac:dyDescent="0.25">
      <c r="A6192" t="s">
        <v>12977</v>
      </c>
      <c r="B6192">
        <v>34462</v>
      </c>
      <c r="C6192" t="s">
        <v>13654</v>
      </c>
      <c r="D6192" t="s">
        <v>3146</v>
      </c>
      <c r="E6192" s="2" t="s">
        <v>13655</v>
      </c>
      <c r="G6192" t="s">
        <v>7578</v>
      </c>
      <c r="H6192">
        <v>254</v>
      </c>
      <c r="I6192">
        <v>14.43</v>
      </c>
      <c r="J6192">
        <v>2.5</v>
      </c>
      <c r="K6192">
        <v>26.84</v>
      </c>
    </row>
    <row r="6193" spans="1:11" hidden="1" x14ac:dyDescent="0.25">
      <c r="A6193" t="s">
        <v>12977</v>
      </c>
      <c r="B6193">
        <v>34463</v>
      </c>
      <c r="C6193" t="s">
        <v>13656</v>
      </c>
      <c r="D6193" t="s">
        <v>3146</v>
      </c>
      <c r="E6193" s="2" t="s">
        <v>13657</v>
      </c>
      <c r="G6193" t="s">
        <v>7578</v>
      </c>
      <c r="H6193">
        <v>232</v>
      </c>
      <c r="I6193">
        <v>13.46</v>
      </c>
      <c r="J6193">
        <v>0</v>
      </c>
      <c r="K6193">
        <v>25.96</v>
      </c>
    </row>
    <row r="6194" spans="1:11" hidden="1" x14ac:dyDescent="0.25">
      <c r="A6194" t="s">
        <v>12977</v>
      </c>
      <c r="B6194">
        <v>34464</v>
      </c>
      <c r="C6194" t="s">
        <v>13658</v>
      </c>
      <c r="D6194" t="s">
        <v>3146</v>
      </c>
      <c r="E6194" s="2" t="s">
        <v>13659</v>
      </c>
      <c r="G6194" t="s">
        <v>7578</v>
      </c>
      <c r="H6194">
        <v>220</v>
      </c>
      <c r="I6194">
        <v>12.92</v>
      </c>
      <c r="J6194">
        <v>0</v>
      </c>
      <c r="K6194">
        <v>24.17</v>
      </c>
    </row>
    <row r="6195" spans="1:11" hidden="1" x14ac:dyDescent="0.25">
      <c r="A6195" t="s">
        <v>12977</v>
      </c>
      <c r="B6195">
        <v>34498</v>
      </c>
      <c r="C6195" t="s">
        <v>13660</v>
      </c>
      <c r="D6195" t="s">
        <v>3146</v>
      </c>
      <c r="E6195" s="2" t="s">
        <v>13661</v>
      </c>
      <c r="G6195" t="s">
        <v>7578</v>
      </c>
      <c r="H6195">
        <v>111</v>
      </c>
      <c r="I6195">
        <v>2.7</v>
      </c>
      <c r="J6195">
        <v>0</v>
      </c>
      <c r="K6195">
        <v>20.329999999999998</v>
      </c>
    </row>
    <row r="6196" spans="1:11" hidden="1" x14ac:dyDescent="0.25">
      <c r="A6196" t="s">
        <v>12977</v>
      </c>
      <c r="B6196">
        <v>34392</v>
      </c>
      <c r="C6196" t="s">
        <v>3027</v>
      </c>
      <c r="D6196" t="s">
        <v>3146</v>
      </c>
      <c r="E6196" s="2" t="s">
        <v>6554</v>
      </c>
      <c r="G6196" t="s">
        <v>7578</v>
      </c>
      <c r="H6196">
        <v>289</v>
      </c>
      <c r="I6196">
        <v>17.350000000000001</v>
      </c>
      <c r="J6196">
        <v>9.42</v>
      </c>
      <c r="K6196">
        <v>22.54</v>
      </c>
    </row>
    <row r="6197" spans="1:11" hidden="1" x14ac:dyDescent="0.25">
      <c r="A6197" t="s">
        <v>12977</v>
      </c>
      <c r="B6197">
        <v>34393</v>
      </c>
      <c r="C6197" t="s">
        <v>3022</v>
      </c>
      <c r="D6197" t="s">
        <v>3146</v>
      </c>
      <c r="E6197" s="2" t="s">
        <v>6549</v>
      </c>
      <c r="G6197" t="s">
        <v>7578</v>
      </c>
      <c r="H6197">
        <v>269</v>
      </c>
      <c r="I6197">
        <v>14.92</v>
      </c>
      <c r="J6197">
        <v>3.15</v>
      </c>
      <c r="K6197">
        <v>28.56</v>
      </c>
    </row>
    <row r="6198" spans="1:11" hidden="1" x14ac:dyDescent="0.25">
      <c r="A6198" t="s">
        <v>12977</v>
      </c>
      <c r="B6198">
        <v>34521</v>
      </c>
      <c r="C6198" t="s">
        <v>13662</v>
      </c>
      <c r="D6198" t="s">
        <v>3146</v>
      </c>
      <c r="E6198" s="2" t="s">
        <v>13663</v>
      </c>
      <c r="G6198" t="s">
        <v>7578</v>
      </c>
      <c r="H6198">
        <v>229</v>
      </c>
      <c r="I6198">
        <v>11.65</v>
      </c>
      <c r="J6198">
        <v>0</v>
      </c>
      <c r="K6198">
        <v>28.96</v>
      </c>
    </row>
    <row r="6199" spans="1:11" hidden="1" x14ac:dyDescent="0.25">
      <c r="A6199" t="s">
        <v>12977</v>
      </c>
      <c r="B6199">
        <v>34497</v>
      </c>
      <c r="C6199" t="s">
        <v>13664</v>
      </c>
      <c r="D6199" t="s">
        <v>3146</v>
      </c>
      <c r="E6199" s="2" t="s">
        <v>13665</v>
      </c>
      <c r="G6199" t="s">
        <v>7578</v>
      </c>
      <c r="H6199">
        <v>223</v>
      </c>
      <c r="I6199">
        <v>13.39</v>
      </c>
      <c r="J6199">
        <v>0</v>
      </c>
      <c r="K6199">
        <v>23.97</v>
      </c>
    </row>
    <row r="6200" spans="1:11" hidden="1" x14ac:dyDescent="0.25">
      <c r="A6200" t="s">
        <v>12977</v>
      </c>
      <c r="B6200">
        <v>34474</v>
      </c>
      <c r="C6200" t="s">
        <v>13666</v>
      </c>
      <c r="D6200" t="s">
        <v>3146</v>
      </c>
      <c r="E6200" s="2" t="s">
        <v>13667</v>
      </c>
      <c r="G6200" t="s">
        <v>7578</v>
      </c>
      <c r="H6200">
        <v>229</v>
      </c>
      <c r="I6200">
        <v>11.88</v>
      </c>
      <c r="J6200">
        <v>1.77</v>
      </c>
      <c r="K6200">
        <v>26.87</v>
      </c>
    </row>
    <row r="6201" spans="1:11" hidden="1" x14ac:dyDescent="0.25">
      <c r="A6201" t="s">
        <v>12977</v>
      </c>
      <c r="B6201">
        <v>34477</v>
      </c>
      <c r="C6201" t="s">
        <v>13668</v>
      </c>
      <c r="D6201" t="s">
        <v>3146</v>
      </c>
      <c r="E6201" s="2" t="s">
        <v>13669</v>
      </c>
      <c r="G6201" t="s">
        <v>7578</v>
      </c>
      <c r="H6201">
        <v>277</v>
      </c>
      <c r="I6201">
        <v>16.53</v>
      </c>
      <c r="J6201">
        <v>9.08</v>
      </c>
      <c r="K6201">
        <v>21.61</v>
      </c>
    </row>
    <row r="6202" spans="1:11" x14ac:dyDescent="0.25">
      <c r="A6202" t="s">
        <v>12982</v>
      </c>
      <c r="B6202">
        <v>86271</v>
      </c>
      <c r="C6202" t="s">
        <v>13670</v>
      </c>
      <c r="D6202" t="s">
        <v>3147</v>
      </c>
      <c r="E6202" s="2" t="s">
        <v>13671</v>
      </c>
      <c r="F6202" t="s">
        <v>13672</v>
      </c>
      <c r="G6202" t="s">
        <v>7596</v>
      </c>
      <c r="H6202">
        <v>120</v>
      </c>
      <c r="I6202">
        <v>5</v>
      </c>
      <c r="J6202">
        <v>5</v>
      </c>
      <c r="K6202">
        <v>14</v>
      </c>
    </row>
    <row r="6203" spans="1:11" x14ac:dyDescent="0.25">
      <c r="A6203" t="s">
        <v>12982</v>
      </c>
      <c r="B6203">
        <v>76053</v>
      </c>
      <c r="C6203" t="s">
        <v>13673</v>
      </c>
      <c r="D6203" t="s">
        <v>3147</v>
      </c>
      <c r="E6203" s="2" t="s">
        <v>13674</v>
      </c>
      <c r="F6203" t="s">
        <v>13672</v>
      </c>
      <c r="G6203" t="s">
        <v>7596</v>
      </c>
      <c r="H6203">
        <v>90</v>
      </c>
      <c r="I6203">
        <v>0</v>
      </c>
      <c r="J6203">
        <v>7</v>
      </c>
      <c r="K6203">
        <v>14</v>
      </c>
    </row>
    <row r="6204" spans="1:11" x14ac:dyDescent="0.25">
      <c r="A6204" t="s">
        <v>12982</v>
      </c>
      <c r="B6204">
        <v>87075</v>
      </c>
      <c r="C6204" t="s">
        <v>13675</v>
      </c>
      <c r="D6204" t="s">
        <v>3147</v>
      </c>
      <c r="E6204" s="2" t="s">
        <v>13676</v>
      </c>
      <c r="F6204" t="s">
        <v>13677</v>
      </c>
      <c r="G6204" t="s">
        <v>7596</v>
      </c>
      <c r="H6204">
        <v>100</v>
      </c>
      <c r="I6204">
        <v>2.5</v>
      </c>
      <c r="J6204">
        <v>6</v>
      </c>
      <c r="K6204">
        <v>13</v>
      </c>
    </row>
    <row r="6205" spans="1:11" x14ac:dyDescent="0.25">
      <c r="A6205" t="s">
        <v>12982</v>
      </c>
      <c r="B6205">
        <v>71232</v>
      </c>
      <c r="C6205" t="s">
        <v>13678</v>
      </c>
      <c r="D6205" t="s">
        <v>3147</v>
      </c>
      <c r="E6205" s="2" t="s">
        <v>13679</v>
      </c>
      <c r="F6205" t="s">
        <v>13677</v>
      </c>
      <c r="G6205" t="s">
        <v>7588</v>
      </c>
      <c r="H6205">
        <v>120</v>
      </c>
      <c r="I6205">
        <v>2.5</v>
      </c>
      <c r="J6205">
        <v>12</v>
      </c>
      <c r="K6205">
        <v>12</v>
      </c>
    </row>
    <row r="6206" spans="1:11" x14ac:dyDescent="0.25">
      <c r="A6206" t="s">
        <v>12982</v>
      </c>
      <c r="B6206">
        <v>85696</v>
      </c>
      <c r="C6206" t="s">
        <v>13680</v>
      </c>
      <c r="D6206" t="s">
        <v>3147</v>
      </c>
      <c r="E6206" s="2" t="s">
        <v>13681</v>
      </c>
      <c r="F6206" t="s">
        <v>13677</v>
      </c>
      <c r="G6206" t="s">
        <v>7588</v>
      </c>
      <c r="H6206">
        <v>100</v>
      </c>
      <c r="I6206">
        <v>2</v>
      </c>
      <c r="J6206">
        <v>12</v>
      </c>
      <c r="K6206">
        <v>8</v>
      </c>
    </row>
    <row r="6207" spans="1:11" x14ac:dyDescent="0.25">
      <c r="A6207" t="s">
        <v>12982</v>
      </c>
      <c r="B6207">
        <v>1943416</v>
      </c>
      <c r="C6207" t="s">
        <v>13682</v>
      </c>
      <c r="D6207" t="s">
        <v>3147</v>
      </c>
      <c r="E6207" s="2" t="s">
        <v>13683</v>
      </c>
      <c r="F6207" t="s">
        <v>13677</v>
      </c>
      <c r="G6207" t="s">
        <v>7695</v>
      </c>
      <c r="H6207">
        <v>100</v>
      </c>
      <c r="I6207">
        <v>2.5</v>
      </c>
      <c r="J6207">
        <v>8</v>
      </c>
      <c r="K6207">
        <v>12</v>
      </c>
    </row>
    <row r="6208" spans="1:11" x14ac:dyDescent="0.25">
      <c r="A6208" t="s">
        <v>12982</v>
      </c>
      <c r="B6208">
        <v>28963</v>
      </c>
      <c r="C6208" t="s">
        <v>13684</v>
      </c>
      <c r="D6208" t="s">
        <v>3147</v>
      </c>
      <c r="E6208" s="2" t="s">
        <v>13685</v>
      </c>
      <c r="F6208" t="s">
        <v>13677</v>
      </c>
      <c r="G6208" t="s">
        <v>7596</v>
      </c>
      <c r="H6208">
        <v>90</v>
      </c>
      <c r="I6208">
        <v>2</v>
      </c>
      <c r="J6208">
        <v>4</v>
      </c>
      <c r="K6208">
        <v>14</v>
      </c>
    </row>
    <row r="6209" spans="1:11" x14ac:dyDescent="0.25">
      <c r="A6209" t="s">
        <v>12982</v>
      </c>
      <c r="B6209">
        <v>75011</v>
      </c>
      <c r="C6209" t="s">
        <v>13686</v>
      </c>
      <c r="D6209" t="s">
        <v>3147</v>
      </c>
      <c r="E6209" s="2" t="s">
        <v>13687</v>
      </c>
      <c r="F6209" t="s">
        <v>8941</v>
      </c>
      <c r="G6209" t="s">
        <v>7596</v>
      </c>
      <c r="H6209">
        <v>120</v>
      </c>
      <c r="I6209">
        <v>5</v>
      </c>
      <c r="J6209">
        <v>4</v>
      </c>
      <c r="K6209">
        <v>14</v>
      </c>
    </row>
    <row r="6210" spans="1:11" x14ac:dyDescent="0.25">
      <c r="A6210" t="s">
        <v>12982</v>
      </c>
      <c r="B6210">
        <v>106558</v>
      </c>
      <c r="C6210" t="s">
        <v>13688</v>
      </c>
      <c r="D6210" t="s">
        <v>3147</v>
      </c>
      <c r="E6210" s="2" t="s">
        <v>13689</v>
      </c>
      <c r="F6210" t="s">
        <v>13690</v>
      </c>
      <c r="G6210" t="s">
        <v>7596</v>
      </c>
      <c r="H6210">
        <v>110</v>
      </c>
      <c r="I6210">
        <v>5</v>
      </c>
      <c r="J6210">
        <v>5</v>
      </c>
      <c r="K6210">
        <v>13</v>
      </c>
    </row>
    <row r="6211" spans="1:11" x14ac:dyDescent="0.25">
      <c r="A6211" t="s">
        <v>12982</v>
      </c>
      <c r="B6211">
        <v>111118</v>
      </c>
      <c r="C6211" t="s">
        <v>13691</v>
      </c>
      <c r="D6211" t="s">
        <v>3147</v>
      </c>
      <c r="E6211" s="2" t="s">
        <v>13692</v>
      </c>
      <c r="F6211" t="s">
        <v>13690</v>
      </c>
      <c r="G6211" t="s">
        <v>7596</v>
      </c>
      <c r="H6211">
        <v>90</v>
      </c>
      <c r="I6211">
        <v>2.5</v>
      </c>
      <c r="J6211">
        <v>5</v>
      </c>
      <c r="K6211">
        <v>13</v>
      </c>
    </row>
    <row r="6212" spans="1:11" x14ac:dyDescent="0.25">
      <c r="A6212" t="s">
        <v>12982</v>
      </c>
      <c r="B6212">
        <v>31159</v>
      </c>
      <c r="C6212" t="s">
        <v>13693</v>
      </c>
      <c r="D6212" t="s">
        <v>3147</v>
      </c>
      <c r="E6212" s="2" t="s">
        <v>13694</v>
      </c>
      <c r="F6212" t="s">
        <v>7377</v>
      </c>
      <c r="G6212" t="s">
        <v>7596</v>
      </c>
      <c r="H6212">
        <v>100</v>
      </c>
      <c r="I6212">
        <v>2.5</v>
      </c>
      <c r="J6212">
        <v>5</v>
      </c>
      <c r="K6212">
        <v>14</v>
      </c>
    </row>
    <row r="6213" spans="1:11" x14ac:dyDescent="0.25">
      <c r="A6213" t="s">
        <v>12982</v>
      </c>
      <c r="B6213">
        <v>66851</v>
      </c>
      <c r="C6213" t="s">
        <v>13695</v>
      </c>
      <c r="D6213" t="s">
        <v>3147</v>
      </c>
      <c r="E6213" s="2" t="s">
        <v>13696</v>
      </c>
      <c r="F6213" t="s">
        <v>7388</v>
      </c>
      <c r="G6213" t="s">
        <v>7596</v>
      </c>
      <c r="H6213">
        <v>80</v>
      </c>
      <c r="I6213">
        <v>1</v>
      </c>
      <c r="J6213">
        <v>5</v>
      </c>
      <c r="K6213">
        <v>12</v>
      </c>
    </row>
    <row r="6214" spans="1:11" x14ac:dyDescent="0.25">
      <c r="A6214" t="s">
        <v>12982</v>
      </c>
      <c r="B6214">
        <v>51784</v>
      </c>
      <c r="C6214" t="s">
        <v>13697</v>
      </c>
      <c r="D6214" t="s">
        <v>3147</v>
      </c>
      <c r="E6214" s="2" t="s">
        <v>13698</v>
      </c>
      <c r="F6214" t="s">
        <v>13699</v>
      </c>
      <c r="G6214" t="s">
        <v>7579</v>
      </c>
      <c r="H6214">
        <v>90</v>
      </c>
      <c r="I6214">
        <v>1.5</v>
      </c>
      <c r="J6214">
        <v>4</v>
      </c>
      <c r="K6214">
        <v>16</v>
      </c>
    </row>
    <row r="6215" spans="1:11" x14ac:dyDescent="0.25">
      <c r="A6215" t="s">
        <v>12982</v>
      </c>
      <c r="B6215">
        <v>51673</v>
      </c>
      <c r="C6215" t="s">
        <v>13700</v>
      </c>
      <c r="D6215" t="s">
        <v>3147</v>
      </c>
      <c r="E6215" s="2" t="s">
        <v>13701</v>
      </c>
      <c r="F6215" t="s">
        <v>13699</v>
      </c>
      <c r="G6215" t="s">
        <v>7596</v>
      </c>
      <c r="H6215">
        <v>90</v>
      </c>
      <c r="I6215">
        <v>1</v>
      </c>
      <c r="J6215">
        <v>8</v>
      </c>
      <c r="K6215">
        <v>12</v>
      </c>
    </row>
    <row r="6216" spans="1:11" x14ac:dyDescent="0.25">
      <c r="A6216" t="s">
        <v>12982</v>
      </c>
      <c r="B6216">
        <v>51782</v>
      </c>
      <c r="C6216" t="s">
        <v>13702</v>
      </c>
      <c r="D6216" t="s">
        <v>3147</v>
      </c>
      <c r="E6216" s="2" t="s">
        <v>13703</v>
      </c>
      <c r="F6216" t="s">
        <v>13699</v>
      </c>
      <c r="G6216" t="s">
        <v>7579</v>
      </c>
      <c r="H6216">
        <v>140</v>
      </c>
      <c r="I6216">
        <v>4</v>
      </c>
      <c r="J6216">
        <v>14</v>
      </c>
      <c r="K6216">
        <v>12</v>
      </c>
    </row>
    <row r="6217" spans="1:11" x14ac:dyDescent="0.25">
      <c r="A6217" t="s">
        <v>12982</v>
      </c>
      <c r="B6217">
        <v>780286</v>
      </c>
      <c r="C6217" t="s">
        <v>10892</v>
      </c>
      <c r="D6217" t="s">
        <v>3147</v>
      </c>
      <c r="E6217" s="2" t="s">
        <v>13704</v>
      </c>
      <c r="F6217" t="s">
        <v>7478</v>
      </c>
      <c r="G6217" t="s">
        <v>7579</v>
      </c>
      <c r="H6217">
        <v>110</v>
      </c>
      <c r="I6217">
        <v>4.5</v>
      </c>
      <c r="J6217">
        <v>5</v>
      </c>
      <c r="K6217">
        <v>13</v>
      </c>
    </row>
    <row r="6218" spans="1:11" x14ac:dyDescent="0.25">
      <c r="A6218" t="s">
        <v>12982</v>
      </c>
      <c r="B6218">
        <v>183823</v>
      </c>
      <c r="C6218" t="s">
        <v>13705</v>
      </c>
      <c r="D6218" t="s">
        <v>3147</v>
      </c>
      <c r="E6218" s="2" t="s">
        <v>13706</v>
      </c>
      <c r="F6218" t="s">
        <v>6787</v>
      </c>
      <c r="G6218" t="s">
        <v>7596</v>
      </c>
      <c r="H6218">
        <v>80</v>
      </c>
      <c r="I6218">
        <v>0</v>
      </c>
      <c r="J6218">
        <v>6</v>
      </c>
      <c r="K6218">
        <v>12</v>
      </c>
    </row>
    <row r="6219" spans="1:11" x14ac:dyDescent="0.25">
      <c r="A6219" t="s">
        <v>12982</v>
      </c>
      <c r="B6219">
        <v>114809</v>
      </c>
      <c r="C6219" t="s">
        <v>13707</v>
      </c>
      <c r="D6219" t="s">
        <v>3147</v>
      </c>
      <c r="E6219" s="2" t="s">
        <v>13708</v>
      </c>
      <c r="F6219" t="s">
        <v>6787</v>
      </c>
      <c r="G6219" t="s">
        <v>7596</v>
      </c>
      <c r="H6219">
        <v>80</v>
      </c>
      <c r="I6219">
        <v>1</v>
      </c>
      <c r="J6219">
        <v>6</v>
      </c>
      <c r="K6219">
        <v>12</v>
      </c>
    </row>
    <row r="6220" spans="1:11" x14ac:dyDescent="0.25">
      <c r="A6220" t="s">
        <v>12982</v>
      </c>
      <c r="B6220">
        <v>80545</v>
      </c>
      <c r="C6220" t="s">
        <v>13709</v>
      </c>
      <c r="D6220" t="s">
        <v>3147</v>
      </c>
      <c r="E6220" s="2" t="s">
        <v>13710</v>
      </c>
      <c r="F6220" t="s">
        <v>13711</v>
      </c>
      <c r="G6220" t="s">
        <v>7596</v>
      </c>
      <c r="H6220">
        <v>70</v>
      </c>
      <c r="I6220">
        <v>0</v>
      </c>
      <c r="J6220">
        <v>5</v>
      </c>
      <c r="K6220">
        <v>12</v>
      </c>
    </row>
    <row r="6221" spans="1:11" x14ac:dyDescent="0.25">
      <c r="A6221" t="s">
        <v>12982</v>
      </c>
      <c r="B6221">
        <v>59231</v>
      </c>
      <c r="C6221" t="s">
        <v>13712</v>
      </c>
      <c r="D6221" t="s">
        <v>3147</v>
      </c>
      <c r="E6221" s="2" t="s">
        <v>13713</v>
      </c>
      <c r="F6221" t="s">
        <v>6726</v>
      </c>
      <c r="G6221" t="s">
        <v>7596</v>
      </c>
      <c r="H6221">
        <v>120</v>
      </c>
      <c r="I6221">
        <v>5</v>
      </c>
      <c r="J6221">
        <v>5</v>
      </c>
      <c r="K6221">
        <v>13</v>
      </c>
    </row>
    <row r="6222" spans="1:11" x14ac:dyDescent="0.25">
      <c r="A6222" t="s">
        <v>12982</v>
      </c>
      <c r="B6222">
        <v>6454987</v>
      </c>
      <c r="C6222" t="s">
        <v>13709</v>
      </c>
      <c r="D6222" t="s">
        <v>3147</v>
      </c>
      <c r="E6222" s="2" t="s">
        <v>13714</v>
      </c>
      <c r="F6222" t="s">
        <v>6726</v>
      </c>
      <c r="G6222" t="s">
        <v>7596</v>
      </c>
      <c r="H6222">
        <v>80</v>
      </c>
      <c r="I6222">
        <v>0</v>
      </c>
      <c r="J6222">
        <v>6</v>
      </c>
      <c r="K6222">
        <v>12</v>
      </c>
    </row>
    <row r="6223" spans="1:11" x14ac:dyDescent="0.25">
      <c r="A6223" t="s">
        <v>12982</v>
      </c>
      <c r="B6223">
        <v>427282</v>
      </c>
      <c r="C6223" t="s">
        <v>13715</v>
      </c>
      <c r="D6223" t="s">
        <v>3147</v>
      </c>
      <c r="E6223" s="2" t="s">
        <v>13716</v>
      </c>
      <c r="F6223" t="s">
        <v>6726</v>
      </c>
      <c r="G6223" t="s">
        <v>7596</v>
      </c>
      <c r="H6223">
        <v>120</v>
      </c>
      <c r="I6223">
        <v>5</v>
      </c>
      <c r="J6223">
        <v>5</v>
      </c>
      <c r="K6223">
        <v>12</v>
      </c>
    </row>
    <row r="6224" spans="1:11" x14ac:dyDescent="0.25">
      <c r="A6224" t="s">
        <v>12982</v>
      </c>
      <c r="B6224">
        <v>427303</v>
      </c>
      <c r="C6224" t="s">
        <v>13717</v>
      </c>
      <c r="D6224" t="s">
        <v>3147</v>
      </c>
      <c r="E6224" s="2" t="s">
        <v>13718</v>
      </c>
      <c r="F6224" t="s">
        <v>6726</v>
      </c>
      <c r="G6224" t="s">
        <v>7596</v>
      </c>
      <c r="H6224">
        <v>80</v>
      </c>
      <c r="I6224">
        <v>1</v>
      </c>
      <c r="J6224">
        <v>5</v>
      </c>
      <c r="K6224">
        <v>12</v>
      </c>
    </row>
    <row r="6225" spans="1:11" x14ac:dyDescent="0.25">
      <c r="A6225" t="s">
        <v>12982</v>
      </c>
      <c r="B6225">
        <v>427374</v>
      </c>
      <c r="C6225" t="s">
        <v>13719</v>
      </c>
      <c r="D6225" t="s">
        <v>3147</v>
      </c>
      <c r="E6225" s="2" t="s">
        <v>13720</v>
      </c>
      <c r="F6225" t="s">
        <v>6726</v>
      </c>
      <c r="G6225" t="s">
        <v>7596</v>
      </c>
      <c r="H6225">
        <v>120</v>
      </c>
      <c r="I6225">
        <v>5</v>
      </c>
      <c r="J6225">
        <v>5</v>
      </c>
      <c r="K6225">
        <v>14</v>
      </c>
    </row>
    <row r="6226" spans="1:11" x14ac:dyDescent="0.25">
      <c r="A6226" t="s">
        <v>12982</v>
      </c>
      <c r="B6226">
        <v>71182</v>
      </c>
      <c r="C6226" t="s">
        <v>10892</v>
      </c>
      <c r="D6226" t="s">
        <v>3147</v>
      </c>
      <c r="E6226" s="2" t="s">
        <v>13721</v>
      </c>
      <c r="F6226" t="s">
        <v>6823</v>
      </c>
      <c r="G6226" t="s">
        <v>7596</v>
      </c>
      <c r="H6226">
        <v>100</v>
      </c>
      <c r="I6226">
        <v>4.5</v>
      </c>
      <c r="J6226">
        <v>4</v>
      </c>
      <c r="K6226">
        <v>12</v>
      </c>
    </row>
    <row r="6227" spans="1:11" x14ac:dyDescent="0.25">
      <c r="A6227" t="s">
        <v>12982</v>
      </c>
      <c r="B6227">
        <v>56272</v>
      </c>
      <c r="C6227" t="s">
        <v>13722</v>
      </c>
      <c r="D6227" t="s">
        <v>3147</v>
      </c>
      <c r="E6227" s="2" t="s">
        <v>13723</v>
      </c>
      <c r="F6227" t="s">
        <v>13724</v>
      </c>
      <c r="G6227" t="s">
        <v>7596</v>
      </c>
      <c r="H6227">
        <v>90</v>
      </c>
      <c r="I6227">
        <v>1</v>
      </c>
      <c r="J6227">
        <v>6</v>
      </c>
      <c r="K6227">
        <v>14</v>
      </c>
    </row>
    <row r="6228" spans="1:11" x14ac:dyDescent="0.25">
      <c r="A6228" t="s">
        <v>12982</v>
      </c>
      <c r="B6228">
        <v>1467091</v>
      </c>
      <c r="C6228" t="s">
        <v>13725</v>
      </c>
      <c r="D6228" t="s">
        <v>3147</v>
      </c>
      <c r="E6228" s="2" t="s">
        <v>13726</v>
      </c>
      <c r="F6228" t="s">
        <v>7088</v>
      </c>
      <c r="G6228" t="s">
        <v>7596</v>
      </c>
      <c r="H6228">
        <v>90</v>
      </c>
      <c r="I6228">
        <v>1.5</v>
      </c>
      <c r="J6228">
        <v>6</v>
      </c>
      <c r="K6228">
        <v>12</v>
      </c>
    </row>
    <row r="6229" spans="1:11" x14ac:dyDescent="0.25">
      <c r="A6229" t="s">
        <v>12982</v>
      </c>
      <c r="B6229">
        <v>25852</v>
      </c>
      <c r="C6229" t="s">
        <v>13727</v>
      </c>
      <c r="D6229" t="s">
        <v>3147</v>
      </c>
      <c r="E6229" s="2" t="s">
        <v>13728</v>
      </c>
      <c r="F6229" t="s">
        <v>7363</v>
      </c>
      <c r="G6229" t="s">
        <v>7596</v>
      </c>
      <c r="H6229">
        <v>80</v>
      </c>
      <c r="I6229">
        <v>1.5</v>
      </c>
      <c r="J6229">
        <v>5</v>
      </c>
      <c r="K6229">
        <v>13</v>
      </c>
    </row>
    <row r="6230" spans="1:11" x14ac:dyDescent="0.25">
      <c r="A6230" t="s">
        <v>12982</v>
      </c>
      <c r="B6230">
        <v>291831</v>
      </c>
      <c r="C6230" t="s">
        <v>13729</v>
      </c>
      <c r="D6230" t="s">
        <v>3147</v>
      </c>
      <c r="E6230" s="2" t="s">
        <v>13730</v>
      </c>
      <c r="F6230" t="s">
        <v>7363</v>
      </c>
      <c r="G6230" t="s">
        <v>7596</v>
      </c>
      <c r="H6230">
        <v>90</v>
      </c>
      <c r="I6230">
        <v>2.5</v>
      </c>
      <c r="J6230">
        <v>5</v>
      </c>
      <c r="K6230">
        <v>13</v>
      </c>
    </row>
    <row r="6231" spans="1:11" x14ac:dyDescent="0.25">
      <c r="A6231" t="s">
        <v>12982</v>
      </c>
      <c r="B6231">
        <v>6687730</v>
      </c>
      <c r="C6231" t="s">
        <v>13705</v>
      </c>
      <c r="D6231" t="s">
        <v>3147</v>
      </c>
      <c r="E6231" s="2" t="s">
        <v>13731</v>
      </c>
      <c r="F6231" t="s">
        <v>6737</v>
      </c>
      <c r="G6231" t="s">
        <v>7596</v>
      </c>
      <c r="H6231">
        <v>80</v>
      </c>
      <c r="I6231">
        <v>0</v>
      </c>
      <c r="J6231">
        <v>6</v>
      </c>
      <c r="K6231">
        <v>13</v>
      </c>
    </row>
    <row r="6232" spans="1:11" x14ac:dyDescent="0.25">
      <c r="A6232" t="s">
        <v>12982</v>
      </c>
      <c r="B6232">
        <v>200614</v>
      </c>
      <c r="C6232" t="s">
        <v>13732</v>
      </c>
      <c r="D6232" t="s">
        <v>3147</v>
      </c>
      <c r="E6232" s="2" t="s">
        <v>13733</v>
      </c>
      <c r="F6232" t="s">
        <v>6737</v>
      </c>
      <c r="G6232" t="s">
        <v>7596</v>
      </c>
      <c r="H6232">
        <v>110</v>
      </c>
      <c r="I6232">
        <v>4.5</v>
      </c>
      <c r="J6232">
        <v>5</v>
      </c>
      <c r="K6232">
        <v>12</v>
      </c>
    </row>
    <row r="6233" spans="1:11" x14ac:dyDescent="0.25">
      <c r="A6233" t="s">
        <v>12982</v>
      </c>
      <c r="B6233">
        <v>50258</v>
      </c>
      <c r="C6233" t="s">
        <v>13684</v>
      </c>
      <c r="D6233" t="s">
        <v>3147</v>
      </c>
      <c r="E6233" s="2" t="s">
        <v>13734</v>
      </c>
      <c r="F6233" t="s">
        <v>13735</v>
      </c>
      <c r="G6233" t="s">
        <v>7596</v>
      </c>
      <c r="H6233">
        <v>80</v>
      </c>
      <c r="I6233">
        <v>1.5</v>
      </c>
      <c r="J6233">
        <v>6</v>
      </c>
      <c r="K6233">
        <v>12</v>
      </c>
    </row>
    <row r="6234" spans="1:11" x14ac:dyDescent="0.25">
      <c r="A6234" t="s">
        <v>12982</v>
      </c>
      <c r="B6234">
        <v>64274</v>
      </c>
      <c r="C6234" t="s">
        <v>13684</v>
      </c>
      <c r="D6234" t="s">
        <v>3147</v>
      </c>
      <c r="E6234" s="2" t="s">
        <v>13736</v>
      </c>
      <c r="F6234" t="s">
        <v>13737</v>
      </c>
      <c r="G6234" t="s">
        <v>7596</v>
      </c>
      <c r="H6234">
        <v>80</v>
      </c>
      <c r="I6234">
        <v>1.5</v>
      </c>
      <c r="J6234">
        <v>5</v>
      </c>
      <c r="K6234">
        <v>12</v>
      </c>
    </row>
    <row r="6235" spans="1:11" x14ac:dyDescent="0.25">
      <c r="A6235" t="s">
        <v>12982</v>
      </c>
      <c r="B6235">
        <v>1940579</v>
      </c>
      <c r="C6235" t="s">
        <v>10892</v>
      </c>
      <c r="D6235" t="s">
        <v>3147</v>
      </c>
      <c r="E6235" s="2" t="s">
        <v>13738</v>
      </c>
      <c r="F6235" t="s">
        <v>13739</v>
      </c>
      <c r="G6235" t="s">
        <v>7596</v>
      </c>
      <c r="H6235">
        <v>90</v>
      </c>
      <c r="I6235">
        <v>2.5</v>
      </c>
      <c r="J6235">
        <v>5</v>
      </c>
      <c r="K6235">
        <v>13</v>
      </c>
    </row>
    <row r="6236" spans="1:11" x14ac:dyDescent="0.25">
      <c r="A6236" t="s">
        <v>12982</v>
      </c>
      <c r="B6236">
        <v>32253</v>
      </c>
      <c r="C6236" t="s">
        <v>13727</v>
      </c>
      <c r="D6236" t="s">
        <v>3147</v>
      </c>
      <c r="E6236" s="2" t="s">
        <v>13740</v>
      </c>
      <c r="F6236" t="s">
        <v>13741</v>
      </c>
      <c r="G6236" t="s">
        <v>7596</v>
      </c>
      <c r="H6236">
        <v>90</v>
      </c>
      <c r="I6236">
        <v>1</v>
      </c>
      <c r="J6236">
        <v>7</v>
      </c>
      <c r="K6236">
        <v>14</v>
      </c>
    </row>
    <row r="6237" spans="1:11" x14ac:dyDescent="0.25">
      <c r="A6237" t="s">
        <v>12982</v>
      </c>
      <c r="B6237">
        <v>56910</v>
      </c>
      <c r="C6237" t="s">
        <v>13742</v>
      </c>
      <c r="D6237" t="s">
        <v>3147</v>
      </c>
      <c r="E6237" s="2" t="s">
        <v>13743</v>
      </c>
      <c r="F6237" t="s">
        <v>7143</v>
      </c>
      <c r="G6237" t="s">
        <v>7596</v>
      </c>
      <c r="H6237">
        <v>110</v>
      </c>
      <c r="I6237">
        <v>5</v>
      </c>
      <c r="J6237">
        <v>5</v>
      </c>
      <c r="K6237">
        <v>14</v>
      </c>
    </row>
    <row r="6238" spans="1:11" x14ac:dyDescent="0.25">
      <c r="A6238" t="s">
        <v>12982</v>
      </c>
      <c r="B6238">
        <v>56176</v>
      </c>
      <c r="C6238" t="s">
        <v>13705</v>
      </c>
      <c r="D6238" t="s">
        <v>3147</v>
      </c>
      <c r="E6238" s="2" t="s">
        <v>13744</v>
      </c>
      <c r="F6238" t="s">
        <v>13745</v>
      </c>
      <c r="G6238" t="s">
        <v>7596</v>
      </c>
      <c r="H6238">
        <v>70</v>
      </c>
      <c r="I6238">
        <v>0</v>
      </c>
      <c r="J6238">
        <v>5</v>
      </c>
      <c r="K6238">
        <v>13</v>
      </c>
    </row>
    <row r="6239" spans="1:11" x14ac:dyDescent="0.25">
      <c r="A6239" t="s">
        <v>12982</v>
      </c>
      <c r="B6239">
        <v>54844</v>
      </c>
      <c r="C6239" t="s">
        <v>13746</v>
      </c>
      <c r="D6239" t="s">
        <v>3147</v>
      </c>
      <c r="E6239" s="2" t="s">
        <v>13747</v>
      </c>
      <c r="F6239" t="s">
        <v>6824</v>
      </c>
      <c r="G6239" t="s">
        <v>7588</v>
      </c>
      <c r="H6239">
        <v>100</v>
      </c>
      <c r="I6239">
        <v>2</v>
      </c>
      <c r="J6239">
        <v>13</v>
      </c>
      <c r="K6239">
        <v>8</v>
      </c>
    </row>
    <row r="6240" spans="1:11" x14ac:dyDescent="0.25">
      <c r="A6240" t="s">
        <v>12982</v>
      </c>
      <c r="B6240">
        <v>81106</v>
      </c>
      <c r="C6240" t="s">
        <v>13705</v>
      </c>
      <c r="D6240" t="s">
        <v>3147</v>
      </c>
      <c r="E6240" s="2" t="s">
        <v>13748</v>
      </c>
      <c r="F6240" t="s">
        <v>7098</v>
      </c>
      <c r="G6240" t="s">
        <v>7596</v>
      </c>
      <c r="H6240">
        <v>80</v>
      </c>
      <c r="I6240">
        <v>0</v>
      </c>
      <c r="J6240">
        <v>6</v>
      </c>
      <c r="K6240">
        <v>12</v>
      </c>
    </row>
    <row r="6241" spans="1:11" x14ac:dyDescent="0.25">
      <c r="A6241" t="s">
        <v>12982</v>
      </c>
      <c r="B6241">
        <v>30148</v>
      </c>
      <c r="C6241" t="s">
        <v>13684</v>
      </c>
      <c r="D6241" t="s">
        <v>3147</v>
      </c>
      <c r="E6241" s="2" t="s">
        <v>13749</v>
      </c>
      <c r="F6241" t="s">
        <v>7234</v>
      </c>
      <c r="G6241" t="s">
        <v>13750</v>
      </c>
      <c r="H6241">
        <v>80</v>
      </c>
      <c r="I6241">
        <v>1</v>
      </c>
      <c r="J6241">
        <v>6</v>
      </c>
      <c r="K6241">
        <v>11</v>
      </c>
    </row>
    <row r="6242" spans="1:11" x14ac:dyDescent="0.25">
      <c r="A6242" t="s">
        <v>12982</v>
      </c>
      <c r="B6242">
        <v>66717</v>
      </c>
      <c r="C6242" t="s">
        <v>13712</v>
      </c>
      <c r="D6242" t="s">
        <v>3147</v>
      </c>
      <c r="E6242" s="2" t="s">
        <v>13751</v>
      </c>
      <c r="F6242" t="s">
        <v>6698</v>
      </c>
      <c r="G6242" t="s">
        <v>7596</v>
      </c>
      <c r="H6242">
        <v>110</v>
      </c>
      <c r="I6242">
        <v>5</v>
      </c>
      <c r="J6242">
        <v>5</v>
      </c>
      <c r="K6242">
        <v>12</v>
      </c>
    </row>
    <row r="6243" spans="1:11" x14ac:dyDescent="0.25">
      <c r="A6243" t="s">
        <v>12982</v>
      </c>
      <c r="B6243">
        <v>60368</v>
      </c>
      <c r="C6243" t="s">
        <v>13684</v>
      </c>
      <c r="D6243" t="s">
        <v>3147</v>
      </c>
      <c r="E6243" s="2" t="s">
        <v>13752</v>
      </c>
      <c r="F6243" t="s">
        <v>6698</v>
      </c>
      <c r="G6243" t="s">
        <v>7596</v>
      </c>
      <c r="H6243">
        <v>90</v>
      </c>
      <c r="I6243">
        <v>2</v>
      </c>
      <c r="J6243">
        <v>5</v>
      </c>
      <c r="K6243">
        <v>13</v>
      </c>
    </row>
    <row r="6244" spans="1:11" x14ac:dyDescent="0.25">
      <c r="A6244" t="s">
        <v>12982</v>
      </c>
      <c r="B6244">
        <v>136419</v>
      </c>
      <c r="C6244" t="s">
        <v>13753</v>
      </c>
      <c r="D6244" t="s">
        <v>3147</v>
      </c>
      <c r="E6244" s="2" t="s">
        <v>13754</v>
      </c>
      <c r="F6244" t="s">
        <v>6698</v>
      </c>
      <c r="G6244" t="s">
        <v>7596</v>
      </c>
      <c r="H6244">
        <v>90</v>
      </c>
      <c r="I6244">
        <v>2.5</v>
      </c>
      <c r="J6244">
        <v>4</v>
      </c>
      <c r="K6244">
        <v>14</v>
      </c>
    </row>
    <row r="6245" spans="1:11" hidden="1" x14ac:dyDescent="0.25">
      <c r="A6245" t="s">
        <v>12982</v>
      </c>
      <c r="B6245">
        <v>1283</v>
      </c>
      <c r="C6245" t="s">
        <v>10892</v>
      </c>
      <c r="D6245" t="s">
        <v>3146</v>
      </c>
      <c r="E6245" s="2" t="s">
        <v>10893</v>
      </c>
      <c r="G6245" t="s">
        <v>7578</v>
      </c>
      <c r="H6245">
        <v>87</v>
      </c>
      <c r="I6245">
        <v>2.5299999999999998</v>
      </c>
      <c r="J6245">
        <v>2.62</v>
      </c>
      <c r="K6245">
        <v>12.92</v>
      </c>
    </row>
    <row r="6246" spans="1:11" hidden="1" x14ac:dyDescent="0.25">
      <c r="A6246" t="s">
        <v>12982</v>
      </c>
      <c r="B6246">
        <v>1292</v>
      </c>
      <c r="C6246" t="s">
        <v>10898</v>
      </c>
      <c r="D6246" t="s">
        <v>3146</v>
      </c>
      <c r="E6246" s="2" t="s">
        <v>10899</v>
      </c>
      <c r="G6246" t="s">
        <v>7578</v>
      </c>
      <c r="H6246">
        <v>72</v>
      </c>
      <c r="I6246">
        <v>1.02</v>
      </c>
      <c r="J6246">
        <v>2.72</v>
      </c>
      <c r="K6246">
        <v>12.39</v>
      </c>
    </row>
    <row r="6247" spans="1:11" hidden="1" x14ac:dyDescent="0.25">
      <c r="A6247" t="s">
        <v>12982</v>
      </c>
      <c r="B6247">
        <v>33692</v>
      </c>
      <c r="C6247" t="s">
        <v>10892</v>
      </c>
      <c r="D6247" t="s">
        <v>3146</v>
      </c>
      <c r="E6247" s="2" t="s">
        <v>10897</v>
      </c>
      <c r="G6247" t="s">
        <v>7578</v>
      </c>
      <c r="H6247">
        <v>103</v>
      </c>
      <c r="I6247">
        <v>4.51</v>
      </c>
      <c r="J6247">
        <v>2.68</v>
      </c>
      <c r="K6247">
        <v>12.49</v>
      </c>
    </row>
    <row r="6248" spans="1:11" hidden="1" x14ac:dyDescent="0.25">
      <c r="A6248" t="s">
        <v>12982</v>
      </c>
      <c r="B6248">
        <v>40631</v>
      </c>
      <c r="C6248" t="s">
        <v>13755</v>
      </c>
      <c r="D6248" t="s">
        <v>3146</v>
      </c>
      <c r="E6248" s="2" t="s">
        <v>13756</v>
      </c>
      <c r="G6248" t="s">
        <v>7578</v>
      </c>
      <c r="H6248">
        <v>74</v>
      </c>
      <c r="I6248">
        <v>1</v>
      </c>
      <c r="J6248">
        <v>3.2</v>
      </c>
      <c r="K6248">
        <v>12.4</v>
      </c>
    </row>
    <row r="6249" spans="1:11" hidden="1" x14ac:dyDescent="0.25">
      <c r="A6249" t="s">
        <v>12982</v>
      </c>
      <c r="B6249">
        <v>33696</v>
      </c>
      <c r="C6249" t="s">
        <v>10916</v>
      </c>
      <c r="D6249" t="s">
        <v>3146</v>
      </c>
      <c r="E6249" s="2" t="s">
        <v>10917</v>
      </c>
      <c r="G6249" t="s">
        <v>7578</v>
      </c>
      <c r="H6249">
        <v>72</v>
      </c>
      <c r="I6249">
        <v>1.02</v>
      </c>
      <c r="J6249">
        <v>2.72</v>
      </c>
      <c r="K6249">
        <v>12.39</v>
      </c>
    </row>
    <row r="6250" spans="1:11" hidden="1" x14ac:dyDescent="0.25">
      <c r="A6250" t="s">
        <v>12982</v>
      </c>
      <c r="B6250">
        <v>33695</v>
      </c>
      <c r="C6250" t="s">
        <v>10903</v>
      </c>
      <c r="D6250" t="s">
        <v>3146</v>
      </c>
      <c r="E6250" s="2" t="s">
        <v>10904</v>
      </c>
      <c r="G6250" t="s">
        <v>7578</v>
      </c>
      <c r="H6250">
        <v>90</v>
      </c>
      <c r="I6250">
        <v>1.93</v>
      </c>
      <c r="J6250">
        <v>3.63</v>
      </c>
      <c r="K6250">
        <v>13.74</v>
      </c>
    </row>
    <row r="6251" spans="1:11" hidden="1" x14ac:dyDescent="0.25">
      <c r="A6251" t="s">
        <v>12982</v>
      </c>
      <c r="B6251">
        <v>33693</v>
      </c>
      <c r="C6251" t="s">
        <v>10905</v>
      </c>
      <c r="D6251" t="s">
        <v>3146</v>
      </c>
      <c r="E6251" s="2" t="s">
        <v>10906</v>
      </c>
      <c r="G6251" t="s">
        <v>7578</v>
      </c>
      <c r="H6251">
        <v>97</v>
      </c>
      <c r="I6251">
        <v>3.85</v>
      </c>
      <c r="J6251">
        <v>4.6100000000000003</v>
      </c>
      <c r="K6251">
        <v>10.69</v>
      </c>
    </row>
    <row r="6252" spans="1:11" x14ac:dyDescent="0.25">
      <c r="A6252" t="s">
        <v>13026</v>
      </c>
      <c r="B6252">
        <v>634479</v>
      </c>
      <c r="C6252" t="s">
        <v>13757</v>
      </c>
      <c r="D6252" t="s">
        <v>3147</v>
      </c>
      <c r="E6252" s="2" t="s">
        <v>13758</v>
      </c>
      <c r="F6252" t="s">
        <v>7231</v>
      </c>
      <c r="G6252" t="s">
        <v>7584</v>
      </c>
      <c r="H6252">
        <v>140</v>
      </c>
      <c r="I6252">
        <v>2</v>
      </c>
      <c r="J6252">
        <v>24</v>
      </c>
      <c r="K6252">
        <v>5</v>
      </c>
    </row>
    <row r="6253" spans="1:11" x14ac:dyDescent="0.25">
      <c r="A6253" t="s">
        <v>13026</v>
      </c>
      <c r="B6253">
        <v>20845705</v>
      </c>
      <c r="C6253" t="s">
        <v>13759</v>
      </c>
      <c r="D6253" t="s">
        <v>3147</v>
      </c>
      <c r="E6253" s="2" t="s">
        <v>13760</v>
      </c>
      <c r="F6253" t="s">
        <v>7304</v>
      </c>
      <c r="G6253" t="s">
        <v>7584</v>
      </c>
      <c r="H6253">
        <v>200</v>
      </c>
      <c r="I6253">
        <v>3</v>
      </c>
      <c r="J6253">
        <v>43</v>
      </c>
      <c r="K6253">
        <v>6</v>
      </c>
    </row>
    <row r="6254" spans="1:11" x14ac:dyDescent="0.25">
      <c r="A6254" t="s">
        <v>13026</v>
      </c>
      <c r="B6254">
        <v>954561</v>
      </c>
      <c r="C6254" t="s">
        <v>13761</v>
      </c>
      <c r="D6254" t="s">
        <v>3147</v>
      </c>
      <c r="E6254" s="2" t="s">
        <v>13762</v>
      </c>
      <c r="F6254" t="s">
        <v>6734</v>
      </c>
      <c r="G6254" t="s">
        <v>7611</v>
      </c>
      <c r="H6254">
        <v>160</v>
      </c>
      <c r="I6254">
        <v>3</v>
      </c>
      <c r="J6254">
        <v>28</v>
      </c>
      <c r="K6254">
        <v>6</v>
      </c>
    </row>
    <row r="6255" spans="1:11" x14ac:dyDescent="0.25">
      <c r="A6255" t="s">
        <v>13026</v>
      </c>
      <c r="B6255">
        <v>1052286</v>
      </c>
      <c r="C6255" t="s">
        <v>167</v>
      </c>
      <c r="D6255" t="s">
        <v>3147</v>
      </c>
      <c r="E6255" s="2" t="s">
        <v>3249</v>
      </c>
      <c r="F6255" t="s">
        <v>6734</v>
      </c>
      <c r="G6255" t="s">
        <v>7611</v>
      </c>
      <c r="H6255">
        <v>160</v>
      </c>
      <c r="I6255">
        <v>2.5</v>
      </c>
      <c r="J6255">
        <v>28</v>
      </c>
      <c r="K6255">
        <v>5</v>
      </c>
    </row>
    <row r="6256" spans="1:11" x14ac:dyDescent="0.25">
      <c r="A6256" t="s">
        <v>13026</v>
      </c>
      <c r="B6256">
        <v>98603</v>
      </c>
      <c r="C6256" t="s">
        <v>13763</v>
      </c>
      <c r="D6256" t="s">
        <v>3147</v>
      </c>
      <c r="E6256" s="2" t="s">
        <v>13764</v>
      </c>
      <c r="F6256" t="s">
        <v>7229</v>
      </c>
      <c r="G6256" t="s">
        <v>7600</v>
      </c>
      <c r="H6256">
        <v>150</v>
      </c>
      <c r="I6256">
        <v>2.5</v>
      </c>
      <c r="J6256">
        <v>26</v>
      </c>
      <c r="K6256">
        <v>7</v>
      </c>
    </row>
    <row r="6257" spans="1:11" x14ac:dyDescent="0.25">
      <c r="A6257" t="s">
        <v>13026</v>
      </c>
      <c r="B6257">
        <v>1303617</v>
      </c>
      <c r="C6257" t="s">
        <v>13765</v>
      </c>
      <c r="D6257" t="s">
        <v>3147</v>
      </c>
      <c r="E6257" s="2" t="s">
        <v>13766</v>
      </c>
      <c r="F6257" t="s">
        <v>6796</v>
      </c>
      <c r="G6257" t="s">
        <v>7584</v>
      </c>
      <c r="H6257">
        <v>110</v>
      </c>
      <c r="I6257">
        <v>2</v>
      </c>
      <c r="J6257">
        <v>22</v>
      </c>
      <c r="K6257">
        <v>3</v>
      </c>
    </row>
    <row r="6258" spans="1:11" x14ac:dyDescent="0.25">
      <c r="A6258" t="s">
        <v>13026</v>
      </c>
      <c r="B6258">
        <v>254388</v>
      </c>
      <c r="C6258" t="s">
        <v>13767</v>
      </c>
      <c r="D6258" t="s">
        <v>3147</v>
      </c>
      <c r="E6258" s="2" t="s">
        <v>13768</v>
      </c>
      <c r="F6258" t="s">
        <v>6726</v>
      </c>
      <c r="G6258" t="s">
        <v>7584</v>
      </c>
      <c r="H6258">
        <v>150</v>
      </c>
      <c r="I6258">
        <v>1.5</v>
      </c>
      <c r="J6258">
        <v>33</v>
      </c>
      <c r="K6258">
        <v>3</v>
      </c>
    </row>
    <row r="6259" spans="1:11" x14ac:dyDescent="0.25">
      <c r="A6259" t="s">
        <v>13026</v>
      </c>
      <c r="B6259">
        <v>18032728</v>
      </c>
      <c r="C6259" t="s">
        <v>13769</v>
      </c>
      <c r="D6259" t="s">
        <v>3147</v>
      </c>
      <c r="E6259" s="2" t="s">
        <v>13770</v>
      </c>
      <c r="F6259" t="s">
        <v>6726</v>
      </c>
      <c r="G6259" t="s">
        <v>7584</v>
      </c>
      <c r="H6259">
        <v>120</v>
      </c>
      <c r="I6259">
        <v>1</v>
      </c>
      <c r="J6259">
        <v>23</v>
      </c>
      <c r="K6259">
        <v>4</v>
      </c>
    </row>
    <row r="6260" spans="1:11" x14ac:dyDescent="0.25">
      <c r="A6260" t="s">
        <v>13026</v>
      </c>
      <c r="B6260">
        <v>698590</v>
      </c>
      <c r="C6260" t="s">
        <v>13771</v>
      </c>
      <c r="D6260" t="s">
        <v>3147</v>
      </c>
      <c r="E6260" s="2" t="s">
        <v>13772</v>
      </c>
      <c r="F6260" t="s">
        <v>13773</v>
      </c>
      <c r="G6260" t="s">
        <v>7598</v>
      </c>
      <c r="H6260">
        <v>120</v>
      </c>
      <c r="I6260">
        <v>1.5</v>
      </c>
      <c r="J6260">
        <v>25</v>
      </c>
      <c r="K6260">
        <v>4</v>
      </c>
    </row>
    <row r="6261" spans="1:11" x14ac:dyDescent="0.25">
      <c r="A6261" t="s">
        <v>13026</v>
      </c>
      <c r="B6261">
        <v>746956</v>
      </c>
      <c r="C6261" t="s">
        <v>13774</v>
      </c>
      <c r="D6261" t="s">
        <v>3147</v>
      </c>
      <c r="E6261" s="2" t="s">
        <v>13775</v>
      </c>
      <c r="F6261" t="s">
        <v>7212</v>
      </c>
      <c r="G6261" t="s">
        <v>7598</v>
      </c>
      <c r="H6261">
        <v>110</v>
      </c>
      <c r="I6261">
        <v>1.5</v>
      </c>
      <c r="J6261">
        <v>26</v>
      </c>
      <c r="K6261">
        <v>3</v>
      </c>
    </row>
    <row r="6262" spans="1:11" x14ac:dyDescent="0.25">
      <c r="A6262" t="s">
        <v>13026</v>
      </c>
      <c r="B6262">
        <v>2554902</v>
      </c>
      <c r="C6262" t="s">
        <v>1292</v>
      </c>
      <c r="D6262" t="s">
        <v>3147</v>
      </c>
      <c r="E6262" s="2" t="s">
        <v>13776</v>
      </c>
      <c r="F6262" t="s">
        <v>13777</v>
      </c>
      <c r="G6262" t="s">
        <v>7598</v>
      </c>
      <c r="H6262">
        <v>120</v>
      </c>
      <c r="I6262">
        <v>1.5</v>
      </c>
      <c r="J6262">
        <v>26</v>
      </c>
      <c r="K6262">
        <v>3</v>
      </c>
    </row>
    <row r="6263" spans="1:11" x14ac:dyDescent="0.25">
      <c r="A6263" t="s">
        <v>13026</v>
      </c>
      <c r="B6263">
        <v>257770</v>
      </c>
      <c r="C6263" t="s">
        <v>13153</v>
      </c>
      <c r="D6263" t="s">
        <v>3147</v>
      </c>
      <c r="E6263" s="2" t="s">
        <v>13154</v>
      </c>
      <c r="F6263" t="s">
        <v>13155</v>
      </c>
      <c r="G6263" t="s">
        <v>7580</v>
      </c>
      <c r="H6263">
        <v>120</v>
      </c>
      <c r="I6263">
        <v>1.5</v>
      </c>
      <c r="J6263">
        <v>25</v>
      </c>
      <c r="K6263">
        <v>1</v>
      </c>
    </row>
    <row r="6264" spans="1:11" x14ac:dyDescent="0.25">
      <c r="A6264" t="s">
        <v>13026</v>
      </c>
      <c r="B6264">
        <v>6788941</v>
      </c>
      <c r="C6264" t="s">
        <v>13778</v>
      </c>
      <c r="D6264" t="s">
        <v>3147</v>
      </c>
      <c r="E6264" s="2" t="s">
        <v>13779</v>
      </c>
      <c r="F6264" t="s">
        <v>13155</v>
      </c>
      <c r="G6264" t="s">
        <v>7584</v>
      </c>
      <c r="H6264">
        <v>150</v>
      </c>
      <c r="I6264">
        <v>1</v>
      </c>
      <c r="J6264">
        <v>33</v>
      </c>
      <c r="K6264">
        <v>3</v>
      </c>
    </row>
    <row r="6265" spans="1:11" x14ac:dyDescent="0.25">
      <c r="A6265" t="s">
        <v>13026</v>
      </c>
      <c r="B6265">
        <v>766568</v>
      </c>
      <c r="C6265" t="s">
        <v>13780</v>
      </c>
      <c r="D6265" t="s">
        <v>3147</v>
      </c>
      <c r="E6265" s="2" t="s">
        <v>13781</v>
      </c>
      <c r="F6265" t="s">
        <v>6717</v>
      </c>
      <c r="G6265" t="s">
        <v>7584</v>
      </c>
      <c r="H6265">
        <v>120</v>
      </c>
      <c r="I6265">
        <v>2</v>
      </c>
      <c r="J6265">
        <v>22</v>
      </c>
      <c r="K6265">
        <v>4</v>
      </c>
    </row>
    <row r="6266" spans="1:11" x14ac:dyDescent="0.25">
      <c r="A6266" t="s">
        <v>13026</v>
      </c>
      <c r="B6266">
        <v>821959</v>
      </c>
      <c r="C6266" t="s">
        <v>13782</v>
      </c>
      <c r="D6266" t="s">
        <v>3147</v>
      </c>
      <c r="E6266" s="2" t="s">
        <v>13783</v>
      </c>
      <c r="F6266" t="s">
        <v>6722</v>
      </c>
      <c r="G6266" t="s">
        <v>7598</v>
      </c>
      <c r="H6266">
        <v>120</v>
      </c>
      <c r="I6266">
        <v>1</v>
      </c>
      <c r="J6266">
        <v>24</v>
      </c>
      <c r="K6266">
        <v>2</v>
      </c>
    </row>
    <row r="6267" spans="1:11" x14ac:dyDescent="0.25">
      <c r="A6267" t="s">
        <v>13026</v>
      </c>
      <c r="B6267">
        <v>4248928</v>
      </c>
      <c r="C6267" t="s">
        <v>13784</v>
      </c>
      <c r="D6267" t="s">
        <v>3147</v>
      </c>
      <c r="E6267" s="2" t="s">
        <v>13785</v>
      </c>
      <c r="F6267" t="s">
        <v>13786</v>
      </c>
      <c r="G6267" t="s">
        <v>7668</v>
      </c>
      <c r="H6267">
        <v>170</v>
      </c>
      <c r="I6267">
        <v>3</v>
      </c>
      <c r="J6267">
        <v>34</v>
      </c>
      <c r="K6267">
        <v>5</v>
      </c>
    </row>
    <row r="6268" spans="1:11" x14ac:dyDescent="0.25">
      <c r="A6268" t="s">
        <v>13026</v>
      </c>
      <c r="B6268">
        <v>1996333</v>
      </c>
      <c r="C6268" t="s">
        <v>13787</v>
      </c>
      <c r="D6268" t="s">
        <v>3147</v>
      </c>
      <c r="E6268" s="2" t="s">
        <v>13788</v>
      </c>
      <c r="F6268" t="s">
        <v>7164</v>
      </c>
      <c r="G6268" t="s">
        <v>7598</v>
      </c>
      <c r="H6268">
        <v>120</v>
      </c>
      <c r="I6268">
        <v>1</v>
      </c>
      <c r="J6268">
        <v>26</v>
      </c>
      <c r="K6268">
        <v>3</v>
      </c>
    </row>
    <row r="6269" spans="1:11" x14ac:dyDescent="0.25">
      <c r="A6269" t="s">
        <v>13026</v>
      </c>
      <c r="B6269">
        <v>309582</v>
      </c>
      <c r="C6269" t="s">
        <v>13789</v>
      </c>
      <c r="D6269" t="s">
        <v>3147</v>
      </c>
      <c r="E6269" s="2" t="s">
        <v>13790</v>
      </c>
      <c r="F6269" t="s">
        <v>13791</v>
      </c>
      <c r="G6269" t="s">
        <v>7584</v>
      </c>
      <c r="H6269">
        <v>230</v>
      </c>
      <c r="I6269">
        <v>3</v>
      </c>
      <c r="J6269">
        <v>48</v>
      </c>
      <c r="K6269">
        <v>6</v>
      </c>
    </row>
    <row r="6270" spans="1:11" x14ac:dyDescent="0.25">
      <c r="A6270" t="s">
        <v>13026</v>
      </c>
      <c r="B6270">
        <v>2155170</v>
      </c>
      <c r="C6270" t="s">
        <v>13792</v>
      </c>
      <c r="D6270" t="s">
        <v>3147</v>
      </c>
      <c r="E6270" s="2" t="s">
        <v>13793</v>
      </c>
      <c r="F6270" t="s">
        <v>13791</v>
      </c>
      <c r="G6270" t="s">
        <v>7598</v>
      </c>
      <c r="H6270">
        <v>120</v>
      </c>
      <c r="I6270">
        <v>1.5</v>
      </c>
      <c r="J6270">
        <v>24</v>
      </c>
      <c r="K6270">
        <v>4</v>
      </c>
    </row>
    <row r="6271" spans="1:11" x14ac:dyDescent="0.25">
      <c r="A6271" t="s">
        <v>13026</v>
      </c>
      <c r="B6271">
        <v>1634518</v>
      </c>
      <c r="C6271" t="s">
        <v>13794</v>
      </c>
      <c r="D6271" t="s">
        <v>3147</v>
      </c>
      <c r="E6271" s="2" t="s">
        <v>13795</v>
      </c>
      <c r="F6271" t="s">
        <v>6921</v>
      </c>
      <c r="G6271" t="s">
        <v>7584</v>
      </c>
      <c r="H6271">
        <v>120</v>
      </c>
      <c r="I6271">
        <v>2</v>
      </c>
      <c r="J6271">
        <v>22</v>
      </c>
      <c r="K6271">
        <v>4</v>
      </c>
    </row>
    <row r="6272" spans="1:11" x14ac:dyDescent="0.25">
      <c r="A6272" t="s">
        <v>13026</v>
      </c>
      <c r="B6272">
        <v>257873</v>
      </c>
      <c r="C6272" t="s">
        <v>13796</v>
      </c>
      <c r="D6272" t="s">
        <v>3147</v>
      </c>
      <c r="E6272" s="2" t="s">
        <v>13797</v>
      </c>
      <c r="F6272" t="s">
        <v>13798</v>
      </c>
      <c r="G6272" t="s">
        <v>7580</v>
      </c>
      <c r="H6272">
        <v>250</v>
      </c>
      <c r="I6272">
        <v>7</v>
      </c>
      <c r="J6272">
        <v>43</v>
      </c>
      <c r="K6272">
        <v>5</v>
      </c>
    </row>
    <row r="6273" spans="1:11" x14ac:dyDescent="0.25">
      <c r="A6273" t="s">
        <v>13026</v>
      </c>
      <c r="B6273">
        <v>279170</v>
      </c>
      <c r="C6273" t="s">
        <v>13799</v>
      </c>
      <c r="D6273" t="s">
        <v>3147</v>
      </c>
      <c r="E6273" s="2" t="s">
        <v>13800</v>
      </c>
      <c r="F6273" t="s">
        <v>6718</v>
      </c>
      <c r="G6273" t="s">
        <v>7598</v>
      </c>
      <c r="H6273">
        <v>130</v>
      </c>
      <c r="I6273">
        <v>2</v>
      </c>
      <c r="J6273">
        <v>26</v>
      </c>
      <c r="K6273">
        <v>3</v>
      </c>
    </row>
    <row r="6274" spans="1:11" x14ac:dyDescent="0.25">
      <c r="A6274" t="s">
        <v>13026</v>
      </c>
      <c r="B6274">
        <v>291218</v>
      </c>
      <c r="C6274" t="s">
        <v>13801</v>
      </c>
      <c r="D6274" t="s">
        <v>3147</v>
      </c>
      <c r="E6274" s="2" t="s">
        <v>13802</v>
      </c>
      <c r="F6274" t="s">
        <v>6718</v>
      </c>
      <c r="G6274" t="s">
        <v>7598</v>
      </c>
      <c r="H6274">
        <v>130</v>
      </c>
      <c r="I6274">
        <v>1</v>
      </c>
      <c r="J6274">
        <v>27</v>
      </c>
      <c r="K6274">
        <v>2</v>
      </c>
    </row>
    <row r="6275" spans="1:11" x14ac:dyDescent="0.25">
      <c r="A6275" t="s">
        <v>13026</v>
      </c>
      <c r="B6275">
        <v>259805</v>
      </c>
      <c r="C6275" t="s">
        <v>13803</v>
      </c>
      <c r="D6275" t="s">
        <v>3147</v>
      </c>
      <c r="E6275" s="2" t="s">
        <v>13804</v>
      </c>
      <c r="F6275" t="s">
        <v>6805</v>
      </c>
      <c r="G6275" t="s">
        <v>7584</v>
      </c>
      <c r="H6275">
        <v>210</v>
      </c>
      <c r="I6275">
        <v>2.5</v>
      </c>
      <c r="J6275">
        <v>44</v>
      </c>
      <c r="K6275">
        <v>6</v>
      </c>
    </row>
    <row r="6276" spans="1:11" x14ac:dyDescent="0.25">
      <c r="A6276" t="s">
        <v>13026</v>
      </c>
      <c r="B6276">
        <v>695624</v>
      </c>
      <c r="C6276" t="s">
        <v>13805</v>
      </c>
      <c r="D6276" t="s">
        <v>3147</v>
      </c>
      <c r="E6276" s="2" t="s">
        <v>13806</v>
      </c>
      <c r="F6276" t="s">
        <v>6776</v>
      </c>
      <c r="G6276" t="s">
        <v>7584</v>
      </c>
      <c r="H6276">
        <v>120</v>
      </c>
      <c r="I6276">
        <v>1</v>
      </c>
      <c r="J6276">
        <v>23</v>
      </c>
      <c r="K6276">
        <v>4</v>
      </c>
    </row>
    <row r="6277" spans="1:11" x14ac:dyDescent="0.25">
      <c r="A6277" t="s">
        <v>13026</v>
      </c>
      <c r="B6277">
        <v>503752</v>
      </c>
      <c r="C6277" t="s">
        <v>13807</v>
      </c>
      <c r="D6277" t="s">
        <v>3147</v>
      </c>
      <c r="E6277" s="2" t="s">
        <v>13808</v>
      </c>
      <c r="F6277" t="s">
        <v>6814</v>
      </c>
      <c r="G6277" t="s">
        <v>7598</v>
      </c>
      <c r="H6277">
        <v>130</v>
      </c>
      <c r="I6277">
        <v>2</v>
      </c>
      <c r="J6277">
        <v>26</v>
      </c>
      <c r="K6277">
        <v>3</v>
      </c>
    </row>
    <row r="6278" spans="1:11" x14ac:dyDescent="0.25">
      <c r="A6278" t="s">
        <v>13026</v>
      </c>
      <c r="B6278">
        <v>256606</v>
      </c>
      <c r="C6278" t="s">
        <v>13809</v>
      </c>
      <c r="D6278" t="s">
        <v>3147</v>
      </c>
      <c r="E6278" s="2" t="s">
        <v>13810</v>
      </c>
      <c r="F6278" t="s">
        <v>6814</v>
      </c>
      <c r="G6278" t="s">
        <v>7598</v>
      </c>
      <c r="H6278">
        <v>120</v>
      </c>
      <c r="I6278">
        <v>1</v>
      </c>
      <c r="J6278">
        <v>27</v>
      </c>
      <c r="K6278">
        <v>2</v>
      </c>
    </row>
    <row r="6279" spans="1:11" x14ac:dyDescent="0.25">
      <c r="A6279" t="s">
        <v>13026</v>
      </c>
      <c r="B6279">
        <v>16359652</v>
      </c>
      <c r="C6279" t="s">
        <v>13811</v>
      </c>
      <c r="D6279" t="s">
        <v>3147</v>
      </c>
      <c r="E6279" s="2" t="s">
        <v>13812</v>
      </c>
      <c r="F6279" t="s">
        <v>13813</v>
      </c>
      <c r="G6279" t="s">
        <v>7582</v>
      </c>
      <c r="H6279">
        <v>140</v>
      </c>
      <c r="I6279">
        <v>2</v>
      </c>
      <c r="J6279">
        <v>27</v>
      </c>
      <c r="K6279">
        <v>6</v>
      </c>
    </row>
    <row r="6280" spans="1:11" x14ac:dyDescent="0.25">
      <c r="A6280" t="s">
        <v>13026</v>
      </c>
      <c r="B6280">
        <v>23370552</v>
      </c>
      <c r="C6280" t="s">
        <v>13814</v>
      </c>
      <c r="D6280" t="s">
        <v>3147</v>
      </c>
      <c r="E6280" s="2" t="s">
        <v>13815</v>
      </c>
      <c r="F6280" t="s">
        <v>13813</v>
      </c>
      <c r="G6280" t="s">
        <v>7582</v>
      </c>
      <c r="H6280">
        <v>90</v>
      </c>
      <c r="I6280">
        <v>1.5</v>
      </c>
      <c r="J6280">
        <v>17</v>
      </c>
      <c r="K6280">
        <v>3</v>
      </c>
    </row>
    <row r="6281" spans="1:11" hidden="1" x14ac:dyDescent="0.25">
      <c r="A6281" t="s">
        <v>13026</v>
      </c>
      <c r="B6281">
        <v>4683</v>
      </c>
      <c r="C6281" t="s">
        <v>1298</v>
      </c>
      <c r="D6281" t="s">
        <v>3146</v>
      </c>
      <c r="E6281" s="2" t="s">
        <v>4579</v>
      </c>
      <c r="G6281" t="s">
        <v>7578</v>
      </c>
      <c r="H6281">
        <v>388</v>
      </c>
      <c r="I6281">
        <v>3.5</v>
      </c>
      <c r="J6281">
        <v>84.1</v>
      </c>
      <c r="K6281">
        <v>7.1</v>
      </c>
    </row>
    <row r="6282" spans="1:11" hidden="1" x14ac:dyDescent="0.25">
      <c r="A6282" t="s">
        <v>13026</v>
      </c>
      <c r="B6282">
        <v>4580</v>
      </c>
      <c r="C6282" t="s">
        <v>1292</v>
      </c>
      <c r="D6282" t="s">
        <v>3146</v>
      </c>
      <c r="E6282" s="2" t="s">
        <v>4573</v>
      </c>
      <c r="G6282" t="s">
        <v>7578</v>
      </c>
      <c r="H6282">
        <v>374</v>
      </c>
      <c r="I6282">
        <v>5.77</v>
      </c>
      <c r="J6282">
        <v>75.599999999999994</v>
      </c>
      <c r="K6282">
        <v>10.87</v>
      </c>
    </row>
    <row r="6283" spans="1:11" hidden="1" x14ac:dyDescent="0.25">
      <c r="A6283" t="s">
        <v>13026</v>
      </c>
      <c r="B6283">
        <v>4666</v>
      </c>
      <c r="C6283" t="s">
        <v>1291</v>
      </c>
      <c r="D6283" t="s">
        <v>3146</v>
      </c>
      <c r="E6283" s="2" t="s">
        <v>4572</v>
      </c>
      <c r="G6283" t="s">
        <v>7578</v>
      </c>
      <c r="H6283">
        <v>395</v>
      </c>
      <c r="I6283">
        <v>2.1</v>
      </c>
      <c r="J6283">
        <v>88.9</v>
      </c>
      <c r="K6283">
        <v>5.2</v>
      </c>
    </row>
    <row r="6284" spans="1:11" hidden="1" x14ac:dyDescent="0.25">
      <c r="A6284" t="s">
        <v>13026</v>
      </c>
      <c r="B6284">
        <v>4667</v>
      </c>
      <c r="C6284" t="s">
        <v>1293</v>
      </c>
      <c r="D6284" t="s">
        <v>3146</v>
      </c>
      <c r="E6284" s="2" t="s">
        <v>4574</v>
      </c>
      <c r="G6284" t="s">
        <v>7578</v>
      </c>
      <c r="H6284">
        <v>395</v>
      </c>
      <c r="I6284">
        <v>2.1</v>
      </c>
      <c r="J6284">
        <v>88.9</v>
      </c>
      <c r="K6284">
        <v>5.2</v>
      </c>
    </row>
    <row r="6285" spans="1:11" hidden="1" x14ac:dyDescent="0.25">
      <c r="A6285" t="s">
        <v>13026</v>
      </c>
      <c r="B6285">
        <v>4747</v>
      </c>
      <c r="C6285" t="s">
        <v>1295</v>
      </c>
      <c r="D6285" t="s">
        <v>3146</v>
      </c>
      <c r="E6285" s="2" t="s">
        <v>4576</v>
      </c>
      <c r="G6285" t="s">
        <v>7578</v>
      </c>
      <c r="H6285">
        <v>398</v>
      </c>
      <c r="I6285">
        <v>5.97</v>
      </c>
      <c r="J6285">
        <v>74.22</v>
      </c>
      <c r="K6285">
        <v>11.83</v>
      </c>
    </row>
    <row r="6286" spans="1:11" hidden="1" x14ac:dyDescent="0.25">
      <c r="A6286" t="s">
        <v>13026</v>
      </c>
      <c r="B6286">
        <v>40583</v>
      </c>
      <c r="C6286" t="s">
        <v>13171</v>
      </c>
      <c r="D6286" t="s">
        <v>3146</v>
      </c>
      <c r="E6286" s="2" t="s">
        <v>13172</v>
      </c>
      <c r="G6286" t="s">
        <v>7578</v>
      </c>
      <c r="H6286">
        <v>398</v>
      </c>
      <c r="I6286">
        <v>3.3</v>
      </c>
      <c r="J6286">
        <v>86.7</v>
      </c>
      <c r="K6286">
        <v>5.9</v>
      </c>
    </row>
    <row r="6287" spans="1:11" hidden="1" x14ac:dyDescent="0.25">
      <c r="A6287" t="s">
        <v>13026</v>
      </c>
      <c r="B6287">
        <v>40632</v>
      </c>
      <c r="C6287" t="s">
        <v>1318</v>
      </c>
      <c r="D6287" t="s">
        <v>3146</v>
      </c>
      <c r="E6287" s="2" t="s">
        <v>4599</v>
      </c>
      <c r="G6287" t="s">
        <v>7578</v>
      </c>
      <c r="H6287">
        <v>388</v>
      </c>
      <c r="I6287">
        <v>3.5</v>
      </c>
      <c r="J6287">
        <v>84.1</v>
      </c>
      <c r="K6287">
        <v>7.1</v>
      </c>
    </row>
    <row r="6288" spans="1:11" hidden="1" x14ac:dyDescent="0.25">
      <c r="A6288" t="s">
        <v>13026</v>
      </c>
      <c r="B6288">
        <v>35420</v>
      </c>
      <c r="C6288" t="s">
        <v>13816</v>
      </c>
      <c r="D6288" t="s">
        <v>3146</v>
      </c>
      <c r="E6288" s="2" t="s">
        <v>13817</v>
      </c>
      <c r="G6288" t="s">
        <v>7578</v>
      </c>
      <c r="H6288">
        <v>384</v>
      </c>
      <c r="I6288">
        <v>6.3</v>
      </c>
      <c r="J6288">
        <v>67</v>
      </c>
      <c r="K6288">
        <v>16</v>
      </c>
    </row>
    <row r="6289" spans="1:11" hidden="1" x14ac:dyDescent="0.25">
      <c r="A6289" t="s">
        <v>13026</v>
      </c>
      <c r="B6289">
        <v>35422</v>
      </c>
      <c r="C6289" t="s">
        <v>13818</v>
      </c>
      <c r="D6289" t="s">
        <v>3146</v>
      </c>
      <c r="E6289" s="2" t="s">
        <v>13819</v>
      </c>
      <c r="G6289" t="s">
        <v>7578</v>
      </c>
      <c r="H6289">
        <v>369</v>
      </c>
      <c r="I6289">
        <v>6.1</v>
      </c>
      <c r="J6289">
        <v>64</v>
      </c>
      <c r="K6289">
        <v>15.5</v>
      </c>
    </row>
    <row r="6290" spans="1:11" hidden="1" x14ac:dyDescent="0.25">
      <c r="A6290" t="s">
        <v>13026</v>
      </c>
      <c r="B6290">
        <v>35423</v>
      </c>
      <c r="C6290" t="s">
        <v>13820</v>
      </c>
      <c r="D6290" t="s">
        <v>3146</v>
      </c>
      <c r="E6290" s="2" t="s">
        <v>13821</v>
      </c>
      <c r="G6290" t="s">
        <v>7578</v>
      </c>
      <c r="H6290">
        <v>55</v>
      </c>
      <c r="I6290">
        <v>0.91</v>
      </c>
      <c r="J6290">
        <v>9.59</v>
      </c>
      <c r="K6290">
        <v>2.3199999999999998</v>
      </c>
    </row>
    <row r="6291" spans="1:11" hidden="1" x14ac:dyDescent="0.25">
      <c r="A6291" t="s">
        <v>13026</v>
      </c>
      <c r="B6291">
        <v>35421</v>
      </c>
      <c r="C6291" t="s">
        <v>13822</v>
      </c>
      <c r="D6291" t="s">
        <v>3146</v>
      </c>
      <c r="E6291" s="2" t="s">
        <v>13823</v>
      </c>
      <c r="G6291" t="s">
        <v>7578</v>
      </c>
      <c r="H6291">
        <v>63</v>
      </c>
      <c r="I6291">
        <v>1</v>
      </c>
      <c r="J6291">
        <v>10.8</v>
      </c>
      <c r="K6291">
        <v>2.6</v>
      </c>
    </row>
    <row r="6292" spans="1:11" hidden="1" x14ac:dyDescent="0.25">
      <c r="A6292" t="s">
        <v>13026</v>
      </c>
      <c r="B6292">
        <v>35426</v>
      </c>
      <c r="C6292" t="s">
        <v>13824</v>
      </c>
      <c r="D6292" t="s">
        <v>3146</v>
      </c>
      <c r="E6292" s="2" t="s">
        <v>13825</v>
      </c>
      <c r="G6292" t="s">
        <v>7578</v>
      </c>
      <c r="H6292">
        <v>370</v>
      </c>
      <c r="I6292">
        <v>4.67</v>
      </c>
      <c r="J6292">
        <v>76.97</v>
      </c>
      <c r="K6292">
        <v>8.59</v>
      </c>
    </row>
    <row r="6293" spans="1:11" hidden="1" x14ac:dyDescent="0.25">
      <c r="A6293" t="s">
        <v>13026</v>
      </c>
      <c r="B6293">
        <v>35427</v>
      </c>
      <c r="C6293" t="s">
        <v>13826</v>
      </c>
      <c r="D6293" t="s">
        <v>3146</v>
      </c>
      <c r="E6293" s="2" t="s">
        <v>13827</v>
      </c>
      <c r="G6293" t="s">
        <v>7578</v>
      </c>
      <c r="H6293">
        <v>107</v>
      </c>
      <c r="I6293">
        <v>1.31</v>
      </c>
      <c r="J6293">
        <v>21.52</v>
      </c>
      <c r="K6293">
        <v>2.4</v>
      </c>
    </row>
    <row r="6294" spans="1:11" hidden="1" x14ac:dyDescent="0.25">
      <c r="A6294" t="s">
        <v>13026</v>
      </c>
      <c r="B6294">
        <v>35431</v>
      </c>
      <c r="C6294" t="s">
        <v>13828</v>
      </c>
      <c r="D6294" t="s">
        <v>3146</v>
      </c>
      <c r="E6294" s="2" t="s">
        <v>13829</v>
      </c>
      <c r="G6294" t="s">
        <v>7578</v>
      </c>
      <c r="H6294">
        <v>100</v>
      </c>
      <c r="I6294">
        <v>1.1399999999999999</v>
      </c>
      <c r="J6294">
        <v>20.32</v>
      </c>
      <c r="K6294">
        <v>2.0699999999999998</v>
      </c>
    </row>
    <row r="6295" spans="1:11" hidden="1" x14ac:dyDescent="0.25">
      <c r="A6295" t="s">
        <v>13026</v>
      </c>
      <c r="B6295">
        <v>35430</v>
      </c>
      <c r="C6295" t="s">
        <v>13830</v>
      </c>
      <c r="D6295" t="s">
        <v>3146</v>
      </c>
      <c r="E6295" s="2" t="s">
        <v>13831</v>
      </c>
      <c r="G6295" t="s">
        <v>7578</v>
      </c>
      <c r="H6295">
        <v>360</v>
      </c>
      <c r="I6295">
        <v>4.2699999999999996</v>
      </c>
      <c r="J6295">
        <v>76.31</v>
      </c>
      <c r="K6295">
        <v>7.76</v>
      </c>
    </row>
    <row r="6296" spans="1:11" hidden="1" x14ac:dyDescent="0.25">
      <c r="A6296" t="s">
        <v>13026</v>
      </c>
      <c r="B6296">
        <v>35550</v>
      </c>
      <c r="C6296" t="s">
        <v>13175</v>
      </c>
      <c r="D6296" t="s">
        <v>3146</v>
      </c>
      <c r="E6296" s="2" t="s">
        <v>13176</v>
      </c>
      <c r="G6296" t="s">
        <v>7578</v>
      </c>
      <c r="H6296">
        <v>430</v>
      </c>
      <c r="I6296">
        <v>9.8000000000000007</v>
      </c>
      <c r="J6296">
        <v>79.900000000000006</v>
      </c>
      <c r="K6296">
        <v>6</v>
      </c>
    </row>
    <row r="6297" spans="1:11" hidden="1" x14ac:dyDescent="0.25">
      <c r="A6297" t="s">
        <v>13026</v>
      </c>
      <c r="B6297">
        <v>35478</v>
      </c>
      <c r="C6297" t="s">
        <v>12969</v>
      </c>
      <c r="D6297" t="s">
        <v>3146</v>
      </c>
      <c r="E6297" s="2" t="s">
        <v>12970</v>
      </c>
      <c r="G6297" t="s">
        <v>7578</v>
      </c>
      <c r="H6297">
        <v>383</v>
      </c>
      <c r="I6297">
        <v>4.5</v>
      </c>
      <c r="J6297">
        <v>78.900000000000006</v>
      </c>
      <c r="K6297">
        <v>6.6</v>
      </c>
    </row>
    <row r="6298" spans="1:11" hidden="1" x14ac:dyDescent="0.25">
      <c r="A6298" t="s">
        <v>13026</v>
      </c>
      <c r="B6298">
        <v>35360</v>
      </c>
      <c r="C6298" t="s">
        <v>1305</v>
      </c>
      <c r="D6298" t="s">
        <v>3146</v>
      </c>
      <c r="E6298" s="2" t="s">
        <v>4585</v>
      </c>
      <c r="G6298" t="s">
        <v>7578</v>
      </c>
      <c r="H6298">
        <v>395</v>
      </c>
      <c r="I6298">
        <v>2.1</v>
      </c>
      <c r="J6298">
        <v>88.9</v>
      </c>
      <c r="K6298">
        <v>5.2</v>
      </c>
    </row>
    <row r="6299" spans="1:11" hidden="1" x14ac:dyDescent="0.25">
      <c r="A6299" t="s">
        <v>13026</v>
      </c>
      <c r="B6299">
        <v>40641</v>
      </c>
      <c r="C6299" t="s">
        <v>13832</v>
      </c>
      <c r="D6299" t="s">
        <v>3146</v>
      </c>
      <c r="E6299" s="2" t="s">
        <v>13833</v>
      </c>
      <c r="G6299" t="s">
        <v>7578</v>
      </c>
      <c r="H6299">
        <v>377</v>
      </c>
      <c r="I6299">
        <v>8.4</v>
      </c>
      <c r="J6299">
        <v>73.2</v>
      </c>
      <c r="K6299">
        <v>8</v>
      </c>
    </row>
    <row r="6300" spans="1:11" hidden="1" x14ac:dyDescent="0.25">
      <c r="A6300" t="s">
        <v>13026</v>
      </c>
      <c r="B6300">
        <v>40639</v>
      </c>
      <c r="C6300" t="s">
        <v>13834</v>
      </c>
      <c r="D6300" t="s">
        <v>3146</v>
      </c>
      <c r="E6300" s="2" t="s">
        <v>13835</v>
      </c>
      <c r="G6300" t="s">
        <v>7578</v>
      </c>
      <c r="H6300">
        <v>408</v>
      </c>
      <c r="I6300">
        <v>11.8</v>
      </c>
      <c r="J6300">
        <v>71.400000000000006</v>
      </c>
      <c r="K6300">
        <v>9.3000000000000007</v>
      </c>
    </row>
    <row r="6301" spans="1:11" hidden="1" x14ac:dyDescent="0.25">
      <c r="A6301" t="s">
        <v>13026</v>
      </c>
      <c r="B6301">
        <v>40656</v>
      </c>
      <c r="C6301" t="s">
        <v>12973</v>
      </c>
      <c r="D6301" t="s">
        <v>3146</v>
      </c>
      <c r="E6301" s="2" t="s">
        <v>12974</v>
      </c>
      <c r="G6301" t="s">
        <v>7578</v>
      </c>
      <c r="H6301">
        <v>422</v>
      </c>
      <c r="I6301">
        <v>10.3</v>
      </c>
      <c r="J6301">
        <v>74</v>
      </c>
      <c r="K6301">
        <v>8.5</v>
      </c>
    </row>
    <row r="6302" spans="1:11" x14ac:dyDescent="0.25">
      <c r="A6302" t="s">
        <v>12815</v>
      </c>
      <c r="B6302">
        <v>974040</v>
      </c>
      <c r="C6302" t="s">
        <v>12830</v>
      </c>
      <c r="D6302" t="s">
        <v>3147</v>
      </c>
      <c r="E6302" s="2" t="s">
        <v>12831</v>
      </c>
      <c r="F6302" t="s">
        <v>6888</v>
      </c>
      <c r="G6302" t="s">
        <v>7582</v>
      </c>
      <c r="H6302">
        <v>160</v>
      </c>
      <c r="I6302">
        <v>2.5</v>
      </c>
      <c r="J6302">
        <v>29</v>
      </c>
      <c r="K6302">
        <v>6</v>
      </c>
    </row>
    <row r="6303" spans="1:11" x14ac:dyDescent="0.25">
      <c r="A6303" t="s">
        <v>12815</v>
      </c>
      <c r="B6303">
        <v>4953491</v>
      </c>
      <c r="C6303" t="s">
        <v>13836</v>
      </c>
      <c r="D6303" t="s">
        <v>3147</v>
      </c>
      <c r="E6303" s="2" t="s">
        <v>13837</v>
      </c>
      <c r="F6303" t="s">
        <v>6888</v>
      </c>
      <c r="G6303" t="s">
        <v>7584</v>
      </c>
      <c r="H6303">
        <v>140</v>
      </c>
      <c r="I6303">
        <v>2</v>
      </c>
      <c r="J6303">
        <v>27</v>
      </c>
      <c r="K6303">
        <v>5</v>
      </c>
    </row>
    <row r="6304" spans="1:11" x14ac:dyDescent="0.25">
      <c r="A6304" t="s">
        <v>12815</v>
      </c>
      <c r="B6304">
        <v>1096915</v>
      </c>
      <c r="C6304" t="s">
        <v>12832</v>
      </c>
      <c r="D6304" t="s">
        <v>3147</v>
      </c>
      <c r="E6304" s="2" t="s">
        <v>12833</v>
      </c>
      <c r="F6304" t="s">
        <v>12834</v>
      </c>
      <c r="G6304" t="s">
        <v>7582</v>
      </c>
      <c r="H6304">
        <v>160</v>
      </c>
      <c r="I6304">
        <v>2.5</v>
      </c>
      <c r="J6304">
        <v>29</v>
      </c>
      <c r="K6304">
        <v>6</v>
      </c>
    </row>
    <row r="6305" spans="1:11" x14ac:dyDescent="0.25">
      <c r="A6305" t="s">
        <v>12815</v>
      </c>
      <c r="B6305">
        <v>6779639</v>
      </c>
      <c r="C6305" t="s">
        <v>13838</v>
      </c>
      <c r="D6305" t="s">
        <v>3147</v>
      </c>
      <c r="E6305" s="2" t="s">
        <v>13839</v>
      </c>
      <c r="F6305" t="s">
        <v>7275</v>
      </c>
      <c r="G6305" t="s">
        <v>7614</v>
      </c>
      <c r="H6305">
        <v>240</v>
      </c>
      <c r="I6305">
        <v>4.5</v>
      </c>
      <c r="J6305">
        <v>39</v>
      </c>
      <c r="K6305">
        <v>10</v>
      </c>
    </row>
    <row r="6306" spans="1:11" x14ac:dyDescent="0.25">
      <c r="A6306" t="s">
        <v>12815</v>
      </c>
      <c r="B6306">
        <v>44126</v>
      </c>
      <c r="C6306" t="s">
        <v>13840</v>
      </c>
      <c r="D6306" t="s">
        <v>3147</v>
      </c>
      <c r="E6306" s="2" t="s">
        <v>13841</v>
      </c>
      <c r="F6306" t="s">
        <v>7293</v>
      </c>
      <c r="G6306" t="s">
        <v>7890</v>
      </c>
      <c r="H6306">
        <v>170</v>
      </c>
      <c r="I6306">
        <v>2.5</v>
      </c>
      <c r="J6306">
        <v>29</v>
      </c>
      <c r="K6306">
        <v>6</v>
      </c>
    </row>
    <row r="6307" spans="1:11" x14ac:dyDescent="0.25">
      <c r="A6307" t="s">
        <v>12815</v>
      </c>
      <c r="B6307">
        <v>3132324</v>
      </c>
      <c r="C6307" t="s">
        <v>12837</v>
      </c>
      <c r="D6307" t="s">
        <v>3147</v>
      </c>
      <c r="E6307" s="2" t="s">
        <v>12838</v>
      </c>
      <c r="F6307" t="s">
        <v>12839</v>
      </c>
      <c r="G6307" t="s">
        <v>7690</v>
      </c>
      <c r="H6307">
        <v>207</v>
      </c>
      <c r="I6307">
        <v>1</v>
      </c>
      <c r="J6307">
        <v>42</v>
      </c>
      <c r="K6307">
        <v>6</v>
      </c>
    </row>
    <row r="6308" spans="1:11" x14ac:dyDescent="0.25">
      <c r="A6308" t="s">
        <v>12815</v>
      </c>
      <c r="B6308">
        <v>2690596</v>
      </c>
      <c r="C6308" t="s">
        <v>12817</v>
      </c>
      <c r="D6308" t="s">
        <v>3147</v>
      </c>
      <c r="E6308" s="2" t="s">
        <v>12828</v>
      </c>
      <c r="F6308" t="s">
        <v>6720</v>
      </c>
      <c r="G6308" t="s">
        <v>7582</v>
      </c>
      <c r="H6308">
        <v>170</v>
      </c>
      <c r="I6308">
        <v>3</v>
      </c>
      <c r="J6308">
        <v>29</v>
      </c>
      <c r="K6308">
        <v>6</v>
      </c>
    </row>
    <row r="6309" spans="1:11" x14ac:dyDescent="0.25">
      <c r="A6309" t="s">
        <v>12815</v>
      </c>
      <c r="B6309">
        <v>8791547</v>
      </c>
      <c r="C6309" t="s">
        <v>13842</v>
      </c>
      <c r="D6309" t="s">
        <v>3147</v>
      </c>
      <c r="E6309" s="2" t="s">
        <v>13843</v>
      </c>
      <c r="F6309" t="s">
        <v>6720</v>
      </c>
      <c r="G6309" t="s">
        <v>13844</v>
      </c>
      <c r="H6309">
        <v>130</v>
      </c>
      <c r="I6309">
        <v>6</v>
      </c>
      <c r="J6309">
        <v>16</v>
      </c>
      <c r="K6309">
        <v>5</v>
      </c>
    </row>
    <row r="6310" spans="1:11" x14ac:dyDescent="0.25">
      <c r="A6310" t="s">
        <v>12815</v>
      </c>
      <c r="B6310">
        <v>7675085</v>
      </c>
      <c r="C6310" t="s">
        <v>13845</v>
      </c>
      <c r="D6310" t="s">
        <v>3147</v>
      </c>
      <c r="E6310" s="2" t="s">
        <v>13846</v>
      </c>
      <c r="F6310" t="s">
        <v>6720</v>
      </c>
      <c r="G6310" t="s">
        <v>7584</v>
      </c>
      <c r="H6310">
        <v>150</v>
      </c>
      <c r="I6310">
        <v>1.5</v>
      </c>
      <c r="J6310">
        <v>28</v>
      </c>
      <c r="K6310">
        <v>5</v>
      </c>
    </row>
    <row r="6311" spans="1:11" x14ac:dyDescent="0.25">
      <c r="A6311" t="s">
        <v>12815</v>
      </c>
      <c r="B6311">
        <v>8160438</v>
      </c>
      <c r="C6311" t="s">
        <v>13847</v>
      </c>
      <c r="D6311" t="s">
        <v>3147</v>
      </c>
      <c r="E6311" s="2" t="s">
        <v>13848</v>
      </c>
      <c r="F6311" t="s">
        <v>7231</v>
      </c>
      <c r="G6311" t="s">
        <v>7668</v>
      </c>
      <c r="H6311">
        <v>100</v>
      </c>
      <c r="I6311">
        <v>1.5</v>
      </c>
      <c r="J6311">
        <v>19</v>
      </c>
      <c r="K6311">
        <v>4</v>
      </c>
    </row>
    <row r="6312" spans="1:11" x14ac:dyDescent="0.25">
      <c r="A6312" t="s">
        <v>12815</v>
      </c>
      <c r="B6312">
        <v>153841</v>
      </c>
      <c r="C6312" t="s">
        <v>13849</v>
      </c>
      <c r="D6312" t="s">
        <v>3147</v>
      </c>
      <c r="E6312" s="2" t="s">
        <v>13850</v>
      </c>
      <c r="F6312" t="s">
        <v>7229</v>
      </c>
      <c r="G6312" t="s">
        <v>7890</v>
      </c>
      <c r="H6312">
        <v>180</v>
      </c>
      <c r="I6312">
        <v>2.5</v>
      </c>
      <c r="J6312">
        <v>32</v>
      </c>
      <c r="K6312">
        <v>7</v>
      </c>
    </row>
    <row r="6313" spans="1:11" x14ac:dyDescent="0.25">
      <c r="A6313" t="s">
        <v>12815</v>
      </c>
      <c r="B6313">
        <v>7623923</v>
      </c>
      <c r="C6313" t="s">
        <v>12832</v>
      </c>
      <c r="D6313" t="s">
        <v>3147</v>
      </c>
      <c r="E6313" s="2" t="s">
        <v>13851</v>
      </c>
      <c r="F6313" t="s">
        <v>7229</v>
      </c>
      <c r="G6313" t="s">
        <v>7890</v>
      </c>
      <c r="H6313">
        <v>170</v>
      </c>
      <c r="I6313">
        <v>1.5</v>
      </c>
      <c r="J6313">
        <v>35</v>
      </c>
      <c r="K6313">
        <v>5</v>
      </c>
    </row>
    <row r="6314" spans="1:11" x14ac:dyDescent="0.25">
      <c r="A6314" t="s">
        <v>12815</v>
      </c>
      <c r="B6314">
        <v>11628713</v>
      </c>
      <c r="C6314" t="s">
        <v>13852</v>
      </c>
      <c r="D6314" t="s">
        <v>3147</v>
      </c>
      <c r="E6314" s="2" t="s">
        <v>13853</v>
      </c>
      <c r="F6314" t="s">
        <v>13854</v>
      </c>
      <c r="G6314" t="s">
        <v>7890</v>
      </c>
      <c r="H6314">
        <v>160</v>
      </c>
      <c r="I6314">
        <v>2.5</v>
      </c>
      <c r="J6314">
        <v>29</v>
      </c>
      <c r="K6314">
        <v>6</v>
      </c>
    </row>
    <row r="6315" spans="1:11" x14ac:dyDescent="0.25">
      <c r="A6315" t="s">
        <v>12815</v>
      </c>
      <c r="B6315">
        <v>5761059</v>
      </c>
      <c r="C6315" t="s">
        <v>12842</v>
      </c>
      <c r="D6315" t="s">
        <v>3147</v>
      </c>
      <c r="E6315" s="2" t="s">
        <v>12843</v>
      </c>
      <c r="F6315" t="s">
        <v>9990</v>
      </c>
      <c r="G6315" t="s">
        <v>7596</v>
      </c>
      <c r="H6315">
        <v>110</v>
      </c>
      <c r="I6315">
        <v>8</v>
      </c>
      <c r="J6315">
        <v>9</v>
      </c>
      <c r="K6315">
        <v>2</v>
      </c>
    </row>
    <row r="6316" spans="1:11" x14ac:dyDescent="0.25">
      <c r="A6316" t="s">
        <v>12815</v>
      </c>
      <c r="B6316">
        <v>243297</v>
      </c>
      <c r="C6316" t="s">
        <v>12817</v>
      </c>
      <c r="D6316" t="s">
        <v>3147</v>
      </c>
      <c r="E6316" s="2" t="s">
        <v>12819</v>
      </c>
      <c r="F6316" t="s">
        <v>12820</v>
      </c>
      <c r="G6316" t="s">
        <v>7890</v>
      </c>
      <c r="H6316">
        <v>155</v>
      </c>
      <c r="I6316">
        <v>1.3</v>
      </c>
      <c r="J6316">
        <v>30</v>
      </c>
      <c r="K6316">
        <v>5.5</v>
      </c>
    </row>
    <row r="6317" spans="1:11" x14ac:dyDescent="0.25">
      <c r="A6317" t="s">
        <v>12815</v>
      </c>
      <c r="B6317">
        <v>17456231</v>
      </c>
      <c r="C6317" t="s">
        <v>13855</v>
      </c>
      <c r="D6317" t="s">
        <v>3147</v>
      </c>
      <c r="E6317" s="2" t="s">
        <v>13856</v>
      </c>
      <c r="F6317" t="s">
        <v>13857</v>
      </c>
      <c r="G6317" t="s">
        <v>7895</v>
      </c>
      <c r="H6317">
        <v>270</v>
      </c>
      <c r="I6317">
        <v>3</v>
      </c>
      <c r="J6317">
        <v>48</v>
      </c>
      <c r="K6317">
        <v>8</v>
      </c>
    </row>
    <row r="6318" spans="1:11" x14ac:dyDescent="0.25">
      <c r="A6318" t="s">
        <v>12815</v>
      </c>
      <c r="B6318">
        <v>3137564</v>
      </c>
      <c r="C6318" t="s">
        <v>13858</v>
      </c>
      <c r="D6318" t="s">
        <v>3147</v>
      </c>
      <c r="E6318" s="2" t="s">
        <v>13859</v>
      </c>
      <c r="F6318" t="s">
        <v>6711</v>
      </c>
      <c r="G6318" t="s">
        <v>7584</v>
      </c>
      <c r="H6318">
        <v>270</v>
      </c>
      <c r="I6318">
        <v>6</v>
      </c>
      <c r="J6318">
        <v>49</v>
      </c>
      <c r="K6318">
        <v>6</v>
      </c>
    </row>
    <row r="6319" spans="1:11" x14ac:dyDescent="0.25">
      <c r="A6319" t="s">
        <v>12815</v>
      </c>
      <c r="B6319">
        <v>6149286</v>
      </c>
      <c r="C6319" t="s">
        <v>12830</v>
      </c>
      <c r="D6319" t="s">
        <v>3147</v>
      </c>
      <c r="E6319" s="2" t="s">
        <v>13860</v>
      </c>
      <c r="F6319" t="s">
        <v>7025</v>
      </c>
      <c r="G6319" t="s">
        <v>7582</v>
      </c>
      <c r="H6319">
        <v>160</v>
      </c>
      <c r="I6319">
        <v>2.5</v>
      </c>
      <c r="J6319">
        <v>29</v>
      </c>
      <c r="K6319">
        <v>6</v>
      </c>
    </row>
    <row r="6320" spans="1:11" x14ac:dyDescent="0.25">
      <c r="A6320" t="s">
        <v>12815</v>
      </c>
      <c r="B6320">
        <v>2883548</v>
      </c>
      <c r="C6320" t="s">
        <v>12817</v>
      </c>
      <c r="D6320" t="s">
        <v>3147</v>
      </c>
      <c r="E6320" s="2" t="s">
        <v>12829</v>
      </c>
      <c r="F6320" t="s">
        <v>7025</v>
      </c>
      <c r="G6320" t="s">
        <v>7596</v>
      </c>
      <c r="H6320">
        <v>170</v>
      </c>
      <c r="I6320">
        <v>0</v>
      </c>
      <c r="J6320">
        <v>31</v>
      </c>
      <c r="K6320">
        <v>6</v>
      </c>
    </row>
    <row r="6321" spans="1:11" x14ac:dyDescent="0.25">
      <c r="A6321" t="s">
        <v>12815</v>
      </c>
      <c r="B6321">
        <v>12588892</v>
      </c>
      <c r="C6321" t="s">
        <v>13861</v>
      </c>
      <c r="D6321" t="s">
        <v>3147</v>
      </c>
      <c r="E6321" s="2" t="s">
        <v>13862</v>
      </c>
      <c r="F6321" t="s">
        <v>6726</v>
      </c>
      <c r="G6321" t="s">
        <v>13863</v>
      </c>
      <c r="H6321">
        <v>170</v>
      </c>
      <c r="I6321">
        <v>2.5</v>
      </c>
      <c r="J6321">
        <v>29</v>
      </c>
      <c r="K6321">
        <v>6</v>
      </c>
    </row>
    <row r="6322" spans="1:11" x14ac:dyDescent="0.25">
      <c r="A6322" t="s">
        <v>12815</v>
      </c>
      <c r="B6322">
        <v>13527878</v>
      </c>
      <c r="C6322" t="s">
        <v>12830</v>
      </c>
      <c r="D6322" t="s">
        <v>3147</v>
      </c>
      <c r="E6322" s="2" t="s">
        <v>13864</v>
      </c>
      <c r="F6322" t="s">
        <v>6708</v>
      </c>
      <c r="G6322" t="s">
        <v>7890</v>
      </c>
      <c r="H6322">
        <v>160</v>
      </c>
      <c r="I6322">
        <v>2.5</v>
      </c>
      <c r="J6322">
        <v>28</v>
      </c>
      <c r="K6322">
        <v>6</v>
      </c>
    </row>
    <row r="6323" spans="1:11" x14ac:dyDescent="0.25">
      <c r="A6323" t="s">
        <v>12815</v>
      </c>
      <c r="B6323">
        <v>6733970</v>
      </c>
      <c r="C6323" t="s">
        <v>13865</v>
      </c>
      <c r="D6323" t="s">
        <v>3147</v>
      </c>
      <c r="E6323" s="2" t="s">
        <v>13866</v>
      </c>
      <c r="F6323" t="s">
        <v>13867</v>
      </c>
      <c r="G6323" t="s">
        <v>7580</v>
      </c>
      <c r="H6323">
        <v>170</v>
      </c>
      <c r="I6323">
        <v>2.5</v>
      </c>
      <c r="J6323">
        <v>31</v>
      </c>
      <c r="K6323">
        <v>6</v>
      </c>
    </row>
    <row r="6324" spans="1:11" x14ac:dyDescent="0.25">
      <c r="A6324" t="s">
        <v>12815</v>
      </c>
      <c r="B6324">
        <v>2290756</v>
      </c>
      <c r="C6324" t="s">
        <v>12830</v>
      </c>
      <c r="D6324" t="s">
        <v>3147</v>
      </c>
      <c r="E6324" s="2" t="s">
        <v>13868</v>
      </c>
      <c r="F6324" t="s">
        <v>12976</v>
      </c>
      <c r="G6324" t="s">
        <v>7890</v>
      </c>
      <c r="H6324">
        <v>160</v>
      </c>
      <c r="I6324">
        <v>2.5</v>
      </c>
      <c r="J6324">
        <v>27</v>
      </c>
      <c r="K6324">
        <v>6</v>
      </c>
    </row>
    <row r="6325" spans="1:11" x14ac:dyDescent="0.25">
      <c r="A6325" t="s">
        <v>12815</v>
      </c>
      <c r="B6325">
        <v>16674006</v>
      </c>
      <c r="C6325" t="s">
        <v>13869</v>
      </c>
      <c r="D6325" t="s">
        <v>3147</v>
      </c>
      <c r="E6325" s="2" t="s">
        <v>13870</v>
      </c>
      <c r="F6325" t="s">
        <v>12976</v>
      </c>
      <c r="G6325" t="s">
        <v>7596</v>
      </c>
      <c r="H6325">
        <v>180</v>
      </c>
      <c r="I6325">
        <v>6</v>
      </c>
      <c r="J6325">
        <v>28</v>
      </c>
      <c r="K6325">
        <v>4</v>
      </c>
    </row>
    <row r="6326" spans="1:11" x14ac:dyDescent="0.25">
      <c r="A6326" t="s">
        <v>12815</v>
      </c>
      <c r="B6326">
        <v>11230191</v>
      </c>
      <c r="C6326" t="s">
        <v>12817</v>
      </c>
      <c r="D6326" t="s">
        <v>3147</v>
      </c>
      <c r="E6326" s="2" t="s">
        <v>12823</v>
      </c>
      <c r="F6326" t="s">
        <v>9804</v>
      </c>
      <c r="G6326" t="s">
        <v>7582</v>
      </c>
      <c r="H6326">
        <v>160</v>
      </c>
      <c r="I6326">
        <v>2.5</v>
      </c>
      <c r="J6326">
        <v>28</v>
      </c>
      <c r="K6326">
        <v>6</v>
      </c>
    </row>
    <row r="6327" spans="1:11" x14ac:dyDescent="0.25">
      <c r="A6327" t="s">
        <v>12815</v>
      </c>
      <c r="B6327">
        <v>2688699</v>
      </c>
      <c r="C6327" t="s">
        <v>12817</v>
      </c>
      <c r="D6327" t="s">
        <v>3147</v>
      </c>
      <c r="E6327" s="2" t="s">
        <v>12821</v>
      </c>
      <c r="F6327" t="s">
        <v>12178</v>
      </c>
      <c r="G6327" t="s">
        <v>12822</v>
      </c>
      <c r="H6327">
        <v>190</v>
      </c>
      <c r="I6327">
        <v>3</v>
      </c>
      <c r="J6327">
        <v>35</v>
      </c>
      <c r="K6327">
        <v>7</v>
      </c>
    </row>
    <row r="6328" spans="1:11" x14ac:dyDescent="0.25">
      <c r="A6328" t="s">
        <v>12815</v>
      </c>
      <c r="B6328">
        <v>9129300</v>
      </c>
      <c r="C6328" t="s">
        <v>13871</v>
      </c>
      <c r="D6328" t="s">
        <v>3147</v>
      </c>
      <c r="E6328" s="2" t="s">
        <v>13872</v>
      </c>
      <c r="F6328" t="s">
        <v>12844</v>
      </c>
      <c r="G6328" t="s">
        <v>7955</v>
      </c>
      <c r="H6328">
        <v>180</v>
      </c>
      <c r="I6328">
        <v>6</v>
      </c>
      <c r="J6328">
        <v>24</v>
      </c>
      <c r="K6328">
        <v>6</v>
      </c>
    </row>
    <row r="6329" spans="1:11" x14ac:dyDescent="0.25">
      <c r="A6329" t="s">
        <v>12815</v>
      </c>
      <c r="B6329">
        <v>6735092</v>
      </c>
      <c r="C6329" t="s">
        <v>13873</v>
      </c>
      <c r="D6329" t="s">
        <v>3147</v>
      </c>
      <c r="E6329" s="2" t="s">
        <v>13874</v>
      </c>
      <c r="F6329" t="s">
        <v>13875</v>
      </c>
      <c r="G6329" t="s">
        <v>13876</v>
      </c>
      <c r="H6329">
        <v>150</v>
      </c>
      <c r="I6329">
        <v>2</v>
      </c>
      <c r="J6329">
        <v>28</v>
      </c>
      <c r="K6329">
        <v>6</v>
      </c>
    </row>
    <row r="6330" spans="1:11" x14ac:dyDescent="0.25">
      <c r="A6330" t="s">
        <v>12815</v>
      </c>
      <c r="B6330">
        <v>8090314</v>
      </c>
      <c r="C6330" t="s">
        <v>13877</v>
      </c>
      <c r="D6330" t="s">
        <v>3147</v>
      </c>
      <c r="E6330" s="2" t="s">
        <v>13878</v>
      </c>
      <c r="F6330" t="s">
        <v>13258</v>
      </c>
      <c r="G6330" t="s">
        <v>7890</v>
      </c>
      <c r="H6330">
        <v>180</v>
      </c>
      <c r="I6330">
        <v>1</v>
      </c>
      <c r="J6330">
        <v>37</v>
      </c>
      <c r="K6330">
        <v>4</v>
      </c>
    </row>
    <row r="6331" spans="1:11" x14ac:dyDescent="0.25">
      <c r="A6331" t="s">
        <v>12815</v>
      </c>
      <c r="B6331">
        <v>4432301</v>
      </c>
      <c r="C6331" t="s">
        <v>13879</v>
      </c>
      <c r="D6331" t="s">
        <v>3147</v>
      </c>
      <c r="E6331" s="2" t="s">
        <v>13880</v>
      </c>
      <c r="F6331" t="s">
        <v>6993</v>
      </c>
      <c r="G6331" t="s">
        <v>13881</v>
      </c>
      <c r="H6331">
        <v>160</v>
      </c>
      <c r="I6331">
        <v>3.5</v>
      </c>
      <c r="J6331">
        <v>27</v>
      </c>
      <c r="K6331">
        <v>6</v>
      </c>
    </row>
    <row r="6332" spans="1:11" x14ac:dyDescent="0.25">
      <c r="A6332" t="s">
        <v>12815</v>
      </c>
      <c r="B6332">
        <v>2261300</v>
      </c>
      <c r="C6332" t="s">
        <v>12835</v>
      </c>
      <c r="D6332" t="s">
        <v>3147</v>
      </c>
      <c r="E6332" s="2" t="s">
        <v>12836</v>
      </c>
      <c r="F6332" t="s">
        <v>6993</v>
      </c>
      <c r="G6332" t="s">
        <v>7890</v>
      </c>
      <c r="H6332">
        <v>180</v>
      </c>
      <c r="I6332">
        <v>3.5</v>
      </c>
      <c r="J6332">
        <v>29</v>
      </c>
      <c r="K6332">
        <v>7</v>
      </c>
    </row>
    <row r="6333" spans="1:11" x14ac:dyDescent="0.25">
      <c r="A6333" t="s">
        <v>12815</v>
      </c>
      <c r="B6333">
        <v>2676402</v>
      </c>
      <c r="C6333" t="s">
        <v>13882</v>
      </c>
      <c r="D6333" t="s">
        <v>3147</v>
      </c>
      <c r="E6333" s="2" t="s">
        <v>13883</v>
      </c>
      <c r="F6333" t="s">
        <v>6993</v>
      </c>
      <c r="G6333" t="s">
        <v>13881</v>
      </c>
      <c r="H6333">
        <v>160</v>
      </c>
      <c r="I6333">
        <v>2.5</v>
      </c>
      <c r="J6333">
        <v>29</v>
      </c>
      <c r="K6333">
        <v>6</v>
      </c>
    </row>
    <row r="6334" spans="1:11" x14ac:dyDescent="0.25">
      <c r="A6334" t="s">
        <v>12815</v>
      </c>
      <c r="B6334">
        <v>5613037</v>
      </c>
      <c r="C6334" t="s">
        <v>12840</v>
      </c>
      <c r="D6334" t="s">
        <v>3147</v>
      </c>
      <c r="E6334" s="2" t="s">
        <v>12841</v>
      </c>
      <c r="F6334" t="s">
        <v>6993</v>
      </c>
      <c r="G6334" t="s">
        <v>7890</v>
      </c>
      <c r="H6334">
        <v>160</v>
      </c>
      <c r="I6334">
        <v>2.5</v>
      </c>
      <c r="J6334">
        <v>30</v>
      </c>
      <c r="K6334">
        <v>6</v>
      </c>
    </row>
    <row r="6335" spans="1:11" x14ac:dyDescent="0.25">
      <c r="A6335" t="s">
        <v>12815</v>
      </c>
      <c r="B6335">
        <v>7332643</v>
      </c>
      <c r="C6335" t="s">
        <v>13884</v>
      </c>
      <c r="D6335" t="s">
        <v>3147</v>
      </c>
      <c r="E6335" s="2" t="s">
        <v>13885</v>
      </c>
      <c r="F6335" t="s">
        <v>6809</v>
      </c>
      <c r="G6335" t="s">
        <v>7584</v>
      </c>
      <c r="H6335">
        <v>190</v>
      </c>
      <c r="I6335">
        <v>8</v>
      </c>
      <c r="J6335">
        <v>23</v>
      </c>
      <c r="K6335">
        <v>7</v>
      </c>
    </row>
    <row r="6336" spans="1:11" x14ac:dyDescent="0.25">
      <c r="A6336" t="s">
        <v>12815</v>
      </c>
      <c r="B6336">
        <v>18161049</v>
      </c>
      <c r="C6336" t="s">
        <v>12830</v>
      </c>
      <c r="D6336" t="s">
        <v>3147</v>
      </c>
      <c r="E6336" s="2" t="s">
        <v>13886</v>
      </c>
      <c r="F6336" t="s">
        <v>7362</v>
      </c>
      <c r="G6336" t="s">
        <v>7582</v>
      </c>
      <c r="H6336">
        <v>160</v>
      </c>
      <c r="I6336">
        <v>2.5</v>
      </c>
      <c r="J6336">
        <v>27</v>
      </c>
      <c r="K6336">
        <v>6</v>
      </c>
    </row>
    <row r="6337" spans="1:11" x14ac:dyDescent="0.25">
      <c r="A6337" t="s">
        <v>12815</v>
      </c>
      <c r="B6337">
        <v>10946803</v>
      </c>
      <c r="C6337" t="s">
        <v>12830</v>
      </c>
      <c r="D6337" t="s">
        <v>3147</v>
      </c>
      <c r="E6337" s="2" t="s">
        <v>13887</v>
      </c>
      <c r="F6337" t="s">
        <v>6751</v>
      </c>
      <c r="G6337" t="s">
        <v>7890</v>
      </c>
      <c r="H6337">
        <v>170</v>
      </c>
      <c r="I6337">
        <v>2.5</v>
      </c>
      <c r="J6337">
        <v>29</v>
      </c>
      <c r="K6337">
        <v>6</v>
      </c>
    </row>
    <row r="6338" spans="1:11" x14ac:dyDescent="0.25">
      <c r="A6338" t="s">
        <v>12815</v>
      </c>
      <c r="B6338">
        <v>6446738</v>
      </c>
      <c r="C6338" t="s">
        <v>13888</v>
      </c>
      <c r="D6338" t="s">
        <v>3147</v>
      </c>
      <c r="E6338" s="2" t="s">
        <v>13889</v>
      </c>
      <c r="F6338" t="s">
        <v>13890</v>
      </c>
      <c r="G6338" t="s">
        <v>7580</v>
      </c>
      <c r="H6338">
        <v>248</v>
      </c>
      <c r="I6338">
        <v>8</v>
      </c>
      <c r="J6338">
        <v>34</v>
      </c>
      <c r="K6338">
        <v>7</v>
      </c>
    </row>
    <row r="6339" spans="1:11" x14ac:dyDescent="0.25">
      <c r="A6339" t="s">
        <v>12815</v>
      </c>
      <c r="B6339">
        <v>5446336</v>
      </c>
      <c r="C6339" t="s">
        <v>13891</v>
      </c>
      <c r="D6339" t="s">
        <v>3147</v>
      </c>
      <c r="E6339" s="2" t="s">
        <v>13892</v>
      </c>
      <c r="F6339" t="s">
        <v>13893</v>
      </c>
      <c r="G6339" t="s">
        <v>7584</v>
      </c>
      <c r="H6339">
        <v>224</v>
      </c>
      <c r="I6339">
        <v>6</v>
      </c>
      <c r="J6339">
        <v>31</v>
      </c>
      <c r="K6339">
        <v>8</v>
      </c>
    </row>
    <row r="6340" spans="1:11" x14ac:dyDescent="0.25">
      <c r="A6340" t="s">
        <v>12815</v>
      </c>
      <c r="B6340">
        <v>7655955</v>
      </c>
      <c r="C6340" t="s">
        <v>13894</v>
      </c>
      <c r="D6340" t="s">
        <v>3147</v>
      </c>
      <c r="E6340" s="2" t="s">
        <v>13895</v>
      </c>
      <c r="F6340" t="s">
        <v>6698</v>
      </c>
      <c r="G6340" t="s">
        <v>7596</v>
      </c>
      <c r="H6340">
        <v>140</v>
      </c>
      <c r="I6340">
        <v>2</v>
      </c>
      <c r="J6340">
        <v>24</v>
      </c>
      <c r="K6340">
        <v>5</v>
      </c>
    </row>
    <row r="6341" spans="1:11" x14ac:dyDescent="0.25">
      <c r="A6341" t="s">
        <v>12815</v>
      </c>
      <c r="B6341">
        <v>654570</v>
      </c>
      <c r="C6341" t="s">
        <v>13896</v>
      </c>
      <c r="D6341" t="s">
        <v>3147</v>
      </c>
      <c r="E6341" s="2" t="s">
        <v>13897</v>
      </c>
      <c r="F6341" t="s">
        <v>6698</v>
      </c>
      <c r="G6341" t="s">
        <v>7890</v>
      </c>
      <c r="H6341">
        <v>160</v>
      </c>
      <c r="I6341">
        <v>2.5</v>
      </c>
      <c r="J6341">
        <v>30</v>
      </c>
      <c r="K6341">
        <v>6</v>
      </c>
    </row>
    <row r="6342" spans="1:11" x14ac:dyDescent="0.25">
      <c r="A6342" t="s">
        <v>12815</v>
      </c>
      <c r="B6342">
        <v>3171893</v>
      </c>
      <c r="C6342" t="s">
        <v>13898</v>
      </c>
      <c r="D6342" t="s">
        <v>3147</v>
      </c>
      <c r="E6342" s="2" t="s">
        <v>13899</v>
      </c>
      <c r="F6342" t="s">
        <v>6698</v>
      </c>
      <c r="G6342" t="s">
        <v>7582</v>
      </c>
      <c r="H6342">
        <v>150</v>
      </c>
      <c r="I6342">
        <v>2.5</v>
      </c>
      <c r="J6342">
        <v>27</v>
      </c>
      <c r="K6342">
        <v>6</v>
      </c>
    </row>
    <row r="6343" spans="1:11" x14ac:dyDescent="0.25">
      <c r="A6343" t="s">
        <v>12815</v>
      </c>
      <c r="B6343">
        <v>5139137</v>
      </c>
      <c r="C6343" t="s">
        <v>13861</v>
      </c>
      <c r="D6343" t="s">
        <v>3147</v>
      </c>
      <c r="E6343" s="2" t="s">
        <v>13900</v>
      </c>
      <c r="F6343" t="s">
        <v>6698</v>
      </c>
      <c r="G6343" t="s">
        <v>7890</v>
      </c>
      <c r="H6343">
        <v>150</v>
      </c>
      <c r="I6343">
        <v>2.5</v>
      </c>
      <c r="J6343">
        <v>27</v>
      </c>
      <c r="K6343">
        <v>6</v>
      </c>
    </row>
    <row r="6344" spans="1:11" x14ac:dyDescent="0.25">
      <c r="A6344" t="s">
        <v>12815</v>
      </c>
      <c r="B6344">
        <v>27907</v>
      </c>
      <c r="C6344" t="s">
        <v>12817</v>
      </c>
      <c r="D6344" t="s">
        <v>3147</v>
      </c>
      <c r="E6344" s="2" t="s">
        <v>12825</v>
      </c>
      <c r="F6344" t="s">
        <v>6698</v>
      </c>
      <c r="G6344" t="s">
        <v>7582</v>
      </c>
      <c r="H6344">
        <v>160</v>
      </c>
      <c r="I6344">
        <v>3</v>
      </c>
      <c r="J6344">
        <v>28</v>
      </c>
      <c r="K6344">
        <v>6</v>
      </c>
    </row>
    <row r="6345" spans="1:11" x14ac:dyDescent="0.25">
      <c r="A6345" t="s">
        <v>12815</v>
      </c>
      <c r="B6345">
        <v>1679807</v>
      </c>
      <c r="C6345" t="s">
        <v>2313</v>
      </c>
      <c r="D6345" t="s">
        <v>3147</v>
      </c>
      <c r="E6345" s="2" t="s">
        <v>5695</v>
      </c>
      <c r="F6345" t="s">
        <v>7344</v>
      </c>
      <c r="G6345" t="s">
        <v>7890</v>
      </c>
      <c r="H6345">
        <v>170</v>
      </c>
      <c r="I6345">
        <v>3</v>
      </c>
      <c r="J6345">
        <v>30</v>
      </c>
      <c r="K6345">
        <v>5</v>
      </c>
    </row>
    <row r="6346" spans="1:11" x14ac:dyDescent="0.25">
      <c r="A6346" t="s">
        <v>12815</v>
      </c>
      <c r="B6346">
        <v>2959555</v>
      </c>
      <c r="C6346" t="s">
        <v>13901</v>
      </c>
      <c r="D6346" t="s">
        <v>3147</v>
      </c>
      <c r="E6346" s="2" t="s">
        <v>13902</v>
      </c>
      <c r="F6346" t="s">
        <v>7344</v>
      </c>
      <c r="G6346" t="s">
        <v>7890</v>
      </c>
      <c r="H6346">
        <v>120</v>
      </c>
      <c r="I6346">
        <v>2.8</v>
      </c>
      <c r="J6346">
        <v>31</v>
      </c>
      <c r="K6346">
        <v>6</v>
      </c>
    </row>
    <row r="6347" spans="1:11" x14ac:dyDescent="0.25">
      <c r="A6347" t="s">
        <v>12815</v>
      </c>
      <c r="B6347">
        <v>1150114</v>
      </c>
      <c r="C6347" t="s">
        <v>12817</v>
      </c>
      <c r="D6347" t="s">
        <v>3147</v>
      </c>
      <c r="E6347" s="2" t="s">
        <v>12826</v>
      </c>
      <c r="F6347" t="s">
        <v>12827</v>
      </c>
      <c r="G6347" t="s">
        <v>7582</v>
      </c>
      <c r="H6347">
        <v>170</v>
      </c>
      <c r="I6347">
        <v>2</v>
      </c>
      <c r="J6347">
        <v>31</v>
      </c>
      <c r="K6347">
        <v>7</v>
      </c>
    </row>
    <row r="6348" spans="1:11" x14ac:dyDescent="0.25">
      <c r="A6348" t="s">
        <v>12815</v>
      </c>
      <c r="B6348">
        <v>9471153</v>
      </c>
      <c r="C6348" t="s">
        <v>13903</v>
      </c>
      <c r="D6348" t="s">
        <v>3147</v>
      </c>
      <c r="E6348" s="2" t="s">
        <v>13904</v>
      </c>
      <c r="F6348" t="s">
        <v>13905</v>
      </c>
      <c r="G6348" t="s">
        <v>8174</v>
      </c>
      <c r="H6348">
        <v>320</v>
      </c>
      <c r="I6348">
        <v>8</v>
      </c>
      <c r="J6348">
        <v>37</v>
      </c>
      <c r="K6348">
        <v>7</v>
      </c>
    </row>
    <row r="6349" spans="1:11" x14ac:dyDescent="0.25">
      <c r="A6349" t="s">
        <v>12815</v>
      </c>
      <c r="B6349">
        <v>5709740</v>
      </c>
      <c r="C6349" t="s">
        <v>13906</v>
      </c>
      <c r="D6349" t="s">
        <v>3147</v>
      </c>
      <c r="E6349" s="2" t="s">
        <v>13907</v>
      </c>
      <c r="F6349" t="s">
        <v>6814</v>
      </c>
      <c r="G6349" t="s">
        <v>7584</v>
      </c>
      <c r="H6349">
        <v>220</v>
      </c>
      <c r="I6349">
        <v>3</v>
      </c>
      <c r="J6349">
        <v>43</v>
      </c>
      <c r="K6349">
        <v>5</v>
      </c>
    </row>
    <row r="6350" spans="1:11" hidden="1" x14ac:dyDescent="0.25">
      <c r="A6350" t="s">
        <v>12815</v>
      </c>
      <c r="B6350">
        <v>4743301</v>
      </c>
      <c r="C6350" t="s">
        <v>1162</v>
      </c>
      <c r="D6350" t="s">
        <v>3146</v>
      </c>
      <c r="E6350" s="2" t="s">
        <v>4441</v>
      </c>
      <c r="G6350" t="s">
        <v>7791</v>
      </c>
      <c r="H6350">
        <v>385</v>
      </c>
      <c r="I6350">
        <v>5.97</v>
      </c>
      <c r="J6350">
        <v>70.97</v>
      </c>
      <c r="K6350">
        <v>13.49</v>
      </c>
    </row>
    <row r="6351" spans="1:11" hidden="1" x14ac:dyDescent="0.25">
      <c r="A6351" t="s">
        <v>12815</v>
      </c>
      <c r="B6351">
        <v>39712</v>
      </c>
      <c r="C6351" t="s">
        <v>12817</v>
      </c>
      <c r="D6351" t="s">
        <v>3146</v>
      </c>
      <c r="E6351" s="2" t="s">
        <v>12818</v>
      </c>
      <c r="G6351" t="s">
        <v>7578</v>
      </c>
      <c r="H6351">
        <v>374</v>
      </c>
      <c r="I6351">
        <v>5.8</v>
      </c>
      <c r="J6351">
        <v>68.900000000000006</v>
      </c>
      <c r="K6351">
        <v>13.1</v>
      </c>
    </row>
    <row r="6352" spans="1:11" x14ac:dyDescent="0.25">
      <c r="A6352" t="s">
        <v>12845</v>
      </c>
      <c r="B6352">
        <v>1048335</v>
      </c>
      <c r="C6352" t="s">
        <v>13908</v>
      </c>
      <c r="D6352" t="s">
        <v>3147</v>
      </c>
      <c r="E6352" s="2" t="s">
        <v>13909</v>
      </c>
      <c r="F6352" t="s">
        <v>13910</v>
      </c>
      <c r="G6352" t="s">
        <v>7603</v>
      </c>
      <c r="H6352">
        <v>160</v>
      </c>
      <c r="I6352">
        <v>6</v>
      </c>
      <c r="J6352">
        <v>21</v>
      </c>
      <c r="K6352">
        <v>4</v>
      </c>
    </row>
    <row r="6353" spans="1:11" x14ac:dyDescent="0.25">
      <c r="A6353" t="s">
        <v>12845</v>
      </c>
      <c r="B6353">
        <v>2368420</v>
      </c>
      <c r="C6353" t="s">
        <v>13911</v>
      </c>
      <c r="D6353" t="s">
        <v>3147</v>
      </c>
      <c r="E6353" s="2" t="s">
        <v>13912</v>
      </c>
      <c r="F6353" t="s">
        <v>13910</v>
      </c>
      <c r="G6353" t="s">
        <v>7584</v>
      </c>
      <c r="H6353">
        <v>240</v>
      </c>
      <c r="I6353">
        <v>11</v>
      </c>
      <c r="J6353">
        <v>30</v>
      </c>
      <c r="K6353">
        <v>5</v>
      </c>
    </row>
    <row r="6354" spans="1:11" x14ac:dyDescent="0.25">
      <c r="A6354" t="s">
        <v>12845</v>
      </c>
      <c r="B6354">
        <v>2801549</v>
      </c>
      <c r="C6354" t="s">
        <v>13913</v>
      </c>
      <c r="D6354" t="s">
        <v>3147</v>
      </c>
      <c r="E6354" s="2" t="s">
        <v>13914</v>
      </c>
      <c r="F6354" t="s">
        <v>13910</v>
      </c>
      <c r="G6354" t="s">
        <v>13915</v>
      </c>
      <c r="H6354">
        <v>130</v>
      </c>
      <c r="I6354">
        <v>4</v>
      </c>
      <c r="J6354">
        <v>23</v>
      </c>
      <c r="K6354">
        <v>1</v>
      </c>
    </row>
    <row r="6355" spans="1:11" x14ac:dyDescent="0.25">
      <c r="A6355" t="s">
        <v>12845</v>
      </c>
      <c r="B6355">
        <v>21359992</v>
      </c>
      <c r="C6355" t="s">
        <v>13916</v>
      </c>
      <c r="D6355" t="s">
        <v>3147</v>
      </c>
      <c r="E6355" s="2" t="s">
        <v>13917</v>
      </c>
      <c r="F6355" t="s">
        <v>13910</v>
      </c>
      <c r="G6355" t="s">
        <v>7607</v>
      </c>
      <c r="H6355">
        <v>140</v>
      </c>
      <c r="I6355">
        <v>4.5</v>
      </c>
      <c r="J6355">
        <v>24</v>
      </c>
      <c r="K6355">
        <v>1</v>
      </c>
    </row>
    <row r="6356" spans="1:11" x14ac:dyDescent="0.25">
      <c r="A6356" t="s">
        <v>12845</v>
      </c>
      <c r="B6356">
        <v>112022</v>
      </c>
      <c r="C6356" t="s">
        <v>13918</v>
      </c>
      <c r="D6356" t="s">
        <v>3147</v>
      </c>
      <c r="E6356" s="2" t="s">
        <v>13919</v>
      </c>
      <c r="F6356" t="s">
        <v>7195</v>
      </c>
      <c r="G6356" t="s">
        <v>7852</v>
      </c>
      <c r="H6356">
        <v>210</v>
      </c>
      <c r="I6356">
        <v>9</v>
      </c>
      <c r="J6356">
        <v>29</v>
      </c>
      <c r="K6356">
        <v>4</v>
      </c>
    </row>
    <row r="6357" spans="1:11" x14ac:dyDescent="0.25">
      <c r="A6357" t="s">
        <v>12845</v>
      </c>
      <c r="B6357">
        <v>3000362</v>
      </c>
      <c r="C6357" t="s">
        <v>13920</v>
      </c>
      <c r="D6357" t="s">
        <v>3147</v>
      </c>
      <c r="E6357" s="2" t="s">
        <v>13921</v>
      </c>
      <c r="F6357" t="s">
        <v>13922</v>
      </c>
      <c r="G6357" t="s">
        <v>7941</v>
      </c>
      <c r="H6357">
        <v>60</v>
      </c>
      <c r="I6357">
        <v>0</v>
      </c>
      <c r="J6357">
        <v>14</v>
      </c>
      <c r="K6357">
        <v>1</v>
      </c>
    </row>
    <row r="6358" spans="1:11" x14ac:dyDescent="0.25">
      <c r="A6358" t="s">
        <v>12845</v>
      </c>
      <c r="B6358">
        <v>30851</v>
      </c>
      <c r="C6358" t="s">
        <v>13920</v>
      </c>
      <c r="D6358" t="s">
        <v>3147</v>
      </c>
      <c r="E6358" s="2" t="s">
        <v>13923</v>
      </c>
      <c r="F6358" t="s">
        <v>7018</v>
      </c>
      <c r="G6358" t="s">
        <v>7941</v>
      </c>
      <c r="H6358">
        <v>60</v>
      </c>
      <c r="I6358">
        <v>0</v>
      </c>
      <c r="J6358">
        <v>14</v>
      </c>
      <c r="K6358">
        <v>1</v>
      </c>
    </row>
    <row r="6359" spans="1:11" x14ac:dyDescent="0.25">
      <c r="A6359" t="s">
        <v>12845</v>
      </c>
      <c r="B6359">
        <v>3767174</v>
      </c>
      <c r="C6359" t="s">
        <v>13924</v>
      </c>
      <c r="D6359" t="s">
        <v>3147</v>
      </c>
      <c r="E6359" s="2" t="s">
        <v>13925</v>
      </c>
      <c r="F6359" t="s">
        <v>6787</v>
      </c>
      <c r="G6359" t="s">
        <v>7596</v>
      </c>
      <c r="H6359">
        <v>100</v>
      </c>
      <c r="I6359">
        <v>0</v>
      </c>
      <c r="J6359">
        <v>25</v>
      </c>
      <c r="K6359">
        <v>0</v>
      </c>
    </row>
    <row r="6360" spans="1:11" x14ac:dyDescent="0.25">
      <c r="A6360" t="s">
        <v>12845</v>
      </c>
      <c r="B6360">
        <v>11176468</v>
      </c>
      <c r="C6360" t="s">
        <v>13924</v>
      </c>
      <c r="D6360" t="s">
        <v>3147</v>
      </c>
      <c r="E6360" s="2" t="s">
        <v>13926</v>
      </c>
      <c r="F6360" t="s">
        <v>13927</v>
      </c>
      <c r="G6360" t="s">
        <v>13928</v>
      </c>
      <c r="H6360">
        <v>130</v>
      </c>
      <c r="I6360">
        <v>0</v>
      </c>
      <c r="J6360">
        <v>33</v>
      </c>
      <c r="K6360">
        <v>2</v>
      </c>
    </row>
    <row r="6361" spans="1:11" x14ac:dyDescent="0.25">
      <c r="A6361" t="s">
        <v>12845</v>
      </c>
      <c r="B6361">
        <v>1677445</v>
      </c>
      <c r="C6361" t="s">
        <v>13929</v>
      </c>
      <c r="D6361" t="s">
        <v>3147</v>
      </c>
      <c r="E6361" s="2" t="s">
        <v>13930</v>
      </c>
      <c r="F6361" t="s">
        <v>13931</v>
      </c>
      <c r="G6361" t="s">
        <v>13932</v>
      </c>
      <c r="H6361">
        <v>130</v>
      </c>
      <c r="I6361">
        <v>0</v>
      </c>
      <c r="J6361">
        <v>33</v>
      </c>
      <c r="K6361">
        <v>2</v>
      </c>
    </row>
    <row r="6362" spans="1:11" x14ac:dyDescent="0.25">
      <c r="A6362" t="s">
        <v>12845</v>
      </c>
      <c r="B6362">
        <v>2348235</v>
      </c>
      <c r="C6362" t="s">
        <v>1161</v>
      </c>
      <c r="D6362" t="s">
        <v>3147</v>
      </c>
      <c r="E6362" s="2" t="s">
        <v>13933</v>
      </c>
      <c r="F6362" t="s">
        <v>6727</v>
      </c>
      <c r="G6362" t="s">
        <v>7723</v>
      </c>
      <c r="H6362">
        <v>90</v>
      </c>
      <c r="I6362">
        <v>0</v>
      </c>
      <c r="J6362">
        <v>22</v>
      </c>
      <c r="K6362">
        <v>2</v>
      </c>
    </row>
    <row r="6363" spans="1:11" x14ac:dyDescent="0.25">
      <c r="A6363" t="s">
        <v>12845</v>
      </c>
      <c r="B6363">
        <v>530736</v>
      </c>
      <c r="C6363" t="s">
        <v>1161</v>
      </c>
      <c r="D6363" t="s">
        <v>3147</v>
      </c>
      <c r="E6363" s="2" t="s">
        <v>13934</v>
      </c>
      <c r="F6363" t="s">
        <v>13935</v>
      </c>
      <c r="G6363" t="s">
        <v>13936</v>
      </c>
      <c r="H6363">
        <v>160</v>
      </c>
      <c r="I6363">
        <v>7</v>
      </c>
      <c r="J6363">
        <v>22</v>
      </c>
      <c r="K6363">
        <v>2</v>
      </c>
    </row>
    <row r="6364" spans="1:11" x14ac:dyDescent="0.25">
      <c r="A6364" t="s">
        <v>12845</v>
      </c>
      <c r="B6364">
        <v>6654781</v>
      </c>
      <c r="C6364" t="s">
        <v>13937</v>
      </c>
      <c r="D6364" t="s">
        <v>3147</v>
      </c>
      <c r="E6364" s="2" t="s">
        <v>13938</v>
      </c>
      <c r="F6364" t="s">
        <v>9324</v>
      </c>
      <c r="G6364" t="s">
        <v>7580</v>
      </c>
      <c r="H6364">
        <v>360</v>
      </c>
      <c r="I6364">
        <v>23</v>
      </c>
      <c r="J6364">
        <v>33</v>
      </c>
      <c r="K6364">
        <v>2</v>
      </c>
    </row>
    <row r="6365" spans="1:11" x14ac:dyDescent="0.25">
      <c r="A6365" t="s">
        <v>12845</v>
      </c>
      <c r="B6365">
        <v>403339</v>
      </c>
      <c r="C6365" t="s">
        <v>13939</v>
      </c>
      <c r="D6365" t="s">
        <v>3147</v>
      </c>
      <c r="E6365" s="2" t="s">
        <v>13940</v>
      </c>
      <c r="F6365" t="s">
        <v>6790</v>
      </c>
      <c r="G6365" t="s">
        <v>7580</v>
      </c>
      <c r="H6365">
        <v>240</v>
      </c>
      <c r="I6365">
        <v>0</v>
      </c>
      <c r="J6365">
        <v>55</v>
      </c>
      <c r="K6365">
        <v>5</v>
      </c>
    </row>
    <row r="6366" spans="1:11" x14ac:dyDescent="0.25">
      <c r="A6366" t="s">
        <v>12845</v>
      </c>
      <c r="B6366">
        <v>2787087</v>
      </c>
      <c r="C6366" t="s">
        <v>13941</v>
      </c>
      <c r="D6366" t="s">
        <v>3147</v>
      </c>
      <c r="E6366" s="2" t="s">
        <v>13942</v>
      </c>
      <c r="F6366" t="s">
        <v>7257</v>
      </c>
      <c r="G6366" t="s">
        <v>12934</v>
      </c>
      <c r="H6366">
        <v>140</v>
      </c>
      <c r="I6366">
        <v>2.5</v>
      </c>
      <c r="J6366">
        <v>27</v>
      </c>
      <c r="K6366">
        <v>1</v>
      </c>
    </row>
    <row r="6367" spans="1:11" x14ac:dyDescent="0.25">
      <c r="A6367" t="s">
        <v>12845</v>
      </c>
      <c r="B6367">
        <v>2793963</v>
      </c>
      <c r="C6367" t="s">
        <v>13943</v>
      </c>
      <c r="D6367" t="s">
        <v>3147</v>
      </c>
      <c r="E6367" s="2" t="s">
        <v>13944</v>
      </c>
      <c r="F6367" t="s">
        <v>7257</v>
      </c>
      <c r="G6367" t="s">
        <v>7780</v>
      </c>
      <c r="H6367">
        <v>120</v>
      </c>
      <c r="I6367">
        <v>4.5</v>
      </c>
      <c r="J6367">
        <v>18</v>
      </c>
      <c r="K6367">
        <v>1</v>
      </c>
    </row>
    <row r="6368" spans="1:11" x14ac:dyDescent="0.25">
      <c r="A6368" t="s">
        <v>12845</v>
      </c>
      <c r="B6368">
        <v>1226441</v>
      </c>
      <c r="C6368" t="s">
        <v>1161</v>
      </c>
      <c r="D6368" t="s">
        <v>3147</v>
      </c>
      <c r="E6368" s="2" t="s">
        <v>13945</v>
      </c>
      <c r="F6368" t="s">
        <v>6776</v>
      </c>
      <c r="G6368" t="s">
        <v>7613</v>
      </c>
      <c r="H6368">
        <v>140</v>
      </c>
      <c r="I6368">
        <v>6</v>
      </c>
      <c r="J6368">
        <v>20</v>
      </c>
      <c r="K6368">
        <v>2</v>
      </c>
    </row>
    <row r="6369" spans="1:11" x14ac:dyDescent="0.25">
      <c r="A6369" t="s">
        <v>12845</v>
      </c>
      <c r="B6369">
        <v>1326081</v>
      </c>
      <c r="C6369" t="s">
        <v>13946</v>
      </c>
      <c r="D6369" t="s">
        <v>3147</v>
      </c>
      <c r="E6369" s="2" t="s">
        <v>13947</v>
      </c>
      <c r="F6369" t="s">
        <v>6769</v>
      </c>
      <c r="G6369" t="s">
        <v>7598</v>
      </c>
      <c r="H6369">
        <v>100</v>
      </c>
      <c r="I6369">
        <v>1</v>
      </c>
      <c r="J6369">
        <v>21</v>
      </c>
      <c r="K6369">
        <v>1</v>
      </c>
    </row>
    <row r="6370" spans="1:11" x14ac:dyDescent="0.25">
      <c r="A6370" t="s">
        <v>12845</v>
      </c>
      <c r="B6370">
        <v>2860383</v>
      </c>
      <c r="C6370" t="s">
        <v>13920</v>
      </c>
      <c r="D6370" t="s">
        <v>3147</v>
      </c>
      <c r="E6370" s="2" t="s">
        <v>13948</v>
      </c>
      <c r="F6370" t="s">
        <v>8540</v>
      </c>
      <c r="G6370" t="s">
        <v>7941</v>
      </c>
      <c r="H6370">
        <v>60</v>
      </c>
      <c r="I6370">
        <v>0</v>
      </c>
      <c r="J6370">
        <v>14</v>
      </c>
      <c r="K6370">
        <v>1</v>
      </c>
    </row>
    <row r="6371" spans="1:11" x14ac:dyDescent="0.25">
      <c r="A6371" t="s">
        <v>12845</v>
      </c>
      <c r="B6371">
        <v>39285552</v>
      </c>
      <c r="C6371" t="s">
        <v>1163</v>
      </c>
      <c r="D6371" t="s">
        <v>3147</v>
      </c>
      <c r="E6371" s="2" t="s">
        <v>13949</v>
      </c>
      <c r="F6371" t="s">
        <v>13950</v>
      </c>
      <c r="G6371" t="s">
        <v>13932</v>
      </c>
      <c r="H6371">
        <v>103</v>
      </c>
      <c r="I6371">
        <v>0</v>
      </c>
      <c r="J6371">
        <v>24</v>
      </c>
      <c r="K6371">
        <v>2</v>
      </c>
    </row>
    <row r="6372" spans="1:11" x14ac:dyDescent="0.25">
      <c r="A6372" t="s">
        <v>12845</v>
      </c>
      <c r="B6372">
        <v>25486219</v>
      </c>
      <c r="C6372" t="s">
        <v>13951</v>
      </c>
      <c r="D6372" t="s">
        <v>3147</v>
      </c>
      <c r="E6372" s="2" t="s">
        <v>13952</v>
      </c>
      <c r="F6372" t="s">
        <v>13950</v>
      </c>
      <c r="G6372" t="s">
        <v>13953</v>
      </c>
      <c r="H6372">
        <v>110</v>
      </c>
      <c r="I6372">
        <v>0</v>
      </c>
      <c r="J6372">
        <v>26</v>
      </c>
      <c r="K6372">
        <v>2</v>
      </c>
    </row>
    <row r="6373" spans="1:11" x14ac:dyDescent="0.25">
      <c r="A6373" t="s">
        <v>12845</v>
      </c>
      <c r="B6373">
        <v>9638004</v>
      </c>
      <c r="C6373" t="s">
        <v>13924</v>
      </c>
      <c r="D6373" t="s">
        <v>3147</v>
      </c>
      <c r="E6373" s="2" t="s">
        <v>13954</v>
      </c>
      <c r="F6373" t="s">
        <v>7256</v>
      </c>
      <c r="G6373" t="s">
        <v>7596</v>
      </c>
      <c r="H6373">
        <v>110</v>
      </c>
      <c r="I6373">
        <v>1</v>
      </c>
      <c r="J6373">
        <v>22</v>
      </c>
      <c r="K6373">
        <v>2</v>
      </c>
    </row>
    <row r="6374" spans="1:11" x14ac:dyDescent="0.25">
      <c r="A6374" t="s">
        <v>12845</v>
      </c>
      <c r="B6374">
        <v>5219775</v>
      </c>
      <c r="C6374" t="s">
        <v>13955</v>
      </c>
      <c r="D6374" t="s">
        <v>3147</v>
      </c>
      <c r="E6374" s="2" t="s">
        <v>13956</v>
      </c>
      <c r="F6374" t="s">
        <v>13957</v>
      </c>
      <c r="G6374" t="s">
        <v>13958</v>
      </c>
      <c r="H6374">
        <v>110</v>
      </c>
      <c r="I6374">
        <v>0</v>
      </c>
      <c r="J6374">
        <v>26</v>
      </c>
      <c r="K6374">
        <v>2</v>
      </c>
    </row>
    <row r="6375" spans="1:11" x14ac:dyDescent="0.25">
      <c r="A6375" t="s">
        <v>12845</v>
      </c>
      <c r="B6375">
        <v>1906167</v>
      </c>
      <c r="C6375" t="s">
        <v>13924</v>
      </c>
      <c r="D6375" t="s">
        <v>3147</v>
      </c>
      <c r="E6375" s="2" t="s">
        <v>13959</v>
      </c>
      <c r="F6375" t="s">
        <v>13960</v>
      </c>
      <c r="G6375" t="s">
        <v>7596</v>
      </c>
      <c r="H6375">
        <v>90</v>
      </c>
      <c r="I6375">
        <v>0</v>
      </c>
      <c r="J6375">
        <v>21</v>
      </c>
      <c r="K6375">
        <v>2</v>
      </c>
    </row>
    <row r="6376" spans="1:11" x14ac:dyDescent="0.25">
      <c r="A6376" t="s">
        <v>12845</v>
      </c>
      <c r="B6376">
        <v>87442</v>
      </c>
      <c r="C6376" t="s">
        <v>13961</v>
      </c>
      <c r="D6376" t="s">
        <v>3147</v>
      </c>
      <c r="E6376" s="2" t="s">
        <v>13962</v>
      </c>
      <c r="F6376" t="s">
        <v>6698</v>
      </c>
      <c r="G6376" t="s">
        <v>13963</v>
      </c>
      <c r="H6376">
        <v>80</v>
      </c>
      <c r="I6376">
        <v>0</v>
      </c>
      <c r="J6376">
        <v>18</v>
      </c>
      <c r="K6376">
        <v>2</v>
      </c>
    </row>
    <row r="6377" spans="1:11" x14ac:dyDescent="0.25">
      <c r="A6377" t="s">
        <v>12845</v>
      </c>
      <c r="B6377">
        <v>119209</v>
      </c>
      <c r="C6377" t="s">
        <v>13964</v>
      </c>
      <c r="D6377" t="s">
        <v>3147</v>
      </c>
      <c r="E6377" s="2" t="s">
        <v>13965</v>
      </c>
      <c r="F6377" t="s">
        <v>6698</v>
      </c>
      <c r="G6377" t="s">
        <v>7780</v>
      </c>
      <c r="H6377">
        <v>150</v>
      </c>
      <c r="I6377">
        <v>8</v>
      </c>
      <c r="J6377">
        <v>19</v>
      </c>
      <c r="K6377">
        <v>2</v>
      </c>
    </row>
    <row r="6378" spans="1:11" x14ac:dyDescent="0.25">
      <c r="A6378" t="s">
        <v>12845</v>
      </c>
      <c r="B6378">
        <v>13132158</v>
      </c>
      <c r="C6378" t="s">
        <v>13966</v>
      </c>
      <c r="D6378" t="s">
        <v>3147</v>
      </c>
      <c r="E6378" s="2" t="s">
        <v>13967</v>
      </c>
      <c r="F6378" t="s">
        <v>6698</v>
      </c>
      <c r="G6378" t="s">
        <v>7779</v>
      </c>
      <c r="H6378">
        <v>90</v>
      </c>
      <c r="I6378">
        <v>0</v>
      </c>
      <c r="J6378">
        <v>22</v>
      </c>
      <c r="K6378">
        <v>2</v>
      </c>
    </row>
    <row r="6379" spans="1:11" x14ac:dyDescent="0.25">
      <c r="A6379" t="s">
        <v>12845</v>
      </c>
      <c r="B6379">
        <v>45840</v>
      </c>
      <c r="C6379" t="s">
        <v>13968</v>
      </c>
      <c r="D6379" t="s">
        <v>3147</v>
      </c>
      <c r="E6379" s="2" t="s">
        <v>13969</v>
      </c>
      <c r="F6379" t="s">
        <v>6698</v>
      </c>
      <c r="G6379" t="s">
        <v>7780</v>
      </c>
      <c r="H6379">
        <v>60</v>
      </c>
      <c r="I6379">
        <v>0</v>
      </c>
      <c r="J6379">
        <v>15</v>
      </c>
      <c r="K6379">
        <v>1</v>
      </c>
    </row>
    <row r="6380" spans="1:11" x14ac:dyDescent="0.25">
      <c r="A6380" t="s">
        <v>12845</v>
      </c>
      <c r="B6380">
        <v>6161592</v>
      </c>
      <c r="C6380" t="s">
        <v>13970</v>
      </c>
      <c r="D6380" t="s">
        <v>3147</v>
      </c>
      <c r="E6380" s="2" t="s">
        <v>13971</v>
      </c>
      <c r="F6380" t="s">
        <v>6698</v>
      </c>
      <c r="G6380" t="s">
        <v>7780</v>
      </c>
      <c r="H6380">
        <v>120</v>
      </c>
      <c r="I6380">
        <v>5</v>
      </c>
      <c r="J6380">
        <v>17</v>
      </c>
      <c r="K6380">
        <v>2</v>
      </c>
    </row>
    <row r="6381" spans="1:11" x14ac:dyDescent="0.25">
      <c r="A6381" t="s">
        <v>12845</v>
      </c>
      <c r="B6381">
        <v>5606554</v>
      </c>
      <c r="C6381" t="s">
        <v>1163</v>
      </c>
      <c r="D6381" t="s">
        <v>3147</v>
      </c>
      <c r="E6381" s="2" t="s">
        <v>13972</v>
      </c>
      <c r="F6381" t="s">
        <v>13973</v>
      </c>
      <c r="G6381" t="s">
        <v>13928</v>
      </c>
      <c r="H6381">
        <v>103</v>
      </c>
      <c r="I6381">
        <v>0</v>
      </c>
      <c r="J6381">
        <v>24</v>
      </c>
      <c r="K6381">
        <v>2</v>
      </c>
    </row>
    <row r="6382" spans="1:11" x14ac:dyDescent="0.25">
      <c r="A6382" t="s">
        <v>12845</v>
      </c>
      <c r="B6382">
        <v>44208</v>
      </c>
      <c r="C6382" t="s">
        <v>13974</v>
      </c>
      <c r="D6382" t="s">
        <v>3147</v>
      </c>
      <c r="E6382" s="2" t="s">
        <v>13975</v>
      </c>
      <c r="F6382" t="s">
        <v>13055</v>
      </c>
      <c r="G6382" t="s">
        <v>7596</v>
      </c>
      <c r="H6382">
        <v>120</v>
      </c>
      <c r="I6382">
        <v>0</v>
      </c>
      <c r="J6382">
        <v>30</v>
      </c>
      <c r="K6382">
        <v>0</v>
      </c>
    </row>
    <row r="6383" spans="1:11" hidden="1" x14ac:dyDescent="0.25">
      <c r="A6383" t="s">
        <v>12845</v>
      </c>
      <c r="B6383">
        <v>6114</v>
      </c>
      <c r="C6383" t="s">
        <v>13976</v>
      </c>
      <c r="D6383" t="s">
        <v>3146</v>
      </c>
      <c r="E6383" s="2" t="s">
        <v>13977</v>
      </c>
      <c r="G6383" t="s">
        <v>12210</v>
      </c>
      <c r="H6383">
        <v>135</v>
      </c>
      <c r="I6383">
        <v>3.87</v>
      </c>
      <c r="J6383">
        <v>23.7</v>
      </c>
      <c r="K6383">
        <v>2.2999999999999998</v>
      </c>
    </row>
    <row r="6384" spans="1:11" hidden="1" x14ac:dyDescent="0.25">
      <c r="A6384" t="s">
        <v>12845</v>
      </c>
      <c r="B6384">
        <v>6115</v>
      </c>
      <c r="C6384" t="s">
        <v>13978</v>
      </c>
      <c r="D6384" t="s">
        <v>3146</v>
      </c>
      <c r="E6384" s="2" t="s">
        <v>13979</v>
      </c>
      <c r="G6384" t="s">
        <v>8232</v>
      </c>
      <c r="H6384">
        <v>199</v>
      </c>
      <c r="I6384">
        <v>3.93</v>
      </c>
      <c r="J6384">
        <v>38.5</v>
      </c>
      <c r="K6384">
        <v>3.67</v>
      </c>
    </row>
    <row r="6385" spans="1:11" hidden="1" x14ac:dyDescent="0.25">
      <c r="A6385" t="s">
        <v>12845</v>
      </c>
      <c r="B6385">
        <v>6117</v>
      </c>
      <c r="C6385" t="s">
        <v>13980</v>
      </c>
      <c r="D6385" t="s">
        <v>3146</v>
      </c>
      <c r="E6385" s="2" t="s">
        <v>13981</v>
      </c>
      <c r="G6385" t="s">
        <v>8232</v>
      </c>
      <c r="H6385">
        <v>199</v>
      </c>
      <c r="I6385">
        <v>3.93</v>
      </c>
      <c r="J6385">
        <v>38.5</v>
      </c>
      <c r="K6385">
        <v>3.67</v>
      </c>
    </row>
    <row r="6386" spans="1:11" hidden="1" x14ac:dyDescent="0.25">
      <c r="A6386" t="s">
        <v>12845</v>
      </c>
      <c r="B6386">
        <v>6116</v>
      </c>
      <c r="C6386" t="s">
        <v>13982</v>
      </c>
      <c r="D6386" t="s">
        <v>3146</v>
      </c>
      <c r="E6386" s="2" t="s">
        <v>13983</v>
      </c>
      <c r="G6386" t="s">
        <v>12958</v>
      </c>
      <c r="H6386">
        <v>166</v>
      </c>
      <c r="I6386">
        <v>0.21</v>
      </c>
      <c r="J6386">
        <v>38.409999999999997</v>
      </c>
      <c r="K6386">
        <v>3.68</v>
      </c>
    </row>
    <row r="6387" spans="1:11" hidden="1" x14ac:dyDescent="0.25">
      <c r="A6387" t="s">
        <v>12845</v>
      </c>
      <c r="B6387">
        <v>6118</v>
      </c>
      <c r="C6387" t="s">
        <v>13984</v>
      </c>
      <c r="D6387" t="s">
        <v>3146</v>
      </c>
      <c r="E6387" s="2" t="s">
        <v>13985</v>
      </c>
      <c r="G6387" t="s">
        <v>11722</v>
      </c>
      <c r="H6387">
        <v>135</v>
      </c>
      <c r="I6387">
        <v>3.88</v>
      </c>
      <c r="J6387">
        <v>23.71</v>
      </c>
      <c r="K6387">
        <v>2.2999999999999998</v>
      </c>
    </row>
    <row r="6388" spans="1:11" hidden="1" x14ac:dyDescent="0.25">
      <c r="A6388" t="s">
        <v>12845</v>
      </c>
      <c r="B6388">
        <v>6120</v>
      </c>
      <c r="C6388" t="s">
        <v>13986</v>
      </c>
      <c r="D6388" t="s">
        <v>3146</v>
      </c>
      <c r="E6388" s="2" t="s">
        <v>13987</v>
      </c>
      <c r="G6388" t="s">
        <v>11722</v>
      </c>
      <c r="H6388">
        <v>135</v>
      </c>
      <c r="I6388">
        <v>3.88</v>
      </c>
      <c r="J6388">
        <v>23.71</v>
      </c>
      <c r="K6388">
        <v>2.2999999999999998</v>
      </c>
    </row>
    <row r="6389" spans="1:11" hidden="1" x14ac:dyDescent="0.25">
      <c r="A6389" t="s">
        <v>12845</v>
      </c>
      <c r="B6389">
        <v>6119</v>
      </c>
      <c r="C6389" t="s">
        <v>13988</v>
      </c>
      <c r="D6389" t="s">
        <v>3146</v>
      </c>
      <c r="E6389" s="2" t="s">
        <v>13989</v>
      </c>
      <c r="G6389" t="s">
        <v>12938</v>
      </c>
      <c r="H6389">
        <v>102</v>
      </c>
      <c r="I6389">
        <v>0.17</v>
      </c>
      <c r="J6389">
        <v>23.61</v>
      </c>
      <c r="K6389">
        <v>2.29</v>
      </c>
    </row>
    <row r="6390" spans="1:11" hidden="1" x14ac:dyDescent="0.25">
      <c r="A6390" t="s">
        <v>12845</v>
      </c>
      <c r="B6390">
        <v>6125</v>
      </c>
      <c r="C6390" t="s">
        <v>13990</v>
      </c>
      <c r="D6390" t="s">
        <v>3146</v>
      </c>
      <c r="E6390" s="2" t="s">
        <v>13991</v>
      </c>
      <c r="G6390" t="s">
        <v>8232</v>
      </c>
      <c r="H6390">
        <v>115</v>
      </c>
      <c r="I6390">
        <v>0.21</v>
      </c>
      <c r="J6390">
        <v>26.76</v>
      </c>
      <c r="K6390">
        <v>2.0699999999999998</v>
      </c>
    </row>
    <row r="6391" spans="1:11" hidden="1" x14ac:dyDescent="0.25">
      <c r="A6391" t="s">
        <v>12845</v>
      </c>
      <c r="B6391">
        <v>6122</v>
      </c>
      <c r="C6391" t="s">
        <v>13992</v>
      </c>
      <c r="D6391" t="s">
        <v>3146</v>
      </c>
      <c r="E6391" s="2" t="s">
        <v>13993</v>
      </c>
      <c r="G6391" t="s">
        <v>8232</v>
      </c>
      <c r="H6391">
        <v>115</v>
      </c>
      <c r="I6391">
        <v>0.21</v>
      </c>
      <c r="J6391">
        <v>26.76</v>
      </c>
      <c r="K6391">
        <v>2.0699999999999998</v>
      </c>
    </row>
    <row r="6392" spans="1:11" hidden="1" x14ac:dyDescent="0.25">
      <c r="A6392" t="s">
        <v>12845</v>
      </c>
      <c r="B6392">
        <v>6127</v>
      </c>
      <c r="C6392" t="s">
        <v>13994</v>
      </c>
      <c r="D6392" t="s">
        <v>3146</v>
      </c>
      <c r="E6392" s="2" t="s">
        <v>13995</v>
      </c>
      <c r="G6392" t="s">
        <v>13996</v>
      </c>
      <c r="H6392">
        <v>1101</v>
      </c>
      <c r="I6392">
        <v>26.15</v>
      </c>
      <c r="J6392">
        <v>212.26</v>
      </c>
      <c r="K6392">
        <v>7.17</v>
      </c>
    </row>
    <row r="6393" spans="1:11" hidden="1" x14ac:dyDescent="0.25">
      <c r="A6393" t="s">
        <v>12845</v>
      </c>
      <c r="B6393">
        <v>6131</v>
      </c>
      <c r="C6393" t="s">
        <v>13997</v>
      </c>
      <c r="D6393" t="s">
        <v>3146</v>
      </c>
      <c r="E6393" s="2" t="s">
        <v>13998</v>
      </c>
      <c r="G6393" t="s">
        <v>7578</v>
      </c>
      <c r="H6393">
        <v>89</v>
      </c>
      <c r="I6393">
        <v>0.2</v>
      </c>
      <c r="J6393">
        <v>20.93</v>
      </c>
      <c r="K6393">
        <v>0.98</v>
      </c>
    </row>
    <row r="6394" spans="1:11" hidden="1" x14ac:dyDescent="0.25">
      <c r="A6394" t="s">
        <v>12845</v>
      </c>
      <c r="B6394">
        <v>6133</v>
      </c>
      <c r="C6394" t="s">
        <v>13999</v>
      </c>
      <c r="D6394" t="s">
        <v>3146</v>
      </c>
      <c r="E6394" s="2" t="s">
        <v>14000</v>
      </c>
      <c r="G6394" t="s">
        <v>11579</v>
      </c>
      <c r="H6394">
        <v>163</v>
      </c>
      <c r="I6394">
        <v>4.53</v>
      </c>
      <c r="J6394">
        <v>28.28</v>
      </c>
      <c r="K6394">
        <v>3.09</v>
      </c>
    </row>
    <row r="6395" spans="1:11" hidden="1" x14ac:dyDescent="0.25">
      <c r="A6395" t="s">
        <v>12845</v>
      </c>
      <c r="B6395">
        <v>5849</v>
      </c>
      <c r="C6395" t="s">
        <v>14001</v>
      </c>
      <c r="D6395" t="s">
        <v>3146</v>
      </c>
      <c r="E6395" s="2" t="s">
        <v>14002</v>
      </c>
      <c r="G6395" t="s">
        <v>12210</v>
      </c>
      <c r="H6395">
        <v>136</v>
      </c>
      <c r="I6395">
        <v>3.87</v>
      </c>
      <c r="J6395">
        <v>23.7</v>
      </c>
      <c r="K6395">
        <v>2.2999999999999998</v>
      </c>
    </row>
    <row r="6396" spans="1:11" hidden="1" x14ac:dyDescent="0.25">
      <c r="A6396" t="s">
        <v>12845</v>
      </c>
      <c r="B6396">
        <v>36617</v>
      </c>
      <c r="C6396" t="s">
        <v>1163</v>
      </c>
      <c r="D6396" t="s">
        <v>3146</v>
      </c>
      <c r="E6396" s="2" t="s">
        <v>4442</v>
      </c>
      <c r="G6396" t="s">
        <v>7578</v>
      </c>
      <c r="H6396">
        <v>86</v>
      </c>
      <c r="I6396">
        <v>0.05</v>
      </c>
      <c r="J6396">
        <v>20.12</v>
      </c>
      <c r="K6396">
        <v>1.57</v>
      </c>
    </row>
    <row r="6397" spans="1:11" hidden="1" x14ac:dyDescent="0.25">
      <c r="A6397" t="s">
        <v>12845</v>
      </c>
      <c r="B6397">
        <v>36704</v>
      </c>
      <c r="C6397" t="s">
        <v>14003</v>
      </c>
      <c r="D6397" t="s">
        <v>3146</v>
      </c>
      <c r="E6397" s="2" t="s">
        <v>14004</v>
      </c>
      <c r="G6397" t="s">
        <v>7578</v>
      </c>
      <c r="H6397">
        <v>108</v>
      </c>
      <c r="I6397">
        <v>0.32</v>
      </c>
      <c r="J6397">
        <v>25.36</v>
      </c>
      <c r="K6397">
        <v>1.28</v>
      </c>
    </row>
    <row r="6398" spans="1:11" hidden="1" x14ac:dyDescent="0.25">
      <c r="A6398" t="s">
        <v>12845</v>
      </c>
      <c r="B6398">
        <v>36622</v>
      </c>
      <c r="C6398" t="s">
        <v>1171</v>
      </c>
      <c r="D6398" t="s">
        <v>3146</v>
      </c>
      <c r="E6398" s="2" t="s">
        <v>4450</v>
      </c>
      <c r="G6398" t="s">
        <v>7578</v>
      </c>
      <c r="H6398">
        <v>96</v>
      </c>
      <c r="I6398">
        <v>0.18</v>
      </c>
      <c r="J6398">
        <v>22.22</v>
      </c>
      <c r="K6398">
        <v>1.71</v>
      </c>
    </row>
    <row r="6399" spans="1:11" hidden="1" x14ac:dyDescent="0.25">
      <c r="A6399" t="s">
        <v>12845</v>
      </c>
      <c r="B6399">
        <v>36900</v>
      </c>
      <c r="C6399" t="s">
        <v>14005</v>
      </c>
      <c r="D6399" t="s">
        <v>3146</v>
      </c>
      <c r="E6399" s="2" t="s">
        <v>14006</v>
      </c>
      <c r="G6399" t="s">
        <v>7578</v>
      </c>
      <c r="H6399">
        <v>90</v>
      </c>
      <c r="I6399">
        <v>0.15</v>
      </c>
      <c r="J6399">
        <v>20.71</v>
      </c>
      <c r="K6399">
        <v>2.0099999999999998</v>
      </c>
    </row>
    <row r="6400" spans="1:11" hidden="1" x14ac:dyDescent="0.25">
      <c r="A6400" t="s">
        <v>12845</v>
      </c>
      <c r="B6400">
        <v>36618</v>
      </c>
      <c r="C6400" t="s">
        <v>14007</v>
      </c>
      <c r="D6400" t="s">
        <v>3146</v>
      </c>
      <c r="E6400" s="2" t="s">
        <v>14008</v>
      </c>
      <c r="G6400" t="s">
        <v>7578</v>
      </c>
      <c r="H6400">
        <v>90</v>
      </c>
      <c r="I6400">
        <v>0.15</v>
      </c>
      <c r="J6400">
        <v>20.71</v>
      </c>
      <c r="K6400">
        <v>2.0099999999999998</v>
      </c>
    </row>
    <row r="6401" spans="1:11" hidden="1" x14ac:dyDescent="0.25">
      <c r="A6401" t="s">
        <v>12845</v>
      </c>
      <c r="B6401">
        <v>36619</v>
      </c>
      <c r="C6401" t="s">
        <v>14009</v>
      </c>
      <c r="D6401" t="s">
        <v>3146</v>
      </c>
      <c r="E6401" s="2" t="s">
        <v>14010</v>
      </c>
      <c r="G6401" t="s">
        <v>7578</v>
      </c>
      <c r="H6401">
        <v>76</v>
      </c>
      <c r="I6401">
        <v>0.14000000000000001</v>
      </c>
      <c r="J6401">
        <v>17.72</v>
      </c>
      <c r="K6401">
        <v>1.37</v>
      </c>
    </row>
    <row r="6402" spans="1:11" x14ac:dyDescent="0.25">
      <c r="A6402" t="s">
        <v>13027</v>
      </c>
      <c r="B6402">
        <v>2368274</v>
      </c>
      <c r="C6402" t="s">
        <v>14011</v>
      </c>
      <c r="D6402" t="s">
        <v>3147</v>
      </c>
      <c r="E6402" s="2" t="s">
        <v>14012</v>
      </c>
      <c r="F6402" t="s">
        <v>6888</v>
      </c>
      <c r="G6402" t="s">
        <v>7584</v>
      </c>
      <c r="H6402">
        <v>110</v>
      </c>
      <c r="I6402">
        <v>0</v>
      </c>
      <c r="J6402">
        <v>24</v>
      </c>
      <c r="K6402">
        <v>4</v>
      </c>
    </row>
    <row r="6403" spans="1:11" x14ac:dyDescent="0.25">
      <c r="A6403" t="s">
        <v>13027</v>
      </c>
      <c r="B6403">
        <v>61172482</v>
      </c>
      <c r="C6403" t="s">
        <v>14013</v>
      </c>
      <c r="D6403" t="s">
        <v>3147</v>
      </c>
      <c r="E6403" s="2" t="s">
        <v>14014</v>
      </c>
      <c r="F6403" t="s">
        <v>6888</v>
      </c>
      <c r="G6403" t="s">
        <v>7584</v>
      </c>
      <c r="H6403">
        <v>140</v>
      </c>
      <c r="I6403">
        <v>0.5</v>
      </c>
      <c r="J6403">
        <v>33</v>
      </c>
      <c r="K6403">
        <v>4</v>
      </c>
    </row>
    <row r="6404" spans="1:11" x14ac:dyDescent="0.25">
      <c r="A6404" t="s">
        <v>13027</v>
      </c>
      <c r="B6404">
        <v>95952</v>
      </c>
      <c r="C6404" t="s">
        <v>14015</v>
      </c>
      <c r="D6404" t="s">
        <v>3147</v>
      </c>
      <c r="E6404" s="2" t="s">
        <v>14016</v>
      </c>
      <c r="F6404" t="s">
        <v>7231</v>
      </c>
      <c r="G6404" t="s">
        <v>7584</v>
      </c>
      <c r="H6404">
        <v>60</v>
      </c>
      <c r="I6404">
        <v>0</v>
      </c>
      <c r="J6404">
        <v>12</v>
      </c>
      <c r="K6404">
        <v>3</v>
      </c>
    </row>
    <row r="6405" spans="1:11" x14ac:dyDescent="0.25">
      <c r="A6405" t="s">
        <v>13027</v>
      </c>
      <c r="B6405">
        <v>1591182</v>
      </c>
      <c r="C6405" t="s">
        <v>14017</v>
      </c>
      <c r="D6405" t="s">
        <v>3147</v>
      </c>
      <c r="E6405" s="2" t="s">
        <v>14018</v>
      </c>
      <c r="F6405" t="s">
        <v>7231</v>
      </c>
      <c r="G6405" t="s">
        <v>7584</v>
      </c>
      <c r="H6405">
        <v>190</v>
      </c>
      <c r="I6405">
        <v>1</v>
      </c>
      <c r="J6405">
        <v>38</v>
      </c>
      <c r="K6405">
        <v>6</v>
      </c>
    </row>
    <row r="6406" spans="1:11" x14ac:dyDescent="0.25">
      <c r="A6406" t="s">
        <v>13027</v>
      </c>
      <c r="B6406">
        <v>176498</v>
      </c>
      <c r="C6406" t="s">
        <v>14015</v>
      </c>
      <c r="D6406" t="s">
        <v>3147</v>
      </c>
      <c r="E6406" s="2" t="s">
        <v>14019</v>
      </c>
      <c r="F6406" t="s">
        <v>6715</v>
      </c>
      <c r="G6406" t="s">
        <v>7584</v>
      </c>
      <c r="H6406">
        <v>70</v>
      </c>
      <c r="I6406">
        <v>0</v>
      </c>
      <c r="J6406">
        <v>13</v>
      </c>
      <c r="K6406">
        <v>3</v>
      </c>
    </row>
    <row r="6407" spans="1:11" x14ac:dyDescent="0.25">
      <c r="A6407" t="s">
        <v>13027</v>
      </c>
      <c r="B6407">
        <v>2705537</v>
      </c>
      <c r="C6407" t="s">
        <v>1296</v>
      </c>
      <c r="D6407" t="s">
        <v>3147</v>
      </c>
      <c r="E6407" s="2" t="s">
        <v>14020</v>
      </c>
      <c r="F6407" t="s">
        <v>7009</v>
      </c>
      <c r="G6407" t="s">
        <v>7582</v>
      </c>
      <c r="H6407">
        <v>60</v>
      </c>
      <c r="I6407">
        <v>0.5</v>
      </c>
      <c r="J6407">
        <v>12</v>
      </c>
      <c r="K6407">
        <v>1</v>
      </c>
    </row>
    <row r="6408" spans="1:11" x14ac:dyDescent="0.25">
      <c r="A6408" t="s">
        <v>13027</v>
      </c>
      <c r="B6408">
        <v>114816</v>
      </c>
      <c r="C6408" t="s">
        <v>14021</v>
      </c>
      <c r="D6408" t="s">
        <v>3147</v>
      </c>
      <c r="E6408" s="2" t="s">
        <v>14022</v>
      </c>
      <c r="F6408" t="s">
        <v>6726</v>
      </c>
      <c r="G6408" t="s">
        <v>14023</v>
      </c>
      <c r="H6408">
        <v>210</v>
      </c>
      <c r="I6408">
        <v>1</v>
      </c>
      <c r="J6408">
        <v>50</v>
      </c>
      <c r="K6408">
        <v>5</v>
      </c>
    </row>
    <row r="6409" spans="1:11" x14ac:dyDescent="0.25">
      <c r="A6409" t="s">
        <v>13027</v>
      </c>
      <c r="B6409">
        <v>4212509</v>
      </c>
      <c r="C6409" t="s">
        <v>14024</v>
      </c>
      <c r="D6409" t="s">
        <v>3147</v>
      </c>
      <c r="E6409" s="2" t="s">
        <v>14025</v>
      </c>
      <c r="F6409" t="s">
        <v>6726</v>
      </c>
      <c r="G6409" t="s">
        <v>7598</v>
      </c>
      <c r="H6409">
        <v>160</v>
      </c>
      <c r="I6409">
        <v>1</v>
      </c>
      <c r="J6409">
        <v>39</v>
      </c>
      <c r="K6409">
        <v>4</v>
      </c>
    </row>
    <row r="6410" spans="1:11" x14ac:dyDescent="0.25">
      <c r="A6410" t="s">
        <v>13027</v>
      </c>
      <c r="B6410">
        <v>657735</v>
      </c>
      <c r="C6410" t="s">
        <v>14026</v>
      </c>
      <c r="D6410" t="s">
        <v>3147</v>
      </c>
      <c r="E6410" s="2" t="s">
        <v>14027</v>
      </c>
      <c r="F6410" t="s">
        <v>14028</v>
      </c>
      <c r="G6410" t="s">
        <v>7584</v>
      </c>
      <c r="H6410">
        <v>130</v>
      </c>
      <c r="I6410">
        <v>0</v>
      </c>
      <c r="J6410">
        <v>30</v>
      </c>
      <c r="K6410">
        <v>2</v>
      </c>
    </row>
    <row r="6411" spans="1:11" x14ac:dyDescent="0.25">
      <c r="A6411" t="s">
        <v>13027</v>
      </c>
      <c r="B6411">
        <v>1791550</v>
      </c>
      <c r="C6411" t="s">
        <v>14015</v>
      </c>
      <c r="D6411" t="s">
        <v>3147</v>
      </c>
      <c r="E6411" s="2" t="s">
        <v>14029</v>
      </c>
      <c r="F6411" t="s">
        <v>6784</v>
      </c>
      <c r="G6411" t="s">
        <v>7584</v>
      </c>
      <c r="H6411">
        <v>60</v>
      </c>
      <c r="I6411">
        <v>0</v>
      </c>
      <c r="J6411">
        <v>13</v>
      </c>
      <c r="K6411">
        <v>3</v>
      </c>
    </row>
    <row r="6412" spans="1:11" x14ac:dyDescent="0.25">
      <c r="A6412" t="s">
        <v>13027</v>
      </c>
      <c r="B6412">
        <v>59792</v>
      </c>
      <c r="C6412" t="s">
        <v>14030</v>
      </c>
      <c r="D6412" t="s">
        <v>3147</v>
      </c>
      <c r="E6412" s="2" t="s">
        <v>14031</v>
      </c>
      <c r="F6412" t="s">
        <v>6737</v>
      </c>
      <c r="G6412" t="s">
        <v>7584</v>
      </c>
      <c r="H6412">
        <v>190</v>
      </c>
      <c r="I6412">
        <v>1</v>
      </c>
      <c r="J6412">
        <v>45</v>
      </c>
      <c r="K6412">
        <v>5</v>
      </c>
    </row>
    <row r="6413" spans="1:11" x14ac:dyDescent="0.25">
      <c r="A6413" t="s">
        <v>13027</v>
      </c>
      <c r="B6413">
        <v>4681458</v>
      </c>
      <c r="C6413" t="s">
        <v>14032</v>
      </c>
      <c r="D6413" t="s">
        <v>3147</v>
      </c>
      <c r="E6413" s="2" t="s">
        <v>14033</v>
      </c>
      <c r="F6413" t="s">
        <v>6737</v>
      </c>
      <c r="G6413" t="s">
        <v>7584</v>
      </c>
      <c r="H6413">
        <v>190</v>
      </c>
      <c r="I6413">
        <v>1</v>
      </c>
      <c r="J6413">
        <v>45</v>
      </c>
      <c r="K6413">
        <v>5</v>
      </c>
    </row>
    <row r="6414" spans="1:11" x14ac:dyDescent="0.25">
      <c r="A6414" t="s">
        <v>13027</v>
      </c>
      <c r="B6414">
        <v>28715</v>
      </c>
      <c r="C6414" t="s">
        <v>14034</v>
      </c>
      <c r="D6414" t="s">
        <v>3147</v>
      </c>
      <c r="E6414" s="2" t="s">
        <v>14035</v>
      </c>
      <c r="F6414" t="s">
        <v>13155</v>
      </c>
      <c r="G6414" t="s">
        <v>7890</v>
      </c>
      <c r="H6414">
        <v>170</v>
      </c>
      <c r="I6414">
        <v>0</v>
      </c>
      <c r="J6414">
        <v>38</v>
      </c>
      <c r="K6414">
        <v>3</v>
      </c>
    </row>
    <row r="6415" spans="1:11" x14ac:dyDescent="0.25">
      <c r="A6415" t="s">
        <v>13027</v>
      </c>
      <c r="B6415">
        <v>257806</v>
      </c>
      <c r="C6415" t="s">
        <v>14036</v>
      </c>
      <c r="D6415" t="s">
        <v>3147</v>
      </c>
      <c r="E6415" s="2" t="s">
        <v>14037</v>
      </c>
      <c r="F6415" t="s">
        <v>13155</v>
      </c>
      <c r="G6415" t="s">
        <v>14038</v>
      </c>
      <c r="H6415">
        <v>130</v>
      </c>
      <c r="I6415">
        <v>0</v>
      </c>
      <c r="J6415">
        <v>27</v>
      </c>
      <c r="K6415">
        <v>4</v>
      </c>
    </row>
    <row r="6416" spans="1:11" x14ac:dyDescent="0.25">
      <c r="A6416" t="s">
        <v>13027</v>
      </c>
      <c r="B6416">
        <v>257822</v>
      </c>
      <c r="C6416" t="s">
        <v>14039</v>
      </c>
      <c r="D6416" t="s">
        <v>3147</v>
      </c>
      <c r="E6416" s="2" t="s">
        <v>14040</v>
      </c>
      <c r="F6416" t="s">
        <v>13155</v>
      </c>
      <c r="G6416" t="s">
        <v>7584</v>
      </c>
      <c r="H6416">
        <v>190</v>
      </c>
      <c r="I6416">
        <v>1</v>
      </c>
      <c r="J6416">
        <v>45</v>
      </c>
      <c r="K6416">
        <v>5</v>
      </c>
    </row>
    <row r="6417" spans="1:11" x14ac:dyDescent="0.25">
      <c r="A6417" t="s">
        <v>13027</v>
      </c>
      <c r="B6417">
        <v>63579</v>
      </c>
      <c r="C6417" t="s">
        <v>14041</v>
      </c>
      <c r="D6417" t="s">
        <v>3147</v>
      </c>
      <c r="E6417" s="2" t="s">
        <v>14042</v>
      </c>
      <c r="F6417" t="s">
        <v>6863</v>
      </c>
      <c r="G6417" t="s">
        <v>8061</v>
      </c>
      <c r="H6417">
        <v>170</v>
      </c>
      <c r="I6417">
        <v>1</v>
      </c>
      <c r="J6417">
        <v>40</v>
      </c>
      <c r="K6417">
        <v>6</v>
      </c>
    </row>
    <row r="6418" spans="1:11" x14ac:dyDescent="0.25">
      <c r="A6418" t="s">
        <v>13027</v>
      </c>
      <c r="B6418">
        <v>110983</v>
      </c>
      <c r="C6418" t="s">
        <v>14043</v>
      </c>
      <c r="D6418" t="s">
        <v>3147</v>
      </c>
      <c r="E6418" s="2" t="s">
        <v>14044</v>
      </c>
      <c r="F6418" t="s">
        <v>6722</v>
      </c>
      <c r="G6418" t="s">
        <v>7584</v>
      </c>
      <c r="H6418">
        <v>180</v>
      </c>
      <c r="I6418">
        <v>1</v>
      </c>
      <c r="J6418">
        <v>40</v>
      </c>
      <c r="K6418">
        <v>5</v>
      </c>
    </row>
    <row r="6419" spans="1:11" x14ac:dyDescent="0.25">
      <c r="A6419" t="s">
        <v>13027</v>
      </c>
      <c r="B6419">
        <v>121423</v>
      </c>
      <c r="C6419" t="s">
        <v>14045</v>
      </c>
      <c r="D6419" t="s">
        <v>3147</v>
      </c>
      <c r="E6419" s="2" t="s">
        <v>14046</v>
      </c>
      <c r="F6419" t="s">
        <v>6718</v>
      </c>
      <c r="G6419" t="s">
        <v>8061</v>
      </c>
      <c r="H6419">
        <v>190</v>
      </c>
      <c r="I6419">
        <v>1</v>
      </c>
      <c r="J6419">
        <v>46</v>
      </c>
      <c r="K6419">
        <v>5</v>
      </c>
    </row>
    <row r="6420" spans="1:11" x14ac:dyDescent="0.25">
      <c r="A6420" t="s">
        <v>13027</v>
      </c>
      <c r="B6420">
        <v>89018</v>
      </c>
      <c r="C6420" t="s">
        <v>14021</v>
      </c>
      <c r="D6420" t="s">
        <v>3147</v>
      </c>
      <c r="E6420" s="2" t="s">
        <v>14047</v>
      </c>
      <c r="F6420" t="s">
        <v>14048</v>
      </c>
      <c r="G6420" t="s">
        <v>13145</v>
      </c>
      <c r="H6420">
        <v>190</v>
      </c>
      <c r="I6420">
        <v>1</v>
      </c>
      <c r="J6420">
        <v>46</v>
      </c>
      <c r="K6420">
        <v>5</v>
      </c>
    </row>
    <row r="6421" spans="1:11" x14ac:dyDescent="0.25">
      <c r="A6421" t="s">
        <v>13027</v>
      </c>
      <c r="B6421">
        <v>8890925</v>
      </c>
      <c r="C6421" t="s">
        <v>14049</v>
      </c>
      <c r="D6421" t="s">
        <v>3147</v>
      </c>
      <c r="E6421" s="2" t="s">
        <v>14050</v>
      </c>
      <c r="F6421" t="s">
        <v>6751</v>
      </c>
      <c r="G6421" t="s">
        <v>7584</v>
      </c>
      <c r="H6421">
        <v>200</v>
      </c>
      <c r="I6421">
        <v>1</v>
      </c>
      <c r="J6421">
        <v>44</v>
      </c>
      <c r="K6421">
        <v>6</v>
      </c>
    </row>
    <row r="6422" spans="1:11" x14ac:dyDescent="0.25">
      <c r="A6422" t="s">
        <v>13027</v>
      </c>
      <c r="B6422">
        <v>2056952</v>
      </c>
      <c r="C6422" t="s">
        <v>14051</v>
      </c>
      <c r="D6422" t="s">
        <v>3147</v>
      </c>
      <c r="E6422" s="2" t="s">
        <v>14052</v>
      </c>
      <c r="F6422" t="s">
        <v>6698</v>
      </c>
      <c r="G6422" t="s">
        <v>14053</v>
      </c>
      <c r="H6422">
        <v>120</v>
      </c>
      <c r="I6422">
        <v>0</v>
      </c>
      <c r="J6422">
        <v>24</v>
      </c>
      <c r="K6422">
        <v>4</v>
      </c>
    </row>
    <row r="6423" spans="1:11" x14ac:dyDescent="0.25">
      <c r="A6423" t="s">
        <v>13027</v>
      </c>
      <c r="B6423">
        <v>4150744</v>
      </c>
      <c r="C6423" t="s">
        <v>14015</v>
      </c>
      <c r="D6423" t="s">
        <v>3147</v>
      </c>
      <c r="E6423" s="2" t="s">
        <v>14054</v>
      </c>
      <c r="F6423" t="s">
        <v>6698</v>
      </c>
      <c r="G6423" t="s">
        <v>7584</v>
      </c>
      <c r="H6423">
        <v>100</v>
      </c>
      <c r="I6423">
        <v>0</v>
      </c>
      <c r="J6423">
        <v>22</v>
      </c>
      <c r="K6423">
        <v>3</v>
      </c>
    </row>
    <row r="6424" spans="1:11" x14ac:dyDescent="0.25">
      <c r="A6424" t="s">
        <v>13027</v>
      </c>
      <c r="B6424">
        <v>936334</v>
      </c>
      <c r="C6424" t="s">
        <v>14024</v>
      </c>
      <c r="D6424" t="s">
        <v>3147</v>
      </c>
      <c r="E6424" s="2" t="s">
        <v>14055</v>
      </c>
      <c r="F6424" t="s">
        <v>14056</v>
      </c>
      <c r="G6424" t="s">
        <v>7600</v>
      </c>
      <c r="H6424">
        <v>150</v>
      </c>
      <c r="I6424">
        <v>1</v>
      </c>
      <c r="J6424">
        <v>31</v>
      </c>
      <c r="K6424">
        <v>4</v>
      </c>
    </row>
    <row r="6425" spans="1:11" hidden="1" x14ac:dyDescent="0.25">
      <c r="A6425" t="s">
        <v>13027</v>
      </c>
      <c r="B6425">
        <v>4569</v>
      </c>
      <c r="C6425" t="s">
        <v>1299</v>
      </c>
      <c r="D6425" t="s">
        <v>3146</v>
      </c>
      <c r="E6425" s="2" t="s">
        <v>4580</v>
      </c>
      <c r="G6425" t="s">
        <v>7839</v>
      </c>
      <c r="H6425">
        <v>403</v>
      </c>
      <c r="I6425">
        <v>3.86</v>
      </c>
      <c r="J6425">
        <v>90.06</v>
      </c>
      <c r="K6425">
        <v>14.71</v>
      </c>
    </row>
    <row r="6426" spans="1:11" hidden="1" x14ac:dyDescent="0.25">
      <c r="A6426" t="s">
        <v>13027</v>
      </c>
      <c r="B6426">
        <v>4568</v>
      </c>
      <c r="C6426" t="s">
        <v>1315</v>
      </c>
      <c r="D6426" t="s">
        <v>3146</v>
      </c>
      <c r="E6426" s="2" t="s">
        <v>4595</v>
      </c>
      <c r="G6426" t="s">
        <v>7839</v>
      </c>
      <c r="H6426">
        <v>403</v>
      </c>
      <c r="I6426">
        <v>3.86</v>
      </c>
      <c r="J6426">
        <v>90.06</v>
      </c>
      <c r="K6426">
        <v>14.71</v>
      </c>
    </row>
    <row r="6427" spans="1:11" hidden="1" x14ac:dyDescent="0.25">
      <c r="A6427" t="s">
        <v>13027</v>
      </c>
      <c r="B6427">
        <v>4567</v>
      </c>
      <c r="C6427" t="s">
        <v>1308</v>
      </c>
      <c r="D6427" t="s">
        <v>3146</v>
      </c>
      <c r="E6427" s="2" t="s">
        <v>4588</v>
      </c>
      <c r="G6427" t="s">
        <v>7842</v>
      </c>
      <c r="H6427">
        <v>787</v>
      </c>
      <c r="I6427">
        <v>14.89</v>
      </c>
      <c r="J6427">
        <v>131.68</v>
      </c>
      <c r="K6427">
        <v>43.47</v>
      </c>
    </row>
    <row r="6428" spans="1:11" hidden="1" x14ac:dyDescent="0.25">
      <c r="A6428" t="s">
        <v>13027</v>
      </c>
      <c r="B6428">
        <v>4557</v>
      </c>
      <c r="C6428" t="s">
        <v>1296</v>
      </c>
      <c r="D6428" t="s">
        <v>3146</v>
      </c>
      <c r="E6428" s="2" t="s">
        <v>4577</v>
      </c>
      <c r="G6428" t="s">
        <v>7791</v>
      </c>
      <c r="H6428">
        <v>124</v>
      </c>
      <c r="I6428">
        <v>0.73</v>
      </c>
      <c r="J6428">
        <v>27.41</v>
      </c>
      <c r="K6428">
        <v>4.09</v>
      </c>
    </row>
    <row r="6429" spans="1:11" hidden="1" x14ac:dyDescent="0.25">
      <c r="A6429" t="s">
        <v>13027</v>
      </c>
      <c r="B6429">
        <v>4559</v>
      </c>
      <c r="C6429" t="s">
        <v>1304</v>
      </c>
      <c r="D6429" t="s">
        <v>3146</v>
      </c>
      <c r="E6429" s="2" t="s">
        <v>4584</v>
      </c>
      <c r="G6429" t="s">
        <v>7804</v>
      </c>
      <c r="H6429">
        <v>203</v>
      </c>
      <c r="I6429">
        <v>9.43</v>
      </c>
      <c r="J6429">
        <v>27.65</v>
      </c>
      <c r="K6429">
        <v>4.12</v>
      </c>
    </row>
    <row r="6430" spans="1:11" hidden="1" x14ac:dyDescent="0.25">
      <c r="A6430" t="s">
        <v>13027</v>
      </c>
      <c r="B6430">
        <v>4558</v>
      </c>
      <c r="C6430" t="s">
        <v>1310</v>
      </c>
      <c r="D6430" t="s">
        <v>3146</v>
      </c>
      <c r="E6430" s="2" t="s">
        <v>4590</v>
      </c>
      <c r="G6430" t="s">
        <v>7791</v>
      </c>
      <c r="H6430">
        <v>124</v>
      </c>
      <c r="I6430">
        <v>0.73</v>
      </c>
      <c r="J6430">
        <v>27.41</v>
      </c>
      <c r="K6430">
        <v>4.09</v>
      </c>
    </row>
    <row r="6431" spans="1:11" hidden="1" x14ac:dyDescent="0.25">
      <c r="A6431" t="s">
        <v>13027</v>
      </c>
      <c r="B6431">
        <v>4566</v>
      </c>
      <c r="C6431" t="s">
        <v>1303</v>
      </c>
      <c r="D6431" t="s">
        <v>3146</v>
      </c>
      <c r="E6431" s="2" t="s">
        <v>4583</v>
      </c>
      <c r="G6431" t="s">
        <v>7840</v>
      </c>
      <c r="H6431">
        <v>147</v>
      </c>
      <c r="I6431">
        <v>0.89</v>
      </c>
      <c r="J6431">
        <v>32.43</v>
      </c>
      <c r="K6431">
        <v>4.71</v>
      </c>
    </row>
    <row r="6432" spans="1:11" hidden="1" x14ac:dyDescent="0.25">
      <c r="A6432" t="s">
        <v>13027</v>
      </c>
      <c r="B6432">
        <v>4565</v>
      </c>
      <c r="C6432" t="s">
        <v>1306</v>
      </c>
      <c r="D6432" t="s">
        <v>3146</v>
      </c>
      <c r="E6432" s="2" t="s">
        <v>4586</v>
      </c>
      <c r="G6432" t="s">
        <v>7809</v>
      </c>
      <c r="H6432">
        <v>221</v>
      </c>
      <c r="I6432">
        <v>9.15</v>
      </c>
      <c r="J6432">
        <v>32.630000000000003</v>
      </c>
      <c r="K6432">
        <v>4.71</v>
      </c>
    </row>
    <row r="6433" spans="1:11" hidden="1" x14ac:dyDescent="0.25">
      <c r="A6433" t="s">
        <v>13027</v>
      </c>
      <c r="B6433">
        <v>4563</v>
      </c>
      <c r="C6433" t="s">
        <v>1317</v>
      </c>
      <c r="D6433" t="s">
        <v>3146</v>
      </c>
      <c r="E6433" s="2" t="s">
        <v>4597</v>
      </c>
      <c r="G6433" t="s">
        <v>7840</v>
      </c>
      <c r="H6433">
        <v>147</v>
      </c>
      <c r="I6433">
        <v>0.89</v>
      </c>
      <c r="J6433">
        <v>32.43</v>
      </c>
      <c r="K6433">
        <v>4.71</v>
      </c>
    </row>
    <row r="6434" spans="1:11" hidden="1" x14ac:dyDescent="0.25">
      <c r="A6434" t="s">
        <v>13027</v>
      </c>
      <c r="B6434">
        <v>35550</v>
      </c>
      <c r="C6434" t="s">
        <v>13175</v>
      </c>
      <c r="D6434" t="s">
        <v>3146</v>
      </c>
      <c r="E6434" s="2" t="s">
        <v>13176</v>
      </c>
      <c r="G6434" t="s">
        <v>7578</v>
      </c>
      <c r="H6434">
        <v>430</v>
      </c>
      <c r="I6434">
        <v>9.8000000000000007</v>
      </c>
      <c r="J6434">
        <v>79.900000000000006</v>
      </c>
      <c r="K6434">
        <v>6</v>
      </c>
    </row>
    <row r="6435" spans="1:11" hidden="1" x14ac:dyDescent="0.25">
      <c r="A6435" t="s">
        <v>13027</v>
      </c>
      <c r="B6435">
        <v>35478</v>
      </c>
      <c r="C6435" t="s">
        <v>12969</v>
      </c>
      <c r="D6435" t="s">
        <v>3146</v>
      </c>
      <c r="E6435" s="2" t="s">
        <v>12970</v>
      </c>
      <c r="G6435" t="s">
        <v>7578</v>
      </c>
      <c r="H6435">
        <v>383</v>
      </c>
      <c r="I6435">
        <v>4.5</v>
      </c>
      <c r="J6435">
        <v>78.900000000000006</v>
      </c>
      <c r="K6435">
        <v>6.6</v>
      </c>
    </row>
    <row r="6436" spans="1:11" hidden="1" x14ac:dyDescent="0.25">
      <c r="A6436" t="s">
        <v>13027</v>
      </c>
      <c r="B6436">
        <v>35357</v>
      </c>
      <c r="C6436" t="s">
        <v>14057</v>
      </c>
      <c r="D6436" t="s">
        <v>3146</v>
      </c>
      <c r="E6436" s="2" t="s">
        <v>14058</v>
      </c>
      <c r="G6436" t="s">
        <v>7578</v>
      </c>
      <c r="H6436">
        <v>359</v>
      </c>
      <c r="I6436">
        <v>1.9</v>
      </c>
      <c r="J6436">
        <v>81.3</v>
      </c>
      <c r="K6436">
        <v>10.8</v>
      </c>
    </row>
    <row r="6437" spans="1:11" hidden="1" x14ac:dyDescent="0.25">
      <c r="A6437" t="s">
        <v>13027</v>
      </c>
      <c r="B6437">
        <v>35449</v>
      </c>
      <c r="C6437" t="s">
        <v>13030</v>
      </c>
      <c r="D6437" t="s">
        <v>3146</v>
      </c>
      <c r="E6437" s="2" t="s">
        <v>13031</v>
      </c>
      <c r="G6437" t="s">
        <v>7578</v>
      </c>
      <c r="H6437">
        <v>364</v>
      </c>
      <c r="I6437">
        <v>1.2</v>
      </c>
      <c r="J6437">
        <v>79.599999999999994</v>
      </c>
      <c r="K6437">
        <v>14.7</v>
      </c>
    </row>
    <row r="6438" spans="1:11" hidden="1" x14ac:dyDescent="0.25">
      <c r="A6438" t="s">
        <v>13027</v>
      </c>
      <c r="B6438">
        <v>35379</v>
      </c>
      <c r="C6438" t="s">
        <v>1312</v>
      </c>
      <c r="D6438" t="s">
        <v>3146</v>
      </c>
      <c r="E6438" s="2" t="s">
        <v>4592</v>
      </c>
      <c r="G6438" t="s">
        <v>7578</v>
      </c>
      <c r="H6438">
        <v>398</v>
      </c>
      <c r="I6438">
        <v>1.4</v>
      </c>
      <c r="J6438">
        <v>90.9</v>
      </c>
      <c r="K6438">
        <v>5.5</v>
      </c>
    </row>
    <row r="6439" spans="1:11" hidden="1" x14ac:dyDescent="0.25">
      <c r="A6439" t="s">
        <v>13027</v>
      </c>
      <c r="B6439">
        <v>40763</v>
      </c>
      <c r="C6439" t="s">
        <v>14059</v>
      </c>
      <c r="D6439" t="s">
        <v>3146</v>
      </c>
      <c r="E6439" s="2" t="s">
        <v>14060</v>
      </c>
      <c r="G6439" t="s">
        <v>7578</v>
      </c>
      <c r="H6439">
        <v>334</v>
      </c>
      <c r="I6439">
        <v>1.4</v>
      </c>
      <c r="J6439">
        <v>79.900000000000006</v>
      </c>
      <c r="K6439">
        <v>12.5</v>
      </c>
    </row>
    <row r="6440" spans="1:11" hidden="1" x14ac:dyDescent="0.25">
      <c r="A6440" t="s">
        <v>13027</v>
      </c>
      <c r="B6440">
        <v>35477</v>
      </c>
      <c r="C6440" t="s">
        <v>13032</v>
      </c>
      <c r="D6440" t="s">
        <v>3146</v>
      </c>
      <c r="E6440" s="2" t="s">
        <v>13033</v>
      </c>
      <c r="G6440" t="s">
        <v>7578</v>
      </c>
      <c r="H6440">
        <v>352</v>
      </c>
      <c r="I6440">
        <v>1.9</v>
      </c>
      <c r="J6440">
        <v>83.8</v>
      </c>
      <c r="K6440">
        <v>7.8</v>
      </c>
    </row>
    <row r="6441" spans="1:11" hidden="1" x14ac:dyDescent="0.25">
      <c r="A6441" t="s">
        <v>13027</v>
      </c>
      <c r="B6441">
        <v>35445</v>
      </c>
      <c r="C6441" t="s">
        <v>14061</v>
      </c>
      <c r="D6441" t="s">
        <v>3146</v>
      </c>
      <c r="E6441" s="2" t="s">
        <v>14062</v>
      </c>
      <c r="G6441" t="s">
        <v>7578</v>
      </c>
      <c r="H6441">
        <v>340</v>
      </c>
      <c r="I6441">
        <v>1.1000000000000001</v>
      </c>
      <c r="J6441">
        <v>83</v>
      </c>
      <c r="K6441">
        <v>10.3</v>
      </c>
    </row>
    <row r="6442" spans="1:11" hidden="1" x14ac:dyDescent="0.25">
      <c r="A6442" t="s">
        <v>13027</v>
      </c>
      <c r="B6442">
        <v>35385</v>
      </c>
      <c r="C6442" t="s">
        <v>1300</v>
      </c>
      <c r="D6442" t="s">
        <v>3146</v>
      </c>
      <c r="E6442" s="2" t="s">
        <v>14063</v>
      </c>
      <c r="G6442" t="s">
        <v>7578</v>
      </c>
      <c r="H6442">
        <v>385</v>
      </c>
      <c r="I6442">
        <v>3.77</v>
      </c>
      <c r="J6442">
        <v>81.22</v>
      </c>
      <c r="K6442">
        <v>9.82</v>
      </c>
    </row>
    <row r="6443" spans="1:11" hidden="1" x14ac:dyDescent="0.25">
      <c r="A6443" t="s">
        <v>13027</v>
      </c>
      <c r="B6443">
        <v>40716</v>
      </c>
      <c r="C6443" t="s">
        <v>14064</v>
      </c>
      <c r="D6443" t="s">
        <v>3146</v>
      </c>
      <c r="E6443" s="2" t="s">
        <v>14065</v>
      </c>
      <c r="G6443" t="s">
        <v>7578</v>
      </c>
      <c r="H6443">
        <v>385</v>
      </c>
      <c r="I6443">
        <v>5.6</v>
      </c>
      <c r="J6443">
        <v>76.2</v>
      </c>
      <c r="K6443">
        <v>7.1</v>
      </c>
    </row>
    <row r="6444" spans="1:11" hidden="1" x14ac:dyDescent="0.25">
      <c r="A6444" t="s">
        <v>13027</v>
      </c>
      <c r="B6444">
        <v>35358</v>
      </c>
      <c r="C6444" t="s">
        <v>14066</v>
      </c>
      <c r="D6444" t="s">
        <v>3146</v>
      </c>
      <c r="E6444" s="2" t="s">
        <v>14067</v>
      </c>
      <c r="G6444" t="s">
        <v>7578</v>
      </c>
      <c r="H6444">
        <v>365</v>
      </c>
      <c r="I6444">
        <v>2.9</v>
      </c>
      <c r="J6444">
        <v>81.5</v>
      </c>
      <c r="K6444">
        <v>10</v>
      </c>
    </row>
    <row r="6445" spans="1:11" hidden="1" x14ac:dyDescent="0.25">
      <c r="A6445" t="s">
        <v>13027</v>
      </c>
      <c r="B6445">
        <v>35388</v>
      </c>
      <c r="C6445" t="s">
        <v>13028</v>
      </c>
      <c r="D6445" t="s">
        <v>3146</v>
      </c>
      <c r="E6445" s="2" t="s">
        <v>13029</v>
      </c>
      <c r="G6445" t="s">
        <v>7578</v>
      </c>
      <c r="H6445">
        <v>382</v>
      </c>
      <c r="I6445">
        <v>10.7</v>
      </c>
      <c r="J6445">
        <v>49.6</v>
      </c>
      <c r="K6445">
        <v>29.1</v>
      </c>
    </row>
    <row r="6446" spans="1:11" hidden="1" x14ac:dyDescent="0.25">
      <c r="A6446" t="s">
        <v>13027</v>
      </c>
      <c r="B6446">
        <v>40641</v>
      </c>
      <c r="C6446" t="s">
        <v>13832</v>
      </c>
      <c r="D6446" t="s">
        <v>3146</v>
      </c>
      <c r="E6446" s="2" t="s">
        <v>13833</v>
      </c>
      <c r="G6446" t="s">
        <v>7578</v>
      </c>
      <c r="H6446">
        <v>377</v>
      </c>
      <c r="I6446">
        <v>8.4</v>
      </c>
      <c r="J6446">
        <v>73.2</v>
      </c>
      <c r="K6446">
        <v>8</v>
      </c>
    </row>
    <row r="6447" spans="1:11" hidden="1" x14ac:dyDescent="0.25">
      <c r="A6447" t="s">
        <v>13027</v>
      </c>
      <c r="B6447">
        <v>40639</v>
      </c>
      <c r="C6447" t="s">
        <v>13834</v>
      </c>
      <c r="D6447" t="s">
        <v>3146</v>
      </c>
      <c r="E6447" s="2" t="s">
        <v>13835</v>
      </c>
      <c r="G6447" t="s">
        <v>7578</v>
      </c>
      <c r="H6447">
        <v>408</v>
      </c>
      <c r="I6447">
        <v>11.8</v>
      </c>
      <c r="J6447">
        <v>71.400000000000006</v>
      </c>
      <c r="K6447">
        <v>9.3000000000000007</v>
      </c>
    </row>
    <row r="6448" spans="1:11" hidden="1" x14ac:dyDescent="0.25">
      <c r="A6448" t="s">
        <v>13027</v>
      </c>
      <c r="B6448">
        <v>40656</v>
      </c>
      <c r="C6448" t="s">
        <v>12973</v>
      </c>
      <c r="D6448" t="s">
        <v>3146</v>
      </c>
      <c r="E6448" s="2" t="s">
        <v>12974</v>
      </c>
      <c r="G6448" t="s">
        <v>7578</v>
      </c>
      <c r="H6448">
        <v>422</v>
      </c>
      <c r="I6448">
        <v>10.3</v>
      </c>
      <c r="J6448">
        <v>74</v>
      </c>
      <c r="K6448">
        <v>8.5</v>
      </c>
    </row>
    <row r="6449" spans="1:11" hidden="1" x14ac:dyDescent="0.25">
      <c r="A6449" t="s">
        <v>13027</v>
      </c>
      <c r="B6449">
        <v>35441</v>
      </c>
      <c r="C6449" t="s">
        <v>12882</v>
      </c>
      <c r="D6449" t="s">
        <v>3146</v>
      </c>
      <c r="E6449" s="2" t="s">
        <v>12883</v>
      </c>
      <c r="G6449" t="s">
        <v>7578</v>
      </c>
      <c r="H6449">
        <v>342</v>
      </c>
      <c r="I6449">
        <v>2</v>
      </c>
      <c r="J6449">
        <v>75.2</v>
      </c>
      <c r="K6449">
        <v>11.2</v>
      </c>
    </row>
    <row r="6450" spans="1:11" hidden="1" x14ac:dyDescent="0.25">
      <c r="A6450" t="s">
        <v>13027</v>
      </c>
      <c r="B6450">
        <v>35472</v>
      </c>
      <c r="C6450" t="s">
        <v>12884</v>
      </c>
      <c r="D6450" t="s">
        <v>3146</v>
      </c>
      <c r="E6450" s="2" t="s">
        <v>12885</v>
      </c>
      <c r="G6450" t="s">
        <v>7578</v>
      </c>
      <c r="H6450">
        <v>66</v>
      </c>
      <c r="I6450">
        <v>0.36</v>
      </c>
      <c r="J6450">
        <v>13.62</v>
      </c>
      <c r="K6450">
        <v>2.0299999999999998</v>
      </c>
    </row>
    <row r="6451" spans="1:11" hidden="1" x14ac:dyDescent="0.25">
      <c r="A6451" t="s">
        <v>13027</v>
      </c>
      <c r="B6451">
        <v>35442</v>
      </c>
      <c r="C6451" t="s">
        <v>12886</v>
      </c>
      <c r="D6451" t="s">
        <v>3146</v>
      </c>
      <c r="E6451" s="2" t="s">
        <v>12887</v>
      </c>
      <c r="G6451" t="s">
        <v>7578</v>
      </c>
      <c r="H6451">
        <v>66</v>
      </c>
      <c r="I6451">
        <v>0.36</v>
      </c>
      <c r="J6451">
        <v>13.62</v>
      </c>
      <c r="K6451">
        <v>2.0299999999999998</v>
      </c>
    </row>
    <row r="6452" spans="1:11" x14ac:dyDescent="0.25">
      <c r="F6452" s="2"/>
    </row>
    <row r="6453" spans="1:11" x14ac:dyDescent="0.25">
      <c r="F6453" s="2"/>
    </row>
    <row r="6454" spans="1:11" x14ac:dyDescent="0.25">
      <c r="F6454" s="2"/>
    </row>
    <row r="6455" spans="1:11" x14ac:dyDescent="0.25">
      <c r="F6455" s="2"/>
    </row>
    <row r="6456" spans="1:11" x14ac:dyDescent="0.25">
      <c r="F6456" s="2"/>
    </row>
    <row r="6457" spans="1:11" x14ac:dyDescent="0.25">
      <c r="F6457" s="2"/>
    </row>
    <row r="6458" spans="1:11" x14ac:dyDescent="0.25">
      <c r="F6458" s="2"/>
    </row>
    <row r="6459" spans="1:11" x14ac:dyDescent="0.25">
      <c r="F6459" s="2"/>
    </row>
    <row r="6460" spans="1:11" x14ac:dyDescent="0.25">
      <c r="F6460" s="2"/>
    </row>
    <row r="6461" spans="1:11" x14ac:dyDescent="0.25">
      <c r="F6461" s="2"/>
    </row>
    <row r="6462" spans="1:11" x14ac:dyDescent="0.25">
      <c r="F6462" s="2"/>
    </row>
    <row r="6463" spans="1:11" x14ac:dyDescent="0.25">
      <c r="F6463" s="2"/>
    </row>
    <row r="6464" spans="1:11" x14ac:dyDescent="0.25">
      <c r="F6464" s="2"/>
    </row>
    <row r="6465" spans="6:6" x14ac:dyDescent="0.25">
      <c r="F6465" s="2"/>
    </row>
    <row r="6466" spans="6:6" x14ac:dyDescent="0.25">
      <c r="F6466" s="2"/>
    </row>
    <row r="6467" spans="6:6" x14ac:dyDescent="0.25">
      <c r="F6467" s="2"/>
    </row>
    <row r="6468" spans="6:6" x14ac:dyDescent="0.25">
      <c r="F6468" s="2"/>
    </row>
    <row r="6469" spans="6:6" x14ac:dyDescent="0.25">
      <c r="F6469" s="2"/>
    </row>
    <row r="6470" spans="6:6" x14ac:dyDescent="0.25">
      <c r="F6470" s="2"/>
    </row>
    <row r="6471" spans="6:6" x14ac:dyDescent="0.25">
      <c r="F6471" s="2"/>
    </row>
    <row r="6472" spans="6:6" x14ac:dyDescent="0.25">
      <c r="F6472" s="2"/>
    </row>
    <row r="6473" spans="6:6" x14ac:dyDescent="0.25">
      <c r="F6473" s="2"/>
    </row>
    <row r="6474" spans="6:6" x14ac:dyDescent="0.25">
      <c r="F6474" s="2"/>
    </row>
    <row r="6475" spans="6:6" x14ac:dyDescent="0.25">
      <c r="F6475" s="2"/>
    </row>
    <row r="6476" spans="6:6" x14ac:dyDescent="0.25">
      <c r="F6476" s="2"/>
    </row>
    <row r="6477" spans="6:6" x14ac:dyDescent="0.25">
      <c r="F6477" s="2"/>
    </row>
    <row r="6478" spans="6:6" x14ac:dyDescent="0.25">
      <c r="F6478" s="2"/>
    </row>
    <row r="6479" spans="6:6" x14ac:dyDescent="0.25">
      <c r="F6479" s="2"/>
    </row>
    <row r="6480" spans="6:6" x14ac:dyDescent="0.25">
      <c r="F6480" s="2"/>
    </row>
    <row r="6481" spans="6:6" x14ac:dyDescent="0.25">
      <c r="F6481" s="2"/>
    </row>
    <row r="6482" spans="6:6" x14ac:dyDescent="0.25">
      <c r="F6482" s="2"/>
    </row>
    <row r="6483" spans="6:6" x14ac:dyDescent="0.25">
      <c r="F6483" s="2"/>
    </row>
    <row r="6484" spans="6:6" x14ac:dyDescent="0.25">
      <c r="F6484" s="2"/>
    </row>
    <row r="6485" spans="6:6" x14ac:dyDescent="0.25">
      <c r="F6485" s="2"/>
    </row>
    <row r="6486" spans="6:6" x14ac:dyDescent="0.25">
      <c r="F6486" s="2"/>
    </row>
    <row r="6487" spans="6:6" x14ac:dyDescent="0.25">
      <c r="F6487" s="2"/>
    </row>
    <row r="6488" spans="6:6" x14ac:dyDescent="0.25">
      <c r="F6488" s="2"/>
    </row>
    <row r="6489" spans="6:6" x14ac:dyDescent="0.25">
      <c r="F6489" s="2"/>
    </row>
    <row r="6490" spans="6:6" x14ac:dyDescent="0.25">
      <c r="F6490" s="2"/>
    </row>
    <row r="6491" spans="6:6" x14ac:dyDescent="0.25">
      <c r="F6491" s="2"/>
    </row>
    <row r="6492" spans="6:6" x14ac:dyDescent="0.25">
      <c r="F6492" s="2"/>
    </row>
    <row r="6493" spans="6:6" x14ac:dyDescent="0.25">
      <c r="F6493" s="2"/>
    </row>
    <row r="6494" spans="6:6" x14ac:dyDescent="0.25">
      <c r="F6494" s="2"/>
    </row>
    <row r="6495" spans="6:6" x14ac:dyDescent="0.25">
      <c r="F6495" s="2"/>
    </row>
    <row r="6496" spans="6:6" x14ac:dyDescent="0.25">
      <c r="F6496" s="2"/>
    </row>
    <row r="6497" spans="6:6" x14ac:dyDescent="0.25">
      <c r="F6497" s="2"/>
    </row>
    <row r="6498" spans="6:6" x14ac:dyDescent="0.25">
      <c r="F6498" s="2"/>
    </row>
    <row r="6499" spans="6:6" x14ac:dyDescent="0.25">
      <c r="F6499" s="2"/>
    </row>
    <row r="6500" spans="6:6" x14ac:dyDescent="0.25">
      <c r="F6500" s="2"/>
    </row>
    <row r="6501" spans="6:6" x14ac:dyDescent="0.25">
      <c r="F6501" s="2"/>
    </row>
    <row r="6502" spans="6:6" x14ac:dyDescent="0.25">
      <c r="F6502" s="2"/>
    </row>
    <row r="6503" spans="6:6" x14ac:dyDescent="0.25">
      <c r="F6503" s="2"/>
    </row>
    <row r="6504" spans="6:6" x14ac:dyDescent="0.25">
      <c r="F6504" s="2"/>
    </row>
    <row r="6505" spans="6:6" x14ac:dyDescent="0.25">
      <c r="F6505" s="2"/>
    </row>
    <row r="6506" spans="6:6" x14ac:dyDescent="0.25">
      <c r="F6506" s="2"/>
    </row>
    <row r="6507" spans="6:6" x14ac:dyDescent="0.25">
      <c r="F6507" s="2"/>
    </row>
    <row r="6508" spans="6:6" x14ac:dyDescent="0.25">
      <c r="F6508" s="2"/>
    </row>
    <row r="6509" spans="6:6" x14ac:dyDescent="0.25">
      <c r="F6509" s="2"/>
    </row>
    <row r="6510" spans="6:6" x14ac:dyDescent="0.25">
      <c r="F6510" s="2"/>
    </row>
    <row r="6511" spans="6:6" x14ac:dyDescent="0.25">
      <c r="F6511" s="2"/>
    </row>
    <row r="6512" spans="6:6" x14ac:dyDescent="0.25">
      <c r="F6512" s="2"/>
    </row>
    <row r="6513" spans="6:6" x14ac:dyDescent="0.25">
      <c r="F6513" s="2"/>
    </row>
    <row r="6514" spans="6:6" x14ac:dyDescent="0.25">
      <c r="F6514" s="2"/>
    </row>
    <row r="6515" spans="6:6" x14ac:dyDescent="0.25">
      <c r="F6515" s="2"/>
    </row>
    <row r="6516" spans="6:6" x14ac:dyDescent="0.25">
      <c r="F6516" s="2"/>
    </row>
    <row r="6517" spans="6:6" x14ac:dyDescent="0.25">
      <c r="F6517" s="2"/>
    </row>
    <row r="6518" spans="6:6" x14ac:dyDescent="0.25">
      <c r="F6518" s="2"/>
    </row>
    <row r="6519" spans="6:6" x14ac:dyDescent="0.25">
      <c r="F6519" s="2"/>
    </row>
    <row r="6520" spans="6:6" x14ac:dyDescent="0.25">
      <c r="F6520" s="2"/>
    </row>
    <row r="6521" spans="6:6" x14ac:dyDescent="0.25">
      <c r="F6521" s="2"/>
    </row>
    <row r="6522" spans="6:6" x14ac:dyDescent="0.25">
      <c r="F6522" s="2"/>
    </row>
    <row r="6523" spans="6:6" x14ac:dyDescent="0.25">
      <c r="F6523" s="2"/>
    </row>
    <row r="6524" spans="6:6" x14ac:dyDescent="0.25">
      <c r="F6524" s="2"/>
    </row>
    <row r="6525" spans="6:6" x14ac:dyDescent="0.25">
      <c r="F6525" s="2"/>
    </row>
    <row r="6526" spans="6:6" x14ac:dyDescent="0.25">
      <c r="F6526" s="2"/>
    </row>
    <row r="6527" spans="6:6" x14ac:dyDescent="0.25">
      <c r="F6527" s="2"/>
    </row>
    <row r="6528" spans="6:6" x14ac:dyDescent="0.25">
      <c r="F6528" s="2"/>
    </row>
    <row r="6529" spans="6:6" x14ac:dyDescent="0.25">
      <c r="F6529" s="2"/>
    </row>
    <row r="6530" spans="6:6" x14ac:dyDescent="0.25">
      <c r="F6530" s="2"/>
    </row>
    <row r="6531" spans="6:6" x14ac:dyDescent="0.25">
      <c r="F6531" s="2"/>
    </row>
    <row r="6532" spans="6:6" x14ac:dyDescent="0.25">
      <c r="F6532" s="2"/>
    </row>
    <row r="6533" spans="6:6" x14ac:dyDescent="0.25">
      <c r="F6533" s="2"/>
    </row>
    <row r="6534" spans="6:6" x14ac:dyDescent="0.25">
      <c r="F6534" s="2"/>
    </row>
    <row r="6535" spans="6:6" x14ac:dyDescent="0.25">
      <c r="F6535" s="2"/>
    </row>
    <row r="6536" spans="6:6" x14ac:dyDescent="0.25">
      <c r="F6536" s="2"/>
    </row>
    <row r="6537" spans="6:6" x14ac:dyDescent="0.25">
      <c r="F6537" s="2"/>
    </row>
    <row r="6538" spans="6:6" x14ac:dyDescent="0.25">
      <c r="F6538" s="2"/>
    </row>
    <row r="6539" spans="6:6" x14ac:dyDescent="0.25">
      <c r="F6539" s="2"/>
    </row>
    <row r="6540" spans="6:6" x14ac:dyDescent="0.25">
      <c r="F6540" s="2"/>
    </row>
    <row r="6541" spans="6:6" x14ac:dyDescent="0.25">
      <c r="F6541" s="2"/>
    </row>
    <row r="6542" spans="6:6" x14ac:dyDescent="0.25">
      <c r="F6542" s="2"/>
    </row>
    <row r="6543" spans="6:6" x14ac:dyDescent="0.25">
      <c r="F6543" s="2"/>
    </row>
    <row r="6544" spans="6:6" x14ac:dyDescent="0.25">
      <c r="F6544" s="2"/>
    </row>
    <row r="6545" spans="6:6" x14ac:dyDescent="0.25">
      <c r="F6545" s="2"/>
    </row>
    <row r="6546" spans="6:6" x14ac:dyDescent="0.25">
      <c r="F6546" s="2"/>
    </row>
    <row r="6547" spans="6:6" x14ac:dyDescent="0.25">
      <c r="F6547" s="2"/>
    </row>
    <row r="6548" spans="6:6" x14ac:dyDescent="0.25">
      <c r="F6548" s="2"/>
    </row>
    <row r="6549" spans="6:6" x14ac:dyDescent="0.25">
      <c r="F6549" s="2"/>
    </row>
    <row r="6550" spans="6:6" x14ac:dyDescent="0.25">
      <c r="F6550" s="2"/>
    </row>
    <row r="6551" spans="6:6" x14ac:dyDescent="0.25">
      <c r="F6551" s="2"/>
    </row>
    <row r="6552" spans="6:6" x14ac:dyDescent="0.25">
      <c r="F6552" s="2"/>
    </row>
    <row r="6553" spans="6:6" x14ac:dyDescent="0.25">
      <c r="F6553" s="2"/>
    </row>
    <row r="6554" spans="6:6" x14ac:dyDescent="0.25">
      <c r="F6554" s="2"/>
    </row>
    <row r="6555" spans="6:6" x14ac:dyDescent="0.25">
      <c r="F6555" s="2"/>
    </row>
    <row r="6556" spans="6:6" x14ac:dyDescent="0.25">
      <c r="F6556" s="2"/>
    </row>
    <row r="6557" spans="6:6" x14ac:dyDescent="0.25">
      <c r="F6557" s="2"/>
    </row>
    <row r="6558" spans="6:6" x14ac:dyDescent="0.25">
      <c r="F6558" s="2"/>
    </row>
    <row r="6559" spans="6:6" x14ac:dyDescent="0.25">
      <c r="F6559" s="2"/>
    </row>
    <row r="6560" spans="6:6" x14ac:dyDescent="0.25">
      <c r="F6560" s="2"/>
    </row>
    <row r="6561" spans="6:6" x14ac:dyDescent="0.25">
      <c r="F6561" s="2"/>
    </row>
    <row r="6562" spans="6:6" x14ac:dyDescent="0.25">
      <c r="F6562" s="2"/>
    </row>
    <row r="6563" spans="6:6" x14ac:dyDescent="0.25">
      <c r="F6563" s="2"/>
    </row>
    <row r="6564" spans="6:6" x14ac:dyDescent="0.25">
      <c r="F6564" s="2"/>
    </row>
    <row r="6565" spans="6:6" x14ac:dyDescent="0.25">
      <c r="F6565" s="2"/>
    </row>
    <row r="6566" spans="6:6" x14ac:dyDescent="0.25">
      <c r="F6566" s="2"/>
    </row>
    <row r="6567" spans="6:6" x14ac:dyDescent="0.25">
      <c r="F6567" s="2"/>
    </row>
    <row r="6568" spans="6:6" x14ac:dyDescent="0.25">
      <c r="F6568" s="2"/>
    </row>
    <row r="6569" spans="6:6" x14ac:dyDescent="0.25">
      <c r="F6569" s="2"/>
    </row>
    <row r="6570" spans="6:6" x14ac:dyDescent="0.25">
      <c r="F6570" s="2"/>
    </row>
    <row r="6571" spans="6:6" x14ac:dyDescent="0.25">
      <c r="F6571" s="2"/>
    </row>
    <row r="6572" spans="6:6" x14ac:dyDescent="0.25">
      <c r="F6572" s="2"/>
    </row>
    <row r="6573" spans="6:6" x14ac:dyDescent="0.25">
      <c r="F6573" s="2"/>
    </row>
    <row r="6574" spans="6:6" x14ac:dyDescent="0.25">
      <c r="F6574" s="2"/>
    </row>
    <row r="6575" spans="6:6" x14ac:dyDescent="0.25">
      <c r="F6575" s="2"/>
    </row>
    <row r="6576" spans="6:6" x14ac:dyDescent="0.25">
      <c r="F6576" s="2"/>
    </row>
    <row r="6577" spans="6:6" x14ac:dyDescent="0.25">
      <c r="F6577" s="2"/>
    </row>
    <row r="6578" spans="6:6" x14ac:dyDescent="0.25">
      <c r="F6578" s="2"/>
    </row>
    <row r="6579" spans="6:6" x14ac:dyDescent="0.25">
      <c r="F6579" s="2"/>
    </row>
    <row r="6580" spans="6:6" x14ac:dyDescent="0.25">
      <c r="F6580" s="2"/>
    </row>
    <row r="6581" spans="6:6" x14ac:dyDescent="0.25">
      <c r="F6581" s="2"/>
    </row>
    <row r="6582" spans="6:6" x14ac:dyDescent="0.25">
      <c r="F6582" s="2"/>
    </row>
    <row r="6583" spans="6:6" x14ac:dyDescent="0.25">
      <c r="F6583" s="2"/>
    </row>
    <row r="6584" spans="6:6" x14ac:dyDescent="0.25">
      <c r="F6584" s="2"/>
    </row>
    <row r="6585" spans="6:6" x14ac:dyDescent="0.25">
      <c r="F6585" s="2"/>
    </row>
    <row r="6586" spans="6:6" x14ac:dyDescent="0.25">
      <c r="F6586" s="2"/>
    </row>
    <row r="6587" spans="6:6" x14ac:dyDescent="0.25">
      <c r="F6587" s="2"/>
    </row>
    <row r="6588" spans="6:6" x14ac:dyDescent="0.25">
      <c r="F6588" s="2"/>
    </row>
    <row r="6589" spans="6:6" x14ac:dyDescent="0.25">
      <c r="F6589" s="2"/>
    </row>
    <row r="6590" spans="6:6" x14ac:dyDescent="0.25">
      <c r="F6590" s="2"/>
    </row>
    <row r="6591" spans="6:6" x14ac:dyDescent="0.25">
      <c r="F6591" s="2"/>
    </row>
    <row r="6592" spans="6:6" x14ac:dyDescent="0.25">
      <c r="F6592" s="2"/>
    </row>
    <row r="6593" spans="6:6" x14ac:dyDescent="0.25">
      <c r="F6593" s="2"/>
    </row>
    <row r="6594" spans="6:6" x14ac:dyDescent="0.25">
      <c r="F6594" s="2"/>
    </row>
    <row r="6595" spans="6:6" x14ac:dyDescent="0.25">
      <c r="F6595" s="2"/>
    </row>
    <row r="6596" spans="6:6" x14ac:dyDescent="0.25">
      <c r="F6596" s="2"/>
    </row>
    <row r="6597" spans="6:6" x14ac:dyDescent="0.25">
      <c r="F6597" s="2"/>
    </row>
    <row r="6598" spans="6:6" x14ac:dyDescent="0.25">
      <c r="F6598" s="2"/>
    </row>
    <row r="6599" spans="6:6" x14ac:dyDescent="0.25">
      <c r="F6599" s="2"/>
    </row>
    <row r="6600" spans="6:6" x14ac:dyDescent="0.25">
      <c r="F6600" s="2"/>
    </row>
    <row r="6601" spans="6:6" x14ac:dyDescent="0.25">
      <c r="F6601" s="2"/>
    </row>
    <row r="6602" spans="6:6" x14ac:dyDescent="0.25">
      <c r="F6602" s="2"/>
    </row>
    <row r="6603" spans="6:6" x14ac:dyDescent="0.25">
      <c r="F6603" s="2"/>
    </row>
    <row r="6604" spans="6:6" x14ac:dyDescent="0.25">
      <c r="F6604" s="2"/>
    </row>
    <row r="6605" spans="6:6" x14ac:dyDescent="0.25">
      <c r="F6605" s="2"/>
    </row>
    <row r="6606" spans="6:6" x14ac:dyDescent="0.25">
      <c r="F6606" s="2"/>
    </row>
    <row r="6607" spans="6:6" x14ac:dyDescent="0.25">
      <c r="F6607" s="2"/>
    </row>
    <row r="6608" spans="6:6" x14ac:dyDescent="0.25">
      <c r="F6608" s="2"/>
    </row>
    <row r="6609" spans="6:6" x14ac:dyDescent="0.25">
      <c r="F6609" s="2"/>
    </row>
    <row r="6610" spans="6:6" x14ac:dyDescent="0.25">
      <c r="F6610" s="2"/>
    </row>
    <row r="6611" spans="6:6" x14ac:dyDescent="0.25">
      <c r="F6611" s="2"/>
    </row>
    <row r="6612" spans="6:6" x14ac:dyDescent="0.25">
      <c r="F6612" s="2"/>
    </row>
    <row r="6613" spans="6:6" x14ac:dyDescent="0.25">
      <c r="F6613" s="2"/>
    </row>
    <row r="6614" spans="6:6" x14ac:dyDescent="0.25">
      <c r="F6614" s="2"/>
    </row>
    <row r="6615" spans="6:6" x14ac:dyDescent="0.25">
      <c r="F6615" s="2"/>
    </row>
    <row r="6616" spans="6:6" x14ac:dyDescent="0.25">
      <c r="F6616" s="2"/>
    </row>
    <row r="6617" spans="6:6" x14ac:dyDescent="0.25">
      <c r="F6617" s="2"/>
    </row>
    <row r="6618" spans="6:6" x14ac:dyDescent="0.25">
      <c r="F6618" s="2"/>
    </row>
    <row r="6619" spans="6:6" x14ac:dyDescent="0.25">
      <c r="F6619" s="2"/>
    </row>
    <row r="6620" spans="6:6" x14ac:dyDescent="0.25">
      <c r="F6620" s="2"/>
    </row>
    <row r="6621" spans="6:6" x14ac:dyDescent="0.25">
      <c r="F6621" s="2"/>
    </row>
    <row r="6622" spans="6:6" x14ac:dyDescent="0.25">
      <c r="F6622" s="2"/>
    </row>
    <row r="6623" spans="6:6" x14ac:dyDescent="0.25">
      <c r="F6623" s="2"/>
    </row>
    <row r="6624" spans="6:6" x14ac:dyDescent="0.25">
      <c r="F6624" s="2"/>
    </row>
    <row r="6625" spans="6:6" x14ac:dyDescent="0.25">
      <c r="F6625" s="2"/>
    </row>
    <row r="6626" spans="6:6" x14ac:dyDescent="0.25">
      <c r="F6626" s="2"/>
    </row>
    <row r="6627" spans="6:6" x14ac:dyDescent="0.25">
      <c r="F6627" s="2"/>
    </row>
    <row r="6628" spans="6:6" x14ac:dyDescent="0.25">
      <c r="F6628" s="2"/>
    </row>
    <row r="6629" spans="6:6" x14ac:dyDescent="0.25">
      <c r="F6629" s="2"/>
    </row>
    <row r="6630" spans="6:6" x14ac:dyDescent="0.25">
      <c r="F6630" s="2"/>
    </row>
    <row r="6631" spans="6:6" x14ac:dyDescent="0.25">
      <c r="F6631" s="2"/>
    </row>
    <row r="6632" spans="6:6" x14ac:dyDescent="0.25">
      <c r="F6632" s="2"/>
    </row>
    <row r="6633" spans="6:6" x14ac:dyDescent="0.25">
      <c r="F6633" s="2"/>
    </row>
    <row r="6634" spans="6:6" x14ac:dyDescent="0.25">
      <c r="F6634" s="2"/>
    </row>
    <row r="6635" spans="6:6" x14ac:dyDescent="0.25">
      <c r="F6635" s="2"/>
    </row>
    <row r="6636" spans="6:6" x14ac:dyDescent="0.25">
      <c r="F6636" s="2"/>
    </row>
    <row r="6637" spans="6:6" x14ac:dyDescent="0.25">
      <c r="F6637" s="2"/>
    </row>
    <row r="6638" spans="6:6" x14ac:dyDescent="0.25">
      <c r="F6638" s="2"/>
    </row>
    <row r="6639" spans="6:6" x14ac:dyDescent="0.25">
      <c r="F6639" s="2"/>
    </row>
    <row r="6640" spans="6:6" x14ac:dyDescent="0.25">
      <c r="F6640" s="2"/>
    </row>
    <row r="6641" spans="6:6" x14ac:dyDescent="0.25">
      <c r="F6641" s="2"/>
    </row>
    <row r="6642" spans="6:6" x14ac:dyDescent="0.25">
      <c r="F6642" s="2"/>
    </row>
    <row r="6643" spans="6:6" x14ac:dyDescent="0.25">
      <c r="F6643" s="2"/>
    </row>
    <row r="6644" spans="6:6" x14ac:dyDescent="0.25">
      <c r="F6644" s="2"/>
    </row>
    <row r="6645" spans="6:6" x14ac:dyDescent="0.25">
      <c r="F6645" s="2"/>
    </row>
    <row r="6646" spans="6:6" x14ac:dyDescent="0.25">
      <c r="F6646" s="2"/>
    </row>
    <row r="6647" spans="6:6" x14ac:dyDescent="0.25">
      <c r="F6647" s="2"/>
    </row>
    <row r="6648" spans="6:6" x14ac:dyDescent="0.25">
      <c r="F6648" s="2"/>
    </row>
    <row r="6649" spans="6:6" x14ac:dyDescent="0.25">
      <c r="F6649" s="2"/>
    </row>
    <row r="6650" spans="6:6" x14ac:dyDescent="0.25">
      <c r="F6650" s="2"/>
    </row>
    <row r="6651" spans="6:6" x14ac:dyDescent="0.25">
      <c r="F6651" s="2"/>
    </row>
    <row r="6652" spans="6:6" x14ac:dyDescent="0.25">
      <c r="F6652" s="2"/>
    </row>
    <row r="6653" spans="6:6" x14ac:dyDescent="0.25">
      <c r="F6653" s="2"/>
    </row>
    <row r="6654" spans="6:6" x14ac:dyDescent="0.25">
      <c r="F6654" s="2"/>
    </row>
    <row r="6655" spans="6:6" x14ac:dyDescent="0.25">
      <c r="F6655" s="2"/>
    </row>
    <row r="6656" spans="6:6" x14ac:dyDescent="0.25">
      <c r="F6656" s="2"/>
    </row>
    <row r="6657" spans="6:6" x14ac:dyDescent="0.25">
      <c r="F6657" s="2"/>
    </row>
    <row r="6658" spans="6:6" x14ac:dyDescent="0.25">
      <c r="F6658" s="2"/>
    </row>
    <row r="6659" spans="6:6" x14ac:dyDescent="0.25">
      <c r="F6659" s="2"/>
    </row>
    <row r="6660" spans="6:6" x14ac:dyDescent="0.25">
      <c r="F6660" s="2"/>
    </row>
    <row r="6661" spans="6:6" x14ac:dyDescent="0.25">
      <c r="F6661" s="2"/>
    </row>
    <row r="6662" spans="6:6" x14ac:dyDescent="0.25">
      <c r="F6662" s="2"/>
    </row>
    <row r="6663" spans="6:6" x14ac:dyDescent="0.25">
      <c r="F6663" s="2"/>
    </row>
    <row r="6664" spans="6:6" x14ac:dyDescent="0.25">
      <c r="F6664" s="2"/>
    </row>
    <row r="6665" spans="6:6" x14ac:dyDescent="0.25">
      <c r="F6665" s="2"/>
    </row>
    <row r="6666" spans="6:6" x14ac:dyDescent="0.25">
      <c r="F6666" s="2"/>
    </row>
    <row r="6667" spans="6:6" x14ac:dyDescent="0.25">
      <c r="F6667" s="2"/>
    </row>
    <row r="6668" spans="6:6" x14ac:dyDescent="0.25">
      <c r="F6668" s="2"/>
    </row>
    <row r="6669" spans="6:6" x14ac:dyDescent="0.25">
      <c r="F6669" s="2"/>
    </row>
    <row r="6670" spans="6:6" x14ac:dyDescent="0.25">
      <c r="F6670" s="2"/>
    </row>
    <row r="6671" spans="6:6" x14ac:dyDescent="0.25">
      <c r="F6671" s="2"/>
    </row>
    <row r="6672" spans="6:6" x14ac:dyDescent="0.25">
      <c r="F6672" s="2"/>
    </row>
    <row r="6673" spans="6:6" x14ac:dyDescent="0.25">
      <c r="F6673" s="2"/>
    </row>
    <row r="6674" spans="6:6" x14ac:dyDescent="0.25">
      <c r="F6674" s="2"/>
    </row>
    <row r="6675" spans="6:6" x14ac:dyDescent="0.25">
      <c r="F6675" s="2"/>
    </row>
    <row r="6676" spans="6:6" x14ac:dyDescent="0.25">
      <c r="F6676" s="2"/>
    </row>
    <row r="6677" spans="6:6" x14ac:dyDescent="0.25">
      <c r="F6677" s="2"/>
    </row>
    <row r="6678" spans="6:6" x14ac:dyDescent="0.25">
      <c r="F6678" s="2"/>
    </row>
    <row r="6679" spans="6:6" x14ac:dyDescent="0.25">
      <c r="F6679" s="2"/>
    </row>
    <row r="6680" spans="6:6" x14ac:dyDescent="0.25">
      <c r="F6680" s="2"/>
    </row>
    <row r="6681" spans="6:6" x14ac:dyDescent="0.25">
      <c r="F6681" s="2"/>
    </row>
    <row r="6682" spans="6:6" x14ac:dyDescent="0.25">
      <c r="F6682" s="2"/>
    </row>
    <row r="6683" spans="6:6" x14ac:dyDescent="0.25">
      <c r="F6683" s="2"/>
    </row>
    <row r="6684" spans="6:6" x14ac:dyDescent="0.25">
      <c r="F6684" s="2"/>
    </row>
    <row r="6685" spans="6:6" x14ac:dyDescent="0.25">
      <c r="F6685" s="2"/>
    </row>
    <row r="6686" spans="6:6" x14ac:dyDescent="0.25">
      <c r="F6686" s="2"/>
    </row>
    <row r="6687" spans="6:6" x14ac:dyDescent="0.25">
      <c r="F6687" s="2"/>
    </row>
    <row r="6688" spans="6:6" x14ac:dyDescent="0.25">
      <c r="F6688" s="2"/>
    </row>
    <row r="6689" spans="5:6" x14ac:dyDescent="0.25">
      <c r="F6689" s="2"/>
    </row>
    <row r="6690" spans="5:6" x14ac:dyDescent="0.25">
      <c r="F6690" s="2"/>
    </row>
    <row r="6691" spans="5:6" x14ac:dyDescent="0.25">
      <c r="F6691" s="2"/>
    </row>
    <row r="6692" spans="5:6" x14ac:dyDescent="0.25">
      <c r="F6692" s="2"/>
    </row>
    <row r="6693" spans="5:6" x14ac:dyDescent="0.25">
      <c r="F6693" s="2"/>
    </row>
    <row r="6694" spans="5:6" x14ac:dyDescent="0.25">
      <c r="F6694" s="2"/>
    </row>
    <row r="6695" spans="5:6" x14ac:dyDescent="0.25">
      <c r="F6695" s="2"/>
    </row>
    <row r="6696" spans="5:6" x14ac:dyDescent="0.25">
      <c r="F6696" s="2"/>
    </row>
    <row r="6697" spans="5:6" x14ac:dyDescent="0.25">
      <c r="F6697" s="2"/>
    </row>
    <row r="6698" spans="5:6" x14ac:dyDescent="0.25">
      <c r="F6698" s="2"/>
    </row>
    <row r="6699" spans="5:6" x14ac:dyDescent="0.25">
      <c r="F6699" s="2"/>
    </row>
    <row r="6700" spans="5:6" x14ac:dyDescent="0.25">
      <c r="F6700" s="2"/>
    </row>
    <row r="6701" spans="5:6" x14ac:dyDescent="0.25">
      <c r="F6701" s="2"/>
    </row>
    <row r="6702" spans="5:6" x14ac:dyDescent="0.25">
      <c r="E6702" s="2"/>
    </row>
    <row r="6703" spans="5:6" x14ac:dyDescent="0.25">
      <c r="E6703" s="2"/>
    </row>
    <row r="6704" spans="5:6" x14ac:dyDescent="0.25">
      <c r="E6704" s="2"/>
    </row>
    <row r="6705" spans="5:5" x14ac:dyDescent="0.25">
      <c r="E6705" s="2"/>
    </row>
    <row r="6706" spans="5:5" x14ac:dyDescent="0.25">
      <c r="E6706" s="2"/>
    </row>
    <row r="6707" spans="5:5" x14ac:dyDescent="0.25">
      <c r="E6707" s="2"/>
    </row>
    <row r="6708" spans="5:5" x14ac:dyDescent="0.25">
      <c r="E6708" s="2"/>
    </row>
    <row r="6709" spans="5:5" x14ac:dyDescent="0.25">
      <c r="E6709" s="2"/>
    </row>
    <row r="6710" spans="5:5" x14ac:dyDescent="0.25">
      <c r="E6710" s="2"/>
    </row>
    <row r="6711" spans="5:5" x14ac:dyDescent="0.25">
      <c r="E6711" s="2"/>
    </row>
    <row r="6712" spans="5:5" x14ac:dyDescent="0.25">
      <c r="E6712" s="2"/>
    </row>
    <row r="6713" spans="5:5" x14ac:dyDescent="0.25">
      <c r="E6713" s="2"/>
    </row>
    <row r="6714" spans="5:5" x14ac:dyDescent="0.25">
      <c r="E6714" s="2"/>
    </row>
    <row r="6715" spans="5:5" x14ac:dyDescent="0.25">
      <c r="E6715" s="2"/>
    </row>
    <row r="6716" spans="5:5" x14ac:dyDescent="0.25">
      <c r="E6716" s="2"/>
    </row>
    <row r="6717" spans="5:5" x14ac:dyDescent="0.25">
      <c r="E6717" s="2"/>
    </row>
    <row r="6718" spans="5:5" x14ac:dyDescent="0.25">
      <c r="E6718" s="2"/>
    </row>
    <row r="6719" spans="5:5" x14ac:dyDescent="0.25">
      <c r="E6719" s="2"/>
    </row>
    <row r="6720" spans="5:5" x14ac:dyDescent="0.25">
      <c r="E6720" s="2"/>
    </row>
    <row r="6721" spans="5:5" x14ac:dyDescent="0.25">
      <c r="E6721" s="2"/>
    </row>
    <row r="6722" spans="5:5" x14ac:dyDescent="0.25">
      <c r="E6722" s="2"/>
    </row>
    <row r="6723" spans="5:5" x14ac:dyDescent="0.25">
      <c r="E6723" s="2"/>
    </row>
    <row r="6724" spans="5:5" x14ac:dyDescent="0.25">
      <c r="E6724" s="2"/>
    </row>
    <row r="6725" spans="5:5" x14ac:dyDescent="0.25">
      <c r="E6725" s="2"/>
    </row>
    <row r="6726" spans="5:5" x14ac:dyDescent="0.25">
      <c r="E6726" s="2"/>
    </row>
    <row r="6727" spans="5:5" x14ac:dyDescent="0.25">
      <c r="E6727" s="2"/>
    </row>
    <row r="6728" spans="5:5" x14ac:dyDescent="0.25">
      <c r="E6728" s="2"/>
    </row>
  </sheetData>
  <autoFilter ref="A1:K6451" xr:uid="{00000000-0001-0000-0000-000000000000}">
    <filterColumn colId="3">
      <filters>
        <filter val="Brand"/>
      </filters>
    </filterColumn>
  </autoFilter>
  <hyperlinks>
    <hyperlink ref="E2" r:id="rId1" xr:uid="{6793F5F9-DD3D-4FE3-8902-44A86BBB66A8}"/>
    <hyperlink ref="E3" r:id="rId2" xr:uid="{C84CE84F-7560-4EC1-8687-F61CCB5A73C6}"/>
    <hyperlink ref="E4" r:id="rId3" xr:uid="{7F49F9F5-2D38-4005-B5D1-6B3EA21D86DC}"/>
    <hyperlink ref="E5" r:id="rId4" xr:uid="{0AC58BD5-310C-4AD7-9849-0DA663E18303}"/>
    <hyperlink ref="E6" r:id="rId5" xr:uid="{EAAA8954-32B6-4203-AB63-A5D8C1EA5E27}"/>
    <hyperlink ref="E7" r:id="rId6" xr:uid="{776DCBD2-E5CF-41FE-B3CD-C6361A7C7719}"/>
    <hyperlink ref="E8" r:id="rId7" xr:uid="{AA50BE2D-1905-4AE3-B2D4-EF58B5827365}"/>
    <hyperlink ref="E9" r:id="rId8" xr:uid="{4A7BEEF5-2CF2-4FFB-8F7F-544806258480}"/>
    <hyperlink ref="E10" r:id="rId9" xr:uid="{E5193F7B-D423-464D-B433-3E64E7290478}"/>
    <hyperlink ref="E11" r:id="rId10" xr:uid="{5425AA73-39EB-4AF5-BD69-172D7C33C13A}"/>
    <hyperlink ref="E12" r:id="rId11" xr:uid="{BE23121F-5FE3-4793-9C7D-0C56BF32B5D0}"/>
    <hyperlink ref="E13" r:id="rId12" xr:uid="{61BA5F6F-A32B-43E2-91BE-065AB20EB511}"/>
    <hyperlink ref="E14" r:id="rId13" xr:uid="{B09A57F2-F155-473F-AFC4-5C8BCB04AC86}"/>
    <hyperlink ref="E15" r:id="rId14" xr:uid="{A699D249-1A8C-4F54-9E3B-544D1E95ABE6}"/>
    <hyperlink ref="E16" r:id="rId15" xr:uid="{B768B3F1-BEBE-4D3D-8981-8C818886D136}"/>
    <hyperlink ref="E17" r:id="rId16" xr:uid="{36C159A2-0FF2-4012-A0CE-F71E18F37063}"/>
    <hyperlink ref="E18" r:id="rId17" xr:uid="{4129C144-C293-4BA9-A772-EE9E17B77C8A}"/>
    <hyperlink ref="E19" r:id="rId18" xr:uid="{6B1CE36B-F51F-4CCA-92D1-880798A7C386}"/>
    <hyperlink ref="E20" r:id="rId19" xr:uid="{39B90196-D956-4240-A298-8D924295FBD3}"/>
    <hyperlink ref="E21" r:id="rId20" xr:uid="{F6C274D1-FA3B-490D-A911-9941B1A18867}"/>
    <hyperlink ref="E22" r:id="rId21" xr:uid="{94980A7E-55C5-4026-95D0-2170430C57D5}"/>
    <hyperlink ref="E23" r:id="rId22" xr:uid="{B941B497-EFFD-4BB2-A127-57F5AC50930D}"/>
    <hyperlink ref="E24" r:id="rId23" xr:uid="{8284D5DE-F27F-4CC6-AFD1-492790254D9C}"/>
    <hyperlink ref="E25" r:id="rId24" xr:uid="{7FA2B4BA-4620-46C2-AD70-22A2DA633E6F}"/>
    <hyperlink ref="E26" r:id="rId25" xr:uid="{2D9359D0-BF5A-4373-BB1E-D913770BB0B3}"/>
    <hyperlink ref="E27" r:id="rId26" xr:uid="{8290B194-6F1A-4207-9A20-042C8F6F4761}"/>
    <hyperlink ref="E28" r:id="rId27" xr:uid="{55560896-D20A-4E90-AD94-2E470A72F2B3}"/>
    <hyperlink ref="E29" r:id="rId28" xr:uid="{8A06F3A2-1EAC-4E94-A4E7-EE95A77E32F5}"/>
    <hyperlink ref="E30" r:id="rId29" xr:uid="{F66D23AD-C9CB-4692-841A-50C899039F2F}"/>
    <hyperlink ref="E31" r:id="rId30" xr:uid="{792703C3-207B-40CD-8993-D9D6E8AB7672}"/>
    <hyperlink ref="E32" r:id="rId31" xr:uid="{6ED5613B-6568-4C3A-B507-F1B61FF8FB96}"/>
    <hyperlink ref="E33" r:id="rId32" xr:uid="{4AA5DBB0-8C1B-414C-85C4-81838454EFE7}"/>
    <hyperlink ref="E34" r:id="rId33" xr:uid="{CDF1D14E-94EB-44EC-8D2F-665628EF49DB}"/>
    <hyperlink ref="E35" r:id="rId34" xr:uid="{33D5C68E-364B-409C-9E77-EA6EC4B66D68}"/>
    <hyperlink ref="E36" r:id="rId35" xr:uid="{B003A132-BA48-4826-A697-4308B5FC04F7}"/>
    <hyperlink ref="E37" r:id="rId36" xr:uid="{EF2FB48F-F967-4E5B-AD40-A7C9078EA450}"/>
    <hyperlink ref="E38" r:id="rId37" xr:uid="{C7BDB9A2-FC0C-42E7-AB05-84F6CCE5A803}"/>
    <hyperlink ref="E39" r:id="rId38" xr:uid="{EDDA9885-4E9A-4CA0-BF99-CD11C781D2E9}"/>
    <hyperlink ref="E40" r:id="rId39" xr:uid="{4338CDC9-FB34-4A9F-BF45-EFEBB4AE00DB}"/>
    <hyperlink ref="E41" r:id="rId40" xr:uid="{31FE1676-C299-430E-9489-5A7F90431B5F}"/>
    <hyperlink ref="E42" r:id="rId41" xr:uid="{502339FD-0EA8-4CD5-8424-C78CF2F0EFF7}"/>
    <hyperlink ref="E43" r:id="rId42" xr:uid="{E69FDFE6-D01B-4ACB-BB4B-74BB2F4EE297}"/>
    <hyperlink ref="E44" r:id="rId43" xr:uid="{69271430-75A3-41FB-A4EC-93F91ED8221C}"/>
    <hyperlink ref="E45" r:id="rId44" xr:uid="{4AA1C50E-32CB-49CF-9A1B-551C124D3151}"/>
    <hyperlink ref="E46" r:id="rId45" xr:uid="{2BA78CF0-0BF8-4A26-BDEA-8911C053D220}"/>
    <hyperlink ref="E47" r:id="rId46" xr:uid="{77811E12-E607-43F6-9699-7D4365EB878B}"/>
    <hyperlink ref="E48" r:id="rId47" xr:uid="{601802A5-4AED-4DC6-8B06-20B388FFCC04}"/>
    <hyperlink ref="E49" r:id="rId48" xr:uid="{16CDCDA5-E4B0-49E3-9565-BD735B618B7E}"/>
    <hyperlink ref="E50" r:id="rId49" xr:uid="{A95420A5-5E82-4760-B338-2673D9D00570}"/>
    <hyperlink ref="E51" r:id="rId50" xr:uid="{C5952E77-0F5C-4F8B-BF90-219CE5380390}"/>
    <hyperlink ref="E52" r:id="rId51" xr:uid="{E6941B6F-22FE-440F-9DD3-AF498126D1D5}"/>
    <hyperlink ref="E53" r:id="rId52" xr:uid="{434A09FE-706C-409A-BA97-88CFC957F021}"/>
    <hyperlink ref="E54" r:id="rId53" xr:uid="{56D98CA7-6E72-4E47-B73E-F38262C01E10}"/>
    <hyperlink ref="E55" r:id="rId54" xr:uid="{8D779E0F-892C-45F0-AAD1-AD6733BF47D5}"/>
    <hyperlink ref="E56" r:id="rId55" xr:uid="{C3C830F2-201F-4D6B-9AE3-D7EECC71EE9F}"/>
    <hyperlink ref="E57" r:id="rId56" xr:uid="{089069E4-F0D9-49E7-B0E4-931B7C281876}"/>
    <hyperlink ref="E58" r:id="rId57" xr:uid="{547C6795-CCBD-4F06-B911-8A6536A0DFED}"/>
    <hyperlink ref="E59" r:id="rId58" xr:uid="{58EE11EE-120A-4454-AB0F-AF2603E8C004}"/>
    <hyperlink ref="E60" r:id="rId59" xr:uid="{A426195B-FF29-49EB-9EEC-4C3B47DF15A8}"/>
    <hyperlink ref="E61" r:id="rId60" xr:uid="{1ED76176-D92E-404E-B61F-49ABF1F2B5B8}"/>
    <hyperlink ref="E62" r:id="rId61" xr:uid="{168E8171-9E5E-4261-8629-2E3C8B719ADB}"/>
    <hyperlink ref="E63" r:id="rId62" xr:uid="{EEE83B84-9768-4D73-8E20-72681C5C6375}"/>
    <hyperlink ref="E64" r:id="rId63" xr:uid="{8F943BF8-8666-49E1-87D4-26408D3FD470}"/>
    <hyperlink ref="E65" r:id="rId64" xr:uid="{046E510C-3425-4632-8995-7331CC501549}"/>
    <hyperlink ref="E66" r:id="rId65" xr:uid="{4EBB0972-E9B5-41A8-ADB6-B27680D2A045}"/>
    <hyperlink ref="E67" r:id="rId66" xr:uid="{BB3990F6-F8CB-4E19-BDBD-0C9295FD35B6}"/>
    <hyperlink ref="E68" r:id="rId67" xr:uid="{03C3C2AF-B1AB-4DE1-8C73-B7B77A9138E8}"/>
    <hyperlink ref="E69" r:id="rId68" xr:uid="{3715F3FE-9F13-483A-A1D9-76BE99A630C0}"/>
    <hyperlink ref="E70" r:id="rId69" xr:uid="{C214516C-B1F8-48E1-AFB8-F73B585EA462}"/>
    <hyperlink ref="E71" r:id="rId70" xr:uid="{A931CC9C-2905-49CC-8110-3711A0648E47}"/>
    <hyperlink ref="E72" r:id="rId71" xr:uid="{2BAB9A13-9DEC-4A97-B77B-F801C3CEC910}"/>
    <hyperlink ref="E73" r:id="rId72" xr:uid="{6E862AED-3EA5-4591-AED6-BC1F6544EF09}"/>
    <hyperlink ref="E74" r:id="rId73" xr:uid="{E737E821-0F3D-4355-85D2-38BCFBABC054}"/>
    <hyperlink ref="E75" r:id="rId74" xr:uid="{4F84E486-6923-4F6B-AC3E-35749ADBC07B}"/>
    <hyperlink ref="E76" r:id="rId75" xr:uid="{F1FFB965-7F0C-4B85-AFB6-CFD01A2EF365}"/>
    <hyperlink ref="E77" r:id="rId76" xr:uid="{1C4FE3D1-FCB1-4F4A-AF29-C8ED8BEFBD9B}"/>
    <hyperlink ref="E78" r:id="rId77" xr:uid="{59872D2F-6DEE-42CE-89B1-331F56A9113C}"/>
    <hyperlink ref="E79" r:id="rId78" xr:uid="{853FDA3A-7182-4860-956D-E30060DEB0E8}"/>
    <hyperlink ref="E80" r:id="rId79" xr:uid="{EDA0D2FA-3132-409C-B2B9-A5D8C3EBAD27}"/>
    <hyperlink ref="E81" r:id="rId80" xr:uid="{9C7AD59F-C36D-4F9B-AC0F-A68EE16A0211}"/>
    <hyperlink ref="E82" r:id="rId81" xr:uid="{DB66D9E4-EEBF-4113-8C28-7E9EE9483244}"/>
    <hyperlink ref="E83" r:id="rId82" xr:uid="{F6249428-FD98-473B-BC53-7254B085AC05}"/>
    <hyperlink ref="E84" r:id="rId83" xr:uid="{C63B4E8E-7190-4819-B2BF-58987153B928}"/>
    <hyperlink ref="E85" r:id="rId84" xr:uid="{BF9D0833-3E46-4287-895B-F192B9CCE396}"/>
    <hyperlink ref="E86" r:id="rId85" xr:uid="{8931E006-7A46-4391-9DD0-29122A165CF4}"/>
    <hyperlink ref="E87" r:id="rId86" xr:uid="{5E26D3C2-0858-4D26-BADC-88B6F7A008B1}"/>
    <hyperlink ref="E88" r:id="rId87" xr:uid="{4D59A4B1-3A03-4972-8DD3-798B2C1ED8EF}"/>
    <hyperlink ref="E89" r:id="rId88" xr:uid="{EE69ABF7-8E2E-4118-AEAD-F11303764340}"/>
    <hyperlink ref="E90" r:id="rId89" xr:uid="{F08842CF-B1FA-4944-91E5-CD9DE911060A}"/>
    <hyperlink ref="E91" r:id="rId90" xr:uid="{CF489232-7354-4894-B72F-6CBB3E1BB0EF}"/>
    <hyperlink ref="E92" r:id="rId91" xr:uid="{438BE934-1A14-4497-86EB-3EB9D114416C}"/>
    <hyperlink ref="E93" r:id="rId92" xr:uid="{6A90339C-4FCA-4A47-A072-5E132C41085D}"/>
    <hyperlink ref="E94" r:id="rId93" xr:uid="{C678FA7E-2710-42B2-A45A-7D0791D82B29}"/>
    <hyperlink ref="E95" r:id="rId94" xr:uid="{9B9765BA-F33E-44DD-9C7D-DE80E78CD6B9}"/>
    <hyperlink ref="E96" r:id="rId95" xr:uid="{E81EA9FB-CCD2-4D55-AFFF-E820932EC640}"/>
    <hyperlink ref="E97" r:id="rId96" xr:uid="{336FAE7F-B90F-4A6F-83ED-5F7FDC8366F7}"/>
    <hyperlink ref="E98" r:id="rId97" xr:uid="{A65E2FDD-F39A-48D4-9AF6-EF8D9DCCF8F6}"/>
    <hyperlink ref="E99" r:id="rId98" xr:uid="{06D6DC5E-EBF2-4D8D-9FD2-008D5182E8DB}"/>
    <hyperlink ref="E100" r:id="rId99" xr:uid="{8312A6C2-008B-46B7-8C31-0621B83543DB}"/>
    <hyperlink ref="E101" r:id="rId100" xr:uid="{69738E52-576C-4AAD-9787-89095A96E077}"/>
    <hyperlink ref="E102" r:id="rId101" xr:uid="{2323C187-D221-4FC4-8F3E-7D19C0AEE2D3}"/>
    <hyperlink ref="E103" r:id="rId102" xr:uid="{61AA292D-7F56-4CD7-8869-041ED74E5F52}"/>
    <hyperlink ref="E104" r:id="rId103" xr:uid="{BE3078A1-8F0E-4C02-B949-723CB0AA1B86}"/>
    <hyperlink ref="E105" r:id="rId104" xr:uid="{E5A428B5-E987-4C0D-87C7-3A290B54202E}"/>
    <hyperlink ref="E106" r:id="rId105" xr:uid="{E7D2FD25-23B5-4474-A60E-008D9B2F252B}"/>
    <hyperlink ref="E107" r:id="rId106" xr:uid="{13E399E7-668A-43DA-80A6-651C75A86E09}"/>
    <hyperlink ref="E108" r:id="rId107" xr:uid="{CD23CD53-18DF-45A8-977E-C1FF5CCFCC07}"/>
    <hyperlink ref="E109" r:id="rId108" xr:uid="{E0E995DE-43C9-49A4-8C74-C2CB660F4CEC}"/>
    <hyperlink ref="E110" r:id="rId109" xr:uid="{F71B9469-B825-4575-B4FB-1C9A8FA89221}"/>
    <hyperlink ref="E111" r:id="rId110" xr:uid="{840054DE-5B44-4E66-B750-CDDF316A8CDD}"/>
    <hyperlink ref="E112" r:id="rId111" xr:uid="{E29939A1-2051-4E0C-B52F-C08F208C7170}"/>
    <hyperlink ref="E113" r:id="rId112" xr:uid="{47F40AD6-A0E2-4962-B275-B95A55DB9DFA}"/>
    <hyperlink ref="E114" r:id="rId113" xr:uid="{5B4ABC3D-C55C-4B3E-A2E2-3466025246CC}"/>
    <hyperlink ref="E115" r:id="rId114" xr:uid="{AE5F9F0A-8497-45C4-9A64-E38F867C8AF3}"/>
    <hyperlink ref="E116" r:id="rId115" xr:uid="{DD4F00AD-5A60-4E8D-8F69-B3162E9A8CEE}"/>
    <hyperlink ref="E117" r:id="rId116" xr:uid="{0954A846-314C-4BA1-8EAE-A95256A16F3E}"/>
    <hyperlink ref="E118" r:id="rId117" xr:uid="{112DB89C-16C6-4A83-801B-9F3EC7D28F32}"/>
    <hyperlink ref="E119" r:id="rId118" xr:uid="{F4AB3545-8B9B-4C82-958F-47833EF8F063}"/>
    <hyperlink ref="E120" r:id="rId119" xr:uid="{BE0A133B-5504-4C8E-8854-3AE30658D7B0}"/>
    <hyperlink ref="E121" r:id="rId120" xr:uid="{3F86D2C1-03A0-4514-8A2A-05AC74487BEF}"/>
    <hyperlink ref="E122" r:id="rId121" xr:uid="{C7EE5E7A-A88F-4F94-84B2-D3176D8B35B5}"/>
    <hyperlink ref="E123" r:id="rId122" xr:uid="{1E59C869-6623-4909-8124-94A68B38CB3D}"/>
    <hyperlink ref="E124" r:id="rId123" xr:uid="{59F9EC69-2FB6-411A-992D-82C7124E6624}"/>
    <hyperlink ref="E125" r:id="rId124" xr:uid="{A01DF9B7-EE73-4E1F-871F-0FB4A4D2A076}"/>
    <hyperlink ref="E126" r:id="rId125" xr:uid="{0B18275D-EDCC-47C3-A752-61D1D3596BFC}"/>
    <hyperlink ref="E127" r:id="rId126" xr:uid="{20F35ECE-E2AD-4143-8EA2-9D6D20826082}"/>
    <hyperlink ref="E128" r:id="rId127" xr:uid="{41EF46B5-1217-41B4-BC5A-5A114CE8E416}"/>
    <hyperlink ref="E129" r:id="rId128" xr:uid="{7722CB80-DE25-4518-84C9-10BBCA3DB747}"/>
    <hyperlink ref="E130" r:id="rId129" xr:uid="{8ED85332-7772-440C-BD48-190CEE6B4EB9}"/>
    <hyperlink ref="E131" r:id="rId130" xr:uid="{E1511A51-9D59-416E-9646-9C63C51B0A3A}"/>
    <hyperlink ref="E132" r:id="rId131" xr:uid="{06C5DAD9-9C77-4F23-8D62-F3F6525A40EC}"/>
    <hyperlink ref="E133" r:id="rId132" xr:uid="{F5E611B2-3DFB-4413-8E46-4C7E89E93B39}"/>
    <hyperlink ref="E134" r:id="rId133" xr:uid="{0897C6CD-313C-41F8-93EF-4411E06F8E4D}"/>
    <hyperlink ref="E135" r:id="rId134" xr:uid="{6156EC17-1A16-400D-B7CE-A76C80DEBF6C}"/>
    <hyperlink ref="E136" r:id="rId135" xr:uid="{58831E0C-72DB-4FCA-8D94-2D7C3129DB33}"/>
    <hyperlink ref="E137" r:id="rId136" xr:uid="{1CE3E2BB-72EA-4631-AD09-E72609DA8586}"/>
    <hyperlink ref="E138" r:id="rId137" xr:uid="{05B66A8F-A094-40EE-ADDB-51526E3427CD}"/>
    <hyperlink ref="E139" r:id="rId138" xr:uid="{01A6473F-B09E-4B93-9872-AE0A51DD9E8C}"/>
    <hyperlink ref="E140" r:id="rId139" xr:uid="{29F5F296-1DC9-4341-A2EC-93AC602C7F03}"/>
    <hyperlink ref="E141" r:id="rId140" xr:uid="{CC016680-6AD8-40BF-8B70-2C4EE869F9A9}"/>
    <hyperlink ref="E142" r:id="rId141" xr:uid="{54627927-7F97-4C58-A21E-BB21EFB56871}"/>
    <hyperlink ref="E143" r:id="rId142" xr:uid="{FD053C02-7384-4CC6-A24E-A6D1AB4902E8}"/>
    <hyperlink ref="E144" r:id="rId143" xr:uid="{C060EEC4-F690-45C4-AD49-88BB3D555F44}"/>
    <hyperlink ref="E145" r:id="rId144" xr:uid="{2D8BB6C4-5DED-4ECF-8A10-EC9473E6F3FD}"/>
    <hyperlink ref="E146" r:id="rId145" xr:uid="{2EDE02BE-5A20-41A1-8CAD-61E7F33FC141}"/>
    <hyperlink ref="E147" r:id="rId146" xr:uid="{B1B4DA71-C65A-4F19-ABA3-D0924F90E28C}"/>
    <hyperlink ref="E148" r:id="rId147" xr:uid="{AC73AE93-E6E1-4E4D-B638-5A5934E035D1}"/>
    <hyperlink ref="E149" r:id="rId148" xr:uid="{6EDEF823-1769-4F5E-9F6F-5B95A7CE0378}"/>
    <hyperlink ref="E150" r:id="rId149" xr:uid="{70BE1693-9813-4F13-A544-0E0A58E5B8A4}"/>
    <hyperlink ref="E151" r:id="rId150" xr:uid="{FE0DAD5B-AF16-4EC5-B14F-72FBDC1440F0}"/>
    <hyperlink ref="E152" r:id="rId151" xr:uid="{4D07577D-7647-4E80-B845-F9144DA64D25}"/>
    <hyperlink ref="E153" r:id="rId152" xr:uid="{6948B1AF-1683-4189-A6F5-9D61DF0A8A75}"/>
    <hyperlink ref="E154" r:id="rId153" xr:uid="{4916618C-CD04-469A-B70A-C76EC2ED91EC}"/>
    <hyperlink ref="E155" r:id="rId154" xr:uid="{DFD43B9E-8336-4A45-B874-E49721A9CBD2}"/>
    <hyperlink ref="E156" r:id="rId155" xr:uid="{251D7577-8BBB-4181-ADC5-CB620BDD9FF5}"/>
    <hyperlink ref="E157" r:id="rId156" xr:uid="{9FD3F87A-2CEB-4FC1-A803-44962DEF0E20}"/>
    <hyperlink ref="E158" r:id="rId157" xr:uid="{AF7FDF99-2E0B-4B9E-AB86-4F9A69C13C2E}"/>
    <hyperlink ref="E159" r:id="rId158" xr:uid="{2A9FCF47-748C-4FBC-A8AF-7A8DFB075479}"/>
    <hyperlink ref="E160" r:id="rId159" xr:uid="{95293470-BE87-441D-B415-141D0C90C3F3}"/>
    <hyperlink ref="E161" r:id="rId160" xr:uid="{E36F71E9-272E-4757-B707-FDAD4BF80F3B}"/>
    <hyperlink ref="E162" r:id="rId161" xr:uid="{B50FCFAE-AB1D-491B-BC51-AED949FEA01B}"/>
    <hyperlink ref="E163" r:id="rId162" xr:uid="{4DA50C0B-0421-4836-BF14-F8B9C35C4BCE}"/>
    <hyperlink ref="E164" r:id="rId163" xr:uid="{C387D20F-E878-42BA-811F-99052C4227A1}"/>
    <hyperlink ref="E165" r:id="rId164" xr:uid="{4EF9AA39-526A-444F-A9A2-137BCCC95CE6}"/>
    <hyperlink ref="E166" r:id="rId165" xr:uid="{36DC30A0-84F5-4FE2-9484-936807556A1B}"/>
    <hyperlink ref="E167" r:id="rId166" xr:uid="{12C7CAB5-97D8-4F49-B25E-5CD219E06A19}"/>
    <hyperlink ref="E168" r:id="rId167" xr:uid="{469CEE0C-4D39-44F7-A10D-479900DC0A75}"/>
    <hyperlink ref="E169" r:id="rId168" xr:uid="{0AC169BA-E874-408D-B470-18E70F769DA1}"/>
    <hyperlink ref="E170" r:id="rId169" xr:uid="{9E949B98-1B85-47E0-BAB1-C5F8BB44B8EA}"/>
    <hyperlink ref="E171" r:id="rId170" xr:uid="{6DD3EC79-1990-4EE4-96C5-9A6CAA33050B}"/>
    <hyperlink ref="E172" r:id="rId171" xr:uid="{6557963B-C8F4-4616-8216-3A4C83B97B4C}"/>
    <hyperlink ref="E173" r:id="rId172" xr:uid="{0481D733-89B1-430C-AE53-532035734440}"/>
    <hyperlink ref="E174" r:id="rId173" xr:uid="{3D69D03F-0B3D-4F6C-AE0A-8E157495FD82}"/>
    <hyperlink ref="E175" r:id="rId174" xr:uid="{3FAFEB4A-534F-48C1-B420-ACBDEEAC4246}"/>
    <hyperlink ref="E176" r:id="rId175" xr:uid="{1DB1A013-6B8B-42CB-8F1A-80C8B9FDC017}"/>
    <hyperlink ref="E177" r:id="rId176" xr:uid="{3890A316-0F7A-4DE0-AEA0-F503340D35C9}"/>
    <hyperlink ref="E178" r:id="rId177" xr:uid="{5B4206D0-CAFF-43A4-8B03-6B63F74017B3}"/>
    <hyperlink ref="E179" r:id="rId178" xr:uid="{4275787F-E0A5-4D58-BB4F-EE599F88CB4B}"/>
    <hyperlink ref="E180" r:id="rId179" xr:uid="{2044A400-7519-4F07-8ADD-E346477AE12E}"/>
    <hyperlink ref="E181" r:id="rId180" xr:uid="{029166A0-7C1C-47EB-934B-C944FB300D2E}"/>
    <hyperlink ref="E182" r:id="rId181" xr:uid="{2F81764B-13C4-4099-9E82-34E04E1C2B5C}"/>
    <hyperlink ref="E183" r:id="rId182" xr:uid="{B7FFF00E-5DF8-4678-A35E-7CC2AFBC5B87}"/>
    <hyperlink ref="E184" r:id="rId183" xr:uid="{5E417E83-E99B-4D2C-953C-61C14C2A28B4}"/>
    <hyperlink ref="E185" r:id="rId184" xr:uid="{A6A2A995-4616-4064-996C-468E2AF0E706}"/>
    <hyperlink ref="E186" r:id="rId185" xr:uid="{2F14B00F-189C-4D12-AB07-94E44E84A2F9}"/>
    <hyperlink ref="E187" r:id="rId186" xr:uid="{396382C5-51BB-4AB9-AE3C-DBDA9E41B005}"/>
    <hyperlink ref="E188" r:id="rId187" xr:uid="{805AA04C-98FE-4B78-998B-12956A0FA5AB}"/>
    <hyperlink ref="E189" r:id="rId188" xr:uid="{91EBC516-1C0A-4B57-9A0A-635144B87B4F}"/>
    <hyperlink ref="E190" r:id="rId189" xr:uid="{00AFE3FA-1C79-4058-9719-8882389DF89F}"/>
    <hyperlink ref="E191" r:id="rId190" xr:uid="{327200C3-6982-4B8E-8051-A5ED9DE3CB35}"/>
    <hyperlink ref="E192" r:id="rId191" xr:uid="{8607AD40-19D3-4DAA-9551-8F7E1A72A68E}"/>
    <hyperlink ref="E193" r:id="rId192" xr:uid="{63648BFE-8A20-4884-A125-0A4EF8B08448}"/>
    <hyperlink ref="E194" r:id="rId193" xr:uid="{6AACF057-8552-4E83-B402-FB94B48FED4D}"/>
    <hyperlink ref="E195" r:id="rId194" xr:uid="{6AA82C00-FB84-4610-8967-8C6CF4DA8C66}"/>
    <hyperlink ref="E196" r:id="rId195" xr:uid="{3D947384-E602-4F15-A926-6A54F9ADF4B5}"/>
    <hyperlink ref="E197" r:id="rId196" xr:uid="{8B30E859-ABFD-498D-A35C-24281BF51365}"/>
    <hyperlink ref="E198" r:id="rId197" xr:uid="{074887F6-121C-4D8F-9E7E-AABBF1801AE3}"/>
    <hyperlink ref="E199" r:id="rId198" xr:uid="{9B70A1A9-1A57-4D1C-90B4-C67FEBA7DB2F}"/>
    <hyperlink ref="E200" r:id="rId199" xr:uid="{DB1916A7-C383-4374-BB46-B0D41010EF0C}"/>
    <hyperlink ref="E201" r:id="rId200" xr:uid="{BFF28F53-9805-44C1-A04D-C138CEC57949}"/>
    <hyperlink ref="E202" r:id="rId201" xr:uid="{4FFB7674-4A68-4BB2-B9E5-239DD1160D67}"/>
    <hyperlink ref="E203" r:id="rId202" xr:uid="{2877E87C-4126-4580-8BEA-9E9CD856E06D}"/>
    <hyperlink ref="E204" r:id="rId203" xr:uid="{841AA3CE-1998-4DF6-8613-FC8B42CB4BDD}"/>
    <hyperlink ref="E205" r:id="rId204" xr:uid="{FDE91F26-EEE5-4ABE-8FCE-437D7F6C73C3}"/>
    <hyperlink ref="E206" r:id="rId205" xr:uid="{E8A439B8-BC2F-4675-B2F8-5886D75B5254}"/>
    <hyperlink ref="E207" r:id="rId206" xr:uid="{2F9C655C-07E2-4908-BA5D-FAA9B64F6851}"/>
    <hyperlink ref="E208" r:id="rId207" xr:uid="{46B10AE5-ABBA-48C7-B4BA-DBCDDE754272}"/>
    <hyperlink ref="E209" r:id="rId208" xr:uid="{B74116B4-5EAB-4C61-A781-CC54EE9C9D1C}"/>
    <hyperlink ref="E210" r:id="rId209" xr:uid="{1B206B97-9B6C-4F3C-A4C5-F0222718E4D8}"/>
    <hyperlink ref="E211" r:id="rId210" xr:uid="{8E2687B3-4AFB-49C4-857C-77E2D07DBA61}"/>
    <hyperlink ref="E212" r:id="rId211" xr:uid="{8599A7C2-C6F1-4CD0-8CF6-72E371D356A7}"/>
    <hyperlink ref="E213" r:id="rId212" xr:uid="{325139A3-BA4E-45AC-B58D-7C422E59F619}"/>
    <hyperlink ref="E214" r:id="rId213" xr:uid="{7D70D54C-52AE-4C83-BEE0-FF829054CDA2}"/>
    <hyperlink ref="E215" r:id="rId214" xr:uid="{31143747-9E5F-4F07-A043-EEDD220925FE}"/>
    <hyperlink ref="E216" r:id="rId215" xr:uid="{0A737AF7-23A5-4930-B034-791D29D98C37}"/>
    <hyperlink ref="E217" r:id="rId216" xr:uid="{25FA442B-3072-4A9A-AD5F-1771BEB0563B}"/>
    <hyperlink ref="E218" r:id="rId217" xr:uid="{315FBCB0-C43A-44E8-AF52-8E1E1EB969BF}"/>
    <hyperlink ref="E219" r:id="rId218" xr:uid="{F5001203-FBA4-40D1-9A2D-1A44D277CD35}"/>
    <hyperlink ref="E220" r:id="rId219" xr:uid="{98CAB325-F4B3-4957-9892-CECC2981362A}"/>
    <hyperlink ref="E221" r:id="rId220" xr:uid="{115A7014-A237-4246-A36F-11090CAB1B3F}"/>
    <hyperlink ref="E222" r:id="rId221" xr:uid="{9814836B-1CC5-4BF4-9B78-DBF03ACEE285}"/>
    <hyperlink ref="E223" r:id="rId222" xr:uid="{31931289-D8F4-42A1-84CE-3B1EC7506D27}"/>
    <hyperlink ref="E224" r:id="rId223" xr:uid="{3DC7C365-24C9-4285-953F-657A224FD42C}"/>
    <hyperlink ref="E225" r:id="rId224" xr:uid="{00143129-8CBC-457E-AFCF-7217D2F680FD}"/>
    <hyperlink ref="E226" r:id="rId225" xr:uid="{6693E787-2514-46BE-B612-7D90A8FE3705}"/>
    <hyperlink ref="E227" r:id="rId226" xr:uid="{02B41F2B-6F9A-40F3-ABEC-DF8BF65E55C3}"/>
    <hyperlink ref="E228" r:id="rId227" xr:uid="{8DA64940-0671-40B8-B367-9BF89D6F5A6F}"/>
    <hyperlink ref="E229" r:id="rId228" xr:uid="{6B70D22F-5A69-44C1-96BB-CED1A43110C1}"/>
    <hyperlink ref="E230" r:id="rId229" xr:uid="{FF3AC781-8021-4B77-BCD0-C634A9733FB8}"/>
    <hyperlink ref="E231" r:id="rId230" xr:uid="{BBCE029D-5FBD-44AD-ADC1-3D82826B1371}"/>
    <hyperlink ref="E232" r:id="rId231" xr:uid="{4EB58E7B-D498-45DF-93E1-EA191F9AD869}"/>
    <hyperlink ref="E233" r:id="rId232" xr:uid="{BBB6E109-4C7F-4773-8F29-71581B0EC2C5}"/>
    <hyperlink ref="E234" r:id="rId233" xr:uid="{A872FFC5-3FFC-4A37-BC8F-65D5E9C89BFB}"/>
    <hyperlink ref="E235" r:id="rId234" xr:uid="{2B2F6A25-BA55-401C-AD08-A7E59A817648}"/>
    <hyperlink ref="E236" r:id="rId235" xr:uid="{357F95BB-B6D7-49C2-B718-0A6CE1AD1614}"/>
    <hyperlink ref="E237" r:id="rId236" xr:uid="{B47714F5-DE28-4376-A019-7A08AF3200B4}"/>
    <hyperlink ref="E238" r:id="rId237" xr:uid="{02C38034-FE40-454F-B260-8DD4B92C95EA}"/>
    <hyperlink ref="E239" r:id="rId238" xr:uid="{F4B98D18-4FE1-4B8B-8BCC-CEF62D1F8D8E}"/>
    <hyperlink ref="E240" r:id="rId239" xr:uid="{FE6BA95D-D5EA-4603-8721-A45D9F3EF589}"/>
    <hyperlink ref="E241" r:id="rId240" xr:uid="{FF44E87C-C56A-4E68-8029-792CD1071237}"/>
    <hyperlink ref="E242" r:id="rId241" xr:uid="{FB15CA4F-A948-41EE-A8AC-4F8C28C974BD}"/>
    <hyperlink ref="E243" r:id="rId242" xr:uid="{17E8B879-A822-4F48-BEBC-4BA889F9F774}"/>
    <hyperlink ref="E244" r:id="rId243" xr:uid="{CA232025-7B77-4B52-A097-3FD2DB8BB4A0}"/>
    <hyperlink ref="E245" r:id="rId244" xr:uid="{B2C6AD0E-32E6-40B3-A6AE-B71067590D3B}"/>
    <hyperlink ref="E246" r:id="rId245" xr:uid="{36A59432-7E07-4BB0-A2EA-143B3A4DEC11}"/>
    <hyperlink ref="E247" r:id="rId246" xr:uid="{187AC7D0-9893-4F2D-9B27-0F1FE75E197B}"/>
    <hyperlink ref="E248" r:id="rId247" xr:uid="{E24EC1A0-E40B-4949-987E-7391DB05ABDC}"/>
    <hyperlink ref="E249" r:id="rId248" xr:uid="{435B1340-468D-4B2D-B6B1-60EE00A47A9C}"/>
    <hyperlink ref="E250" r:id="rId249" xr:uid="{359F59FA-BA30-4D4A-8664-016AE62F7251}"/>
    <hyperlink ref="E251" r:id="rId250" xr:uid="{410627D2-81DE-43C1-A92F-667802B76A67}"/>
    <hyperlink ref="E252" r:id="rId251" xr:uid="{6077E113-3099-419D-A453-18197AD63E83}"/>
    <hyperlink ref="E253" r:id="rId252" xr:uid="{A60E3906-25D8-4852-A631-79393609A51F}"/>
    <hyperlink ref="E254" r:id="rId253" xr:uid="{B13231AF-5A3E-4CBF-A8F0-6FB33C01ACF2}"/>
    <hyperlink ref="E255" r:id="rId254" xr:uid="{65CA7AA2-CCE4-4CCC-95DB-6C1A694B214F}"/>
    <hyperlink ref="E256" r:id="rId255" xr:uid="{74196CE0-0839-4E03-8259-9C8A57F41908}"/>
    <hyperlink ref="E257" r:id="rId256" xr:uid="{99360CEC-1401-42BE-85F8-6C1CB760F033}"/>
    <hyperlink ref="E258" r:id="rId257" xr:uid="{042798CD-B8D4-4F37-A7A0-B8A0162EBAE3}"/>
    <hyperlink ref="E259" r:id="rId258" xr:uid="{46D78B32-7438-4467-A335-69ED12AD98F2}"/>
    <hyperlink ref="E260" r:id="rId259" xr:uid="{7A4330DA-32F3-4AD7-AE4B-2381DBCF57DA}"/>
    <hyperlink ref="E261" r:id="rId260" xr:uid="{01598E93-3268-47FF-8EB6-39D94612F9C5}"/>
    <hyperlink ref="E262" r:id="rId261" xr:uid="{820E6D36-1989-4EC8-A50A-F73D110D05DE}"/>
    <hyperlink ref="E263" r:id="rId262" xr:uid="{1D059CA8-22A4-4793-B615-9AFB8D700619}"/>
    <hyperlink ref="E264" r:id="rId263" xr:uid="{59CF6B0A-F716-4AD4-8596-CB58B03CC322}"/>
    <hyperlink ref="E265" r:id="rId264" xr:uid="{A8BCF76E-88F4-4BC6-8B53-AFF97549EDDC}"/>
    <hyperlink ref="E266" r:id="rId265" xr:uid="{E8031DC3-7612-4DEE-8248-69862C8697EF}"/>
    <hyperlink ref="E267" r:id="rId266" xr:uid="{B6AAADC3-AF63-44E0-9B4D-50D5F8180A0C}"/>
    <hyperlink ref="E268" r:id="rId267" xr:uid="{0FCB0A5D-DEFD-4E16-8886-371BD6305111}"/>
    <hyperlink ref="E269" r:id="rId268" xr:uid="{81DAEB69-15B6-4F53-9906-3B39483F338A}"/>
    <hyperlink ref="E270" r:id="rId269" xr:uid="{64837EA3-331A-4950-9BEF-0B5A0557BA76}"/>
    <hyperlink ref="E271" r:id="rId270" xr:uid="{BA04B26A-8ABA-4C7E-8A84-30F244D70CDE}"/>
    <hyperlink ref="E272" r:id="rId271" xr:uid="{15CD1D95-2189-4258-8BD8-DA8C3CDC0E82}"/>
    <hyperlink ref="E273" r:id="rId272" xr:uid="{5285C8B3-A340-450B-98B1-32541F4EE876}"/>
    <hyperlink ref="E274" r:id="rId273" xr:uid="{94D42719-FE15-46E2-AB14-31EEF9020B9B}"/>
    <hyperlink ref="E275" r:id="rId274" xr:uid="{8445E2A6-F32A-423E-A340-D25C692AAD6C}"/>
    <hyperlink ref="E276" r:id="rId275" xr:uid="{A04A00EE-67C6-475D-8EA2-D18D9EDD5E69}"/>
    <hyperlink ref="E277" r:id="rId276" xr:uid="{9DB431E0-58EE-4076-9756-AD725EC5D5BF}"/>
    <hyperlink ref="E278" r:id="rId277" xr:uid="{A3C263AC-81B8-449D-9F28-109C43C97F85}"/>
    <hyperlink ref="E279" r:id="rId278" xr:uid="{22F94C0E-3F6A-41A4-B021-32A9AD7BDD0E}"/>
    <hyperlink ref="E280" r:id="rId279" xr:uid="{BB68444C-ECDA-40D8-B30E-3C9E538627F7}"/>
    <hyperlink ref="E281" r:id="rId280" xr:uid="{450F381B-1D80-42C4-8BD4-57F6E5A8451E}"/>
    <hyperlink ref="E282" r:id="rId281" xr:uid="{DF07CB5C-A95B-41FD-951C-2E8FD8FBDB9C}"/>
    <hyperlink ref="E283" r:id="rId282" xr:uid="{828CD6A4-F156-403A-ADE1-CE04FD61BFC6}"/>
    <hyperlink ref="E284" r:id="rId283" xr:uid="{60125D0E-77E9-4F7D-BF3B-EFA363B2BFC8}"/>
    <hyperlink ref="E285" r:id="rId284" xr:uid="{76BE9808-B6BD-4A07-8B52-80543BA2006A}"/>
    <hyperlink ref="E286" r:id="rId285" xr:uid="{421A8AE1-4BE6-4BB3-9D48-8829EE50A986}"/>
    <hyperlink ref="E287" r:id="rId286" xr:uid="{E3BE699F-7ECD-4A56-BABB-85D6DCDB56E0}"/>
    <hyperlink ref="E288" r:id="rId287" xr:uid="{01541690-30D0-4849-9459-630E78678507}"/>
    <hyperlink ref="E289" r:id="rId288" xr:uid="{08F6D333-9634-433A-90B7-AFBC169FE14B}"/>
    <hyperlink ref="E290" r:id="rId289" xr:uid="{BA195A0D-8EA1-4F42-98FA-8A9F6720343D}"/>
    <hyperlink ref="E291" r:id="rId290" xr:uid="{14DB0C65-15FA-4730-96CC-E28351867496}"/>
    <hyperlink ref="E292" r:id="rId291" xr:uid="{7B7AAAEA-D529-4DBC-A2BF-1CAA52D8AC84}"/>
    <hyperlink ref="E293" r:id="rId292" xr:uid="{C545517D-34B4-45EA-8FD1-1F651D394724}"/>
    <hyperlink ref="E294" r:id="rId293" xr:uid="{6BA9954C-6D85-4E11-82CC-94F9EB46A4F8}"/>
    <hyperlink ref="E295" r:id="rId294" xr:uid="{3BB0512D-125B-417C-AED2-D805EF063776}"/>
    <hyperlink ref="E296" r:id="rId295" xr:uid="{25C1F177-FEA0-4D56-84CB-59D16EBB806D}"/>
    <hyperlink ref="E297" r:id="rId296" xr:uid="{87080AB3-D9E5-401A-AD4A-8ECDB883EEA4}"/>
    <hyperlink ref="E298" r:id="rId297" xr:uid="{13BFB214-A2C2-44BC-BD5A-D03BAD7E7314}"/>
    <hyperlink ref="E299" r:id="rId298" xr:uid="{7991D26D-1833-4920-A28C-691C12CBABE6}"/>
    <hyperlink ref="E300" r:id="rId299" xr:uid="{806327CB-7743-4BE5-BA3C-66BB9355D4C0}"/>
    <hyperlink ref="E301" r:id="rId300" xr:uid="{A131E3A8-57E5-4950-B819-7D7AC3BEFA71}"/>
    <hyperlink ref="E302" r:id="rId301" xr:uid="{8533E49A-98DC-4089-85C7-C735BD4C7BE7}"/>
    <hyperlink ref="E303" r:id="rId302" xr:uid="{F2ADAD40-043F-4F66-BAA4-DA3512B45201}"/>
    <hyperlink ref="E304" r:id="rId303" xr:uid="{D5AA49B9-F4A0-4720-993C-1BA476008E8A}"/>
    <hyperlink ref="E305" r:id="rId304" xr:uid="{9A705E6C-B7DC-449D-8A2D-BBF6BFBA4C52}"/>
    <hyperlink ref="E306" r:id="rId305" xr:uid="{289EDAAE-90BF-4D94-A565-C3042CEF35B0}"/>
    <hyperlink ref="E307" r:id="rId306" xr:uid="{C6010D6A-B9CB-4F7A-B41C-8771540695A7}"/>
    <hyperlink ref="E308" r:id="rId307" xr:uid="{5276D9A8-1E26-438B-9C29-695BBEE5410F}"/>
    <hyperlink ref="E309" r:id="rId308" xr:uid="{B8D19F91-6500-4C39-8665-C1A2C98D9390}"/>
    <hyperlink ref="E310" r:id="rId309" xr:uid="{601D5C35-8653-4E78-B824-041C6335B98A}"/>
    <hyperlink ref="E311" r:id="rId310" xr:uid="{BC1593EE-8A1A-402A-9240-E06890B26FB6}"/>
    <hyperlink ref="E312" r:id="rId311" xr:uid="{35E9A110-A164-4929-A81E-351EFB3630F5}"/>
    <hyperlink ref="E313" r:id="rId312" xr:uid="{87340057-4F7D-4288-85BC-E6D9BC466DB7}"/>
    <hyperlink ref="E314" r:id="rId313" xr:uid="{6036FDFC-3AD7-48E4-87E9-E06FB0311E83}"/>
    <hyperlink ref="E315" r:id="rId314" xr:uid="{D5D83185-73AC-40B8-BA3E-857D5DAF06AC}"/>
    <hyperlink ref="E316" r:id="rId315" xr:uid="{F251A468-F3BD-4504-986C-1493A39D42B4}"/>
    <hyperlink ref="E317" r:id="rId316" xr:uid="{8A478CE1-FA44-435F-99CD-87978B3C788B}"/>
    <hyperlink ref="E318" r:id="rId317" xr:uid="{888ABF6F-9B54-42EC-9E80-B8235C8F86FC}"/>
    <hyperlink ref="E319" r:id="rId318" xr:uid="{A624A4D4-822D-4857-AF8A-60A18AD1AC6C}"/>
    <hyperlink ref="E320" r:id="rId319" xr:uid="{F1EC6360-9706-4CE4-BFE9-CA918ADC54D8}"/>
    <hyperlink ref="E321" r:id="rId320" xr:uid="{0B195D74-7934-4E30-837E-16872BD13FD2}"/>
    <hyperlink ref="E322" r:id="rId321" xr:uid="{DA884A3C-D9B0-4BA8-86E8-DAA72A6F6A4A}"/>
    <hyperlink ref="E323" r:id="rId322" xr:uid="{1612B091-35AA-4253-83DF-5B6823FB14B6}"/>
    <hyperlink ref="E324" r:id="rId323" xr:uid="{A02DDC60-E18C-4828-8C02-6A7F05E9A06E}"/>
    <hyperlink ref="E325" r:id="rId324" xr:uid="{B1477D7A-C059-4A12-8C32-2543A06DBCFA}"/>
    <hyperlink ref="E326" r:id="rId325" xr:uid="{5FB47897-22EB-4695-B554-9CF1175FF838}"/>
    <hyperlink ref="E327" r:id="rId326" xr:uid="{80229257-1210-402F-9CC4-61B635553C2F}"/>
    <hyperlink ref="E328" r:id="rId327" xr:uid="{86146A67-7051-46F1-A150-129BC3635991}"/>
    <hyperlink ref="E329" r:id="rId328" xr:uid="{95E7EC6C-3A2B-4267-8709-352FDE98C114}"/>
    <hyperlink ref="E330" r:id="rId329" xr:uid="{A79F3050-5A6D-44AA-BBEA-6315902C301F}"/>
    <hyperlink ref="E331" r:id="rId330" xr:uid="{7ECF499E-2250-4A2F-8F85-163252FA42C5}"/>
    <hyperlink ref="E332" r:id="rId331" xr:uid="{9288043D-3C84-4E7F-9931-C72966B076E7}"/>
    <hyperlink ref="E333" r:id="rId332" xr:uid="{085DD282-8BA1-49F6-88FB-E183C601E77E}"/>
    <hyperlink ref="E334" r:id="rId333" xr:uid="{E816EA0C-8B06-4823-BA13-92B96C3B6C24}"/>
    <hyperlink ref="E335" r:id="rId334" xr:uid="{A9669320-D5AC-425C-B32A-21ECED9CAE8D}"/>
    <hyperlink ref="E336" r:id="rId335" xr:uid="{D653674B-441D-4925-9251-9AE74E3614B6}"/>
    <hyperlink ref="E337" r:id="rId336" xr:uid="{2BB07884-E08B-4ADC-94DE-231EFFDFAE04}"/>
    <hyperlink ref="E338" r:id="rId337" xr:uid="{74B3D5A3-C4DC-41F9-A340-E8A9585B02E2}"/>
    <hyperlink ref="E339" r:id="rId338" xr:uid="{21C24A49-9396-4F0E-AADA-470C3D877374}"/>
    <hyperlink ref="E340" r:id="rId339" xr:uid="{F5565956-E6EB-4717-B0EB-13E98559ACD7}"/>
    <hyperlink ref="E341" r:id="rId340" xr:uid="{8A90BF34-A95B-4595-A198-4C2D4DA71993}"/>
    <hyperlink ref="E342" r:id="rId341" xr:uid="{728D6BA0-9FC9-4720-9DFD-FE7A2AF7CCAA}"/>
    <hyperlink ref="E343" r:id="rId342" xr:uid="{383B669F-BAF5-4F12-979B-D2D352C43044}"/>
    <hyperlink ref="E344" r:id="rId343" xr:uid="{86B2FEDC-C1B8-42B7-B594-2CB9D408ACE8}"/>
    <hyperlink ref="E345" r:id="rId344" xr:uid="{EE7171FE-34E0-40CA-B11F-85C6F7B0E8C1}"/>
    <hyperlink ref="E346" r:id="rId345" xr:uid="{33E9905C-0415-4A11-95FD-4BA3131F49BF}"/>
    <hyperlink ref="E347" r:id="rId346" xr:uid="{AB65F376-7677-4BE8-9660-A7077AF828BF}"/>
    <hyperlink ref="E348" r:id="rId347" xr:uid="{08C990D8-7445-4D5F-A1BD-206F01F638FC}"/>
    <hyperlink ref="E349" r:id="rId348" xr:uid="{A61C85A0-2855-4AA5-A91A-4BDACC59F994}"/>
    <hyperlink ref="E350" r:id="rId349" xr:uid="{DD61D584-317E-469C-AE63-E996863A1FD6}"/>
    <hyperlink ref="E351" r:id="rId350" xr:uid="{28959607-5C6A-4D44-9D29-5D463AB1CE5A}"/>
    <hyperlink ref="E352" r:id="rId351" xr:uid="{221266FB-D8BF-4516-B114-F5A02E377EF2}"/>
    <hyperlink ref="E353" r:id="rId352" xr:uid="{DF14B0A2-CD7D-4D30-A7D1-C67CFEDD2D4B}"/>
    <hyperlink ref="E354" r:id="rId353" xr:uid="{C0A2DC47-9408-4E7F-8C79-EBC6471C6DAD}"/>
    <hyperlink ref="E355" r:id="rId354" xr:uid="{BC5B76BA-B4B6-4812-BC0E-C7270913BC69}"/>
    <hyperlink ref="E356" r:id="rId355" xr:uid="{D50B917C-C1B7-424B-BA92-FD8C4EB90652}"/>
    <hyperlink ref="E357" r:id="rId356" xr:uid="{B019727E-7469-42CA-A230-30D7943F42B3}"/>
    <hyperlink ref="E358" r:id="rId357" xr:uid="{634027F4-6552-43E1-B793-F6B724184888}"/>
    <hyperlink ref="E359" r:id="rId358" xr:uid="{56C35FCD-447C-4231-9CC5-6F37678A02B4}"/>
    <hyperlink ref="E360" r:id="rId359" xr:uid="{2D07FA48-6340-4B60-94F5-9812ABB9C54A}"/>
    <hyperlink ref="E361" r:id="rId360" xr:uid="{5C77B1BB-CB9A-4E14-A4C4-CBDEE28DBDE3}"/>
    <hyperlink ref="E362" r:id="rId361" xr:uid="{27E94AC0-C95A-47A8-84C0-48F1736A4519}"/>
    <hyperlink ref="E363" r:id="rId362" xr:uid="{0EA41151-F0F6-41C9-8F18-4FEA1EAD15C4}"/>
    <hyperlink ref="E364" r:id="rId363" xr:uid="{D8F7BC27-8CE2-459B-874C-6009CD830621}"/>
    <hyperlink ref="E365" r:id="rId364" xr:uid="{79821EEF-C352-4C02-B0B8-261C3FBEEEDF}"/>
    <hyperlink ref="E366" r:id="rId365" xr:uid="{9CC8E016-4D2F-40F7-8ECF-4E85E447C560}"/>
    <hyperlink ref="E367" r:id="rId366" xr:uid="{8A3775ED-6714-4B4D-9E14-8794FF5794E8}"/>
    <hyperlink ref="E368" r:id="rId367" xr:uid="{F574F73B-C871-4312-8B34-38A6C26D396F}"/>
    <hyperlink ref="E369" r:id="rId368" xr:uid="{117B56D8-FD54-406A-90F3-4FC99147C4EC}"/>
    <hyperlink ref="E370" r:id="rId369" xr:uid="{D9AEA30C-9EDC-428D-B96C-7D99AC2B0D77}"/>
    <hyperlink ref="E371" r:id="rId370" xr:uid="{2B6755CC-7218-44A1-98C9-EDB4CC1A6732}"/>
    <hyperlink ref="E372" r:id="rId371" xr:uid="{808E7642-D196-42D6-8C6F-3A2215309176}"/>
    <hyperlink ref="E373" r:id="rId372" xr:uid="{D598D9A5-248D-461E-9825-179DCCB7E4C4}"/>
    <hyperlink ref="E374" r:id="rId373" xr:uid="{2DB7E8BC-C5AE-4B6A-95EF-2BB00A7EB80F}"/>
    <hyperlink ref="E375" r:id="rId374" xr:uid="{C382B36C-32A5-4B32-ACFE-3EA6B3AE5A0F}"/>
    <hyperlink ref="E376" r:id="rId375" xr:uid="{C20C734F-8CE7-49E0-92E6-E7DCC9CE87CD}"/>
    <hyperlink ref="E377" r:id="rId376" xr:uid="{221568EB-5605-4F38-BC01-F75A8D91EFD6}"/>
    <hyperlink ref="E378" r:id="rId377" xr:uid="{BE4C660F-AD29-4759-976F-3C8C13BC1ED8}"/>
    <hyperlink ref="E379" r:id="rId378" xr:uid="{9DD2CD3E-2694-4C73-9768-692DAF9CC3C1}"/>
    <hyperlink ref="E380" r:id="rId379" xr:uid="{593E09E1-E777-423C-B9F3-E18EFE3ACE6C}"/>
    <hyperlink ref="E381" r:id="rId380" xr:uid="{C68B0E14-12D2-4D65-8C53-4699C005C762}"/>
    <hyperlink ref="E382" r:id="rId381" xr:uid="{9B94AC72-7A1B-42E7-9A76-727EBC1DF714}"/>
    <hyperlink ref="E383" r:id="rId382" xr:uid="{F8D5BFD9-D7BE-4FE4-8B07-F8934A26B3C7}"/>
    <hyperlink ref="E384" r:id="rId383" xr:uid="{216EDEF4-DFAB-402D-A9A0-032E15BE8077}"/>
    <hyperlink ref="E385" r:id="rId384" xr:uid="{C0FA5483-83E7-4643-8B39-386272171E13}"/>
    <hyperlink ref="E386" r:id="rId385" xr:uid="{807CD455-3966-40F5-B7D1-595401AA8E21}"/>
    <hyperlink ref="E387" r:id="rId386" xr:uid="{45FD976B-B6EA-42A1-828E-9A029C003DF5}"/>
    <hyperlink ref="E388" r:id="rId387" xr:uid="{B30EE735-3CE7-4069-8B8A-AD4B8EEC9B19}"/>
    <hyperlink ref="E389" r:id="rId388" xr:uid="{FE2F6FBF-9FEF-4D41-9417-9C536494E5A9}"/>
    <hyperlink ref="E390" r:id="rId389" xr:uid="{E113432C-E9FE-4D4A-8F61-29F054795E2A}"/>
    <hyperlink ref="E391" r:id="rId390" xr:uid="{F09217AB-4CD9-4FDC-B2DA-3AB61794DAAA}"/>
    <hyperlink ref="E392" r:id="rId391" xr:uid="{6B599008-4EA2-416B-AB33-8C8EAF148D2A}"/>
    <hyperlink ref="E393" r:id="rId392" xr:uid="{6A8E690F-55E7-4B32-94AF-0F0B925725F8}"/>
    <hyperlink ref="E394" r:id="rId393" xr:uid="{7B944425-A8CD-4553-B0BD-B79A180D5F17}"/>
    <hyperlink ref="E395" r:id="rId394" xr:uid="{A8298343-F45A-4D02-A9FE-B69FDC9DA5B4}"/>
    <hyperlink ref="E396" r:id="rId395" xr:uid="{C6BC2202-7912-497B-9EF5-3963D69F0C35}"/>
    <hyperlink ref="E397" r:id="rId396" xr:uid="{CF472968-3489-428C-B3D7-675DEE3DE10E}"/>
    <hyperlink ref="E398" r:id="rId397" xr:uid="{BB8D4B5F-39D1-40AE-81ED-EF1674D4D7E6}"/>
    <hyperlink ref="E399" r:id="rId398" xr:uid="{1D5F7274-5FC9-4E12-9E76-0EA9ACAED924}"/>
    <hyperlink ref="E400" r:id="rId399" xr:uid="{D5C4271A-B7B9-4026-953D-053B1891C2C4}"/>
    <hyperlink ref="E401" r:id="rId400" xr:uid="{56FD6399-E74F-461F-9997-14AAA727EE07}"/>
    <hyperlink ref="E402" r:id="rId401" xr:uid="{BBE9EC0E-DFE0-4CB2-A335-2F6B99F1F69C}"/>
    <hyperlink ref="E403" r:id="rId402" xr:uid="{C141242F-AE6B-44DD-99A9-6E1A36858549}"/>
    <hyperlink ref="E404" r:id="rId403" xr:uid="{5C0721A0-5A8E-4140-A796-046ECD33E064}"/>
    <hyperlink ref="E405" r:id="rId404" xr:uid="{F2FEC7D9-4055-4D1F-9D31-DFBC4C0D6D37}"/>
    <hyperlink ref="E406" r:id="rId405" xr:uid="{CF245E20-9003-45CB-AE1E-9204C5E4E6FA}"/>
    <hyperlink ref="E407" r:id="rId406" xr:uid="{400CED85-2C59-4D86-9958-B4DFFE2505C5}"/>
    <hyperlink ref="E408" r:id="rId407" xr:uid="{611AB107-41C0-4D9A-93B1-8D890547AC94}"/>
    <hyperlink ref="E409" r:id="rId408" xr:uid="{2BCAEE2E-C85C-4348-8B2D-52A4A6C42D1F}"/>
    <hyperlink ref="E410" r:id="rId409" xr:uid="{11AC3963-4031-4421-AFFA-FE000B3131F3}"/>
    <hyperlink ref="E411" r:id="rId410" xr:uid="{4F3F2F8A-A95E-4A49-BA20-889B361DED2D}"/>
    <hyperlink ref="E412" r:id="rId411" xr:uid="{18A5EC46-6FD4-406D-9074-7A2E2FD5DB66}"/>
    <hyperlink ref="E413" r:id="rId412" xr:uid="{27E842F1-F2A9-4A4A-ABA9-95457561C0D4}"/>
    <hyperlink ref="E414" r:id="rId413" xr:uid="{B0557E04-EF42-4FB4-B167-9F102D300CF0}"/>
    <hyperlink ref="E415" r:id="rId414" xr:uid="{6CFF3422-E8A7-46AC-8A45-5D16B052672D}"/>
    <hyperlink ref="E416" r:id="rId415" xr:uid="{6FCCCD71-E1AA-40DB-AAF0-03268A4874CB}"/>
    <hyperlink ref="E417" r:id="rId416" xr:uid="{8C8575BC-4DAB-44B9-87A4-132C74462E85}"/>
    <hyperlink ref="E418" r:id="rId417" xr:uid="{69768F64-0C67-47A3-B4BE-72BB282025BF}"/>
    <hyperlink ref="E419" r:id="rId418" xr:uid="{DD9ED5A2-EF9C-4032-9A82-0F9782AF7268}"/>
    <hyperlink ref="E420" r:id="rId419" xr:uid="{9C929E3E-C67D-4629-87F4-4B14A5040212}"/>
    <hyperlink ref="E421" r:id="rId420" xr:uid="{E4E5F9C7-F81F-4157-B74D-6099B079540B}"/>
    <hyperlink ref="E422" r:id="rId421" xr:uid="{284C6260-74AA-48E4-B5C3-2E05010D000A}"/>
    <hyperlink ref="E423" r:id="rId422" xr:uid="{FAD6BA8A-82AA-4EE9-8D20-72FA82CD6A20}"/>
    <hyperlink ref="E424" r:id="rId423" xr:uid="{969CFCB6-591D-4F92-B40B-BC1FB5B5CED5}"/>
    <hyperlink ref="E425" r:id="rId424" xr:uid="{B725437A-A226-4646-AF03-4119A09824F0}"/>
    <hyperlink ref="E426" r:id="rId425" xr:uid="{FD335695-1314-4191-B2AE-047D6E86EE7C}"/>
    <hyperlink ref="E427" r:id="rId426" xr:uid="{B8A2EE29-1FF0-4F3B-A8CC-9802641E5FFB}"/>
    <hyperlink ref="E428" r:id="rId427" xr:uid="{C5C3FB1B-6120-4C0E-98F3-16DAD7432AC6}"/>
    <hyperlink ref="E429" r:id="rId428" xr:uid="{CF4FDD44-9F66-40E1-9EBA-EB3AA443C42C}"/>
    <hyperlink ref="E430" r:id="rId429" xr:uid="{B09974F5-C4D7-4002-9D1C-8565E7B0F47C}"/>
    <hyperlink ref="E431" r:id="rId430" xr:uid="{97B63F87-EAE2-4B60-B26B-6A728B8F670E}"/>
    <hyperlink ref="E432" r:id="rId431" xr:uid="{A4EADB22-DF63-447E-B66E-13C14BA7A31D}"/>
    <hyperlink ref="E433" r:id="rId432" xr:uid="{6467E912-7030-457B-9DE7-E2E9F3356C2A}"/>
    <hyperlink ref="E434" r:id="rId433" xr:uid="{7989FCD6-603B-427B-8FF5-1ABFA92CB567}"/>
    <hyperlink ref="E435" r:id="rId434" xr:uid="{D3736288-34B1-46D4-A37F-E958ABDA2F68}"/>
    <hyperlink ref="E436" r:id="rId435" xr:uid="{C3E784FD-8B92-4512-8A25-862289C8168E}"/>
    <hyperlink ref="E437" r:id="rId436" xr:uid="{089AB1C7-E842-4E37-B68B-EB4E3D6EE08D}"/>
    <hyperlink ref="E438" r:id="rId437" xr:uid="{9AD82F02-8BB7-40B9-8AFA-9EBBF96D2F27}"/>
    <hyperlink ref="E439" r:id="rId438" xr:uid="{23DA3598-053B-4FB4-B047-C375F09EFA3A}"/>
    <hyperlink ref="E440" r:id="rId439" xr:uid="{55C009AB-79D1-4D9F-8889-0221589D5833}"/>
    <hyperlink ref="E441" r:id="rId440" xr:uid="{4D44B6EB-5151-4CE0-91A7-EFAF0FA33C36}"/>
    <hyperlink ref="E442" r:id="rId441" xr:uid="{F7A73940-33CA-4B1F-B294-BEC2C317DF84}"/>
    <hyperlink ref="E443" r:id="rId442" xr:uid="{009DC051-DEAC-4E2E-A544-7913EC94A9DD}"/>
    <hyperlink ref="E444" r:id="rId443" xr:uid="{D45F930E-5512-4112-857A-43F0CA797960}"/>
    <hyperlink ref="E445" r:id="rId444" xr:uid="{DC13822A-01E5-46E2-A637-E262D53D1B82}"/>
    <hyperlink ref="E446" r:id="rId445" xr:uid="{F9634CDE-FE06-4216-80DC-331232C8D386}"/>
    <hyperlink ref="E447" r:id="rId446" xr:uid="{BA0ABE7D-512A-40C1-B524-D8727E0B3AA1}"/>
    <hyperlink ref="E448" r:id="rId447" xr:uid="{889ADEC3-5CA9-4ADD-AD73-31E8764A972D}"/>
    <hyperlink ref="E449" r:id="rId448" xr:uid="{C20C2181-754B-4411-A57E-549BD20B7328}"/>
    <hyperlink ref="E450" r:id="rId449" xr:uid="{5DF31A8B-D0AE-4CB4-B505-25DED19A7419}"/>
    <hyperlink ref="E451" r:id="rId450" xr:uid="{F1683120-8059-484C-92E7-83CF3ACE05A5}"/>
    <hyperlink ref="E452" r:id="rId451" xr:uid="{1C9539AF-FBC0-4EC7-9B08-9F3113C51171}"/>
    <hyperlink ref="E453" r:id="rId452" xr:uid="{0BC1B044-C439-43C9-9D1B-1FE889843754}"/>
    <hyperlink ref="E454" r:id="rId453" xr:uid="{D6C7B5ED-CA88-4772-8446-82334393C561}"/>
    <hyperlink ref="E455" r:id="rId454" xr:uid="{A8B3051D-798A-4141-A54A-0D486F2D7890}"/>
    <hyperlink ref="E456" r:id="rId455" xr:uid="{A294DB6A-2A72-44D3-9DB0-CCC574F29804}"/>
    <hyperlink ref="E457" r:id="rId456" xr:uid="{2300B492-AC0D-4AD6-A692-B1C930B0C77C}"/>
    <hyperlink ref="E458" r:id="rId457" xr:uid="{58D971C6-520C-49B9-AD16-650A709191E5}"/>
    <hyperlink ref="E459" r:id="rId458" xr:uid="{5D9702CB-FA31-4EED-93BC-C2E58F6A4495}"/>
    <hyperlink ref="E460" r:id="rId459" xr:uid="{BB33DCA7-DE12-4D33-BDED-7CA93B096728}"/>
    <hyperlink ref="E461" r:id="rId460" xr:uid="{BDAB68CB-9ED4-4D43-97E8-B8E0A777417E}"/>
    <hyperlink ref="E462" r:id="rId461" xr:uid="{99C95823-7162-434D-89FE-DB09A57FE68F}"/>
    <hyperlink ref="E463" r:id="rId462" xr:uid="{3415EAA1-B696-4D25-BC54-49761ADAA005}"/>
    <hyperlink ref="E464" r:id="rId463" xr:uid="{DB966D20-1384-48A7-AE8D-18A81B479F43}"/>
    <hyperlink ref="E465" r:id="rId464" xr:uid="{6CC1ECF7-83B3-44FA-8099-01E1F45BCF06}"/>
    <hyperlink ref="E466" r:id="rId465" xr:uid="{4A0ACF3C-BE28-49D6-AC1C-749045FE79FB}"/>
    <hyperlink ref="E467" r:id="rId466" xr:uid="{CE5E84EE-F162-4E4E-8DCD-EE4F482A8DDF}"/>
    <hyperlink ref="E468" r:id="rId467" xr:uid="{830761D4-ACA3-4D99-8983-7D4507E71023}"/>
    <hyperlink ref="E469" r:id="rId468" xr:uid="{713DE573-AC49-49B9-AAF5-B65D8043D385}"/>
    <hyperlink ref="E470" r:id="rId469" xr:uid="{927E508C-D348-4EB8-B55C-0669E8A34416}"/>
    <hyperlink ref="E471" r:id="rId470" xr:uid="{653C4678-0EFB-4831-8B19-0E5C8AAC6145}"/>
    <hyperlink ref="E472" r:id="rId471" xr:uid="{A229321F-74BF-469E-9AEE-C67BDFC87CBB}"/>
    <hyperlink ref="E473" r:id="rId472" xr:uid="{F6095CC4-E0E7-4406-9649-99946D09E513}"/>
    <hyperlink ref="E474" r:id="rId473" xr:uid="{F4EA2059-2E98-4840-B15C-9FC867387A9E}"/>
    <hyperlink ref="E475" r:id="rId474" xr:uid="{7ADAF699-325B-4088-B315-C58E07FC3475}"/>
    <hyperlink ref="E476" r:id="rId475" xr:uid="{6964E896-A511-4390-B1EF-803F6E496B98}"/>
    <hyperlink ref="E477" r:id="rId476" xr:uid="{75872B94-77BC-47C8-88B8-4E0D73B677CF}"/>
    <hyperlink ref="E478" r:id="rId477" xr:uid="{B603C99F-7FC7-4220-A1D8-93DD32705DDE}"/>
    <hyperlink ref="E479" r:id="rId478" xr:uid="{17196231-BB7E-4AE7-8180-559A69B4B6C6}"/>
    <hyperlink ref="E480" r:id="rId479" xr:uid="{108CBFD2-799A-4EA9-A8F3-714970B0531E}"/>
    <hyperlink ref="E481" r:id="rId480" xr:uid="{868E8FC8-FB39-48DD-9835-D9228B37D0B5}"/>
    <hyperlink ref="E482" r:id="rId481" xr:uid="{E3825A9A-3D46-432E-BF79-44E1F3AC0AC4}"/>
    <hyperlink ref="E483" r:id="rId482" xr:uid="{32B8F151-533C-4D32-A207-E2B2DE0A31AE}"/>
    <hyperlink ref="E484" r:id="rId483" xr:uid="{19A7BE48-439A-498C-A8D0-EFFCFF0DD602}"/>
    <hyperlink ref="E485" r:id="rId484" xr:uid="{59A76159-E4C5-4D13-B53A-CB46B3AA57F9}"/>
    <hyperlink ref="E486" r:id="rId485" xr:uid="{AF52728C-507A-46F8-99D6-1ACFE9562B25}"/>
    <hyperlink ref="E487" r:id="rId486" xr:uid="{2C62F3DF-63F3-4685-A2F8-17E587D86657}"/>
    <hyperlink ref="E488" r:id="rId487" xr:uid="{4531D386-D422-495C-A3C9-539293AC1733}"/>
    <hyperlink ref="E489" r:id="rId488" xr:uid="{2421D388-13A3-4502-BDDF-2702DD3E9143}"/>
    <hyperlink ref="E490" r:id="rId489" xr:uid="{440270ED-DCF0-46FF-B3CB-B0C581D1A3A9}"/>
    <hyperlink ref="E491" r:id="rId490" xr:uid="{B2281F91-DA1C-4233-BA72-0B8F6C0643FB}"/>
    <hyperlink ref="E492" r:id="rId491" xr:uid="{B9753791-ECDF-407F-8BE5-706213D17A85}"/>
    <hyperlink ref="E493" r:id="rId492" xr:uid="{0DE18493-6881-4C2C-82AE-F77ED2C0FA6C}"/>
    <hyperlink ref="E494" r:id="rId493" xr:uid="{9059C4D0-5C02-4F4A-8FF4-AC3550EFEECD}"/>
    <hyperlink ref="E495" r:id="rId494" xr:uid="{27D60E0F-D0BC-4BCC-AFD0-E75EEB69A845}"/>
    <hyperlink ref="E496" r:id="rId495" xr:uid="{A74894D4-B628-4362-88BF-F08626D1483A}"/>
    <hyperlink ref="E497" r:id="rId496" xr:uid="{E1A9E27A-2C6A-45F1-91D5-10E992FF6D8B}"/>
    <hyperlink ref="E498" r:id="rId497" xr:uid="{10495ED2-A8F0-4E53-A929-B64235B8560E}"/>
    <hyperlink ref="E499" r:id="rId498" xr:uid="{760819DC-7E16-4067-AA38-4637A7B069E6}"/>
    <hyperlink ref="E500" r:id="rId499" xr:uid="{8905A9F8-3B45-47D1-99F8-E7B4351F370A}"/>
    <hyperlink ref="E501" r:id="rId500" xr:uid="{78E87394-E5E0-4F4E-97D2-98339C64C907}"/>
    <hyperlink ref="E502" r:id="rId501" xr:uid="{C703DC18-4981-40F2-BB0A-A6B7AD91ECD0}"/>
    <hyperlink ref="E503" r:id="rId502" xr:uid="{779637BB-2CCC-4334-B0AC-BB70CE9A7B28}"/>
    <hyperlink ref="E504" r:id="rId503" xr:uid="{F47ADCDE-3E52-4E0E-B24F-222919D5BF5E}"/>
    <hyperlink ref="E505" r:id="rId504" xr:uid="{3E54E55B-B5A4-4F43-9B3C-612ACD128EFD}"/>
    <hyperlink ref="E506" r:id="rId505" xr:uid="{1A4E9538-8762-4A9F-B416-ABFE06A39241}"/>
    <hyperlink ref="E507" r:id="rId506" xr:uid="{2FBD9260-B896-452E-B6CE-B7F1301F44E4}"/>
    <hyperlink ref="E508" r:id="rId507" xr:uid="{D9C62742-83FE-4A96-890C-DB0165DFDBBC}"/>
    <hyperlink ref="E509" r:id="rId508" xr:uid="{C6D1B343-D641-4343-9B90-6A3556A466A2}"/>
    <hyperlink ref="E510" r:id="rId509" xr:uid="{7DDFFAE1-A8B9-43BD-A5C8-48B4AFAD9C6E}"/>
    <hyperlink ref="E511" r:id="rId510" xr:uid="{4454D51A-3E78-4A9D-ADE0-FC6674A7CA4B}"/>
    <hyperlink ref="E512" r:id="rId511" xr:uid="{6E437F74-4D67-4AC1-B4D5-4B9688CA7E92}"/>
    <hyperlink ref="E513" r:id="rId512" xr:uid="{BDC473E7-CA7C-451C-BA3C-07C1B7EF30EA}"/>
    <hyperlink ref="E514" r:id="rId513" xr:uid="{48A17F8F-DA1B-46F2-B482-0AA741558DAF}"/>
    <hyperlink ref="E515" r:id="rId514" xr:uid="{CD1CD7CF-7D55-41DA-9AD6-B981BAF04651}"/>
    <hyperlink ref="E516" r:id="rId515" xr:uid="{E4D24E26-CA32-4A26-992D-F6BBF8601171}"/>
    <hyperlink ref="E517" r:id="rId516" xr:uid="{44963C51-BDED-41E9-8909-68A6A71E4C84}"/>
    <hyperlink ref="E518" r:id="rId517" xr:uid="{8966EA84-1C36-4F65-8884-04565367A0CA}"/>
    <hyperlink ref="E519" r:id="rId518" xr:uid="{1724100B-B485-46C5-B208-CFF833306BB3}"/>
    <hyperlink ref="E520" r:id="rId519" xr:uid="{AED066FE-BCF5-4679-9B3E-DAAA96D5B62C}"/>
    <hyperlink ref="E521" r:id="rId520" xr:uid="{B6821BE6-8239-4284-AA87-A9F77E9C1C61}"/>
    <hyperlink ref="E522" r:id="rId521" xr:uid="{B193DA69-2508-46C1-BB80-E3B9C783FCF3}"/>
    <hyperlink ref="E523" r:id="rId522" xr:uid="{A3952FB4-0846-43D8-B54E-80D8BB9B3311}"/>
    <hyperlink ref="E524" r:id="rId523" xr:uid="{8ADC1595-C0E5-4A40-8AE5-A00B503875E6}"/>
    <hyperlink ref="E525" r:id="rId524" xr:uid="{2AF433D4-EBB7-40C7-8AB5-CB982878945F}"/>
    <hyperlink ref="E526" r:id="rId525" xr:uid="{8FBCD2A5-7703-4B80-A52D-43E5BF931776}"/>
    <hyperlink ref="E527" r:id="rId526" xr:uid="{18432D19-E40C-4BD3-B562-EC4453837A46}"/>
    <hyperlink ref="E528" r:id="rId527" xr:uid="{41004380-9609-496E-9A90-B39AF21EA2C5}"/>
    <hyperlink ref="E529" r:id="rId528" xr:uid="{E82B99AF-733B-4D82-B8B6-DA2948849695}"/>
    <hyperlink ref="E530" r:id="rId529" xr:uid="{B04A4757-3760-41A6-BAB4-CCDDDA994F7D}"/>
    <hyperlink ref="E531" r:id="rId530" xr:uid="{0D583715-741C-42AA-8C01-C11D9D9337FE}"/>
    <hyperlink ref="E532" r:id="rId531" xr:uid="{F558CE16-5CB9-43A9-8468-AD138CE0A753}"/>
    <hyperlink ref="E533" r:id="rId532" xr:uid="{C9AC3ADD-963A-4025-B5D3-9B4B42563343}"/>
    <hyperlink ref="E534" r:id="rId533" xr:uid="{41C7F50E-CB05-455E-8FF3-890874BBE9E3}"/>
    <hyperlink ref="E535" r:id="rId534" xr:uid="{5186463A-BB69-4707-B617-571703F3B820}"/>
    <hyperlink ref="E536" r:id="rId535" xr:uid="{91116FBF-C015-417C-8D83-B1D6D2C19062}"/>
    <hyperlink ref="E537" r:id="rId536" xr:uid="{8E71DED5-1729-4254-A87B-2BD790AA3A6F}"/>
    <hyperlink ref="E538" r:id="rId537" xr:uid="{F1F4AB63-5A4C-40C0-A9F7-FEE3CD3BC6ED}"/>
    <hyperlink ref="E539" r:id="rId538" xr:uid="{96000B19-13AE-4EC2-928D-F7D04F51DEE5}"/>
    <hyperlink ref="E540" r:id="rId539" xr:uid="{C3328153-20B3-470C-A151-31A0813AD6B4}"/>
    <hyperlink ref="E541" r:id="rId540" xr:uid="{275881FB-FB5B-42CA-A628-57BFF347EAC0}"/>
    <hyperlink ref="E542" r:id="rId541" xr:uid="{3FB3BDA4-CD16-4049-835A-2B5AE0062D6B}"/>
    <hyperlink ref="E543" r:id="rId542" xr:uid="{9BDBDF24-4F42-4F07-AC9C-AE3651B7747C}"/>
    <hyperlink ref="E544" r:id="rId543" xr:uid="{0BC35768-289A-4442-9907-DBFA0FE5DF60}"/>
    <hyperlink ref="E545" r:id="rId544" xr:uid="{DD554C49-8E7F-449D-A5AA-4B80B38EA640}"/>
    <hyperlink ref="E546" r:id="rId545" xr:uid="{71FEB013-897B-4B88-B85E-310BB7F863A5}"/>
    <hyperlink ref="E547" r:id="rId546" xr:uid="{08B435FA-CF28-4DCF-9EA8-8BEE5EA9A8EE}"/>
    <hyperlink ref="E548" r:id="rId547" xr:uid="{1BC37A81-2CAF-4D06-A9D4-150308853659}"/>
    <hyperlink ref="E549" r:id="rId548" xr:uid="{3E3F57FD-B247-4B6B-9E2E-9493181BBF1C}"/>
    <hyperlink ref="E550" r:id="rId549" xr:uid="{50CC5CBF-4143-48D1-89DA-E4DEC0117C3E}"/>
    <hyperlink ref="E551" r:id="rId550" xr:uid="{B08ED9AE-E295-4C58-A0C0-651953C39C83}"/>
    <hyperlink ref="E552" r:id="rId551" xr:uid="{FD09EC01-4A7F-42B5-B1C3-68D91EF9838F}"/>
    <hyperlink ref="E553" r:id="rId552" xr:uid="{86C9739E-AFD2-41BD-9964-8953B3622481}"/>
    <hyperlink ref="E554" r:id="rId553" xr:uid="{48A99312-223F-4149-8A9A-0303BB15E7D0}"/>
    <hyperlink ref="E555" r:id="rId554" xr:uid="{B33A8498-EE93-438F-8FE0-54D9B913383D}"/>
    <hyperlink ref="E556" r:id="rId555" xr:uid="{FCE6CD92-2588-43AF-B180-F9662AAAD7BF}"/>
    <hyperlink ref="E557" r:id="rId556" xr:uid="{640E6B90-8F9D-4BF1-9DCA-923C519BFB98}"/>
    <hyperlink ref="E558" r:id="rId557" xr:uid="{1E249F64-D135-4306-AF4E-C35C04EC81D7}"/>
    <hyperlink ref="E559" r:id="rId558" xr:uid="{245D5C92-476A-4790-8E75-E04FBEACDCD1}"/>
    <hyperlink ref="E560" r:id="rId559" xr:uid="{687A2556-EDA1-4557-8929-37AFE884D1FF}"/>
    <hyperlink ref="E561" r:id="rId560" xr:uid="{EABE08B0-8823-46E1-9A0E-EE9D4D888F2C}"/>
    <hyperlink ref="E562" r:id="rId561" xr:uid="{0116A0CC-2690-4254-886F-F86A61E9A575}"/>
    <hyperlink ref="E563" r:id="rId562" xr:uid="{B58CE213-3193-4AE0-AB3E-EE46EC535FB6}"/>
    <hyperlink ref="E564" r:id="rId563" xr:uid="{0687A192-2D37-40A3-BD18-2B458D0CD45E}"/>
    <hyperlink ref="E565" r:id="rId564" xr:uid="{496A6130-FA70-4F50-9B0F-8E5121CD9B79}"/>
    <hyperlink ref="E566" r:id="rId565" xr:uid="{BDCE49A6-FABA-4633-BD3B-5A26A6E4B493}"/>
    <hyperlink ref="E567" r:id="rId566" xr:uid="{12CFDCEE-71D1-4741-B3E8-29F891465F57}"/>
    <hyperlink ref="E568" r:id="rId567" xr:uid="{D8FC30A7-801F-47B6-932C-819693617981}"/>
    <hyperlink ref="E569" r:id="rId568" xr:uid="{C41C06CF-7EE5-40D1-A097-0D1FB8265CE8}"/>
    <hyperlink ref="E570" r:id="rId569" xr:uid="{D1F50244-A590-4ABE-9006-9809F6A5FDFA}"/>
    <hyperlink ref="E571" r:id="rId570" xr:uid="{3DD7012C-9FCE-483C-B2AC-8ACD206B9C85}"/>
    <hyperlink ref="E572" r:id="rId571" xr:uid="{3E235552-2A4A-43D7-9C06-670212D11BAC}"/>
    <hyperlink ref="E573" r:id="rId572" xr:uid="{FD6584A0-5A59-4218-BA26-D012B1F860D9}"/>
    <hyperlink ref="E574" r:id="rId573" xr:uid="{8C2282FF-5A2E-4253-921D-C63915408005}"/>
    <hyperlink ref="E575" r:id="rId574" xr:uid="{BF3B3779-D300-40C2-9E97-DAD33306A3C9}"/>
    <hyperlink ref="E576" r:id="rId575" xr:uid="{B6DE3FD4-6C4D-42EC-9775-F868888529AE}"/>
    <hyperlink ref="E577" r:id="rId576" xr:uid="{BC42FEC7-2295-4B45-AB57-5EE8FD0F0254}"/>
    <hyperlink ref="E578" r:id="rId577" xr:uid="{57895110-5FDB-45EC-BD41-0367588C6C3A}"/>
    <hyperlink ref="E579" r:id="rId578" xr:uid="{3913F772-918E-451F-9F42-A67392F373E9}"/>
    <hyperlink ref="E580" r:id="rId579" xr:uid="{A7D6F103-A0E2-4420-B8F3-515411ACEE52}"/>
    <hyperlink ref="E581" r:id="rId580" xr:uid="{DB1296F2-B7FF-480F-9BFB-CEE9E2D0DAB7}"/>
    <hyperlink ref="E582" r:id="rId581" xr:uid="{DC193E0D-D642-4F37-A332-DBE816AEE9CB}"/>
    <hyperlink ref="E583" r:id="rId582" xr:uid="{8208DD63-DA93-4732-AA91-2544B8EC9EB2}"/>
    <hyperlink ref="E584" r:id="rId583" xr:uid="{EEA6B07B-FDC1-4D3F-A55D-14099854B117}"/>
    <hyperlink ref="E585" r:id="rId584" xr:uid="{7B083F21-0A70-4EEA-B4FE-FF4F6D1EE062}"/>
    <hyperlink ref="E586" r:id="rId585" xr:uid="{EE74F21F-9BA6-4C0E-84E1-06BDCE170D16}"/>
    <hyperlink ref="E587" r:id="rId586" xr:uid="{F06268F3-ECDF-4330-A219-DD4F2954CE18}"/>
    <hyperlink ref="E588" r:id="rId587" xr:uid="{273B836E-1DAD-4538-97E6-2CBB829FF6E7}"/>
    <hyperlink ref="E589" r:id="rId588" xr:uid="{6E94AEBF-1927-4581-B809-951CC3CB3413}"/>
    <hyperlink ref="E590" r:id="rId589" xr:uid="{3FA05D1B-3408-4C50-BC43-AA709A5A78D0}"/>
    <hyperlink ref="E591" r:id="rId590" xr:uid="{E90E6DB0-2E87-49D2-ABD9-DAE57126929D}"/>
    <hyperlink ref="E592" r:id="rId591" xr:uid="{236BA363-F29D-4CD9-9C93-5298D006F452}"/>
    <hyperlink ref="E593" r:id="rId592" xr:uid="{1886287B-F64A-45A9-9C90-A4BB83D93CFA}"/>
    <hyperlink ref="E594" r:id="rId593" xr:uid="{E747ED89-8CB7-4999-8F07-CF037A735A17}"/>
    <hyperlink ref="E595" r:id="rId594" xr:uid="{33A504A8-F2FF-4905-B616-59C887B6C5B1}"/>
    <hyperlink ref="E596" r:id="rId595" xr:uid="{0C0981C0-22B2-4B92-A580-A223BFDD5F5C}"/>
    <hyperlink ref="E597" r:id="rId596" xr:uid="{C8B7CEA7-1E71-4057-B0EC-348CC4FBD02D}"/>
    <hyperlink ref="E598" r:id="rId597" xr:uid="{776402D2-791D-4239-BEC6-3271A179ECB4}"/>
    <hyperlink ref="E599" r:id="rId598" xr:uid="{2DF34BB7-EE4A-482D-A29A-1BED7E80A4F3}"/>
    <hyperlink ref="E600" r:id="rId599" xr:uid="{F081E86A-CA84-4F8C-8DCE-390BB70DB98B}"/>
    <hyperlink ref="E601" r:id="rId600" xr:uid="{FD3F9BC2-6FB0-405C-AA5B-AAC99B4188DA}"/>
    <hyperlink ref="E602" r:id="rId601" xr:uid="{72DDB4D0-914C-4D11-A9D4-25AC225FBFB8}"/>
    <hyperlink ref="E603" r:id="rId602" xr:uid="{2B3B9363-BF0E-45A0-8C34-93E93238CB14}"/>
    <hyperlink ref="E604" r:id="rId603" xr:uid="{168C8950-3909-46C3-A939-B76EAD2DDEB2}"/>
    <hyperlink ref="E605" r:id="rId604" xr:uid="{075B45DF-D9FF-422C-9A5E-CFF2C59C49BD}"/>
    <hyperlink ref="E606" r:id="rId605" xr:uid="{79669CC7-521D-4065-B113-178BC5BBBE6C}"/>
    <hyperlink ref="E607" r:id="rId606" xr:uid="{96FAC66B-C41E-4D31-8EE5-C78471E4C6C7}"/>
    <hyperlink ref="E608" r:id="rId607" xr:uid="{E919F572-6473-41B3-8F61-2E744950D772}"/>
    <hyperlink ref="E609" r:id="rId608" xr:uid="{33414238-D41F-4497-88A0-494F63FE88E3}"/>
    <hyperlink ref="E610" r:id="rId609" xr:uid="{572E6B03-6540-4F05-BE82-58F9856EE588}"/>
    <hyperlink ref="E611" r:id="rId610" xr:uid="{E39BE031-1171-42D4-9675-54EA9120BBED}"/>
    <hyperlink ref="E612" r:id="rId611" xr:uid="{21A86288-FF7F-4EFA-89AB-CA23D4C93AF2}"/>
    <hyperlink ref="E613" r:id="rId612" xr:uid="{EFC9740B-A437-4765-988E-3CFA60030CC0}"/>
    <hyperlink ref="E614" r:id="rId613" xr:uid="{B1A066F4-F902-48DB-BF75-B7E74997DA18}"/>
    <hyperlink ref="E615" r:id="rId614" xr:uid="{F16755AA-0AAC-4076-A956-82A14F106431}"/>
    <hyperlink ref="E616" r:id="rId615" xr:uid="{E834A3A2-0BD7-465E-A5BA-4A5138A64A34}"/>
    <hyperlink ref="E617" r:id="rId616" xr:uid="{3E6E3504-4C6D-4B4B-B56B-6D3A20868911}"/>
    <hyperlink ref="E618" r:id="rId617" xr:uid="{380B4D3B-1975-47C8-A787-CF27CA38B265}"/>
    <hyperlink ref="E619" r:id="rId618" xr:uid="{F2521B91-AE5F-4252-A7C8-1075099E2BE8}"/>
    <hyperlink ref="E620" r:id="rId619" xr:uid="{F4F661C4-4239-4935-95A6-E8503A085653}"/>
    <hyperlink ref="E621" r:id="rId620" xr:uid="{0D6CAE8E-C1C3-40BF-9312-51024A660C8F}"/>
    <hyperlink ref="E622" r:id="rId621" xr:uid="{7DD7797F-36BD-45E7-920C-AD20B2CD7AB7}"/>
    <hyperlink ref="E623" r:id="rId622" xr:uid="{42214174-67D0-4D5B-AD86-D37EC62ABAED}"/>
    <hyperlink ref="E624" r:id="rId623" xr:uid="{16AF308E-067C-4DB8-BE0A-1F702D22C3F3}"/>
    <hyperlink ref="E625" r:id="rId624" xr:uid="{2A85423A-70D9-4CE0-AD2A-2D81638D8DFE}"/>
    <hyperlink ref="E626" r:id="rId625" xr:uid="{A24F1013-BF4D-43A1-ACC6-1F0DC8C9E458}"/>
    <hyperlink ref="E627" r:id="rId626" xr:uid="{082C77F0-9FFA-4647-96FB-F2E3E6AD3E2C}"/>
    <hyperlink ref="E628" r:id="rId627" xr:uid="{AAB1E46E-B3EA-4FDD-9A36-49AF2C21C631}"/>
    <hyperlink ref="E629" r:id="rId628" xr:uid="{C7E0BCFD-FDE9-4AFB-A152-F68EEF4D32D2}"/>
    <hyperlink ref="E630" r:id="rId629" xr:uid="{F8DBB615-AD21-4438-818B-1C10B1C5EE6C}"/>
    <hyperlink ref="E631" r:id="rId630" xr:uid="{7503C6AB-891D-4D85-BF51-A10B324C6426}"/>
    <hyperlink ref="E632" r:id="rId631" xr:uid="{F4C923AA-0E03-4493-B905-FFB07738898E}"/>
    <hyperlink ref="E633" r:id="rId632" xr:uid="{76158A54-8582-430D-A9C6-03A3D8707EA2}"/>
    <hyperlink ref="E634" r:id="rId633" xr:uid="{BE095DEB-FD77-47EC-959B-FF498D3A5B27}"/>
    <hyperlink ref="E635" r:id="rId634" xr:uid="{91F1366A-C7BB-426C-85A7-8EC3132EE16D}"/>
    <hyperlink ref="E636" r:id="rId635" xr:uid="{03735188-140D-44FA-BBAB-D4CF3A276353}"/>
    <hyperlink ref="E637" r:id="rId636" xr:uid="{BEF2D0A0-C2FA-4033-A669-EE8D43773787}"/>
    <hyperlink ref="E638" r:id="rId637" xr:uid="{C8E83337-59D2-4069-8206-E80C123621A2}"/>
    <hyperlink ref="E639" r:id="rId638" xr:uid="{9DAF19CD-1D71-42D0-B348-87E5E71844AA}"/>
    <hyperlink ref="E640" r:id="rId639" xr:uid="{83450BD4-4E0F-429E-9BA3-B91BEE076B19}"/>
    <hyperlink ref="E641" r:id="rId640" xr:uid="{87F1481B-3E5D-40B7-ABBD-5807AE18C034}"/>
    <hyperlink ref="E642" r:id="rId641" xr:uid="{EB05C508-FCC1-47A0-950C-A50CB424428C}"/>
    <hyperlink ref="E643" r:id="rId642" xr:uid="{A8BE9023-FF1B-4683-B28B-A2BEFBE2F334}"/>
    <hyperlink ref="E644" r:id="rId643" xr:uid="{0C364413-B55D-44E5-9258-D6AE0528DF11}"/>
    <hyperlink ref="E645" r:id="rId644" xr:uid="{543BFFB6-2E8A-489D-907E-2E9D975FC6A9}"/>
    <hyperlink ref="E646" r:id="rId645" xr:uid="{27A9D95E-27FC-4857-908B-819C872F3EDB}"/>
    <hyperlink ref="E647" r:id="rId646" xr:uid="{AD2FCD5F-42FF-49F2-8698-39AEE392EC66}"/>
    <hyperlink ref="E648" r:id="rId647" xr:uid="{350DAACB-39CE-48AE-A66E-6E03ADD1801A}"/>
    <hyperlink ref="E649" r:id="rId648" xr:uid="{3E43F3D4-DCC2-43CD-AD26-D02DC8CE80DE}"/>
    <hyperlink ref="E650" r:id="rId649" xr:uid="{4EEFE7CF-FF1B-4C49-9904-F47CCBD46FA5}"/>
    <hyperlink ref="E651" r:id="rId650" xr:uid="{212834B4-239A-47DC-A1CC-17235AFFEC02}"/>
    <hyperlink ref="E652" r:id="rId651" xr:uid="{B8C68026-99D4-4DE9-B924-F1C896D28708}"/>
    <hyperlink ref="E653" r:id="rId652" xr:uid="{6552A2EC-AC9D-4F5A-A297-310F756D15AB}"/>
    <hyperlink ref="E654" r:id="rId653" xr:uid="{6FD7F0C0-7D60-49FD-8AB1-52243546F8FB}"/>
    <hyperlink ref="E655" r:id="rId654" xr:uid="{3878B360-677C-4A2A-8FCF-41186D146ACA}"/>
    <hyperlink ref="E656" r:id="rId655" xr:uid="{81331AFA-EA0E-4269-918B-DED02A8B76DF}"/>
    <hyperlink ref="E657" r:id="rId656" xr:uid="{973DD4E0-2477-439B-9D6C-C88A570F803B}"/>
    <hyperlink ref="E658" r:id="rId657" xr:uid="{E33142D8-1A25-4B67-BA47-4B3D4811E7DE}"/>
    <hyperlink ref="E659" r:id="rId658" xr:uid="{FFA7CD8F-C444-4D8D-9D36-8368355F11B2}"/>
    <hyperlink ref="E660" r:id="rId659" xr:uid="{6CC95456-63E8-4C99-93A4-225AAE12EFDB}"/>
    <hyperlink ref="E661" r:id="rId660" xr:uid="{2934CDF6-DF97-4403-B8DA-6B063F1713B2}"/>
    <hyperlink ref="E662" r:id="rId661" xr:uid="{27AF6569-9DC8-4F52-8DBC-5181013030AF}"/>
    <hyperlink ref="E663" r:id="rId662" xr:uid="{8C6142FA-F65E-4FC1-914B-7E3251C43E44}"/>
    <hyperlink ref="E664" r:id="rId663" xr:uid="{57960737-D28C-408B-9E9C-BB403E885EE3}"/>
    <hyperlink ref="E665" r:id="rId664" xr:uid="{594EE533-1BB4-4EE5-ABA3-0F8314F3D3FC}"/>
    <hyperlink ref="E666" r:id="rId665" xr:uid="{1AA28C5E-DB60-41B6-8EF1-2665A280830C}"/>
    <hyperlink ref="E667" r:id="rId666" xr:uid="{0820CBBE-7245-4187-BCFD-32A1F8C9F985}"/>
    <hyperlink ref="E668" r:id="rId667" xr:uid="{F22917E7-8D7E-47DE-81AE-D0A9E76A7BD2}"/>
    <hyperlink ref="E669" r:id="rId668" xr:uid="{15930D6E-E1F8-4BD7-A2DD-0795098B8B83}"/>
    <hyperlink ref="E670" r:id="rId669" xr:uid="{4CA66CB8-7442-4D92-907F-FB072A3DA2A6}"/>
    <hyperlink ref="E671" r:id="rId670" xr:uid="{56E1BAB2-A466-4BDB-A023-FB85420722DA}"/>
    <hyperlink ref="E672" r:id="rId671" xr:uid="{609A9DE5-E0F9-4D4F-9E9B-DD963F53E9E7}"/>
    <hyperlink ref="E673" r:id="rId672" xr:uid="{F3B6375C-1BB2-494F-90FD-6FA8639F0605}"/>
    <hyperlink ref="E674" r:id="rId673" xr:uid="{AC3707FE-4BB0-4EDD-A464-4A062B197F49}"/>
    <hyperlink ref="E675" r:id="rId674" xr:uid="{2FCA6234-8839-4CAA-B23A-C43D063BAEBD}"/>
    <hyperlink ref="E676" r:id="rId675" xr:uid="{A1247224-AF1A-4F67-9595-48BB219236CF}"/>
    <hyperlink ref="E677" r:id="rId676" xr:uid="{3761F42C-78A7-48E7-8CBC-40787D3594DE}"/>
    <hyperlink ref="E678" r:id="rId677" xr:uid="{F76E1DE3-E47F-40EC-B7A8-3A808D28AE30}"/>
    <hyperlink ref="E679" r:id="rId678" xr:uid="{57D3DCA7-9A21-419B-B747-F1F3E8BFB6A0}"/>
    <hyperlink ref="E680" r:id="rId679" xr:uid="{85D370B7-BCED-447C-A265-25EC5E8F39E2}"/>
    <hyperlink ref="E681" r:id="rId680" xr:uid="{6B1927F5-589B-4935-BACE-F086A0B09D8E}"/>
    <hyperlink ref="E682" r:id="rId681" xr:uid="{EB56A471-8604-430F-AF09-ACBD8E8BD5B9}"/>
    <hyperlink ref="E683" r:id="rId682" xr:uid="{4C6B9385-81A2-446F-98C8-AC99E5B25591}"/>
    <hyperlink ref="E684" r:id="rId683" xr:uid="{8A4AE955-8700-4404-8C1F-717352D24572}"/>
    <hyperlink ref="E685" r:id="rId684" xr:uid="{699F828B-5B30-4074-969F-71D59CBBCD50}"/>
    <hyperlink ref="E686" r:id="rId685" xr:uid="{05EBA384-FA23-47C5-AB4C-9DA3DC07543E}"/>
    <hyperlink ref="E687" r:id="rId686" xr:uid="{B754F99B-CF63-49E7-A758-4A7B148B461E}"/>
    <hyperlink ref="E688" r:id="rId687" xr:uid="{77246218-9013-495B-957B-5CDCF75324F0}"/>
    <hyperlink ref="E689" r:id="rId688" xr:uid="{4D096468-5CBC-4454-A53E-B290F249D770}"/>
    <hyperlink ref="E690" r:id="rId689" xr:uid="{A4CE6A38-8C0C-4547-99CB-931C03798F3C}"/>
    <hyperlink ref="E691" r:id="rId690" xr:uid="{9E3BAF38-D6D7-4711-B5E0-23C13A96427E}"/>
    <hyperlink ref="E692" r:id="rId691" xr:uid="{255C98D8-B5E5-42AB-86F6-E95F579B0E5B}"/>
    <hyperlink ref="E693" r:id="rId692" xr:uid="{6DF7F2D8-50FC-49BE-924B-45BABE71D283}"/>
    <hyperlink ref="E694" r:id="rId693" xr:uid="{F9746CF1-CF6F-443C-9D1B-A6A19E428C5E}"/>
    <hyperlink ref="E695" r:id="rId694" xr:uid="{1F14F149-FC4E-4834-BADD-D9C8C98E4E15}"/>
    <hyperlink ref="E696" r:id="rId695" xr:uid="{FE95F6E6-55C4-4D73-98E3-52BAEFC0909C}"/>
    <hyperlink ref="E697" r:id="rId696" xr:uid="{E8D2C871-4713-4C09-9099-A3BAE6F7735A}"/>
    <hyperlink ref="E698" r:id="rId697" xr:uid="{F76D55F6-BA12-48EE-90B2-FC259B4CB5C6}"/>
    <hyperlink ref="E699" r:id="rId698" xr:uid="{B680480F-713A-4508-A36D-31978A0CF105}"/>
    <hyperlink ref="E700" r:id="rId699" xr:uid="{C43BE6B3-2E64-4DC8-AAAC-80FBE2A51F7E}"/>
    <hyperlink ref="E701" r:id="rId700" xr:uid="{498A52E4-BD3A-4F16-BC79-478ECA9E17B2}"/>
    <hyperlink ref="E702" r:id="rId701" xr:uid="{945AF3F5-A18B-4900-82DE-75613B6BEF0D}"/>
    <hyperlink ref="E703" r:id="rId702" xr:uid="{6A3A7B82-FF14-4D2A-BE79-AFBFF2351020}"/>
    <hyperlink ref="E704" r:id="rId703" xr:uid="{57F8B36E-D002-450D-B79F-F70604F656FE}"/>
    <hyperlink ref="E705" r:id="rId704" xr:uid="{6EBBFB8E-FC0C-44B8-9353-814C60ABD821}"/>
    <hyperlink ref="E706" r:id="rId705" xr:uid="{A6F2E98A-1CA6-4B0E-BC0E-069A92147ADA}"/>
    <hyperlink ref="E707" r:id="rId706" xr:uid="{E0D40C54-6190-44F3-A271-044900A7BA43}"/>
    <hyperlink ref="E708" r:id="rId707" xr:uid="{003DF09F-F766-470F-B5A8-EC76F69CC748}"/>
    <hyperlink ref="E709" r:id="rId708" xr:uid="{CBBFFAD9-2F0E-4767-AF59-0E0CB64EC28E}"/>
    <hyperlink ref="E710" r:id="rId709" xr:uid="{B1F23C18-B05C-42DC-9844-6DFC2DB53309}"/>
    <hyperlink ref="E711" r:id="rId710" xr:uid="{13B28D70-F333-4AFD-8FD5-B8414DF62DFA}"/>
    <hyperlink ref="E712" r:id="rId711" xr:uid="{B306536D-8B2F-4573-9860-7569A12BE2ED}"/>
    <hyperlink ref="E713" r:id="rId712" xr:uid="{2321059D-70E9-480F-8756-291C0E617A20}"/>
    <hyperlink ref="E714" r:id="rId713" xr:uid="{779005BE-820C-4D4D-B802-E01A5A350076}"/>
    <hyperlink ref="E715" r:id="rId714" xr:uid="{F2F5519A-9005-4B0A-88B1-9921D50D34E3}"/>
    <hyperlink ref="E716" r:id="rId715" xr:uid="{39A45D1F-1995-434A-8453-18EA08529114}"/>
    <hyperlink ref="E717" r:id="rId716" xr:uid="{FBB71706-8F88-43DE-9EEE-F06465CB63AE}"/>
    <hyperlink ref="E718" r:id="rId717" xr:uid="{4C9AA5C8-CEEC-4511-B4D5-5C9499540027}"/>
    <hyperlink ref="E719" r:id="rId718" xr:uid="{44D1A377-615E-45D4-AB1B-42C816866DC4}"/>
    <hyperlink ref="E720" r:id="rId719" xr:uid="{0BCB0907-F865-4A49-975F-8A0ACBBB1E22}"/>
    <hyperlink ref="E721" r:id="rId720" xr:uid="{2AAEB4EA-78BA-4145-A661-443BAF5C582E}"/>
    <hyperlink ref="E722" r:id="rId721" xr:uid="{2F3F89B8-968B-42C5-ACFB-5939158DF7DA}"/>
    <hyperlink ref="E723" r:id="rId722" xr:uid="{F5D7BE87-1AA7-4023-A33D-9C0EAFFC3432}"/>
    <hyperlink ref="E724" r:id="rId723" xr:uid="{C3F0241B-5FD4-411C-B540-F9805B560EC7}"/>
    <hyperlink ref="E725" r:id="rId724" xr:uid="{BD6530D9-B431-4147-BB16-987ED225E78B}"/>
    <hyperlink ref="E726" r:id="rId725" xr:uid="{9FF66348-F2CC-42C8-B8CA-1D8C29285D76}"/>
    <hyperlink ref="E727" r:id="rId726" xr:uid="{FD3F9970-D7D3-4F39-A3F3-C564D7270BD3}"/>
    <hyperlink ref="E728" r:id="rId727" xr:uid="{C0E8387D-504E-408F-A2F5-740278C7ED77}"/>
    <hyperlink ref="E729" r:id="rId728" xr:uid="{D6C577BF-0533-4B44-AB1A-19AECA74EC03}"/>
    <hyperlink ref="E730" r:id="rId729" xr:uid="{D57707A4-A05C-4451-B1AC-CD7C74676AB4}"/>
    <hyperlink ref="E731" r:id="rId730" xr:uid="{9C7452F4-3258-41F4-B14B-D6AD572DB0A3}"/>
    <hyperlink ref="E732" r:id="rId731" xr:uid="{35BB8E6E-BAB0-45A2-8E69-853457AE9D84}"/>
    <hyperlink ref="E733" r:id="rId732" xr:uid="{764F717E-7A31-467A-B846-113799154099}"/>
    <hyperlink ref="E734" r:id="rId733" xr:uid="{EB320172-BAFF-4E8B-ACA4-62CAC5067542}"/>
    <hyperlink ref="E735" r:id="rId734" xr:uid="{65CC1959-D42D-4B5F-AA4B-E58827B7F586}"/>
    <hyperlink ref="E736" r:id="rId735" xr:uid="{1AFDFCA1-064F-406B-ADA4-80E03A6D3F3E}"/>
    <hyperlink ref="E737" r:id="rId736" xr:uid="{EC621546-5350-44B8-9381-430974B28FD3}"/>
    <hyperlink ref="E738" r:id="rId737" xr:uid="{6D868762-414B-4E63-9110-E6F35AA413B4}"/>
    <hyperlink ref="E739" r:id="rId738" xr:uid="{29E9F349-3C0E-4850-A430-53E70D3DD0FC}"/>
    <hyperlink ref="E740" r:id="rId739" xr:uid="{487A5142-21DD-4CB9-9A83-40DE7DA48DAC}"/>
    <hyperlink ref="E741" r:id="rId740" xr:uid="{43A2C2CC-476D-4188-8EC2-26BAAB67E280}"/>
    <hyperlink ref="E742" r:id="rId741" xr:uid="{2C9EBC8E-B56B-4686-81CB-837A74A08ACC}"/>
    <hyperlink ref="E743" r:id="rId742" xr:uid="{8AA80808-757C-4E39-B21B-B228A91CA2D7}"/>
    <hyperlink ref="E744" r:id="rId743" xr:uid="{841CE38A-1437-4456-9AAA-AE6A7D9276E4}"/>
    <hyperlink ref="E745" r:id="rId744" xr:uid="{CE521409-0AF7-487B-BC7E-4BB963B724C4}"/>
    <hyperlink ref="E746" r:id="rId745" xr:uid="{9FEC135B-178C-4A46-8EBD-D81C081F302E}"/>
    <hyperlink ref="E747" r:id="rId746" xr:uid="{5B75AB32-980F-45A8-A158-0136568B218C}"/>
    <hyperlink ref="E748" r:id="rId747" xr:uid="{A6532B52-EFAE-4A31-B642-44FEAF4DBB29}"/>
    <hyperlink ref="E749" r:id="rId748" xr:uid="{2FBF2449-ED09-4FAD-98D1-DA934BE96C3A}"/>
    <hyperlink ref="E750" r:id="rId749" xr:uid="{8B096E6B-8EEE-4751-8802-81C14E6806B1}"/>
    <hyperlink ref="E751" r:id="rId750" xr:uid="{730FA04C-CA7D-41A3-8B00-69D70DCABECD}"/>
    <hyperlink ref="E752" r:id="rId751" xr:uid="{7863A85B-68AD-499D-81B3-9609123F2EF4}"/>
    <hyperlink ref="E753" r:id="rId752" xr:uid="{920EC91C-BC76-4066-A182-8B13885093FF}"/>
    <hyperlink ref="E754" r:id="rId753" xr:uid="{6772A52A-2B11-40AD-9154-37E51980596E}"/>
    <hyperlink ref="E755" r:id="rId754" xr:uid="{F6F57E27-3358-4AF5-B9EE-8C03089874E7}"/>
    <hyperlink ref="E756" r:id="rId755" xr:uid="{0F12529E-6A79-411D-B6E9-E2412F359BC9}"/>
    <hyperlink ref="E757" r:id="rId756" xr:uid="{C092FEA8-09FB-4B12-A80A-F811AA5AD2AF}"/>
    <hyperlink ref="E758" r:id="rId757" xr:uid="{7E37EBFB-3E28-46B0-A471-25D06BD9AA61}"/>
    <hyperlink ref="E759" r:id="rId758" xr:uid="{63883218-2D0F-4639-85E9-C15088B8604C}"/>
    <hyperlink ref="E760" r:id="rId759" xr:uid="{DB334E53-EA93-4A1F-803E-917CD58794A1}"/>
    <hyperlink ref="E761" r:id="rId760" xr:uid="{B9ABD4BC-8D1C-41E2-B679-E1F951A526CB}"/>
    <hyperlink ref="E762" r:id="rId761" xr:uid="{23E14FAB-F4FE-4BF3-AA3F-D14E9C92A628}"/>
    <hyperlink ref="E763" r:id="rId762" xr:uid="{6169CB16-4E8F-42BC-A129-C3091F6093CF}"/>
    <hyperlink ref="E764" r:id="rId763" xr:uid="{A68CA737-A5E5-4F7C-9661-DEF171722178}"/>
    <hyperlink ref="E765" r:id="rId764" xr:uid="{B07AAE29-BB6F-4668-980D-412B894FA3D5}"/>
    <hyperlink ref="E766" r:id="rId765" xr:uid="{4CFCD33C-3E9D-451F-A5DE-330CF088F1B6}"/>
    <hyperlink ref="E767" r:id="rId766" xr:uid="{46BB55B4-B74A-4CD4-9650-677563B9EA11}"/>
    <hyperlink ref="E768" r:id="rId767" xr:uid="{0A0F607C-05D1-473B-989D-23AE17D1B2C7}"/>
    <hyperlink ref="E769" r:id="rId768" xr:uid="{3A400790-52CA-4A87-A813-5F3501E12633}"/>
    <hyperlink ref="E770" r:id="rId769" xr:uid="{6C7CE830-83AA-47ED-B4AE-39DD3200D9F0}"/>
    <hyperlink ref="E771" r:id="rId770" xr:uid="{E76BA2A8-B746-4A97-A0B5-9C829D59B9F3}"/>
    <hyperlink ref="E772" r:id="rId771" xr:uid="{7BC2EB63-ECAF-4B33-8040-8D2E51019107}"/>
    <hyperlink ref="E773" r:id="rId772" xr:uid="{2F648F7F-B482-4FED-9CA8-EA1B4F577FC2}"/>
    <hyperlink ref="E774" r:id="rId773" xr:uid="{E4105247-8B66-42DD-B304-A45FD82B3CBF}"/>
    <hyperlink ref="E775" r:id="rId774" xr:uid="{0C4D6A67-2087-4EFA-83D1-C8ADE3CA9D42}"/>
    <hyperlink ref="E776" r:id="rId775" xr:uid="{498B1859-0F19-44A7-80B9-47B62956D148}"/>
    <hyperlink ref="E777" r:id="rId776" xr:uid="{06737E92-F61C-44F6-8B2E-5BFD0349D5BA}"/>
    <hyperlink ref="E778" r:id="rId777" xr:uid="{E2FEC3B3-BF46-47B2-855E-BB9559F487DD}"/>
    <hyperlink ref="E779" r:id="rId778" xr:uid="{82593D29-7321-4027-8EA5-183791792D32}"/>
    <hyperlink ref="E780" r:id="rId779" xr:uid="{12AC9B37-A89B-4B6D-A620-68D75449610E}"/>
    <hyperlink ref="E781" r:id="rId780" xr:uid="{1F15CC7C-E39F-40EF-BE2D-D4B267E80560}"/>
    <hyperlink ref="E782" r:id="rId781" xr:uid="{78C1A1F8-05DC-46DF-9E38-62256BAB50A0}"/>
    <hyperlink ref="E783" r:id="rId782" xr:uid="{3646BC09-07A5-4347-AC04-3C5910EEF44C}"/>
    <hyperlink ref="E784" r:id="rId783" xr:uid="{46B03187-6C3C-425E-AA07-FCED6D26763A}"/>
    <hyperlink ref="E785" r:id="rId784" xr:uid="{CED50F6B-DE0A-40E8-829E-A325B87514D9}"/>
    <hyperlink ref="E786" r:id="rId785" xr:uid="{AF28452B-3D75-4B8D-8087-E6316637D779}"/>
    <hyperlink ref="E787" r:id="rId786" xr:uid="{D44619C5-5CF7-4A7C-AA61-58140A7E135A}"/>
    <hyperlink ref="E788" r:id="rId787" xr:uid="{2047197C-834F-429C-9FCD-4F228F3DA31C}"/>
    <hyperlink ref="E789" r:id="rId788" xr:uid="{7D8E509E-5FC7-4156-8323-F2F6E13C3F82}"/>
    <hyperlink ref="E790" r:id="rId789" xr:uid="{727AFBCC-633A-4D4A-97E5-76050FBC58C9}"/>
    <hyperlink ref="E791" r:id="rId790" xr:uid="{8052465C-673D-423C-A15F-F7C2CE1F3FE8}"/>
    <hyperlink ref="E792" r:id="rId791" xr:uid="{DA8AEF1C-B6C4-40CB-B69A-384063053737}"/>
    <hyperlink ref="E793" r:id="rId792" xr:uid="{F833701A-2D8F-4FCF-8383-6568F084DD27}"/>
    <hyperlink ref="E794" r:id="rId793" xr:uid="{47E79DA1-954D-4725-99DB-F49E9FF15E70}"/>
    <hyperlink ref="E795" r:id="rId794" xr:uid="{EF8642BE-3FD1-4BB8-8661-9E0039220C32}"/>
    <hyperlink ref="E796" r:id="rId795" xr:uid="{D18B5EC3-0AEC-49F9-8B73-9C9C29F77B6C}"/>
    <hyperlink ref="E797" r:id="rId796" xr:uid="{A8111F3A-2861-45A3-88C5-C33ED0785628}"/>
    <hyperlink ref="E798" r:id="rId797" xr:uid="{3983AE93-C5A6-4C8E-BA72-AA552E9366F0}"/>
    <hyperlink ref="E799" r:id="rId798" xr:uid="{2523B0CD-4B8B-4C51-8598-79993303E634}"/>
    <hyperlink ref="E800" r:id="rId799" xr:uid="{5DEE5F55-106F-4B67-8DA6-6CD2958413FA}"/>
    <hyperlink ref="E801" r:id="rId800" xr:uid="{4CDE5172-3ECF-4519-B37A-D42419F46B68}"/>
    <hyperlink ref="E802" r:id="rId801" xr:uid="{462AC4AE-607F-451B-BF1F-EF7314C6ED45}"/>
    <hyperlink ref="E803" r:id="rId802" xr:uid="{EF05DDA3-8535-4F89-8DF6-365B5A6555E8}"/>
    <hyperlink ref="E804" r:id="rId803" xr:uid="{578F6D69-232A-45E4-8ECB-32942ACA234D}"/>
    <hyperlink ref="E805" r:id="rId804" xr:uid="{8E49D8B6-88B4-47B0-BD30-1AD30BAAF0F7}"/>
    <hyperlink ref="E806" r:id="rId805" xr:uid="{C4CE698F-CDFA-46AD-BB62-B06CD41BA800}"/>
    <hyperlink ref="E807" r:id="rId806" xr:uid="{AF3131E4-81B2-40D2-98DC-2DCB444CBC41}"/>
    <hyperlink ref="E808" r:id="rId807" xr:uid="{36315511-37A2-4FEA-ACC4-2071F8DA5C10}"/>
    <hyperlink ref="E809" r:id="rId808" xr:uid="{CF6D342A-A695-4273-BB8F-E220570922DE}"/>
    <hyperlink ref="E810" r:id="rId809" xr:uid="{3EBDC455-C0E2-47C1-B700-F8CEDE72D941}"/>
    <hyperlink ref="E811" r:id="rId810" xr:uid="{02D79019-FBB2-4B0B-BD48-3C64B1E6B105}"/>
    <hyperlink ref="E812" r:id="rId811" xr:uid="{2B03FEEE-BBD5-415C-B4AD-995CB7198BE9}"/>
    <hyperlink ref="E813" r:id="rId812" xr:uid="{E0C10897-EEBD-4C41-A6F9-F4D9BF28AA08}"/>
    <hyperlink ref="E814" r:id="rId813" xr:uid="{05F430F2-2801-421B-B202-177DB742DE10}"/>
    <hyperlink ref="E815" r:id="rId814" xr:uid="{5769BF63-7D04-4687-B0BE-B68BF69B6DDE}"/>
    <hyperlink ref="E816" r:id="rId815" xr:uid="{F89860A0-0E7B-418F-9488-02FD49F492DC}"/>
    <hyperlink ref="E817" r:id="rId816" xr:uid="{02226A00-AC3A-4BD3-9BB9-89B5CC6C8394}"/>
    <hyperlink ref="E818" r:id="rId817" xr:uid="{6D386220-0EF6-4840-BA16-3AC7EB9FB827}"/>
    <hyperlink ref="E819" r:id="rId818" xr:uid="{7E96F424-AF53-40E1-B3F7-17A599E258A7}"/>
    <hyperlink ref="E820" r:id="rId819" xr:uid="{A504F406-2D56-4068-80FE-28B8D94E3F53}"/>
    <hyperlink ref="E821" r:id="rId820" xr:uid="{452731D6-E60F-41ED-BB1C-E36E06F11023}"/>
    <hyperlink ref="E822" r:id="rId821" xr:uid="{7C97424C-03EA-4AF0-A5A5-E45498BD5CE6}"/>
    <hyperlink ref="E823" r:id="rId822" xr:uid="{04AA47FE-E80E-485C-AB8F-81788B45C1F6}"/>
    <hyperlink ref="E824" r:id="rId823" xr:uid="{6E4F9210-1AA3-4839-B553-242F07DD76DD}"/>
    <hyperlink ref="E825" r:id="rId824" xr:uid="{236B64E2-DF9E-4B03-A796-BC65A406FB18}"/>
    <hyperlink ref="E826" r:id="rId825" xr:uid="{EFB34341-B4D7-46BD-939E-86E00BFE943F}"/>
    <hyperlink ref="E827" r:id="rId826" xr:uid="{0A682D46-693C-4B89-BB9B-543F23FD8271}"/>
    <hyperlink ref="E828" r:id="rId827" xr:uid="{38ADD6DE-EFCA-4C0B-9E97-5B064C744E22}"/>
    <hyperlink ref="E829" r:id="rId828" xr:uid="{4AC0DD00-AB06-4762-9BB4-952BC64F343D}"/>
    <hyperlink ref="E830" r:id="rId829" xr:uid="{70B89E7B-CE2A-4A6F-8F14-B44CF0C41425}"/>
    <hyperlink ref="E831" r:id="rId830" xr:uid="{BF834A0D-2470-4F34-8D21-3E5890065347}"/>
    <hyperlink ref="E832" r:id="rId831" xr:uid="{1E44CF8B-1D35-42F5-AF25-7D7CE348A3B5}"/>
    <hyperlink ref="E833" r:id="rId832" xr:uid="{5C30A4F1-8E36-4B79-B60B-36CDC9E0D30A}"/>
    <hyperlink ref="E834" r:id="rId833" xr:uid="{CD5EC286-EFEE-48A1-8EF9-FC58D2162F51}"/>
    <hyperlink ref="E835" r:id="rId834" xr:uid="{D4F39FEB-6C17-4B8C-99E9-759DA4FC4853}"/>
    <hyperlink ref="E836" r:id="rId835" xr:uid="{A19B3088-4E3B-45BA-9660-DDCA98A762B8}"/>
    <hyperlink ref="E837" r:id="rId836" xr:uid="{2B25D054-C2B7-49B2-86BB-06FB1B50F1FC}"/>
    <hyperlink ref="E838" r:id="rId837" xr:uid="{94C2C557-8B14-4413-B786-86571F7F932E}"/>
    <hyperlink ref="E839" r:id="rId838" xr:uid="{7F492E72-ECA5-4884-819E-14EBD9BA8EEA}"/>
    <hyperlink ref="E840" r:id="rId839" xr:uid="{C4D919C0-9E4F-4245-9E28-6478240C2605}"/>
    <hyperlink ref="E841" r:id="rId840" xr:uid="{F36FAC8A-2B40-42DB-8A0F-52100AB0FDB0}"/>
    <hyperlink ref="E842" r:id="rId841" xr:uid="{B02B9FC4-44A8-4E79-8FF6-524CC2A3A5CE}"/>
    <hyperlink ref="E843" r:id="rId842" xr:uid="{AACA26D2-BEDA-4F10-96C1-301964B5D45B}"/>
    <hyperlink ref="E844" r:id="rId843" xr:uid="{89D37306-6087-423B-9721-516E2C78EC08}"/>
    <hyperlink ref="E845" r:id="rId844" xr:uid="{6AB3E6FD-89D4-48B2-8A00-B1AC76938F8F}"/>
    <hyperlink ref="E846" r:id="rId845" xr:uid="{CDF6764A-9927-4A47-95EF-94A811C2956D}"/>
    <hyperlink ref="E847" r:id="rId846" xr:uid="{497AC01F-6225-40EB-806A-5AF016242133}"/>
    <hyperlink ref="E848" r:id="rId847" xr:uid="{DDD4E58E-4046-48EB-8E93-241331047A09}"/>
    <hyperlink ref="E849" r:id="rId848" xr:uid="{92052C7B-2CE2-4050-8411-C45AF2BED606}"/>
    <hyperlink ref="E850" r:id="rId849" xr:uid="{4E939892-43BB-4C7A-88FD-6F0FAB64D79C}"/>
    <hyperlink ref="E851" r:id="rId850" xr:uid="{8E6A0543-5EE8-45E5-AE06-6B1016968CE4}"/>
    <hyperlink ref="E852" r:id="rId851" xr:uid="{DD7DAD37-3F6C-4339-BD26-356586CA5665}"/>
    <hyperlink ref="E853" r:id="rId852" xr:uid="{0C5D5FF6-6850-4EA1-AB12-84DC57FCBA20}"/>
    <hyperlink ref="E854" r:id="rId853" xr:uid="{AB99EC0C-22FB-4AE6-9042-0673EEE5BBC8}"/>
    <hyperlink ref="E855" r:id="rId854" xr:uid="{0A8F51C6-B83C-491E-84B0-4D806348369C}"/>
    <hyperlink ref="E856" r:id="rId855" xr:uid="{6265314C-EA0C-4D8C-AA8A-BF20E2D78673}"/>
    <hyperlink ref="E857" r:id="rId856" xr:uid="{3FB21EEC-B06B-4043-A085-A43F52D7D090}"/>
    <hyperlink ref="E858" r:id="rId857" xr:uid="{E123CE54-83ED-4898-A12F-18F627328D7A}"/>
    <hyperlink ref="E859" r:id="rId858" xr:uid="{F2DB98E8-C817-4FDE-9227-EC4641E335CB}"/>
    <hyperlink ref="E860" r:id="rId859" xr:uid="{5E2694A1-46CB-43A2-969A-ECF46D394AA0}"/>
    <hyperlink ref="E861" r:id="rId860" xr:uid="{29733B58-63D8-494E-B9D2-740E11048915}"/>
    <hyperlink ref="E862" r:id="rId861" xr:uid="{0E79C242-8C9C-4C58-9A94-2A5F60F513BD}"/>
    <hyperlink ref="E863" r:id="rId862" xr:uid="{0A6C4F77-68DB-406F-8E58-36CDC71A98D6}"/>
    <hyperlink ref="E864" r:id="rId863" xr:uid="{103475AA-3A12-4F97-BD6F-63508A58AD71}"/>
    <hyperlink ref="E865" r:id="rId864" xr:uid="{50F65F46-E6A9-408F-81AE-ECB2EBC5428D}"/>
    <hyperlink ref="E866" r:id="rId865" xr:uid="{14C8A763-09A2-49E8-AA53-5FEA63A033D1}"/>
    <hyperlink ref="E867" r:id="rId866" xr:uid="{C8D582C2-1147-4AAE-8750-6C9C9CD8A1CC}"/>
    <hyperlink ref="E868" r:id="rId867" xr:uid="{B2B4F112-E4D3-4AE8-9E43-E5DD32D2F399}"/>
    <hyperlink ref="E869" r:id="rId868" xr:uid="{AA6E5B37-72D4-4CE5-B059-69CF23D91294}"/>
    <hyperlink ref="E870" r:id="rId869" xr:uid="{71FE007E-6B41-42E7-9E7E-209C8B9B509F}"/>
    <hyperlink ref="E871" r:id="rId870" xr:uid="{9F9409D3-C360-411B-8720-B1717883C5D0}"/>
    <hyperlink ref="E872" r:id="rId871" xr:uid="{1EC66052-9C77-4E5D-A301-70C67E153D26}"/>
    <hyperlink ref="E873" r:id="rId872" xr:uid="{83A5EEB3-89B2-41C0-B4BE-97D7380558D1}"/>
    <hyperlink ref="E874" r:id="rId873" xr:uid="{5A85E60D-FF90-4EB9-BC1D-D531AFE9CD37}"/>
    <hyperlink ref="E875" r:id="rId874" xr:uid="{67ADB8B0-E4E6-4A86-A487-A9D7B55C2A30}"/>
    <hyperlink ref="E876" r:id="rId875" xr:uid="{67752879-6D92-45BE-825F-9BA1A59077C5}"/>
    <hyperlink ref="E877" r:id="rId876" xr:uid="{32C7909D-9A73-46DC-848E-318D70544440}"/>
    <hyperlink ref="E878" r:id="rId877" xr:uid="{457D3567-1DF3-42FA-8E2A-31B0159BB711}"/>
    <hyperlink ref="E879" r:id="rId878" xr:uid="{CEE48784-B323-48B8-8C6C-1A9F9FDDEDD8}"/>
    <hyperlink ref="E880" r:id="rId879" xr:uid="{0E5837D1-619C-47B4-9991-1DA7A6918098}"/>
    <hyperlink ref="E881" r:id="rId880" xr:uid="{E6886485-D168-4755-8C5C-D2F6DBFEA087}"/>
    <hyperlink ref="E882" r:id="rId881" xr:uid="{F36F4019-F696-4237-9CF3-758DE28F812A}"/>
    <hyperlink ref="E883" r:id="rId882" xr:uid="{C8E909BB-872A-445F-98DA-9BF80349A6C2}"/>
    <hyperlink ref="E884" r:id="rId883" xr:uid="{FD459ABF-DA7A-4CC2-B324-4013D07349A3}"/>
    <hyperlink ref="E885" r:id="rId884" xr:uid="{966A79DE-4553-486F-B44A-5EA30FB41042}"/>
    <hyperlink ref="E886" r:id="rId885" xr:uid="{7C72E232-F660-41BF-A553-E0D147D031F9}"/>
    <hyperlink ref="E887" r:id="rId886" xr:uid="{F4B421E4-EE1A-435C-91E2-F598B6DAE900}"/>
    <hyperlink ref="E888" r:id="rId887" xr:uid="{3C7B221E-FA9F-46AB-B5D8-6CC3CBA20E70}"/>
    <hyperlink ref="E889" r:id="rId888" xr:uid="{8FC7F0E7-6C58-4213-9A9C-DD90C7362975}"/>
    <hyperlink ref="E890" r:id="rId889" xr:uid="{F69E0EA6-82F5-4892-A998-091C00419D03}"/>
    <hyperlink ref="E891" r:id="rId890" xr:uid="{9D7B078D-38F9-4F35-9C63-092F11FC9DAC}"/>
    <hyperlink ref="E892" r:id="rId891" xr:uid="{0B4ADE82-1232-4592-BAFF-18E6B1E82476}"/>
    <hyperlink ref="E893" r:id="rId892" xr:uid="{E5BA1C36-A8C6-4AEF-994D-4E8FE941038B}"/>
    <hyperlink ref="E894" r:id="rId893" xr:uid="{A65B4CB5-AA1F-4CE9-A9E7-B8187196DC68}"/>
    <hyperlink ref="E895" r:id="rId894" xr:uid="{E21B3D57-3B9E-41FE-BBC4-781BC52F5A53}"/>
    <hyperlink ref="E896" r:id="rId895" xr:uid="{A2477E48-AC18-483C-9920-C19A6A282966}"/>
    <hyperlink ref="E897" r:id="rId896" xr:uid="{A7B25541-2688-4539-B1E2-D24BF52D093D}"/>
    <hyperlink ref="E898" r:id="rId897" xr:uid="{826617DD-D463-45FC-BE2A-B9D95FE1B636}"/>
    <hyperlink ref="E899" r:id="rId898" xr:uid="{E60DCC5E-FFFB-40F2-AF03-987357E11C16}"/>
    <hyperlink ref="E900" r:id="rId899" xr:uid="{6724C901-30D3-4F4D-A03B-2E0B0FBDEEEC}"/>
    <hyperlink ref="E901" r:id="rId900" xr:uid="{FC93DBC0-7012-410A-A606-DA23BBD3D5A5}"/>
    <hyperlink ref="E902" r:id="rId901" xr:uid="{779C7D56-8B4D-4DBB-A7BC-CB57E1FBAFB2}"/>
    <hyperlink ref="E903" r:id="rId902" xr:uid="{79289AB3-19F8-48B3-AF04-7DE598CF56A5}"/>
    <hyperlink ref="E904" r:id="rId903" xr:uid="{92FE54AE-31A9-40D6-B187-3547C657B686}"/>
    <hyperlink ref="E905" r:id="rId904" xr:uid="{EF70B599-97EB-4C2B-BB6A-6C9BD902A564}"/>
    <hyperlink ref="E906" r:id="rId905" xr:uid="{94F538DC-6EFB-49B5-BB03-5DD22C439210}"/>
    <hyperlink ref="E907" r:id="rId906" xr:uid="{E2CC8159-5AFB-4D6E-AC99-22E9C8630B60}"/>
    <hyperlink ref="E908" r:id="rId907" xr:uid="{C94952F1-D8A6-49CF-BB96-077AC692EA3C}"/>
    <hyperlink ref="E909" r:id="rId908" xr:uid="{07B6EC65-A179-402B-8665-9CDC4491DA06}"/>
    <hyperlink ref="E910" r:id="rId909" xr:uid="{4877A191-39E7-4EB9-BAF2-34241F22D986}"/>
    <hyperlink ref="E911" r:id="rId910" xr:uid="{11722FD7-71CD-462A-B26B-05505DEF4C6F}"/>
    <hyperlink ref="E912" r:id="rId911" xr:uid="{4152DB4E-EF84-47D0-A8D5-FC200E55D9C0}"/>
    <hyperlink ref="E913" r:id="rId912" xr:uid="{B555352E-1AAF-4777-9D95-A1170C7A1F60}"/>
    <hyperlink ref="E914" r:id="rId913" xr:uid="{1F32AB10-9F80-44C9-9A78-DAF612212034}"/>
    <hyperlink ref="E915" r:id="rId914" xr:uid="{8E7F794E-CE1F-4A69-A089-7AAB2DC90C20}"/>
    <hyperlink ref="E916" r:id="rId915" xr:uid="{2B2993F6-1C81-4234-BEF8-7E65723B8315}"/>
    <hyperlink ref="E917" r:id="rId916" xr:uid="{90A4BC16-92F1-4E07-BEB3-A47736EB3055}"/>
    <hyperlink ref="E918" r:id="rId917" xr:uid="{09181621-901C-475B-BCF9-D7B4F5928BA5}"/>
    <hyperlink ref="E919" r:id="rId918" xr:uid="{A94D38B5-CCC4-43F7-9E11-25C60F1EC9CA}"/>
    <hyperlink ref="E920" r:id="rId919" xr:uid="{9FC033F8-BB95-480C-A9C0-2B71DB17EDC5}"/>
    <hyperlink ref="E921" r:id="rId920" xr:uid="{1FE9BCE0-8147-4438-95D3-D9E0AE645C62}"/>
    <hyperlink ref="E922" r:id="rId921" xr:uid="{6CE60B4F-3BA7-4F51-B937-BF27F69F0445}"/>
    <hyperlink ref="E923" r:id="rId922" xr:uid="{8ADFF674-448C-44B7-83EC-0D7C6B1A591A}"/>
    <hyperlink ref="E924" r:id="rId923" xr:uid="{A1BCAD2D-DE5D-41A1-95B5-6528EAE9B0FC}"/>
    <hyperlink ref="E925" r:id="rId924" xr:uid="{1FD2B05F-2FCF-4D17-AB9D-7D7AF1825380}"/>
    <hyperlink ref="E926" r:id="rId925" xr:uid="{6FF6B792-55D5-4DE3-8706-F29B5C9C3F47}"/>
    <hyperlink ref="E927" r:id="rId926" xr:uid="{7925D810-BE34-4606-A762-FAB2ABBA6733}"/>
    <hyperlink ref="E928" r:id="rId927" xr:uid="{28664666-0789-42D1-8112-DEA950680413}"/>
    <hyperlink ref="E929" r:id="rId928" xr:uid="{52F71124-C19A-40F9-A728-09AFA368F602}"/>
    <hyperlink ref="E930" r:id="rId929" xr:uid="{9924181C-662D-4BDF-A0DF-077FC4B0EE93}"/>
    <hyperlink ref="E931" r:id="rId930" xr:uid="{236B9670-4BB3-4BA4-BB95-E5D936D7287A}"/>
    <hyperlink ref="E932" r:id="rId931" xr:uid="{3522C33F-F9EF-4D8C-B0EB-E07AF74F24E1}"/>
    <hyperlink ref="E933" r:id="rId932" xr:uid="{BF48AD19-23B6-4256-BD41-018D5CA17641}"/>
    <hyperlink ref="E934" r:id="rId933" xr:uid="{74D57DBA-A473-4DE3-8098-8A05B99763D1}"/>
    <hyperlink ref="E935" r:id="rId934" xr:uid="{49607C31-612E-482E-9F2C-2EB0F6EFBA01}"/>
    <hyperlink ref="E936" r:id="rId935" xr:uid="{C5459E16-B4BA-47B2-8C8B-5B1067B2BE72}"/>
    <hyperlink ref="E937" r:id="rId936" xr:uid="{CD161FB7-2BA5-4217-BE8A-1063B073752F}"/>
    <hyperlink ref="E938" r:id="rId937" xr:uid="{2901AA36-E76A-4C25-97B4-F248061DD67A}"/>
    <hyperlink ref="E939" r:id="rId938" xr:uid="{E24DF978-4C29-41F3-89A9-644F85062855}"/>
    <hyperlink ref="E940" r:id="rId939" xr:uid="{16B8A014-934B-45EB-8F3E-A5C34F0046F6}"/>
    <hyperlink ref="E941" r:id="rId940" xr:uid="{49E94BFA-D38D-4633-A8C7-674A7D1ABA80}"/>
    <hyperlink ref="E942" r:id="rId941" xr:uid="{7BDAF36C-D7DB-4582-A753-A37BD80CA3E0}"/>
    <hyperlink ref="E943" r:id="rId942" xr:uid="{622813CF-80C2-4C03-A709-B398B644B8CE}"/>
    <hyperlink ref="E944" r:id="rId943" xr:uid="{40B6D5F2-72A9-4A0D-8F2F-3CAE9E5B4AD1}"/>
    <hyperlink ref="E945" r:id="rId944" xr:uid="{685A5E49-DD01-428A-8AD0-291F873C66C4}"/>
    <hyperlink ref="E946" r:id="rId945" xr:uid="{75CF8E6C-924D-45CE-A1C5-7ED167BA20E6}"/>
    <hyperlink ref="E947" r:id="rId946" xr:uid="{25972BE3-7DF5-4B61-8ABF-A950E904FAED}"/>
    <hyperlink ref="E948" r:id="rId947" xr:uid="{8C9C3993-8876-407F-A483-07D493D8AF06}"/>
    <hyperlink ref="E949" r:id="rId948" xr:uid="{D661D62B-4826-4680-A028-EBD2F7CDCB1B}"/>
    <hyperlink ref="E950" r:id="rId949" xr:uid="{ABBF3A20-5D75-4247-B707-C6BB97820383}"/>
    <hyperlink ref="E951" r:id="rId950" xr:uid="{4B8120C6-ED03-4371-8A4B-CCBA9A793D85}"/>
    <hyperlink ref="E952" r:id="rId951" xr:uid="{060AE52D-D099-4C4A-962E-C6A5059BD4E5}"/>
    <hyperlink ref="E953" r:id="rId952" xr:uid="{A63A1F76-E7F0-43C7-A342-8BB03A585784}"/>
    <hyperlink ref="E954" r:id="rId953" xr:uid="{674BE18D-1FF2-41A8-893B-D52E06A0AA7A}"/>
    <hyperlink ref="E955" r:id="rId954" xr:uid="{493BACFC-AC86-48C2-946F-EE11484826F4}"/>
    <hyperlink ref="E956" r:id="rId955" xr:uid="{370EF173-9BEA-42A4-AD32-A451EA5E578F}"/>
    <hyperlink ref="E957" r:id="rId956" xr:uid="{4FF7DA4A-69EC-47D3-B76E-159C6726574E}"/>
    <hyperlink ref="E958" r:id="rId957" xr:uid="{8D608681-CEDE-4D95-8146-E24F984900AD}"/>
    <hyperlink ref="E959" r:id="rId958" xr:uid="{CFECD4DB-664C-4A58-B42F-C5395717D998}"/>
    <hyperlink ref="E960" r:id="rId959" xr:uid="{61BB8E0D-1CBD-4654-BE3C-A51936045BF3}"/>
    <hyperlink ref="E961" r:id="rId960" xr:uid="{523147C5-616E-4730-A1DD-C285892694A6}"/>
    <hyperlink ref="E962" r:id="rId961" xr:uid="{812E0CB0-840A-4FE6-BA6F-6407FB97262A}"/>
    <hyperlink ref="E963" r:id="rId962" xr:uid="{DB4A3767-3DC8-448B-B050-23BD7E0B4B84}"/>
    <hyperlink ref="E964" r:id="rId963" xr:uid="{42B3ACC7-34AD-48ED-9266-90D95789BBD4}"/>
    <hyperlink ref="E965" r:id="rId964" xr:uid="{0CD03A1E-E7BE-4F88-9E11-8955AB3EF8B3}"/>
    <hyperlink ref="E966" r:id="rId965" xr:uid="{A59474B3-E6F0-4250-BBD7-22E799D8B82F}"/>
    <hyperlink ref="E967" r:id="rId966" xr:uid="{C7F4125B-AA7D-4473-902A-E0E64FD75C8A}"/>
    <hyperlink ref="E968" r:id="rId967" xr:uid="{C5B8C5A2-29F0-472A-967B-71C32C2D0A57}"/>
    <hyperlink ref="E969" r:id="rId968" xr:uid="{BBF0A778-1DBF-47FB-8B06-5EE5105A3FBD}"/>
    <hyperlink ref="E970" r:id="rId969" xr:uid="{155A8ECC-3523-4B43-AA59-3F4074C56BAD}"/>
    <hyperlink ref="E971" r:id="rId970" xr:uid="{44697167-5F28-4EA9-BB28-E1934EBE014C}"/>
    <hyperlink ref="E972" r:id="rId971" xr:uid="{839FEE3C-8EF2-47A2-9B8E-8687EA2560E9}"/>
    <hyperlink ref="E973" r:id="rId972" xr:uid="{7166E17F-BE4E-4914-9588-4F89FCEEE0FC}"/>
    <hyperlink ref="E974" r:id="rId973" xr:uid="{9F18788C-E3D0-454F-8D19-5DA3B2A7CAA3}"/>
    <hyperlink ref="E975" r:id="rId974" xr:uid="{FFF1E8AF-0B50-4243-9C94-91A71EEACA20}"/>
    <hyperlink ref="E976" r:id="rId975" xr:uid="{DFEC9DDE-D572-4080-A07D-604856E5BA1C}"/>
    <hyperlink ref="E977" r:id="rId976" xr:uid="{96912513-B491-4A74-81EF-2D255BAAC76B}"/>
    <hyperlink ref="E978" r:id="rId977" xr:uid="{6F7AEAB7-9837-40D3-8944-C5F085B6D3CC}"/>
    <hyperlink ref="E979" r:id="rId978" xr:uid="{F0A1635B-3CE2-49E8-A6AC-835964ADA49A}"/>
    <hyperlink ref="E980" r:id="rId979" xr:uid="{36D6A2E2-B74B-476D-9E57-B501176CF902}"/>
    <hyperlink ref="E981" r:id="rId980" xr:uid="{2544CD14-B798-4AD3-93CA-BB880FA96518}"/>
    <hyperlink ref="E982" r:id="rId981" xr:uid="{E3B4CF01-9DCD-4B3C-918B-693CE6E2F1B0}"/>
    <hyperlink ref="E983" r:id="rId982" xr:uid="{59827F68-C4D5-4F32-B399-7625F37F6A7B}"/>
    <hyperlink ref="E984" r:id="rId983" xr:uid="{4F5B11C0-BD15-496C-AC26-B46FE90C4EFE}"/>
    <hyperlink ref="E985" r:id="rId984" xr:uid="{3DE47206-F87D-48C7-8C94-13E8AE560218}"/>
    <hyperlink ref="E986" r:id="rId985" xr:uid="{2BB0CB27-5989-470D-8AE7-5F5CA5F0F2A3}"/>
    <hyperlink ref="E987" r:id="rId986" xr:uid="{969F28B3-B47E-439D-9BE3-4ED28F14EBBB}"/>
    <hyperlink ref="E988" r:id="rId987" xr:uid="{6E8EC804-4A34-4A97-94C5-7D203CD514CE}"/>
    <hyperlink ref="E989" r:id="rId988" xr:uid="{A84AF15D-672A-435D-8E75-8F1EECA611B5}"/>
    <hyperlink ref="E990" r:id="rId989" xr:uid="{C556060C-21E2-493D-8E61-F5EB9939128B}"/>
    <hyperlink ref="E991" r:id="rId990" xr:uid="{4BCDC566-372D-4368-908F-154CFDD53B24}"/>
    <hyperlink ref="E992" r:id="rId991" xr:uid="{FBFC3D81-AF82-4239-B65B-2CB4BE25DFA2}"/>
    <hyperlink ref="E993" r:id="rId992" xr:uid="{321BD4EF-D800-435F-9CB6-E491C3BFD9A6}"/>
    <hyperlink ref="E994" r:id="rId993" xr:uid="{AE358010-4A63-4E7A-888E-5B3F245C8728}"/>
    <hyperlink ref="E995" r:id="rId994" xr:uid="{817108D4-A3AE-4421-9521-0AB2355EDDB5}"/>
    <hyperlink ref="E996" r:id="rId995" xr:uid="{3D528E22-F213-4EA6-B965-7DA156E4000C}"/>
    <hyperlink ref="E997" r:id="rId996" xr:uid="{9C217994-CD1C-40DD-99C0-EBD1AD847EE0}"/>
    <hyperlink ref="E998" r:id="rId997" xr:uid="{71AA6435-6E51-475A-BF73-E74DA5CD4BDA}"/>
    <hyperlink ref="E999" r:id="rId998" xr:uid="{63924AFA-DC28-488E-ACF2-7E2BA3C1094C}"/>
    <hyperlink ref="E1000" r:id="rId999" xr:uid="{801B47A0-0220-4026-9533-A5047E3FBA5C}"/>
    <hyperlink ref="E1001" r:id="rId1000" xr:uid="{6B2FBFF2-CAA6-4DA7-A4FA-55DE7177C4F4}"/>
    <hyperlink ref="E1002" r:id="rId1001" xr:uid="{E5A2422D-096D-4F0A-ABA6-B759E3C7C9B4}"/>
    <hyperlink ref="E1003" r:id="rId1002" xr:uid="{00C381CD-1463-43C6-8FD2-DC5F6AF7BC0F}"/>
    <hyperlink ref="E1004" r:id="rId1003" xr:uid="{FCC2C892-238F-44A4-9381-BCB98E5E0703}"/>
    <hyperlink ref="E1005" r:id="rId1004" xr:uid="{C2196F89-3C67-4CB7-BA28-C43ABD2C0901}"/>
    <hyperlink ref="E1006" r:id="rId1005" xr:uid="{0900B6C8-5562-4ADE-8600-2CDE08E8EFD2}"/>
    <hyperlink ref="E1007" r:id="rId1006" xr:uid="{C437771E-0FF8-47A1-BC10-4A7831B068E6}"/>
    <hyperlink ref="E1008" r:id="rId1007" xr:uid="{CF10CD3D-FDF0-41FD-BFA5-B52311FCA843}"/>
    <hyperlink ref="E1009" r:id="rId1008" xr:uid="{A5E6BFA4-28ED-4BE8-9471-FB7526DBADA4}"/>
    <hyperlink ref="E1010" r:id="rId1009" xr:uid="{A31F67EC-34AC-4B2A-AF59-1D7242A76F82}"/>
    <hyperlink ref="E1011" r:id="rId1010" xr:uid="{6CD21317-1526-490B-8D57-1FCAEC7E17AC}"/>
    <hyperlink ref="E1012" r:id="rId1011" xr:uid="{F4C637A5-8BB0-4680-AB88-35FBC2E51579}"/>
    <hyperlink ref="E1013" r:id="rId1012" xr:uid="{7CF085F7-ACF7-4CA9-9E00-DE511158FB48}"/>
    <hyperlink ref="E1014" r:id="rId1013" xr:uid="{CCA06BBD-0271-40A0-B46E-A7E466400BD3}"/>
    <hyperlink ref="E1015" r:id="rId1014" xr:uid="{95B30CA9-583F-468C-AC2F-184DAB74F0D6}"/>
    <hyperlink ref="E1016" r:id="rId1015" xr:uid="{69837C05-0D27-4A9F-8AB1-6A54B30FB6D2}"/>
    <hyperlink ref="E1017" r:id="rId1016" xr:uid="{D05C19F7-0BA1-4452-AF3F-497F66005BDE}"/>
    <hyperlink ref="E1018" r:id="rId1017" xr:uid="{F60AC76A-FEBC-4807-8466-65B8D411DA74}"/>
    <hyperlink ref="E1019" r:id="rId1018" xr:uid="{66F558ED-1433-4DBA-9360-4D38A0EA75E7}"/>
    <hyperlink ref="E1020" r:id="rId1019" xr:uid="{308C7D14-284F-4C06-9BEB-D6BB3DDC45F5}"/>
    <hyperlink ref="E1021" r:id="rId1020" xr:uid="{876DE669-2F81-4A9A-B843-B974A0BC3E50}"/>
    <hyperlink ref="E1022" r:id="rId1021" xr:uid="{52F18E37-FE67-4CC4-A180-A49C7FC29ACC}"/>
    <hyperlink ref="E1023" r:id="rId1022" xr:uid="{7F5D9465-1C5B-4C34-BF9A-2C65C88C4166}"/>
    <hyperlink ref="E1024" r:id="rId1023" xr:uid="{A9019A24-DEF8-40F1-B690-A7F3CB50CCA5}"/>
    <hyperlink ref="E1025" r:id="rId1024" xr:uid="{84879A13-1EA2-4863-966B-0E21BA5DD7D0}"/>
    <hyperlink ref="E1026" r:id="rId1025" xr:uid="{3B02A2E4-ADD8-49B0-B05B-04FAAEF59EAE}"/>
    <hyperlink ref="E1027" r:id="rId1026" xr:uid="{CB7FE1FF-D2CC-44EF-87E9-592ED89E80A8}"/>
    <hyperlink ref="E1028" r:id="rId1027" xr:uid="{329C714B-77E9-4AD9-8281-803FC06241F7}"/>
    <hyperlink ref="E1029" r:id="rId1028" xr:uid="{304CC660-799D-4371-9203-607CF759C59F}"/>
    <hyperlink ref="E1030" r:id="rId1029" xr:uid="{EDBBD036-2A1C-4E47-B708-7044A3114918}"/>
    <hyperlink ref="E1031" r:id="rId1030" xr:uid="{1E0B755E-CB56-4202-BC70-73334FBCA453}"/>
    <hyperlink ref="E1032" r:id="rId1031" xr:uid="{4EA973F4-5B02-4BFE-8AB7-D67C20E1A6B4}"/>
    <hyperlink ref="E1033" r:id="rId1032" xr:uid="{34D9ADDF-11FF-45F1-A6CD-6DD0D36A3378}"/>
    <hyperlink ref="E1034" r:id="rId1033" xr:uid="{7242BB7E-07A1-4140-A3CB-6EECD02DD345}"/>
    <hyperlink ref="E1035" r:id="rId1034" xr:uid="{432F6FC1-C128-4E43-A33B-410F13FB240E}"/>
    <hyperlink ref="E1036" r:id="rId1035" xr:uid="{A3517A46-76E4-4FC3-B5CF-DA87F26FAD40}"/>
    <hyperlink ref="E1037" r:id="rId1036" xr:uid="{FA6324DB-BCF8-4AD1-98B2-E46412A65BB8}"/>
    <hyperlink ref="E1038" r:id="rId1037" xr:uid="{69B3B088-23DE-4088-9C7B-8E9D71872096}"/>
    <hyperlink ref="E1039" r:id="rId1038" xr:uid="{778B1978-E0EF-42E6-A5DF-DBD0EEEF8B88}"/>
    <hyperlink ref="E1040" r:id="rId1039" xr:uid="{F54DC5B6-8C72-458C-BCC8-CE5D654530ED}"/>
    <hyperlink ref="E1041" r:id="rId1040" xr:uid="{1AC7165B-AFB5-409A-9FCF-DCEFCB5FDAD9}"/>
    <hyperlink ref="E1042" r:id="rId1041" xr:uid="{90487D2D-5336-4702-BBA9-C58E0DC0AEDC}"/>
    <hyperlink ref="E1043" r:id="rId1042" xr:uid="{3927D509-7492-424C-B0FE-9CC26F604B67}"/>
    <hyperlink ref="E1044" r:id="rId1043" xr:uid="{08276FBE-FC70-4184-A80C-A04AF5318EE2}"/>
    <hyperlink ref="E1045" r:id="rId1044" xr:uid="{F2E8F7D7-03A9-4DEA-B4FC-749B3C10D88C}"/>
    <hyperlink ref="E1046" r:id="rId1045" xr:uid="{E29E6153-08DB-4C25-9A12-4739CFDC680C}"/>
    <hyperlink ref="E1047" r:id="rId1046" xr:uid="{8309ACFA-0FDF-4069-9ACD-277303C2F22B}"/>
    <hyperlink ref="E1048" r:id="rId1047" xr:uid="{671A00D2-2EE8-479F-9FB5-2598042CE396}"/>
    <hyperlink ref="E1049" r:id="rId1048" xr:uid="{5261CF85-0726-4E89-906E-538B8D739F46}"/>
    <hyperlink ref="E1050" r:id="rId1049" xr:uid="{22D8CB75-3D4E-41D5-A58B-BDA596CE3A76}"/>
    <hyperlink ref="E1051" r:id="rId1050" xr:uid="{232E82E2-611E-4D4C-ACF4-5FF935F8276D}"/>
    <hyperlink ref="E1052" r:id="rId1051" xr:uid="{ECD576CB-4D0F-4AAA-A8C0-3578DDB0B197}"/>
    <hyperlink ref="E1053" r:id="rId1052" xr:uid="{E49C504F-F3F3-4AE0-B82C-DDE4279F83FC}"/>
    <hyperlink ref="E1054" r:id="rId1053" xr:uid="{C740B80C-C314-40A8-ACAD-4C85669EE7C9}"/>
    <hyperlink ref="E1055" r:id="rId1054" xr:uid="{8C2E6185-8F7E-49BA-BB0E-ED1FCC815944}"/>
    <hyperlink ref="E1056" r:id="rId1055" xr:uid="{29FE55A4-2458-4F4A-A0B6-364E383FC5F2}"/>
    <hyperlink ref="E1057" r:id="rId1056" xr:uid="{1F73DB96-609B-4E70-B3EB-48EF46E20609}"/>
    <hyperlink ref="E1058" r:id="rId1057" xr:uid="{8A8FACB2-682F-4696-B4A3-39012269672D}"/>
    <hyperlink ref="E1059" r:id="rId1058" xr:uid="{5D57B212-01FD-4519-8948-CFC4F02888A2}"/>
    <hyperlink ref="E1060" r:id="rId1059" xr:uid="{6EAA4D4F-AD06-4BCA-936A-FEBB7D684D43}"/>
    <hyperlink ref="E1061" r:id="rId1060" xr:uid="{AEBA571B-0113-4B0E-8B83-38F508F2FAD4}"/>
    <hyperlink ref="E1062" r:id="rId1061" xr:uid="{01DA12ED-081E-4F22-8C72-FD4E4445E240}"/>
    <hyperlink ref="E1063" r:id="rId1062" xr:uid="{B315CED3-B43E-485F-AA16-79470E050762}"/>
    <hyperlink ref="E1064" r:id="rId1063" xr:uid="{6FAF2BAD-223F-4667-941C-B7FCC49FDEEF}"/>
    <hyperlink ref="E1065" r:id="rId1064" xr:uid="{6C5694B4-4EA0-4AAC-BD06-DD9B9C951FFB}"/>
    <hyperlink ref="E1066" r:id="rId1065" xr:uid="{F1A9D25D-6904-4334-AE47-3914EC177E0F}"/>
    <hyperlink ref="E1067" r:id="rId1066" xr:uid="{8E570A2E-EA70-41EF-A81C-EEB7EF525B56}"/>
    <hyperlink ref="E1068" r:id="rId1067" xr:uid="{ABA901C1-98DF-45E0-8387-DE7900D58D0B}"/>
    <hyperlink ref="E1069" r:id="rId1068" xr:uid="{00008EE7-C50D-46E5-90A0-71F947386F30}"/>
    <hyperlink ref="E1070" r:id="rId1069" xr:uid="{B7314B1E-EC2E-498D-9A6C-B190622B1DEC}"/>
    <hyperlink ref="E1071" r:id="rId1070" xr:uid="{6C7A241D-E96B-44B0-BCA2-FC41AE10B323}"/>
    <hyperlink ref="E1072" r:id="rId1071" xr:uid="{D5FE3A75-F50F-46CC-B960-1AC2B51507F6}"/>
    <hyperlink ref="E1073" r:id="rId1072" xr:uid="{F0765444-04E6-42CA-BA57-334E1DAAEE2E}"/>
    <hyperlink ref="E1074" r:id="rId1073" xr:uid="{3B4979DA-F447-4611-BE34-3B31A1332603}"/>
    <hyperlink ref="E1075" r:id="rId1074" xr:uid="{4A5D1398-0C8A-421B-9FB6-9C130703A59D}"/>
    <hyperlink ref="E1076" r:id="rId1075" xr:uid="{BD821529-D954-4219-BB80-3E2432818367}"/>
    <hyperlink ref="E1077" r:id="rId1076" xr:uid="{E45A3215-C0AC-4CF1-B2AA-341E270CE7AB}"/>
    <hyperlink ref="E1078" r:id="rId1077" xr:uid="{ED8EFBDF-54E8-47C5-A22C-A6B5F6FFD4C9}"/>
    <hyperlink ref="E1079" r:id="rId1078" xr:uid="{2DE1BE57-F0FD-4155-AE79-D437C74DE762}"/>
    <hyperlink ref="E1080" r:id="rId1079" xr:uid="{AEDEB005-9CC4-4A62-87AC-C1299C2E6BC3}"/>
    <hyperlink ref="E1081" r:id="rId1080" xr:uid="{4C1EEF81-5F01-4A64-8CD7-DE4AFC8B760F}"/>
    <hyperlink ref="E1082" r:id="rId1081" xr:uid="{04E70130-737B-4DCE-9ADA-F7B92B13A6E1}"/>
    <hyperlink ref="E1083" r:id="rId1082" xr:uid="{E650BE66-80E6-4CED-B0A7-4E6B878F2C02}"/>
    <hyperlink ref="E1084" r:id="rId1083" xr:uid="{A123EB97-68BE-400C-AE6A-6DBCA49ECF22}"/>
    <hyperlink ref="E1085" r:id="rId1084" xr:uid="{70219F13-6BB5-461C-9E8B-BF05434EF09D}"/>
    <hyperlink ref="E1086" r:id="rId1085" xr:uid="{7EB6E55A-00A5-413E-B140-B9C3D3082DCE}"/>
    <hyperlink ref="E1087" r:id="rId1086" xr:uid="{2C558574-80EC-4B5A-9D7B-77D915BC64F3}"/>
    <hyperlink ref="E1088" r:id="rId1087" xr:uid="{C4E99B26-EB33-434D-A7AD-64266122A6E9}"/>
    <hyperlink ref="E1089" r:id="rId1088" xr:uid="{19CADF9E-1613-485F-AFE2-D99AE0253F57}"/>
    <hyperlink ref="E1090" r:id="rId1089" xr:uid="{37FE31BB-F870-4C35-8E8A-86E1A6F23B76}"/>
    <hyperlink ref="E1091" r:id="rId1090" xr:uid="{75CE1431-56FD-4023-A901-8FE23055B042}"/>
    <hyperlink ref="E1092" r:id="rId1091" xr:uid="{DE1EF85E-9E24-4043-BA09-DB2863D6A701}"/>
    <hyperlink ref="E1093" r:id="rId1092" xr:uid="{04A625A2-91F2-42F9-870C-1FCC22B65C7D}"/>
    <hyperlink ref="E1094" r:id="rId1093" xr:uid="{DB9CBC84-D5A4-4380-8BB9-00E4D0127B1D}"/>
    <hyperlink ref="E1095" r:id="rId1094" xr:uid="{71BBC468-60D3-4FAA-982A-B8A9D7E22E7F}"/>
    <hyperlink ref="E1096" r:id="rId1095" xr:uid="{F0BD30E4-F613-406D-8283-C6D181A6A3D2}"/>
    <hyperlink ref="E1097" r:id="rId1096" xr:uid="{A5EA4F66-44D6-49DC-9571-5A7B47258183}"/>
    <hyperlink ref="E1098" r:id="rId1097" xr:uid="{BAFB23DF-EAF7-4879-8793-6FAAD31A8403}"/>
    <hyperlink ref="E1099" r:id="rId1098" xr:uid="{FB2893EB-A79F-498C-8F59-738421910E90}"/>
    <hyperlink ref="E1100" r:id="rId1099" xr:uid="{5DBD5256-E838-444E-B877-4082426BFA9D}"/>
    <hyperlink ref="E1101" r:id="rId1100" xr:uid="{659949F8-97C6-4B75-AA16-C15282B4A510}"/>
    <hyperlink ref="E1102" r:id="rId1101" xr:uid="{0D218E31-B66D-43AC-9D32-0F521175A6A2}"/>
    <hyperlink ref="E1103" r:id="rId1102" xr:uid="{5CFD5DD5-D1B2-4333-A46B-BD216F124A0B}"/>
    <hyperlink ref="E1104" r:id="rId1103" xr:uid="{F0129F0A-9F1D-4D8F-B9AF-A812301A546C}"/>
    <hyperlink ref="E1105" r:id="rId1104" xr:uid="{CE65E9F7-6A80-4CA7-940B-96E2173EF8E8}"/>
    <hyperlink ref="E1106" r:id="rId1105" xr:uid="{BCE557BA-5B0D-4727-88EA-195EB3C03DB6}"/>
    <hyperlink ref="E1107" r:id="rId1106" xr:uid="{9D0563DE-2B10-4C03-A085-34D11D2E565B}"/>
    <hyperlink ref="E1108" r:id="rId1107" xr:uid="{5BC864AD-E4E7-483B-8201-F1133637FA85}"/>
    <hyperlink ref="E1109" r:id="rId1108" xr:uid="{8AFFA4CC-416C-426A-A473-CE38EBCF2D31}"/>
    <hyperlink ref="E1110" r:id="rId1109" xr:uid="{048C5C68-A269-4228-BA25-648B9D022444}"/>
    <hyperlink ref="E1111" r:id="rId1110" xr:uid="{3492874F-B006-42DC-BA9C-399DCEDC81A6}"/>
    <hyperlink ref="E1112" r:id="rId1111" xr:uid="{10D1E663-05FC-4DD0-8600-CEFA30BA0703}"/>
    <hyperlink ref="E1113" r:id="rId1112" xr:uid="{2EA0B17C-EC1D-4380-B0D3-09AAED20133E}"/>
    <hyperlink ref="E1114" r:id="rId1113" xr:uid="{D392CE89-C5C7-4FAF-ACFB-5682622EAE7C}"/>
    <hyperlink ref="E1115" r:id="rId1114" xr:uid="{F80B9EC5-D15C-4387-BAFF-FA4376AA1A0F}"/>
    <hyperlink ref="E1116" r:id="rId1115" xr:uid="{58850DD8-83C5-4635-9F82-D130166CC5FF}"/>
    <hyperlink ref="E1117" r:id="rId1116" xr:uid="{B3135439-F2F7-4885-B6BF-13C185097BB9}"/>
    <hyperlink ref="E1118" r:id="rId1117" xr:uid="{9378E2EB-E834-431C-A004-B53377F23BFD}"/>
    <hyperlink ref="E1119" r:id="rId1118" xr:uid="{FA5EA7CB-FC9D-41E2-8BCB-FED60269A90A}"/>
    <hyperlink ref="E1120" r:id="rId1119" xr:uid="{79502493-7459-45A4-A4C9-5AC9675D56E2}"/>
    <hyperlink ref="E1121" r:id="rId1120" xr:uid="{04597EDA-D0B3-4DEF-AEB5-6C5B8248D7F6}"/>
    <hyperlink ref="E1122" r:id="rId1121" xr:uid="{4B5C1E52-FEA6-47B2-BEA1-D61B9D3F956F}"/>
    <hyperlink ref="E1123" r:id="rId1122" xr:uid="{E5CCA6E5-B1DC-4B5E-8D63-A552B57CDE58}"/>
    <hyperlink ref="E1124" r:id="rId1123" xr:uid="{C0A13F5B-4739-4E6A-ABA6-149F85A677B1}"/>
    <hyperlink ref="E1125" r:id="rId1124" xr:uid="{ED5390CC-984C-4A28-B131-BF3487BF788C}"/>
    <hyperlink ref="E1126" r:id="rId1125" xr:uid="{B71F2FAC-8A49-433D-BD8C-62ED5DE4A036}"/>
    <hyperlink ref="E1127" r:id="rId1126" xr:uid="{709C3351-069A-49F9-A021-043F04E01608}"/>
    <hyperlink ref="E1128" r:id="rId1127" xr:uid="{5E31BDBB-2954-42F3-B10F-5E740EC82442}"/>
    <hyperlink ref="E1129" r:id="rId1128" xr:uid="{9C91E4B7-8288-4546-934B-7814CDCC0947}"/>
    <hyperlink ref="E1130" r:id="rId1129" xr:uid="{F2C87C17-1EAA-42B4-96F2-DA4E349CDDA5}"/>
    <hyperlink ref="E1131" r:id="rId1130" xr:uid="{0977E2E6-E750-4B20-90E4-0286539E507E}"/>
    <hyperlink ref="E1132" r:id="rId1131" xr:uid="{9E895D82-6534-4467-B88D-F00A5571AEA5}"/>
    <hyperlink ref="E1133" r:id="rId1132" xr:uid="{CA863666-56E1-4F44-97A3-4572C35BD1DF}"/>
    <hyperlink ref="E1134" r:id="rId1133" xr:uid="{B14C83BC-2769-45D4-977E-79A6C1DBD098}"/>
    <hyperlink ref="E1135" r:id="rId1134" xr:uid="{085149FF-27AB-4550-B7C2-56C34D9F0288}"/>
    <hyperlink ref="E1136" r:id="rId1135" xr:uid="{4B4E4D5A-3B04-47BB-B13B-EFF9BB766D46}"/>
    <hyperlink ref="E1137" r:id="rId1136" xr:uid="{7873583A-A4CC-45CF-8EEC-162B42028B07}"/>
    <hyperlink ref="E1138" r:id="rId1137" xr:uid="{319726EA-9179-4549-8D64-CBA280B3F66C}"/>
    <hyperlink ref="E1139" r:id="rId1138" xr:uid="{EF8D483C-DFD7-483E-8296-362AA6609F54}"/>
    <hyperlink ref="E1140" r:id="rId1139" xr:uid="{F45D66A1-6862-4862-97F8-558FA79945CA}"/>
    <hyperlink ref="E1141" r:id="rId1140" xr:uid="{AFFC73E4-3A1C-4534-9219-32B810252380}"/>
    <hyperlink ref="E1142" r:id="rId1141" xr:uid="{AB24F94E-17BB-4758-AA66-99729BA8B959}"/>
    <hyperlink ref="E1143" r:id="rId1142" xr:uid="{B10B80E5-5107-4EFF-BD22-56E2D257D8C3}"/>
    <hyperlink ref="E1144" r:id="rId1143" xr:uid="{E432FEB0-E84C-4458-9932-90306B5D5675}"/>
    <hyperlink ref="E1145" r:id="rId1144" xr:uid="{28F0EDF2-E5DB-4F07-9D38-B1F02FD7E881}"/>
    <hyperlink ref="E1146" r:id="rId1145" xr:uid="{C4F790BB-5595-4C44-BCAF-657A4E4770EF}"/>
    <hyperlink ref="E1147" r:id="rId1146" xr:uid="{CCAED233-14FC-4588-8528-5006D1530022}"/>
    <hyperlink ref="E1148" r:id="rId1147" xr:uid="{DF4AD3FC-59F1-4762-B96C-A6B7A1CECEFE}"/>
    <hyperlink ref="E1149" r:id="rId1148" xr:uid="{8D7F4360-F02B-4547-B9E8-6943E39772AE}"/>
    <hyperlink ref="E1150" r:id="rId1149" xr:uid="{4EB28ACB-7E35-4D47-A1D2-97FF4520D38F}"/>
    <hyperlink ref="E1151" r:id="rId1150" xr:uid="{3A82CE92-77FE-438B-87B8-1C620120BDE6}"/>
    <hyperlink ref="E1152" r:id="rId1151" xr:uid="{5AA17020-7F13-4CD2-B24C-32691E91FCBF}"/>
    <hyperlink ref="E1153" r:id="rId1152" xr:uid="{376227F8-321D-462B-B5D2-8613408E959C}"/>
    <hyperlink ref="E1154" r:id="rId1153" xr:uid="{0FCE1A67-0977-4FF6-9C0B-01BC6F09FBDC}"/>
    <hyperlink ref="E1155" r:id="rId1154" xr:uid="{BD4A2FDC-EBBC-4AF0-ACC6-A413FEE95647}"/>
    <hyperlink ref="E1156" r:id="rId1155" xr:uid="{B7C093CD-02F2-4247-9F64-7FC1C22E6883}"/>
    <hyperlink ref="E1157" r:id="rId1156" xr:uid="{878F3497-A59B-42AC-99E5-E42204529EA3}"/>
    <hyperlink ref="E1158" r:id="rId1157" xr:uid="{0C99C3F7-871D-42F1-93BE-5444A59F3C76}"/>
    <hyperlink ref="E1159" r:id="rId1158" xr:uid="{7158EB9F-C229-492D-AC7C-42B642479FAE}"/>
    <hyperlink ref="E1160" r:id="rId1159" xr:uid="{D312BCE2-179D-4853-922C-AEDD8604CB14}"/>
    <hyperlink ref="E1161" r:id="rId1160" xr:uid="{2BBA15AD-06D4-4862-995C-863DBB417BD1}"/>
    <hyperlink ref="E1162" r:id="rId1161" xr:uid="{E8619CDB-0888-4224-B0F9-0AAB9150BD55}"/>
    <hyperlink ref="E1163" r:id="rId1162" xr:uid="{EE56F3C9-38E0-4D72-8BE1-022AFB81EEEB}"/>
    <hyperlink ref="E1164" r:id="rId1163" xr:uid="{F4B8BCEE-8394-4D2B-AA9E-90D04EF731FA}"/>
    <hyperlink ref="E1165" r:id="rId1164" xr:uid="{6744134F-69A0-471C-B66F-2E20141F3888}"/>
    <hyperlink ref="E1166" r:id="rId1165" xr:uid="{5375A2D3-C1D0-4D15-959B-EF8F6B42C952}"/>
    <hyperlink ref="E1167" r:id="rId1166" xr:uid="{D519E2BD-7566-40F8-84A6-9BB120A25CB7}"/>
    <hyperlink ref="E1168" r:id="rId1167" xr:uid="{9BB95635-F3F2-4FB2-A35B-FD568EEF2718}"/>
    <hyperlink ref="E1169" r:id="rId1168" xr:uid="{255E5E59-E5E3-4EFE-B82C-51314F177109}"/>
    <hyperlink ref="E1170" r:id="rId1169" xr:uid="{44CD5D41-1974-4DDE-A962-477868C46D8E}"/>
    <hyperlink ref="E1171" r:id="rId1170" xr:uid="{6E081DFD-1016-497B-A167-A83D13C96841}"/>
    <hyperlink ref="E1172" r:id="rId1171" xr:uid="{CFD5F8B9-AA0D-4AD6-9D97-96286674FA05}"/>
    <hyperlink ref="E1173" r:id="rId1172" xr:uid="{701FAE04-FC42-4C83-B48A-EE3F8241EDCA}"/>
    <hyperlink ref="E1174" r:id="rId1173" xr:uid="{72904849-FE9F-430C-96A2-512A115C02A5}"/>
    <hyperlink ref="E1175" r:id="rId1174" xr:uid="{B9808EA0-FF6D-4AF4-AAD8-28463BB6CF6E}"/>
    <hyperlink ref="E1176" r:id="rId1175" xr:uid="{5B5079B2-E1BB-4043-AD4C-379823ED9340}"/>
    <hyperlink ref="E1177" r:id="rId1176" xr:uid="{28E3B817-1463-43A4-8A4C-AC2E72142CDF}"/>
    <hyperlink ref="E1178" r:id="rId1177" xr:uid="{789F3277-7FEE-4629-92F0-6585AD6212E2}"/>
    <hyperlink ref="E1179" r:id="rId1178" xr:uid="{97B4DDAB-D7EE-421E-9E44-05D3955FFD5A}"/>
    <hyperlink ref="E1180" r:id="rId1179" xr:uid="{7ABE89E1-04F3-41FB-B583-8DDB542C440C}"/>
    <hyperlink ref="E1181" r:id="rId1180" xr:uid="{E61A6369-196F-4E1E-879B-0205796C23A5}"/>
    <hyperlink ref="E1182" r:id="rId1181" xr:uid="{AE985EA6-1B9F-4071-878B-68B76589CC80}"/>
    <hyperlink ref="E1183" r:id="rId1182" xr:uid="{51441053-366F-4E64-A419-4CC67183E5E5}"/>
    <hyperlink ref="E1184" r:id="rId1183" xr:uid="{147FACFB-E77B-43EE-8046-95F0BAD2CB04}"/>
    <hyperlink ref="E1185" r:id="rId1184" xr:uid="{1E319043-DD10-4A48-A26A-783B59F416FA}"/>
    <hyperlink ref="E1186" r:id="rId1185" xr:uid="{B76B98CA-7AEA-4A02-98FF-0F4C0629E168}"/>
    <hyperlink ref="E1187" r:id="rId1186" xr:uid="{DC32D590-BCD2-4F5C-86A3-AC4D590AA9AA}"/>
    <hyperlink ref="E1188" r:id="rId1187" xr:uid="{F20C5372-6DB3-45EF-A229-542363DC90C2}"/>
    <hyperlink ref="E1189" r:id="rId1188" xr:uid="{512FDDED-85AA-4286-8C3B-BDAB7E2C4001}"/>
    <hyperlink ref="E1190" r:id="rId1189" xr:uid="{6EBDCE18-F40F-4299-A0C7-2897B11D8805}"/>
    <hyperlink ref="E1191" r:id="rId1190" xr:uid="{8E632495-466F-4457-9580-B2945EF068E2}"/>
    <hyperlink ref="E1192" r:id="rId1191" xr:uid="{41B52411-17D6-4916-BAE5-770CF2188746}"/>
    <hyperlink ref="E1193" r:id="rId1192" xr:uid="{46E6C7C2-C04D-4E22-96AC-15F9B7158F68}"/>
    <hyperlink ref="E1194" r:id="rId1193" xr:uid="{3CB086A3-E61E-4DC1-B485-8C0285077428}"/>
    <hyperlink ref="E1195" r:id="rId1194" xr:uid="{1BC003D1-F40D-4FDC-B9F0-E9CAE6F37547}"/>
    <hyperlink ref="E1196" r:id="rId1195" xr:uid="{66B6728A-5F7A-4A64-9109-2894154DB9EC}"/>
    <hyperlink ref="E1197" r:id="rId1196" xr:uid="{29CB286F-C93E-4C11-B3D3-83E79AB2C72E}"/>
    <hyperlink ref="E1198" r:id="rId1197" xr:uid="{A5D379F3-CBD6-4464-846D-7F4ABB9DC20B}"/>
    <hyperlink ref="E1199" r:id="rId1198" xr:uid="{5B064BEF-43F7-45D3-AF94-8935C4AB51A5}"/>
    <hyperlink ref="E1200" r:id="rId1199" xr:uid="{DD84C65F-6BFD-4812-93CE-F3ADAB18963E}"/>
    <hyperlink ref="E1201" r:id="rId1200" xr:uid="{02DC76A8-9FC3-4634-953E-90CEFC1AB3B0}"/>
    <hyperlink ref="E1202" r:id="rId1201" xr:uid="{3FADD057-9FF5-413E-9B60-323E60D67AAC}"/>
    <hyperlink ref="E1203" r:id="rId1202" xr:uid="{AD5A01AC-2BC3-4752-8819-7A26E7A863C4}"/>
    <hyperlink ref="E1204" r:id="rId1203" xr:uid="{18C04B73-2415-43EB-B73A-02086D5A2803}"/>
    <hyperlink ref="E1205" r:id="rId1204" xr:uid="{1E532990-EE59-49B4-A4C5-9C9C5AF1BF7E}"/>
    <hyperlink ref="E1206" r:id="rId1205" xr:uid="{F6AF8E0C-E25D-45E2-99C2-315F2E57D1F9}"/>
    <hyperlink ref="E1207" r:id="rId1206" xr:uid="{8964D449-0F43-4C01-B308-A2AACCA77BDB}"/>
    <hyperlink ref="E1208" r:id="rId1207" xr:uid="{45B44073-F60F-4722-937D-28FC591A34F5}"/>
    <hyperlink ref="E1209" r:id="rId1208" xr:uid="{B43DE8EF-2DDB-43EB-A2EE-9B80E7D50806}"/>
    <hyperlink ref="E1210" r:id="rId1209" xr:uid="{B1957A30-C2CC-439C-8531-24D867C2020A}"/>
    <hyperlink ref="E1211" r:id="rId1210" xr:uid="{BB76FE47-27E1-4A50-9D58-49E8243F064F}"/>
    <hyperlink ref="E1212" r:id="rId1211" xr:uid="{1C2F2023-CA53-4691-93BE-7B262445F011}"/>
    <hyperlink ref="E1213" r:id="rId1212" xr:uid="{EFE18A51-FB4D-430A-A68B-5014BC684349}"/>
    <hyperlink ref="E1214" r:id="rId1213" xr:uid="{58F134C2-A280-4C31-9A0E-75BC69AD55A3}"/>
    <hyperlink ref="E1215" r:id="rId1214" xr:uid="{F48ABC4C-BA9E-4F20-A73E-F02F415345A7}"/>
    <hyperlink ref="E1216" r:id="rId1215" xr:uid="{023316CD-52C4-4809-BDF2-3D5F98AFE82B}"/>
    <hyperlink ref="E1217" r:id="rId1216" xr:uid="{14A8CE48-1B3B-4AA8-BE0A-D97C1699431E}"/>
    <hyperlink ref="E1218" r:id="rId1217" xr:uid="{DCD79A45-A01F-4722-829E-A0E10C3ADDBB}"/>
    <hyperlink ref="E1219" r:id="rId1218" xr:uid="{220B5E26-692B-4797-BE0A-A85C0887026F}"/>
    <hyperlink ref="E1220" r:id="rId1219" xr:uid="{3FB7473B-F41B-4D65-BD1E-CBD1D6833B9C}"/>
    <hyperlink ref="E1221" r:id="rId1220" xr:uid="{77551812-CD3D-4F1C-B0FB-AAE88EC0FB45}"/>
    <hyperlink ref="E1222" r:id="rId1221" xr:uid="{54DC9539-F52C-4C7F-902E-DCFAE2A7866A}"/>
    <hyperlink ref="E1223" r:id="rId1222" xr:uid="{28682264-406D-4910-BD77-94F5AAB7D872}"/>
    <hyperlink ref="E1224" r:id="rId1223" xr:uid="{AF09219E-55DD-4CD0-8FC8-2C47A3CFE9E5}"/>
    <hyperlink ref="E1225" r:id="rId1224" xr:uid="{A5360268-A748-4024-BBC0-A9417DC98CDE}"/>
    <hyperlink ref="E1226" r:id="rId1225" xr:uid="{F5B23664-DD19-4464-8918-DA34CFAB68CE}"/>
    <hyperlink ref="E1227" r:id="rId1226" xr:uid="{452FF6F2-D25B-45E4-B32B-A0E750B07F79}"/>
    <hyperlink ref="E1228" r:id="rId1227" xr:uid="{7D30CD8F-C617-4A48-8066-0367E7A9BAFC}"/>
    <hyperlink ref="E1229" r:id="rId1228" xr:uid="{00994B50-B42A-4E38-BB6F-299D0A8D89C9}"/>
    <hyperlink ref="E1230" r:id="rId1229" xr:uid="{3C7A686C-3DDF-45E4-80DC-91BF762FAAEA}"/>
    <hyperlink ref="E1231" r:id="rId1230" xr:uid="{AC6ED2BE-4C05-4689-A6EC-A60AC0AB49FD}"/>
    <hyperlink ref="E1232" r:id="rId1231" xr:uid="{DCED0C82-4BDB-40E8-9D88-3708ABBD2A40}"/>
    <hyperlink ref="E1233" r:id="rId1232" xr:uid="{AA1117D7-80DA-4B4D-9D28-F026D99E41F7}"/>
    <hyperlink ref="E1234" r:id="rId1233" xr:uid="{E987B5F3-9A99-4F23-AADE-B0B83C5A2C9F}"/>
    <hyperlink ref="E1235" r:id="rId1234" xr:uid="{334AD811-252C-4C4C-9A6A-589E40ED434E}"/>
    <hyperlink ref="E1236" r:id="rId1235" xr:uid="{922F9745-D330-4E19-A971-93A79ECFD994}"/>
    <hyperlink ref="E1237" r:id="rId1236" xr:uid="{3DBE0F3E-21FB-49D2-AC7C-B493344B0074}"/>
    <hyperlink ref="E1238" r:id="rId1237" xr:uid="{BCCECCD3-85CA-4BF5-8644-53771E813151}"/>
    <hyperlink ref="E1239" r:id="rId1238" xr:uid="{E889CFE3-FC43-4129-9634-4BC3F1F03FC8}"/>
    <hyperlink ref="E1240" r:id="rId1239" xr:uid="{6BC3C537-3C4F-4F78-8DE8-AEB6C9B61E2C}"/>
    <hyperlink ref="E1241" r:id="rId1240" xr:uid="{CD957415-28A7-44CF-BCAB-36ED3C0189E5}"/>
    <hyperlink ref="E1242" r:id="rId1241" xr:uid="{E21065F3-1F33-43AB-8CBD-8CBE17A2EFC1}"/>
    <hyperlink ref="E1243" r:id="rId1242" xr:uid="{682AC320-38EB-4AE8-A6A2-17C6A1E7D95F}"/>
    <hyperlink ref="E1244" r:id="rId1243" xr:uid="{DC61FFF1-F16E-4E48-80FD-E56491E79C0F}"/>
    <hyperlink ref="E1245" r:id="rId1244" xr:uid="{05899657-6A3D-4927-B9D8-874EF367B869}"/>
    <hyperlink ref="E1246" r:id="rId1245" xr:uid="{FB604782-C58A-43E6-8C7C-59A49F0189B3}"/>
    <hyperlink ref="E1247" r:id="rId1246" xr:uid="{3126D403-8B64-4DF6-A0DB-63837E1A1C3D}"/>
    <hyperlink ref="E1248" r:id="rId1247" xr:uid="{D9BFF3AD-4958-4A4E-8751-D3D8E97CDE24}"/>
    <hyperlink ref="E1249" r:id="rId1248" xr:uid="{EEB9EEA3-5CB2-466E-9E35-B4D8D1E6B6D7}"/>
    <hyperlink ref="E1250" r:id="rId1249" xr:uid="{755AFC0D-6A0B-40F3-86F1-7E50296010ED}"/>
    <hyperlink ref="E1251" r:id="rId1250" xr:uid="{E4E84BF0-EE96-499C-83A3-0B760BBDA7C8}"/>
    <hyperlink ref="E1252" r:id="rId1251" xr:uid="{311D947B-A3C9-4F8A-9BDA-2658CBD25BF8}"/>
    <hyperlink ref="E1253" r:id="rId1252" xr:uid="{8DBEC035-E8C0-46E9-97EA-D65A53087531}"/>
    <hyperlink ref="E1254" r:id="rId1253" xr:uid="{34C3CE52-AE86-4D16-919D-D48FCA8A5C5E}"/>
    <hyperlink ref="E1255" r:id="rId1254" xr:uid="{F400FB4E-E733-4E62-A718-25DFEBB4D3DA}"/>
    <hyperlink ref="E1256" r:id="rId1255" xr:uid="{69487E3C-346C-494C-908E-384D9D3FCE03}"/>
    <hyperlink ref="E1257" r:id="rId1256" xr:uid="{1CA2F670-EBC2-46C3-89C2-95AC604DD04E}"/>
    <hyperlink ref="E1258" r:id="rId1257" xr:uid="{DB3030E1-F599-43DF-8B1C-C26A0FF54EEC}"/>
    <hyperlink ref="E1259" r:id="rId1258" xr:uid="{3DA69EA4-B805-45E9-B35A-39879F1FA260}"/>
    <hyperlink ref="E1260" r:id="rId1259" xr:uid="{C6E205FB-F8F3-4AB5-A101-D52741CF6413}"/>
    <hyperlink ref="E1261" r:id="rId1260" xr:uid="{E22648A1-059D-4995-A3AE-019D7989A55B}"/>
    <hyperlink ref="E1262" r:id="rId1261" xr:uid="{8236A8D4-A3AE-44E1-9F58-6C9F7A5D22A2}"/>
    <hyperlink ref="E1263" r:id="rId1262" xr:uid="{702A6078-5251-414B-BFD3-DDC30B2B880D}"/>
    <hyperlink ref="E1264" r:id="rId1263" xr:uid="{121BD6D0-3C73-414B-9D8B-76506FDB9E77}"/>
    <hyperlink ref="E1265" r:id="rId1264" xr:uid="{74ADEFC5-5AD8-4602-BF87-2DF83FB3B60E}"/>
    <hyperlink ref="E1266" r:id="rId1265" xr:uid="{2BFC9011-358D-4599-B95F-D2AF32198CB9}"/>
    <hyperlink ref="E1267" r:id="rId1266" xr:uid="{F2E855DE-6731-4FD7-A2CC-353F9BDE7FEA}"/>
    <hyperlink ref="E1268" r:id="rId1267" xr:uid="{5B3A401A-D47A-497B-ADEC-625D47B31BA9}"/>
    <hyperlink ref="E1269" r:id="rId1268" xr:uid="{4BA93F48-1460-4A93-BF39-9B578D722302}"/>
    <hyperlink ref="E1270" r:id="rId1269" xr:uid="{21BBD667-2C21-43CA-9F5A-42257ABC176D}"/>
    <hyperlink ref="E1271" r:id="rId1270" xr:uid="{EB39B918-9ABE-44E9-9765-7BE2750160F7}"/>
    <hyperlink ref="E1272" r:id="rId1271" xr:uid="{2D05F0BD-DF63-4B26-814C-EEC7D143FD5D}"/>
    <hyperlink ref="E1273" r:id="rId1272" xr:uid="{29ACC877-FC5F-495A-9974-B8872E516FAB}"/>
    <hyperlink ref="E1274" r:id="rId1273" xr:uid="{63BD9751-6B41-426B-A51E-4D391954F9D0}"/>
    <hyperlink ref="E1275" r:id="rId1274" xr:uid="{8A98F76F-4479-4F82-9F43-EBDB5E8B2AD5}"/>
    <hyperlink ref="E1276" r:id="rId1275" xr:uid="{30F1DC30-116B-48FF-A1C9-CEC7798CCB40}"/>
    <hyperlink ref="E1277" r:id="rId1276" xr:uid="{970486F6-A582-4517-8671-931F430982BE}"/>
    <hyperlink ref="E1278" r:id="rId1277" xr:uid="{9E56A998-01FE-4036-922B-B9E1A116F973}"/>
    <hyperlink ref="E1279" r:id="rId1278" xr:uid="{17CC59B9-4C12-4055-AABF-A46015961FD3}"/>
    <hyperlink ref="E1280" r:id="rId1279" xr:uid="{92E8A671-B20B-4AB4-BDD8-CA3B945DC734}"/>
    <hyperlink ref="E1281" r:id="rId1280" xr:uid="{6B1719E8-D50F-4DB0-AD6B-5F014FC20B65}"/>
    <hyperlink ref="E1282" r:id="rId1281" xr:uid="{53BB7F1A-ED1D-4289-BCF4-20D1E9E0BEA5}"/>
    <hyperlink ref="E1283" r:id="rId1282" xr:uid="{23B2E1A6-C694-42A9-9CAB-046E6E59A1F7}"/>
    <hyperlink ref="E1284" r:id="rId1283" xr:uid="{E38D96C4-4E5C-45A2-BA9C-7E8C07369EEF}"/>
    <hyperlink ref="E1285" r:id="rId1284" xr:uid="{39AE3D09-D66E-456E-B47A-D8E56B569257}"/>
    <hyperlink ref="E1286" r:id="rId1285" xr:uid="{8B7BF918-8297-468A-9EF6-8D9B0BE207F0}"/>
    <hyperlink ref="E1287" r:id="rId1286" xr:uid="{1D65D799-DF87-481D-9E7E-F8EC281C2346}"/>
    <hyperlink ref="E1288" r:id="rId1287" xr:uid="{5E6E88CE-AD1E-426D-B8C4-A6DDEA71746C}"/>
    <hyperlink ref="E1289" r:id="rId1288" xr:uid="{BE1A9333-C3D4-47C4-BC85-4AB4BD045F8B}"/>
    <hyperlink ref="E1290" r:id="rId1289" xr:uid="{EE218094-75C5-4856-AD13-A6504BFFE3DC}"/>
    <hyperlink ref="E1291" r:id="rId1290" xr:uid="{878886B8-05BD-45EA-8383-BCAE9BBFD5BC}"/>
    <hyperlink ref="E1292" r:id="rId1291" xr:uid="{407F9786-1093-43AB-86A5-839BEA325DD7}"/>
    <hyperlink ref="E1293" r:id="rId1292" xr:uid="{E8386B35-4EDD-4C4C-8D3A-12065B0772D2}"/>
    <hyperlink ref="E1294" r:id="rId1293" xr:uid="{4F9B4E84-AC51-4775-821D-ECE580672D83}"/>
    <hyperlink ref="E1295" r:id="rId1294" xr:uid="{4A9DBB08-F71F-4DAC-9773-8172511D5B7D}"/>
    <hyperlink ref="E1296" r:id="rId1295" xr:uid="{B91FE48A-7E73-4AF8-9ADE-DB14E0759868}"/>
    <hyperlink ref="E1297" r:id="rId1296" xr:uid="{7810044D-CDC8-4043-AAB7-A170731CBA0A}"/>
    <hyperlink ref="E1298" r:id="rId1297" xr:uid="{2B9579C5-D0D4-4F4C-A78A-712E68D83CCB}"/>
    <hyperlink ref="E1299" r:id="rId1298" xr:uid="{0EEC7F9F-72F7-4999-AEBF-72FD9B6BE195}"/>
    <hyperlink ref="E1300" r:id="rId1299" xr:uid="{C222B740-70B4-43C3-9D91-B611BE870A89}"/>
    <hyperlink ref="E1301" r:id="rId1300" xr:uid="{32B87846-272C-4E3C-BDEF-8836A71FEF15}"/>
    <hyperlink ref="E1302" r:id="rId1301" xr:uid="{1F79D1B6-B39F-449F-B456-D31A8F942D22}"/>
    <hyperlink ref="E1303" r:id="rId1302" xr:uid="{058A92CB-590E-4FED-93A0-DDFD071C6FE6}"/>
    <hyperlink ref="E1304" r:id="rId1303" xr:uid="{04AF0545-5D70-4CCE-ABEF-28B91B63FF02}"/>
    <hyperlink ref="E1305" r:id="rId1304" xr:uid="{188CD16A-5ACC-4669-A6F8-D89F26702BFB}"/>
    <hyperlink ref="E1306" r:id="rId1305" xr:uid="{E720BE15-6229-4A03-9AC9-7F7637DEADDC}"/>
    <hyperlink ref="E1307" r:id="rId1306" xr:uid="{AD0510D3-B7AC-4C94-B1DE-140184C3A5C6}"/>
    <hyperlink ref="E1308" r:id="rId1307" xr:uid="{A0E2A135-2EA9-4B95-8E98-1CEFAFFF0EE7}"/>
    <hyperlink ref="E1309" r:id="rId1308" xr:uid="{97A40248-4B9D-4332-8053-C445575A976F}"/>
    <hyperlink ref="E1310" r:id="rId1309" xr:uid="{2DD91909-E9E5-489A-B595-4F74E1A68043}"/>
    <hyperlink ref="E1311" r:id="rId1310" xr:uid="{908FCD96-4AC6-4027-B1A0-5340A9637CBE}"/>
    <hyperlink ref="E1312" r:id="rId1311" xr:uid="{062211E3-F5F4-4959-AF1D-42B6138E9BE1}"/>
    <hyperlink ref="E1313" r:id="rId1312" xr:uid="{283D901A-BDA3-45D7-B046-694F45780420}"/>
    <hyperlink ref="E1314" r:id="rId1313" xr:uid="{51EBFC86-D244-4CAA-B4A3-E98F3E68ED2D}"/>
    <hyperlink ref="E1315" r:id="rId1314" xr:uid="{7152671A-8EC1-44F1-AE0E-B95150BBC7A1}"/>
    <hyperlink ref="E1316" r:id="rId1315" xr:uid="{F175424E-8595-4D37-BD54-6E20F8B7268C}"/>
    <hyperlink ref="E1317" r:id="rId1316" xr:uid="{D5D5659A-1182-4658-9EB4-1BDEDD3008ED}"/>
    <hyperlink ref="E1318" r:id="rId1317" xr:uid="{23BF29F1-E5A8-4F11-B0D5-909F1286E62D}"/>
    <hyperlink ref="E1319" r:id="rId1318" xr:uid="{2FC99D9A-621A-4B34-AA61-1A3B5C019306}"/>
    <hyperlink ref="E1320" r:id="rId1319" xr:uid="{444C39BF-0036-4417-82C8-1401AC70F8CE}"/>
    <hyperlink ref="E1321" r:id="rId1320" xr:uid="{3F0DDF56-7A90-479F-AE1C-EB1490F1F1C1}"/>
    <hyperlink ref="E1322" r:id="rId1321" xr:uid="{8FC4B022-01CE-4CEE-ADBF-429744690337}"/>
    <hyperlink ref="E1323" r:id="rId1322" xr:uid="{221531E3-D3ED-4BF0-98FD-4EA1C2E70136}"/>
    <hyperlink ref="E1324" r:id="rId1323" xr:uid="{DC989C45-3BAF-4CB3-AB06-277EE1361BA5}"/>
    <hyperlink ref="E1325" r:id="rId1324" xr:uid="{4BEFD3F8-5EAB-46EB-BF65-C9D7B4297C82}"/>
    <hyperlink ref="E1326" r:id="rId1325" xr:uid="{B9CD6BF2-5BA8-4AC4-B234-E355E8B318AD}"/>
    <hyperlink ref="E1327" r:id="rId1326" xr:uid="{D2CB6228-E52E-4D70-8402-E1C84692464A}"/>
    <hyperlink ref="E1328" r:id="rId1327" xr:uid="{77D9C118-4B6F-425E-931D-099FD41E8029}"/>
    <hyperlink ref="E1329" r:id="rId1328" xr:uid="{6B99ED30-8490-4C90-ABD4-E6B1D7100829}"/>
    <hyperlink ref="E1330" r:id="rId1329" xr:uid="{9B66D560-D192-4157-8FC3-A4EBB058D73E}"/>
    <hyperlink ref="E1331" r:id="rId1330" xr:uid="{F0225763-677B-4A9B-AC3D-8FF579FC8414}"/>
    <hyperlink ref="E1332" r:id="rId1331" xr:uid="{2A08E1F2-7A56-4B9B-8A22-58EA696811A1}"/>
    <hyperlink ref="E1333" r:id="rId1332" xr:uid="{592F5233-4D68-4C74-BFCA-13DDD2D725D9}"/>
    <hyperlink ref="E1334" r:id="rId1333" xr:uid="{07828A2D-70A7-4956-A003-C56537E859E6}"/>
    <hyperlink ref="E1335" r:id="rId1334" xr:uid="{3FDF74B2-5AED-43D7-B66F-A228A0FD21A5}"/>
    <hyperlink ref="E1336" r:id="rId1335" xr:uid="{7B2FC90B-9282-4919-BA55-7E45DEE3F356}"/>
    <hyperlink ref="E1337" r:id="rId1336" xr:uid="{22062288-1651-4961-86E7-FA87E8FBF45A}"/>
    <hyperlink ref="E1338" r:id="rId1337" xr:uid="{4339EBC3-1022-4966-94D4-8A4422BF5F32}"/>
    <hyperlink ref="E1339" r:id="rId1338" xr:uid="{1F8DE8C2-23FC-42AC-A5B5-08D68C0AA4F8}"/>
    <hyperlink ref="E1340" r:id="rId1339" xr:uid="{5C4296C0-7A78-4A20-8574-3CCEFD78D901}"/>
    <hyperlink ref="E1341" r:id="rId1340" xr:uid="{CFF9D244-E805-47D3-A7E7-A1A1E2FF7991}"/>
    <hyperlink ref="E1342" r:id="rId1341" xr:uid="{F7E52852-D790-4A9C-99C4-394BBC2CD62E}"/>
    <hyperlink ref="E1343" r:id="rId1342" xr:uid="{768C28DF-092C-43A1-951A-FDDA3118D51E}"/>
    <hyperlink ref="E1344" r:id="rId1343" xr:uid="{0A03D998-20C3-4556-9230-3136D2F3EB9A}"/>
    <hyperlink ref="E1345" r:id="rId1344" xr:uid="{EF51C5FB-35B8-4273-8FC5-E05D8391B86E}"/>
    <hyperlink ref="E1346" r:id="rId1345" xr:uid="{C542DDED-A4A5-4ADA-B8CA-A75362477EBD}"/>
    <hyperlink ref="E1347" r:id="rId1346" xr:uid="{0CCE06E6-DCE6-416E-8512-8782DEEA7F7E}"/>
    <hyperlink ref="E1348" r:id="rId1347" xr:uid="{2E547E5C-A5DA-4B68-9DE9-E9976A4D6147}"/>
    <hyperlink ref="E1349" r:id="rId1348" xr:uid="{31E4B09F-5A43-4F85-9571-82348E03E8FE}"/>
    <hyperlink ref="E1350" r:id="rId1349" xr:uid="{C727E3CE-8F86-4749-9C70-A61335282F08}"/>
    <hyperlink ref="E1351" r:id="rId1350" xr:uid="{9B765E92-4FFD-4417-80D9-73ED655F861B}"/>
    <hyperlink ref="E1352" r:id="rId1351" xr:uid="{E3C0954A-9F81-4470-9F31-E94948D6A354}"/>
    <hyperlink ref="E1353" r:id="rId1352" xr:uid="{4ADB8CF7-6946-44D0-8368-6421BAEFF4D6}"/>
    <hyperlink ref="E1354" r:id="rId1353" xr:uid="{581AA1A2-1F21-4E1D-B57F-3729DF5FDF5E}"/>
    <hyperlink ref="E1355" r:id="rId1354" xr:uid="{E0B505B5-1692-4B0B-95FB-F25F15A42FD6}"/>
    <hyperlink ref="E1356" r:id="rId1355" xr:uid="{4F91C501-E580-499C-9B69-7162F198BD1B}"/>
    <hyperlink ref="E1357" r:id="rId1356" xr:uid="{292B5C59-4482-49BB-BB67-C4D44244D104}"/>
    <hyperlink ref="E1358" r:id="rId1357" xr:uid="{4EF0904F-EBC8-4802-861B-2A1E95A890AC}"/>
    <hyperlink ref="E1359" r:id="rId1358" xr:uid="{2AD8C803-C64F-4538-91F3-2DB59394052E}"/>
    <hyperlink ref="E1360" r:id="rId1359" xr:uid="{852B7117-2CF5-4287-B4B3-15D137192DE6}"/>
    <hyperlink ref="E1361" r:id="rId1360" xr:uid="{0B174374-E1A3-44B2-AB43-4A2A7983447C}"/>
    <hyperlink ref="E1362" r:id="rId1361" xr:uid="{320027BF-0E3D-4EE1-9D61-2466A809454F}"/>
    <hyperlink ref="E1363" r:id="rId1362" xr:uid="{B2BB5AB3-56CC-4669-B80D-29AA674B1A93}"/>
    <hyperlink ref="E1364" r:id="rId1363" xr:uid="{1F56735F-009A-486E-9982-0A3198026110}"/>
    <hyperlink ref="E1365" r:id="rId1364" xr:uid="{AB82CC30-EBE1-4673-9310-35AF7741ED53}"/>
    <hyperlink ref="E1366" r:id="rId1365" xr:uid="{0163C4DF-D19F-434E-AFE8-3CB7E89630BD}"/>
    <hyperlink ref="E1367" r:id="rId1366" xr:uid="{F4232353-0137-4FAB-935D-CE1589FD1C34}"/>
    <hyperlink ref="E1368" r:id="rId1367" xr:uid="{1FF21BC0-3AF1-4403-AA12-4A4CBD33D43F}"/>
    <hyperlink ref="E1369" r:id="rId1368" xr:uid="{39ABEBCE-5644-4FDD-A252-5FA1F916AF39}"/>
    <hyperlink ref="E1370" r:id="rId1369" xr:uid="{541B1A46-D1BF-4E66-80F3-08CAFE99B6F9}"/>
    <hyperlink ref="E1371" r:id="rId1370" xr:uid="{715B2E80-16D0-4EAF-9116-98CC3D284F60}"/>
    <hyperlink ref="E1372" r:id="rId1371" xr:uid="{ABB3025A-53E8-4EBB-A91B-659A92DF5C0C}"/>
    <hyperlink ref="E1373" r:id="rId1372" xr:uid="{3402939F-92F6-4FF8-A226-07AAE1B2A6AC}"/>
    <hyperlink ref="E1374" r:id="rId1373" xr:uid="{24E7EBA4-D41D-4CED-9A55-F573883AFBD8}"/>
    <hyperlink ref="E1375" r:id="rId1374" xr:uid="{FFB174C6-01D8-4DE2-B743-A71F0EFD77A6}"/>
    <hyperlink ref="E1376" r:id="rId1375" xr:uid="{A5B4AC32-F82F-4B03-86BF-3F969202C4C6}"/>
    <hyperlink ref="E1377" r:id="rId1376" xr:uid="{FDF041CD-9DF6-44AE-BA08-E79F6B75A70F}"/>
    <hyperlink ref="E1378" r:id="rId1377" xr:uid="{9D25FF8A-1DE2-4A40-9CC5-DEEBF36BA843}"/>
    <hyperlink ref="E1379" r:id="rId1378" xr:uid="{7BC0CC93-9DA1-4B4A-823E-B03CEF9A66F7}"/>
    <hyperlink ref="E1380" r:id="rId1379" xr:uid="{58089AC2-097A-41D9-BC8A-5C2E1DD797DE}"/>
    <hyperlink ref="E1381" r:id="rId1380" xr:uid="{C0508B54-96BD-4224-941A-78FD07D0F84A}"/>
    <hyperlink ref="E1382" r:id="rId1381" xr:uid="{5EB9ADFE-591E-4E1B-B07A-B29E4747C8B7}"/>
    <hyperlink ref="E1383" r:id="rId1382" xr:uid="{1A108A43-6043-4BC2-B54A-175D1A059F26}"/>
    <hyperlink ref="E1384" r:id="rId1383" xr:uid="{6EE4C10F-8059-45D5-A0E5-4A0F00E47C2C}"/>
    <hyperlink ref="E1385" r:id="rId1384" xr:uid="{9F4EC5F3-7D33-4219-8C7C-ED11C92F2614}"/>
    <hyperlink ref="E1386" r:id="rId1385" xr:uid="{0401D43B-EF1C-4A23-80AD-35E81DEA58D3}"/>
    <hyperlink ref="E1387" r:id="rId1386" xr:uid="{65DC9230-E8FD-4921-8CF9-D72817581377}"/>
    <hyperlink ref="E1388" r:id="rId1387" xr:uid="{C16216D6-FA4D-47F1-95AD-7FB287A03C97}"/>
    <hyperlink ref="E1389" r:id="rId1388" xr:uid="{CB49E23B-A28F-42C8-9F56-C58A63E3179D}"/>
    <hyperlink ref="E1390" r:id="rId1389" xr:uid="{EC52AFF4-80A1-44C7-9CA5-DE1A23FCFCD7}"/>
    <hyperlink ref="E1391" r:id="rId1390" xr:uid="{EC6C3540-C1A2-48D7-8D36-EC193B79A66D}"/>
    <hyperlink ref="E1392" r:id="rId1391" xr:uid="{225913F7-9093-484B-836A-FEFC7DF1DB13}"/>
    <hyperlink ref="E1393" r:id="rId1392" xr:uid="{F5FBD677-0089-4142-877A-8183259231E3}"/>
    <hyperlink ref="E1394" r:id="rId1393" xr:uid="{796E3525-1889-4CF1-B85B-BD73FB2E1603}"/>
    <hyperlink ref="E1395" r:id="rId1394" xr:uid="{ED34CD81-93FA-4500-97C3-9173374F8E8E}"/>
    <hyperlink ref="E1396" r:id="rId1395" xr:uid="{8E0BA83E-1F4C-46AF-A4D0-A149E10B71C7}"/>
    <hyperlink ref="E1397" r:id="rId1396" xr:uid="{DB6A0CFB-D838-4154-BD7A-A212CA7CB1EB}"/>
    <hyperlink ref="E1398" r:id="rId1397" xr:uid="{2037D308-FD32-4F9C-8F3E-92EF7F3B6419}"/>
    <hyperlink ref="E1399" r:id="rId1398" xr:uid="{9FDACE62-4EC3-43A1-8880-8EC4512AFD45}"/>
    <hyperlink ref="E1400" r:id="rId1399" xr:uid="{E1EBAB21-AF3A-46C7-8787-2559507D4603}"/>
    <hyperlink ref="E1401" r:id="rId1400" xr:uid="{A3FE5645-CF26-4BDB-8043-F95C3E0897F1}"/>
    <hyperlink ref="E1402" r:id="rId1401" xr:uid="{112BA4D9-07F6-428D-97C7-E8EC95EC336C}"/>
    <hyperlink ref="E1403" r:id="rId1402" xr:uid="{45AFD46F-B1C1-4C1A-BE55-82A403252964}"/>
    <hyperlink ref="E1404" r:id="rId1403" xr:uid="{DCE3C635-C931-4BEA-B469-39696CC66C13}"/>
    <hyperlink ref="E1405" r:id="rId1404" xr:uid="{29C8478F-D87D-44D3-8746-2C49C164F42E}"/>
    <hyperlink ref="E1406" r:id="rId1405" xr:uid="{31311F13-B8CD-42F2-9CD6-F94EC3526A1A}"/>
    <hyperlink ref="E1407" r:id="rId1406" xr:uid="{2DB47C13-CAD1-44DC-B9AE-EB650516E182}"/>
    <hyperlink ref="E1408" r:id="rId1407" xr:uid="{A1CDF7A8-8252-4899-981F-04F94E7AE154}"/>
    <hyperlink ref="E1409" r:id="rId1408" xr:uid="{079F2413-7F4E-420C-A012-C5F01079006C}"/>
    <hyperlink ref="E1410" r:id="rId1409" xr:uid="{EBDE8FB1-4A26-4943-9F74-05E3F5749A82}"/>
    <hyperlink ref="E1411" r:id="rId1410" xr:uid="{DA594D0A-58A4-4B68-9980-F7B5F3CFCA49}"/>
    <hyperlink ref="E1412" r:id="rId1411" xr:uid="{D140FD43-15B5-41E9-B7F1-62C58F238AAD}"/>
    <hyperlink ref="E1413" r:id="rId1412" xr:uid="{E31DFD5F-34B6-4971-B9D4-6EDA058B5EFE}"/>
    <hyperlink ref="E1414" r:id="rId1413" xr:uid="{623DF706-FC65-4779-AE2D-26A89B3F8ADA}"/>
    <hyperlink ref="E1415" r:id="rId1414" xr:uid="{2B9049D6-7E65-4FB7-BCBB-D426B4596CAB}"/>
    <hyperlink ref="E1416" r:id="rId1415" xr:uid="{76D77FF2-D6D4-4F21-9188-4B44894D2D7B}"/>
    <hyperlink ref="E1417" r:id="rId1416" xr:uid="{78250816-DB69-4636-A5F7-5A7657AF086D}"/>
    <hyperlink ref="E1418" r:id="rId1417" xr:uid="{68E85DED-E33D-44BF-8B34-77DBB8485B31}"/>
    <hyperlink ref="E1419" r:id="rId1418" xr:uid="{B4D0DC25-70CE-46B3-ACB5-F58EBA1A66F9}"/>
    <hyperlink ref="E1420" r:id="rId1419" xr:uid="{E7332E79-6B1E-4423-9D34-9A142C06521C}"/>
    <hyperlink ref="E1421" r:id="rId1420" xr:uid="{051B39BC-F428-43E5-88A9-2175AB657682}"/>
    <hyperlink ref="E1422" r:id="rId1421" xr:uid="{9E0CF25B-9AAA-4503-A90F-1F3256B0F4E8}"/>
    <hyperlink ref="E1423" r:id="rId1422" xr:uid="{A7DA6F57-7E0A-4B8E-A91E-71A9C5008909}"/>
    <hyperlink ref="E1424" r:id="rId1423" xr:uid="{6BD12810-5283-456B-B920-A7036B480D15}"/>
    <hyperlink ref="E1425" r:id="rId1424" xr:uid="{2AD69951-AF63-43D4-8AE5-60956A447F5F}"/>
    <hyperlink ref="E1426" r:id="rId1425" xr:uid="{F2AD7E2B-7EF8-4F57-999D-9BE3291D05A7}"/>
    <hyperlink ref="E1427" r:id="rId1426" xr:uid="{C091C284-A0EB-4025-854A-94FB1F27ADE6}"/>
    <hyperlink ref="E1428" r:id="rId1427" xr:uid="{B4432D78-4A02-436B-919F-C22868F2C729}"/>
    <hyperlink ref="E1429" r:id="rId1428" xr:uid="{954AB2C4-24F8-402E-AD40-CE64A95483AF}"/>
    <hyperlink ref="E1430" r:id="rId1429" xr:uid="{15BB1759-678B-40B7-82BE-781201C632AB}"/>
    <hyperlink ref="E1431" r:id="rId1430" xr:uid="{B793C79E-B717-480A-B480-35CBB204BFEC}"/>
    <hyperlink ref="E1432" r:id="rId1431" xr:uid="{EF720B79-DB25-420D-A505-8EEC17B7E4B0}"/>
    <hyperlink ref="E1433" r:id="rId1432" xr:uid="{A28F1C9A-E21F-4690-8BC8-CD7C6B07C6EE}"/>
    <hyperlink ref="E1434" r:id="rId1433" xr:uid="{59722BC8-1FFD-4907-8921-713AC6BC18B3}"/>
    <hyperlink ref="E1435" r:id="rId1434" xr:uid="{E89295FC-AC2E-40C6-9398-1942093293BE}"/>
    <hyperlink ref="E1436" r:id="rId1435" xr:uid="{A1538C8B-9840-40C7-880B-C1E8E545DE12}"/>
    <hyperlink ref="E1437" r:id="rId1436" xr:uid="{E64AACD1-02E8-4029-B0D6-73816022E931}"/>
    <hyperlink ref="E1438" r:id="rId1437" xr:uid="{38B5226A-DD99-4EF6-8AD0-872447068F19}"/>
    <hyperlink ref="E1439" r:id="rId1438" xr:uid="{C6F1F08A-9E12-4E74-AB12-C8BF01F008A0}"/>
    <hyperlink ref="E1440" r:id="rId1439" xr:uid="{954AD417-576F-4990-99B4-2E8E6CCEFEBF}"/>
    <hyperlink ref="E1441" r:id="rId1440" xr:uid="{86418666-ADA4-4FF2-B168-863012A8CF7A}"/>
    <hyperlink ref="E1442" r:id="rId1441" xr:uid="{2A9EA9D8-550B-4519-979F-F9FCD86A1E26}"/>
    <hyperlink ref="E1443" r:id="rId1442" xr:uid="{90EFB750-0129-4C81-8A2D-87F6C4FB8D54}"/>
    <hyperlink ref="E1444" r:id="rId1443" xr:uid="{C15D4108-C903-4A98-8A98-0861BB03CC1B}"/>
    <hyperlink ref="E1445" r:id="rId1444" xr:uid="{0A5A31B0-C8B1-4BAC-8B07-5C56CACB1566}"/>
    <hyperlink ref="E1446" r:id="rId1445" xr:uid="{470FED34-5BF6-41A3-8CB7-D5DC9953C5B1}"/>
    <hyperlink ref="E1447" r:id="rId1446" xr:uid="{6BDF1053-EDC7-4B35-AA2B-8AA8FA082B01}"/>
    <hyperlink ref="E1448" r:id="rId1447" xr:uid="{5F348AE4-56BB-4CFA-A0A8-F67B31C954CA}"/>
    <hyperlink ref="E1449" r:id="rId1448" xr:uid="{5D42F8B8-C3D4-423C-BFE8-7D79FF14C70A}"/>
    <hyperlink ref="E1450" r:id="rId1449" xr:uid="{96E0CC3C-05B7-4EED-8907-687DDC61A897}"/>
    <hyperlink ref="E1451" r:id="rId1450" xr:uid="{D3AE937E-2E95-4031-BE86-1CBEA098AFCB}"/>
    <hyperlink ref="E1452" r:id="rId1451" xr:uid="{1FC409DE-40B2-461E-96A1-76EEC74D935E}"/>
    <hyperlink ref="E1453" r:id="rId1452" xr:uid="{455C3B45-9BBA-49C0-93AC-173F496B9442}"/>
    <hyperlink ref="E1454" r:id="rId1453" xr:uid="{47829667-66B0-4E95-9E1C-952361CC1D64}"/>
    <hyperlink ref="E1455" r:id="rId1454" xr:uid="{0D7C89DF-9DAB-48FD-901C-835941178351}"/>
    <hyperlink ref="E1456" r:id="rId1455" xr:uid="{174A3923-11A1-463C-A8F8-9CEC38ADA24F}"/>
    <hyperlink ref="E1457" r:id="rId1456" xr:uid="{C008DC01-ABA3-43C1-B4AA-C75EC1FA61D4}"/>
    <hyperlink ref="E1458" r:id="rId1457" xr:uid="{361330BE-C8C6-423B-A77F-3E320D47F0CC}"/>
    <hyperlink ref="E1459" r:id="rId1458" xr:uid="{D6626EFE-ABE6-4127-B5F8-98592CCF9DBB}"/>
    <hyperlink ref="E1460" r:id="rId1459" xr:uid="{F505EC44-1B5D-4579-8308-52A52ACE39AA}"/>
    <hyperlink ref="E1461" r:id="rId1460" xr:uid="{4A1D3C6A-0076-4D1A-97C2-4444BAE101A4}"/>
    <hyperlink ref="E1462" r:id="rId1461" xr:uid="{F52EC68F-7975-450F-A83E-D185094C5E55}"/>
    <hyperlink ref="E1463" r:id="rId1462" xr:uid="{0B97F203-5974-4A12-815D-CB3E5B0F80A1}"/>
    <hyperlink ref="E1464" r:id="rId1463" xr:uid="{7BA15DA7-BA5A-44D8-81B2-A8698317AB8E}"/>
    <hyperlink ref="E1465" r:id="rId1464" xr:uid="{8C7F61DA-91B5-4BC9-BBAF-8CDF278D8321}"/>
    <hyperlink ref="E1466" r:id="rId1465" xr:uid="{13F94A35-41C7-421D-893A-1C879BF47A33}"/>
    <hyperlink ref="E1467" r:id="rId1466" xr:uid="{3209A49A-891C-47F6-A7F0-1D053683E62A}"/>
    <hyperlink ref="E1468" r:id="rId1467" xr:uid="{79E7F580-AB7E-4029-B6D6-CE4F9D417BE3}"/>
    <hyperlink ref="E1469" r:id="rId1468" xr:uid="{2C217798-04AD-4B68-A1D4-10B26FE23E5E}"/>
    <hyperlink ref="E1470" r:id="rId1469" xr:uid="{F1ACA0A1-17A6-4EE9-A5E7-20EA966A5A60}"/>
    <hyperlink ref="E1471" r:id="rId1470" xr:uid="{D5E041A1-0DFE-4E86-B854-EBB1880B49D6}"/>
    <hyperlink ref="E1472" r:id="rId1471" xr:uid="{1837D331-F502-4410-A7B5-98798F0C95ED}"/>
    <hyperlink ref="E1473" r:id="rId1472" xr:uid="{51E08F54-A721-46CE-9980-EB27E0E9BBD8}"/>
    <hyperlink ref="E1474" r:id="rId1473" xr:uid="{42D452E4-BBF1-463F-B6E9-AECE2F351766}"/>
    <hyperlink ref="E1475" r:id="rId1474" xr:uid="{7CC3B7F9-4D9F-405C-90FA-FCADD64021F1}"/>
    <hyperlink ref="E1476" r:id="rId1475" xr:uid="{FD783321-1CBC-4085-9E9E-BD62C27D792D}"/>
    <hyperlink ref="E1477" r:id="rId1476" xr:uid="{628FB343-45D1-4FA7-B685-AC01A5C4F64C}"/>
    <hyperlink ref="E1478" r:id="rId1477" xr:uid="{EA63B749-8B01-4E7E-B0D4-08941277D9EE}"/>
    <hyperlink ref="E1479" r:id="rId1478" xr:uid="{A44CB8B5-6065-4557-91D2-500D6E5275BA}"/>
    <hyperlink ref="E1480" r:id="rId1479" xr:uid="{7015D2C3-1CA3-409B-9F74-822FEEA5DE38}"/>
    <hyperlink ref="E1481" r:id="rId1480" xr:uid="{8FB25C8A-B461-4820-B75A-24C817E6E9C0}"/>
    <hyperlink ref="E1482" r:id="rId1481" xr:uid="{8B72BB9B-72B3-484A-A9A1-DF1CFB5BEFDA}"/>
    <hyperlink ref="E1483" r:id="rId1482" xr:uid="{6A405691-83B9-4F3F-9196-78D0FAFC2EC3}"/>
    <hyperlink ref="E1484" r:id="rId1483" xr:uid="{1F9CA116-F69B-4043-96E8-7F2A11B34823}"/>
    <hyperlink ref="E1485" r:id="rId1484" xr:uid="{485D0EEA-9AC2-4598-BFC4-F4BB006BC061}"/>
    <hyperlink ref="E1486" r:id="rId1485" xr:uid="{5DA4D407-9531-4C9F-8742-640726743CB3}"/>
    <hyperlink ref="E1487" r:id="rId1486" xr:uid="{E4F0F91E-37AD-43D4-BA9A-592D631EB276}"/>
    <hyperlink ref="E1488" r:id="rId1487" xr:uid="{28086F1D-C5CE-4628-9141-274DC7E5DCE8}"/>
    <hyperlink ref="E1489" r:id="rId1488" xr:uid="{97DD95EE-D109-44A5-BD4B-EBF7586D01BC}"/>
    <hyperlink ref="E1490" r:id="rId1489" xr:uid="{C2A927BE-0DC7-4D65-8FA1-CE99F50E8172}"/>
    <hyperlink ref="E1491" r:id="rId1490" xr:uid="{A0805F56-0BA4-406B-A1CD-DD1E8503932B}"/>
    <hyperlink ref="E1492" r:id="rId1491" xr:uid="{5134E31E-08BF-4491-A10C-D87287735DDA}"/>
    <hyperlink ref="E1493" r:id="rId1492" xr:uid="{754266A3-1E6E-4F01-B28B-C877B7709970}"/>
    <hyperlink ref="E1494" r:id="rId1493" xr:uid="{CF1788B6-72C6-4149-90A8-B1E7BB11FC12}"/>
    <hyperlink ref="E1495" r:id="rId1494" xr:uid="{4C91C455-EFEB-451C-B319-1EE584A998E9}"/>
    <hyperlink ref="E1496" r:id="rId1495" xr:uid="{5D0F23C8-1CF0-4D15-BE88-1FC635924B71}"/>
    <hyperlink ref="E1497" r:id="rId1496" xr:uid="{E3684712-3A98-47BD-8457-47DF7D82030A}"/>
    <hyperlink ref="E1498" r:id="rId1497" xr:uid="{BA1C0807-00F1-4C3C-9AFF-BB57FE4F3707}"/>
    <hyperlink ref="E1499" r:id="rId1498" xr:uid="{566AB82D-89D1-4F30-B07F-6B6F2EB683E8}"/>
    <hyperlink ref="E1500" r:id="rId1499" xr:uid="{00D56157-1118-4E6E-8D4D-786BA5380B56}"/>
    <hyperlink ref="E1501" r:id="rId1500" xr:uid="{0ECF7D61-8F62-4E06-B074-489F9C324014}"/>
    <hyperlink ref="E1502" r:id="rId1501" xr:uid="{8DDC6916-B1D2-4288-AD1B-68C680DB8BB0}"/>
    <hyperlink ref="E1503" r:id="rId1502" xr:uid="{5DD05E49-BD99-4C75-A5F7-2EBF04CF35C8}"/>
    <hyperlink ref="E1504" r:id="rId1503" xr:uid="{D8889A58-C777-4ADB-AEE7-8D1C1C0E69E2}"/>
    <hyperlink ref="E1505" r:id="rId1504" xr:uid="{EA2FABFC-DF53-4595-B5DB-8838FEA5756B}"/>
    <hyperlink ref="E1506" r:id="rId1505" xr:uid="{0D0EAB23-DF4E-4A6E-94AF-C774B81FA8D4}"/>
    <hyperlink ref="E1507" r:id="rId1506" xr:uid="{AA553263-71F1-474C-8535-0F9C1B812A36}"/>
    <hyperlink ref="E1508" r:id="rId1507" xr:uid="{F55C7916-FBFE-4E79-8C94-9C52112AFB32}"/>
    <hyperlink ref="E1509" r:id="rId1508" xr:uid="{FB17A77F-B1C4-4EFD-A27A-212FFFA171D5}"/>
    <hyperlink ref="E1510" r:id="rId1509" xr:uid="{50DBB004-4213-45D3-9EE9-B1850ADC822C}"/>
    <hyperlink ref="E1511" r:id="rId1510" xr:uid="{C4E8FBA4-9C06-4045-8758-CA1236AE1BCF}"/>
    <hyperlink ref="E1512" r:id="rId1511" xr:uid="{111307D0-0601-4901-BF6C-8C68869B6CCB}"/>
    <hyperlink ref="E1513" r:id="rId1512" xr:uid="{486822E9-B036-4E0D-AEBD-D17A67F8B350}"/>
    <hyperlink ref="E1514" r:id="rId1513" xr:uid="{0E295595-7973-487A-A8E9-8911B82C8261}"/>
    <hyperlink ref="E1515" r:id="rId1514" xr:uid="{EDB41EC1-03FF-4306-8F7F-E3030772D4CE}"/>
    <hyperlink ref="E1516" r:id="rId1515" xr:uid="{916FC609-58A5-4D37-A27F-E9762159C393}"/>
    <hyperlink ref="E1517" r:id="rId1516" xr:uid="{7DCED16B-B4C5-42D5-8792-624297482751}"/>
    <hyperlink ref="E1518" r:id="rId1517" xr:uid="{1CD1E8CC-0B7B-40AB-B1BB-01CE00A1E171}"/>
    <hyperlink ref="E1519" r:id="rId1518" xr:uid="{FE3DE370-698B-4E12-9232-0231435D4FEC}"/>
    <hyperlink ref="E1520" r:id="rId1519" xr:uid="{DC902414-14EB-4552-900C-2806551EDE27}"/>
    <hyperlink ref="E1521" r:id="rId1520" xr:uid="{9F51FEBB-BBF0-4C54-963E-5CEB6FBC6149}"/>
    <hyperlink ref="E1522" r:id="rId1521" xr:uid="{41707CE7-8073-4C42-81C0-D6F6BA93FED3}"/>
    <hyperlink ref="E1523" r:id="rId1522" xr:uid="{D7A29FD2-A1F5-4988-905C-E247236A43BC}"/>
    <hyperlink ref="E1524" r:id="rId1523" xr:uid="{B7285C74-BE65-4BD6-B0EE-25934488678C}"/>
    <hyperlink ref="E1525" r:id="rId1524" xr:uid="{AA53946D-14E4-4B4A-A5EE-B1185BB20387}"/>
    <hyperlink ref="E1526" r:id="rId1525" xr:uid="{65247587-FFE1-4229-90EF-6F98F168DEB5}"/>
    <hyperlink ref="E1527" r:id="rId1526" xr:uid="{7AF36141-7DE3-4F55-94F2-C6E626661605}"/>
    <hyperlink ref="E1528" r:id="rId1527" xr:uid="{02F48E8A-2E64-475B-AA1D-E1441B9AF699}"/>
    <hyperlink ref="E1529" r:id="rId1528" xr:uid="{CA1F95A1-F975-4E9F-B651-CC4D5AC62BC8}"/>
    <hyperlink ref="E1530" r:id="rId1529" xr:uid="{AAAEE970-ACD4-4AFE-B894-DAD5D38AEE3F}"/>
    <hyperlink ref="E1531" r:id="rId1530" xr:uid="{72EFB1AF-9514-4321-BBAB-00C91826E233}"/>
    <hyperlink ref="E1532" r:id="rId1531" xr:uid="{AFABCC22-15CD-4FA1-AE89-D4C015517ED9}"/>
    <hyperlink ref="E1533" r:id="rId1532" xr:uid="{37E5987D-897F-4BAE-BDC4-05C1DF6F79A7}"/>
    <hyperlink ref="E1534" r:id="rId1533" xr:uid="{1A0B1C8B-2B73-448C-BFE8-B3D6C67702EC}"/>
    <hyperlink ref="E1535" r:id="rId1534" xr:uid="{C1094A43-BFDA-40CF-9FE3-133461DCFE39}"/>
    <hyperlink ref="E1536" r:id="rId1535" xr:uid="{FF3054AF-F06D-4354-86E7-8477543BDE40}"/>
    <hyperlink ref="E1537" r:id="rId1536" xr:uid="{817CE1A9-B017-4736-8CE7-7E78DB0FB272}"/>
    <hyperlink ref="E1538" r:id="rId1537" xr:uid="{552DA033-AFD6-46DB-83CF-8316516BBA0A}"/>
    <hyperlink ref="E1539" r:id="rId1538" xr:uid="{9C674260-2DD9-4B98-AFF6-FC2C4F5BD456}"/>
    <hyperlink ref="E1540" r:id="rId1539" xr:uid="{454DF221-0A25-4742-913A-8E79D0589543}"/>
    <hyperlink ref="E1541" r:id="rId1540" xr:uid="{E2CFA1C6-313D-41BA-8892-066E98D7CF04}"/>
    <hyperlink ref="E1542" r:id="rId1541" xr:uid="{C3BF0649-3E8F-4851-91BC-96E98B825F6A}"/>
    <hyperlink ref="E1543" r:id="rId1542" xr:uid="{C0F0C448-EFC9-4CBD-808B-EDDC6715D94C}"/>
    <hyperlink ref="E1544" r:id="rId1543" xr:uid="{46AF4106-0D2D-4DD1-9574-BB11333EE85B}"/>
    <hyperlink ref="E1545" r:id="rId1544" xr:uid="{D228439B-524C-4333-87A6-990F858BAB37}"/>
    <hyperlink ref="E1546" r:id="rId1545" xr:uid="{76EB3819-F1C3-4B6E-AB6D-4530E0129AF8}"/>
    <hyperlink ref="E1547" r:id="rId1546" xr:uid="{CC4BFCD8-D33C-495F-958D-52A285A65ECF}"/>
    <hyperlink ref="E1548" r:id="rId1547" xr:uid="{AE78D1EE-B3C9-4C29-B65B-FA992A2A66D4}"/>
    <hyperlink ref="E1549" r:id="rId1548" xr:uid="{F2DB5821-2C50-424A-9986-8C8D3EAA3ECE}"/>
    <hyperlink ref="E1550" r:id="rId1549" xr:uid="{F0B23EBC-F065-4C4C-B287-75DF28231E88}"/>
    <hyperlink ref="E1551" r:id="rId1550" xr:uid="{87E9937E-CC0F-41D5-BB42-B487B6E9C02F}"/>
    <hyperlink ref="E1552" r:id="rId1551" xr:uid="{2095950F-854D-4152-9D42-682ABF9FBF03}"/>
    <hyperlink ref="E1553" r:id="rId1552" xr:uid="{C2D23587-1258-4A92-BE81-EB19E805CAE4}"/>
    <hyperlink ref="E1554" r:id="rId1553" xr:uid="{5446CA18-3EBE-44C8-B19B-734DFE803268}"/>
    <hyperlink ref="E1555" r:id="rId1554" xr:uid="{69D3A91F-9FC1-41F1-9871-17F63F89DBB3}"/>
    <hyperlink ref="E1556" r:id="rId1555" xr:uid="{B3205D4C-24A4-4113-864E-8E72ECCD7CA0}"/>
    <hyperlink ref="E1557" r:id="rId1556" xr:uid="{79D6AF12-C6ED-4BBF-A3D4-D6E5524B482A}"/>
    <hyperlink ref="E1558" r:id="rId1557" xr:uid="{5EA8D9B9-D0A6-4F4E-A0A9-3404CC30FE40}"/>
    <hyperlink ref="E1559" r:id="rId1558" xr:uid="{3B5978E9-AC1A-4E62-824C-921BDBB029FC}"/>
    <hyperlink ref="E1560" r:id="rId1559" xr:uid="{AB614743-35D3-4606-B3E7-C6A8620A7CA2}"/>
    <hyperlink ref="E1561" r:id="rId1560" xr:uid="{EDA8E44B-B7AC-4D01-9473-884D55F3612F}"/>
    <hyperlink ref="E1562" r:id="rId1561" xr:uid="{3D37228D-41BD-45CA-B31F-6CA2353FDB2E}"/>
    <hyperlink ref="E1563" r:id="rId1562" xr:uid="{F58AC0A3-20AF-4892-B896-831DCC32EC2B}"/>
    <hyperlink ref="E1564" r:id="rId1563" xr:uid="{10B43C70-EBCA-45F1-87AB-58A64DDC7F20}"/>
    <hyperlink ref="E1565" r:id="rId1564" xr:uid="{4584C82A-9A53-4C1C-9BA9-37614521E631}"/>
    <hyperlink ref="E1566" r:id="rId1565" xr:uid="{E9DE665A-5206-4194-A423-78364AC2BF75}"/>
    <hyperlink ref="E1567" r:id="rId1566" xr:uid="{5129C1EA-9187-472A-9553-F92EB468AFD9}"/>
    <hyperlink ref="E1568" r:id="rId1567" xr:uid="{16CC5BE8-4127-4BBC-B4D9-82A1BE8A7ADC}"/>
    <hyperlink ref="E1569" r:id="rId1568" xr:uid="{3B126C79-E3E1-4E28-8A55-9027FB67F615}"/>
    <hyperlink ref="E1570" r:id="rId1569" xr:uid="{00E693F4-D574-4A45-9B21-CB72407C9E4C}"/>
    <hyperlink ref="E1571" r:id="rId1570" xr:uid="{36CDEF74-3D29-48A6-9AD0-C2DACB213241}"/>
    <hyperlink ref="E1572" r:id="rId1571" xr:uid="{F2B78E33-1465-4E6E-A3B3-008CCD7F24F3}"/>
    <hyperlink ref="E1573" r:id="rId1572" xr:uid="{0F06431B-84DF-4442-899D-22F5AE4AE05E}"/>
    <hyperlink ref="E1574" r:id="rId1573" xr:uid="{30AEA5DA-7C2F-4B1E-8E66-B4ACA8FC0E98}"/>
    <hyperlink ref="E1575" r:id="rId1574" xr:uid="{9C7A865A-1B9B-447B-A05D-D0F4C3FDA88F}"/>
    <hyperlink ref="E1576" r:id="rId1575" xr:uid="{2F96E7F2-4E83-420D-89D9-BC71FE813A2A}"/>
    <hyperlink ref="E1577" r:id="rId1576" xr:uid="{327A8638-8E79-4608-B6BC-161E0127F7AE}"/>
    <hyperlink ref="E1578" r:id="rId1577" xr:uid="{722B0112-0231-4137-8821-4C8E06176EEB}"/>
    <hyperlink ref="E1579" r:id="rId1578" xr:uid="{F3AC7810-411E-49B0-96F7-D1F32DD53607}"/>
    <hyperlink ref="E1580" r:id="rId1579" xr:uid="{9506C908-D6BF-4CDA-A26A-7D7CAEE52154}"/>
    <hyperlink ref="E1581" r:id="rId1580" xr:uid="{8B291C07-ECA8-4D5B-ABE4-22AE436989A8}"/>
    <hyperlink ref="E1582" r:id="rId1581" xr:uid="{667D2DA9-7CCB-405F-AAD5-6C4FA7E41A44}"/>
    <hyperlink ref="E1583" r:id="rId1582" xr:uid="{B275D6DE-6948-4680-988A-717401EA7501}"/>
    <hyperlink ref="E1584" r:id="rId1583" xr:uid="{86139CE1-D6FA-4CC5-9025-5A0CC7453C35}"/>
    <hyperlink ref="E1585" r:id="rId1584" xr:uid="{F9AAAAA6-431A-4CCF-BAEB-45B51ACB0019}"/>
    <hyperlink ref="E1586" r:id="rId1585" xr:uid="{E7401E03-5A40-47AF-A351-FFE2749E7533}"/>
    <hyperlink ref="E1587" r:id="rId1586" xr:uid="{726F2FA2-82B0-4A83-81DE-EA5E2AD5C324}"/>
    <hyperlink ref="E1588" r:id="rId1587" xr:uid="{5BC27CAE-8EF2-41AC-8DFF-38EE011EB5E8}"/>
    <hyperlink ref="E1589" r:id="rId1588" xr:uid="{D4F02AC1-B106-4124-B483-1C5B70943E56}"/>
    <hyperlink ref="E1590" r:id="rId1589" xr:uid="{91A46A22-B64D-451E-A743-CA0835AA8A72}"/>
    <hyperlink ref="E1591" r:id="rId1590" xr:uid="{B6D741F1-361F-45C0-B05D-63DCA14C9650}"/>
    <hyperlink ref="E1592" r:id="rId1591" xr:uid="{F0A76AC9-6B4F-4C0B-B1FB-AC282B526E04}"/>
    <hyperlink ref="E1593" r:id="rId1592" xr:uid="{E50523E9-2B92-4622-BBDE-97AE506ABEDF}"/>
    <hyperlink ref="E1594" r:id="rId1593" xr:uid="{EBA412F6-2DE2-49D1-A6A2-22E104B26D76}"/>
    <hyperlink ref="E1595" r:id="rId1594" xr:uid="{B255E41E-1F97-4A9B-952A-2A82E73B1E2E}"/>
    <hyperlink ref="E1596" r:id="rId1595" xr:uid="{E5DD12BC-B954-400E-9C7F-551969696A54}"/>
    <hyperlink ref="E1597" r:id="rId1596" xr:uid="{42C2D7D6-3AFE-4D57-8D63-761C53A4AE9E}"/>
    <hyperlink ref="E1598" r:id="rId1597" xr:uid="{CEF0C890-3429-446E-8C98-996D51BCF8B1}"/>
    <hyperlink ref="E1599" r:id="rId1598" xr:uid="{3D89CB73-4695-4EAC-9133-6EC936C67125}"/>
    <hyperlink ref="E1600" r:id="rId1599" xr:uid="{E6DF390E-4AF9-45B4-8CFB-04031C87315F}"/>
    <hyperlink ref="E1601" r:id="rId1600" xr:uid="{FF9266E7-10E6-45C0-B368-8C423EC23B27}"/>
    <hyperlink ref="E1602" r:id="rId1601" xr:uid="{C01739DA-93BC-4898-AA0A-755440B8E186}"/>
    <hyperlink ref="E1603" r:id="rId1602" xr:uid="{F3A3EA37-E3CA-44FB-B91A-5A55176139CB}"/>
    <hyperlink ref="E1604" r:id="rId1603" xr:uid="{91CD6B57-0B25-47FE-AB2B-1107EFE89959}"/>
    <hyperlink ref="E1605" r:id="rId1604" xr:uid="{693282D4-255B-4AC0-A91F-FCA5F58E96B8}"/>
    <hyperlink ref="E1606" r:id="rId1605" xr:uid="{109D4A95-ABBD-438F-96C6-EDAC3F0E9FB0}"/>
    <hyperlink ref="E1607" r:id="rId1606" xr:uid="{C1FDF8AD-2F89-4ED4-A21B-D3B5CB7A9E88}"/>
    <hyperlink ref="E1608" r:id="rId1607" xr:uid="{0F6B3129-5D22-4417-9219-DD77E2F70600}"/>
    <hyperlink ref="E1609" r:id="rId1608" xr:uid="{6D0053C1-5F15-442F-8671-26B76AD13064}"/>
    <hyperlink ref="E1610" r:id="rId1609" xr:uid="{AE4F10FE-609C-4054-92DE-F2F0812321C7}"/>
    <hyperlink ref="E1611" r:id="rId1610" xr:uid="{FD7FA651-F2F1-4A43-8B76-03B8599C7784}"/>
    <hyperlink ref="E1612" r:id="rId1611" xr:uid="{60CE6261-FA72-4519-9F50-15E77A813844}"/>
    <hyperlink ref="E1613" r:id="rId1612" xr:uid="{FB39EF25-7F5F-4A32-AD68-43A3FCC960DE}"/>
    <hyperlink ref="E1614" r:id="rId1613" xr:uid="{575491C7-EB58-49B2-A3DB-8E578AFE3FBB}"/>
    <hyperlink ref="E1615" r:id="rId1614" xr:uid="{7C47CB19-F380-4F94-9592-3159730692CB}"/>
    <hyperlink ref="E1616" r:id="rId1615" xr:uid="{E1E0E1F2-889C-4A39-BBA4-BF233AD26223}"/>
    <hyperlink ref="E1617" r:id="rId1616" xr:uid="{F9BE0397-E8A7-4511-9C94-8E14482714A7}"/>
    <hyperlink ref="E1618" r:id="rId1617" xr:uid="{56F0D2ED-CA0B-418E-A055-6F4EE61B853F}"/>
    <hyperlink ref="E1619" r:id="rId1618" xr:uid="{85438053-C0DB-492F-A70B-D1FA225A2BE5}"/>
    <hyperlink ref="E1620" r:id="rId1619" xr:uid="{89BF5FF3-C0B7-43E9-9232-A65AB46E2D57}"/>
    <hyperlink ref="E1621" r:id="rId1620" xr:uid="{A4038167-BCC4-4309-A4ED-763FC4AC522F}"/>
    <hyperlink ref="E1622" r:id="rId1621" xr:uid="{FF467AD6-BDF2-41B9-AF2D-EB64E019ACE4}"/>
    <hyperlink ref="E1623" r:id="rId1622" xr:uid="{39FA1C0D-48A4-4D59-8BB3-1B3160696576}"/>
    <hyperlink ref="E1624" r:id="rId1623" xr:uid="{DB4E2414-5E35-4E84-8514-5F30D3E65BD9}"/>
    <hyperlink ref="E1625" r:id="rId1624" xr:uid="{AB71E08C-1141-43DF-9461-F09360B08053}"/>
    <hyperlink ref="E1626" r:id="rId1625" xr:uid="{1198CEE2-9FC0-4CB4-B3E3-C412EB8CC65D}"/>
    <hyperlink ref="E1627" r:id="rId1626" xr:uid="{96445D8F-E1DD-4C21-901F-18644219823E}"/>
    <hyperlink ref="E1628" r:id="rId1627" xr:uid="{B86308D6-1F0E-4A0D-9B3D-CA5B188AE89E}"/>
    <hyperlink ref="E1629" r:id="rId1628" xr:uid="{77AAD4FF-A765-4711-88BE-B2879A5411F4}"/>
    <hyperlink ref="E1630" r:id="rId1629" xr:uid="{F2AFA6A8-66E5-4C5D-A6EB-746360EAFB7C}"/>
    <hyperlink ref="E1631" r:id="rId1630" xr:uid="{639070A7-6FB2-4DC3-A35F-14401D2856E8}"/>
    <hyperlink ref="E1632" r:id="rId1631" xr:uid="{E194CC4A-A4D6-4E88-9F1A-C8333BB9F632}"/>
    <hyperlink ref="E1633" r:id="rId1632" xr:uid="{D1D0E66B-2C80-40FA-85D6-A9BCE9F0CFCE}"/>
    <hyperlink ref="E1634" r:id="rId1633" xr:uid="{BBE588BE-1976-44A3-8F0F-8E318A8C0CCB}"/>
    <hyperlink ref="E1635" r:id="rId1634" xr:uid="{64122BC7-6C7A-48F8-96AD-194F0DD5ABB8}"/>
    <hyperlink ref="E1636" r:id="rId1635" xr:uid="{069FD221-C62F-4B3C-BAEE-95EB05965722}"/>
    <hyperlink ref="E1637" r:id="rId1636" xr:uid="{2DCCAECE-44B1-4B89-8BD8-3DC84617DE5C}"/>
    <hyperlink ref="E1638" r:id="rId1637" xr:uid="{CB03362D-32BE-4991-BF77-7118FF3CEA31}"/>
    <hyperlink ref="E1639" r:id="rId1638" xr:uid="{C55AE67A-A5FE-4440-86EB-678EDFBFCC6F}"/>
    <hyperlink ref="E1640" r:id="rId1639" xr:uid="{6236862B-04A6-4A09-B25F-C4574A74E0D6}"/>
    <hyperlink ref="E1641" r:id="rId1640" xr:uid="{2B4B1B69-199E-4539-B983-46CD29FB40D4}"/>
    <hyperlink ref="E1642" r:id="rId1641" xr:uid="{30E8CD28-59D2-4126-99EC-9358C6B9FE40}"/>
    <hyperlink ref="E1643" r:id="rId1642" xr:uid="{BE4F49EA-9B94-4828-9C37-BA67ED6E6D15}"/>
    <hyperlink ref="E1644" r:id="rId1643" xr:uid="{EA45E55F-D2C0-4DF5-827C-B42D99C6CA02}"/>
    <hyperlink ref="E1645" r:id="rId1644" xr:uid="{BB0E7C08-3936-485F-B895-85BCA621B6BE}"/>
    <hyperlink ref="E1646" r:id="rId1645" xr:uid="{DFEC05AE-8298-4438-B564-4E49C92FB6A8}"/>
    <hyperlink ref="E1647" r:id="rId1646" xr:uid="{F1C6C970-4D22-4B5F-84ED-5D7965AF0CF7}"/>
    <hyperlink ref="E1648" r:id="rId1647" xr:uid="{D669A746-1640-457A-815C-8D8BF7F01DC6}"/>
    <hyperlink ref="E1649" r:id="rId1648" xr:uid="{F0A67864-1606-4EC8-830B-FC874996A0FB}"/>
    <hyperlink ref="E1650" r:id="rId1649" xr:uid="{B3898A48-C7B4-4D7C-8249-DFC94F3F6F3C}"/>
    <hyperlink ref="E1651" r:id="rId1650" xr:uid="{71E940F9-C247-4F67-8827-8AE5D9D5CA11}"/>
    <hyperlink ref="E1652" r:id="rId1651" xr:uid="{D618BA44-BAE5-4197-89C2-5BD42807040C}"/>
    <hyperlink ref="E1653" r:id="rId1652" xr:uid="{40A4AC98-ADE1-4212-8351-E2E727D9126F}"/>
    <hyperlink ref="E1654" r:id="rId1653" xr:uid="{E764C595-60DA-42CC-97E5-E1C4166A874F}"/>
    <hyperlink ref="E1655" r:id="rId1654" xr:uid="{7F1DC16D-9BFB-4999-A389-AB7EF14A30C4}"/>
    <hyperlink ref="E1656" r:id="rId1655" xr:uid="{6EF37897-B9AC-40B4-9D01-B7F9DB5C48D3}"/>
    <hyperlink ref="E1657" r:id="rId1656" xr:uid="{E509079B-2B40-43BC-B9C8-6E2EB50448A7}"/>
    <hyperlink ref="E1658" r:id="rId1657" xr:uid="{6E7BB1EA-D722-43B6-877B-3FF0A6A1289D}"/>
    <hyperlink ref="E1659" r:id="rId1658" xr:uid="{FDC07EFC-29C4-4BA5-B739-C82BAA32B0D5}"/>
    <hyperlink ref="E1660" r:id="rId1659" xr:uid="{5954F79C-9D5F-499F-BC21-7DA1E3255320}"/>
    <hyperlink ref="E1661" r:id="rId1660" xr:uid="{B4FF74D9-6D2E-4A13-8554-C0C9C774F1EF}"/>
    <hyperlink ref="E1662" r:id="rId1661" xr:uid="{40ADF288-186C-4852-9698-CE373BA44016}"/>
    <hyperlink ref="E1663" r:id="rId1662" xr:uid="{05174764-2401-4ED7-B6AF-92AEFD9D0E3C}"/>
    <hyperlink ref="E1664" r:id="rId1663" xr:uid="{67F17CED-A5F3-4EA1-A1D8-C81CB0D53CFC}"/>
    <hyperlink ref="E1665" r:id="rId1664" xr:uid="{E72FB1A4-65B5-4957-B4DD-C287B80D7C44}"/>
    <hyperlink ref="E1666" r:id="rId1665" xr:uid="{9E476804-4F27-4F13-A7D8-18F05CF22BE9}"/>
    <hyperlink ref="E1667" r:id="rId1666" xr:uid="{91BD8011-CCD0-4DDE-8A3B-E22F0B502BE5}"/>
    <hyperlink ref="E1668" r:id="rId1667" xr:uid="{1FFC636C-2310-45ED-8BC1-76B092AC5E1E}"/>
    <hyperlink ref="E1669" r:id="rId1668" xr:uid="{9B98D624-9DD1-4DC6-8B91-E6511D869D10}"/>
    <hyperlink ref="E1670" r:id="rId1669" xr:uid="{8D2B5765-1CE8-46AD-A037-0798C12E2775}"/>
    <hyperlink ref="E1671" r:id="rId1670" xr:uid="{7ABBFBC5-51C3-4A1F-96E1-F266971B308F}"/>
    <hyperlink ref="E1672" r:id="rId1671" xr:uid="{BB0C91AD-41EA-4D29-8B00-A5EF4285C112}"/>
    <hyperlink ref="E1673" r:id="rId1672" xr:uid="{4ACBD0F8-CC77-4F66-AF96-D8926CAB56B4}"/>
    <hyperlink ref="E1674" r:id="rId1673" xr:uid="{CA827FEE-C759-4AF2-9CFC-6DED5D761A20}"/>
    <hyperlink ref="E1675" r:id="rId1674" xr:uid="{76F9F8B5-1373-4D09-BACA-693A6D037F1D}"/>
    <hyperlink ref="E1676" r:id="rId1675" xr:uid="{8E692228-77C2-453A-B869-1C86F87E3645}"/>
    <hyperlink ref="E1677" r:id="rId1676" xr:uid="{851B4C8F-5C96-40AD-917F-08B4BBCBDD57}"/>
    <hyperlink ref="E1678" r:id="rId1677" xr:uid="{F876898C-6E83-4791-AF31-853E38B3F537}"/>
    <hyperlink ref="E1679" r:id="rId1678" xr:uid="{7D887CC3-3D95-430C-9000-AE6385CEE555}"/>
    <hyperlink ref="E1680" r:id="rId1679" xr:uid="{0C968D9F-5AC2-4604-A4CD-00E21B2382E0}"/>
    <hyperlink ref="E1681" r:id="rId1680" xr:uid="{179C8EF7-A079-4E7E-B3B0-67B86F572440}"/>
    <hyperlink ref="E1682" r:id="rId1681" xr:uid="{AE3F315E-0703-49E0-80E4-8E144299AF40}"/>
    <hyperlink ref="E1683" r:id="rId1682" xr:uid="{7071F8FA-6EB6-421E-BDB3-D40034747BE1}"/>
    <hyperlink ref="E1684" r:id="rId1683" xr:uid="{DB6E5E4B-0BE1-454F-9307-98F84134A352}"/>
    <hyperlink ref="E1685" r:id="rId1684" xr:uid="{8A48E4DA-08C4-42DA-A555-9B82E3993950}"/>
    <hyperlink ref="E1686" r:id="rId1685" xr:uid="{434C1432-E593-4225-A9F4-492DCC87E257}"/>
    <hyperlink ref="E1687" r:id="rId1686" xr:uid="{0DB295A2-5977-4450-9457-343F609684D1}"/>
    <hyperlink ref="E1688" r:id="rId1687" xr:uid="{C1DFC42E-98D9-4D45-AE4B-D645EACBA378}"/>
    <hyperlink ref="E1689" r:id="rId1688" xr:uid="{690F3053-29E8-4252-9A74-A7146D0B1E57}"/>
    <hyperlink ref="E1690" r:id="rId1689" xr:uid="{960ADAC5-DCF0-47F0-A2CF-2B8B38BF5736}"/>
    <hyperlink ref="E1691" r:id="rId1690" xr:uid="{DE5A6E43-D9A3-4D68-AEFC-D3ABA2630934}"/>
    <hyperlink ref="E1692" r:id="rId1691" xr:uid="{9CAEEC39-8F56-49D7-A3D6-E468F71B4177}"/>
    <hyperlink ref="E1693" r:id="rId1692" xr:uid="{95BC1F70-924C-4A99-BF32-F5A7872638B6}"/>
    <hyperlink ref="E1694" r:id="rId1693" xr:uid="{45DBD626-1496-4A49-BF81-E66B2B7177DE}"/>
    <hyperlink ref="E1695" r:id="rId1694" xr:uid="{440C1D13-FD6E-42B4-A440-240CDE8B309B}"/>
    <hyperlink ref="E1696" r:id="rId1695" xr:uid="{8DAF544B-2B9D-43F3-975A-21EEAC1C5CFF}"/>
    <hyperlink ref="E1697" r:id="rId1696" xr:uid="{1E01B462-6244-462B-B797-42BC38BCE408}"/>
    <hyperlink ref="E1698" r:id="rId1697" xr:uid="{23CA0D7F-0D75-4963-A236-E49B5E61AD2E}"/>
    <hyperlink ref="E1699" r:id="rId1698" xr:uid="{DFAA5A30-A89A-4516-A310-DBF53F46D724}"/>
    <hyperlink ref="E1700" r:id="rId1699" xr:uid="{CA3C83AA-9578-4BD6-A319-7C941BD6D4F3}"/>
    <hyperlink ref="E1701" r:id="rId1700" xr:uid="{6CBED474-144A-4A01-91D7-B2ACEB0682D7}"/>
    <hyperlink ref="E1702" r:id="rId1701" xr:uid="{E6213E2C-AFA0-4946-AF89-AD91CED8F984}"/>
    <hyperlink ref="E1703" r:id="rId1702" xr:uid="{E6D3E559-7F49-4B21-B301-8A58557D1943}"/>
    <hyperlink ref="E1704" r:id="rId1703" xr:uid="{9D1F1AE4-3113-43E6-91A8-A7F30A3F1BCC}"/>
    <hyperlink ref="E1705" r:id="rId1704" xr:uid="{6D66F46E-D944-4970-99C9-5AB02D030A5D}"/>
    <hyperlink ref="E1706" r:id="rId1705" xr:uid="{B4D2C257-1E68-4006-B432-CAC72140EDDB}"/>
    <hyperlink ref="E1707" r:id="rId1706" xr:uid="{63729839-5501-4BC7-8979-5CFE8993DE49}"/>
    <hyperlink ref="E1708" r:id="rId1707" xr:uid="{93892705-EA1C-473D-A16F-D3CCDDCBA545}"/>
    <hyperlink ref="E1709" r:id="rId1708" xr:uid="{20034263-5DF9-4A90-A8A5-0BC7386D47F1}"/>
    <hyperlink ref="E1710" r:id="rId1709" xr:uid="{80468E6D-29EE-4649-B324-01D63846B55A}"/>
    <hyperlink ref="E1711" r:id="rId1710" xr:uid="{2F111A5C-E768-4CF7-8FC4-65364F6B650E}"/>
    <hyperlink ref="E1712" r:id="rId1711" xr:uid="{E43B7E81-1E5E-422B-A3F5-270D36C0E5A4}"/>
    <hyperlink ref="E1713" r:id="rId1712" xr:uid="{9B629D25-9002-4CEA-9171-50BFA4C15298}"/>
    <hyperlink ref="E1714" r:id="rId1713" xr:uid="{4FFEBA07-E6BE-44CA-8A0B-D3844ED7F043}"/>
    <hyperlink ref="E1715" r:id="rId1714" xr:uid="{E3EDCC58-43E5-464A-981B-5EFBCEDA4681}"/>
    <hyperlink ref="E1716" r:id="rId1715" xr:uid="{F6C1D1B9-1144-4A57-9954-9819AAEE0A84}"/>
    <hyperlink ref="E1717" r:id="rId1716" xr:uid="{A9F25805-80AD-4343-A2C5-E0D24F40CFF6}"/>
    <hyperlink ref="E1718" r:id="rId1717" xr:uid="{82F8FC5C-45F6-4623-B4FD-EFF03C66E07A}"/>
    <hyperlink ref="E1719" r:id="rId1718" xr:uid="{B0F7441D-B779-4B58-817B-3985DB69DBCA}"/>
    <hyperlink ref="E1720" r:id="rId1719" xr:uid="{8051A2C4-D34B-4A51-A3A7-C68B1146B960}"/>
    <hyperlink ref="E1721" r:id="rId1720" xr:uid="{A71E5713-4EA8-4AAB-90BF-5AA03BFC37AF}"/>
    <hyperlink ref="E1722" r:id="rId1721" xr:uid="{341D4B97-4AF8-43EB-8088-FC0B35AAA366}"/>
    <hyperlink ref="E1723" r:id="rId1722" xr:uid="{72ADBEB9-D4AB-4797-A03F-A2C82F8B20F2}"/>
    <hyperlink ref="E1724" r:id="rId1723" xr:uid="{F500533C-4343-4987-A540-7087966E629C}"/>
    <hyperlink ref="E1725" r:id="rId1724" xr:uid="{9ECBF6B4-44A5-4287-9BC8-C2EC6274476F}"/>
    <hyperlink ref="E1726" r:id="rId1725" xr:uid="{2FFE01FA-FCB1-4759-AAB4-7FA0106CD5BE}"/>
    <hyperlink ref="E1727" r:id="rId1726" xr:uid="{0E6500FA-2413-4AEE-9535-B2DE75FB7248}"/>
    <hyperlink ref="E1728" r:id="rId1727" xr:uid="{D917B05E-61F7-4539-8D5D-012D72871C39}"/>
    <hyperlink ref="E1729" r:id="rId1728" xr:uid="{5D4A788C-2860-4557-8129-E8E786622C20}"/>
    <hyperlink ref="E1730" r:id="rId1729" xr:uid="{7DDC9BB2-814F-4DD7-9DAE-77366D242724}"/>
    <hyperlink ref="E1731" r:id="rId1730" xr:uid="{32A7B706-CD40-476C-9F95-BAF21618742A}"/>
    <hyperlink ref="E1732" r:id="rId1731" xr:uid="{3311A657-CDE7-4407-A310-DDDE0E70375D}"/>
    <hyperlink ref="E1733" r:id="rId1732" xr:uid="{E0833891-C53D-4CD7-95D3-3B826030067D}"/>
    <hyperlink ref="E1734" r:id="rId1733" xr:uid="{D546F1DD-B595-4393-8878-CEE9427537BE}"/>
    <hyperlink ref="E1735" r:id="rId1734" xr:uid="{25CE2E64-160E-4CA0-A9EF-46795E8E541C}"/>
    <hyperlink ref="E1736" r:id="rId1735" xr:uid="{9C8EC048-175A-4377-BC0B-204C4A70CB40}"/>
    <hyperlink ref="E1737" r:id="rId1736" xr:uid="{2B1AFA95-D9C9-488F-B396-5778702D4966}"/>
    <hyperlink ref="E1738" r:id="rId1737" xr:uid="{59AC092D-6776-4E1C-B9C6-E1B6C983952A}"/>
    <hyperlink ref="E1739" r:id="rId1738" xr:uid="{20337B7C-E8F2-4AFD-8235-B4BAD0B1A723}"/>
    <hyperlink ref="E1740" r:id="rId1739" xr:uid="{A3130E4D-150D-4B83-9D4B-60DF9FD000F2}"/>
    <hyperlink ref="E1741" r:id="rId1740" xr:uid="{64F45773-73E0-4002-B3CA-E03CA39C247A}"/>
    <hyperlink ref="E1742" r:id="rId1741" xr:uid="{87AF699B-24C1-40D4-9EE4-DE3E6E4D1E98}"/>
    <hyperlink ref="E1743" r:id="rId1742" xr:uid="{67137E65-C53D-4521-AE0E-704A19D3251C}"/>
    <hyperlink ref="E1744" r:id="rId1743" xr:uid="{81F2E859-CDF8-4259-BDFE-003B60A3A667}"/>
    <hyperlink ref="E1745" r:id="rId1744" xr:uid="{C9DC8759-4D10-4948-BEE9-E1F5298680B5}"/>
    <hyperlink ref="E1746" r:id="rId1745" xr:uid="{080EEE67-BC70-453C-86C4-9AA836E89C90}"/>
    <hyperlink ref="E1747" r:id="rId1746" xr:uid="{22220CBE-4FAA-438A-8F19-1BA0D87E9409}"/>
    <hyperlink ref="E1748" r:id="rId1747" xr:uid="{10548AC3-3159-46D8-BFB0-669ADEA8D2D1}"/>
    <hyperlink ref="E1749" r:id="rId1748" xr:uid="{B27F546B-E6C1-4C12-B545-24E3C0EF8C72}"/>
    <hyperlink ref="E1750" r:id="rId1749" xr:uid="{AC53B261-5AF4-4172-BBE6-B18B044D4685}"/>
    <hyperlink ref="E1751" r:id="rId1750" xr:uid="{C2C24D77-0AEA-404B-8B4C-7A575DA0D9C9}"/>
    <hyperlink ref="E1752" r:id="rId1751" xr:uid="{BF1C3813-8C77-442F-B568-9DAC72894ED0}"/>
    <hyperlink ref="E1753" r:id="rId1752" xr:uid="{368046F4-8CE6-4152-B8D7-F39A419EC48C}"/>
    <hyperlink ref="E1754" r:id="rId1753" xr:uid="{DDC2CA0C-E767-4B32-A292-01461BA522BB}"/>
    <hyperlink ref="E1755" r:id="rId1754" xr:uid="{C5CCF14B-5121-467B-9A0E-93C4D8760524}"/>
    <hyperlink ref="E1756" r:id="rId1755" xr:uid="{C2852C58-CAAC-482E-AE4E-179AAA7DDA14}"/>
    <hyperlink ref="E1757" r:id="rId1756" xr:uid="{7B4A6643-8B79-4D7A-9DD2-717E2A72BDF0}"/>
    <hyperlink ref="E1758" r:id="rId1757" xr:uid="{C12B998B-DF28-41FD-BD7B-3B1864251CC5}"/>
    <hyperlink ref="E1759" r:id="rId1758" xr:uid="{80F59835-3DD7-4D5F-BE30-CD057E67946A}"/>
    <hyperlink ref="E1760" r:id="rId1759" xr:uid="{D9F39987-B252-46A7-94D6-224D9C15ECBC}"/>
    <hyperlink ref="E1761" r:id="rId1760" xr:uid="{81016906-ABF7-44F7-892E-B7BB5FF2E00D}"/>
    <hyperlink ref="E1762" r:id="rId1761" xr:uid="{8B4BC81B-5482-4ED5-B199-263E1E9F9677}"/>
    <hyperlink ref="E1763" r:id="rId1762" xr:uid="{5A5C5667-0DEC-4798-8B3B-3F0D673D9033}"/>
    <hyperlink ref="E1764" r:id="rId1763" xr:uid="{912EED1C-9510-4AA2-9153-285427D734AD}"/>
    <hyperlink ref="E1765" r:id="rId1764" xr:uid="{FEC11B90-DA01-4637-B939-4402205B5D97}"/>
    <hyperlink ref="E1766" r:id="rId1765" xr:uid="{FBB9F698-585E-46F4-8F71-020C50ACA32C}"/>
    <hyperlink ref="E1767" r:id="rId1766" xr:uid="{DC4D1DE0-7630-491A-979E-37143FB45310}"/>
    <hyperlink ref="E1768" r:id="rId1767" xr:uid="{24F570DC-884D-4FA2-A234-7FCEEF5F7B9F}"/>
    <hyperlink ref="E1769" r:id="rId1768" xr:uid="{6A8AF1A0-4F3A-401F-B759-C07D8675120F}"/>
    <hyperlink ref="E1770" r:id="rId1769" xr:uid="{C60D6DB1-ADB2-459D-A3CF-C1B03257FCD9}"/>
    <hyperlink ref="E1771" r:id="rId1770" xr:uid="{848092D3-0EF4-4371-BCC6-C795D0E6D71D}"/>
    <hyperlink ref="E1772" r:id="rId1771" xr:uid="{68705D2C-F487-4C9A-8C97-684162988F7E}"/>
    <hyperlink ref="E1773" r:id="rId1772" xr:uid="{872D963D-0E1D-4E1C-85FE-0A680F29856D}"/>
    <hyperlink ref="E1774" r:id="rId1773" xr:uid="{9BBBC8A6-694C-4808-B0D5-F009E204FF6B}"/>
    <hyperlink ref="E1775" r:id="rId1774" xr:uid="{6BDA22FC-2E8F-4C55-A1E4-5B9DEC876EB2}"/>
    <hyperlink ref="E1776" r:id="rId1775" xr:uid="{E86A2F5E-6BF2-46A8-9142-C93F01AE0CA1}"/>
    <hyperlink ref="E1777" r:id="rId1776" xr:uid="{42CC0F1E-331E-4476-B362-BA56AB8001CD}"/>
    <hyperlink ref="E1778" r:id="rId1777" xr:uid="{96F8A4D8-661C-4430-BBE6-9885E01E6371}"/>
    <hyperlink ref="E1779" r:id="rId1778" xr:uid="{63D129C5-1440-4561-8B2D-47CA26E9570B}"/>
    <hyperlink ref="E1780" r:id="rId1779" xr:uid="{3CF3CD39-1A3B-45F6-A671-CFAC8C90C82A}"/>
    <hyperlink ref="E1781" r:id="rId1780" xr:uid="{D14E6E86-1A10-449E-8B18-AEBAE7CB1797}"/>
    <hyperlink ref="E1782" r:id="rId1781" xr:uid="{0F81320D-7CB9-4336-B119-321567A2151B}"/>
    <hyperlink ref="E1783" r:id="rId1782" xr:uid="{59F59430-BD64-4F29-BA8F-BD083F5DE9DB}"/>
    <hyperlink ref="E1784" r:id="rId1783" xr:uid="{CC84C856-23C9-4470-8EEE-00DBB55F6EB9}"/>
    <hyperlink ref="E1785" r:id="rId1784" xr:uid="{36F04082-9CE8-4F61-9F3C-8583244D15B0}"/>
    <hyperlink ref="E1786" r:id="rId1785" xr:uid="{5BC1662A-CB20-4336-A162-4EC6B0A54E94}"/>
    <hyperlink ref="E1787" r:id="rId1786" xr:uid="{0716886A-47E2-44A7-A045-DE5C85A6BE67}"/>
    <hyperlink ref="E1788" r:id="rId1787" xr:uid="{4A8638DA-9A21-4941-B4B9-778DFEEF39AA}"/>
    <hyperlink ref="E1789" r:id="rId1788" xr:uid="{F466747E-12CE-4A58-A392-26C19CE43B7F}"/>
    <hyperlink ref="E1790" r:id="rId1789" xr:uid="{4F7CD78C-9114-42F4-BF66-E3B5A4B4DD48}"/>
    <hyperlink ref="E1791" r:id="rId1790" xr:uid="{5FD2AE92-C151-4E91-AFC5-AC5EAA0226F7}"/>
    <hyperlink ref="E1792" r:id="rId1791" xr:uid="{CBF4C116-E725-4F1D-A077-039A97C2CF73}"/>
    <hyperlink ref="E1793" r:id="rId1792" xr:uid="{1E466281-F7A6-42E2-8221-7F006A6FE826}"/>
    <hyperlink ref="E1794" r:id="rId1793" xr:uid="{6CE44C1B-8522-4696-8914-F18FD11F92C8}"/>
    <hyperlink ref="E1795" r:id="rId1794" xr:uid="{F775DA92-D413-4F96-9622-255627D62097}"/>
    <hyperlink ref="E1796" r:id="rId1795" xr:uid="{62581C7C-1F77-492F-A304-449E83FA68AC}"/>
    <hyperlink ref="E1797" r:id="rId1796" xr:uid="{3B336933-62C6-4D7D-B0A5-55B690E2C6C5}"/>
    <hyperlink ref="E1798" r:id="rId1797" xr:uid="{0D69AD4E-C7AD-46E3-9191-EE7EAB8E397A}"/>
    <hyperlink ref="E1799" r:id="rId1798" xr:uid="{B9E2800F-58D0-4BEA-B359-F2E7226BB3A1}"/>
    <hyperlink ref="E1800" r:id="rId1799" xr:uid="{5D5079F5-EFDD-499A-AC0D-BD0B590B3417}"/>
    <hyperlink ref="E1801" r:id="rId1800" xr:uid="{35ADA4C8-2421-41AC-AFDB-B8283D963663}"/>
    <hyperlink ref="E1802" r:id="rId1801" xr:uid="{340B848F-31E6-4128-A3A0-BD77F1428E2D}"/>
    <hyperlink ref="E1803" r:id="rId1802" xr:uid="{372DA4B4-890D-47E4-A1B8-745F275408BA}"/>
    <hyperlink ref="E1804" r:id="rId1803" xr:uid="{6D8450D2-18AA-4D2D-955F-75BFB8D9904B}"/>
    <hyperlink ref="E1805" r:id="rId1804" xr:uid="{8E9E85B3-6FCB-4541-86B9-1DF00963E2E8}"/>
    <hyperlink ref="E1806" r:id="rId1805" xr:uid="{179799E9-E229-495E-AD48-FAAD46D1A263}"/>
    <hyperlink ref="E1807" r:id="rId1806" xr:uid="{5F0BEB0E-D363-4582-AA1C-A72975E76039}"/>
    <hyperlink ref="E1808" r:id="rId1807" xr:uid="{E4698313-DD61-453C-AA85-FE53165AE69B}"/>
    <hyperlink ref="E1809" r:id="rId1808" xr:uid="{79EA1E78-22E0-4EE7-BB8D-F2C0CFA17CCF}"/>
    <hyperlink ref="E1810" r:id="rId1809" xr:uid="{F786F6F3-3651-4C68-AE50-261B854D6516}"/>
    <hyperlink ref="E1811" r:id="rId1810" xr:uid="{84688F8A-B793-43B3-BA7D-B6CD3C188FD0}"/>
    <hyperlink ref="E1812" r:id="rId1811" xr:uid="{551B5F65-D35B-4E98-8371-0EC5B49BB762}"/>
    <hyperlink ref="E1813" r:id="rId1812" xr:uid="{51F51280-F5E7-452D-9EAC-74EEC1492D67}"/>
    <hyperlink ref="E1814" r:id="rId1813" xr:uid="{99211C73-75A6-4DA6-8A5E-581AD3BA2A78}"/>
    <hyperlink ref="E1815" r:id="rId1814" xr:uid="{879B6194-3091-469E-8A17-8A702B660276}"/>
    <hyperlink ref="E1816" r:id="rId1815" xr:uid="{9C13F2B1-3C56-44BC-B334-2C7CD12C0F0A}"/>
    <hyperlink ref="E1817" r:id="rId1816" xr:uid="{5CB766ED-6BEE-4122-9364-3A6F8E70DA78}"/>
    <hyperlink ref="E1818" r:id="rId1817" xr:uid="{E1E9CD02-E096-419C-8DD1-E96A109D0729}"/>
    <hyperlink ref="E1819" r:id="rId1818" xr:uid="{CC14123B-1EC6-4927-9506-ADF7FA801227}"/>
    <hyperlink ref="E1820" r:id="rId1819" xr:uid="{4DBC8F7F-FBE7-49A9-87B4-1F97198057B2}"/>
    <hyperlink ref="E1821" r:id="rId1820" xr:uid="{3C80773E-745D-4C4F-8EFB-3D6402E809F4}"/>
    <hyperlink ref="E1822" r:id="rId1821" xr:uid="{D27AAFCA-7069-499D-AF5D-5C6553F7361D}"/>
    <hyperlink ref="E1823" r:id="rId1822" xr:uid="{2C5B79BA-DBCA-4E27-AB83-7CB8AF57C4D3}"/>
    <hyperlink ref="E1824" r:id="rId1823" xr:uid="{7A7B6BBB-93F3-4F01-BA89-A5D4687A052D}"/>
    <hyperlink ref="E1825" r:id="rId1824" xr:uid="{B174D397-CE68-4810-AAB5-80C89BEC3824}"/>
    <hyperlink ref="E1826" r:id="rId1825" xr:uid="{3C677CBE-DFF8-4300-B712-32D4B2D5F8A3}"/>
    <hyperlink ref="E1827" r:id="rId1826" xr:uid="{EB579878-8838-49F5-A5BC-81E07180AD4E}"/>
    <hyperlink ref="E1828" r:id="rId1827" xr:uid="{A14FE779-45FE-42E3-A0F4-4F99F0E791CF}"/>
    <hyperlink ref="E1829" r:id="rId1828" xr:uid="{3D36B711-534F-447A-8835-C6267FDE371E}"/>
    <hyperlink ref="E1830" r:id="rId1829" xr:uid="{B09C991E-47F5-4756-BEB4-F6DA528D8BF1}"/>
    <hyperlink ref="E1831" r:id="rId1830" xr:uid="{C090203C-8EB4-49F9-8FBD-0995280CB66B}"/>
    <hyperlink ref="E1832" r:id="rId1831" xr:uid="{CECA5CFB-1149-4B56-BF63-64DC4F30824B}"/>
    <hyperlink ref="E1833" r:id="rId1832" xr:uid="{EF5347D8-AF0D-4364-B70E-48E4516DB54F}"/>
    <hyperlink ref="E1834" r:id="rId1833" xr:uid="{AB188F59-7A0C-4081-9023-19B1BB80AFBD}"/>
    <hyperlink ref="E1835" r:id="rId1834" xr:uid="{904B0472-6B87-4335-9339-E1FB3B1098D9}"/>
    <hyperlink ref="E1836" r:id="rId1835" xr:uid="{7E736CB2-569C-4BF2-A345-1AA0F64D62F4}"/>
    <hyperlink ref="E1837" r:id="rId1836" xr:uid="{7EC4C696-F9D6-42AC-8AA1-E08089E06B28}"/>
    <hyperlink ref="E1838" r:id="rId1837" xr:uid="{CE9B87AA-1533-47FF-AC8E-6D1CF39B6668}"/>
    <hyperlink ref="E1839" r:id="rId1838" xr:uid="{638543DC-29CA-4A65-8A29-14DB2BA4ED6F}"/>
    <hyperlink ref="E1840" r:id="rId1839" xr:uid="{9C6ACAA7-1E2F-4736-92DA-7EC3FCB02FE5}"/>
    <hyperlink ref="E1841" r:id="rId1840" xr:uid="{2D75D8A7-F79F-401A-BF87-AB1904B8E85E}"/>
    <hyperlink ref="E1842" r:id="rId1841" xr:uid="{8501C370-F520-447B-8E6B-30862E0BD966}"/>
    <hyperlink ref="E1843" r:id="rId1842" xr:uid="{9A67CE1A-0F8F-49D9-B4DC-2C9196DB0848}"/>
    <hyperlink ref="E1844" r:id="rId1843" xr:uid="{F7736E14-3950-464A-B45E-4FF925337AB7}"/>
    <hyperlink ref="E1845" r:id="rId1844" xr:uid="{2BDFEDA4-38FA-4DEF-A606-E6B25B62775F}"/>
    <hyperlink ref="E1846" r:id="rId1845" xr:uid="{1B7DC5B5-40D7-4E3D-8A68-C89CBC81BD21}"/>
    <hyperlink ref="E1847" r:id="rId1846" xr:uid="{FB41A3ED-29EC-4442-B4AD-97EA35005247}"/>
    <hyperlink ref="E1848" r:id="rId1847" xr:uid="{BD701376-0100-4ABA-B2DF-3B6A32B08EB3}"/>
    <hyperlink ref="E1849" r:id="rId1848" xr:uid="{6D1D7372-E651-4BE1-B7EF-69D01666326E}"/>
    <hyperlink ref="E1850" r:id="rId1849" xr:uid="{C3E08835-73B8-4FD2-A798-10440EEF483B}"/>
    <hyperlink ref="E1851" r:id="rId1850" xr:uid="{D2360EAF-9AF5-436E-8CE7-0FDC6545085E}"/>
    <hyperlink ref="E1852" r:id="rId1851" xr:uid="{4444232D-17B9-4A02-A47C-1F0935C16F43}"/>
    <hyperlink ref="E1853" r:id="rId1852" xr:uid="{634B0053-54BB-4D37-BD1F-9660AFB2AF8D}"/>
    <hyperlink ref="E1854" r:id="rId1853" xr:uid="{73A33BCB-CA57-4873-833B-AC10309C87B0}"/>
    <hyperlink ref="E1855" r:id="rId1854" xr:uid="{1E664CB5-F552-4EB9-93FB-5D2EB5117374}"/>
    <hyperlink ref="E1856" r:id="rId1855" xr:uid="{27D592C0-FA94-4A99-84D5-AE08C1C69080}"/>
    <hyperlink ref="E1857" r:id="rId1856" xr:uid="{46D373EA-2E1A-4326-8E5A-8DCBA267F8A8}"/>
    <hyperlink ref="E1858" r:id="rId1857" xr:uid="{E2A7C8BB-73FD-4D82-85AA-3D7ADE2936D2}"/>
    <hyperlink ref="E1859" r:id="rId1858" xr:uid="{47E2931D-A506-4BFB-8904-21AAB9000CA5}"/>
    <hyperlink ref="E1860" r:id="rId1859" xr:uid="{F2C91010-31AC-4FBE-AA8A-E774C74F7593}"/>
    <hyperlink ref="E1861" r:id="rId1860" xr:uid="{7FC4E2FD-40C4-4EEA-ACDE-E051F2E359AA}"/>
    <hyperlink ref="E1862" r:id="rId1861" xr:uid="{8DB51605-D518-481E-A3BF-F4E468EF1791}"/>
    <hyperlink ref="E1863" r:id="rId1862" xr:uid="{B007D74D-4D6F-4C5B-85BA-73D67EFF31DB}"/>
    <hyperlink ref="E1864" r:id="rId1863" xr:uid="{2D589DB1-3B42-4F0E-AE8C-1EA8AFE436A6}"/>
    <hyperlink ref="E1865" r:id="rId1864" xr:uid="{F0999B00-8765-4AC0-928B-34C20710FBC3}"/>
    <hyperlink ref="E1866" r:id="rId1865" xr:uid="{31E63431-47C3-4A87-B5ED-B0BE9D6E2096}"/>
    <hyperlink ref="E1867" r:id="rId1866" xr:uid="{079C162E-684E-4F3D-A84A-FA12A59404B2}"/>
    <hyperlink ref="E1868" r:id="rId1867" xr:uid="{A4E60F69-B0E8-4CD0-920F-CED2002D9DBE}"/>
    <hyperlink ref="E1869" r:id="rId1868" xr:uid="{4BA783E6-3984-461C-BCA9-9C3561C14055}"/>
    <hyperlink ref="E1870" r:id="rId1869" xr:uid="{C1555A9C-E307-4006-97B5-2A4F720A0A3C}"/>
    <hyperlink ref="E1871" r:id="rId1870" xr:uid="{EEB4D292-8542-4194-AEAD-7907047C6CA5}"/>
    <hyperlink ref="E1872" r:id="rId1871" xr:uid="{49C2B2D9-CFD7-4DC9-8BD4-946B20B34EDD}"/>
    <hyperlink ref="E1873" r:id="rId1872" xr:uid="{5CED648D-4F31-48DD-B00D-C06F8A7DEF5D}"/>
    <hyperlink ref="E1874" r:id="rId1873" xr:uid="{0A87C1FE-72CD-486B-A83F-610FA0BFA071}"/>
    <hyperlink ref="E1875" r:id="rId1874" xr:uid="{9C660E35-748E-4018-AC18-F785B9728D2C}"/>
    <hyperlink ref="E1876" r:id="rId1875" xr:uid="{477D8740-0EE9-43DA-93BE-3DE9218BEA0B}"/>
    <hyperlink ref="E1877" r:id="rId1876" xr:uid="{5F810732-320B-41A3-B489-F3CEA2C6C7ED}"/>
    <hyperlink ref="E1878" r:id="rId1877" xr:uid="{85C219A6-3C60-4EBB-9891-6F6DA5BDEA71}"/>
    <hyperlink ref="E1879" r:id="rId1878" xr:uid="{D09210B6-536B-4A54-806C-F6F9B50F7C3F}"/>
    <hyperlink ref="E1880" r:id="rId1879" xr:uid="{78931ED6-406D-4FCE-933B-8599546A5106}"/>
    <hyperlink ref="E1881" r:id="rId1880" xr:uid="{D46A339E-D51D-4644-8F07-62DF1790C272}"/>
    <hyperlink ref="E1882" r:id="rId1881" xr:uid="{A9997D5F-8BBE-4FC4-B4FD-86981563DF39}"/>
    <hyperlink ref="E1883" r:id="rId1882" xr:uid="{34FD50E0-57B6-4FEE-A966-916F9C56C742}"/>
    <hyperlink ref="E1884" r:id="rId1883" xr:uid="{3D3774EA-9EDF-45EC-900D-9BBDA67BB470}"/>
    <hyperlink ref="E1885" r:id="rId1884" xr:uid="{C7823A26-B59D-4770-90F2-FD41B56C07BE}"/>
    <hyperlink ref="E1886" r:id="rId1885" xr:uid="{1A8201AF-CF99-4199-883E-1935B299995B}"/>
    <hyperlink ref="E1887" r:id="rId1886" xr:uid="{CF612293-3B41-43FA-B567-B4A6B4877F6A}"/>
    <hyperlink ref="E1888" r:id="rId1887" xr:uid="{14372468-C010-4EF7-9A8E-2A221C41D3CA}"/>
    <hyperlink ref="E1889" r:id="rId1888" xr:uid="{392DFE5E-3143-4706-B48D-25F502F0FFFF}"/>
    <hyperlink ref="E1890" r:id="rId1889" xr:uid="{CA248D3B-D391-4DAC-8748-4B6B9CC0BF5F}"/>
    <hyperlink ref="E1891" r:id="rId1890" xr:uid="{4A67CC6A-7CA6-4827-A97C-137B6F57662C}"/>
    <hyperlink ref="E1892" r:id="rId1891" xr:uid="{67C51784-A029-4DB2-B262-D4AAA2C5B4C4}"/>
    <hyperlink ref="E1893" r:id="rId1892" xr:uid="{98831D30-4DF4-4FEC-8A82-6DF7891E805A}"/>
    <hyperlink ref="E1894" r:id="rId1893" xr:uid="{A18A33D1-71B4-4C4A-9E35-F8BAB94A33EA}"/>
    <hyperlink ref="E1895" r:id="rId1894" xr:uid="{769E23F8-736A-4AAB-A857-E9541A4F9646}"/>
    <hyperlink ref="E1896" r:id="rId1895" xr:uid="{D48BFBFF-1563-4CA9-9783-B15C276429D9}"/>
    <hyperlink ref="E1897" r:id="rId1896" xr:uid="{6FDAA4F5-9ACB-4BF9-AB47-6CE27D9446A3}"/>
    <hyperlink ref="E1898" r:id="rId1897" xr:uid="{3FDDA486-8FEA-4000-9BF1-D0D5E88CF6C7}"/>
    <hyperlink ref="E1899" r:id="rId1898" xr:uid="{F87C6884-2F2C-4AB5-B9A1-4C70AD409FE1}"/>
    <hyperlink ref="E1900" r:id="rId1899" xr:uid="{774640D6-9791-4995-9847-2AA93AEA5944}"/>
    <hyperlink ref="E1901" r:id="rId1900" xr:uid="{E24B69A9-6215-45BB-9642-54F67EFAA7A7}"/>
    <hyperlink ref="E1902" r:id="rId1901" xr:uid="{EFC9E319-E45A-4C30-9D55-B3E5F3A5195A}"/>
    <hyperlink ref="E1903" r:id="rId1902" xr:uid="{552ABDF4-3A0F-4732-9A74-D3D40ECF0C2E}"/>
    <hyperlink ref="E1904" r:id="rId1903" xr:uid="{2B5C49FA-7F95-4425-9CBC-5D83D0F3BFD6}"/>
    <hyperlink ref="E1905" r:id="rId1904" xr:uid="{39D26A2A-9C36-4E31-A827-D8EA42179E7A}"/>
    <hyperlink ref="E1906" r:id="rId1905" xr:uid="{DACE07CA-BF5C-402D-9FCB-58651C8B3F74}"/>
    <hyperlink ref="E1907" r:id="rId1906" xr:uid="{F1F14A85-AE94-4B7C-89AD-1D463CA35FA2}"/>
    <hyperlink ref="E1908" r:id="rId1907" xr:uid="{6E6D5F80-6051-4FD1-95D3-76D1211901BD}"/>
    <hyperlink ref="E1909" r:id="rId1908" xr:uid="{0CE349E3-82C2-4D74-AE68-B23C5F470F8A}"/>
    <hyperlink ref="E1910" r:id="rId1909" xr:uid="{04358A20-B8C6-488C-91B6-E68195CEE898}"/>
    <hyperlink ref="E1911" r:id="rId1910" xr:uid="{F66C675C-A926-42BF-96B7-6B9723BC3F9A}"/>
    <hyperlink ref="E1912" r:id="rId1911" xr:uid="{6C9BE55E-646F-4ECE-97B1-F3773939471C}"/>
    <hyperlink ref="E1913" r:id="rId1912" xr:uid="{4B711DC0-5EF1-450C-B523-EBD2A63DC4CD}"/>
    <hyperlink ref="E1914" r:id="rId1913" xr:uid="{D753DCDB-5C09-43E4-AF09-634CB143B386}"/>
    <hyperlink ref="E1915" r:id="rId1914" xr:uid="{63F9DB6C-69E8-44A8-AA6A-A9E04BA277A9}"/>
    <hyperlink ref="E1916" r:id="rId1915" xr:uid="{C3AFBB0F-B54F-4AFE-951F-F5F9069A372B}"/>
    <hyperlink ref="E1917" r:id="rId1916" xr:uid="{DA1E1539-975D-4696-998A-8F64FA3C04B4}"/>
    <hyperlink ref="E1918" r:id="rId1917" xr:uid="{BAD24E5B-EA57-4E26-ADEA-307DB3BA52FA}"/>
    <hyperlink ref="E1919" r:id="rId1918" xr:uid="{A05DC7FD-01BF-4993-883E-D3233F2367B4}"/>
    <hyperlink ref="E1920" r:id="rId1919" xr:uid="{B6781EC5-AD27-4143-9A5E-08794D3B4FA1}"/>
    <hyperlink ref="E1921" r:id="rId1920" xr:uid="{83D8DDA2-7D65-4993-8F80-12CAB18F361E}"/>
    <hyperlink ref="E1922" r:id="rId1921" xr:uid="{21457FCF-4304-4DA7-AF03-A33B6BB524C2}"/>
    <hyperlink ref="E1923" r:id="rId1922" xr:uid="{539C43F8-8F16-483E-89B7-CB4AF16FB373}"/>
    <hyperlink ref="E1924" r:id="rId1923" xr:uid="{1E35E2C5-03BB-4319-B9C6-41BBF5869FB0}"/>
    <hyperlink ref="E1925" r:id="rId1924" xr:uid="{C275C455-65D8-4318-B03C-609AB94A84FC}"/>
    <hyperlink ref="E1926" r:id="rId1925" xr:uid="{9309F708-376D-47F9-9411-FF4F38FE6DFE}"/>
    <hyperlink ref="E1927" r:id="rId1926" xr:uid="{A19D96A3-3B1E-42C9-A5C7-0053F80F6AE6}"/>
    <hyperlink ref="E1928" r:id="rId1927" xr:uid="{E9D5DA34-AE66-4724-AF33-AC5A3A7231E4}"/>
    <hyperlink ref="E1929" r:id="rId1928" xr:uid="{BE7EB8FA-0624-4CED-A2D1-04D1BF820E8A}"/>
    <hyperlink ref="E1930" r:id="rId1929" xr:uid="{8E813391-FF74-482D-AFF1-CC9289F06E02}"/>
    <hyperlink ref="E1931" r:id="rId1930" xr:uid="{3000B28D-BCE2-41BC-8F7A-2F921D841D02}"/>
    <hyperlink ref="E1932" r:id="rId1931" xr:uid="{E32BAF6E-37A4-4878-8BD9-6B4DA5B2AD27}"/>
    <hyperlink ref="E1933" r:id="rId1932" xr:uid="{CF6CF4C3-ADAF-4B80-B5DD-7FCAE8F8AF14}"/>
    <hyperlink ref="E1934" r:id="rId1933" xr:uid="{3CA2529C-8997-4E55-A35B-B14415C95CAD}"/>
    <hyperlink ref="E1935" r:id="rId1934" xr:uid="{7B753311-9DCA-4A91-99E8-CCF10A74ACF2}"/>
    <hyperlink ref="E1936" r:id="rId1935" xr:uid="{36D0F59C-92DA-4D0D-83EB-6B6ECDA571D7}"/>
    <hyperlink ref="E1937" r:id="rId1936" xr:uid="{BFEB5B44-E2E9-448D-B13D-1AFAA096CB97}"/>
    <hyperlink ref="E1938" r:id="rId1937" xr:uid="{7138B96F-02C3-4112-AC41-D5A0B3E5AAD2}"/>
    <hyperlink ref="E1939" r:id="rId1938" xr:uid="{E1B77789-2415-434C-8CD0-0C14C882070E}"/>
    <hyperlink ref="E1940" r:id="rId1939" xr:uid="{A2E2BFA7-1E8D-44FC-A3BA-AFFCE7696871}"/>
    <hyperlink ref="E1941" r:id="rId1940" xr:uid="{69D00E44-2295-45AA-9870-6126ECCCF8BC}"/>
    <hyperlink ref="E1942" r:id="rId1941" xr:uid="{4F2781DF-B44E-4F43-9AD1-0986C382895C}"/>
    <hyperlink ref="E1943" r:id="rId1942" xr:uid="{21D1B2C2-75DF-4508-8D1C-1415F857E43A}"/>
    <hyperlink ref="E1944" r:id="rId1943" xr:uid="{A6CD5821-CA9C-48B0-B904-466AEE12EB61}"/>
    <hyperlink ref="E1945" r:id="rId1944" xr:uid="{509160B1-82FA-4563-BF84-8FA1141427AB}"/>
    <hyperlink ref="E1946" r:id="rId1945" xr:uid="{C1A9A6F8-74AA-42DF-AF33-4640FB6151B1}"/>
    <hyperlink ref="E1947" r:id="rId1946" xr:uid="{B93A05E2-58DE-47B2-AAF5-72026C1FC0C0}"/>
    <hyperlink ref="E1948" r:id="rId1947" xr:uid="{F5629A72-BDFB-42AD-84D9-8083D81E7BB7}"/>
    <hyperlink ref="E1949" r:id="rId1948" xr:uid="{1714A6B7-0F5D-4D15-AE7D-0F76ACDC77C2}"/>
    <hyperlink ref="E1950" r:id="rId1949" xr:uid="{F5EF391E-3CB3-4907-AFEE-DD05C167AA5D}"/>
    <hyperlink ref="E1951" r:id="rId1950" xr:uid="{9432D74F-C55B-4A99-8F57-F71E88EB2F92}"/>
    <hyperlink ref="E1952" r:id="rId1951" xr:uid="{FB9742F8-5D02-4017-AB86-A21584E92DDD}"/>
    <hyperlink ref="E1953" r:id="rId1952" xr:uid="{D1F2656D-AAEB-43C5-8DA4-4FC365F8F901}"/>
    <hyperlink ref="E1954" r:id="rId1953" xr:uid="{EA38F7C8-902D-4BC4-9C8D-54BAB52B238D}"/>
    <hyperlink ref="E1955" r:id="rId1954" xr:uid="{B41655A4-48D8-4ED1-85A6-A2F92D277B47}"/>
    <hyperlink ref="E1956" r:id="rId1955" xr:uid="{26870162-12ED-4A5C-A385-A4EC96A04E3B}"/>
    <hyperlink ref="E1957" r:id="rId1956" xr:uid="{D4655662-0C81-47E2-AB13-0FF4FB058697}"/>
    <hyperlink ref="E1958" r:id="rId1957" xr:uid="{19EE99B2-9AB5-4792-8393-5F5BC9388A7E}"/>
    <hyperlink ref="E1959" r:id="rId1958" xr:uid="{80768676-F539-4E86-A435-D82D2E7B6B2C}"/>
    <hyperlink ref="E1960" r:id="rId1959" xr:uid="{09A42FC6-EBEE-440B-BA21-05809723D4F2}"/>
    <hyperlink ref="E1961" r:id="rId1960" xr:uid="{4749934C-C68E-4647-B9EF-0CD48227430E}"/>
    <hyperlink ref="E1962" r:id="rId1961" xr:uid="{61B78D09-0341-4238-97C8-35033B223721}"/>
    <hyperlink ref="E1963" r:id="rId1962" xr:uid="{1764CEF3-DB5C-49E2-AA5D-FC34D0B5DC36}"/>
    <hyperlink ref="E1964" r:id="rId1963" xr:uid="{0D8BCFF3-8DCE-4E2E-AF10-EE96E4B2FC9D}"/>
    <hyperlink ref="E1965" r:id="rId1964" xr:uid="{9DCC5970-4F51-418C-9A01-6FF2FF5A0965}"/>
    <hyperlink ref="E1966" r:id="rId1965" xr:uid="{926DB625-A9B9-474E-8B16-B82C284C9F1F}"/>
    <hyperlink ref="E1967" r:id="rId1966" xr:uid="{572B3DBB-0E37-49AF-812C-7A143752C2FB}"/>
    <hyperlink ref="E1968" r:id="rId1967" xr:uid="{E9ABE937-AD8E-48C8-9BF6-564256845AFA}"/>
    <hyperlink ref="E1969" r:id="rId1968" xr:uid="{E65C8CBC-E498-4172-A5BF-6B358545091F}"/>
    <hyperlink ref="E1970" r:id="rId1969" xr:uid="{A0D7D27A-F671-4A95-94BA-7F70EB051B8A}"/>
    <hyperlink ref="E1971" r:id="rId1970" xr:uid="{EA52D652-8E32-4DE1-9B43-A515911EF837}"/>
    <hyperlink ref="E1972" r:id="rId1971" xr:uid="{7DDCACFA-491A-4759-901F-6E5174ED834B}"/>
    <hyperlink ref="E1973" r:id="rId1972" xr:uid="{B9C6024A-70CD-4D1A-8AD5-32AAC88563C2}"/>
    <hyperlink ref="E1974" r:id="rId1973" xr:uid="{36528627-C813-45E3-B6B6-5C9757968379}"/>
    <hyperlink ref="E1975" r:id="rId1974" xr:uid="{11F0C541-70BA-4F0D-AA28-981CA96C8936}"/>
    <hyperlink ref="E1976" r:id="rId1975" xr:uid="{47B2D736-7C06-406F-9F1F-385295AD6B33}"/>
    <hyperlink ref="E1977" r:id="rId1976" xr:uid="{E7C3953B-ECB6-4BAC-AAF2-EB13A5CA9104}"/>
    <hyperlink ref="E1978" r:id="rId1977" xr:uid="{F7FDA637-F947-4F81-BCCD-97D38157A2B9}"/>
    <hyperlink ref="E1979" r:id="rId1978" xr:uid="{EDCE17F5-94C0-42A3-8BD3-BB662997BB57}"/>
    <hyperlink ref="E1980" r:id="rId1979" xr:uid="{B325F020-3D3D-4282-8164-19FC2939704D}"/>
    <hyperlink ref="E1981" r:id="rId1980" xr:uid="{AD3C75E6-31BD-404D-AC62-0281BF27C7E1}"/>
    <hyperlink ref="E1982" r:id="rId1981" xr:uid="{63F35DF9-33AF-4536-92D7-F6C523144731}"/>
    <hyperlink ref="E1983" r:id="rId1982" xr:uid="{1EB7389C-3A6A-46A1-AC37-8871FE75415E}"/>
    <hyperlink ref="E1984" r:id="rId1983" xr:uid="{8A82A65A-FE95-4BED-87CF-2E761FE976DA}"/>
    <hyperlink ref="E1985" r:id="rId1984" xr:uid="{E18549C1-746D-4EE9-A552-92042090D5D7}"/>
    <hyperlink ref="E1986" r:id="rId1985" xr:uid="{39E209DA-54D9-458B-A810-060BD940E3DF}"/>
    <hyperlink ref="E1987" r:id="rId1986" xr:uid="{112036D4-CC53-487C-BF1D-B9EEAC9BD551}"/>
    <hyperlink ref="E1988" r:id="rId1987" xr:uid="{12E64632-861D-4604-AA2B-0A06658C4961}"/>
    <hyperlink ref="E1989" r:id="rId1988" xr:uid="{4A2E3AD4-4FE7-4A1B-B153-0EC2C16A32D6}"/>
    <hyperlink ref="E1990" r:id="rId1989" xr:uid="{B0EA7663-6588-4092-AD70-9D835765FCDA}"/>
    <hyperlink ref="E1991" r:id="rId1990" xr:uid="{B0B88E34-0C4C-4D3D-B9C5-128227E144EB}"/>
    <hyperlink ref="E1992" r:id="rId1991" xr:uid="{2D1DD1EE-361A-4EE7-8F84-ED91DEA9AEDA}"/>
    <hyperlink ref="E1993" r:id="rId1992" xr:uid="{564582B1-554C-486C-94D8-398B623E8AB3}"/>
    <hyperlink ref="E1994" r:id="rId1993" xr:uid="{35596F75-2784-4221-BB16-A067D49118BC}"/>
    <hyperlink ref="E1995" r:id="rId1994" xr:uid="{C2AF83BB-7389-411E-AB97-5C7ACE7F1710}"/>
    <hyperlink ref="E1996" r:id="rId1995" xr:uid="{BA50E37A-FEC4-4233-A186-F98D412F84F8}"/>
    <hyperlink ref="E1997" r:id="rId1996" xr:uid="{6A2DE940-A2F6-4F67-B86D-C919DA25C260}"/>
    <hyperlink ref="E1998" r:id="rId1997" xr:uid="{EDB65499-3937-4241-99FA-457F05AC2897}"/>
    <hyperlink ref="E1999" r:id="rId1998" xr:uid="{C23962C7-4C1D-4CB6-BA8A-F2C8415D6E58}"/>
    <hyperlink ref="E2000" r:id="rId1999" xr:uid="{0404A4A9-A5BC-41BB-83BB-DADDB221E88A}"/>
    <hyperlink ref="E2001" r:id="rId2000" xr:uid="{2ADD6EE9-3BEE-4FC5-AF36-0ADCBF15C3AC}"/>
    <hyperlink ref="E2002" r:id="rId2001" xr:uid="{1E1716BC-1388-4EA1-BB19-FA239ED1D4B9}"/>
    <hyperlink ref="E2003" r:id="rId2002" xr:uid="{C1EF718E-62C4-4101-98C1-A0761878C267}"/>
    <hyperlink ref="E2004" r:id="rId2003" xr:uid="{279F7FA3-37F2-46D7-9A41-C3DA5DBB2CDD}"/>
    <hyperlink ref="E2005" r:id="rId2004" xr:uid="{690676B4-21BE-4160-9A33-D3555F39CBD8}"/>
    <hyperlink ref="E2006" r:id="rId2005" xr:uid="{76673B5E-A7B5-4B90-BFFB-D9C9234DA009}"/>
    <hyperlink ref="E2007" r:id="rId2006" xr:uid="{B58D99EC-9E3D-4B4B-934B-43673B3BC248}"/>
    <hyperlink ref="E2008" r:id="rId2007" xr:uid="{6D0913BD-2AAB-487B-A765-5B2773177A0C}"/>
    <hyperlink ref="E2009" r:id="rId2008" xr:uid="{FC965CCE-3324-445F-9BA3-2FD405FB3D3B}"/>
    <hyperlink ref="E2010" r:id="rId2009" xr:uid="{B037B944-FD9B-4EDF-BBBC-7126F0D116A0}"/>
    <hyperlink ref="E2011" r:id="rId2010" xr:uid="{ACF57B99-44A3-4315-93AA-4D009BDDC910}"/>
    <hyperlink ref="E2012" r:id="rId2011" xr:uid="{5F1FB211-0FDE-4FC5-808B-92EA9F594CF3}"/>
    <hyperlink ref="E2013" r:id="rId2012" xr:uid="{1DC7E47C-EC33-40CD-BFEE-5E5C6D7ADC07}"/>
    <hyperlink ref="E2014" r:id="rId2013" xr:uid="{32B403CE-B0C0-4CF5-873B-22077D612852}"/>
    <hyperlink ref="E2015" r:id="rId2014" xr:uid="{D87FF364-295B-44C2-8627-4648F94CB315}"/>
    <hyperlink ref="E2016" r:id="rId2015" xr:uid="{9CCB2027-7CAA-4491-97D2-546EB617124C}"/>
    <hyperlink ref="E2017" r:id="rId2016" xr:uid="{9CDF6B33-9DC6-471F-9B70-72AC816CEE74}"/>
    <hyperlink ref="E2018" r:id="rId2017" xr:uid="{A0618F75-E50F-4BBF-B282-8F52315AC4BC}"/>
    <hyperlink ref="E2019" r:id="rId2018" xr:uid="{99A50DC9-F48B-4DEA-B588-B4D4BE5A041C}"/>
    <hyperlink ref="E2020" r:id="rId2019" xr:uid="{F7F73F1F-7E3C-4FB0-9DE4-99A0470F7120}"/>
    <hyperlink ref="E2021" r:id="rId2020" xr:uid="{248776E3-F182-4E1C-B758-95BC62444568}"/>
    <hyperlink ref="E2022" r:id="rId2021" xr:uid="{1E983B2A-57E5-4254-9CE7-A237BFBCD847}"/>
    <hyperlink ref="E2023" r:id="rId2022" xr:uid="{307A393C-6638-4882-8D7C-3ACF1BBC7722}"/>
    <hyperlink ref="E2024" r:id="rId2023" xr:uid="{43028812-A614-411F-AB3C-534DB23BDA07}"/>
    <hyperlink ref="E2025" r:id="rId2024" xr:uid="{27DF0DFE-2713-48DE-BECB-79491CA6D4AF}"/>
    <hyperlink ref="E2026" r:id="rId2025" xr:uid="{C4B25349-EE01-43E9-B600-E22811F8F607}"/>
    <hyperlink ref="E2027" r:id="rId2026" xr:uid="{BD1BEC8B-F828-41B2-B91D-2167C673FB7E}"/>
    <hyperlink ref="E2028" r:id="rId2027" xr:uid="{FC49C450-9574-4C10-AF9C-C8E611C05630}"/>
    <hyperlink ref="E2029" r:id="rId2028" xr:uid="{812DD315-1F54-4356-89F3-2131C09A2FC4}"/>
    <hyperlink ref="E2030" r:id="rId2029" xr:uid="{6A390FEB-7B26-43BA-860E-F910B7CF1C98}"/>
    <hyperlink ref="E2031" r:id="rId2030" xr:uid="{D411108B-EBA7-42DF-8A2E-6AC2EE197923}"/>
    <hyperlink ref="E2032" r:id="rId2031" xr:uid="{535B47B6-C60B-4065-B0EA-E3506B635CEF}"/>
    <hyperlink ref="E2033" r:id="rId2032" xr:uid="{93B89DCB-DD73-46F8-B78C-CD67F85CA1E7}"/>
    <hyperlink ref="E2034" r:id="rId2033" xr:uid="{A1CDBF52-9D0E-4940-8F65-6B7943A9CC6A}"/>
    <hyperlink ref="E2035" r:id="rId2034" xr:uid="{B1708A5D-036C-4359-AA6E-8B836A3BF3FF}"/>
    <hyperlink ref="E2036" r:id="rId2035" xr:uid="{4313C678-2DC6-4393-B97E-E1570F70AEB8}"/>
    <hyperlink ref="E2037" r:id="rId2036" xr:uid="{4EE068DF-F2A0-419D-A498-A3D738D3A1AC}"/>
    <hyperlink ref="E2038" r:id="rId2037" xr:uid="{E49E704F-BCEE-44DA-B1E7-729F233B15FF}"/>
    <hyperlink ref="E2039" r:id="rId2038" xr:uid="{30EA8EDD-DC06-44E1-A722-F58D49F655FC}"/>
    <hyperlink ref="E2040" r:id="rId2039" xr:uid="{699DCC52-4BDD-4BCF-9ED1-F15690DC0173}"/>
    <hyperlink ref="E2041" r:id="rId2040" xr:uid="{287E7439-10ED-47DA-B436-5BA9F557689A}"/>
    <hyperlink ref="E2042" r:id="rId2041" xr:uid="{F6D4DEE3-5EDC-4418-AA4C-C54D0486F2EF}"/>
    <hyperlink ref="E2043" r:id="rId2042" xr:uid="{2AC39B02-6B79-441A-BB42-4E1F41BA0D03}"/>
    <hyperlink ref="E2044" r:id="rId2043" xr:uid="{656EFCA2-4255-4286-92A4-2E91E0AAE696}"/>
    <hyperlink ref="E2045" r:id="rId2044" xr:uid="{DB8AFD85-63FA-4D4C-A5BE-C8C74046BC07}"/>
    <hyperlink ref="E2046" r:id="rId2045" xr:uid="{51D1A47C-AFCC-4CE4-9E48-5A748FB1D9AC}"/>
    <hyperlink ref="E2047" r:id="rId2046" xr:uid="{A01D48AA-90EA-4418-B0F7-83B7A4E9A4C9}"/>
    <hyperlink ref="E2048" r:id="rId2047" xr:uid="{546B802E-CC80-41CF-8E90-F1BBE3056932}"/>
    <hyperlink ref="E2049" r:id="rId2048" xr:uid="{A3C20C15-6159-42E3-B7DF-49BD63B8364E}"/>
    <hyperlink ref="E2050" r:id="rId2049" xr:uid="{F156664A-63B9-4B97-BCAF-7652B8B0C215}"/>
    <hyperlink ref="E2051" r:id="rId2050" xr:uid="{5D785C80-7C6E-40CA-9FF5-65540BD75F0E}"/>
    <hyperlink ref="E2052" r:id="rId2051" xr:uid="{3ECCB26B-EBF7-4466-BF36-55BCD796C083}"/>
    <hyperlink ref="E2053" r:id="rId2052" xr:uid="{B0F3CB67-78E4-4875-AB48-DA07067ED07B}"/>
    <hyperlink ref="E2054" r:id="rId2053" xr:uid="{FEBEA906-A6D9-47C3-BE4C-1C8AFC99DDB3}"/>
    <hyperlink ref="E2055" r:id="rId2054" xr:uid="{FEDD0B3F-75D7-43B1-A15A-40EA1129E603}"/>
    <hyperlink ref="E2056" r:id="rId2055" xr:uid="{4BC21F3F-FA50-4881-9294-549734E1E6AA}"/>
    <hyperlink ref="E2057" r:id="rId2056" xr:uid="{E5775BA7-3B84-4AEF-8F23-67E1E9AA7F63}"/>
    <hyperlink ref="E2058" r:id="rId2057" xr:uid="{1FBA9138-94E8-4777-B683-0955FA9669C2}"/>
    <hyperlink ref="E2059" r:id="rId2058" xr:uid="{57516709-D050-469E-A4FC-5BAC4453B353}"/>
    <hyperlink ref="E2060" r:id="rId2059" xr:uid="{58F4AAFD-8267-4DD6-9486-954732694A0F}"/>
    <hyperlink ref="E2061" r:id="rId2060" xr:uid="{1D09C721-9E79-4BBE-AF32-6A79CB315149}"/>
    <hyperlink ref="E2062" r:id="rId2061" xr:uid="{FCB5CB88-FA65-4248-95B2-C2429675A22F}"/>
    <hyperlink ref="E2063" r:id="rId2062" xr:uid="{1FE1F4BF-EA5B-4522-9414-ED329EDF2435}"/>
    <hyperlink ref="E2064" r:id="rId2063" xr:uid="{4F49AF5A-8C7F-4F37-9E76-5911FD3E3097}"/>
    <hyperlink ref="E2065" r:id="rId2064" xr:uid="{F5239DA4-B812-43AB-904A-AC2F9DFC2E6D}"/>
    <hyperlink ref="E2066" r:id="rId2065" xr:uid="{2670F63F-CDE4-40CB-BB73-E29ECAD8EC49}"/>
    <hyperlink ref="E2067" r:id="rId2066" xr:uid="{AEF189A5-19D6-4306-8EB7-DABA835306DF}"/>
    <hyperlink ref="E2068" r:id="rId2067" xr:uid="{C920EBE0-B407-4E83-B2A7-6730AB1D908E}"/>
    <hyperlink ref="E2069" r:id="rId2068" xr:uid="{37A528FF-5900-4E7C-9DC0-346628DBE761}"/>
    <hyperlink ref="E2070" r:id="rId2069" xr:uid="{5EB530E8-FAE8-461A-85A4-BE548E6F321F}"/>
    <hyperlink ref="E2071" r:id="rId2070" xr:uid="{D620222D-CF0F-4374-87B3-384DF842B625}"/>
    <hyperlink ref="E2072" r:id="rId2071" xr:uid="{2F6A9E64-5592-4B15-9644-3A1E81D39AF8}"/>
    <hyperlink ref="E2073" r:id="rId2072" xr:uid="{CA254C23-217C-4699-BF86-3E7AA29D89FF}"/>
    <hyperlink ref="E2074" r:id="rId2073" xr:uid="{34F32A79-D48F-4986-834D-EAF828D62F1D}"/>
    <hyperlink ref="E2075" r:id="rId2074" xr:uid="{99FE4B03-676E-44E3-9FF6-3E7FD0C7DD67}"/>
    <hyperlink ref="E2076" r:id="rId2075" xr:uid="{16F584D3-61EF-4A86-B677-D386D9888B6D}"/>
    <hyperlink ref="E2077" r:id="rId2076" xr:uid="{DC289A52-A3FA-47B2-B709-85ED0CB2676F}"/>
    <hyperlink ref="E2078" r:id="rId2077" xr:uid="{5467C11E-19B5-4712-A978-4CA03E6C54E4}"/>
    <hyperlink ref="E2079" r:id="rId2078" xr:uid="{6E801DF0-7B25-4F60-AEEF-6FE78037291D}"/>
    <hyperlink ref="E2080" r:id="rId2079" xr:uid="{C9DC289D-D34E-4EED-A54D-D48E7CE96170}"/>
    <hyperlink ref="E2081" r:id="rId2080" xr:uid="{BD5B4B58-5D69-46F6-88ED-8D1E3FCD0411}"/>
    <hyperlink ref="E2082" r:id="rId2081" xr:uid="{6A7A97FE-601B-4CA7-84D2-5A5ADF7F4B6F}"/>
    <hyperlink ref="E2083" r:id="rId2082" xr:uid="{3BD6AF68-035B-4D2D-A74A-D6F76A4832FC}"/>
    <hyperlink ref="E2084" r:id="rId2083" xr:uid="{85EB8C58-F893-4EFE-9D37-0886AAB8E80E}"/>
    <hyperlink ref="E2085" r:id="rId2084" xr:uid="{9FB75A57-AD4B-4DCE-A256-34A1BFFA7D56}"/>
    <hyperlink ref="E2086" r:id="rId2085" xr:uid="{DB0664D6-7F8F-4B0D-9F38-5AD1127A6715}"/>
    <hyperlink ref="E2087" r:id="rId2086" xr:uid="{5BE834DC-4D30-44D9-A100-2895227E36EF}"/>
    <hyperlink ref="E2088" r:id="rId2087" xr:uid="{D39F92BA-9901-470B-B50D-4D9DD62FF96A}"/>
    <hyperlink ref="E2089" r:id="rId2088" xr:uid="{2A8EEA1F-1D59-46CC-A23C-7F547181F26F}"/>
    <hyperlink ref="E2090" r:id="rId2089" xr:uid="{40F87A95-A54D-46DC-987E-FAE23DA69599}"/>
    <hyperlink ref="E2091" r:id="rId2090" xr:uid="{B40DBE2C-6DAE-4843-AAE3-E7A585773830}"/>
    <hyperlink ref="E2092" r:id="rId2091" xr:uid="{17399AF1-5610-4669-B74A-D6356F8BB3DE}"/>
    <hyperlink ref="E2093" r:id="rId2092" xr:uid="{EF833AB0-59EB-4CD7-9AEE-2EB00890B670}"/>
    <hyperlink ref="E2094" r:id="rId2093" xr:uid="{7D5BC1EE-F20E-40CC-AF3E-29B6B47B3C09}"/>
    <hyperlink ref="E2095" r:id="rId2094" xr:uid="{533E1A36-0B49-4923-B162-BACB592B00B6}"/>
    <hyperlink ref="E2096" r:id="rId2095" xr:uid="{E7485801-64E0-495A-97F0-C52276D353D7}"/>
    <hyperlink ref="E2097" r:id="rId2096" xr:uid="{094C6F2A-28E4-4ECC-96F0-ACA0DE8D37AF}"/>
    <hyperlink ref="E2098" r:id="rId2097" xr:uid="{3ABC2B2C-4A23-4141-9291-F83F674825B5}"/>
    <hyperlink ref="E2099" r:id="rId2098" xr:uid="{6E5F14DB-1301-45EA-8A75-FB289BF577E0}"/>
    <hyperlink ref="E2100" r:id="rId2099" xr:uid="{E5DCAD77-49E7-4E3D-A4B1-4C3238AABB55}"/>
    <hyperlink ref="E2101" r:id="rId2100" xr:uid="{4843DEED-5D47-4E79-91CE-9813F5BBFEEF}"/>
    <hyperlink ref="E2102" r:id="rId2101" xr:uid="{59AF83F2-D73B-4887-A03C-C15910DB08A4}"/>
    <hyperlink ref="E2103" r:id="rId2102" xr:uid="{67487005-8156-4BBF-A37A-757B83FEA003}"/>
    <hyperlink ref="E2104" r:id="rId2103" xr:uid="{2BFE1519-C1B5-4CFF-92ED-37FF7EF72091}"/>
    <hyperlink ref="E2105" r:id="rId2104" xr:uid="{1206CD3D-EF51-4790-91EA-7A20076F835C}"/>
    <hyperlink ref="E2106" r:id="rId2105" xr:uid="{5837D1D3-E593-4F48-85ED-48DCD9AE24F3}"/>
    <hyperlink ref="E2107" r:id="rId2106" xr:uid="{5B66F9F1-31EB-4E11-8EEF-16D9F0398F41}"/>
    <hyperlink ref="E2108" r:id="rId2107" xr:uid="{91D6F949-4E67-4172-AB57-86CD55913115}"/>
    <hyperlink ref="E2109" r:id="rId2108" xr:uid="{0FA4B472-D8DA-4BC5-9C0F-4A87AF654A1F}"/>
    <hyperlink ref="E2110" r:id="rId2109" xr:uid="{18AFAE60-D4D0-455B-B636-17EE06F4E795}"/>
    <hyperlink ref="E2111" r:id="rId2110" xr:uid="{DED3BB30-5CDD-4E61-8979-C2E8D4A327EB}"/>
    <hyperlink ref="E2112" r:id="rId2111" xr:uid="{D63C966B-525F-49A5-8F71-B76FC4D1A65F}"/>
    <hyperlink ref="E2113" r:id="rId2112" xr:uid="{1CF1460A-533E-4264-82F2-AE56A1039AF6}"/>
    <hyperlink ref="E2114" r:id="rId2113" xr:uid="{443EB765-5E32-4069-9AA2-3C84C6B554FE}"/>
    <hyperlink ref="E2115" r:id="rId2114" xr:uid="{EDF72FB1-0FBE-41DC-81B5-2FDDA3188CDB}"/>
    <hyperlink ref="E2116" r:id="rId2115" xr:uid="{6118A94C-4C0E-4117-AED8-36F91DAA6DC8}"/>
    <hyperlink ref="E2117" r:id="rId2116" xr:uid="{5D44E3F6-2B95-4F57-81AB-7868BE062440}"/>
    <hyperlink ref="E2118" r:id="rId2117" xr:uid="{BA34ECB7-1DBA-4C78-8927-67E83EE4B131}"/>
    <hyperlink ref="E2119" r:id="rId2118" xr:uid="{3CFAC72A-DF80-4D46-BDE4-697C42AB92F6}"/>
    <hyperlink ref="E2120" r:id="rId2119" xr:uid="{066C8B5D-76A8-4A82-A847-BCC5DB88E01D}"/>
    <hyperlink ref="E2121" r:id="rId2120" xr:uid="{2DC9189A-F2C4-43F2-A193-105A05E81BDE}"/>
    <hyperlink ref="E2122" r:id="rId2121" xr:uid="{A85B5C5F-A726-4260-9106-BE8B31D21416}"/>
    <hyperlink ref="E2123" r:id="rId2122" xr:uid="{8E6AFE28-59ED-42B5-9AA1-89E6A012BE39}"/>
    <hyperlink ref="E2124" r:id="rId2123" xr:uid="{74239ADD-8179-4C3B-8211-A98A9038D1F5}"/>
    <hyperlink ref="E2125" r:id="rId2124" xr:uid="{B6D87693-0A24-4E8E-B25A-79547947D82D}"/>
    <hyperlink ref="E2126" r:id="rId2125" xr:uid="{55B7BEC9-5A07-4EAC-8FD8-B1D6AC3B30AF}"/>
    <hyperlink ref="E2127" r:id="rId2126" xr:uid="{E4589AC2-D6CE-4840-B811-97318BB479B8}"/>
    <hyperlink ref="E2128" r:id="rId2127" xr:uid="{6A4FD9AD-294F-42A0-974C-E2106A38A82D}"/>
    <hyperlink ref="E2129" r:id="rId2128" xr:uid="{C5EC7CEB-41EF-4138-8BFE-3E37621E856E}"/>
    <hyperlink ref="E2130" r:id="rId2129" xr:uid="{00774EE9-0203-45E0-A2F6-8BE2CE10C039}"/>
    <hyperlink ref="E2131" r:id="rId2130" xr:uid="{71F4B166-1353-4FEA-95FA-415014211CE4}"/>
    <hyperlink ref="E2132" r:id="rId2131" xr:uid="{E4367F2B-A308-4D81-BA06-AE600DC0E6E9}"/>
    <hyperlink ref="E2133" r:id="rId2132" xr:uid="{F01A7624-A160-4AA5-9F46-67BD2E6DAD38}"/>
    <hyperlink ref="E2134" r:id="rId2133" xr:uid="{D1728A50-7CCA-469F-84E5-DF69CBB1D031}"/>
    <hyperlink ref="E2135" r:id="rId2134" xr:uid="{8156FA40-B88E-4797-9597-EA315AC54081}"/>
    <hyperlink ref="E2136" r:id="rId2135" xr:uid="{3DFBB4FA-AC60-45FB-97D2-364A78B4DB1B}"/>
    <hyperlink ref="E2137" r:id="rId2136" xr:uid="{0EAE34E3-A5A8-4964-B1BF-D73F78A30377}"/>
    <hyperlink ref="E2138" r:id="rId2137" xr:uid="{06724E36-6BA7-4E3E-A184-3655A2332F99}"/>
    <hyperlink ref="E2139" r:id="rId2138" xr:uid="{341DD48E-504E-4AC8-8D16-AA416011237B}"/>
    <hyperlink ref="E2140" r:id="rId2139" xr:uid="{21232A07-3767-47CF-8F28-2EB941D746F1}"/>
    <hyperlink ref="E2141" r:id="rId2140" xr:uid="{F4F7861C-A392-4B58-8020-7E2D358C5529}"/>
    <hyperlink ref="E2142" r:id="rId2141" xr:uid="{0C1ECE3A-E90F-4AD5-91DD-CDB234A1158E}"/>
    <hyperlink ref="E2143" r:id="rId2142" xr:uid="{56294979-C558-46BC-A9C9-24F79EB3F84C}"/>
    <hyperlink ref="E2144" r:id="rId2143" xr:uid="{3CF1473F-E659-4626-AABD-BC6FA5F860DA}"/>
    <hyperlink ref="E2145" r:id="rId2144" xr:uid="{F19C0D26-9937-41AC-9AA2-7C02A388BF02}"/>
    <hyperlink ref="E2146" r:id="rId2145" xr:uid="{C393F814-38E5-4D02-8510-BCE4288399DD}"/>
    <hyperlink ref="E2147" r:id="rId2146" xr:uid="{FAEB1206-F1E0-40E1-89F8-E581B15A31B6}"/>
    <hyperlink ref="E2148" r:id="rId2147" xr:uid="{EDAC8EED-6145-4EC0-923E-104C683EB324}"/>
    <hyperlink ref="E2149" r:id="rId2148" xr:uid="{6EF25344-2A4A-4D6C-83EE-DEC8A5FA819B}"/>
    <hyperlink ref="E2150" r:id="rId2149" xr:uid="{96E24970-B528-42FC-94C4-6F7DF5260CE7}"/>
    <hyperlink ref="E2151" r:id="rId2150" xr:uid="{4E8DB006-9685-4AC1-839D-311609FAC8A6}"/>
    <hyperlink ref="E2152" r:id="rId2151" xr:uid="{24EA3567-A9A1-4F05-8812-0E31163F53B7}"/>
    <hyperlink ref="E2153" r:id="rId2152" xr:uid="{408BC18D-D4E7-4090-8E5A-6B8E95F9FBE2}"/>
    <hyperlink ref="E2154" r:id="rId2153" xr:uid="{8732BA13-0C80-4EB4-801D-25F7D2EF5B2D}"/>
    <hyperlink ref="E2155" r:id="rId2154" xr:uid="{505E0CC4-FA11-4457-82C1-DEA11CD96BAE}"/>
    <hyperlink ref="E2156" r:id="rId2155" xr:uid="{7C7BC189-8769-4C73-A041-87189A305BEF}"/>
    <hyperlink ref="E2157" r:id="rId2156" xr:uid="{A1743309-D04D-4621-9B14-E4F8E560B247}"/>
    <hyperlink ref="E2158" r:id="rId2157" xr:uid="{CBE0B0FA-63EB-44EB-BA44-6930DC8F208F}"/>
    <hyperlink ref="E2159" r:id="rId2158" xr:uid="{FE0D5CC4-6EF1-4B1C-B17A-1970E11B930A}"/>
    <hyperlink ref="E2160" r:id="rId2159" xr:uid="{12416FDE-39BF-4C1B-8BE5-9C802B7D9BEB}"/>
    <hyperlink ref="E2161" r:id="rId2160" xr:uid="{30942A08-0D05-4B0A-96FE-EA47E28CFF24}"/>
    <hyperlink ref="E2162" r:id="rId2161" xr:uid="{42D5ED08-FA6A-4B04-81CE-A02D7D9A407A}"/>
    <hyperlink ref="E2163" r:id="rId2162" xr:uid="{6FC8FF5E-57D5-4ADA-96DF-643493A9DC04}"/>
    <hyperlink ref="E2164" r:id="rId2163" xr:uid="{8FF16E3C-C248-4BD0-87C7-07C73F883BCC}"/>
    <hyperlink ref="E2165" r:id="rId2164" xr:uid="{DA292D19-EB6E-4AB8-AEA0-CA2E2D979456}"/>
    <hyperlink ref="E2166" r:id="rId2165" xr:uid="{83D65587-5500-4F02-A522-B1D893E094D3}"/>
    <hyperlink ref="E2167" r:id="rId2166" xr:uid="{D197C7A0-020F-480F-B74B-81603BD74D33}"/>
    <hyperlink ref="E2168" r:id="rId2167" xr:uid="{5BECF59A-A33E-4499-A3A1-289BFF9A26F0}"/>
    <hyperlink ref="E2169" r:id="rId2168" xr:uid="{F54D2898-BD31-481C-95BF-69A30B4B507E}"/>
    <hyperlink ref="E2170" r:id="rId2169" xr:uid="{F19A2670-30AF-4307-B77D-57EFFC19776C}"/>
    <hyperlink ref="E2171" r:id="rId2170" xr:uid="{3084B592-C602-408C-B5C0-600F6E6CBA2D}"/>
    <hyperlink ref="E2172" r:id="rId2171" xr:uid="{7B07E085-7737-4E76-B18A-4D2FC406C9C2}"/>
    <hyperlink ref="E2173" r:id="rId2172" xr:uid="{6CB675A7-6C67-49C1-A94E-2BC8574AEF6F}"/>
    <hyperlink ref="E2174" r:id="rId2173" xr:uid="{AA8491DA-75FB-40CF-91DA-F65D5F63B14C}"/>
    <hyperlink ref="E2175" r:id="rId2174" xr:uid="{2759455C-70DB-4777-92C0-8850698D54F9}"/>
    <hyperlink ref="E2176" r:id="rId2175" xr:uid="{DAA31566-B23B-495F-A4DE-5EF8357ADB71}"/>
    <hyperlink ref="E2177" r:id="rId2176" xr:uid="{7FEB2D2D-5E69-4BA6-9D21-0A5EEBE9080F}"/>
    <hyperlink ref="E2178" r:id="rId2177" xr:uid="{E43CA886-6C9B-4C4F-90C3-E50763BA9103}"/>
    <hyperlink ref="E2179" r:id="rId2178" xr:uid="{D7A8CC4A-4FE0-4F72-927F-D3F725721BDF}"/>
    <hyperlink ref="E2180" r:id="rId2179" xr:uid="{0DBBB40C-0E57-403D-8A0A-C2475EB210F6}"/>
    <hyperlink ref="E2181" r:id="rId2180" xr:uid="{E17A49B6-AE1C-4F2A-A6F4-AF9C14A73E0A}"/>
    <hyperlink ref="E2182" r:id="rId2181" xr:uid="{D96945B7-69CC-4AB7-B205-0DD0A55144E2}"/>
    <hyperlink ref="E2183" r:id="rId2182" xr:uid="{C7A9C247-9A99-4995-A281-248357BD1F77}"/>
    <hyperlink ref="E2184" r:id="rId2183" xr:uid="{507F2485-7870-4859-A381-4D927091DFF7}"/>
    <hyperlink ref="E2185" r:id="rId2184" xr:uid="{B44B5422-9B0E-448F-88C6-628FB32FB396}"/>
    <hyperlink ref="E2186" r:id="rId2185" xr:uid="{817E743C-2B5A-478A-BFEA-9E04CF4470A1}"/>
    <hyperlink ref="E2187" r:id="rId2186" xr:uid="{C2BC1463-B0C2-4EDA-8D88-6F28A375BF2F}"/>
    <hyperlink ref="E2188" r:id="rId2187" xr:uid="{E52A4ABA-5C99-41F3-BE02-C80DF9359460}"/>
    <hyperlink ref="E2189" r:id="rId2188" xr:uid="{E751E677-7F6D-43CC-8D3C-D8AC07834FB0}"/>
    <hyperlink ref="E2190" r:id="rId2189" xr:uid="{D585381C-6645-44A8-B017-E32357B8551F}"/>
    <hyperlink ref="E2191" r:id="rId2190" xr:uid="{604AD4B7-C8A1-4D43-BBFF-CC027CEDECB2}"/>
    <hyperlink ref="E2192" r:id="rId2191" xr:uid="{42D5260B-708D-4E09-B26A-B439F5383386}"/>
    <hyperlink ref="E2193" r:id="rId2192" xr:uid="{1F56898D-A4D7-40F5-B3BC-3AE7BB881332}"/>
    <hyperlink ref="E2194" r:id="rId2193" xr:uid="{45EB7148-4824-46BE-A146-1E57C7D56A38}"/>
    <hyperlink ref="E2195" r:id="rId2194" xr:uid="{1088127F-E6AB-4F35-B410-8E78DC6FBEFB}"/>
    <hyperlink ref="E2196" r:id="rId2195" xr:uid="{EFA23B66-CFDA-46C5-A551-2FB3FEA160C8}"/>
    <hyperlink ref="E2197" r:id="rId2196" xr:uid="{C45F2AC7-7868-4944-BF55-BC1925322B69}"/>
    <hyperlink ref="E2198" r:id="rId2197" xr:uid="{A206E8FB-3937-40E6-B272-C35A1246BC85}"/>
    <hyperlink ref="E2199" r:id="rId2198" xr:uid="{98D515BD-7035-4BB7-AD7A-C04948D798FF}"/>
    <hyperlink ref="E2200" r:id="rId2199" xr:uid="{6877500E-2564-4AB9-AA1E-B7284E6C423B}"/>
    <hyperlink ref="E2201" r:id="rId2200" xr:uid="{06A6E22D-F8AC-4F4A-BDB4-FEA3C69CB312}"/>
    <hyperlink ref="E2202" r:id="rId2201" xr:uid="{6D928EC6-E422-4A98-8E5C-E7656BCF0109}"/>
    <hyperlink ref="E2203" r:id="rId2202" xr:uid="{DDDD683A-2D19-4164-8A76-0A5179CDC23C}"/>
    <hyperlink ref="E2204" r:id="rId2203" xr:uid="{223B85D7-6ADD-4D10-B8EB-F58CA4E01248}"/>
    <hyperlink ref="E2205" r:id="rId2204" xr:uid="{26AD199E-331D-48D3-B58B-DFD32ADDF3D5}"/>
    <hyperlink ref="E2206" r:id="rId2205" xr:uid="{44EAE975-AAAC-4E87-839A-E6B2DA5D17C2}"/>
    <hyperlink ref="E2207" r:id="rId2206" xr:uid="{EE04D1C0-50DF-421D-9881-B0E921360D99}"/>
    <hyperlink ref="E2208" r:id="rId2207" xr:uid="{FB123712-03BF-4A98-AA13-AFCE4DF9511D}"/>
    <hyperlink ref="E2209" r:id="rId2208" xr:uid="{FF76AFCE-5031-4130-9883-DB66646D039F}"/>
    <hyperlink ref="E2210" r:id="rId2209" xr:uid="{1A26596B-6B14-4ADF-9D68-C22EECD61212}"/>
    <hyperlink ref="E2211" r:id="rId2210" xr:uid="{63932A10-3C03-4685-A684-6FED793C7C06}"/>
    <hyperlink ref="E2212" r:id="rId2211" xr:uid="{7F5161AB-BA04-4768-9E34-55DAA9FB85CE}"/>
    <hyperlink ref="E2213" r:id="rId2212" xr:uid="{D8EB1EB9-F7B9-4A6C-97DC-B03428376D45}"/>
    <hyperlink ref="E2214" r:id="rId2213" xr:uid="{B0D354F2-6A22-4FFC-9192-8693F196D8A0}"/>
    <hyperlink ref="E2215" r:id="rId2214" xr:uid="{BBB07316-FDAD-465A-9E72-1A2B7DB51DB3}"/>
    <hyperlink ref="E2216" r:id="rId2215" xr:uid="{19FE8A77-FA2F-475B-ABFF-BCB7656C5D45}"/>
    <hyperlink ref="E2217" r:id="rId2216" xr:uid="{71B9509B-1344-4C11-8E28-D821C26C8883}"/>
    <hyperlink ref="E2218" r:id="rId2217" xr:uid="{D6F383E8-0701-421A-B713-9403517C115B}"/>
    <hyperlink ref="E2219" r:id="rId2218" xr:uid="{DA8C8952-D138-4C30-94D5-10F500D4A92D}"/>
    <hyperlink ref="E2220" r:id="rId2219" xr:uid="{93CB2BC1-01AD-4CBD-B7A0-E3993765CC03}"/>
    <hyperlink ref="E2221" r:id="rId2220" xr:uid="{2587B48F-F5F2-4437-A219-E74CA81515F2}"/>
    <hyperlink ref="E2222" r:id="rId2221" xr:uid="{8DA47BC6-D94E-45E2-A051-ED86A038F3C3}"/>
    <hyperlink ref="E2223" r:id="rId2222" xr:uid="{6CB28122-A03B-475B-9AFA-26B3738D4D31}"/>
    <hyperlink ref="E2224" r:id="rId2223" xr:uid="{63A1457B-9716-4C12-9B89-4C9BA86C3D9D}"/>
    <hyperlink ref="E2225" r:id="rId2224" xr:uid="{95127672-0FB8-493C-B3AB-4FB589478890}"/>
    <hyperlink ref="E2226" r:id="rId2225" xr:uid="{18296E4E-24EA-4656-A746-0F4258983152}"/>
    <hyperlink ref="E2227" r:id="rId2226" xr:uid="{A6FB794E-477B-410C-BE49-588D2CB6E07A}"/>
    <hyperlink ref="E2228" r:id="rId2227" xr:uid="{40763C03-86F0-49C2-81D2-23AD2656753C}"/>
    <hyperlink ref="E2229" r:id="rId2228" xr:uid="{010A05DB-8E9B-4ADC-BE1A-442BC2B453B8}"/>
    <hyperlink ref="E2230" r:id="rId2229" xr:uid="{BA0605F6-07C1-4A8D-89F0-4B36F77995BF}"/>
    <hyperlink ref="E2231" r:id="rId2230" xr:uid="{6DD6414F-CC93-414D-8993-3795F68FCAFF}"/>
    <hyperlink ref="E2232" r:id="rId2231" xr:uid="{E86A0573-0B14-4F96-982B-3F3F7C16D42F}"/>
    <hyperlink ref="E2233" r:id="rId2232" xr:uid="{E1F4F817-5AC2-487C-A95D-691FBAA46381}"/>
    <hyperlink ref="E2234" r:id="rId2233" xr:uid="{CF056BFA-9CF4-4242-A106-8B93FBBC7183}"/>
    <hyperlink ref="E2235" r:id="rId2234" xr:uid="{B0AEEA70-457A-4318-A3A2-E5E723B999B9}"/>
    <hyperlink ref="E2236" r:id="rId2235" xr:uid="{E41BA996-FFAE-41B8-A787-358972E87B56}"/>
    <hyperlink ref="E2237" r:id="rId2236" xr:uid="{6293F9A7-32F6-4431-B01F-671B32EED37A}"/>
    <hyperlink ref="E2238" r:id="rId2237" xr:uid="{941FE151-DFC9-4E4A-A78A-395E0C2473A7}"/>
    <hyperlink ref="E2239" r:id="rId2238" xr:uid="{7D702E59-FB87-49E8-B0D2-420DD9DDC8A3}"/>
    <hyperlink ref="E2240" r:id="rId2239" xr:uid="{9B2D5239-7890-4EE8-A2A0-A424D39B742B}"/>
    <hyperlink ref="E2241" r:id="rId2240" xr:uid="{55D325DF-520C-4105-98D0-263CFB9B6477}"/>
    <hyperlink ref="E2242" r:id="rId2241" xr:uid="{A93C0BD4-9B69-407B-BF6A-87E48DFB760B}"/>
    <hyperlink ref="E2243" r:id="rId2242" xr:uid="{A43A04A7-CEA8-42B5-9BC7-F4612ED23959}"/>
    <hyperlink ref="E2244" r:id="rId2243" xr:uid="{1E8239C2-936D-4E15-A5EA-8FE9268FFDA1}"/>
    <hyperlink ref="E2245" r:id="rId2244" xr:uid="{CE6B2127-87C1-449F-B882-9676D2AD3D71}"/>
    <hyperlink ref="E2246" r:id="rId2245" xr:uid="{D3095B39-89D2-4BE2-A15C-A906C0C75445}"/>
    <hyperlink ref="E2247" r:id="rId2246" xr:uid="{CF0E2BE3-A9A9-4202-847E-89F199BC2068}"/>
    <hyperlink ref="E2248" r:id="rId2247" xr:uid="{A37BF1D5-89B0-4D4C-9E6E-B3D182C9DCFD}"/>
    <hyperlink ref="E2249" r:id="rId2248" xr:uid="{99BA2A04-E7B0-45CC-A78F-0C4A9FAEB848}"/>
    <hyperlink ref="E2250" r:id="rId2249" xr:uid="{67507240-4A1A-4D2A-BD3A-ED4E14963EE6}"/>
    <hyperlink ref="E2251" r:id="rId2250" xr:uid="{CCD60F1F-6F5C-465F-A63E-9A34C0E4DE57}"/>
    <hyperlink ref="E2252" r:id="rId2251" xr:uid="{4480AD9E-1EBD-4837-8989-E2C5E89DA669}"/>
    <hyperlink ref="E2253" r:id="rId2252" xr:uid="{75960E35-31F9-47D2-B6B4-EEB7330788D2}"/>
    <hyperlink ref="E2254" r:id="rId2253" xr:uid="{BD068842-A633-4FC9-904E-9EF09E97EF74}"/>
    <hyperlink ref="E2255" r:id="rId2254" xr:uid="{20A2A777-F14E-4BEE-BFF1-CDEA04615595}"/>
    <hyperlink ref="E2256" r:id="rId2255" xr:uid="{BFAA8F30-720B-4AED-B8D7-631B7478CC9E}"/>
    <hyperlink ref="E2257" r:id="rId2256" xr:uid="{7712BEA7-0A87-450C-828C-3641E8978630}"/>
    <hyperlink ref="E2258" r:id="rId2257" xr:uid="{A2DA85A3-F1B8-4940-8E3D-155DD5D899F9}"/>
    <hyperlink ref="E2259" r:id="rId2258" xr:uid="{EFDA7189-C8F1-45CC-AF14-5472331E5B15}"/>
    <hyperlink ref="E2260" r:id="rId2259" xr:uid="{0BF6DF43-E193-434D-9DEF-C4FF51DB8B22}"/>
    <hyperlink ref="E2261" r:id="rId2260" xr:uid="{2E861CB5-E76E-4CEB-8171-B6D45C4973F6}"/>
    <hyperlink ref="E2262" r:id="rId2261" xr:uid="{77C796EE-732A-48F7-B264-BEE4E0C2FCFF}"/>
    <hyperlink ref="E2263" r:id="rId2262" xr:uid="{98DB1252-F72D-423A-930C-FE4681D9EE16}"/>
    <hyperlink ref="E2264" r:id="rId2263" xr:uid="{96917C50-B87E-4E07-B604-FF1E4145DC2F}"/>
    <hyperlink ref="E2265" r:id="rId2264" xr:uid="{E3F270BA-FF4C-4EAD-9B13-85A2F5BAD792}"/>
    <hyperlink ref="E2266" r:id="rId2265" xr:uid="{810CEEB4-BDFC-4BCF-896E-1D79C8601911}"/>
    <hyperlink ref="E2267" r:id="rId2266" xr:uid="{836921FC-5F41-4BE8-B419-8916D02B5FAC}"/>
    <hyperlink ref="E2268" r:id="rId2267" xr:uid="{9729C2AA-9DC6-42B6-9E57-05C9F0948335}"/>
    <hyperlink ref="E2269" r:id="rId2268" xr:uid="{6EFDCDD8-9985-4B0E-891A-E14A14A6CAF9}"/>
    <hyperlink ref="E2270" r:id="rId2269" xr:uid="{63E58E53-435C-4E32-B20B-164DF8D9649D}"/>
    <hyperlink ref="E2271" r:id="rId2270" xr:uid="{1A565B0B-CF2D-4C31-9C4B-D655A8679F6F}"/>
    <hyperlink ref="E2272" r:id="rId2271" xr:uid="{EB40D6B3-497C-49C5-94D4-83CC4B65B366}"/>
    <hyperlink ref="E2273" r:id="rId2272" xr:uid="{A49AEFF4-0258-412A-A6EB-1864C45BCC8E}"/>
    <hyperlink ref="E2274" r:id="rId2273" xr:uid="{AC86D274-ABE6-4266-A398-F5018CC25B13}"/>
    <hyperlink ref="E2275" r:id="rId2274" xr:uid="{E87E2211-D497-4C4C-AFAE-3A5A43CF78E9}"/>
    <hyperlink ref="E2276" r:id="rId2275" xr:uid="{36C1C38C-76A0-4343-A144-142807463AD4}"/>
    <hyperlink ref="E2277" r:id="rId2276" xr:uid="{E369D9CC-F615-431B-A505-57C83E3C50A2}"/>
    <hyperlink ref="E2278" r:id="rId2277" xr:uid="{A351A0BC-4A38-4C3E-91CE-258FCF48F5FE}"/>
    <hyperlink ref="E2279" r:id="rId2278" xr:uid="{96E7B9D3-9EA0-45EA-84C8-66E19F9A2CA4}"/>
    <hyperlink ref="E2280" r:id="rId2279" xr:uid="{CBDC2879-629A-48F0-89FD-86C72B7428E3}"/>
    <hyperlink ref="E2281" r:id="rId2280" xr:uid="{B2A66B7F-5165-4C62-A593-635362C5FA9B}"/>
    <hyperlink ref="E2282" r:id="rId2281" xr:uid="{4A88A92E-1F71-4A23-9AFC-B3E41F0A6FF3}"/>
    <hyperlink ref="E2283" r:id="rId2282" xr:uid="{2756C477-F1C3-4D9E-A172-028FD8D52CD4}"/>
    <hyperlink ref="E2284" r:id="rId2283" xr:uid="{D704077B-3106-47B9-ABB3-9C57E141DBC8}"/>
    <hyperlink ref="E2285" r:id="rId2284" xr:uid="{5082B68C-B9AB-4AAA-8AB7-1B1D2A7E922E}"/>
    <hyperlink ref="E2286" r:id="rId2285" xr:uid="{2F339E93-60EB-4B6B-ABA5-00677366D3C0}"/>
    <hyperlink ref="E2287" r:id="rId2286" xr:uid="{D0E80934-2512-4F92-92C8-B7E975E32A5A}"/>
    <hyperlink ref="E2288" r:id="rId2287" xr:uid="{6B46FCEC-2F5B-4D18-B50D-D6B375D56543}"/>
    <hyperlink ref="E2289" r:id="rId2288" xr:uid="{24365D98-E116-45C0-92CE-DD9857A63C00}"/>
    <hyperlink ref="E2290" r:id="rId2289" xr:uid="{35F38F1A-BDFC-4D05-AA14-DD5C033B3210}"/>
    <hyperlink ref="E2291" r:id="rId2290" xr:uid="{14BEBA7D-54C2-4A7A-94A2-EC6A9FF89052}"/>
    <hyperlink ref="E2292" r:id="rId2291" xr:uid="{F43B468D-622B-4A19-8829-FAE9C6682897}"/>
    <hyperlink ref="E2293" r:id="rId2292" xr:uid="{A3B98712-A088-4676-AAED-A8506DF71188}"/>
    <hyperlink ref="E2294" r:id="rId2293" xr:uid="{5BF7FB2F-BCF0-47E4-A8F7-C8CFB8FD29DA}"/>
    <hyperlink ref="E2295" r:id="rId2294" xr:uid="{4EFD2FC4-D11C-449A-A17D-ADD4CC1EBA86}"/>
    <hyperlink ref="E2296" r:id="rId2295" xr:uid="{5B247152-CB41-4760-BC9D-E4085C561BE2}"/>
    <hyperlink ref="E2297" r:id="rId2296" xr:uid="{66B433AE-7412-476A-BB87-01F85ED5A492}"/>
    <hyperlink ref="E2298" r:id="rId2297" xr:uid="{1CA3EAED-58B8-40DE-8EF9-F5BE0A747EAF}"/>
    <hyperlink ref="E2299" r:id="rId2298" xr:uid="{234060F0-3C94-472A-94A0-529585497FD4}"/>
    <hyperlink ref="E2300" r:id="rId2299" xr:uid="{955EE822-1BF3-4564-A65D-880AC383F8C8}"/>
    <hyperlink ref="E2301" r:id="rId2300" xr:uid="{C3D8B1F3-A146-43F1-BF18-DDDD123A4B3C}"/>
    <hyperlink ref="E2302" r:id="rId2301" xr:uid="{84E3B98B-201E-4746-ABD4-AE17F03B1A9A}"/>
    <hyperlink ref="E2303" r:id="rId2302" xr:uid="{744D4936-5935-4BC1-80B1-992ED251DEAD}"/>
    <hyperlink ref="E2304" r:id="rId2303" xr:uid="{7E9DCB22-6DFB-4525-A052-9C06991A8987}"/>
    <hyperlink ref="E2305" r:id="rId2304" xr:uid="{6CE2C5F5-F6CF-4D56-A627-996D8947889F}"/>
    <hyperlink ref="E2306" r:id="rId2305" xr:uid="{3AC2A0C7-1BFC-4361-A178-4B26AE24015D}"/>
    <hyperlink ref="E2307" r:id="rId2306" xr:uid="{32EA570E-8AFD-4201-BEF6-4007CCB998AA}"/>
    <hyperlink ref="E2308" r:id="rId2307" xr:uid="{52718D66-E0AB-4A5E-97F3-9EEDA23DFFDC}"/>
    <hyperlink ref="E2309" r:id="rId2308" xr:uid="{E315E6D6-D68F-487E-B34C-26E0B3A1F812}"/>
    <hyperlink ref="E2310" r:id="rId2309" xr:uid="{812B2A0A-DA47-4B7B-8747-5E1E9363901E}"/>
    <hyperlink ref="E2311" r:id="rId2310" xr:uid="{FD2F1432-B298-4268-BA04-F0C03AB16003}"/>
    <hyperlink ref="E2312" r:id="rId2311" xr:uid="{2451C7D6-DA0F-4DBB-B4FE-875054B878AC}"/>
    <hyperlink ref="E2313" r:id="rId2312" xr:uid="{B091F7B8-E374-4508-9367-2956A7BC486C}"/>
    <hyperlink ref="E2314" r:id="rId2313" xr:uid="{C1AD5B37-62ED-4B82-8A2F-795F1244C2F1}"/>
    <hyperlink ref="E2315" r:id="rId2314" xr:uid="{12E2947D-87FE-4869-AE9A-0E415001FD2C}"/>
    <hyperlink ref="E2316" r:id="rId2315" xr:uid="{D8F08858-9393-4A7A-B014-7395798FBB3D}"/>
    <hyperlink ref="E2317" r:id="rId2316" xr:uid="{5343BC64-41C9-4311-A80C-E1513B3C8FE8}"/>
    <hyperlink ref="E2318" r:id="rId2317" xr:uid="{378042B0-760A-438F-8504-B2D52DF5483F}"/>
    <hyperlink ref="E2319" r:id="rId2318" xr:uid="{D0F6F8DC-9FF7-4F0A-B772-7C146B249129}"/>
    <hyperlink ref="E2320" r:id="rId2319" xr:uid="{2A16F9DD-C88A-4E87-B032-0338F5935717}"/>
    <hyperlink ref="E2321" r:id="rId2320" xr:uid="{CE9E68BF-C657-4FD9-9614-935ACA3BB6D1}"/>
    <hyperlink ref="E2322" r:id="rId2321" xr:uid="{9C15C0CB-31EF-45BE-A4BA-9BA83ADED1E1}"/>
    <hyperlink ref="E2323" r:id="rId2322" xr:uid="{18B5F18F-C51E-46C5-ABCC-7BAFAE445E89}"/>
    <hyperlink ref="E2324" r:id="rId2323" xr:uid="{8D19D43C-7A37-4EB1-8106-F9E586863BCB}"/>
    <hyperlink ref="E2325" r:id="rId2324" xr:uid="{9B354353-2E6B-4430-84DD-81535381CE46}"/>
    <hyperlink ref="E2326" r:id="rId2325" xr:uid="{1B3BF1F0-227C-4796-A1B1-ECBF21D25E46}"/>
    <hyperlink ref="E2327" r:id="rId2326" xr:uid="{57F84797-BA05-4FE9-9366-1DB4AA1C1B17}"/>
    <hyperlink ref="E2328" r:id="rId2327" xr:uid="{F880180F-BD74-4D99-ADD2-A7C4BC0E099E}"/>
    <hyperlink ref="E2329" r:id="rId2328" xr:uid="{24F49850-C17F-4F95-A613-A155A511BD6F}"/>
    <hyperlink ref="E2330" r:id="rId2329" xr:uid="{6622F780-0ED2-4FDD-B01E-74CBFDFC8F44}"/>
    <hyperlink ref="E2331" r:id="rId2330" xr:uid="{C8D5127D-626E-48C8-A91D-FC921BC107AA}"/>
    <hyperlink ref="E2332" r:id="rId2331" xr:uid="{EA8649C8-89BA-477E-A8DB-3973CF38FFFE}"/>
    <hyperlink ref="E2333" r:id="rId2332" xr:uid="{9F03297C-0930-4DCE-8FDA-ECDDCAA6FBB3}"/>
    <hyperlink ref="E2334" r:id="rId2333" xr:uid="{8EF9EEC3-DB29-427A-A486-ACFE6FABB2F3}"/>
    <hyperlink ref="E2335" r:id="rId2334" xr:uid="{34D8340A-1493-4FA5-9DF7-E3E614AD16C4}"/>
    <hyperlink ref="E2336" r:id="rId2335" xr:uid="{86BE01FC-105D-4494-B14A-F4CB3839603F}"/>
    <hyperlink ref="E2337" r:id="rId2336" xr:uid="{D55DB34A-8EF9-4CAE-8692-114FE36A8BE5}"/>
    <hyperlink ref="E2338" r:id="rId2337" xr:uid="{C1146DBD-8950-4DB1-992A-DA1575BCC7C4}"/>
    <hyperlink ref="E2339" r:id="rId2338" xr:uid="{9AA67F22-F257-4D8C-ADB3-FFAB2DEA6B52}"/>
    <hyperlink ref="E2340" r:id="rId2339" xr:uid="{7F427241-0B02-4338-8D10-239BB6D836C7}"/>
    <hyperlink ref="E2341" r:id="rId2340" xr:uid="{113AD0B2-CF12-40FE-8F9F-50CA5B23AA5B}"/>
    <hyperlink ref="E2342" r:id="rId2341" xr:uid="{5B301082-88D1-427F-B6B0-24158AA51905}"/>
    <hyperlink ref="E2343" r:id="rId2342" xr:uid="{B2F274DC-D3B7-4BCF-AAC4-50779128A720}"/>
    <hyperlink ref="E2344" r:id="rId2343" xr:uid="{AE199207-7ECE-4F39-9B2C-4F94AED4BC0E}"/>
    <hyperlink ref="E2345" r:id="rId2344" xr:uid="{FEB04E4E-1BEC-4531-B496-7DB7C5DD5F3E}"/>
    <hyperlink ref="E2346" r:id="rId2345" xr:uid="{15E639FB-E611-4738-802E-CD889811657D}"/>
    <hyperlink ref="E2347" r:id="rId2346" xr:uid="{2B68D38F-A496-4B8B-BAE3-1ACB35F8A358}"/>
    <hyperlink ref="E2348" r:id="rId2347" xr:uid="{5F2CF779-E31A-4BFF-AD6B-361D6452A3F7}"/>
    <hyperlink ref="E2349" r:id="rId2348" xr:uid="{9F898A43-328B-42A5-ABB2-152BD29E6B06}"/>
    <hyperlink ref="E2350" r:id="rId2349" xr:uid="{C3967E12-C491-4940-9B56-D32E6201BAA3}"/>
    <hyperlink ref="E2351" r:id="rId2350" xr:uid="{9E0E0115-B8FE-4D6A-AE9D-BFA29A7DF4D2}"/>
    <hyperlink ref="E2352" r:id="rId2351" xr:uid="{B2866808-9A4A-42E5-972A-687CCA4D6E9E}"/>
    <hyperlink ref="E2353" r:id="rId2352" xr:uid="{70331345-53B4-4A4F-B97C-0AE8E0145A5C}"/>
    <hyperlink ref="E2354" r:id="rId2353" xr:uid="{9D8B64BA-AC74-4FB4-89E6-76A1B5C29F70}"/>
    <hyperlink ref="E2355" r:id="rId2354" xr:uid="{5624E5F8-AC10-4875-A89B-4D945464E408}"/>
    <hyperlink ref="E2356" r:id="rId2355" xr:uid="{FC2611AC-8A78-471F-968E-E9DF8CEE7B8C}"/>
    <hyperlink ref="E2357" r:id="rId2356" xr:uid="{1001370A-EF53-4DBF-B527-7B48A6E3E5F4}"/>
    <hyperlink ref="E2358" r:id="rId2357" xr:uid="{6359143A-4534-4AF6-AA16-7A70A9A0B886}"/>
    <hyperlink ref="E2359" r:id="rId2358" xr:uid="{05CCA390-4CC2-495C-AD30-CEB3B2FF93E7}"/>
    <hyperlink ref="E2360" r:id="rId2359" xr:uid="{F39F0875-B5E9-4FD1-B02D-6067DC604726}"/>
    <hyperlink ref="E2361" r:id="rId2360" xr:uid="{B59B0226-53E5-4B9F-8BD5-FEA117B1EBD2}"/>
    <hyperlink ref="E2362" r:id="rId2361" xr:uid="{DC254547-2229-4859-84BC-C779B0538F80}"/>
    <hyperlink ref="E2363" r:id="rId2362" xr:uid="{B3E8DCBB-085A-4D1E-898E-561A09938F95}"/>
    <hyperlink ref="E2364" r:id="rId2363" xr:uid="{9456D38C-A5CC-4ADB-85A9-E7915BE73B28}"/>
    <hyperlink ref="E2365" r:id="rId2364" xr:uid="{586711B9-F8BF-4EB3-A0F9-2F8452545C4E}"/>
    <hyperlink ref="E2366" r:id="rId2365" xr:uid="{E8905DE7-5F51-4257-B398-717116A096D6}"/>
    <hyperlink ref="E2367" r:id="rId2366" xr:uid="{0A6B1DDC-F20B-46F9-948A-E82A71ADDE7B}"/>
    <hyperlink ref="E2368" r:id="rId2367" xr:uid="{16BA1298-4F3E-4DA4-B9C6-46E5288F36F0}"/>
    <hyperlink ref="E2369" r:id="rId2368" xr:uid="{9D200C73-D9C3-4229-A41A-92645771473E}"/>
    <hyperlink ref="E2370" r:id="rId2369" xr:uid="{4AD7D91C-4321-4AFD-8674-AF44E0E78637}"/>
    <hyperlink ref="E2371" r:id="rId2370" xr:uid="{6444FEB6-2C1C-41F5-A662-F654FE85F0FC}"/>
    <hyperlink ref="E2372" r:id="rId2371" xr:uid="{DFCF1725-ADF9-44B4-B51B-0754F6A85A0F}"/>
    <hyperlink ref="E2373" r:id="rId2372" xr:uid="{728CCD88-2AD2-44C7-9FCB-8F10C9C0F3C0}"/>
    <hyperlink ref="E2374" r:id="rId2373" xr:uid="{E8C63E62-A853-46C6-8AC2-3580773D7C10}"/>
    <hyperlink ref="E2375" r:id="rId2374" xr:uid="{8517F201-44DD-4E25-ADC8-CE9CA04AD061}"/>
    <hyperlink ref="E2376" r:id="rId2375" xr:uid="{9682FF44-EF2D-4165-84D1-5874F3E49BA2}"/>
    <hyperlink ref="E2377" r:id="rId2376" xr:uid="{2942AC08-AEF0-4031-B6E1-3D81C697ACE6}"/>
    <hyperlink ref="E2378" r:id="rId2377" xr:uid="{28950907-3FF9-4A47-AAF1-01167507C11B}"/>
    <hyperlink ref="E2379" r:id="rId2378" xr:uid="{96C9F27F-D34F-4B3A-BC51-189E572BE24F}"/>
    <hyperlink ref="E2380" r:id="rId2379" xr:uid="{BE5ABCE2-1023-4863-9529-DFD62E2B2394}"/>
    <hyperlink ref="E2381" r:id="rId2380" xr:uid="{4E389315-69CD-4B59-A5A6-0FADEF62BA33}"/>
    <hyperlink ref="E2382" r:id="rId2381" xr:uid="{70212C40-1039-490E-8A1B-CCC14CE7158A}"/>
    <hyperlink ref="E2383" r:id="rId2382" xr:uid="{DCA85714-DCE9-4A94-92DC-BE4CE223ACB9}"/>
    <hyperlink ref="E2384" r:id="rId2383" xr:uid="{EB57D3FA-6F8E-4154-A090-B579590BF097}"/>
    <hyperlink ref="E2385" r:id="rId2384" xr:uid="{B02E81D4-7D0C-4B32-97B7-3F03B017975E}"/>
    <hyperlink ref="E2386" r:id="rId2385" xr:uid="{C264426E-E1CC-4166-956B-473C4AA5A8A5}"/>
    <hyperlink ref="E2387" r:id="rId2386" xr:uid="{BD4B4213-95B2-4DBD-9538-D319FA74F2C3}"/>
    <hyperlink ref="E2388" r:id="rId2387" xr:uid="{C982DAD9-B50A-4AF3-B2FF-727896934D39}"/>
    <hyperlink ref="E2389" r:id="rId2388" xr:uid="{502EDD28-ED35-4B63-ADFF-F9481FEE0D04}"/>
    <hyperlink ref="E2390" r:id="rId2389" xr:uid="{765C8BA7-1826-4ABF-A1F5-7013928A3C67}"/>
    <hyperlink ref="E2391" r:id="rId2390" xr:uid="{DF7CCBC4-DC0D-4442-80CD-8BC7ED0A92D5}"/>
    <hyperlink ref="E2392" r:id="rId2391" xr:uid="{3B8183C0-0490-409D-8CCE-CD800845F29C}"/>
    <hyperlink ref="E2393" r:id="rId2392" xr:uid="{6D231F21-3C07-4ACB-9EF5-60200AB7A649}"/>
    <hyperlink ref="E2394" r:id="rId2393" xr:uid="{AA7B0688-329C-4756-94E4-BF44B5A5A7CA}"/>
    <hyperlink ref="E2395" r:id="rId2394" xr:uid="{C47E2B3F-A575-407B-8083-75182A597CB0}"/>
    <hyperlink ref="E2396" r:id="rId2395" xr:uid="{44DD5E2D-B467-4DE8-BA59-C9CCCD2DFD90}"/>
    <hyperlink ref="E2397" r:id="rId2396" xr:uid="{0AAE0F36-6AC2-4123-835E-A489611FF5D5}"/>
    <hyperlink ref="E2398" r:id="rId2397" xr:uid="{F1E96744-F293-4A4B-A4DF-73F6D8FC921C}"/>
    <hyperlink ref="E2399" r:id="rId2398" xr:uid="{D4A388A6-9082-4537-BFDA-A9D3684F53E1}"/>
    <hyperlink ref="E2400" r:id="rId2399" xr:uid="{79AB1B7D-E90F-4ECB-A127-21A30A571DE8}"/>
    <hyperlink ref="E2401" r:id="rId2400" xr:uid="{68FA1D0E-3495-4BD0-93FD-F48854CA234A}"/>
    <hyperlink ref="E2402" r:id="rId2401" xr:uid="{756F29C3-4294-4CC1-8B90-71C0398E96AB}"/>
    <hyperlink ref="E2403" r:id="rId2402" xr:uid="{18191A6D-0A4B-4BBB-B245-5E0E2E8D1160}"/>
    <hyperlink ref="E2404" r:id="rId2403" xr:uid="{3226D9B7-4B5C-4B15-96B1-33CE818E57C0}"/>
    <hyperlink ref="E2405" r:id="rId2404" xr:uid="{979FE7E0-E9C0-4AFB-B200-617442559EDB}"/>
    <hyperlink ref="E2406" r:id="rId2405" xr:uid="{1B76D687-D1F3-4BA6-BDFF-42433D8AB868}"/>
    <hyperlink ref="E2407" r:id="rId2406" xr:uid="{9C5E1D2A-EB69-4860-A44E-D06207D48069}"/>
    <hyperlink ref="E2408" r:id="rId2407" xr:uid="{7FF7FF33-5AC3-4EC9-8E90-9F7C58C1BE30}"/>
    <hyperlink ref="E2409" r:id="rId2408" xr:uid="{EABB2C83-2793-496A-BFCD-5717745517CB}"/>
    <hyperlink ref="E2410" r:id="rId2409" xr:uid="{BF80374B-6EAD-49E5-BAF2-162BD32DC6E0}"/>
    <hyperlink ref="E2411" r:id="rId2410" xr:uid="{AA850C3F-6F5D-48DF-8CF9-5F26180613BE}"/>
    <hyperlink ref="E2412" r:id="rId2411" xr:uid="{8A6C4724-B786-4681-AA23-7E32B2C9F9E8}"/>
    <hyperlink ref="E2413" r:id="rId2412" xr:uid="{415B43D8-40AA-41FF-B26F-7C32F23EF759}"/>
    <hyperlink ref="E2414" r:id="rId2413" xr:uid="{3924FD3D-E76B-44D1-916E-2EF7976B3A08}"/>
    <hyperlink ref="E2415" r:id="rId2414" xr:uid="{62B3222D-0969-4AFF-BA8A-EF7546AA8556}"/>
    <hyperlink ref="E2416" r:id="rId2415" xr:uid="{17BD39CB-D466-4E3F-A2FA-891192BAE59E}"/>
    <hyperlink ref="E2417" r:id="rId2416" xr:uid="{50E02C55-2B55-4D68-9A79-F3F1262FC10D}"/>
    <hyperlink ref="E2418" r:id="rId2417" xr:uid="{6FFF7D87-C3F5-469F-9E17-B063B7F6037D}"/>
    <hyperlink ref="E2419" r:id="rId2418" xr:uid="{E060B625-8794-45F2-B6D4-30952B5D12FB}"/>
    <hyperlink ref="E2420" r:id="rId2419" xr:uid="{68703420-C71E-4927-9093-30B67764DE0A}"/>
    <hyperlink ref="E2421" r:id="rId2420" xr:uid="{30E09AD5-B796-42E8-A02A-7D500C1933F2}"/>
    <hyperlink ref="E2422" r:id="rId2421" xr:uid="{8A1661A6-7B42-4FC0-87AE-65412B01FC73}"/>
    <hyperlink ref="E2423" r:id="rId2422" xr:uid="{0C993E14-8295-4F51-9FC8-829CC31B1E8C}"/>
    <hyperlink ref="E2424" r:id="rId2423" xr:uid="{3D88C528-1439-42B6-9DCE-78B329B99DA7}"/>
    <hyperlink ref="E2425" r:id="rId2424" xr:uid="{E35211C4-F8CD-4D3F-8C48-92B4414AF7C3}"/>
    <hyperlink ref="E2426" r:id="rId2425" xr:uid="{6E6052CF-382C-4E8A-B5D0-4A772C7946FB}"/>
    <hyperlink ref="E2427" r:id="rId2426" xr:uid="{D549040E-080B-414B-8C74-E273A1D21ADF}"/>
    <hyperlink ref="E2428" r:id="rId2427" xr:uid="{7DB4A193-7D21-4A13-B9E8-1A32C1A742D9}"/>
    <hyperlink ref="E2429" r:id="rId2428" xr:uid="{42A920A3-E07C-468A-9A60-90323939DC27}"/>
    <hyperlink ref="E2430" r:id="rId2429" xr:uid="{6E9CB2A9-BDE8-4089-8B3B-231F66937E6C}"/>
    <hyperlink ref="E2431" r:id="rId2430" xr:uid="{DBA0ACDC-3595-4F99-B8A6-B03077E92707}"/>
    <hyperlink ref="E2432" r:id="rId2431" xr:uid="{2E353193-9201-42A3-9986-23995ACE2623}"/>
    <hyperlink ref="E2433" r:id="rId2432" xr:uid="{8232B051-2419-4EFE-AEFD-E8140DD92E53}"/>
    <hyperlink ref="E2434" r:id="rId2433" xr:uid="{E62E976F-5442-4F33-8A70-39CB754D5F02}"/>
    <hyperlink ref="E2435" r:id="rId2434" xr:uid="{7BB67D45-889C-47B9-914E-FA540976A736}"/>
    <hyperlink ref="E2436" r:id="rId2435" xr:uid="{B97787C2-2664-4AB9-B7E4-FFCBDF2BCC2E}"/>
    <hyperlink ref="E2437" r:id="rId2436" xr:uid="{63535FFF-C373-478F-95C4-9C1B5737D007}"/>
    <hyperlink ref="E2438" r:id="rId2437" xr:uid="{95116483-C0A1-44AE-B196-30854388B3D8}"/>
    <hyperlink ref="E2439" r:id="rId2438" xr:uid="{F7A731EC-BA79-499B-A08E-1C784A2BCFBC}"/>
    <hyperlink ref="E2440" r:id="rId2439" xr:uid="{5976D8A9-FC17-4B81-945C-8B07BF729037}"/>
    <hyperlink ref="E2441" r:id="rId2440" xr:uid="{B3CC02B1-9861-45C0-BEAC-3A28413775B8}"/>
    <hyperlink ref="E2442" r:id="rId2441" xr:uid="{0E945148-8F51-4499-9FD7-A14900A27012}"/>
    <hyperlink ref="E2443" r:id="rId2442" xr:uid="{AB9D0979-A294-4622-A170-98761F2C086E}"/>
    <hyperlink ref="E2444" r:id="rId2443" xr:uid="{3560307C-D681-47E9-BDF2-55406DD2E584}"/>
    <hyperlink ref="E2445" r:id="rId2444" xr:uid="{F99469E9-0AE7-4805-AFAB-6B7483193C79}"/>
    <hyperlink ref="E2446" r:id="rId2445" xr:uid="{485D555A-45DD-454C-869B-F5176E0742F3}"/>
    <hyperlink ref="E2447" r:id="rId2446" xr:uid="{60B48669-F0DC-4D29-84D6-42B513B81C82}"/>
    <hyperlink ref="E2448" r:id="rId2447" xr:uid="{5192ED02-33BA-42D0-B9A4-0D462A6DBAC4}"/>
    <hyperlink ref="E2449" r:id="rId2448" xr:uid="{0A0E9089-7114-442D-923E-3A90EDC77F27}"/>
    <hyperlink ref="E2450" r:id="rId2449" xr:uid="{80C7EE34-0785-4210-A62F-758D564C6732}"/>
    <hyperlink ref="E2451" r:id="rId2450" xr:uid="{AAF37698-07C4-4674-B1CA-87E053FD55F0}"/>
    <hyperlink ref="E2452" r:id="rId2451" xr:uid="{679A79BF-F91E-4702-94A2-E10AC63152FC}"/>
    <hyperlink ref="E2453" r:id="rId2452" xr:uid="{90D977BA-CB95-4F10-9C81-C89C1D58E2B2}"/>
    <hyperlink ref="E2454" r:id="rId2453" xr:uid="{6834A9A3-E101-42E0-A6A7-06BAF13FE5B4}"/>
    <hyperlink ref="E2455" r:id="rId2454" xr:uid="{FF84AA17-5FCC-4C97-A897-91DFBCB6652F}"/>
    <hyperlink ref="E2456" r:id="rId2455" xr:uid="{F34D0E71-FE57-4FC3-A82B-3548813F8E37}"/>
    <hyperlink ref="E2457" r:id="rId2456" xr:uid="{16599E3C-79AD-4C02-BCFA-978A866200FE}"/>
    <hyperlink ref="E2458" r:id="rId2457" xr:uid="{336D1D69-BC16-4D9D-9FE6-D98A575FF7AD}"/>
    <hyperlink ref="E2459" r:id="rId2458" xr:uid="{08BDA802-E8A2-4D2B-B46C-795DD28D7E95}"/>
    <hyperlink ref="E2460" r:id="rId2459" xr:uid="{FD51CB0D-5704-451E-B1FC-9AD3032455EC}"/>
    <hyperlink ref="E2461" r:id="rId2460" xr:uid="{807AC6DB-A84E-46AC-A892-CECF93C2583F}"/>
    <hyperlink ref="E2462" r:id="rId2461" xr:uid="{3933EFFE-DFF8-45C3-AFEA-8AF95AA2BF4B}"/>
    <hyperlink ref="E2463" r:id="rId2462" xr:uid="{F6A25B86-82D9-42CF-ABB0-C9F677AC61D6}"/>
    <hyperlink ref="E2464" r:id="rId2463" xr:uid="{418B52EE-562A-4E46-9B8E-170C1D3A1453}"/>
    <hyperlink ref="E2465" r:id="rId2464" xr:uid="{5365AAD8-FA1C-4E68-A4DD-6DCAA591E30E}"/>
    <hyperlink ref="E2466" r:id="rId2465" xr:uid="{F498B70E-2DF9-40AD-95D4-A0275F0F7626}"/>
    <hyperlink ref="E2467" r:id="rId2466" xr:uid="{088BEFD7-C142-40A3-82B9-8D593900AB4B}"/>
    <hyperlink ref="E2468" r:id="rId2467" xr:uid="{9E137BCC-2667-49A7-A4E6-7CA6955EDB97}"/>
    <hyperlink ref="E2469" r:id="rId2468" xr:uid="{A823C72B-0C2F-4604-9324-18EF179DAB55}"/>
    <hyperlink ref="E2470" r:id="rId2469" xr:uid="{D94F0567-0B3F-4904-B7D0-BE841CDEA7AC}"/>
    <hyperlink ref="E2471" r:id="rId2470" xr:uid="{F3E2C481-019D-4F9E-BCEF-6F7660C5F8ED}"/>
    <hyperlink ref="E2472" r:id="rId2471" xr:uid="{52D6386C-16C2-4C2B-8B6F-0124BCBC5B4B}"/>
    <hyperlink ref="E2473" r:id="rId2472" xr:uid="{896DA834-14B3-47F9-AECF-7E1BEABB974F}"/>
    <hyperlink ref="E2474" r:id="rId2473" xr:uid="{86FC323F-014E-4F37-A767-411995C17374}"/>
    <hyperlink ref="E2475" r:id="rId2474" xr:uid="{015CF3A9-9940-419F-9275-5A07BC1813A6}"/>
    <hyperlink ref="E2476" r:id="rId2475" xr:uid="{7C32DADF-4B25-4562-90AC-AE9F3D62446F}"/>
    <hyperlink ref="E2477" r:id="rId2476" xr:uid="{AE504AAC-D2D4-430A-B5CB-96E686A115FA}"/>
    <hyperlink ref="E2478" r:id="rId2477" xr:uid="{E8E0D85F-0AD4-402B-8042-8A1BFB79CB72}"/>
    <hyperlink ref="E2479" r:id="rId2478" xr:uid="{9713345A-E19D-4ACE-ADA6-848D2B03E288}"/>
    <hyperlink ref="E2480" r:id="rId2479" xr:uid="{125587D9-247C-4D4E-85F2-73CD37D15707}"/>
    <hyperlink ref="E2481" r:id="rId2480" xr:uid="{1C9E9ED3-FB4A-4116-BBEB-A8946CD0949A}"/>
    <hyperlink ref="E2482" r:id="rId2481" xr:uid="{E1703121-D445-4E7C-8C02-D87A58AFC4E0}"/>
    <hyperlink ref="E2483" r:id="rId2482" xr:uid="{D611EADF-6186-41E7-9360-FF46C31ACBBE}"/>
    <hyperlink ref="E2484" r:id="rId2483" xr:uid="{738A8CB0-E484-401D-9037-53426926B030}"/>
    <hyperlink ref="E2485" r:id="rId2484" xr:uid="{0255D44A-1542-4AFF-AC42-A3D8DEB178A0}"/>
    <hyperlink ref="E2486" r:id="rId2485" xr:uid="{884BC2E1-A0D2-478C-BCBF-DC15496CFEB9}"/>
    <hyperlink ref="E2487" r:id="rId2486" xr:uid="{C37795E4-0AA7-46F8-BAB0-463EDC2EAEE2}"/>
    <hyperlink ref="E2488" r:id="rId2487" xr:uid="{3E86F6CD-4128-4919-A912-D0F8F6E7AB01}"/>
    <hyperlink ref="E2489" r:id="rId2488" xr:uid="{452F7B3A-CB8E-45DC-B144-496B9B6FF6B1}"/>
    <hyperlink ref="E2490" r:id="rId2489" xr:uid="{56ADFAD0-4F5A-4EE6-BBB1-1965F5675568}"/>
    <hyperlink ref="E2491" r:id="rId2490" xr:uid="{C3693CD4-0390-4F48-82E3-AAE1E51BF603}"/>
    <hyperlink ref="E2492" r:id="rId2491" xr:uid="{10A82BFE-A097-43B3-A569-DBA547398260}"/>
    <hyperlink ref="E2493" r:id="rId2492" xr:uid="{2CE5A9B5-EC69-426A-8C52-ABABD1252225}"/>
    <hyperlink ref="E2494" r:id="rId2493" xr:uid="{9B278621-5880-4008-8872-BA4DA2AE69A7}"/>
    <hyperlink ref="E2495" r:id="rId2494" xr:uid="{E4A5B5CA-E871-4819-8047-1E8B805928BD}"/>
    <hyperlink ref="E2496" r:id="rId2495" xr:uid="{75F9C141-04DE-4662-957B-8A4DB6971497}"/>
    <hyperlink ref="E2497" r:id="rId2496" xr:uid="{C1BEF8AE-BB7B-4060-B96A-480213B97EB6}"/>
    <hyperlink ref="E2498" r:id="rId2497" xr:uid="{0E9C48D8-AF4E-49C2-BC4A-12D95BA7F713}"/>
    <hyperlink ref="E2499" r:id="rId2498" xr:uid="{D41FE5B3-D776-4166-B25C-BBE5B6944E91}"/>
    <hyperlink ref="E2500" r:id="rId2499" xr:uid="{2A8A3A9B-904B-4230-A442-D04A671551CC}"/>
    <hyperlink ref="E2501" r:id="rId2500" xr:uid="{ED4BDC4D-E9AA-4B81-9B30-8863286BDB7A}"/>
    <hyperlink ref="E2502" r:id="rId2501" xr:uid="{182CF6F1-F269-49FA-8C73-1354A63C1C30}"/>
    <hyperlink ref="E2503" r:id="rId2502" xr:uid="{1EBB938D-8199-4682-8D47-B864BA03B6B9}"/>
    <hyperlink ref="E2504" r:id="rId2503" xr:uid="{0B61AAB8-3D68-4641-8C6A-84E5C17BF990}"/>
    <hyperlink ref="E2505" r:id="rId2504" xr:uid="{9476B49D-488D-48AB-BCBF-1B0DC4B73DB0}"/>
    <hyperlink ref="E2506" r:id="rId2505" xr:uid="{14FA2CE4-FEF8-4E9D-BA11-CB845FB95C04}"/>
    <hyperlink ref="E2507" r:id="rId2506" xr:uid="{C8B33FA1-A4B1-4358-B6AC-2C567BC2B4B6}"/>
    <hyperlink ref="E2508" r:id="rId2507" xr:uid="{B83D0718-A07D-4B47-9717-43A000932AB0}"/>
    <hyperlink ref="E2509" r:id="rId2508" xr:uid="{9D23D0B0-4DA1-461F-8371-AD62FBA61E24}"/>
    <hyperlink ref="E2510" r:id="rId2509" xr:uid="{C4767BD5-083F-4B44-AD1D-3F901DA0D438}"/>
    <hyperlink ref="E2511" r:id="rId2510" xr:uid="{3092EEEA-D0FF-48AD-A5C7-3F2553F79359}"/>
    <hyperlink ref="E2512" r:id="rId2511" xr:uid="{BF4F30FB-36B5-4B45-B7E4-1BBFECCAC07E}"/>
    <hyperlink ref="E2513" r:id="rId2512" xr:uid="{6843199C-B44C-4CB0-A1F5-61ECEB79BBC4}"/>
    <hyperlink ref="E2514" r:id="rId2513" xr:uid="{239C5C0E-EF75-4B3B-B1FC-6CCDAFAE1A70}"/>
    <hyperlink ref="E2515" r:id="rId2514" xr:uid="{8BF59FC3-4331-4C27-919B-EAB71F8214B3}"/>
    <hyperlink ref="E2516" r:id="rId2515" xr:uid="{BCF1AEE0-DD51-4E28-B59E-C59FF51B6495}"/>
    <hyperlink ref="E2517" r:id="rId2516" xr:uid="{6AD81A26-E75C-4305-9E81-E9769EDD5F33}"/>
    <hyperlink ref="E2518" r:id="rId2517" xr:uid="{EDF69032-4ABE-43E9-B494-5EA7C0FA5EFB}"/>
    <hyperlink ref="E2519" r:id="rId2518" xr:uid="{C07E6DF3-780A-41FF-B9BE-2405E4128B77}"/>
    <hyperlink ref="E2520" r:id="rId2519" xr:uid="{E3AD6745-2656-45C9-B243-32C465D3FBDB}"/>
    <hyperlink ref="E2521" r:id="rId2520" xr:uid="{9F4D7124-2757-41F5-A9B8-8301135D26A8}"/>
    <hyperlink ref="E2522" r:id="rId2521" xr:uid="{FE7D4501-B703-4480-BA43-9DCDF809884F}"/>
    <hyperlink ref="E2523" r:id="rId2522" xr:uid="{3E4957C7-152D-4CAD-AE45-D138C641778F}"/>
    <hyperlink ref="E2524" r:id="rId2523" xr:uid="{214000B8-B9E3-47D2-BE7B-0126185B8D03}"/>
    <hyperlink ref="E2525" r:id="rId2524" xr:uid="{E984E2A4-7F24-48CF-A383-33231D930D27}"/>
    <hyperlink ref="E2526" r:id="rId2525" xr:uid="{1C81F7E6-ADFD-44F9-8683-FCC2DA252177}"/>
    <hyperlink ref="E2527" r:id="rId2526" xr:uid="{2BF26F42-33B2-4167-A4A0-9021F4DBCB8D}"/>
    <hyperlink ref="E2528" r:id="rId2527" xr:uid="{DD4A9764-2890-48E4-A6E4-0F4E92A498CC}"/>
    <hyperlink ref="E2529" r:id="rId2528" xr:uid="{427147C6-9D5F-49C0-9E34-63F98688849C}"/>
    <hyperlink ref="E2530" r:id="rId2529" xr:uid="{BE9F42F4-FB9D-4EC6-BBDB-87E93C61ACC0}"/>
    <hyperlink ref="E2531" r:id="rId2530" xr:uid="{3AD5A0F9-9FFC-46B7-BAA9-33B5D6FA21C0}"/>
    <hyperlink ref="E2532" r:id="rId2531" xr:uid="{6D52C97A-48F4-4CE6-8C43-3DBC3F8FDE43}"/>
    <hyperlink ref="E2533" r:id="rId2532" xr:uid="{58180BCC-F8B8-4FD3-A1F6-B66CFD2C9CBC}"/>
    <hyperlink ref="E2534" r:id="rId2533" xr:uid="{6EED7FB3-04D6-4F57-9BD9-C7D7F2CB5843}"/>
    <hyperlink ref="E2535" r:id="rId2534" xr:uid="{BE776A3A-FD98-44C6-830B-4E04715E4FC2}"/>
    <hyperlink ref="E2536" r:id="rId2535" xr:uid="{2CA439E8-2779-4B36-B2BD-92D94681935D}"/>
    <hyperlink ref="E2537" r:id="rId2536" xr:uid="{C09F0A5D-B9EA-4FC0-8C06-4FEB68032225}"/>
    <hyperlink ref="E2538" r:id="rId2537" xr:uid="{6430A26C-7268-4160-BCA5-C61320BF8840}"/>
    <hyperlink ref="E2539" r:id="rId2538" xr:uid="{35D4F877-8675-4935-AF8F-591F93856117}"/>
    <hyperlink ref="E2540" r:id="rId2539" xr:uid="{B446A14B-8FB5-4482-B84B-B46D0EABBC2D}"/>
    <hyperlink ref="E2541" r:id="rId2540" xr:uid="{D69B9373-3B78-4694-BA99-17DEF181E09A}"/>
    <hyperlink ref="E2542" r:id="rId2541" xr:uid="{6D389174-6177-4476-9EA2-35B5148EB8A9}"/>
    <hyperlink ref="E2543" r:id="rId2542" xr:uid="{B84E7872-9F63-479C-B931-A17C1A84322C}"/>
    <hyperlink ref="E2544" r:id="rId2543" xr:uid="{51A6461D-CE60-463E-B792-74B2B242EC9E}"/>
    <hyperlink ref="E2545" r:id="rId2544" xr:uid="{73C31E0C-C5D4-405B-BDD3-99D2FE53045F}"/>
    <hyperlink ref="E2546" r:id="rId2545" xr:uid="{FC2D0E00-261B-4BE7-9A85-506E4860AA5B}"/>
    <hyperlink ref="E2547" r:id="rId2546" xr:uid="{6D996842-870B-4232-BA42-E538A559A68C}"/>
    <hyperlink ref="E2548" r:id="rId2547" xr:uid="{5057C367-EE94-4194-86C7-8ECAE7D84BFB}"/>
    <hyperlink ref="E2549" r:id="rId2548" xr:uid="{263B1E31-C59E-4D54-AE36-3EBFC36CFC5F}"/>
    <hyperlink ref="E2550" r:id="rId2549" xr:uid="{A3903CC3-360D-4478-84F2-E7B40D1DF282}"/>
    <hyperlink ref="E2551" r:id="rId2550" xr:uid="{E17F39EB-5EDE-4763-9952-6C1CC51CC49F}"/>
    <hyperlink ref="E2552" r:id="rId2551" xr:uid="{9090431F-95FD-4E45-9BF9-E7C2146914AC}"/>
    <hyperlink ref="E2553" r:id="rId2552" xr:uid="{7DA7FE40-95D5-4E4F-B0C6-E85747FDAD2E}"/>
    <hyperlink ref="E2554" r:id="rId2553" xr:uid="{29301E57-CE0E-4EB2-B498-EF733269D0B8}"/>
    <hyperlink ref="E2555" r:id="rId2554" xr:uid="{0A39BD45-91EC-4CDA-8F55-8F07477A8D13}"/>
    <hyperlink ref="E2556" r:id="rId2555" xr:uid="{811BC4B2-1E2F-4137-B91F-8FE3430ED76B}"/>
    <hyperlink ref="E2557" r:id="rId2556" xr:uid="{CDD4547D-BA8A-474E-81C1-75CF8E23C290}"/>
    <hyperlink ref="E2558" r:id="rId2557" xr:uid="{6D743556-47C9-4943-A605-60BAAFD447D6}"/>
    <hyperlink ref="E2559" r:id="rId2558" xr:uid="{0040DF41-8667-4D44-B85D-EAB4B43CC1E2}"/>
    <hyperlink ref="E2560" r:id="rId2559" xr:uid="{EBD8A6D8-DDF8-41C0-9052-4A89E2CACD56}"/>
    <hyperlink ref="E2561" r:id="rId2560" xr:uid="{9BFCBF14-A83C-4D9A-B170-510868FDCF1E}"/>
    <hyperlink ref="E2562" r:id="rId2561" xr:uid="{F0DC1182-C2D1-4177-AAB4-273B0A8DB45B}"/>
    <hyperlink ref="E2563" r:id="rId2562" xr:uid="{28FA4B10-6524-4279-AB97-897E918CC77A}"/>
    <hyperlink ref="E2564" r:id="rId2563" xr:uid="{7006F295-769B-47C6-99FD-5B9053C8192A}"/>
    <hyperlink ref="E2565" r:id="rId2564" xr:uid="{8DBC6B83-154B-4842-93A5-D5DFD9E55043}"/>
    <hyperlink ref="E2566" r:id="rId2565" xr:uid="{42900342-7ABE-48AC-878C-4DA4B898F105}"/>
    <hyperlink ref="E2567" r:id="rId2566" xr:uid="{8079408E-2D70-4E7E-A60A-6F55F05F76C9}"/>
    <hyperlink ref="E2568" r:id="rId2567" xr:uid="{2DF476CD-FA18-4109-A96F-055521AB4603}"/>
    <hyperlink ref="E2569" r:id="rId2568" xr:uid="{2805B67B-874F-403F-9F26-75EFBFE74FDD}"/>
    <hyperlink ref="E2570" r:id="rId2569" xr:uid="{93E00413-2FC3-48D9-A910-B8EC3A58B510}"/>
    <hyperlink ref="E2571" r:id="rId2570" xr:uid="{76D5EAAD-34B4-402C-B2BE-ED885605621E}"/>
    <hyperlink ref="E2572" r:id="rId2571" xr:uid="{AB3E621F-D6BA-463D-985E-8CB919472204}"/>
    <hyperlink ref="E2573" r:id="rId2572" xr:uid="{2C45A540-335E-417E-9102-BCD3ECB9296E}"/>
    <hyperlink ref="E2574" r:id="rId2573" xr:uid="{6D2DFD15-9D75-4F71-87AA-38842075FF7C}"/>
    <hyperlink ref="E2575" r:id="rId2574" xr:uid="{65976EB0-CCC5-492B-AA09-7635AFE368AF}"/>
    <hyperlink ref="E2576" r:id="rId2575" xr:uid="{86D32596-A0C6-46C1-B8EC-46C484999CE6}"/>
    <hyperlink ref="E2577" r:id="rId2576" xr:uid="{3CA6DFA5-CB8D-4CEF-A8FD-9E2A12B4852D}"/>
    <hyperlink ref="E2578" r:id="rId2577" xr:uid="{5742ED63-6088-4BCD-8F0C-5EFF30BEB203}"/>
    <hyperlink ref="E2579" r:id="rId2578" xr:uid="{1A29D94D-9169-4EFC-82D8-38B6F7062D8D}"/>
    <hyperlink ref="E2580" r:id="rId2579" xr:uid="{DA3EC67F-2675-436C-9975-38E13E360D10}"/>
    <hyperlink ref="E2581" r:id="rId2580" xr:uid="{5F75AF26-201B-48E4-B04F-1EB745BD52F1}"/>
    <hyperlink ref="E2582" r:id="rId2581" xr:uid="{65F9849A-32A8-47F1-88FE-EB2E8C30D2F7}"/>
    <hyperlink ref="E2583" r:id="rId2582" xr:uid="{1D408FA6-7970-458F-8FD6-DEACBB3F735E}"/>
    <hyperlink ref="E2584" r:id="rId2583" xr:uid="{EEC6435F-135A-4919-8681-8EDFCBC325CF}"/>
    <hyperlink ref="E2585" r:id="rId2584" xr:uid="{C0EAC91B-EBFB-4DB3-8D6D-189A575A2E3C}"/>
    <hyperlink ref="E2586" r:id="rId2585" xr:uid="{7C496BF6-DDD5-4E81-AC6D-02B4E805AFB8}"/>
    <hyperlink ref="E2587" r:id="rId2586" xr:uid="{8ABA35E2-3A95-4669-BABB-DFA1AA70A7EC}"/>
    <hyperlink ref="E2588" r:id="rId2587" xr:uid="{8C5FB151-59E0-4BE6-9124-69FEF1CC4857}"/>
    <hyperlink ref="E2589" r:id="rId2588" xr:uid="{A8C2044D-F1DB-4BE1-8FA8-32A2F7B4892F}"/>
    <hyperlink ref="E2590" r:id="rId2589" xr:uid="{E6B21C2C-553B-4729-9B05-60CA17E48FDF}"/>
    <hyperlink ref="E2591" r:id="rId2590" xr:uid="{CF6DBE2F-0743-4DAC-A818-BAD79F3199EB}"/>
    <hyperlink ref="E2592" r:id="rId2591" xr:uid="{DDC2C38D-4D3B-46DB-8F63-865A7EB97FF6}"/>
    <hyperlink ref="E2593" r:id="rId2592" xr:uid="{02E3E810-5416-4D84-9100-F366FEA077CF}"/>
    <hyperlink ref="E2594" r:id="rId2593" xr:uid="{9A98311E-3E52-426D-A58E-5B17DC521056}"/>
    <hyperlink ref="E2595" r:id="rId2594" xr:uid="{2A3BBECB-1EEB-466A-8622-F851E6DBE98C}"/>
    <hyperlink ref="E2596" r:id="rId2595" xr:uid="{81F8CD20-A616-4C3A-B4AD-126D28671FB8}"/>
    <hyperlink ref="E2597" r:id="rId2596" xr:uid="{AA646C79-DE7E-4425-BA58-D973CCF3479B}"/>
    <hyperlink ref="E2598" r:id="rId2597" xr:uid="{A8B07D4C-677C-4998-9EC6-7CB275BA3533}"/>
    <hyperlink ref="E2599" r:id="rId2598" xr:uid="{4B82176C-4D12-478A-B011-8B636222CDC5}"/>
    <hyperlink ref="E2600" r:id="rId2599" xr:uid="{1D9ECDAA-1D90-4124-921C-FE516496D550}"/>
    <hyperlink ref="E2601" r:id="rId2600" xr:uid="{5B6309BA-B624-4618-BF1B-A5CF25ECBD34}"/>
    <hyperlink ref="E2602" r:id="rId2601" xr:uid="{B36FB593-126B-4CBA-9748-F46FD6A4FC23}"/>
    <hyperlink ref="E2603" r:id="rId2602" xr:uid="{85948F5F-96C6-4832-B640-7966C3A29770}"/>
    <hyperlink ref="E2604" r:id="rId2603" xr:uid="{C77CCE3E-B6CC-478B-A606-6BAB08FC4B41}"/>
    <hyperlink ref="E2605" r:id="rId2604" xr:uid="{F6080BCB-89D8-469A-9C37-9B19A6C50E8D}"/>
    <hyperlink ref="E2606" r:id="rId2605" xr:uid="{584707D6-6FC9-4381-A429-A50C3FF727A7}"/>
    <hyperlink ref="E2607" r:id="rId2606" xr:uid="{43CF4624-E761-4DBE-9162-79FC95326BA5}"/>
    <hyperlink ref="E2608" r:id="rId2607" xr:uid="{8B7DBCF6-95B0-4EDF-880D-2512E72EE5D5}"/>
    <hyperlink ref="E2609" r:id="rId2608" xr:uid="{0F5DC6FD-A2F9-4042-BB8B-25FA9089D9EC}"/>
    <hyperlink ref="E2610" r:id="rId2609" xr:uid="{D5F0EA46-FD96-4551-99B4-2F3B3D4EAD0E}"/>
    <hyperlink ref="E2611" r:id="rId2610" xr:uid="{42986AA4-45C4-40EB-90D2-1B8DED9FB486}"/>
    <hyperlink ref="E2612" r:id="rId2611" xr:uid="{D2023D9A-CFAC-4AAD-8A99-CF606E4B6F13}"/>
    <hyperlink ref="E2613" r:id="rId2612" xr:uid="{083D250B-9462-401F-8BBD-6E8DF8210FBA}"/>
    <hyperlink ref="E2614" r:id="rId2613" xr:uid="{FD36AAB3-75E0-4273-80F5-58E75D03DDC0}"/>
    <hyperlink ref="E2615" r:id="rId2614" xr:uid="{7AE8FF97-98DF-4DD4-952B-87372C09DD9E}"/>
    <hyperlink ref="E2616" r:id="rId2615" xr:uid="{537040CA-8BCA-4F9A-813F-2AFA7F844680}"/>
    <hyperlink ref="E2617" r:id="rId2616" xr:uid="{8F7587B8-F56C-44E5-9D73-37211729C07A}"/>
    <hyperlink ref="E2618" r:id="rId2617" xr:uid="{3AA3F8D7-7E5A-450E-AF51-5A8AC0699BEE}"/>
    <hyperlink ref="E2619" r:id="rId2618" xr:uid="{27A42813-D4FE-4DCB-8E00-89B98C13D78F}"/>
    <hyperlink ref="E2620" r:id="rId2619" xr:uid="{5B0C6F1C-532F-4DF9-8E41-20D7E08D512D}"/>
    <hyperlink ref="E2621" r:id="rId2620" xr:uid="{A9F78D05-5275-4548-AF96-03A8BBF9D505}"/>
    <hyperlink ref="E2622" r:id="rId2621" xr:uid="{19894043-45B4-42F3-A4D2-684D648DE4BF}"/>
    <hyperlink ref="E2623" r:id="rId2622" xr:uid="{EFB81BD1-06C8-449A-BEE5-061E10848749}"/>
    <hyperlink ref="E2624" r:id="rId2623" xr:uid="{984DDE11-DD97-431A-90B2-4497F7ECF1E4}"/>
    <hyperlink ref="E2625" r:id="rId2624" xr:uid="{057465DD-E828-4815-B6B2-FDC07F31FE1C}"/>
    <hyperlink ref="E2626" r:id="rId2625" xr:uid="{C8AC2FE3-F513-45B4-A878-8B2B9CB8A907}"/>
    <hyperlink ref="E2627" r:id="rId2626" xr:uid="{8CF90FC0-C6A1-4488-B11C-0CBED04D8287}"/>
    <hyperlink ref="E2628" r:id="rId2627" xr:uid="{8F9379B3-9870-40C1-8A89-648B80A5DFF5}"/>
    <hyperlink ref="E2629" r:id="rId2628" xr:uid="{4AC41B07-9BF1-426F-AB12-F7CF6BE65C49}"/>
    <hyperlink ref="E2630" r:id="rId2629" xr:uid="{979FFFE9-2962-4BF7-83F1-BD46B126DDB9}"/>
    <hyperlink ref="E2631" r:id="rId2630" xr:uid="{80EF62A3-1427-4C9F-B6F9-BC1DFCD2C722}"/>
    <hyperlink ref="E2632" r:id="rId2631" xr:uid="{F0D3CBE0-C075-45D6-B14C-3849DF6CA09A}"/>
    <hyperlink ref="E2633" r:id="rId2632" xr:uid="{07DD936B-3326-44CE-80A2-DBF2D4D66287}"/>
    <hyperlink ref="E2634" r:id="rId2633" xr:uid="{6A487220-8C39-4842-AA64-8BFC06EC2539}"/>
    <hyperlink ref="E2635" r:id="rId2634" xr:uid="{37DF805A-293D-4D1A-B36D-98B41DF280AD}"/>
    <hyperlink ref="E2636" r:id="rId2635" xr:uid="{184A9D7E-06F5-4CD0-8EF5-8D037C7A2D71}"/>
    <hyperlink ref="E2637" r:id="rId2636" xr:uid="{D90E46B3-2D29-4C61-A114-1B10A40EFDD1}"/>
    <hyperlink ref="E2638" r:id="rId2637" xr:uid="{18974762-660F-4966-9DB5-1B21362AF4AE}"/>
    <hyperlink ref="E2639" r:id="rId2638" xr:uid="{F5F28CFF-AF29-4AFE-A504-DDB922739FBE}"/>
    <hyperlink ref="E2640" r:id="rId2639" xr:uid="{4E63BFFA-193D-4BA5-B8EB-C542A0A9B5D9}"/>
    <hyperlink ref="E2641" r:id="rId2640" xr:uid="{D967018B-A101-4164-B4B6-F4CA289CF354}"/>
    <hyperlink ref="E2642" r:id="rId2641" xr:uid="{4AF3E6D3-DC11-4A44-B462-E2711F36C13B}"/>
    <hyperlink ref="E2643" r:id="rId2642" xr:uid="{8E07B545-73F7-4E8C-B677-4E93634A5405}"/>
    <hyperlink ref="E2644" r:id="rId2643" xr:uid="{D71D0F78-2A51-41D7-94D3-60F9F8537856}"/>
    <hyperlink ref="E2645" r:id="rId2644" xr:uid="{2084A121-286E-4B3E-A4CD-70EF09B58DDB}"/>
    <hyperlink ref="E2646" r:id="rId2645" xr:uid="{0C118EAF-511C-4463-887F-1A27D0CCE900}"/>
    <hyperlink ref="E2647" r:id="rId2646" xr:uid="{77117762-AF60-4CF2-8D97-BE840438E695}"/>
    <hyperlink ref="E2648" r:id="rId2647" xr:uid="{AE5A99A3-E73A-4BC9-8DDF-E358F7097267}"/>
    <hyperlink ref="E2649" r:id="rId2648" xr:uid="{5504059B-7EB2-4445-A31E-E84D9F844517}"/>
    <hyperlink ref="E2650" r:id="rId2649" xr:uid="{93246DB3-6EC4-495F-A939-A30AFEC94661}"/>
    <hyperlink ref="E2651" r:id="rId2650" xr:uid="{9E41EB45-609C-4A65-9CA2-13CF7F7351F7}"/>
    <hyperlink ref="E2652" r:id="rId2651" xr:uid="{FE238596-C467-4795-9F2B-BE69597C3EEC}"/>
    <hyperlink ref="E2653" r:id="rId2652" xr:uid="{E118FE26-92E0-4758-9789-3E9D63078FD5}"/>
    <hyperlink ref="E2654" r:id="rId2653" xr:uid="{DA455426-CFFE-48E9-9DF9-CEEAAA95B63E}"/>
    <hyperlink ref="E2655" r:id="rId2654" xr:uid="{D1E86E02-8596-4F49-A813-C276F95FAB12}"/>
    <hyperlink ref="E2656" r:id="rId2655" xr:uid="{D655B564-3ECE-484C-9723-08175D0A048D}"/>
    <hyperlink ref="E2657" r:id="rId2656" xr:uid="{7C69C2C5-2A61-4E10-844D-5CD9EE01CDB9}"/>
    <hyperlink ref="E2658" r:id="rId2657" xr:uid="{F3266BA7-738E-482E-A9BA-4462D1638F99}"/>
    <hyperlink ref="E2659" r:id="rId2658" xr:uid="{3A7ED6CC-424A-4945-9848-80986452E5BA}"/>
    <hyperlink ref="E2660" r:id="rId2659" xr:uid="{DA11D979-6691-42E5-AF34-117BE4F57B21}"/>
    <hyperlink ref="E2661" r:id="rId2660" xr:uid="{7961805F-7236-4101-A90D-4CC4A591AFF6}"/>
    <hyperlink ref="E2662" r:id="rId2661" xr:uid="{479A3EB3-713D-4D45-850D-55E7E216D096}"/>
    <hyperlink ref="E2663" r:id="rId2662" xr:uid="{328E0146-0406-4726-8B36-78856CE2F954}"/>
    <hyperlink ref="E2664" r:id="rId2663" xr:uid="{8F447C1C-8E63-4829-83C1-A51E98C81E62}"/>
    <hyperlink ref="E2665" r:id="rId2664" xr:uid="{9E7C0872-0CC9-4EA2-BBDE-7910EE10F4D2}"/>
    <hyperlink ref="E2666" r:id="rId2665" xr:uid="{4DDE448A-E0E8-46F9-B7EA-A961A8FFE806}"/>
    <hyperlink ref="E2667" r:id="rId2666" xr:uid="{5BA39823-3EC7-4B2A-B97D-7A0F80B20F1C}"/>
    <hyperlink ref="E2668" r:id="rId2667" xr:uid="{1DE56E57-E3A8-4FA1-9873-2B2A17408518}"/>
    <hyperlink ref="E2669" r:id="rId2668" xr:uid="{BC6CFF1D-EDAF-4601-949C-7FFD4868462B}"/>
    <hyperlink ref="E2670" r:id="rId2669" xr:uid="{E33A1598-6C9D-436B-92EB-D0ECE633EAEA}"/>
    <hyperlink ref="E2671" r:id="rId2670" xr:uid="{8F9975D1-D0A5-4FD4-976D-D642DC1D608F}"/>
    <hyperlink ref="E2672" r:id="rId2671" xr:uid="{C63BE056-8C56-40A5-B192-1F71616BE034}"/>
    <hyperlink ref="E2673" r:id="rId2672" xr:uid="{05B4E7A0-FFAD-40A3-999A-DF51EA6D889F}"/>
    <hyperlink ref="E2674" r:id="rId2673" xr:uid="{F9520698-4CEA-4DAE-AC1B-101F164384B1}"/>
    <hyperlink ref="E2675" r:id="rId2674" xr:uid="{69A54B4A-275A-4CA0-8B66-E282FB76DE45}"/>
    <hyperlink ref="E2676" r:id="rId2675" xr:uid="{900EABE9-6881-412C-80AE-40648BD92264}"/>
    <hyperlink ref="E2677" r:id="rId2676" xr:uid="{603BE0FC-ACFB-4C4C-A4C9-D452D888C65C}"/>
    <hyperlink ref="E2678" r:id="rId2677" xr:uid="{1BA9C1AC-E8B3-409E-B3D6-D2452E490B90}"/>
    <hyperlink ref="E2679" r:id="rId2678" xr:uid="{3F2FAEC2-BF13-4BD7-A94F-F62DA65A15A7}"/>
    <hyperlink ref="E2680" r:id="rId2679" xr:uid="{21FAD2C2-9107-41DA-A6CA-BC232DFB3FCF}"/>
    <hyperlink ref="E2681" r:id="rId2680" xr:uid="{2C4C033D-7193-4359-97F2-02E058F550EE}"/>
    <hyperlink ref="E2682" r:id="rId2681" xr:uid="{ACE8F3D8-09D6-4E35-B32E-134EA30EE296}"/>
    <hyperlink ref="E2683" r:id="rId2682" xr:uid="{DDBA3930-55E6-48F5-B915-ADC260F1AEA3}"/>
    <hyperlink ref="E2684" r:id="rId2683" xr:uid="{BB09410C-FC9C-43A4-BEEE-C20F0326651D}"/>
    <hyperlink ref="E2685" r:id="rId2684" xr:uid="{F08B72AD-72B0-49CA-9AA3-CDB390FB4B5B}"/>
    <hyperlink ref="E2686" r:id="rId2685" xr:uid="{F23F3FCC-9A95-4247-80E3-E444CB3DFB3A}"/>
    <hyperlink ref="E2687" r:id="rId2686" xr:uid="{57B2CE67-B9A7-4E37-82FF-1CF77BA000AA}"/>
    <hyperlink ref="E2688" r:id="rId2687" xr:uid="{E09A748A-471D-42C0-99DF-8B4F727EC1AD}"/>
    <hyperlink ref="E2689" r:id="rId2688" xr:uid="{E168E47C-4588-45EF-904C-C49E5F53598D}"/>
    <hyperlink ref="E2690" r:id="rId2689" xr:uid="{900C6647-698C-47A9-8776-85ADE9EF9C22}"/>
    <hyperlink ref="E2691" r:id="rId2690" xr:uid="{0117D40B-C052-438D-B637-4A9F70481480}"/>
    <hyperlink ref="E2692" r:id="rId2691" xr:uid="{1B4429DA-92EC-4D8F-A96A-A268B73074CA}"/>
    <hyperlink ref="E2693" r:id="rId2692" xr:uid="{DBB48729-6D8A-40EE-BD58-55E73D7576AE}"/>
    <hyperlink ref="E2694" r:id="rId2693" xr:uid="{631C3F3B-181E-45E7-92F4-30BBA4DC1DDB}"/>
    <hyperlink ref="E2695" r:id="rId2694" xr:uid="{FBC7266D-FB92-48BD-BE29-DBB66EA76512}"/>
    <hyperlink ref="E2696" r:id="rId2695" xr:uid="{60399562-17AA-4D6B-8A72-FEF35EDAFB03}"/>
    <hyperlink ref="E2697" r:id="rId2696" xr:uid="{88A4D57F-ADF1-49A9-856D-A37D33880C2B}"/>
    <hyperlink ref="E2698" r:id="rId2697" xr:uid="{E1376E60-D03C-4ECF-B855-A731544F8F1F}"/>
    <hyperlink ref="E2699" r:id="rId2698" xr:uid="{19688B46-95E5-424B-9C01-36FD04985008}"/>
    <hyperlink ref="E2700" r:id="rId2699" xr:uid="{180F31F8-3B03-4FE4-A187-B13B0CD497AB}"/>
    <hyperlink ref="E2701" r:id="rId2700" xr:uid="{F5D20B78-01E2-4E41-A28B-EA5EBC98B9B4}"/>
    <hyperlink ref="E2702" r:id="rId2701" xr:uid="{9435BCD6-40F3-4F10-BC39-84902B58354B}"/>
    <hyperlink ref="E2703" r:id="rId2702" xr:uid="{44D5CF8C-F205-4325-B955-1B900204DEB5}"/>
    <hyperlink ref="E2704" r:id="rId2703" xr:uid="{C4358E1E-D5A2-42BF-8AD9-993798CD4C56}"/>
    <hyperlink ref="E2705" r:id="rId2704" xr:uid="{EA007C66-70BF-4CFA-A368-5A3B9174AD7A}"/>
    <hyperlink ref="E2706" r:id="rId2705" xr:uid="{99D89074-4212-4245-ABEC-0135E5C21094}"/>
    <hyperlink ref="E2707" r:id="rId2706" xr:uid="{F6E69DA5-221C-44E5-8E22-82E2819717BE}"/>
    <hyperlink ref="E2708" r:id="rId2707" xr:uid="{89E83491-498B-4C04-9D5C-273DE52113A8}"/>
    <hyperlink ref="E2709" r:id="rId2708" xr:uid="{451264BE-90CF-4658-BDA2-7BE6474C065A}"/>
    <hyperlink ref="E2710" r:id="rId2709" xr:uid="{8BF6074D-9BEA-49D1-9F3E-C4CE85833FA7}"/>
    <hyperlink ref="E2711" r:id="rId2710" xr:uid="{8C2F47A8-9619-4FAD-84F4-C4CC75FECA55}"/>
    <hyperlink ref="E2712" r:id="rId2711" xr:uid="{7AAFEE7E-1774-4F6E-9761-73208C53E233}"/>
    <hyperlink ref="E2713" r:id="rId2712" xr:uid="{6C1128CC-0E43-4DD5-B41E-28872C1C1CAE}"/>
    <hyperlink ref="E2714" r:id="rId2713" xr:uid="{981DED2F-1326-452B-964D-67D7E6A9076A}"/>
    <hyperlink ref="E2715" r:id="rId2714" xr:uid="{C81EC160-48F4-47C0-BE74-ED1F0CA6C850}"/>
    <hyperlink ref="E2716" r:id="rId2715" xr:uid="{ACFB0A35-1AD5-4471-A668-E3DF4EA4D88A}"/>
    <hyperlink ref="E2717" r:id="rId2716" xr:uid="{4161D8C8-7625-43DB-A803-D16B95D4E62A}"/>
    <hyperlink ref="E2718" r:id="rId2717" xr:uid="{4E0007BF-2AB4-46E1-B25F-8AB15A5E0E49}"/>
    <hyperlink ref="E2719" r:id="rId2718" xr:uid="{FEC44E64-6A35-491E-B278-C05ABBD26F73}"/>
    <hyperlink ref="E2720" r:id="rId2719" xr:uid="{0DC454B7-73FA-4116-853B-183737FB73D1}"/>
    <hyperlink ref="E2721" r:id="rId2720" xr:uid="{24B16644-00F0-4E93-812C-B0954822D828}"/>
    <hyperlink ref="E2722" r:id="rId2721" xr:uid="{737783ED-0B65-445F-A16C-412F9DBAA314}"/>
    <hyperlink ref="E2723" r:id="rId2722" xr:uid="{41666211-E04B-4BA3-B413-1B758B1A2F58}"/>
    <hyperlink ref="E2724" r:id="rId2723" xr:uid="{5F0CAAFA-F0E7-47A5-844C-AC0D4723BF26}"/>
    <hyperlink ref="E2725" r:id="rId2724" xr:uid="{366839F4-08CA-465B-8F86-51D5AC8B5072}"/>
    <hyperlink ref="E2726" r:id="rId2725" xr:uid="{C2E77AA1-894E-4590-9BE8-ECF33966547A}"/>
    <hyperlink ref="E2727" r:id="rId2726" xr:uid="{FB4202EB-0636-4788-A47B-AA011D2A3F17}"/>
    <hyperlink ref="E2728" r:id="rId2727" xr:uid="{B7EF1FE0-26CA-4125-B92B-F0AD91932A68}"/>
    <hyperlink ref="E2729" r:id="rId2728" xr:uid="{3ABCFEA0-0B53-4634-952A-B8A1AD5DE3B9}"/>
    <hyperlink ref="E2730" r:id="rId2729" xr:uid="{51CBFF2C-42A2-4CA0-8368-AA1479A7811C}"/>
    <hyperlink ref="E2731" r:id="rId2730" xr:uid="{FA2D8040-00F4-4F2F-991C-36D6A266A97C}"/>
    <hyperlink ref="E2732" r:id="rId2731" xr:uid="{48E3BE02-ED98-4C79-8A5A-5711631546EA}"/>
    <hyperlink ref="E2733" r:id="rId2732" xr:uid="{9EE9D9C7-7051-496B-A217-6A47D9EFE457}"/>
    <hyperlink ref="E2734" r:id="rId2733" xr:uid="{81DDF1F3-D011-408A-9F06-95FB2298F144}"/>
    <hyperlink ref="E2735" r:id="rId2734" xr:uid="{768A3813-FC8C-4215-8E86-4C9CFAE6551E}"/>
    <hyperlink ref="E2736" r:id="rId2735" xr:uid="{47C997AE-3B2F-4B4B-A2AC-D8A390450ADC}"/>
    <hyperlink ref="E2737" r:id="rId2736" xr:uid="{934CFFB3-FF03-4E49-B898-EBB19E7D8706}"/>
    <hyperlink ref="E2738" r:id="rId2737" xr:uid="{AFAE3690-03DD-4222-8164-7436C62F96CA}"/>
    <hyperlink ref="E2739" r:id="rId2738" xr:uid="{2B6ED163-B963-4A93-8AC2-AD3AACD20CF6}"/>
    <hyperlink ref="E2740" r:id="rId2739" xr:uid="{124FD79C-1E10-41D5-B07D-DF9C83BB209C}"/>
    <hyperlink ref="E2741" r:id="rId2740" xr:uid="{A6B95C19-2891-4CB4-B7CC-16843086FB04}"/>
    <hyperlink ref="E2742" r:id="rId2741" xr:uid="{6086A49A-F6BF-4B8B-B858-4D4940B14A07}"/>
    <hyperlink ref="E2743" r:id="rId2742" xr:uid="{B68FD19A-FE4A-440D-BB36-0977D4A5F2D5}"/>
    <hyperlink ref="E2744" r:id="rId2743" xr:uid="{84AA019E-4BDC-4F9D-923B-42EEB25CF942}"/>
    <hyperlink ref="E2745" r:id="rId2744" xr:uid="{5A8F2EBB-20FD-4FE9-9392-19E0B2F86199}"/>
    <hyperlink ref="E2746" r:id="rId2745" xr:uid="{0E90EE74-758E-424A-9F3A-43D5745D7C4D}"/>
    <hyperlink ref="E2747" r:id="rId2746" xr:uid="{D7EBA258-4523-42B1-89C5-C0261FA47335}"/>
    <hyperlink ref="E2748" r:id="rId2747" xr:uid="{52E4A3AC-5A6D-49EE-9D42-F5EC2F4D5E60}"/>
    <hyperlink ref="E2749" r:id="rId2748" xr:uid="{4F704394-6376-43F0-A67D-E0C3FBE104B0}"/>
    <hyperlink ref="E2750" r:id="rId2749" xr:uid="{3629FD84-1C8D-4BDC-9F80-AA9B09358D5E}"/>
    <hyperlink ref="E2751" r:id="rId2750" xr:uid="{0EEC1671-242C-42A7-89D0-03C0F9BE2039}"/>
    <hyperlink ref="E2752" r:id="rId2751" xr:uid="{A4DE5072-D30A-4B35-A1C2-64D42ECD2C3C}"/>
    <hyperlink ref="E2753" r:id="rId2752" xr:uid="{753BB5DE-EC28-40CC-A340-503C05CA309B}"/>
    <hyperlink ref="E2754" r:id="rId2753" xr:uid="{08B8BC79-396A-4CAD-A7F0-98F2BDB78C34}"/>
    <hyperlink ref="E2755" r:id="rId2754" xr:uid="{532EF2F5-0EFC-48CB-AED2-9460D762CE2B}"/>
    <hyperlink ref="E2756" r:id="rId2755" xr:uid="{0ADECF67-A9A2-4675-941B-AF077F1DF16E}"/>
    <hyperlink ref="E2757" r:id="rId2756" xr:uid="{596330E7-6064-45AE-A740-F47B56424CD2}"/>
    <hyperlink ref="E2758" r:id="rId2757" xr:uid="{D11552BB-5E7D-47E7-8FDB-A936C8163E27}"/>
    <hyperlink ref="E2759" r:id="rId2758" xr:uid="{53ECDB97-9926-42C4-B09D-7B4D05EA4ED2}"/>
    <hyperlink ref="E2760" r:id="rId2759" xr:uid="{961793D9-1780-4903-87B6-8946DD3B9F01}"/>
    <hyperlink ref="E2761" r:id="rId2760" xr:uid="{A0F3B623-73E0-4310-A185-F300CCA84ABC}"/>
    <hyperlink ref="E2762" r:id="rId2761" xr:uid="{12F591CD-ED75-4C6E-B5ED-E2A0B3A0F647}"/>
    <hyperlink ref="E2763" r:id="rId2762" xr:uid="{3CFD7436-D785-4EED-BF8B-1A4ADDFDFD10}"/>
    <hyperlink ref="E2764" r:id="rId2763" xr:uid="{B474DED3-E603-490E-BCB8-4CA75666DF86}"/>
    <hyperlink ref="E2765" r:id="rId2764" xr:uid="{DB83BB6A-358B-4D4A-859E-E418456A289B}"/>
    <hyperlink ref="E2766" r:id="rId2765" xr:uid="{1B015DC8-34BB-4D49-98F6-7A51EEB448F2}"/>
    <hyperlink ref="E2767" r:id="rId2766" xr:uid="{A83B22C6-5EAD-471C-A3EB-8D1C5C0C1048}"/>
    <hyperlink ref="E2768" r:id="rId2767" xr:uid="{E8C4789A-E806-46C8-88C1-8BAF1EC72852}"/>
    <hyperlink ref="E2769" r:id="rId2768" xr:uid="{55C9BEB0-213C-4D29-8C22-B5798E88D0D1}"/>
    <hyperlink ref="E2770" r:id="rId2769" xr:uid="{5AA1C5F6-A7DD-468D-839E-DBB02A223642}"/>
    <hyperlink ref="E2771" r:id="rId2770" xr:uid="{EDF142AF-E719-4FBA-9CE0-85576DABC6BB}"/>
    <hyperlink ref="E2772" r:id="rId2771" xr:uid="{5D79B962-C008-446C-9D0D-96F2811E39A2}"/>
    <hyperlink ref="E2773" r:id="rId2772" xr:uid="{14F511EA-F276-4A49-9FFD-6EA16A226CD0}"/>
    <hyperlink ref="E2774" r:id="rId2773" xr:uid="{BA58578F-F230-45C6-9DD0-C0961A5C555C}"/>
    <hyperlink ref="E2775" r:id="rId2774" xr:uid="{88448B5C-DBBD-4749-8864-71952DE9D407}"/>
    <hyperlink ref="E2776" r:id="rId2775" xr:uid="{6AE5144C-5ED7-4CE4-8207-BFADFA3109EA}"/>
    <hyperlink ref="E2777" r:id="rId2776" xr:uid="{20DFF9FB-26F7-438C-8197-F43894F9DCB2}"/>
    <hyperlink ref="E2778" r:id="rId2777" xr:uid="{7F6AC9E0-4E0A-4599-B7E3-9A15A786CB76}"/>
    <hyperlink ref="E2779" r:id="rId2778" xr:uid="{3BA42DD3-348C-4FE6-9BFA-9D317D14DAC4}"/>
    <hyperlink ref="E2780" r:id="rId2779" xr:uid="{6D358180-42A1-4F3F-99F4-AFC00E75E8BF}"/>
    <hyperlink ref="E2781" r:id="rId2780" xr:uid="{A6570C82-24F8-4B64-A44E-C9716D21FC9E}"/>
    <hyperlink ref="E2782" r:id="rId2781" xr:uid="{AA3347F9-0CCC-49C4-92D2-722F90C60D1E}"/>
    <hyperlink ref="E2783" r:id="rId2782" xr:uid="{22502C43-9A2D-41CF-BD18-DF67F5855CA7}"/>
    <hyperlink ref="E2784" r:id="rId2783" xr:uid="{4EBED4AA-01C2-4857-B542-088403371175}"/>
    <hyperlink ref="E2785" r:id="rId2784" xr:uid="{1B16427E-ECF4-4734-9A0C-42C1E9AF39E9}"/>
    <hyperlink ref="E2786" r:id="rId2785" xr:uid="{F6711CDA-E959-4651-B373-FA1C9E123AF9}"/>
    <hyperlink ref="E2787" r:id="rId2786" xr:uid="{2B89ED1C-26EB-4E65-86EF-8596EF7EBC31}"/>
    <hyperlink ref="E2788" r:id="rId2787" xr:uid="{87769A1A-5417-4BDB-853C-BC27ED9D6079}"/>
    <hyperlink ref="E2789" r:id="rId2788" xr:uid="{DFB131E2-2B75-48FB-870B-57149B29133E}"/>
    <hyperlink ref="E2790" r:id="rId2789" xr:uid="{08ECE5F4-B332-4792-B426-AB4E1B22C33B}"/>
    <hyperlink ref="E2791" r:id="rId2790" xr:uid="{2184E2E5-14A7-4F79-BBB8-EDC8D85A5611}"/>
    <hyperlink ref="E2792" r:id="rId2791" xr:uid="{2BF2EE55-92C1-4351-8EAF-A3EA2ED89B7B}"/>
    <hyperlink ref="E2793" r:id="rId2792" xr:uid="{D9A0712E-B3C0-4BA5-8192-9D2345A98DE0}"/>
    <hyperlink ref="E2794" r:id="rId2793" xr:uid="{9D470376-68FF-44BD-BB74-F9B3FA870BA2}"/>
    <hyperlink ref="E2795" r:id="rId2794" xr:uid="{457BF082-45D9-4587-B59E-31641783E219}"/>
    <hyperlink ref="E2796" r:id="rId2795" xr:uid="{118CAC6C-8049-41C8-9743-E0721E16124B}"/>
    <hyperlink ref="E2797" r:id="rId2796" xr:uid="{9F279C0C-9A46-4B38-B441-EDB6FCB9AA76}"/>
    <hyperlink ref="E2798" r:id="rId2797" xr:uid="{C04B1D4B-DEDC-43D4-8923-1B48BA8EB075}"/>
    <hyperlink ref="E2799" r:id="rId2798" xr:uid="{AE35CFEB-FD52-4FD4-AAD0-DB7713E78A70}"/>
    <hyperlink ref="E2800" r:id="rId2799" xr:uid="{9E90A647-1F7A-4FA3-BF3E-965626AF66B2}"/>
    <hyperlink ref="E2801" r:id="rId2800" xr:uid="{AF726BAD-C4DF-458A-B995-A132DE2CF37A}"/>
    <hyperlink ref="E2802" r:id="rId2801" xr:uid="{518E028C-C20E-47FD-BEA7-147B8E6CE081}"/>
    <hyperlink ref="E2803" r:id="rId2802" xr:uid="{59BE79FC-EA8A-4493-B76A-296BD135D51B}"/>
    <hyperlink ref="E2804" r:id="rId2803" xr:uid="{659C7C4D-31C4-482C-9333-F0FF7122E875}"/>
    <hyperlink ref="E2805" r:id="rId2804" xr:uid="{C6D7C264-B217-42A0-BA59-1D105E127BF0}"/>
    <hyperlink ref="E2806" r:id="rId2805" xr:uid="{671AB769-7CA0-4F14-9AEA-68AECFFB6086}"/>
    <hyperlink ref="E2807" r:id="rId2806" xr:uid="{AFBA515E-E49F-4E57-872F-275C99F987A1}"/>
    <hyperlink ref="E2808" r:id="rId2807" xr:uid="{068273F2-4BE0-4379-AA02-506716748170}"/>
    <hyperlink ref="E2809" r:id="rId2808" xr:uid="{8EB2A950-C905-4737-9766-A0CAEC244F5A}"/>
    <hyperlink ref="E2810" r:id="rId2809" xr:uid="{85089703-5A69-4AF5-8A4A-8D52A0131A30}"/>
    <hyperlink ref="E2811" r:id="rId2810" xr:uid="{9418A391-C494-40C7-92E0-A517B6B4B3F6}"/>
    <hyperlink ref="E2812" r:id="rId2811" xr:uid="{3B4C2791-9F4B-47BA-AEAF-66440171AD7C}"/>
    <hyperlink ref="E2813" r:id="rId2812" xr:uid="{EC7B2373-65F9-4BA8-89D7-9167D04600F1}"/>
    <hyperlink ref="E2814" r:id="rId2813" xr:uid="{2C90D0DC-80D5-4BBB-ACF0-EF3FB1476185}"/>
    <hyperlink ref="E2815" r:id="rId2814" xr:uid="{4755E5E2-DB69-4C69-A4FD-2A70DBBC3F7B}"/>
    <hyperlink ref="E2816" r:id="rId2815" xr:uid="{C3F27F2B-BA03-482D-B356-0779F2F5D954}"/>
    <hyperlink ref="E2817" r:id="rId2816" xr:uid="{DA3F7286-1AE2-4A7E-84B3-40B0A34CF1E3}"/>
    <hyperlink ref="E2818" r:id="rId2817" xr:uid="{5839E03F-6002-49EF-8C91-95A6C285037B}"/>
    <hyperlink ref="E2819" r:id="rId2818" xr:uid="{268C4F39-29BE-418D-8A4B-7FF04F3B72EF}"/>
    <hyperlink ref="E2820" r:id="rId2819" xr:uid="{9A2E18D5-CC8A-497C-8BF7-E5E55E578E9C}"/>
    <hyperlink ref="E2821" r:id="rId2820" xr:uid="{3A2D35F1-F72F-4BF8-9C8D-3B3C59542A19}"/>
    <hyperlink ref="E2822" r:id="rId2821" xr:uid="{3A4B3A4D-1497-4E7D-AE94-2B19035D7529}"/>
    <hyperlink ref="E2823" r:id="rId2822" xr:uid="{B04D870C-8203-4CA8-A913-F91FA295AAC4}"/>
    <hyperlink ref="E2824" r:id="rId2823" xr:uid="{DB0365F7-895C-4971-A54F-D11416186843}"/>
    <hyperlink ref="E2825" r:id="rId2824" xr:uid="{E947E704-BFA9-40E1-9906-D557CDD2E414}"/>
    <hyperlink ref="E2826" r:id="rId2825" xr:uid="{D1220D8E-AE92-4C38-A22B-CA50750EA069}"/>
    <hyperlink ref="E2827" r:id="rId2826" xr:uid="{FB95611F-4162-46F2-8EAB-635EFA7B3554}"/>
    <hyperlink ref="E2828" r:id="rId2827" xr:uid="{D4164C96-95AE-417A-B171-FB605396E86D}"/>
    <hyperlink ref="E2829" r:id="rId2828" xr:uid="{C13833E9-37B8-4CBD-A1CA-017DCAD91EC2}"/>
    <hyperlink ref="E2830" r:id="rId2829" xr:uid="{B2A6A4D9-A703-4F3C-BE4D-ED6A8C44B852}"/>
    <hyperlink ref="E2831" r:id="rId2830" xr:uid="{97F6541D-A004-4786-8B5F-AD5FCE05D749}"/>
    <hyperlink ref="E2832" r:id="rId2831" xr:uid="{D013BF7C-EF80-4952-9773-314F86DC6F22}"/>
    <hyperlink ref="E2833" r:id="rId2832" xr:uid="{19481E57-B18E-417E-94D4-03FC7D6630C8}"/>
    <hyperlink ref="E2834" r:id="rId2833" xr:uid="{0D75BA69-27C7-4429-8E6C-8DE74280E7FC}"/>
    <hyperlink ref="E2835" r:id="rId2834" xr:uid="{9F797FE6-79B7-4A87-9C69-585493F7C866}"/>
    <hyperlink ref="E2836" r:id="rId2835" xr:uid="{54451081-03E6-48B6-BCE2-319626A7FEE6}"/>
    <hyperlink ref="E2837" r:id="rId2836" xr:uid="{6E7B5931-1C04-4FA8-A7A9-232CA90BD45B}"/>
    <hyperlink ref="E2838" r:id="rId2837" xr:uid="{16B698A2-180A-4708-82E7-89B7CBAA5658}"/>
    <hyperlink ref="E2839" r:id="rId2838" xr:uid="{936A39C2-CF45-4B9A-9107-A79E699942F7}"/>
    <hyperlink ref="E2840" r:id="rId2839" xr:uid="{DEAA512E-40D9-403F-9D16-5FB49E7653DD}"/>
    <hyperlink ref="E2841" r:id="rId2840" xr:uid="{606DAA29-298B-4475-8FB0-F7233943B4F7}"/>
    <hyperlink ref="E2842" r:id="rId2841" xr:uid="{63E56542-FBC0-42B0-959A-75BF24A7708E}"/>
    <hyperlink ref="E2843" r:id="rId2842" xr:uid="{56FD53B0-4049-449B-A8BD-A1F126812F60}"/>
    <hyperlink ref="E2844" r:id="rId2843" xr:uid="{5776660B-332C-40BA-904D-31E3983BF980}"/>
    <hyperlink ref="E2845" r:id="rId2844" xr:uid="{D7C9255F-EBC7-4062-AA26-D24FD2C7E9C4}"/>
    <hyperlink ref="E2846" r:id="rId2845" xr:uid="{3E14D2F4-6457-4D2E-BE7F-FD3D78CD20EA}"/>
    <hyperlink ref="E2847" r:id="rId2846" xr:uid="{03F251D4-1167-473E-87B9-014CACF63113}"/>
    <hyperlink ref="E2848" r:id="rId2847" xr:uid="{75C332E0-DDE7-48E9-957C-7F6C14A30F71}"/>
    <hyperlink ref="E2849" r:id="rId2848" xr:uid="{A16EF6F0-7D22-480D-A7E6-7253E5AAFA3F}"/>
    <hyperlink ref="E2850" r:id="rId2849" xr:uid="{576705A4-C5D6-438C-92CA-EBA24742201C}"/>
    <hyperlink ref="E2851" r:id="rId2850" xr:uid="{40C69B67-439D-4317-870B-C01FB3F331B5}"/>
    <hyperlink ref="E2852" r:id="rId2851" xr:uid="{BAA67FA3-4046-4252-AE55-571D00ED0549}"/>
    <hyperlink ref="E2853" r:id="rId2852" xr:uid="{D5B5EF46-A09F-4BE5-8C9D-606DAE4550F9}"/>
    <hyperlink ref="E2854" r:id="rId2853" xr:uid="{B55D7814-B51D-4C44-B2C4-C6518EDB54A2}"/>
    <hyperlink ref="E2855" r:id="rId2854" xr:uid="{AAD0BA8E-11C2-4BC6-BA8B-6F2523D2302A}"/>
    <hyperlink ref="E2856" r:id="rId2855" xr:uid="{836514E6-7422-4A64-99BB-1288BB346DE9}"/>
    <hyperlink ref="E2857" r:id="rId2856" xr:uid="{10081AC7-A5E6-4B53-BCD4-5F11CE8778E7}"/>
    <hyperlink ref="E2858" r:id="rId2857" xr:uid="{FE234BA3-EC1A-49A5-837B-63D5DA51499A}"/>
    <hyperlink ref="E2859" r:id="rId2858" xr:uid="{BCC5971E-F0DA-43C5-854D-F21EC42E10DA}"/>
    <hyperlink ref="E2860" r:id="rId2859" xr:uid="{AFFAEA7B-F9A6-4DB6-B054-52AB357461D6}"/>
    <hyperlink ref="E2861" r:id="rId2860" xr:uid="{9BAD67CB-7F36-45A0-8C9C-90A21BD8D1B1}"/>
    <hyperlink ref="E2862" r:id="rId2861" xr:uid="{B8B3D8F5-C5F7-4AC0-98D2-C6D627E77660}"/>
    <hyperlink ref="E2863" r:id="rId2862" xr:uid="{2C736676-C002-4565-A3C4-C8191ABA1C3A}"/>
    <hyperlink ref="E2864" r:id="rId2863" xr:uid="{0B3D1281-81EE-464B-99A0-D36A45D8C7BD}"/>
    <hyperlink ref="E2865" r:id="rId2864" xr:uid="{1B329F47-6841-4B3D-86CF-10D2B394FD1E}"/>
    <hyperlink ref="E2866" r:id="rId2865" xr:uid="{2B14BEBF-6AC6-4D80-A40C-E6BC1583C3A4}"/>
    <hyperlink ref="E2867" r:id="rId2866" xr:uid="{043C6CF2-9758-4F2D-8F39-702CF00C0ADB}"/>
    <hyperlink ref="E2868" r:id="rId2867" xr:uid="{907D138F-66D3-428B-AE9B-260E419C7C1B}"/>
    <hyperlink ref="E2869" r:id="rId2868" xr:uid="{30868615-B718-4F06-8FF1-78F0AC07ACAE}"/>
    <hyperlink ref="E2870" r:id="rId2869" xr:uid="{789119DD-2B5B-4922-B525-53334F3F1F98}"/>
    <hyperlink ref="E2871" r:id="rId2870" xr:uid="{9F5B1926-A2AF-4C91-86D3-1F5FB899D762}"/>
    <hyperlink ref="E2872" r:id="rId2871" xr:uid="{0AE7087E-5002-47D0-B7F9-B527FEFB7AB2}"/>
    <hyperlink ref="E2873" r:id="rId2872" xr:uid="{98C87BDA-0695-4DD4-8214-6289F405D860}"/>
    <hyperlink ref="E2874" r:id="rId2873" xr:uid="{5B08AC3D-849C-497C-9C4C-6CD4D04BA8CC}"/>
    <hyperlink ref="E2875" r:id="rId2874" xr:uid="{50A44931-F5D1-4C60-A436-81C9CE4855D5}"/>
    <hyperlink ref="E2876" r:id="rId2875" xr:uid="{E52D8E9A-6319-4AED-9512-28339A001539}"/>
    <hyperlink ref="E2877" r:id="rId2876" xr:uid="{9884D184-FAB3-4DAF-8A86-8AA12CA5C078}"/>
    <hyperlink ref="E2878" r:id="rId2877" xr:uid="{83163AD9-E4BC-4C2F-936C-399BCCA6FF29}"/>
    <hyperlink ref="E2879" r:id="rId2878" xr:uid="{BE70DEC7-ECE5-4A06-A17C-BD1D8B1FE1F9}"/>
    <hyperlink ref="E2880" r:id="rId2879" xr:uid="{0DA62D38-3CED-489E-9C10-8BF17C5F2390}"/>
    <hyperlink ref="E2881" r:id="rId2880" xr:uid="{60DAFA72-82AE-44AA-9D12-1FEBBF1B6AB5}"/>
    <hyperlink ref="E2882" r:id="rId2881" xr:uid="{D28E6745-E7CE-47F2-96BE-83BA3D4252AD}"/>
    <hyperlink ref="E2883" r:id="rId2882" xr:uid="{61820A05-6042-48D5-AC03-1B06A90A6725}"/>
    <hyperlink ref="E2884" r:id="rId2883" xr:uid="{73F537F9-2C9A-4316-B17F-40173404F02A}"/>
    <hyperlink ref="E2885" r:id="rId2884" xr:uid="{474C29C9-1791-4337-B1EE-E91AF810DEA4}"/>
    <hyperlink ref="E2886" r:id="rId2885" xr:uid="{C1D764F4-C4CE-4135-9676-3BF5A9E7A6DB}"/>
    <hyperlink ref="E2887" r:id="rId2886" xr:uid="{F852DE33-F8C9-44B8-AD50-747795E7E901}"/>
    <hyperlink ref="E2888" r:id="rId2887" xr:uid="{83AB745F-FCCF-4B82-AB3C-E8AD18561FB4}"/>
    <hyperlink ref="E2889" r:id="rId2888" xr:uid="{1059E485-70A8-49DD-831A-1E7951ACCC71}"/>
    <hyperlink ref="E2890" r:id="rId2889" xr:uid="{D7595129-0069-4E18-A291-B5744434088E}"/>
    <hyperlink ref="E2891" r:id="rId2890" xr:uid="{6C69122D-C87F-4BD2-BB43-A1327559B820}"/>
    <hyperlink ref="E2892" r:id="rId2891" xr:uid="{83F663BC-8698-43E4-ACB5-1607E307C34D}"/>
    <hyperlink ref="E2893" r:id="rId2892" xr:uid="{3E5CEF02-E0BA-4BD9-B470-AD0958C28364}"/>
    <hyperlink ref="E2894" r:id="rId2893" xr:uid="{BD62B9FB-507F-47FA-B757-42E6FF67C9ED}"/>
    <hyperlink ref="E2895" r:id="rId2894" xr:uid="{BA7F3E86-2872-40A6-A446-2D769298EEE7}"/>
    <hyperlink ref="E2896" r:id="rId2895" xr:uid="{0A467311-6904-440C-A22D-5694C2E2047C}"/>
    <hyperlink ref="E2897" r:id="rId2896" xr:uid="{007F4AD1-40F9-480B-A786-82660A1A07A1}"/>
    <hyperlink ref="E2898" r:id="rId2897" xr:uid="{48E7C50B-BBE6-4170-B354-0B3C2C9DA459}"/>
    <hyperlink ref="E2899" r:id="rId2898" xr:uid="{7D94C136-429D-4AB7-AC32-3CAED4565E2E}"/>
    <hyperlink ref="E2900" r:id="rId2899" xr:uid="{D7A580B7-1C86-4112-B8DE-1BE25AD04185}"/>
    <hyperlink ref="E2901" r:id="rId2900" xr:uid="{C3F722C7-2F3F-4948-A90F-6B818590EEC2}"/>
    <hyperlink ref="E2902" r:id="rId2901" xr:uid="{7B7BCC1B-8C2B-4A52-A8BF-9FDF1E4A13F7}"/>
    <hyperlink ref="E2903" r:id="rId2902" xr:uid="{E2AAB655-F37E-4F9A-B6CE-A68A83DABD80}"/>
    <hyperlink ref="E2904" r:id="rId2903" xr:uid="{5AEF8368-7C55-48E6-9BA8-EAD4D351F751}"/>
    <hyperlink ref="E2905" r:id="rId2904" xr:uid="{2CD5627F-7249-4289-B52A-BFA6982B08D2}"/>
    <hyperlink ref="E2906" r:id="rId2905" xr:uid="{7CBC8C82-13C1-45EF-8181-201180F30D7E}"/>
    <hyperlink ref="E2907" r:id="rId2906" xr:uid="{4BAFDD38-FB5C-40DC-B00E-6ABB071302DF}"/>
    <hyperlink ref="E2908" r:id="rId2907" xr:uid="{CB8CA90B-BA23-4EB2-9A26-1B988BA652F3}"/>
    <hyperlink ref="E2909" r:id="rId2908" xr:uid="{8819223F-18D9-47D6-8E72-77CCC493FBA0}"/>
    <hyperlink ref="E2910" r:id="rId2909" xr:uid="{A2C1546D-E794-46C4-BDB6-8CF2DA423A8D}"/>
    <hyperlink ref="E2911" r:id="rId2910" xr:uid="{26D5F3D6-BC19-47D9-A2FD-03AAC35E0D30}"/>
    <hyperlink ref="E2912" r:id="rId2911" xr:uid="{3100C530-13D3-4504-9FBB-7C01F8B97A68}"/>
    <hyperlink ref="E2913" r:id="rId2912" xr:uid="{713AD425-06E5-4EA9-9167-F3E48B6D762A}"/>
    <hyperlink ref="E2914" r:id="rId2913" xr:uid="{D9103A7F-EFAD-4D54-9670-4F9DD05FF385}"/>
    <hyperlink ref="E2915" r:id="rId2914" xr:uid="{3623CD39-A04C-454B-BB71-BD6B49FB5D54}"/>
    <hyperlink ref="E2916" r:id="rId2915" xr:uid="{A44ABA3B-5408-426A-88BA-066434D38F09}"/>
    <hyperlink ref="E2917" r:id="rId2916" xr:uid="{2E547710-BE77-414D-A991-2FCF05608166}"/>
    <hyperlink ref="E2918" r:id="rId2917" xr:uid="{8307BAEF-9CE9-40AF-883C-59197AACCA1E}"/>
    <hyperlink ref="E2919" r:id="rId2918" xr:uid="{E218A39D-24CC-4D9A-BC9A-E7EC01723067}"/>
    <hyperlink ref="E2920" r:id="rId2919" xr:uid="{3FFC882E-B665-4F7C-90B5-5A3442977401}"/>
    <hyperlink ref="E2921" r:id="rId2920" xr:uid="{328EF0A4-B852-45C7-8B40-DDB9C87F7595}"/>
    <hyperlink ref="E2922" r:id="rId2921" xr:uid="{E05D6639-DB32-489A-BA0D-F7832D0D530F}"/>
    <hyperlink ref="E2923" r:id="rId2922" xr:uid="{4D721A2D-9808-4092-9930-CF84D3B6B773}"/>
    <hyperlink ref="E2924" r:id="rId2923" xr:uid="{EAC64448-5ECA-4BF6-A5B3-A9E8A68301E7}"/>
    <hyperlink ref="E2925" r:id="rId2924" xr:uid="{3B3A6877-6C98-4D65-AE6A-24B0BBF42380}"/>
    <hyperlink ref="E2926" r:id="rId2925" xr:uid="{35D5F48D-261F-4A88-8E4A-417DD2EB9931}"/>
    <hyperlink ref="E2927" r:id="rId2926" xr:uid="{0E8CC705-35A8-4174-A310-A143C9E616E8}"/>
    <hyperlink ref="E2928" r:id="rId2927" xr:uid="{5FBA1120-216B-493F-B0B7-E4C2F30ED466}"/>
    <hyperlink ref="E2929" r:id="rId2928" xr:uid="{D51D6086-1904-48BC-8675-889EAF2BD155}"/>
    <hyperlink ref="E2930" r:id="rId2929" xr:uid="{231F0D06-E716-427E-985F-C28EA60FAC5E}"/>
    <hyperlink ref="E2931" r:id="rId2930" xr:uid="{A94AD804-CCAB-4712-80AB-2275A0DB3F0E}"/>
    <hyperlink ref="E2932" r:id="rId2931" xr:uid="{FBB2A778-CA03-46A3-9CB5-519FF55F5453}"/>
    <hyperlink ref="E2933" r:id="rId2932" xr:uid="{2CB65434-DA93-4B2F-9B65-9E89E55D256D}"/>
    <hyperlink ref="E2934" r:id="rId2933" xr:uid="{41FD15CF-9461-4C31-B122-84B439C5DBE1}"/>
    <hyperlink ref="E2935" r:id="rId2934" xr:uid="{4C5EE20F-08C9-4501-A0A0-779D61E50238}"/>
    <hyperlink ref="E2936" r:id="rId2935" xr:uid="{A672C03A-8780-41F4-9761-B137C3FBD219}"/>
    <hyperlink ref="E2937" r:id="rId2936" xr:uid="{341865F9-F25A-45C5-92AC-6DE7FF666269}"/>
    <hyperlink ref="E2938" r:id="rId2937" xr:uid="{F04BD70D-DD99-4892-92C6-E46C88875830}"/>
    <hyperlink ref="E2939" r:id="rId2938" xr:uid="{2902D080-EA53-466A-81DC-7630657B1F89}"/>
    <hyperlink ref="E2940" r:id="rId2939" xr:uid="{64C692C3-2E2E-48F3-87A0-36B09CBED304}"/>
    <hyperlink ref="E2941" r:id="rId2940" xr:uid="{5FD742D0-00FD-47EF-A8A5-F70E71CECC71}"/>
    <hyperlink ref="E2942" r:id="rId2941" xr:uid="{786A8AE9-CC23-4C8A-9EE5-8A31903CBAA1}"/>
    <hyperlink ref="E2943" r:id="rId2942" xr:uid="{7FFFC0DB-3696-41A5-A983-F5D500CDC50C}"/>
    <hyperlink ref="E2944" r:id="rId2943" xr:uid="{1292A5B6-83B5-42BB-A6CF-5A5A50EF7097}"/>
    <hyperlink ref="E2945" r:id="rId2944" xr:uid="{527E1C82-B48D-49ED-B6A7-9F032E55CB8D}"/>
    <hyperlink ref="E2946" r:id="rId2945" xr:uid="{B718E679-9B44-4F03-BCDB-71EF47E05B5E}"/>
    <hyperlink ref="E2947" r:id="rId2946" xr:uid="{B7E098F4-1986-414C-9F69-5491B2BF6264}"/>
    <hyperlink ref="E2948" r:id="rId2947" xr:uid="{F012820F-5087-4BE6-AFFC-DC98B9767AD1}"/>
    <hyperlink ref="E2949" r:id="rId2948" xr:uid="{A9F7E54C-DBB7-46BC-8563-80630165C9A6}"/>
    <hyperlink ref="E2950" r:id="rId2949" xr:uid="{65FDE454-11BB-4F48-845C-2DFB584CE441}"/>
    <hyperlink ref="E2951" r:id="rId2950" xr:uid="{BDBF26D7-CEC5-4DBB-B670-D3FE57257A9F}"/>
    <hyperlink ref="E2952" r:id="rId2951" xr:uid="{6BB6F087-5657-420A-AF07-CC82090343DB}"/>
    <hyperlink ref="E2953" r:id="rId2952" xr:uid="{1EFB822A-3C9A-494E-8656-01C625DB8E75}"/>
    <hyperlink ref="E2954" r:id="rId2953" xr:uid="{FD749FE5-4424-4739-AB99-4C7B42A6BA2E}"/>
    <hyperlink ref="E2955" r:id="rId2954" xr:uid="{B9DA48B6-8850-4215-99EC-6E5F09FAAB48}"/>
    <hyperlink ref="E2956" r:id="rId2955" xr:uid="{6583FC66-CC0D-40F8-94C8-4D701D12C0B9}"/>
    <hyperlink ref="E2957" r:id="rId2956" xr:uid="{2BB47990-EAE6-41F5-8287-7A5AE103E0F9}"/>
    <hyperlink ref="E2958" r:id="rId2957" xr:uid="{03BC9812-7F94-47BE-BFD7-B718213E4725}"/>
    <hyperlink ref="E2959" r:id="rId2958" xr:uid="{9111AD8E-25B6-4FAD-BD32-811195C2DA4E}"/>
    <hyperlink ref="E2960" r:id="rId2959" xr:uid="{B8DC2D12-4983-4693-A9A0-3E41D691D66E}"/>
    <hyperlink ref="E2961" r:id="rId2960" xr:uid="{DE1E619D-20EB-4802-9720-7D0A4D420685}"/>
    <hyperlink ref="E2962" r:id="rId2961" xr:uid="{383BFDE5-F5C4-4781-9166-1C2F10591045}"/>
    <hyperlink ref="E2963" r:id="rId2962" xr:uid="{022F9885-D465-436C-879C-1EFAC681FDA0}"/>
    <hyperlink ref="E2964" r:id="rId2963" xr:uid="{2221572F-F5E2-4D0B-BABB-6F2F29B8EE0B}"/>
    <hyperlink ref="E2965" r:id="rId2964" xr:uid="{4CD62467-7761-44B8-BEF2-F9F15A06AEBF}"/>
    <hyperlink ref="E2966" r:id="rId2965" xr:uid="{908A7524-738B-4F9A-9E08-6339E9E92378}"/>
    <hyperlink ref="E2967" r:id="rId2966" xr:uid="{5BD6392D-702C-4303-AD7F-281460FA8764}"/>
    <hyperlink ref="E2968" r:id="rId2967" xr:uid="{0A345EF3-0ADB-46A8-95BC-BDCC8284AB5F}"/>
    <hyperlink ref="E2969" r:id="rId2968" xr:uid="{046428BD-95F6-4BD8-BF84-14C3F52A5DC9}"/>
    <hyperlink ref="E2970" r:id="rId2969" xr:uid="{9FA6F28E-CF91-4E2E-B628-32FD93DC7411}"/>
    <hyperlink ref="E2971" r:id="rId2970" xr:uid="{FDACDB5F-3FF5-4AD4-8B89-0DC8A999AE95}"/>
    <hyperlink ref="E2972" r:id="rId2971" xr:uid="{31132E78-0F16-4A60-BE8D-AE79549C1853}"/>
    <hyperlink ref="E2973" r:id="rId2972" xr:uid="{87ECFFE8-9913-4078-9FB5-867EE52F9D1F}"/>
    <hyperlink ref="E2974" r:id="rId2973" xr:uid="{2E384E65-297D-4424-AAFE-86338BC2CC49}"/>
    <hyperlink ref="E2975" r:id="rId2974" xr:uid="{A445E1E0-BDF1-4E1F-A9AF-5C7352D767EA}"/>
    <hyperlink ref="E2976" r:id="rId2975" xr:uid="{20D32800-A341-4230-8E73-D20850D776C8}"/>
    <hyperlink ref="E2977" r:id="rId2976" xr:uid="{88991122-9199-4741-B316-35EB4F811672}"/>
    <hyperlink ref="E2978" r:id="rId2977" xr:uid="{D68778D0-3E7C-4F9C-811F-7C537038E18B}"/>
    <hyperlink ref="E2979" r:id="rId2978" xr:uid="{C26E17D8-AE0E-45B5-908B-6B8EE4AB936E}"/>
    <hyperlink ref="E2980" r:id="rId2979" xr:uid="{41CE763C-85AE-4434-80F9-7703DC2FD23A}"/>
    <hyperlink ref="E2981" r:id="rId2980" xr:uid="{0557691F-7E79-4C5F-941E-286E99188C1D}"/>
    <hyperlink ref="E2982" r:id="rId2981" xr:uid="{C81FD065-B4F8-47BF-971B-9489ED59DB6E}"/>
    <hyperlink ref="E2983" r:id="rId2982" xr:uid="{363B3AB0-93BA-4F54-BDBE-46616CECFE23}"/>
    <hyperlink ref="E2984" r:id="rId2983" xr:uid="{DE5CD31A-BF42-4E63-8B72-A11D5ED07D30}"/>
    <hyperlink ref="E2985" r:id="rId2984" xr:uid="{681A504F-D573-44ED-AED4-7582E32BE929}"/>
    <hyperlink ref="E2986" r:id="rId2985" xr:uid="{CD8FDC62-6EC0-47D2-B248-22712B2982E4}"/>
    <hyperlink ref="E2987" r:id="rId2986" xr:uid="{5897DFC3-E0E3-438C-988A-2E8C1EDEC3EB}"/>
    <hyperlink ref="E2988" r:id="rId2987" xr:uid="{F83100B6-0BB2-4615-A3E3-49027781A771}"/>
    <hyperlink ref="E2989" r:id="rId2988" xr:uid="{06C4A058-D1DA-45BC-8223-F8D730E05434}"/>
    <hyperlink ref="E2990" r:id="rId2989" xr:uid="{8EDF4185-EA14-4AD2-A89A-F9799CE86FC7}"/>
    <hyperlink ref="E2991" r:id="rId2990" xr:uid="{CBD49F71-9E1D-4569-B477-5A8E1A342B67}"/>
    <hyperlink ref="E2992" r:id="rId2991" xr:uid="{D3E203BE-D604-4066-B647-BEC41A2D16D5}"/>
    <hyperlink ref="E2993" r:id="rId2992" xr:uid="{A67F24B8-4C9C-4458-823F-1EDFB5D08586}"/>
    <hyperlink ref="E2994" r:id="rId2993" xr:uid="{28AE20B1-CED8-4456-A37A-56BA4EF3DC57}"/>
    <hyperlink ref="E2995" r:id="rId2994" xr:uid="{FD222560-0529-4E44-A63E-24F0A48BF5DF}"/>
    <hyperlink ref="E2996" r:id="rId2995" xr:uid="{CF22CECA-E907-421D-92EA-304DEF22AA14}"/>
    <hyperlink ref="E2997" r:id="rId2996" xr:uid="{1A3D39DE-51FD-4177-8ED0-47E753F67F19}"/>
    <hyperlink ref="E2998" r:id="rId2997" xr:uid="{C8B6D8EC-F952-4D01-8A45-1C2B01F120FF}"/>
    <hyperlink ref="E2999" r:id="rId2998" xr:uid="{1CDFDEB6-CDD7-4B60-A85A-506D421E4AE1}"/>
    <hyperlink ref="E3000" r:id="rId2999" xr:uid="{1C1003B8-9D09-41B3-A623-F9BB7F23517E}"/>
    <hyperlink ref="E3001" r:id="rId3000" xr:uid="{E5D666F4-A5FB-4ECB-98D7-499C4EDFA1FB}"/>
    <hyperlink ref="E3002" r:id="rId3001" xr:uid="{BA82A45E-1FB0-4A24-8E2A-B50E00E71801}"/>
    <hyperlink ref="E3003" r:id="rId3002" xr:uid="{CBA0130F-21AE-4104-BAC7-DC3BFDBBBA3F}"/>
    <hyperlink ref="E3004" r:id="rId3003" xr:uid="{7312B40E-E5E8-4EE8-9199-AC1C1F26C903}"/>
    <hyperlink ref="E3005" r:id="rId3004" xr:uid="{0121AB27-B937-4E73-887E-CE5286003769}"/>
    <hyperlink ref="E3006" r:id="rId3005" xr:uid="{D7C38554-6D61-4078-B145-DC5FBDE1030E}"/>
    <hyperlink ref="E3007" r:id="rId3006" xr:uid="{0A14FC55-9694-4EBC-AE6E-F3547F54DF4E}"/>
    <hyperlink ref="E3008" r:id="rId3007" xr:uid="{CEAA18F8-F949-42A2-8E1D-99FF974ABAF9}"/>
    <hyperlink ref="E3009" r:id="rId3008" xr:uid="{49C864B0-8A38-4FA0-A852-EB506759A7CB}"/>
    <hyperlink ref="E3010" r:id="rId3009" xr:uid="{57E879FC-5EF2-4F83-9A9C-17FDADF3D9C5}"/>
    <hyperlink ref="E3011" r:id="rId3010" xr:uid="{01A82910-F4D5-40CF-80D2-E5D96EA84176}"/>
    <hyperlink ref="E3012" r:id="rId3011" xr:uid="{662B0FE0-E581-4922-9AC1-6ABDE8CC9B12}"/>
    <hyperlink ref="E3013" r:id="rId3012" xr:uid="{E715F142-8C37-4515-B67B-E9141A04BE1F}"/>
    <hyperlink ref="E3014" r:id="rId3013" xr:uid="{32250D81-4965-4115-B460-080365A455E9}"/>
    <hyperlink ref="E3015" r:id="rId3014" xr:uid="{C94C271A-136E-4D25-99A2-9556E48FC89E}"/>
    <hyperlink ref="E3016" r:id="rId3015" xr:uid="{E513B5F8-A340-41E4-AE33-3CCB3B62A69A}"/>
    <hyperlink ref="E3017" r:id="rId3016" xr:uid="{B857202F-602B-4858-B157-141A5C832EA6}"/>
    <hyperlink ref="E3018" r:id="rId3017" xr:uid="{67D37CD4-5BAA-4407-B1B8-EAC074A9C731}"/>
    <hyperlink ref="E3019" r:id="rId3018" xr:uid="{47BA5A2F-7667-4F39-9729-922F63619A88}"/>
    <hyperlink ref="E3020" r:id="rId3019" xr:uid="{200A316D-4DEB-4BBB-86AF-1852C66CA3E4}"/>
    <hyperlink ref="E3021" r:id="rId3020" xr:uid="{FFA707E9-CAE4-4B6C-837F-4C75BC15D9C2}"/>
    <hyperlink ref="E3022" r:id="rId3021" xr:uid="{A0ABF559-65A4-4D3D-8FFB-3BE06B53DADA}"/>
    <hyperlink ref="E3023" r:id="rId3022" xr:uid="{78F9B046-F7B6-428C-B0EE-3FB11D4D557B}"/>
    <hyperlink ref="E3024" r:id="rId3023" xr:uid="{CCD70D26-7018-419A-90D5-9B678AA6C383}"/>
    <hyperlink ref="E3025" r:id="rId3024" xr:uid="{F4FE6EB2-BFB3-41EB-AB4E-7E2A03BCEB44}"/>
    <hyperlink ref="E3026" r:id="rId3025" xr:uid="{E7697A63-A7D4-481E-940A-453031CDECE8}"/>
    <hyperlink ref="E3027" r:id="rId3026" xr:uid="{E8798FC7-50AF-4AD5-AAC7-6EA6CF06E481}"/>
    <hyperlink ref="E3028" r:id="rId3027" xr:uid="{872634D8-E01B-4E64-BA6D-1E200C9EFFF8}"/>
    <hyperlink ref="E3029" r:id="rId3028" xr:uid="{F3A7F6D8-04A3-4ED8-A2FA-FF74A22A72D7}"/>
    <hyperlink ref="E3030" r:id="rId3029" xr:uid="{A2DF2532-3BC5-4817-A0F4-4CE97E8D1796}"/>
    <hyperlink ref="E3031" r:id="rId3030" xr:uid="{73C938AD-8C37-4D78-A238-5007097815CC}"/>
    <hyperlink ref="E3032" r:id="rId3031" xr:uid="{2A879700-234E-4664-8610-F1B5A8DF7904}"/>
    <hyperlink ref="E3033" r:id="rId3032" xr:uid="{2527E0B7-1AE2-4AE5-971D-E8C0031DE27C}"/>
    <hyperlink ref="E3034" r:id="rId3033" xr:uid="{EAF6F26A-24FF-4A7C-A9C8-CD5CEE063EC9}"/>
    <hyperlink ref="E3035" r:id="rId3034" xr:uid="{64505251-AB20-42AE-BA58-A17A8A1386E3}"/>
    <hyperlink ref="E3036" r:id="rId3035" xr:uid="{1CE3D9FD-0E58-4359-9E4F-2C6AF5D091E3}"/>
    <hyperlink ref="E3037" r:id="rId3036" xr:uid="{263C3ECA-4F89-4F2E-8E05-72C6A3EDFA02}"/>
    <hyperlink ref="E3038" r:id="rId3037" xr:uid="{A0519CED-5CCB-4FF7-A381-07FB311F4C13}"/>
    <hyperlink ref="E3039" r:id="rId3038" xr:uid="{7D3C050E-55B6-4740-B8B3-6E4907C478E6}"/>
    <hyperlink ref="E3040" r:id="rId3039" xr:uid="{CD52BDE2-F3C4-467D-B2D0-FEF7C11B8795}"/>
    <hyperlink ref="E3041" r:id="rId3040" xr:uid="{0BFD5C9A-FF22-41E9-A8AD-E12F475AEB69}"/>
    <hyperlink ref="E3042" r:id="rId3041" xr:uid="{52B972F2-97D1-4036-8487-6EA203E91C4D}"/>
    <hyperlink ref="E3043" r:id="rId3042" xr:uid="{8C96751A-7B7E-45CD-A7A6-509962FC4EBA}"/>
    <hyperlink ref="E3044" r:id="rId3043" xr:uid="{E31403E4-87E4-46F7-9E1D-895F09F7D1E2}"/>
    <hyperlink ref="E3045" r:id="rId3044" xr:uid="{C91195E4-D8E0-4EA5-916E-91584AEDE0C0}"/>
    <hyperlink ref="E3046" r:id="rId3045" xr:uid="{3C2B2E9D-215E-4D9F-ADF3-ACA68D760D83}"/>
    <hyperlink ref="E3047" r:id="rId3046" xr:uid="{54F0CA67-786E-4EC3-942C-10CA77E3455B}"/>
    <hyperlink ref="E3048" r:id="rId3047" xr:uid="{F00ADE57-A127-4D04-8DC1-57264CECAA50}"/>
    <hyperlink ref="E3049" r:id="rId3048" xr:uid="{3BAD8017-458D-4E16-882F-29BEB4F60648}"/>
    <hyperlink ref="E3050" r:id="rId3049" xr:uid="{B328B31B-7C81-4011-815D-316A803C0280}"/>
    <hyperlink ref="E3051" r:id="rId3050" xr:uid="{6E74C58C-D506-46F9-A385-149730C6C75A}"/>
    <hyperlink ref="E3052" r:id="rId3051" xr:uid="{37B1FDF5-F7B0-4A7C-8512-3353A6ED58EB}"/>
    <hyperlink ref="E3053" r:id="rId3052" xr:uid="{D0EE14CC-113B-438A-9206-F44B9E75276B}"/>
    <hyperlink ref="E3054" r:id="rId3053" xr:uid="{3BD129B1-7512-4FF3-BC34-6BD64F9D2ED3}"/>
    <hyperlink ref="E3055" r:id="rId3054" xr:uid="{B6B303AB-21C3-4765-83F1-49A97163A41F}"/>
    <hyperlink ref="E3056" r:id="rId3055" xr:uid="{AD9581BA-591F-4B0A-B2C7-9284C00653FA}"/>
    <hyperlink ref="E3057" r:id="rId3056" xr:uid="{6A51360E-89CD-4C04-8357-5BAC26AD9084}"/>
    <hyperlink ref="E3058" r:id="rId3057" xr:uid="{C28147EB-627A-4387-B9D1-2C3CA7347CB0}"/>
    <hyperlink ref="E3059" r:id="rId3058" xr:uid="{B48F2E12-7A33-44EB-8FFF-0B57BF09C689}"/>
    <hyperlink ref="E3060" r:id="rId3059" xr:uid="{42DA2556-B813-45F8-A1DA-24AFA059A3F0}"/>
    <hyperlink ref="E3061" r:id="rId3060" xr:uid="{FA4DC886-C0C1-4F3E-856B-51CE80806334}"/>
    <hyperlink ref="E3062" r:id="rId3061" xr:uid="{7D93BA8E-8056-4D75-928B-9840F06FE776}"/>
    <hyperlink ref="E3063" r:id="rId3062" xr:uid="{D946F7CA-1293-41B5-BF58-5491CF029B11}"/>
    <hyperlink ref="E3064" r:id="rId3063" xr:uid="{CC08681A-F9DA-4EC3-9C63-FDA722343081}"/>
    <hyperlink ref="E3065" r:id="rId3064" xr:uid="{2DE18566-02FC-4AB5-9FAE-EE66F16E9EAB}"/>
    <hyperlink ref="E3066" r:id="rId3065" xr:uid="{04E498A0-53EF-4C59-AA3F-0638B5981423}"/>
    <hyperlink ref="E3067" r:id="rId3066" xr:uid="{614F21CB-1E8E-4C7B-9A3D-A4CBB89FB1AE}"/>
    <hyperlink ref="E3068" r:id="rId3067" xr:uid="{00A26B0D-00C3-4211-AE48-D9218A4E960A}"/>
    <hyperlink ref="E3069" r:id="rId3068" xr:uid="{AF747C9E-24FA-4369-8535-A302B87AD791}"/>
    <hyperlink ref="E3070" r:id="rId3069" xr:uid="{25BC78A0-FEA9-4E6F-BDC3-9A1609CB2A13}"/>
    <hyperlink ref="E3071" r:id="rId3070" xr:uid="{C43BE48D-5399-4A67-BE00-A08979F52450}"/>
    <hyperlink ref="E3072" r:id="rId3071" xr:uid="{ADF952E0-30DD-420F-80F4-6CB53D3BCAB6}"/>
    <hyperlink ref="E3073" r:id="rId3072" xr:uid="{732A07DE-6E5A-4A20-88A4-CC6B6C1BFFC1}"/>
    <hyperlink ref="E3074" r:id="rId3073" xr:uid="{8949CC3D-1EA6-4031-A940-AC338E91E825}"/>
    <hyperlink ref="E3075" r:id="rId3074" xr:uid="{C87B75FD-D7DC-4223-BCDE-9291BC6C55C3}"/>
    <hyperlink ref="E3076" r:id="rId3075" xr:uid="{D1178729-B670-41E7-98B7-4FF90CD308A0}"/>
    <hyperlink ref="E3077" r:id="rId3076" xr:uid="{EF298873-7CAB-4151-B268-45717CEEDFBC}"/>
    <hyperlink ref="E3078" r:id="rId3077" xr:uid="{B169AF8F-0E12-42B9-9B7E-B089582FE910}"/>
    <hyperlink ref="E3079" r:id="rId3078" xr:uid="{98CCE19C-AD36-4225-9922-A155C3882E54}"/>
    <hyperlink ref="E3080" r:id="rId3079" xr:uid="{17166474-B7B1-44B7-BCBB-1C049BB4F5B5}"/>
    <hyperlink ref="E3081" r:id="rId3080" xr:uid="{E0914EC3-AA81-4CCC-903B-076ED261BA03}"/>
    <hyperlink ref="E3082" r:id="rId3081" xr:uid="{229E5B25-68FB-4795-BF12-CD26C47760E0}"/>
    <hyperlink ref="E3083" r:id="rId3082" xr:uid="{275A6460-1F2A-4EDD-A3F6-FD7F5B617D52}"/>
    <hyperlink ref="E3084" r:id="rId3083" xr:uid="{42260501-38E5-49AD-8B78-D1D0E0951261}"/>
    <hyperlink ref="E3085" r:id="rId3084" xr:uid="{8140FDA3-648A-4BAB-B2A8-A16C4B3EAC9A}"/>
    <hyperlink ref="E3086" r:id="rId3085" xr:uid="{6F0030F9-8279-4063-ABEA-0D9403F9E681}"/>
    <hyperlink ref="E3087" r:id="rId3086" xr:uid="{61DC37EF-9D8F-453F-A576-AC2CDBE4264B}"/>
    <hyperlink ref="E3088" r:id="rId3087" xr:uid="{17710CC8-2D84-4C44-9FDA-CFF188594CF9}"/>
    <hyperlink ref="E3089" r:id="rId3088" xr:uid="{AFDA633F-922B-41D1-AEAA-4395C9DEBA9F}"/>
    <hyperlink ref="E3090" r:id="rId3089" xr:uid="{FA15938C-3561-4DEF-9949-56C74C93E775}"/>
    <hyperlink ref="E3091" r:id="rId3090" xr:uid="{492B09E2-2DC5-473F-A847-C11CA7D607F7}"/>
    <hyperlink ref="E3092" r:id="rId3091" xr:uid="{026AFB76-9499-46DC-9387-E96F52AFC04B}"/>
    <hyperlink ref="E3093" r:id="rId3092" xr:uid="{6D8EB412-B3D7-4195-BF5D-75E721921A7A}"/>
    <hyperlink ref="E3094" r:id="rId3093" xr:uid="{EC227713-B6A6-4AB9-A964-6A2E75D3EEFA}"/>
    <hyperlink ref="E3095" r:id="rId3094" xr:uid="{97CE1861-12EB-4187-946C-3763B4DD3346}"/>
    <hyperlink ref="E3096" r:id="rId3095" xr:uid="{8AB6DEA8-7892-461A-9F31-8B5DF6D779A4}"/>
    <hyperlink ref="E3097" r:id="rId3096" xr:uid="{1CFBF4CF-67F4-467E-A5D5-6F9EC0F37165}"/>
    <hyperlink ref="E3098" r:id="rId3097" xr:uid="{DDAB1682-8284-4A5F-BA63-52487B0DC3E1}"/>
    <hyperlink ref="E3099" r:id="rId3098" xr:uid="{BB72F467-05DA-438B-9061-BCF118F44E9D}"/>
    <hyperlink ref="E3100" r:id="rId3099" xr:uid="{7B2B4591-F41A-43DE-AD5B-9E8339E3A2C3}"/>
    <hyperlink ref="E3101" r:id="rId3100" xr:uid="{80CBCF4D-6E26-4F80-A7CC-3B5C2B2F46D7}"/>
    <hyperlink ref="E3102" r:id="rId3101" xr:uid="{8165E82D-CDC9-404A-AF33-2DA1244160B4}"/>
    <hyperlink ref="E3103" r:id="rId3102" xr:uid="{7023D872-690E-48F3-AD92-5297F2E52A3A}"/>
    <hyperlink ref="E3104" r:id="rId3103" xr:uid="{471405CB-4ACD-4964-BDE7-0069B89F9511}"/>
    <hyperlink ref="E3105" r:id="rId3104" xr:uid="{9C790511-B8AC-4411-827D-9ABD44FA3FFE}"/>
    <hyperlink ref="E3106" r:id="rId3105" xr:uid="{61700F44-7375-4E4D-9F10-7932E007F1D1}"/>
    <hyperlink ref="E3107" r:id="rId3106" xr:uid="{69426691-EE2B-495B-BC69-89CFD74325C1}"/>
    <hyperlink ref="E3108" r:id="rId3107" xr:uid="{19C2ADB5-413C-4DC5-A3A0-758BD369C4A0}"/>
    <hyperlink ref="E3109" r:id="rId3108" xr:uid="{952B8C1E-2CFC-4C24-85D0-7353C4F4D08C}"/>
    <hyperlink ref="E3110" r:id="rId3109" xr:uid="{2AD2D385-5B9D-4A19-B8D1-EC61DD926CB0}"/>
    <hyperlink ref="E3111" r:id="rId3110" xr:uid="{418E5C68-2E11-41D8-8CA8-C7666F02B89C}"/>
    <hyperlink ref="E3112" r:id="rId3111" xr:uid="{6A8431C3-E748-42C0-AD44-F59318261410}"/>
    <hyperlink ref="E3113" r:id="rId3112" xr:uid="{3BDFF389-F06C-4444-B6CB-C5E7A14DEC4A}"/>
    <hyperlink ref="E3114" r:id="rId3113" xr:uid="{12ABA236-8B96-409A-A44A-4897D2A62E76}"/>
    <hyperlink ref="E3115" r:id="rId3114" xr:uid="{B8CE0A66-A2F2-4082-99B1-7D67C40687EC}"/>
    <hyperlink ref="E3116" r:id="rId3115" xr:uid="{42BABBD5-3134-49E9-9B56-75B6C2698E02}"/>
    <hyperlink ref="E3117" r:id="rId3116" xr:uid="{D81FE6CD-991E-4E68-A0DE-B680E6AED69E}"/>
    <hyperlink ref="E3118" r:id="rId3117" xr:uid="{52FFCA64-966F-4F34-94B3-D81076B472A0}"/>
    <hyperlink ref="E3119" r:id="rId3118" xr:uid="{2C568302-A91F-4F94-A0D8-421BA5AA7D20}"/>
    <hyperlink ref="E3120" r:id="rId3119" xr:uid="{7F049049-0F50-4625-BBBB-FD907F61B0E8}"/>
    <hyperlink ref="E3121" r:id="rId3120" xr:uid="{E0C2432F-BB91-46AB-9A32-E583B8251384}"/>
    <hyperlink ref="E3122" r:id="rId3121" xr:uid="{7B82F03B-8147-46DE-909F-9F85E8ADCAE5}"/>
    <hyperlink ref="E3123" r:id="rId3122" xr:uid="{6AA70E0C-F7F8-435C-9FD7-C6FD78BE0EE0}"/>
    <hyperlink ref="E3124" r:id="rId3123" xr:uid="{414CA18A-14FF-4048-97CD-DDD4645BA722}"/>
    <hyperlink ref="E3125" r:id="rId3124" xr:uid="{1542CCB5-DC22-44E9-A942-DE96F52245FA}"/>
    <hyperlink ref="E3126" r:id="rId3125" xr:uid="{0EE33975-916F-46EB-9436-2862CC0AD784}"/>
    <hyperlink ref="E3127" r:id="rId3126" xr:uid="{DE8D2FB7-D6BF-49F6-979F-D2A3E0154376}"/>
    <hyperlink ref="E3128" r:id="rId3127" xr:uid="{C06F6AB6-8167-423E-9834-CE0AF9DF14AB}"/>
    <hyperlink ref="E3129" r:id="rId3128" xr:uid="{258F54A6-349D-42B6-8360-9A510CDC6009}"/>
    <hyperlink ref="E3130" r:id="rId3129" xr:uid="{A7B215C0-7DEE-4444-B753-3A3F24F931C4}"/>
    <hyperlink ref="E3131" r:id="rId3130" xr:uid="{7BE28A29-53D9-454D-8E6C-C06675E2195F}"/>
    <hyperlink ref="E3132" r:id="rId3131" xr:uid="{8840C3FE-BA84-49DF-8815-C4D69BC5F4C6}"/>
    <hyperlink ref="E3133" r:id="rId3132" xr:uid="{9C68BAA2-4F9F-4552-8978-474A1EE552E0}"/>
    <hyperlink ref="E3134" r:id="rId3133" xr:uid="{DA6DA483-A45E-42F3-8ED5-67C19CF933A7}"/>
    <hyperlink ref="E3135" r:id="rId3134" xr:uid="{6EE2F814-6514-4074-9E73-C99D0AAC04BC}"/>
    <hyperlink ref="E3136" r:id="rId3135" xr:uid="{9776B63C-52A8-4D89-B020-70E141C9E1F6}"/>
    <hyperlink ref="E3137" r:id="rId3136" xr:uid="{1A4C0F64-BC22-48D2-A44B-6C36680DACCB}"/>
    <hyperlink ref="E3138" r:id="rId3137" xr:uid="{A8C35BF9-49A4-4974-96E2-D708197BC8AA}"/>
    <hyperlink ref="E3139" r:id="rId3138" xr:uid="{4F375BF4-AEB9-4254-B9B1-7C5FDD469864}"/>
    <hyperlink ref="E3140" r:id="rId3139" xr:uid="{908B2B36-E15B-4C9D-9004-041A0C3A85E2}"/>
    <hyperlink ref="E3141" r:id="rId3140" xr:uid="{E2D66EC2-6FD3-4F1D-88F8-D75898364E88}"/>
    <hyperlink ref="E3142" r:id="rId3141" xr:uid="{3B4C6B9D-9B24-402E-BBB7-70751409875E}"/>
    <hyperlink ref="E3143" r:id="rId3142" xr:uid="{15DD20DF-9FCF-47D6-B4CB-9AF2C0DCE1D2}"/>
    <hyperlink ref="E3144" r:id="rId3143" xr:uid="{9D291CC4-E112-4011-BAA0-215B33372E0C}"/>
    <hyperlink ref="E3145" r:id="rId3144" xr:uid="{F06645DD-5966-4AC9-999C-F753D7152361}"/>
    <hyperlink ref="E3146" r:id="rId3145" xr:uid="{187111B1-3A53-448B-8C5D-F070CF7962BB}"/>
    <hyperlink ref="E3147" r:id="rId3146" xr:uid="{5B0A2036-6F94-45EC-BB64-450FCCA109A8}"/>
    <hyperlink ref="E3148" r:id="rId3147" xr:uid="{C41365FE-E5CF-45F6-A4FC-B26620863A1C}"/>
    <hyperlink ref="E3149" r:id="rId3148" xr:uid="{B60690ED-6EC5-4B02-A5BB-06AC0B2F0E08}"/>
    <hyperlink ref="E3150" r:id="rId3149" xr:uid="{0687C885-CC1B-4DF2-AD71-F765F8D9FE3F}"/>
    <hyperlink ref="E3151" r:id="rId3150" xr:uid="{A7AE2F3A-E447-4966-8E74-130F7C785669}"/>
    <hyperlink ref="E3152" r:id="rId3151" xr:uid="{64FB8895-9254-4922-A173-B435DE135585}"/>
    <hyperlink ref="E3153" r:id="rId3152" xr:uid="{4588584B-2124-49EA-9F68-492637EACEC4}"/>
    <hyperlink ref="E3154" r:id="rId3153" xr:uid="{0D7C5A27-33C5-4454-A430-EA2ABF448D7C}"/>
    <hyperlink ref="E3155" r:id="rId3154" xr:uid="{6FA2CFB0-4B7D-48A9-8E9B-F2A26D5DEAB0}"/>
    <hyperlink ref="E3156" r:id="rId3155" xr:uid="{B73AEE5E-44CE-4728-8C96-7E6053289F98}"/>
    <hyperlink ref="E3157" r:id="rId3156" xr:uid="{B196680C-7D21-4730-A175-EE9AA59F477C}"/>
    <hyperlink ref="E3158" r:id="rId3157" xr:uid="{1DB0DEE2-1D8B-4DE8-879E-7D5A373C4276}"/>
    <hyperlink ref="E3159" r:id="rId3158" xr:uid="{48B1E00A-0B9E-4B31-852C-CF8D9CE85139}"/>
    <hyperlink ref="E3160" r:id="rId3159" xr:uid="{A75E5128-DF05-40AF-A192-B8C3DF0775D0}"/>
    <hyperlink ref="E3161" r:id="rId3160" xr:uid="{D2DBB3D5-7E8B-46CD-9A4C-28BDB3240693}"/>
    <hyperlink ref="E3162" r:id="rId3161" xr:uid="{44673E3A-A98C-462F-8705-FE5479414175}"/>
    <hyperlink ref="E3163" r:id="rId3162" xr:uid="{D2A1F12A-9092-4CBF-84A7-8F635C550295}"/>
    <hyperlink ref="E3164" r:id="rId3163" xr:uid="{5B486BF7-7FD2-47F8-9976-2DF456268F8D}"/>
    <hyperlink ref="E3165" r:id="rId3164" xr:uid="{28D9AF39-52C4-4A20-9249-637B92B71701}"/>
    <hyperlink ref="E3166" r:id="rId3165" xr:uid="{3095E701-EB82-472A-B683-ADCA84959234}"/>
    <hyperlink ref="E3167" r:id="rId3166" xr:uid="{3ED29ACE-6AFD-4889-A4D0-B580C7070886}"/>
    <hyperlink ref="E3168" r:id="rId3167" xr:uid="{724F8F13-C406-42F9-8DF5-35B0E024DA61}"/>
    <hyperlink ref="E3169" r:id="rId3168" xr:uid="{CDB9F547-9BFA-4B47-8F18-B63C99C36979}"/>
    <hyperlink ref="E3170" r:id="rId3169" xr:uid="{E8CCA3A4-30C7-414C-ABA2-A6C724E820B5}"/>
    <hyperlink ref="E3171" r:id="rId3170" xr:uid="{DE902F69-ACA8-4D3D-A201-C58411CD4D3A}"/>
    <hyperlink ref="E3172" r:id="rId3171" xr:uid="{C30758A4-3971-4E1C-A6E5-1DD4C2A82A8C}"/>
    <hyperlink ref="E3173" r:id="rId3172" xr:uid="{B743F795-C232-4FD1-9443-15F1CAC7A25C}"/>
    <hyperlink ref="E3174" r:id="rId3173" xr:uid="{A647BA1E-3A13-44D8-B640-B04DE188E9D9}"/>
    <hyperlink ref="E3175" r:id="rId3174" xr:uid="{4F5AE44C-8FE2-4A41-8C21-61381134CA48}"/>
    <hyperlink ref="E3176" r:id="rId3175" xr:uid="{866EC998-652E-4BAC-BE6E-36D012DF08D7}"/>
    <hyperlink ref="E3177" r:id="rId3176" xr:uid="{95D5E922-D64A-4FF2-984B-D2CEB4927941}"/>
    <hyperlink ref="E3178" r:id="rId3177" xr:uid="{B24AFC03-28EE-478B-84E1-A8544504CC87}"/>
    <hyperlink ref="E3179" r:id="rId3178" xr:uid="{50FBF20E-9ACD-48FD-A479-19EDB4A424C3}"/>
    <hyperlink ref="E3180" r:id="rId3179" xr:uid="{239FF823-151C-4854-82C2-D82CB448829A}"/>
    <hyperlink ref="E3181" r:id="rId3180" xr:uid="{426AF27A-F87A-49C4-A63E-45938701A6C5}"/>
    <hyperlink ref="E3182" r:id="rId3181" xr:uid="{844306C2-88AF-4183-B396-0AE06DB76837}"/>
    <hyperlink ref="E3183" r:id="rId3182" xr:uid="{43445E23-DE7E-4395-B021-FD8BE146ECC9}"/>
    <hyperlink ref="E3184" r:id="rId3183" xr:uid="{BB25EBF2-10A6-44D3-A285-104083BE1590}"/>
    <hyperlink ref="E3185" r:id="rId3184" xr:uid="{F0E01247-E38C-4EF2-A609-BE62658D75BC}"/>
    <hyperlink ref="E3186" r:id="rId3185" xr:uid="{2B140295-3750-4123-BCE1-232C2DCB6784}"/>
    <hyperlink ref="E3187" r:id="rId3186" xr:uid="{2D7BF7D8-8632-4C8B-89B4-64269DA7A48D}"/>
    <hyperlink ref="E3188" r:id="rId3187" xr:uid="{FCA869B2-2167-4E7A-BAA7-ADF81A1F195B}"/>
    <hyperlink ref="E3189" r:id="rId3188" xr:uid="{F15D28E3-3D30-43D1-AA59-99A15A8B1428}"/>
    <hyperlink ref="E3190" r:id="rId3189" xr:uid="{1561E3DE-B56F-488B-806C-0BB9ADA4902D}"/>
    <hyperlink ref="E3191" r:id="rId3190" xr:uid="{0C55AFA3-6A1A-4447-AF5F-A3C4E921E845}"/>
    <hyperlink ref="E3192" r:id="rId3191" xr:uid="{DAE59E94-22BA-4E03-B0F0-2A9DAB616E25}"/>
    <hyperlink ref="E3193" r:id="rId3192" xr:uid="{21D18773-2D26-4823-A651-E39205D3E56F}"/>
    <hyperlink ref="E3194" r:id="rId3193" xr:uid="{7E844E2F-751D-43DE-8C2B-0F5D67532F13}"/>
    <hyperlink ref="E3195" r:id="rId3194" xr:uid="{A1732725-EC7D-4E2B-BECB-6970DEDB4386}"/>
    <hyperlink ref="E3196" r:id="rId3195" xr:uid="{98815099-72A9-4740-8BB2-61E043E3CBDE}"/>
    <hyperlink ref="E3197" r:id="rId3196" xr:uid="{C238069B-43A8-4D66-A0DB-46FB48F11D28}"/>
    <hyperlink ref="E3198" r:id="rId3197" xr:uid="{996F2135-1123-4C73-BAB8-93B8B6031DD7}"/>
    <hyperlink ref="E3199" r:id="rId3198" xr:uid="{C5A73199-FC40-4048-9683-3F9844A29DD7}"/>
    <hyperlink ref="E3200" r:id="rId3199" xr:uid="{9234944C-809A-4079-A795-39F927786ECB}"/>
    <hyperlink ref="E3201" r:id="rId3200" xr:uid="{E027DBC9-70F6-49F5-96A7-E603B25245B3}"/>
    <hyperlink ref="E3202" r:id="rId3201" xr:uid="{549CA280-4BEC-4DD1-9009-DC58BD747E08}"/>
    <hyperlink ref="E3203" r:id="rId3202" xr:uid="{A566EB19-8647-43F8-AD46-A8015BE096FB}"/>
    <hyperlink ref="E3204" r:id="rId3203" xr:uid="{82B39DB4-0D64-4A22-9717-1A4457B9AC51}"/>
    <hyperlink ref="E3205" r:id="rId3204" xr:uid="{25F25F28-57E0-4320-95FB-078AF945D261}"/>
    <hyperlink ref="E3206" r:id="rId3205" xr:uid="{9AF36C72-F2CD-43C2-B565-ED839323EAB8}"/>
    <hyperlink ref="E3207" r:id="rId3206" xr:uid="{B975716F-D3A9-479B-9014-DD9541A51A65}"/>
    <hyperlink ref="E3208" r:id="rId3207" xr:uid="{3D118A1A-BFB5-43E4-B389-065DB8105713}"/>
    <hyperlink ref="E3209" r:id="rId3208" xr:uid="{2E746D73-7DA6-4A50-A161-DE68759A367F}"/>
    <hyperlink ref="E3210" r:id="rId3209" xr:uid="{3CD9D77A-ED45-458E-AADA-8EBDE00775FD}"/>
    <hyperlink ref="E3211" r:id="rId3210" xr:uid="{EE6FC686-F9DC-4FB5-8040-9402E4B1DAA3}"/>
    <hyperlink ref="E3212" r:id="rId3211" xr:uid="{030AC971-E8EA-420A-A21D-7623B0965510}"/>
    <hyperlink ref="E3213" r:id="rId3212" xr:uid="{44C89FF9-4EB3-4F42-AA4F-76ADB11CB484}"/>
    <hyperlink ref="E3214" r:id="rId3213" xr:uid="{F3648A3A-424E-445B-A834-DF5F9BDD5A06}"/>
    <hyperlink ref="E3215" r:id="rId3214" xr:uid="{6932F117-78C1-450D-9C48-13036CF0FF30}"/>
    <hyperlink ref="E3216" r:id="rId3215" xr:uid="{DECB74AA-1C0D-4667-A1DE-2D39E67693DF}"/>
    <hyperlink ref="E3217" r:id="rId3216" xr:uid="{7444A39F-D663-4B71-AD07-2FCE28894685}"/>
    <hyperlink ref="E3218" r:id="rId3217" xr:uid="{D5678D7B-5A39-46CD-A8B8-022E6C8A11FC}"/>
    <hyperlink ref="E3219" r:id="rId3218" xr:uid="{FC0A11D0-2299-4EB2-BA58-B708D36D4886}"/>
    <hyperlink ref="E3220" r:id="rId3219" xr:uid="{2B872C62-4A67-4BDF-BADC-6F0D3341F123}"/>
    <hyperlink ref="E3221" r:id="rId3220" xr:uid="{998BF5DF-DD6E-44C8-976F-210F18E55C96}"/>
    <hyperlink ref="E3222" r:id="rId3221" xr:uid="{B628877C-9D7D-48BE-9983-B1B3EF902DD6}"/>
    <hyperlink ref="E3223" r:id="rId3222" xr:uid="{CF205F69-DF8B-4D8B-8CEC-D268EEE01DBE}"/>
    <hyperlink ref="E3224" r:id="rId3223" xr:uid="{6C735BCF-FA4B-4C4E-9BA6-45F901EE5401}"/>
    <hyperlink ref="E3225" r:id="rId3224" xr:uid="{331E8637-5210-4C68-A3C1-4C7916400DF2}"/>
    <hyperlink ref="E3226" r:id="rId3225" xr:uid="{286C0594-2BB2-450C-A069-A98396D75DE8}"/>
    <hyperlink ref="E3227" r:id="rId3226" xr:uid="{B4D14DC1-66E0-4DD1-B4EB-5F47E2F957D2}"/>
    <hyperlink ref="E3228" r:id="rId3227" xr:uid="{1AD01F87-801F-4605-B692-F0FE335B8716}"/>
    <hyperlink ref="E3229" r:id="rId3228" xr:uid="{B31529C3-3248-49A2-B759-1136ACFE591A}"/>
    <hyperlink ref="E3230" r:id="rId3229" xr:uid="{F362DE34-565B-4885-9983-4A8F0DC8DB4F}"/>
    <hyperlink ref="E3231" r:id="rId3230" xr:uid="{E1629344-5366-4FD2-AACC-C86A3F77DDD9}"/>
    <hyperlink ref="E3232" r:id="rId3231" xr:uid="{CD70F89E-706A-434E-9CB8-5C103664E28C}"/>
    <hyperlink ref="E3233" r:id="rId3232" xr:uid="{D7BEEC34-C236-4A8F-B057-273CB1AF0B5B}"/>
    <hyperlink ref="E3234" r:id="rId3233" xr:uid="{3C5EE79D-72BE-4930-BF2E-DED2B7F05916}"/>
    <hyperlink ref="E3235" r:id="rId3234" xr:uid="{E5BFB1AC-7316-4877-9896-97C5AF5AEA41}"/>
    <hyperlink ref="E3236" r:id="rId3235" xr:uid="{67E6DAE2-6CE7-4689-B86B-21776F179A82}"/>
    <hyperlink ref="E3237" r:id="rId3236" xr:uid="{1D2B5878-922F-47B6-9110-4A4D8D0626DD}"/>
    <hyperlink ref="E3238" r:id="rId3237" xr:uid="{6DE4547C-307C-4245-8DC1-A24720F92806}"/>
    <hyperlink ref="E3239" r:id="rId3238" xr:uid="{A346941A-4E3A-4628-8536-A88A7D06D46E}"/>
    <hyperlink ref="E3240" r:id="rId3239" xr:uid="{740DD964-C059-4206-9F00-3E8E7C182980}"/>
    <hyperlink ref="E3241" r:id="rId3240" xr:uid="{6DB0ECBA-9FD2-4305-9838-63B8C953DDCD}"/>
    <hyperlink ref="E3242" r:id="rId3241" xr:uid="{6466552E-28A2-41F1-8C0E-6C4E3849945D}"/>
    <hyperlink ref="E3243" r:id="rId3242" xr:uid="{ACA9553B-DD4A-4FA1-9F3D-2E172D781CE9}"/>
    <hyperlink ref="E3244" r:id="rId3243" xr:uid="{464FA5A4-D628-47E8-BC05-9A3CA7BEEEF7}"/>
    <hyperlink ref="E3245" r:id="rId3244" xr:uid="{95BFD84E-4D64-40D6-9150-D1A602E205D9}"/>
    <hyperlink ref="E3246" r:id="rId3245" xr:uid="{F34AB8A7-001F-4809-BE66-BD15C10D781C}"/>
    <hyperlink ref="E3247" r:id="rId3246" xr:uid="{F1DDEB78-33A7-4441-AC7F-074A26598405}"/>
    <hyperlink ref="E3248" r:id="rId3247" xr:uid="{4DDDDC9D-6AD4-4730-900F-2A605A9D2871}"/>
    <hyperlink ref="E3249" r:id="rId3248" xr:uid="{D7700112-E46D-40F2-BD73-40C111B8FBF3}"/>
    <hyperlink ref="E3250" r:id="rId3249" xr:uid="{7A1B92E1-52D9-4094-BE82-02E07A28BDC8}"/>
    <hyperlink ref="E3251" r:id="rId3250" xr:uid="{A4D56A41-C862-462A-9112-E66F9C37ADD2}"/>
    <hyperlink ref="E3252" r:id="rId3251" xr:uid="{B1E880BD-7781-448D-A8B2-30C57BE520B2}"/>
    <hyperlink ref="E3253" r:id="rId3252" xr:uid="{D7400CDD-9BF9-499A-975C-6BA96523C152}"/>
    <hyperlink ref="E3254" r:id="rId3253" xr:uid="{5649B7F6-C14E-4445-BFE0-2F840D095BA1}"/>
    <hyperlink ref="E3255" r:id="rId3254" xr:uid="{6CB9E16A-254A-4652-9FCD-CF8E7D96EEEC}"/>
    <hyperlink ref="E3256" r:id="rId3255" xr:uid="{B504AE83-03FF-4AFA-AEE7-E9483C812BC1}"/>
    <hyperlink ref="E3257" r:id="rId3256" xr:uid="{9A404800-EC82-4F1C-B04C-D56BAE4E4289}"/>
    <hyperlink ref="E3258" r:id="rId3257" xr:uid="{2B7FFE80-F651-4693-825A-1E3B5A0BE22E}"/>
    <hyperlink ref="E3259" r:id="rId3258" xr:uid="{2D37CCAF-CA3B-48E5-BAA6-E49969170A18}"/>
    <hyperlink ref="E3260" r:id="rId3259" xr:uid="{A2A9B8FC-A5BF-4941-B940-09D04D4FAAE8}"/>
    <hyperlink ref="E3261" r:id="rId3260" xr:uid="{C62B0878-3CC5-41CC-AA41-E01486071B5C}"/>
    <hyperlink ref="E3262" r:id="rId3261" xr:uid="{EFAFA177-0518-4423-9B14-19D0F4EB9ADA}"/>
    <hyperlink ref="E3263" r:id="rId3262" xr:uid="{A02083AC-FBFC-4580-A5B7-E0B77DD43CB3}"/>
    <hyperlink ref="E3264" r:id="rId3263" xr:uid="{0B3072B3-12F5-46D6-8CBD-16A1B3727B31}"/>
    <hyperlink ref="E3265" r:id="rId3264" xr:uid="{B4710573-CC8C-4AE1-B474-79FF9D06AD3D}"/>
    <hyperlink ref="E3266" r:id="rId3265" xr:uid="{742926DB-ACF8-4AE0-9DC0-6C18DCA9EDDA}"/>
    <hyperlink ref="E3267" r:id="rId3266" xr:uid="{68DEAEB3-10E8-49DB-A94F-43A5FBB51295}"/>
    <hyperlink ref="E3268" r:id="rId3267" xr:uid="{996BB911-80CE-4CF9-B72E-8BE882EECA09}"/>
    <hyperlink ref="E3269" r:id="rId3268" xr:uid="{59B91A72-5115-47D8-BD88-925EC75D5949}"/>
    <hyperlink ref="E3270" r:id="rId3269" xr:uid="{A81C3D05-281D-403A-8A93-BD34F64543CE}"/>
    <hyperlink ref="E3271" r:id="rId3270" xr:uid="{16FA3C19-EBAC-4A63-B7F1-CCD48C691694}"/>
    <hyperlink ref="E3272" r:id="rId3271" xr:uid="{054F01E4-6A19-4EF5-81A9-62719FC1DEE6}"/>
    <hyperlink ref="E3273" r:id="rId3272" xr:uid="{65BA12A7-EB17-412A-90AD-3E2E41C7D4DE}"/>
    <hyperlink ref="E3274" r:id="rId3273" xr:uid="{8395091A-28AD-4C8A-815F-DCEE3AA648D3}"/>
    <hyperlink ref="E3275" r:id="rId3274" xr:uid="{0129DA21-1D83-454D-A6BF-7121F9805F00}"/>
    <hyperlink ref="E3276" r:id="rId3275" xr:uid="{4C4BF4C8-9AD1-40CE-8A8A-D3314125253D}"/>
    <hyperlink ref="E3277" r:id="rId3276" xr:uid="{58DD242C-6313-4F00-B8A3-CCB2841F437C}"/>
    <hyperlink ref="E3278" r:id="rId3277" xr:uid="{D447A639-B99F-4BF3-B8FD-4F79114AACE7}"/>
    <hyperlink ref="E3279" r:id="rId3278" xr:uid="{B05A2560-2D21-4935-9AF4-CAB8B5FDC9CF}"/>
    <hyperlink ref="E3280" r:id="rId3279" xr:uid="{6C6AC31A-67D3-4BC9-913A-31C97D2C08B7}"/>
    <hyperlink ref="E3281" r:id="rId3280" xr:uid="{B890D999-B388-49C1-A375-9C6FC2BFB545}"/>
    <hyperlink ref="E3282" r:id="rId3281" xr:uid="{6BEE75BF-2518-4CC7-9BC8-78F51CD61B46}"/>
    <hyperlink ref="E3283" r:id="rId3282" xr:uid="{9ABE596C-933D-4AFA-9F15-899AE99C25F0}"/>
    <hyperlink ref="E3284" r:id="rId3283" xr:uid="{8C37C3E3-25C0-4FE9-AF6C-6FC46FE4E978}"/>
    <hyperlink ref="E3285" r:id="rId3284" xr:uid="{560BB962-AFF4-4444-BA77-C4FE16D03570}"/>
    <hyperlink ref="E3286" r:id="rId3285" xr:uid="{40EB99CA-7C26-4AB4-A6FE-DD782FF7148E}"/>
    <hyperlink ref="E3287" r:id="rId3286" xr:uid="{DA0A0133-A772-47CA-9F94-6B1D11E7BF1B}"/>
    <hyperlink ref="E3288" r:id="rId3287" xr:uid="{3BEB2497-C0B2-4FAD-B234-E69C8F1C1DC2}"/>
    <hyperlink ref="E3289" r:id="rId3288" xr:uid="{45A9C048-B4DF-43F0-B69D-D99E7E8B95DC}"/>
    <hyperlink ref="E3290" r:id="rId3289" xr:uid="{0167ADE7-21E3-4D90-A000-34FB0723B67E}"/>
    <hyperlink ref="E3291" r:id="rId3290" xr:uid="{950DE29C-1529-4B36-8DAF-F51FD7DC78F7}"/>
    <hyperlink ref="E3292" r:id="rId3291" xr:uid="{58A6A0A0-63D6-4DFE-871A-F9BC9793F60A}"/>
    <hyperlink ref="E3293" r:id="rId3292" xr:uid="{58B7E156-0267-486A-A3DA-1A2FB3954440}"/>
    <hyperlink ref="E3294" r:id="rId3293" xr:uid="{AF815C25-2D92-47DB-AD8E-05D97B1D6D33}"/>
    <hyperlink ref="E3295" r:id="rId3294" xr:uid="{68ECB7DA-4163-4D6A-B1E4-99B61D2C3D2F}"/>
    <hyperlink ref="E3296" r:id="rId3295" xr:uid="{F34F37F0-9668-4CF5-99A6-D896AA790F95}"/>
    <hyperlink ref="E3297" r:id="rId3296" xr:uid="{C2959CBD-2122-4339-A8DA-BA8247A9ADC2}"/>
    <hyperlink ref="E3298" r:id="rId3297" xr:uid="{242770AE-F9F5-456A-A755-C66D30DB5BC9}"/>
    <hyperlink ref="E3299" r:id="rId3298" xr:uid="{9685A98F-5980-47CF-A25F-BCB9AE66E912}"/>
    <hyperlink ref="E3300" r:id="rId3299" xr:uid="{BFAA718D-6273-48C9-AFAD-9DEF0640CA6A}"/>
    <hyperlink ref="E3301" r:id="rId3300" xr:uid="{20162C43-1090-4970-81E7-FBA85DCB4F54}"/>
    <hyperlink ref="E3302" r:id="rId3301" xr:uid="{2C137199-911F-4CB4-B044-59C094C9D7D4}"/>
    <hyperlink ref="E3303" r:id="rId3302" xr:uid="{3E88F676-1CFA-433E-8CFF-A20E69E2F29C}"/>
    <hyperlink ref="E3304" r:id="rId3303" xr:uid="{987372A0-48A6-443A-9E52-6A08812CD96E}"/>
    <hyperlink ref="E3305" r:id="rId3304" xr:uid="{95BEA850-C1BD-4CCF-9FAE-AA539A12692A}"/>
    <hyperlink ref="E3306" r:id="rId3305" xr:uid="{33D90705-77EE-490D-902E-CEC6774328FD}"/>
    <hyperlink ref="E3307" r:id="rId3306" xr:uid="{806E8592-3835-4E7F-A5E5-99229D9A2FD5}"/>
    <hyperlink ref="E3308" r:id="rId3307" xr:uid="{B576F05D-5F38-4BD1-98BE-7D3EB8B63AE2}"/>
    <hyperlink ref="E3309" r:id="rId3308" xr:uid="{661A7C1A-EDFA-4A5C-86CD-F09B8A94E5EC}"/>
    <hyperlink ref="E3310" r:id="rId3309" xr:uid="{4B8C9EDB-7B47-4CD5-BB53-1CB9DDDE25AC}"/>
    <hyperlink ref="E3311" r:id="rId3310" xr:uid="{C535CAA8-F0B9-45A9-B1C8-4DF017A47BE3}"/>
    <hyperlink ref="E3312" r:id="rId3311" xr:uid="{FA7479FE-245A-4F1E-A632-FC8114450622}"/>
    <hyperlink ref="E3313" r:id="rId3312" xr:uid="{609CB26D-8C99-4081-856E-10FAB613BAF3}"/>
    <hyperlink ref="E3314" r:id="rId3313" xr:uid="{5F1419DD-4F0A-4278-9EAA-EBCB44A0A77C}"/>
    <hyperlink ref="E3315" r:id="rId3314" xr:uid="{F19E6CE9-2582-4BBC-8666-CBF92C3C4614}"/>
    <hyperlink ref="E3316" r:id="rId3315" xr:uid="{9667CBCE-9F5B-4E0C-9A28-951DE84310BC}"/>
    <hyperlink ref="E3317" r:id="rId3316" xr:uid="{BE8E673A-8160-40DF-B38B-44712C54C66F}"/>
    <hyperlink ref="E3318" r:id="rId3317" xr:uid="{15CDC75A-8EF7-4F2C-B9D1-8349C962E0DF}"/>
    <hyperlink ref="E3319" r:id="rId3318" xr:uid="{3DE8EA3B-3A9E-4654-81CF-05E6AFBB1BE2}"/>
    <hyperlink ref="E3320" r:id="rId3319" xr:uid="{92BF1312-770F-4D13-B454-651B9F8C23D9}"/>
    <hyperlink ref="E3321" r:id="rId3320" xr:uid="{3B581060-ED18-48AA-BF52-A206A1D4D39F}"/>
    <hyperlink ref="E3322" r:id="rId3321" xr:uid="{DC2AC1F1-82A2-45A0-8946-E9F3B6718CE3}"/>
    <hyperlink ref="E3323" r:id="rId3322" xr:uid="{917D369A-E683-493C-A49E-5CC65A4F5F85}"/>
    <hyperlink ref="E3324" r:id="rId3323" xr:uid="{FA95D28E-B786-4965-89C1-883540030022}"/>
    <hyperlink ref="E3325" r:id="rId3324" xr:uid="{2883284B-B91C-431D-A054-CBF18E498D1A}"/>
    <hyperlink ref="E3326" r:id="rId3325" xr:uid="{AAC37D6C-581F-4E39-ACA0-D99DDE8E6B17}"/>
    <hyperlink ref="E3327" r:id="rId3326" xr:uid="{3774DC35-3D05-494F-A7FF-4754B1537C3C}"/>
    <hyperlink ref="E3328" r:id="rId3327" xr:uid="{377F93D1-1E2A-4D5A-9C3F-8BE76B69FD89}"/>
    <hyperlink ref="E3329" r:id="rId3328" xr:uid="{30DE4CDE-AF58-44C7-876D-E48C50019ED6}"/>
    <hyperlink ref="E3330" r:id="rId3329" xr:uid="{FF50599D-6A94-4B9D-BBBA-EAD5A39B8C93}"/>
    <hyperlink ref="E3331" r:id="rId3330" xr:uid="{E5846676-6E75-4526-8171-39EAACD50316}"/>
    <hyperlink ref="E3332" r:id="rId3331" xr:uid="{2B788642-A06E-4318-B26C-780FCFE5DE7A}"/>
    <hyperlink ref="E3333" r:id="rId3332" xr:uid="{936D3833-3E29-4145-AF65-13B5F1D0AB9B}"/>
    <hyperlink ref="E3334" r:id="rId3333" xr:uid="{1FA993AA-F706-45B1-B053-27DEC99B402F}"/>
    <hyperlink ref="E3335" r:id="rId3334" xr:uid="{2D4F3535-609C-468E-AF19-782D44CF949B}"/>
    <hyperlink ref="E3336" r:id="rId3335" xr:uid="{9517D306-223C-4CBE-A186-299ABF2F80A1}"/>
    <hyperlink ref="E3337" r:id="rId3336" xr:uid="{4B9C2372-DBC8-4305-ACA2-A8BCFA66B784}"/>
    <hyperlink ref="E3338" r:id="rId3337" xr:uid="{7EC9AE1E-37A3-40F4-BF7D-6E3512F2C99C}"/>
    <hyperlink ref="E3339" r:id="rId3338" xr:uid="{446429C5-AD0F-4A73-BFA2-1DB1C353A3BE}"/>
    <hyperlink ref="E3340" r:id="rId3339" xr:uid="{2FD0B1EF-0F48-4B6F-B8E8-6FA3F0D82714}"/>
    <hyperlink ref="E3341" r:id="rId3340" xr:uid="{919B4647-2B6B-4B3B-AA55-0ED7E0909FF1}"/>
    <hyperlink ref="E3342" r:id="rId3341" xr:uid="{6429E06C-FAA8-4AF7-9AC8-936BCAA5A031}"/>
    <hyperlink ref="E3343" r:id="rId3342" xr:uid="{3D8E816D-4F75-4DC6-B5CC-D447B3E516EB}"/>
    <hyperlink ref="E3344" r:id="rId3343" xr:uid="{E4858265-6C87-4B64-AE75-3A8A7F4D9251}"/>
    <hyperlink ref="E3345" r:id="rId3344" xr:uid="{9AA7E3CB-C803-4FA2-8BF6-0632B0C638F7}"/>
    <hyperlink ref="E3346" r:id="rId3345" xr:uid="{26A21FD5-2846-453A-AD35-30214680C6FB}"/>
    <hyperlink ref="E3347" r:id="rId3346" xr:uid="{11EE99BF-89FA-45A9-A9B1-5F186C9283CA}"/>
    <hyperlink ref="E3348" r:id="rId3347" xr:uid="{093AC48B-CA64-4B8A-87BE-8BE5E22AA51D}"/>
    <hyperlink ref="E3349" r:id="rId3348" xr:uid="{88E1B24B-5964-4E56-A3A4-490B352FDAB2}"/>
    <hyperlink ref="E3350" r:id="rId3349" xr:uid="{4358EA83-152F-4BAB-9A33-8ED856AAFB9D}"/>
    <hyperlink ref="E3351" r:id="rId3350" xr:uid="{D34D2D90-618F-475A-AE16-D9AE88F29011}"/>
    <hyperlink ref="E3352" r:id="rId3351" xr:uid="{9CFBBB6D-C623-4650-BF90-DA799896BA2D}"/>
    <hyperlink ref="E3353" r:id="rId3352" xr:uid="{29F2BFCE-ABFC-41FF-A92D-0EE5172065FD}"/>
    <hyperlink ref="E3354" r:id="rId3353" xr:uid="{46B1AFAF-6522-4985-AFB1-8B8D675A89F7}"/>
    <hyperlink ref="E3355" r:id="rId3354" xr:uid="{FEF49F38-8025-48F1-8D06-33332DEBDD90}"/>
    <hyperlink ref="E3356" r:id="rId3355" xr:uid="{58704F40-FC23-4B08-90F0-CDECD37E8569}"/>
    <hyperlink ref="E3357" r:id="rId3356" xr:uid="{24009AC6-6461-4132-8C7A-8162AE90CA03}"/>
    <hyperlink ref="E3358" r:id="rId3357" xr:uid="{9C06B1CA-032B-4CA7-BF04-10A435F53572}"/>
    <hyperlink ref="E3359" r:id="rId3358" xr:uid="{B8E855CD-3F7F-4A34-BD09-FE80C3577900}"/>
    <hyperlink ref="E3360" r:id="rId3359" xr:uid="{E0B6927E-61D1-4BC6-B5E4-4C6B51674880}"/>
    <hyperlink ref="E3361" r:id="rId3360" xr:uid="{66526973-2EBF-410B-9E52-499876BA96BC}"/>
    <hyperlink ref="E3362" r:id="rId3361" xr:uid="{7AC769FF-E9BB-430F-B425-FB95641718EF}"/>
    <hyperlink ref="E3363" r:id="rId3362" xr:uid="{4A8A53FC-38C6-4C90-83BF-4487503933D6}"/>
    <hyperlink ref="E3364" r:id="rId3363" xr:uid="{13D71155-6118-4CF3-BE00-94D93B066DBA}"/>
    <hyperlink ref="E3365" r:id="rId3364" xr:uid="{DD3121F4-D60C-4EB0-B5D2-2904E010424C}"/>
    <hyperlink ref="E3366" r:id="rId3365" xr:uid="{EA8AD8A1-20F9-45E5-9BA5-5F640C2ABEFA}"/>
    <hyperlink ref="E3367" r:id="rId3366" xr:uid="{41A4E9F1-3AFF-42AB-AEBD-5B7117BA95B4}"/>
    <hyperlink ref="E3368" r:id="rId3367" xr:uid="{7F3B803A-7C55-4963-B918-5E210F3CAAB1}"/>
    <hyperlink ref="E3369" r:id="rId3368" xr:uid="{3E474533-BA1C-49D9-8B81-CD72F7F6D08A}"/>
    <hyperlink ref="E3370" r:id="rId3369" xr:uid="{17B3AD62-F44C-4A80-A244-8FE484335B6B}"/>
    <hyperlink ref="E3371" r:id="rId3370" xr:uid="{D30617F1-7E82-4801-98D3-75346779D5D6}"/>
    <hyperlink ref="E3372" r:id="rId3371" xr:uid="{CADC6042-710A-4FEF-8821-6EF37897C9C8}"/>
    <hyperlink ref="E3373" r:id="rId3372" xr:uid="{F11ABA60-D002-4234-9317-27A53C009110}"/>
    <hyperlink ref="E3374" r:id="rId3373" xr:uid="{7500E0D7-F0AD-4471-B167-C8C5F2AC3023}"/>
    <hyperlink ref="E3375" r:id="rId3374" xr:uid="{B74161F7-8A2B-4BCD-BE0C-A2F2038F0B4C}"/>
    <hyperlink ref="E3376" r:id="rId3375" xr:uid="{D24019A1-F44A-4B00-A679-0CD363F20AA6}"/>
    <hyperlink ref="E3377" r:id="rId3376" xr:uid="{F4CA5353-2BD1-4049-81A0-F011A8EFC024}"/>
    <hyperlink ref="E3378" r:id="rId3377" xr:uid="{D71701D4-11A1-4208-B758-93A2BF9BCBE5}"/>
    <hyperlink ref="E3379" r:id="rId3378" xr:uid="{376AA2EE-50A5-445F-BA71-06440F8F662D}"/>
    <hyperlink ref="E3380" r:id="rId3379" xr:uid="{E434B578-AC04-4EFB-819F-9A570DF43306}"/>
    <hyperlink ref="E3381" r:id="rId3380" xr:uid="{105760B8-1A48-4B8C-A678-3A772C2C3ECE}"/>
    <hyperlink ref="E3382" r:id="rId3381" xr:uid="{34B8AA56-5923-4630-B7E6-B29102AE63D7}"/>
    <hyperlink ref="E3383" r:id="rId3382" xr:uid="{50936500-645D-4407-BB0D-DEA5BB3EF5B8}"/>
    <hyperlink ref="E3384" r:id="rId3383" xr:uid="{CC8640E7-6D5F-49D4-A3F7-5DF7F1662008}"/>
    <hyperlink ref="E3385" r:id="rId3384" xr:uid="{E941E7BA-7089-4E16-A3FE-57BBC365A91A}"/>
    <hyperlink ref="E3386" r:id="rId3385" xr:uid="{33A69D9C-EFC3-4611-8BCC-299E374367D7}"/>
    <hyperlink ref="E3387" r:id="rId3386" xr:uid="{3D95367F-ECED-43C8-8B25-A915323B5080}"/>
    <hyperlink ref="E3388" r:id="rId3387" xr:uid="{3435577F-45C2-4169-81E7-B21A5890EE6C}"/>
    <hyperlink ref="E3389" r:id="rId3388" xr:uid="{ABA8206C-F5EC-4EAD-845B-D343D096AE17}"/>
    <hyperlink ref="E3390" r:id="rId3389" xr:uid="{AE73F57B-0F83-4B4A-A06F-72337E982B8F}"/>
    <hyperlink ref="E3391" r:id="rId3390" xr:uid="{78B7B362-F904-4F7F-8DC1-715C1537B702}"/>
    <hyperlink ref="E3392" r:id="rId3391" xr:uid="{E6660E92-D52E-4E64-B0EA-F58623500E98}"/>
    <hyperlink ref="E3393" r:id="rId3392" xr:uid="{CDE5A4E1-7B8C-4AA3-8B8F-AEA9D23CAC46}"/>
    <hyperlink ref="E3394" r:id="rId3393" xr:uid="{4CE9C45E-C3AD-462B-ACBD-83F0D2E25759}"/>
    <hyperlink ref="E3395" r:id="rId3394" xr:uid="{23A16BFC-0037-4719-A2EB-CDA721F82D2D}"/>
    <hyperlink ref="E3396" r:id="rId3395" xr:uid="{13492987-AB65-4FE6-BF2A-55E5B19A87FE}"/>
    <hyperlink ref="E3397" r:id="rId3396" xr:uid="{80076F36-7974-47CB-99F9-3ED38DDB1538}"/>
    <hyperlink ref="E3398" r:id="rId3397" xr:uid="{BD28B0F9-9BF7-4D5E-8835-D372F092941E}"/>
    <hyperlink ref="E3399" r:id="rId3398" xr:uid="{F5AC6459-6414-4B36-B427-47560126BD1B}"/>
    <hyperlink ref="E3400" r:id="rId3399" xr:uid="{A0A6BD1A-8016-4908-8013-04EE661A56AC}"/>
    <hyperlink ref="E3401" r:id="rId3400" xr:uid="{2F29644D-414F-4E9F-84A7-7037FE37B441}"/>
    <hyperlink ref="E3402" r:id="rId3401" xr:uid="{91391240-91FF-473F-8D82-0C76CA7B035E}"/>
    <hyperlink ref="E3403" r:id="rId3402" xr:uid="{DE8F6A96-0EAD-4278-8D0A-317203772C6F}"/>
    <hyperlink ref="E3404" r:id="rId3403" xr:uid="{F18C853F-6B1D-42D8-A04B-18F1445C3956}"/>
    <hyperlink ref="E3405" r:id="rId3404" xr:uid="{ED1C019F-29BA-408F-B19E-06E59779B4AC}"/>
    <hyperlink ref="E3406" r:id="rId3405" xr:uid="{DCD5AB43-1D9D-48A1-A933-14C6E60C885F}"/>
    <hyperlink ref="E3407" r:id="rId3406" xr:uid="{44D31FFE-C11B-45A6-B0D9-D80AA43BC005}"/>
    <hyperlink ref="E3408" r:id="rId3407" xr:uid="{ECD14157-C593-4D69-B36A-CC3677DC6A4F}"/>
    <hyperlink ref="E3409" r:id="rId3408" xr:uid="{15F61E82-FCD8-4A33-81C7-8DE6D3BC6357}"/>
    <hyperlink ref="E3410" r:id="rId3409" xr:uid="{AA06248B-095E-4336-9A32-E63DBE85C316}"/>
    <hyperlink ref="E3411" r:id="rId3410" xr:uid="{1FFE54DD-78E4-4197-BC89-D4487132BE55}"/>
    <hyperlink ref="E3412" r:id="rId3411" xr:uid="{381ADB41-7684-4617-A45C-E38C1D9E757B}"/>
    <hyperlink ref="E3413" r:id="rId3412" xr:uid="{8FD7EBFD-08A2-4097-9350-383348DB948E}"/>
    <hyperlink ref="E3414" r:id="rId3413" xr:uid="{AC2D2503-B131-41CA-A5B7-1ED02200ABEE}"/>
    <hyperlink ref="E3415" r:id="rId3414" xr:uid="{87B291D6-1E7C-4414-82D5-A998B210EC71}"/>
    <hyperlink ref="E3416" r:id="rId3415" xr:uid="{0DDFE29A-F692-4798-8E67-63FA8B1F9BD3}"/>
    <hyperlink ref="E3417" r:id="rId3416" xr:uid="{7648BC47-7D9A-4211-B713-905AF98D526C}"/>
    <hyperlink ref="E3418" r:id="rId3417" xr:uid="{1EE0911A-C1F1-46DD-A09F-F852206A3ACC}"/>
    <hyperlink ref="E3419" r:id="rId3418" xr:uid="{F0AB7493-5ABF-4256-B1E5-F0630552CC97}"/>
    <hyperlink ref="E3420" r:id="rId3419" xr:uid="{C04677AB-EBF1-43A6-9602-79C9765CCDA2}"/>
    <hyperlink ref="E3421" r:id="rId3420" xr:uid="{18E591CE-3677-4676-B65E-58EC25346FA5}"/>
    <hyperlink ref="E3422" r:id="rId3421" xr:uid="{050939DB-A9FA-4B51-8B8C-E57BED1CB2CD}"/>
    <hyperlink ref="E3423" r:id="rId3422" xr:uid="{0ABCD37C-9B5A-4A32-968E-FEE431DF74D2}"/>
    <hyperlink ref="E3424" r:id="rId3423" xr:uid="{D8F535CA-5AC7-4477-828E-3ACB7547CEC9}"/>
    <hyperlink ref="E3425" r:id="rId3424" xr:uid="{F337E439-4251-4E0A-8AFB-D391EEFA1862}"/>
    <hyperlink ref="E3426" r:id="rId3425" xr:uid="{45471C79-E3AF-41BC-8CB1-BCCAA2F0C474}"/>
    <hyperlink ref="E3427" r:id="rId3426" xr:uid="{52440766-0670-42C1-ADAD-040A65FA36B3}"/>
    <hyperlink ref="E3428" r:id="rId3427" xr:uid="{09E7867A-3110-4CDD-BEBF-09EF13993679}"/>
    <hyperlink ref="E3429" r:id="rId3428" xr:uid="{CCDCC129-3C53-4D88-A331-075AB9B1DC4F}"/>
    <hyperlink ref="E3430" r:id="rId3429" xr:uid="{0C50991A-3C36-480E-8508-C402434B3704}"/>
    <hyperlink ref="E3431" r:id="rId3430" xr:uid="{D8192332-5910-40AB-8440-53A465BE139B}"/>
    <hyperlink ref="E3432" r:id="rId3431" xr:uid="{95D3A636-2908-47E0-998A-AEBA5FC44CC8}"/>
    <hyperlink ref="E3433" r:id="rId3432" xr:uid="{AD4819DA-1437-4B48-B9C7-02392EAE94AC}"/>
    <hyperlink ref="E3434" r:id="rId3433" xr:uid="{4B018029-FBCD-4D8B-8BFE-6E6CD44FE521}"/>
    <hyperlink ref="E3435" r:id="rId3434" xr:uid="{AB38B794-8695-499A-A6BF-397010DE1CD7}"/>
    <hyperlink ref="E3436" r:id="rId3435" xr:uid="{B76F54F6-1609-4BC2-A9FF-5651082A2C9E}"/>
    <hyperlink ref="E3437" r:id="rId3436" xr:uid="{68AAA757-F401-4F0F-88FC-7C061E359C73}"/>
    <hyperlink ref="E3438" r:id="rId3437" xr:uid="{4F86D0B4-D08C-4838-BF80-C4584F825457}"/>
    <hyperlink ref="E3439" r:id="rId3438" xr:uid="{A7208F90-FB07-47E0-A60B-68445FA1F613}"/>
    <hyperlink ref="E3440" r:id="rId3439" xr:uid="{329C0EEB-880A-47E6-AA1C-79800113FB0D}"/>
    <hyperlink ref="E3441" r:id="rId3440" xr:uid="{40BF01FD-5EF3-4277-81F8-4E1369690690}"/>
    <hyperlink ref="E3442" r:id="rId3441" xr:uid="{2B8C77EF-205D-4A25-8CE9-CCD093C5CF74}"/>
    <hyperlink ref="E3443" r:id="rId3442" xr:uid="{4E725E9D-A321-452B-A6FA-B6944B7EDF78}"/>
    <hyperlink ref="E3444" r:id="rId3443" xr:uid="{B32C87B5-CBE7-421C-A7DC-790A9FB9208B}"/>
    <hyperlink ref="E3445" r:id="rId3444" xr:uid="{B6556C90-1F92-416C-8A5B-21D6D9C17FF0}"/>
    <hyperlink ref="E3446" r:id="rId3445" xr:uid="{C042AA97-3A0A-4F71-8F72-0A5585054BE7}"/>
    <hyperlink ref="E3447" r:id="rId3446" xr:uid="{5C9C99A9-411E-4021-828A-97D3AEEFEF81}"/>
    <hyperlink ref="E3448" r:id="rId3447" xr:uid="{6723DDAD-4007-4646-A331-D11EB5183286}"/>
    <hyperlink ref="E3449" r:id="rId3448" xr:uid="{8FE9BFE8-9F34-4B37-9E88-857D3E035BFA}"/>
    <hyperlink ref="E3450" r:id="rId3449" xr:uid="{94164A54-C61B-4C10-B79B-57E217D0AA87}"/>
    <hyperlink ref="E3451" r:id="rId3450" xr:uid="{BD351C52-AB08-43BC-9E9C-BC91EAE4AFD2}"/>
    <hyperlink ref="E3452" r:id="rId3451" xr:uid="{E809FDC0-1560-4099-9873-2E5E310FE546}"/>
    <hyperlink ref="E3453" r:id="rId3452" xr:uid="{DB21F81A-BEC9-4BAA-A996-9B999DDA49E3}"/>
    <hyperlink ref="E3454" r:id="rId3453" xr:uid="{B95EC0F6-BBD4-47C5-9695-33F92646C3D8}"/>
    <hyperlink ref="E3455" r:id="rId3454" xr:uid="{4059C395-E4B9-4B22-8C9E-33233BDB829D}"/>
    <hyperlink ref="E3456" r:id="rId3455" xr:uid="{5ADA5712-738F-42AA-8E82-A9424F224DB1}"/>
    <hyperlink ref="E3457" r:id="rId3456" xr:uid="{1BA6AFD3-4314-4A3F-B6DB-D2B1ABA634D4}"/>
    <hyperlink ref="E3458" r:id="rId3457" xr:uid="{5E8E8773-A7A1-4790-92A1-E96FD0DA4239}"/>
    <hyperlink ref="E3459" r:id="rId3458" xr:uid="{75073863-9901-4A74-935C-C50D8CDFF53D}"/>
    <hyperlink ref="E3460" r:id="rId3459" xr:uid="{63FABF5E-991B-4A45-908D-3D8FF30E84C7}"/>
    <hyperlink ref="E3461" r:id="rId3460" xr:uid="{456AEE5A-5456-4640-AAF6-AEF9D85F5C25}"/>
    <hyperlink ref="E3462" r:id="rId3461" xr:uid="{12E67FCC-90D9-4FF3-B200-9F3488E3BB97}"/>
    <hyperlink ref="E3463" r:id="rId3462" xr:uid="{FBE1C6D3-C867-4196-BEB0-A1A8CBBA7BEE}"/>
    <hyperlink ref="E3464" r:id="rId3463" xr:uid="{2C1939C9-8A42-4E44-8C8D-E17A93D61EE0}"/>
    <hyperlink ref="E3465" r:id="rId3464" xr:uid="{AD69A35F-A2E8-4112-9486-400DF2CCCE0F}"/>
    <hyperlink ref="E3466" r:id="rId3465" xr:uid="{BB456F9F-1241-4654-844E-00E54CED5029}"/>
    <hyperlink ref="E3467" r:id="rId3466" xr:uid="{44DC0373-B09F-456B-853B-0793612C24AE}"/>
    <hyperlink ref="E3468" r:id="rId3467" xr:uid="{17EA6177-5BED-4CD0-8961-483DEF4F68E0}"/>
    <hyperlink ref="E3469" r:id="rId3468" xr:uid="{E08338E6-8C36-42B2-915E-827BF483E8A0}"/>
    <hyperlink ref="E3470" r:id="rId3469" xr:uid="{4451803C-08FE-489E-B2F1-23A75CF0B382}"/>
    <hyperlink ref="E3471" r:id="rId3470" xr:uid="{AF704156-7C19-46C7-838F-FA770DC140F9}"/>
    <hyperlink ref="E3472" r:id="rId3471" xr:uid="{173BD06D-B4D2-4852-BD76-31AB7B71D561}"/>
    <hyperlink ref="E3473" r:id="rId3472" xr:uid="{456B4C83-FB9E-49E4-83D3-F7ED01155085}"/>
    <hyperlink ref="E3474" r:id="rId3473" xr:uid="{D52F8415-8E05-46C8-B7DB-4CF09F65C5CA}"/>
    <hyperlink ref="E3475" r:id="rId3474" xr:uid="{E0E31181-5B1D-4E8C-9D01-6946797E2B3A}"/>
    <hyperlink ref="E3476" r:id="rId3475" xr:uid="{7FBA26D0-677A-43B0-833B-451D1D9BBB1A}"/>
    <hyperlink ref="E3477" r:id="rId3476" xr:uid="{5C3BC002-7023-4788-AF6C-2803B76A2AC5}"/>
    <hyperlink ref="E3478" r:id="rId3477" xr:uid="{210CF820-0750-4812-9186-C6A1EF263DDE}"/>
    <hyperlink ref="E3479" r:id="rId3478" xr:uid="{D3C98C37-C52B-465B-851D-B5BFBD4A3E2B}"/>
    <hyperlink ref="E3480" r:id="rId3479" xr:uid="{F0915370-2C82-455F-9B22-AE3D3C3514C5}"/>
    <hyperlink ref="E3481" r:id="rId3480" xr:uid="{5D9324F8-98C3-4FB8-A7CB-20F0B5F952F4}"/>
    <hyperlink ref="E3482" r:id="rId3481" xr:uid="{A40F393F-BEE6-4D13-A621-86F389ADBED8}"/>
    <hyperlink ref="E3483" r:id="rId3482" xr:uid="{465F76E7-F648-4172-AAE3-CBABB3FE6EFD}"/>
    <hyperlink ref="E3484" r:id="rId3483" xr:uid="{89FB3EB9-F584-4AC3-A5D6-41004A2D7171}"/>
    <hyperlink ref="E3485" r:id="rId3484" xr:uid="{21EE52DB-8A86-47FE-A3F2-0D1AA83AC250}"/>
    <hyperlink ref="E3486" r:id="rId3485" xr:uid="{546F053F-2819-47D2-B710-8CFC010BABE9}"/>
    <hyperlink ref="E3487" r:id="rId3486" xr:uid="{622AE2C0-1E99-4371-93A2-80DECCC69EF5}"/>
    <hyperlink ref="E3488" r:id="rId3487" xr:uid="{616C6C21-0EEE-4F3C-B1C4-E37810D80982}"/>
    <hyperlink ref="E3489" r:id="rId3488" xr:uid="{9AF7F51C-1E56-4951-AB41-CBB84BE68279}"/>
    <hyperlink ref="E3490" r:id="rId3489" xr:uid="{AE539778-871F-4516-91FF-C373F886364A}"/>
    <hyperlink ref="E3491" r:id="rId3490" xr:uid="{649AA4E5-9C87-4FFA-8043-1D5A9628FDDD}"/>
    <hyperlink ref="E3492" r:id="rId3491" xr:uid="{5F041228-8F68-4D40-95CD-A868DE1F8572}"/>
    <hyperlink ref="E3493" r:id="rId3492" xr:uid="{59F0844F-68F9-43AF-A481-015928EFCF50}"/>
    <hyperlink ref="E3494" r:id="rId3493" xr:uid="{48FE0222-BBB0-4372-9FE7-25CC2C8E991C}"/>
    <hyperlink ref="E3495" r:id="rId3494" xr:uid="{DED2992C-C727-4D9F-833D-3CA9F6A0F95C}"/>
    <hyperlink ref="E3496" r:id="rId3495" xr:uid="{4215771A-B88B-40BC-853F-D30F71F8310B}"/>
    <hyperlink ref="E3497" r:id="rId3496" xr:uid="{13B79AC5-E1AF-4D02-90E4-7ACF8AB13D8B}"/>
    <hyperlink ref="E3498" r:id="rId3497" xr:uid="{D8988DB7-DE38-413E-A2CC-ED77DBBCDA8C}"/>
    <hyperlink ref="E3499" r:id="rId3498" xr:uid="{150EC2D2-C68A-49FA-A26A-0BE75FB025C5}"/>
    <hyperlink ref="E3500" r:id="rId3499" xr:uid="{BB54181B-60F5-421C-8B31-A9CF62EFDCD0}"/>
    <hyperlink ref="E3501" r:id="rId3500" xr:uid="{1076451E-413C-4241-8DE0-24F5DEC7C967}"/>
    <hyperlink ref="E3502" r:id="rId3501" xr:uid="{E06443B7-F174-414F-8ED0-E1E2A4D9975D}"/>
    <hyperlink ref="E3503" r:id="rId3502" xr:uid="{45DAE112-5BF0-47B3-AEC5-2C7E02617D92}"/>
    <hyperlink ref="E3504" r:id="rId3503" xr:uid="{6E77182F-2BD8-4BB8-9402-7AEAD83AF808}"/>
    <hyperlink ref="E3505" r:id="rId3504" xr:uid="{E78D7FDF-1E11-478D-B58E-06BCA1873ADC}"/>
    <hyperlink ref="E3506" r:id="rId3505" xr:uid="{47F4B387-4B7B-49FF-83B3-A40315B1985D}"/>
    <hyperlink ref="E3507" r:id="rId3506" xr:uid="{F20242AB-D03E-4B7B-A6C1-F79B486D7B95}"/>
    <hyperlink ref="E3508" r:id="rId3507" xr:uid="{E9B79DED-DA84-46FD-9F07-887251280F58}"/>
    <hyperlink ref="E3509" r:id="rId3508" xr:uid="{B6EBD985-037B-4900-8D5E-1A4E215C1F1D}"/>
    <hyperlink ref="E3510" r:id="rId3509" xr:uid="{4FAD0C81-FBDA-43AD-8B5C-7602B1F840E6}"/>
    <hyperlink ref="E3511" r:id="rId3510" xr:uid="{ECCE6A38-0FAE-4C39-A753-C82BB3A9E3D5}"/>
    <hyperlink ref="E3512" r:id="rId3511" xr:uid="{FB1E1ACE-3420-4791-9C6C-B9AF57DEAFB1}"/>
    <hyperlink ref="E3513" r:id="rId3512" xr:uid="{BF5AEBDC-3FBE-4FB6-90DB-FFE41ACD8EB4}"/>
    <hyperlink ref="E3514" r:id="rId3513" xr:uid="{8575E4EC-7E8A-4E26-BC84-8376CD293B66}"/>
    <hyperlink ref="E3515" r:id="rId3514" xr:uid="{073EE90E-3BFB-4BFD-8D51-734889A161BD}"/>
    <hyperlink ref="E3516" r:id="rId3515" xr:uid="{2C0B8AAB-D40A-4D60-BD07-CA6CADFC297F}"/>
    <hyperlink ref="E3517" r:id="rId3516" xr:uid="{41737F95-FF1B-45C6-B51C-775667FFFBBF}"/>
    <hyperlink ref="E3518" r:id="rId3517" xr:uid="{BFBBA727-C1ED-44B5-AE63-D08ABA8B07A6}"/>
    <hyperlink ref="E3519" r:id="rId3518" xr:uid="{B5D3336A-F0DE-4B0D-9882-A178AA97810A}"/>
    <hyperlink ref="E3520" r:id="rId3519" xr:uid="{0900FC41-E080-447A-A9B6-BF54C3D7C108}"/>
    <hyperlink ref="E3521" r:id="rId3520" xr:uid="{A4F805C1-692F-407D-9133-1E39D95DD79C}"/>
    <hyperlink ref="E3522" r:id="rId3521" xr:uid="{1033786F-B959-4A65-A40A-69038E406EC0}"/>
    <hyperlink ref="E3523" r:id="rId3522" xr:uid="{1EE12B21-EEE6-45C1-A8D1-0400C3ED8659}"/>
    <hyperlink ref="E3524" r:id="rId3523" xr:uid="{F62F7011-E630-4674-BD31-573D0BA4155F}"/>
    <hyperlink ref="E3525" r:id="rId3524" xr:uid="{E16F1642-3FF8-4B98-B962-9BB339167CC6}"/>
    <hyperlink ref="E3526" r:id="rId3525" xr:uid="{2F32AF38-08BF-4781-9C24-A0A3DC2804CA}"/>
    <hyperlink ref="E3527" r:id="rId3526" xr:uid="{6A73F457-0ACD-4ACB-BE84-8CCF6FDD941E}"/>
    <hyperlink ref="E3528" r:id="rId3527" xr:uid="{CDEE4464-9BBF-4CEB-A896-6ACE60157C17}"/>
    <hyperlink ref="E3529" r:id="rId3528" xr:uid="{2B07EAF3-90ED-457B-9549-5D1F701D27FA}"/>
    <hyperlink ref="E3530" r:id="rId3529" xr:uid="{4160B664-3925-46FF-9BD4-7FAEE71E8461}"/>
    <hyperlink ref="E3531" r:id="rId3530" xr:uid="{3E905A0E-8214-4C62-9879-14C33D9316F5}"/>
    <hyperlink ref="E3532" r:id="rId3531" xr:uid="{B1EE6D9E-9BE4-484B-B1F7-F3A3E7555EA2}"/>
    <hyperlink ref="E3533" r:id="rId3532" xr:uid="{7FFFBB03-2800-4DFC-84F0-726AE06BB9D7}"/>
    <hyperlink ref="E3534" r:id="rId3533" xr:uid="{AACFBB63-BF46-4A59-9D11-D4104B146497}"/>
    <hyperlink ref="E3535" r:id="rId3534" xr:uid="{3F08AFFA-B1A6-4F71-BC31-A9824E0CB2F7}"/>
    <hyperlink ref="E3536" r:id="rId3535" xr:uid="{77B96C1F-240F-47F0-ABE9-B64D67D2BCF3}"/>
    <hyperlink ref="E3537" r:id="rId3536" xr:uid="{98C3D880-D7A9-4C32-B927-5875A1F7B7D1}"/>
    <hyperlink ref="E3538" r:id="rId3537" xr:uid="{437C583C-B405-4147-880E-15D5DE4BCE16}"/>
    <hyperlink ref="E3539" r:id="rId3538" xr:uid="{A2B7E447-47B9-4490-8C91-48DE36BDCD4F}"/>
    <hyperlink ref="E3540" r:id="rId3539" xr:uid="{A3B1E7DB-90B4-42C3-9CC5-879427DD7CF8}"/>
    <hyperlink ref="E3541" r:id="rId3540" xr:uid="{AFAC09B8-5F84-4CB5-A945-EBDE69E35BBC}"/>
    <hyperlink ref="E3542" r:id="rId3541" xr:uid="{EA25EA93-E91F-499A-9902-FFBE8ADAFCC6}"/>
    <hyperlink ref="E3543" r:id="rId3542" xr:uid="{A4B5A917-46A4-414C-8E45-7C80764DAC0E}"/>
    <hyperlink ref="E3544" r:id="rId3543" xr:uid="{9E1E9932-0EFE-4FE2-A286-C89710638F4C}"/>
    <hyperlink ref="E3545" r:id="rId3544" xr:uid="{E24A36D1-D495-4633-A787-231738E2DC42}"/>
    <hyperlink ref="E3546" r:id="rId3545" xr:uid="{EC9CA1C8-F987-4142-8021-ECCA174616AE}"/>
    <hyperlink ref="E3547" r:id="rId3546" xr:uid="{D9DB5105-A64A-43D7-83B2-9AD1578D47BE}"/>
    <hyperlink ref="E3548" r:id="rId3547" xr:uid="{A31E1F96-95DC-4D9E-9724-0F4BCD800C19}"/>
    <hyperlink ref="E3549" r:id="rId3548" xr:uid="{80DCCFFC-E280-4E5E-90EE-4AB149D93038}"/>
    <hyperlink ref="E3550" r:id="rId3549" xr:uid="{5ECCA61C-7976-46DF-8F65-B7E958522297}"/>
    <hyperlink ref="E3551" r:id="rId3550" xr:uid="{2D8727C9-90F2-4A52-B21C-570659E62A77}"/>
    <hyperlink ref="E3552" r:id="rId3551" xr:uid="{5E8DB211-EA03-43B6-B83B-1E503CBF2E7A}"/>
    <hyperlink ref="E3553" r:id="rId3552" xr:uid="{396D9F12-55B5-4FEB-8A33-961F34A63ABF}"/>
    <hyperlink ref="E3554" r:id="rId3553" xr:uid="{EC3B6C42-67F2-4EF7-9ED6-5E11A55FF313}"/>
    <hyperlink ref="E3555" r:id="rId3554" xr:uid="{548620E9-8600-4C3A-95C6-BFD6071183D7}"/>
    <hyperlink ref="E3556" r:id="rId3555" xr:uid="{5A1C2DF2-0000-42BB-9540-EAD5CB9862B5}"/>
    <hyperlink ref="E3557" r:id="rId3556" xr:uid="{E306F35F-5298-4D1F-8CDE-6D8C3F3487B1}"/>
    <hyperlink ref="E3558" r:id="rId3557" xr:uid="{A8C4E18A-E721-4AE1-B6BB-AAD18E8BA023}"/>
    <hyperlink ref="E3559" r:id="rId3558" xr:uid="{AB129E30-0821-42F6-A89B-8342B2235C89}"/>
    <hyperlink ref="E3560" r:id="rId3559" xr:uid="{7565A532-5C94-4826-94AE-26C5ED882C06}"/>
    <hyperlink ref="E3561" r:id="rId3560" xr:uid="{C0BC4A8D-6384-4088-99A0-7B31B0F61BF4}"/>
    <hyperlink ref="E3562" r:id="rId3561" xr:uid="{752AE3CF-EB3D-49ED-A2C5-12719334F5CA}"/>
    <hyperlink ref="E3563" r:id="rId3562" xr:uid="{D84CA6BC-7366-49D1-9EA5-1B910542B592}"/>
    <hyperlink ref="E3564" r:id="rId3563" xr:uid="{854BD405-CAAC-4213-8C1F-D6161F96CF6B}"/>
    <hyperlink ref="E3565" r:id="rId3564" xr:uid="{DA0BD9B7-E170-4EB9-B488-357EC0348726}"/>
    <hyperlink ref="E3566" r:id="rId3565" xr:uid="{6822EF08-0DE8-4452-A9D0-B58AC624EAC3}"/>
    <hyperlink ref="E3567" r:id="rId3566" xr:uid="{6B07798C-C471-4DA3-A54C-04BC9869C8CD}"/>
    <hyperlink ref="E3568" r:id="rId3567" xr:uid="{B8059E2A-A27D-4F35-B4FA-4C4D8A8E5B37}"/>
    <hyperlink ref="E3569" r:id="rId3568" xr:uid="{67374674-6198-4EBB-B532-7E986614F62C}"/>
    <hyperlink ref="E3570" r:id="rId3569" xr:uid="{14B3E2B9-3B11-4DBA-8B4F-4A494791E0C7}"/>
    <hyperlink ref="E3571" r:id="rId3570" xr:uid="{8E19D030-9CBE-4E6D-99A0-D5228E7B8C26}"/>
    <hyperlink ref="E3572" r:id="rId3571" xr:uid="{5839243E-87BA-4609-AC95-FD0D98E35DE7}"/>
    <hyperlink ref="E3573" r:id="rId3572" xr:uid="{C7E341DF-9FF9-4CBE-B647-161ADFF7CFB5}"/>
    <hyperlink ref="E3574" r:id="rId3573" xr:uid="{0F5976C7-20CB-4C7B-99E5-2A7A6744942E}"/>
    <hyperlink ref="E3575" r:id="rId3574" xr:uid="{5C5C0019-A4FB-4CDE-B475-CCCCA6186774}"/>
    <hyperlink ref="E3576" r:id="rId3575" xr:uid="{965846C8-D2AC-431E-8A51-01BFEC71029A}"/>
    <hyperlink ref="E3577" r:id="rId3576" xr:uid="{A87B235E-F0BC-4777-9F86-839B3DAF7497}"/>
    <hyperlink ref="E3578" r:id="rId3577" xr:uid="{F4BCA264-4DED-4CD6-8B8A-4012D5D67F63}"/>
    <hyperlink ref="E3579" r:id="rId3578" xr:uid="{B04EC44E-9F6A-42E1-8888-5DD7A763BC3C}"/>
    <hyperlink ref="E3580" r:id="rId3579" xr:uid="{9FAF54C6-8FBF-4BF1-B343-DCF65C163700}"/>
    <hyperlink ref="E3581" r:id="rId3580" xr:uid="{FE18F4BD-FA8B-4D34-9DB7-2484578829F2}"/>
    <hyperlink ref="E3582" r:id="rId3581" xr:uid="{E789E070-AB7B-421F-B151-37C8E24D5A14}"/>
    <hyperlink ref="E3583" r:id="rId3582" xr:uid="{B5C31A3F-B4CE-4505-9CC3-C38DD8B2C4F0}"/>
    <hyperlink ref="E3584" r:id="rId3583" xr:uid="{CB111AFA-FD61-4163-A878-22D02E019ECB}"/>
    <hyperlink ref="E3585" r:id="rId3584" xr:uid="{1F6BFFF8-D8B8-4E1B-BA06-EB1674AD81B1}"/>
    <hyperlink ref="E3586" r:id="rId3585" xr:uid="{A81260B1-954A-4593-A0BC-135D107FF81E}"/>
    <hyperlink ref="E3587" r:id="rId3586" xr:uid="{8282BE5E-7D6D-45B7-9685-4BB7E8BB2217}"/>
    <hyperlink ref="E3588" r:id="rId3587" xr:uid="{9B2437AB-BB4B-416B-995D-27AF5A226BC8}"/>
    <hyperlink ref="E3589" r:id="rId3588" xr:uid="{8EAD2B04-8B80-461A-9588-4D8BC3E149BB}"/>
    <hyperlink ref="E3590" r:id="rId3589" xr:uid="{0FBFDCDB-F5CE-4859-B806-87537ADF723A}"/>
    <hyperlink ref="E3591" r:id="rId3590" xr:uid="{139CCAF5-C496-4866-B2FA-6478C56DE8E0}"/>
    <hyperlink ref="E3592" r:id="rId3591" xr:uid="{4807CE1A-C442-4E3B-B56D-92DAC0F7C367}"/>
    <hyperlink ref="E3593" r:id="rId3592" xr:uid="{F339A341-B651-4E88-9945-F61E483024E1}"/>
    <hyperlink ref="E3594" r:id="rId3593" xr:uid="{1009FB1D-1F47-434B-A318-E8B86D80CC68}"/>
    <hyperlink ref="E3595" r:id="rId3594" xr:uid="{7F4350BE-06E5-4754-959E-F3212450017F}"/>
    <hyperlink ref="E3596" r:id="rId3595" xr:uid="{FC3A8DF8-4B10-4BF7-8565-45BA16EAD1EB}"/>
    <hyperlink ref="E3597" r:id="rId3596" xr:uid="{E27F0532-3218-4871-8070-969D0BD6B1CC}"/>
    <hyperlink ref="E3598" r:id="rId3597" xr:uid="{A33939F0-E470-4E0B-9EC0-06F8E612B2CA}"/>
    <hyperlink ref="E3599" r:id="rId3598" xr:uid="{96B59745-207E-4550-B66B-7F8196827803}"/>
    <hyperlink ref="E3600" r:id="rId3599" xr:uid="{7E922BB5-CC7F-4EF1-A9F1-24E516256426}"/>
    <hyperlink ref="E3601" r:id="rId3600" xr:uid="{A0578143-AA8B-4C76-9041-CFAB884CE50E}"/>
    <hyperlink ref="E3602" r:id="rId3601" xr:uid="{3AECA78D-9623-42CE-9DB7-CC39E2A27D53}"/>
    <hyperlink ref="E3603" r:id="rId3602" xr:uid="{D50A44FD-F772-4E75-8B09-90FE56CC0B12}"/>
    <hyperlink ref="E3604" r:id="rId3603" xr:uid="{4F739C1F-6B26-4D81-9B2E-A40AC8858168}"/>
    <hyperlink ref="E3605" r:id="rId3604" xr:uid="{EA1751FA-D3B1-4ED0-99EF-10A9127D3B79}"/>
    <hyperlink ref="E3606" r:id="rId3605" xr:uid="{12077C4E-7A2F-4DC2-9134-93B0B2C6A621}"/>
    <hyperlink ref="E3607" r:id="rId3606" xr:uid="{9BA7A3FF-17BE-46B9-B1BE-0DD9E6406EF5}"/>
    <hyperlink ref="E3608" r:id="rId3607" xr:uid="{19415FAA-A024-473D-974D-B95D8449D43B}"/>
    <hyperlink ref="E3609" r:id="rId3608" xr:uid="{FAC6D917-D146-4FC2-ADCA-7CE582D912E1}"/>
    <hyperlink ref="E3610" r:id="rId3609" xr:uid="{9AE89F6B-41B3-4177-AF00-686CFF213D58}"/>
    <hyperlink ref="E3611" r:id="rId3610" xr:uid="{90CBC696-3654-4251-AD90-36E0910BBF61}"/>
    <hyperlink ref="E3612" r:id="rId3611" xr:uid="{8BAD9C27-C8A2-4441-9723-31500A56D4E8}"/>
    <hyperlink ref="E3613" r:id="rId3612" xr:uid="{6CEE2BF0-3A4A-410E-A228-28242D21B81C}"/>
    <hyperlink ref="E3614" r:id="rId3613" xr:uid="{F55F7FE1-6587-4DFA-AECE-029943A05267}"/>
    <hyperlink ref="E3615" r:id="rId3614" xr:uid="{8B486DF1-A1D7-4F87-AC65-A21A78FD76C4}"/>
    <hyperlink ref="E3616" r:id="rId3615" xr:uid="{31F7B1C7-B09D-4C54-870E-271D60472BCF}"/>
    <hyperlink ref="E3617" r:id="rId3616" xr:uid="{3644DBE2-753F-4678-BFA4-067BA106FBB2}"/>
    <hyperlink ref="E3618" r:id="rId3617" xr:uid="{6A83396B-700B-49F0-B08D-48B2BBA3D9A1}"/>
    <hyperlink ref="E3619" r:id="rId3618" xr:uid="{4312628A-54F4-4B59-9CC7-0D3043F48E71}"/>
    <hyperlink ref="E3620" r:id="rId3619" xr:uid="{19086C8F-55C9-4FDC-AF2B-DEE895EEA3C2}"/>
    <hyperlink ref="E3621" r:id="rId3620" xr:uid="{F18587A9-B0DF-463A-8342-85DEBA85F38E}"/>
    <hyperlink ref="E3622" r:id="rId3621" xr:uid="{9D6E294B-ED9A-439D-A180-9E6995D6BDA9}"/>
    <hyperlink ref="E3623" r:id="rId3622" xr:uid="{FB2E001C-6083-4228-A3D7-C32212741AAB}"/>
    <hyperlink ref="E3624" r:id="rId3623" xr:uid="{F85033F8-A701-4CD7-9B1A-156519FC8A7B}"/>
    <hyperlink ref="E3625" r:id="rId3624" xr:uid="{093F12FA-939A-4AD5-87BA-4D1981056029}"/>
    <hyperlink ref="E3626" r:id="rId3625" xr:uid="{319C88B7-154A-46FD-8AC3-2A9CBFAF5304}"/>
    <hyperlink ref="E3627" r:id="rId3626" xr:uid="{80639E4D-CA31-46F6-8127-C63563821BF3}"/>
    <hyperlink ref="E3628" r:id="rId3627" xr:uid="{A99643DB-181F-4AE8-A73E-7F8AA10308F6}"/>
    <hyperlink ref="E3629" r:id="rId3628" xr:uid="{B5E17727-53B9-4F2A-A846-C47BCC08F182}"/>
    <hyperlink ref="E3630" r:id="rId3629" xr:uid="{2833E805-91F8-4D4E-A6AE-BC092B2B05BC}"/>
    <hyperlink ref="E3631" r:id="rId3630" xr:uid="{5ABC0B25-E574-4B05-A71B-578B30AC1B47}"/>
    <hyperlink ref="E3632" r:id="rId3631" xr:uid="{CDC96701-5339-4BA8-935C-0487588CED86}"/>
    <hyperlink ref="E3633" r:id="rId3632" xr:uid="{8F6C78AA-131C-43DC-9CF0-AE3E5D69BD5A}"/>
    <hyperlink ref="E3634" r:id="rId3633" xr:uid="{6D155FDC-2A23-459D-8573-0671F21F83C1}"/>
    <hyperlink ref="E3635" r:id="rId3634" xr:uid="{04AA0B4D-4955-4D38-9F3E-38854D280AC2}"/>
    <hyperlink ref="E3636" r:id="rId3635" xr:uid="{93D9DCB2-EE50-45A4-8259-A30CE29AA5C0}"/>
    <hyperlink ref="E3637" r:id="rId3636" xr:uid="{ABB4BD5B-A3CB-4E03-AB4E-A7762DE6EBBA}"/>
    <hyperlink ref="E3638" r:id="rId3637" xr:uid="{8F9B00DA-9B9B-4974-B520-B1AB520FAD51}"/>
    <hyperlink ref="E3639" r:id="rId3638" xr:uid="{43292988-9E94-4B67-89EB-645D61765747}"/>
    <hyperlink ref="E3640" r:id="rId3639" xr:uid="{19331AE7-7896-4EE0-AD35-F272B9098FED}"/>
    <hyperlink ref="E3641" r:id="rId3640" xr:uid="{A648C84C-ECDD-42C1-ACF5-CE9B5FAB94B6}"/>
    <hyperlink ref="E3642" r:id="rId3641" xr:uid="{B2426905-2547-45EE-BB2B-DDD5FD3176C7}"/>
    <hyperlink ref="E3643" r:id="rId3642" xr:uid="{F10052A6-31BE-4875-838A-E5004AD24993}"/>
    <hyperlink ref="E3644" r:id="rId3643" xr:uid="{A58A2F28-1A0C-4F32-87E3-31BE1AB9BC4D}"/>
    <hyperlink ref="E3645" r:id="rId3644" xr:uid="{2535FC15-B244-4BB6-B65E-24BED98A64FB}"/>
    <hyperlink ref="E3646" r:id="rId3645" xr:uid="{1E912083-1BF4-4557-8D4E-EA6DD5C25A0E}"/>
    <hyperlink ref="E3647" r:id="rId3646" xr:uid="{6E5D4F1B-11D9-415F-9568-3944CD645091}"/>
    <hyperlink ref="E3648" r:id="rId3647" xr:uid="{BE8CCFFB-666B-40F8-96A2-B5278DA56CCC}"/>
    <hyperlink ref="E3649" r:id="rId3648" xr:uid="{14A52120-79E2-4612-AE9A-B95E8A44B8BA}"/>
    <hyperlink ref="E3650" r:id="rId3649" xr:uid="{CA57321D-D356-46D5-ACE5-DB7FE5330B88}"/>
    <hyperlink ref="E3651" r:id="rId3650" xr:uid="{4956DC85-BE14-4185-BFA0-F8953BABD5F2}"/>
    <hyperlink ref="E3652" r:id="rId3651" xr:uid="{6493F082-57D4-4BA0-8681-65B863EBEA69}"/>
    <hyperlink ref="E3653" r:id="rId3652" xr:uid="{144A0123-0F1E-4445-BB29-E889BEE6C1D8}"/>
    <hyperlink ref="E3654" r:id="rId3653" xr:uid="{53C9A037-60BB-4557-8DBE-2340F75FEADE}"/>
    <hyperlink ref="E3655" r:id="rId3654" xr:uid="{F3CBE660-3CCA-416E-9518-A9472356CF9F}"/>
    <hyperlink ref="E3656" r:id="rId3655" xr:uid="{E4AC51AF-C93C-4CDA-A017-8D04E72824E8}"/>
    <hyperlink ref="E3657" r:id="rId3656" xr:uid="{2A490EAB-1BA5-4710-B894-AD68A40F4A98}"/>
    <hyperlink ref="E3658" r:id="rId3657" xr:uid="{45751A85-62F0-4BEA-88EE-208D88FDFB6A}"/>
    <hyperlink ref="E3659" r:id="rId3658" xr:uid="{CEB15A33-DA57-4446-80A3-85A03E25E0A7}"/>
    <hyperlink ref="E3660" r:id="rId3659" xr:uid="{CF654BE3-219F-4DCD-B9B3-14DE225DC020}"/>
    <hyperlink ref="E3661" r:id="rId3660" xr:uid="{6D4E023E-DD2B-480D-BB81-54E47118A959}"/>
    <hyperlink ref="E3662" r:id="rId3661" xr:uid="{B412E022-19E3-4AD0-BB3A-AAAC27149DBE}"/>
    <hyperlink ref="E3663" r:id="rId3662" xr:uid="{D47C8E32-F6A5-4808-927D-E08C9878505B}"/>
    <hyperlink ref="E3664" r:id="rId3663" xr:uid="{C24773F1-BAA6-43CE-855D-C4FA3C379AD2}"/>
    <hyperlink ref="E3665" r:id="rId3664" xr:uid="{60F72C9F-769D-4A7A-9D05-49A1AF49703C}"/>
    <hyperlink ref="E3666" r:id="rId3665" xr:uid="{0D746559-93C4-4B62-B488-9AF60529E268}"/>
    <hyperlink ref="E3667" r:id="rId3666" xr:uid="{7A9E7B33-7495-4CA8-9241-959F979F9204}"/>
    <hyperlink ref="E3668" r:id="rId3667" xr:uid="{FCED2F5B-61DC-4498-9BC4-34490E822C03}"/>
    <hyperlink ref="E3669" r:id="rId3668" xr:uid="{8CE801F2-AE6B-4202-9B76-C5DCDE19B1AC}"/>
    <hyperlink ref="E3670" r:id="rId3669" xr:uid="{30054E03-5C4F-4C8F-8FBB-C029332C3DD8}"/>
    <hyperlink ref="E3671" r:id="rId3670" xr:uid="{EAEF815A-C274-40DA-8FCC-BFC2D6CE33F2}"/>
    <hyperlink ref="E3672" r:id="rId3671" xr:uid="{76D8B9CC-8698-4072-9109-6EA48AFE588E}"/>
    <hyperlink ref="E3673" r:id="rId3672" xr:uid="{369B1F98-08B4-48C9-A854-0939B089DE4A}"/>
    <hyperlink ref="E3674" r:id="rId3673" xr:uid="{8E9B2B56-E4D9-441A-8CCC-BA5ABA402550}"/>
    <hyperlink ref="E3675" r:id="rId3674" xr:uid="{E3B2EE67-34C0-4B1F-AD50-BCEA7959BF46}"/>
    <hyperlink ref="E3676" r:id="rId3675" xr:uid="{ABC99956-EFF0-4C71-BA69-FA5666E08510}"/>
    <hyperlink ref="E3677" r:id="rId3676" xr:uid="{BB61D0A2-B3E3-4135-8BBC-C121170CE00C}"/>
    <hyperlink ref="E3678" r:id="rId3677" xr:uid="{6AC57013-7BF2-44DC-8A42-ABDDCE7F3006}"/>
    <hyperlink ref="E3679" r:id="rId3678" xr:uid="{E4E4E25A-8675-4578-888A-0E1439BDC83E}"/>
    <hyperlink ref="E3680" r:id="rId3679" xr:uid="{62CAACF1-2534-4E3F-8D23-7CA377AB1AF8}"/>
    <hyperlink ref="E3681" r:id="rId3680" xr:uid="{BC369D3D-5825-4415-865F-C74837FBC2F5}"/>
    <hyperlink ref="E3682" r:id="rId3681" xr:uid="{2B185F00-5871-4E9C-A472-D099DBEB5E09}"/>
    <hyperlink ref="E3683" r:id="rId3682" xr:uid="{6FC17470-1EF9-4CFB-83F6-90E4025BA66C}"/>
    <hyperlink ref="E3684" r:id="rId3683" xr:uid="{391B0217-3EA8-4F72-8208-5E453DE382E4}"/>
    <hyperlink ref="E3685" r:id="rId3684" xr:uid="{3F5C4509-E48A-48EA-915A-1DE95E92D0D8}"/>
    <hyperlink ref="E3686" r:id="rId3685" xr:uid="{9E9821CB-D799-4EBA-83B2-4A5F2A005D0A}"/>
    <hyperlink ref="E3687" r:id="rId3686" xr:uid="{59368555-AE27-40CF-A4E7-6AA460356339}"/>
    <hyperlink ref="E3688" r:id="rId3687" xr:uid="{BDE953C4-9788-4FBE-8328-171E58DE16E6}"/>
    <hyperlink ref="E3689" r:id="rId3688" xr:uid="{AEE04C6D-5D08-4ED9-8BD1-966DCE7AC75D}"/>
    <hyperlink ref="E3690" r:id="rId3689" xr:uid="{18178215-0D2E-4606-85D7-07DB4B9B6B83}"/>
    <hyperlink ref="E3691" r:id="rId3690" xr:uid="{FDA287E6-6268-4756-8759-A09F09A760C7}"/>
    <hyperlink ref="E3692" r:id="rId3691" xr:uid="{ADBD6DA3-A3B0-425A-899C-670477A4CA39}"/>
    <hyperlink ref="E3693" r:id="rId3692" xr:uid="{37141BDC-9A54-4C53-90D3-58AFA62BD103}"/>
    <hyperlink ref="E3694" r:id="rId3693" xr:uid="{81762C01-29A0-4843-AA3F-709DEDE2A7D7}"/>
    <hyperlink ref="E3695" r:id="rId3694" xr:uid="{8BC64835-F962-4543-ACA2-748521792BAD}"/>
    <hyperlink ref="E3696" r:id="rId3695" xr:uid="{9B2D22C9-A731-44B0-A30B-DEF5B79D0A7D}"/>
    <hyperlink ref="E3697" r:id="rId3696" xr:uid="{E8D3AD99-7990-4F70-A555-519E2B356D60}"/>
    <hyperlink ref="E3698" r:id="rId3697" xr:uid="{4C68FD5C-5303-4478-A10A-ECF0BE7F55F7}"/>
    <hyperlink ref="E3699" r:id="rId3698" xr:uid="{018F35FE-D1F7-41F7-ABAE-3F7CEB6F3D47}"/>
    <hyperlink ref="E3700" r:id="rId3699" xr:uid="{D8C9D74C-6B39-4582-853F-01A8B5B8155C}"/>
    <hyperlink ref="E3701" r:id="rId3700" xr:uid="{2AAF6325-AA39-4B91-9597-5BA9F50A7A3B}"/>
    <hyperlink ref="E3702" r:id="rId3701" xr:uid="{7D071ACC-71A5-4BF3-9A33-D710EDBB1D2A}"/>
    <hyperlink ref="E3703" r:id="rId3702" xr:uid="{C4FB1F2B-EEDC-479E-B162-D4D2405C5A71}"/>
    <hyperlink ref="E3704" r:id="rId3703" xr:uid="{61731D0B-5D5D-4872-A1F6-8C12D84B8017}"/>
    <hyperlink ref="E3705" r:id="rId3704" xr:uid="{D6851CA2-2081-4F36-BC96-5E6253D3094D}"/>
    <hyperlink ref="E3706" r:id="rId3705" xr:uid="{F6482A06-B6AD-443D-8F58-8EB859FEBA9D}"/>
    <hyperlink ref="E3707" r:id="rId3706" xr:uid="{1345700D-A657-4D80-BF86-2C5FA7F1F2A5}"/>
    <hyperlink ref="E3708" r:id="rId3707" xr:uid="{7BBDEF56-CC6F-4FA9-8B94-F1EF6BE8E623}"/>
    <hyperlink ref="E3709" r:id="rId3708" xr:uid="{EF9CE8C1-CC0B-4C20-9A09-BEDE306A8FDE}"/>
    <hyperlink ref="E3710" r:id="rId3709" xr:uid="{57C13A3B-7D26-46D4-8D21-B54E432A0B1F}"/>
    <hyperlink ref="E3711" r:id="rId3710" xr:uid="{306A2176-F03F-49FD-BB12-5653DA3FAA1E}"/>
    <hyperlink ref="E3712" r:id="rId3711" xr:uid="{7180F3A9-8B16-4FE7-9DE9-4AF4FD4128C9}"/>
    <hyperlink ref="E3713" r:id="rId3712" xr:uid="{271F379E-8AB9-43FB-AB3B-01A54D17DD0D}"/>
    <hyperlink ref="E3714" r:id="rId3713" xr:uid="{5BB46953-E8E5-482A-9DDD-5BF320CB2BBD}"/>
    <hyperlink ref="E3715" r:id="rId3714" xr:uid="{CC6E1104-A470-415A-A15B-06DB04CE7CCF}"/>
    <hyperlink ref="E3716" r:id="rId3715" xr:uid="{1EE8DAD9-7684-477C-935C-BAE65C8371CF}"/>
    <hyperlink ref="E3717" r:id="rId3716" xr:uid="{E237A77F-DB7B-41F3-B307-A1FC732FB53E}"/>
    <hyperlink ref="E3718" r:id="rId3717" xr:uid="{6A32F9BD-78D8-4E11-8781-49EF945B2DD4}"/>
    <hyperlink ref="E3719" r:id="rId3718" xr:uid="{5B1B2195-06D6-4331-BBB1-F8EDCFDB82DD}"/>
    <hyperlink ref="E3720" r:id="rId3719" xr:uid="{13D69C07-24F4-4298-BB0B-262F082A6A73}"/>
    <hyperlink ref="E3721" r:id="rId3720" xr:uid="{F6A114C9-40B2-45DE-B4B2-7B6776600F4A}"/>
    <hyperlink ref="E3722" r:id="rId3721" xr:uid="{CEB881C5-9A61-4648-A145-C441CB15A643}"/>
    <hyperlink ref="E3723" r:id="rId3722" xr:uid="{C6806B98-A040-40F6-B51D-E011D0CA4D0E}"/>
    <hyperlink ref="E3724" r:id="rId3723" xr:uid="{96DFC3A4-11B3-452F-BFA6-852ED9B2124A}"/>
    <hyperlink ref="E3725" r:id="rId3724" xr:uid="{3F91EFAF-8EAF-4821-B19E-90907639D675}"/>
    <hyperlink ref="E3726" r:id="rId3725" xr:uid="{FCB210F5-F1A0-4AD5-BE17-F92F2FD0C2E5}"/>
    <hyperlink ref="E3727" r:id="rId3726" xr:uid="{F95B177B-1B17-4855-A5FB-E62DC25E61EB}"/>
    <hyperlink ref="E3728" r:id="rId3727" xr:uid="{57EBCA76-9840-4B36-B6A4-6042F074DB07}"/>
    <hyperlink ref="E3729" r:id="rId3728" xr:uid="{BB9DFDB5-AE00-4762-A432-86FA067FD00A}"/>
    <hyperlink ref="E3730" r:id="rId3729" xr:uid="{F0BF62FA-16A5-47CD-BF6C-5E22894C87C5}"/>
    <hyperlink ref="E3731" r:id="rId3730" xr:uid="{12538242-6A28-4E15-93F2-550D11EE9E2B}"/>
    <hyperlink ref="E3732" r:id="rId3731" xr:uid="{EAFA270E-D5B1-41E6-857E-9C7DDD6857A6}"/>
    <hyperlink ref="E3733" r:id="rId3732" xr:uid="{032CAB78-428E-466F-8103-AF7B2701635A}"/>
    <hyperlink ref="E3734" r:id="rId3733" xr:uid="{7D24C34B-092F-45A0-8FE5-274F8ECFB762}"/>
    <hyperlink ref="E3735" r:id="rId3734" xr:uid="{13D8DAB8-8184-43ED-9DC8-C07031092B1B}"/>
    <hyperlink ref="E3736" r:id="rId3735" xr:uid="{BB5A93AC-4B3B-46AB-AFB5-396D293D6111}"/>
    <hyperlink ref="E3737" r:id="rId3736" xr:uid="{160CF2B4-A73F-4D28-AF2E-BF308588F180}"/>
    <hyperlink ref="E3738" r:id="rId3737" xr:uid="{B22FA3C9-71EF-4F97-B70A-ACE9E85BCDC0}"/>
    <hyperlink ref="E3739" r:id="rId3738" xr:uid="{6E1E2D60-E9F1-43AE-962F-9F1A0B05AE3F}"/>
    <hyperlink ref="E3740" r:id="rId3739" xr:uid="{2D36997F-9D01-4207-A4F4-2AF6A827C37D}"/>
    <hyperlink ref="E3741" r:id="rId3740" xr:uid="{D211CF3D-57FF-4EB4-A513-8AA5CEA6BEBA}"/>
    <hyperlink ref="E3742" r:id="rId3741" xr:uid="{AEFB0983-E74F-4B23-AED4-6747A0B6B9F5}"/>
    <hyperlink ref="E3743" r:id="rId3742" xr:uid="{482A95B7-F193-4A90-85E8-F551AC1CCCCB}"/>
    <hyperlink ref="E3744" r:id="rId3743" xr:uid="{E30C3953-5FB5-4346-80DF-3B43F47E6CCA}"/>
    <hyperlink ref="E3745" r:id="rId3744" xr:uid="{19A5D91A-CD30-4C57-8E00-79735DCF02E6}"/>
    <hyperlink ref="E3746" r:id="rId3745" xr:uid="{C4681437-66EC-4899-9F5B-5DADCD16E9B4}"/>
    <hyperlink ref="E3747" r:id="rId3746" xr:uid="{5750C201-A8F3-4448-99C2-01D9036A5855}"/>
    <hyperlink ref="E3748" r:id="rId3747" xr:uid="{05020C68-7EF0-4816-A169-187444C0C51C}"/>
    <hyperlink ref="E3749" r:id="rId3748" xr:uid="{A13CF135-31A0-459B-A1FC-4AC76D6FA55D}"/>
    <hyperlink ref="E3750" r:id="rId3749" xr:uid="{B8A9F001-673C-4929-949F-75750090181F}"/>
    <hyperlink ref="E3751" r:id="rId3750" xr:uid="{269B3A7D-2184-42CE-A3A2-E953732889F2}"/>
    <hyperlink ref="E3752" r:id="rId3751" xr:uid="{D3EC6A44-637D-47D0-8DF8-05A883C69013}"/>
    <hyperlink ref="E3753" r:id="rId3752" xr:uid="{DD1A0588-8494-4018-9681-F8BB29AFDEE0}"/>
    <hyperlink ref="E3754" r:id="rId3753" xr:uid="{0E160BE6-E588-4E75-98BD-75A844B48098}"/>
    <hyperlink ref="E3755" r:id="rId3754" xr:uid="{ED7FF522-0265-4811-ACD4-1CEDDD305EF1}"/>
    <hyperlink ref="E3756" r:id="rId3755" xr:uid="{05DBDCFF-40F1-4E54-AA04-11F69F269987}"/>
    <hyperlink ref="E3757" r:id="rId3756" xr:uid="{31D3A3EC-0099-4BC6-9A40-524E95BB9388}"/>
    <hyperlink ref="E3758" r:id="rId3757" xr:uid="{C7264BD3-98C7-4273-9973-ED67BE3C0BC2}"/>
    <hyperlink ref="E3759" r:id="rId3758" xr:uid="{A4F1AE7E-4F18-4B15-A358-0C7A9E52022D}"/>
    <hyperlink ref="E3760" r:id="rId3759" xr:uid="{9F531CE2-8CD6-4F19-9AB4-5659EB0F3708}"/>
    <hyperlink ref="E3761" r:id="rId3760" xr:uid="{8799703D-F31B-4B67-8F7B-7DB056F983E2}"/>
    <hyperlink ref="E3762" r:id="rId3761" xr:uid="{15CE5F2E-4B0D-4836-8852-48A2928F05BF}"/>
    <hyperlink ref="E3763" r:id="rId3762" xr:uid="{28F7AC5B-EBEE-4ECF-9DB9-7A6EAD1353F2}"/>
    <hyperlink ref="E3764" r:id="rId3763" xr:uid="{43D532A9-46B8-430B-B2F2-A4EAB78FF8E1}"/>
    <hyperlink ref="E3765" r:id="rId3764" xr:uid="{248F74C2-531A-40CF-86C5-D27F26B955EC}"/>
    <hyperlink ref="E3766" r:id="rId3765" xr:uid="{8E754C78-A9CB-405E-BB80-898309865A33}"/>
    <hyperlink ref="E3767" r:id="rId3766" xr:uid="{490CD5E7-C5CF-4D9C-810C-0CD4E079A046}"/>
    <hyperlink ref="E3768" r:id="rId3767" xr:uid="{CE3DE823-37CE-4C2C-8FCD-21116B59846F}"/>
    <hyperlink ref="E3769" r:id="rId3768" xr:uid="{4AD090EC-6781-4989-B31A-D24889D2BECF}"/>
    <hyperlink ref="E3770" r:id="rId3769" xr:uid="{DF4546FB-5D9E-42DB-947D-21C420E159FD}"/>
    <hyperlink ref="E3771" r:id="rId3770" xr:uid="{8C2E3EA7-EEAB-438E-8934-CD6CA9CE7EB4}"/>
    <hyperlink ref="E3772" r:id="rId3771" xr:uid="{DC767F22-2EFE-4996-918B-EC89C5963BC9}"/>
    <hyperlink ref="E3773" r:id="rId3772" xr:uid="{4271D13E-AECE-4A21-B66A-DA086C7B041C}"/>
    <hyperlink ref="E3774" r:id="rId3773" xr:uid="{3423A2F1-A3A1-46B9-86FA-6CE06EDEF7E7}"/>
    <hyperlink ref="E3775" r:id="rId3774" xr:uid="{68C6652A-987E-47C3-9E53-D5D56E56F8A5}"/>
    <hyperlink ref="E3776" r:id="rId3775" xr:uid="{B78AC769-DFFB-47B2-A345-99DAFEE34AEA}"/>
    <hyperlink ref="E3777" r:id="rId3776" xr:uid="{3753696F-0C41-4CAB-B9BB-BC50626CB6DF}"/>
    <hyperlink ref="E3778" r:id="rId3777" xr:uid="{FB38D3E7-1B0E-4B35-B64A-69724529188C}"/>
    <hyperlink ref="E3779" r:id="rId3778" xr:uid="{CFA57093-1DD3-4317-8F02-56EB0FF9D6FC}"/>
    <hyperlink ref="E3780" r:id="rId3779" xr:uid="{3C954CD3-0ED5-492F-9580-06DD4F809BD3}"/>
    <hyperlink ref="E3781" r:id="rId3780" xr:uid="{63AF4968-7B3A-4082-9357-E5D223C1972B}"/>
    <hyperlink ref="E3782" r:id="rId3781" xr:uid="{026A3B54-F7A4-475E-8E10-D14D62AA50C7}"/>
    <hyperlink ref="E3783" r:id="rId3782" xr:uid="{07B96657-1B0F-40CF-9317-822F0EC6F65B}"/>
    <hyperlink ref="E3784" r:id="rId3783" xr:uid="{36BC716C-97E0-4601-B307-931665AF1203}"/>
    <hyperlink ref="E3785" r:id="rId3784" xr:uid="{9A63B4D9-CE9F-48F8-8366-7E8C7E07DDE7}"/>
    <hyperlink ref="E3786" r:id="rId3785" xr:uid="{FC9498FE-60CB-4995-A2E6-5984CCBFC47E}"/>
    <hyperlink ref="E3787" r:id="rId3786" xr:uid="{437C84CB-859B-4DCD-BCBE-385BBD1D23AE}"/>
    <hyperlink ref="E3788" r:id="rId3787" xr:uid="{F6EA22B5-8AE3-49DE-8D57-A64860D0709F}"/>
    <hyperlink ref="E3789" r:id="rId3788" xr:uid="{9DB6E11F-8403-40C2-AC09-DF68F7706D88}"/>
    <hyperlink ref="E3790" r:id="rId3789" xr:uid="{EA61A205-0E1B-4337-956E-758E03D67FA5}"/>
    <hyperlink ref="E3791" r:id="rId3790" xr:uid="{55292E08-6AEC-489D-95FA-24FD7FF7E3EB}"/>
    <hyperlink ref="E3792" r:id="rId3791" xr:uid="{597F87D0-7B0E-40F5-A442-76B1BC102C94}"/>
    <hyperlink ref="E3793" r:id="rId3792" xr:uid="{FA96AF46-6C5D-4C62-B1AA-F55FBFB1A8F4}"/>
    <hyperlink ref="E3794" r:id="rId3793" xr:uid="{D14670F7-8F3C-4424-897B-AF84259322B5}"/>
    <hyperlink ref="E3795" r:id="rId3794" xr:uid="{9D12B827-AD51-41C9-ACC4-3B9CE649ACBD}"/>
    <hyperlink ref="E3796" r:id="rId3795" xr:uid="{4FBB4B67-BE8C-45E2-8D03-674285469C10}"/>
    <hyperlink ref="E3797" r:id="rId3796" xr:uid="{B9D46024-8DA5-4A07-802B-69EA2A310056}"/>
    <hyperlink ref="E3798" r:id="rId3797" xr:uid="{5C28833E-9C38-4F07-BC37-496BBBBB9DFA}"/>
    <hyperlink ref="E3799" r:id="rId3798" xr:uid="{5944BE6D-3F1F-484F-8898-7F0982CB200D}"/>
    <hyperlink ref="E3800" r:id="rId3799" xr:uid="{725C5B4B-3DBE-40F9-976F-1D81DC5B2AB9}"/>
    <hyperlink ref="E3801" r:id="rId3800" xr:uid="{A5D62E21-137A-4725-BD56-E4AA26343A9E}"/>
    <hyperlink ref="E3802" r:id="rId3801" xr:uid="{A17602CA-BCCA-4F5E-9659-E63977B54C4C}"/>
    <hyperlink ref="E3803" r:id="rId3802" xr:uid="{D74D603F-0BC1-4843-96F1-3E36325F58EF}"/>
    <hyperlink ref="E3804" r:id="rId3803" xr:uid="{46F86C0E-AF4E-4B9F-8CCA-E66C3B36677C}"/>
    <hyperlink ref="E3805" r:id="rId3804" xr:uid="{C70C3AEB-9761-4EC7-8F20-0B1E3FB07857}"/>
    <hyperlink ref="E3806" r:id="rId3805" xr:uid="{EBC652CF-DB8F-43E1-AE71-7C28BF3D5317}"/>
    <hyperlink ref="E3807" r:id="rId3806" xr:uid="{6BD575F6-D944-44E6-B182-45CEC3F6AAA3}"/>
    <hyperlink ref="E3808" r:id="rId3807" xr:uid="{4CE3BC81-3926-434B-B2F8-B48F2D3AA3ED}"/>
    <hyperlink ref="E3809" r:id="rId3808" xr:uid="{02F403CA-2435-477B-B11C-1842E602B024}"/>
    <hyperlink ref="E3810" r:id="rId3809" xr:uid="{AE5B44CB-D0E7-4620-BDE5-1058A6A6404F}"/>
    <hyperlink ref="E3811" r:id="rId3810" xr:uid="{F3CEB3A5-A3D5-4DB9-9174-68D57AAB8488}"/>
    <hyperlink ref="E3812" r:id="rId3811" xr:uid="{88139D75-5C54-4144-B41E-6DAAC5C4A2BD}"/>
    <hyperlink ref="E3813" r:id="rId3812" xr:uid="{5972365B-C4A5-4BD2-9ACF-CA1D3ADD8D64}"/>
    <hyperlink ref="E3814" r:id="rId3813" xr:uid="{F9ABFEE0-6F05-4FEE-815C-E22501F3BB88}"/>
    <hyperlink ref="E3815" r:id="rId3814" xr:uid="{82D1B849-FC85-41E5-A19A-BF38DB7D36C5}"/>
    <hyperlink ref="E3816" r:id="rId3815" xr:uid="{E39C4E5D-20B3-4B43-AFD7-A33BFE2EB245}"/>
    <hyperlink ref="E3817" r:id="rId3816" xr:uid="{B05196D0-4778-4AB7-95CC-73829D014A97}"/>
    <hyperlink ref="E3818" r:id="rId3817" xr:uid="{27F99899-8634-488A-AA56-A3384CB2650F}"/>
    <hyperlink ref="E3819" r:id="rId3818" xr:uid="{C9BF0B97-5AD3-435C-A2CD-912B0FA5F4B8}"/>
    <hyperlink ref="E3820" r:id="rId3819" xr:uid="{91B60169-02FA-4576-AF38-D29559244299}"/>
    <hyperlink ref="E3821" r:id="rId3820" xr:uid="{DCB562A8-EA21-4D1F-9539-D80921972827}"/>
    <hyperlink ref="E3822" r:id="rId3821" xr:uid="{9DD5DCED-034C-4AAF-A4FB-456CE016A7BF}"/>
    <hyperlink ref="E3823" r:id="rId3822" xr:uid="{DEAC2A24-FB86-465D-B826-73706FA93942}"/>
    <hyperlink ref="E3824" r:id="rId3823" xr:uid="{F085CFCF-AE97-4372-B377-98F4920D7500}"/>
    <hyperlink ref="E3825" r:id="rId3824" xr:uid="{1369597F-53EA-4A22-8832-E90EEEB6662A}"/>
    <hyperlink ref="E3826" r:id="rId3825" xr:uid="{1DC58094-B601-4E1E-81EA-704D58CBF207}"/>
    <hyperlink ref="E3827" r:id="rId3826" xr:uid="{DCF8E5BA-0FE9-4A21-B4E3-7F50DDA39624}"/>
    <hyperlink ref="E3828" r:id="rId3827" xr:uid="{0730A66A-691C-4D05-ABB0-0B9BF49D92C1}"/>
    <hyperlink ref="E3829" r:id="rId3828" xr:uid="{936DD846-1D78-43EC-BEBD-0714D9777E76}"/>
    <hyperlink ref="E3830" r:id="rId3829" xr:uid="{985000C3-FDC2-4362-9B15-F397D55D7F66}"/>
    <hyperlink ref="E3831" r:id="rId3830" xr:uid="{48EBEC1E-8279-43CF-9000-42466C609B5C}"/>
    <hyperlink ref="E3832" r:id="rId3831" xr:uid="{83619E0F-7CD8-48E9-8407-C14AF2889A42}"/>
    <hyperlink ref="E3833" r:id="rId3832" xr:uid="{E5EA6756-2EEE-4086-B2FA-D8008AA2CBDE}"/>
    <hyperlink ref="E3834" r:id="rId3833" xr:uid="{FC0204D3-14F4-4DB2-95F3-C768E8420FA8}"/>
    <hyperlink ref="E3835" r:id="rId3834" xr:uid="{EDC8E7E2-4D1F-419C-9C80-37E4F9C14107}"/>
    <hyperlink ref="E3836" r:id="rId3835" xr:uid="{816FDE65-4798-4D40-A777-6FEC96891596}"/>
    <hyperlink ref="E3837" r:id="rId3836" xr:uid="{3DDC124E-A95C-4B70-A97B-200ACA560561}"/>
    <hyperlink ref="E3838" r:id="rId3837" xr:uid="{7EE556DE-08E2-44BC-9229-845259DC11D6}"/>
    <hyperlink ref="E3839" r:id="rId3838" xr:uid="{FFD87A03-9940-42C6-AC46-78325CC38209}"/>
    <hyperlink ref="E3840" r:id="rId3839" xr:uid="{E1DFCB64-D0AA-40CC-81C3-CF3BE52B70A9}"/>
    <hyperlink ref="E3841" r:id="rId3840" xr:uid="{9FC6A4AD-C2F4-4B73-9588-3DE167338F52}"/>
    <hyperlink ref="E3842" r:id="rId3841" xr:uid="{CA3C7E93-B50A-4FF0-8180-B0422D1FE437}"/>
    <hyperlink ref="E3843" r:id="rId3842" xr:uid="{4876F868-D374-44DB-B7F7-0D427C1EDA91}"/>
    <hyperlink ref="E3844" r:id="rId3843" xr:uid="{3F205DCB-ABFC-4C69-82CD-1C326461277E}"/>
    <hyperlink ref="E3845" r:id="rId3844" xr:uid="{7B9EAA8E-45D0-4A6F-8727-C79C6B23F282}"/>
    <hyperlink ref="E3846" r:id="rId3845" xr:uid="{3173BF5E-8B77-4DC9-AD26-F787BFE009CD}"/>
    <hyperlink ref="E3847" r:id="rId3846" xr:uid="{79CDB814-A97D-42EA-93A1-9D2246A556CC}"/>
    <hyperlink ref="E3848" r:id="rId3847" xr:uid="{976A69AF-42D9-49B7-9EE0-AB3B60E4EA84}"/>
    <hyperlink ref="E3849" r:id="rId3848" xr:uid="{28E260E0-3A19-49D5-B45A-2A94B88E51E9}"/>
    <hyperlink ref="E3850" r:id="rId3849" xr:uid="{FF707CED-63EC-4C54-BC8D-C8A69BCEBDEA}"/>
    <hyperlink ref="E3851" r:id="rId3850" xr:uid="{C6B42CED-1CF6-45DB-B540-1FDFA2F704BB}"/>
    <hyperlink ref="E3852" r:id="rId3851" xr:uid="{576CE9D2-B947-4544-BC7F-B5C669DE1E29}"/>
    <hyperlink ref="E3853" r:id="rId3852" xr:uid="{BFE5D6D3-49D1-4FEF-83F1-339C0F6BE36A}"/>
    <hyperlink ref="E3854" r:id="rId3853" xr:uid="{3FE90C0E-75D7-428B-83A4-2796EDB5605B}"/>
    <hyperlink ref="E3855" r:id="rId3854" xr:uid="{4578AC2D-4E4B-4EA1-8260-1F12CCD43860}"/>
    <hyperlink ref="E3856" r:id="rId3855" xr:uid="{094E5727-9635-4A1A-8102-D28E8DEA5D13}"/>
    <hyperlink ref="E3857" r:id="rId3856" xr:uid="{1E4689E9-068C-4B83-8B4F-8A8D3448CC3B}"/>
    <hyperlink ref="E3858" r:id="rId3857" xr:uid="{F1026D14-5EDA-4707-BBB5-0FEFAD4560EC}"/>
    <hyperlink ref="E3859" r:id="rId3858" xr:uid="{6014BA43-CD74-41BB-9E68-D5F671FE2D30}"/>
    <hyperlink ref="E3860" r:id="rId3859" xr:uid="{FE993778-AD02-4292-9D46-697A81691B5C}"/>
    <hyperlink ref="E3861" r:id="rId3860" xr:uid="{557F10C9-6035-4914-A5AA-681E64029D0A}"/>
    <hyperlink ref="E3862" r:id="rId3861" xr:uid="{AB19B99B-4585-4071-A315-3AF878BE537F}"/>
    <hyperlink ref="E3863" r:id="rId3862" xr:uid="{AA8094E9-DB39-406F-8FB3-07831021F4DC}"/>
    <hyperlink ref="E3864" r:id="rId3863" xr:uid="{5C97F45B-D4DC-4961-A227-788B83247DA5}"/>
    <hyperlink ref="E3865" r:id="rId3864" xr:uid="{3EFD6EED-27CA-448A-9C27-717E72B9940B}"/>
    <hyperlink ref="E3866" r:id="rId3865" xr:uid="{CE0A096F-6E53-442E-8786-9F8D87A1F0F5}"/>
    <hyperlink ref="E3867" r:id="rId3866" xr:uid="{238977D8-028A-4CB9-ABC1-0E8D28E974FB}"/>
    <hyperlink ref="E3868" r:id="rId3867" xr:uid="{801AD58B-C972-42F7-B50C-0E8533A0A2AC}"/>
    <hyperlink ref="E3869" r:id="rId3868" xr:uid="{0450E709-4297-4AC4-AD10-C13F332E7429}"/>
    <hyperlink ref="E3870" r:id="rId3869" xr:uid="{B6A8655E-18D4-4F1A-A601-78DFF35CB722}"/>
    <hyperlink ref="E3871" r:id="rId3870" xr:uid="{5D2799F9-2CCF-438A-A9FD-1D677661F60F}"/>
    <hyperlink ref="E3872" r:id="rId3871" xr:uid="{20F67EFD-6E5D-4408-BFC6-A262C04BA80F}"/>
    <hyperlink ref="E3873" r:id="rId3872" xr:uid="{B2CF92EE-BAEE-4D5B-B040-EB3D46118D87}"/>
    <hyperlink ref="E3874" r:id="rId3873" xr:uid="{C997BEDB-E939-491E-AD5E-5A9335D93B68}"/>
    <hyperlink ref="E3875" r:id="rId3874" xr:uid="{65B87D69-2B16-485F-84A4-3C3CAA0A933B}"/>
    <hyperlink ref="E3876" r:id="rId3875" xr:uid="{23C71DBA-1291-49B4-ABE4-9C03C438D743}"/>
    <hyperlink ref="E3877" r:id="rId3876" xr:uid="{72BADDE2-6CB9-4075-83B5-7E8BB2DAD4B5}"/>
    <hyperlink ref="E3878" r:id="rId3877" xr:uid="{F98956B7-457A-4FF9-9423-7E2E5B138071}"/>
    <hyperlink ref="E3879" r:id="rId3878" xr:uid="{8A8FD061-A5B7-481F-A792-566E24909B7F}"/>
    <hyperlink ref="E3880" r:id="rId3879" xr:uid="{CF25114A-5888-4A6F-B102-2FA2BB41DF27}"/>
    <hyperlink ref="E3881" r:id="rId3880" xr:uid="{DD865277-F890-4C9A-AE85-F67D9E3E44A0}"/>
    <hyperlink ref="E3882" r:id="rId3881" xr:uid="{854E6872-EB65-435B-9945-DF285D9184A0}"/>
    <hyperlink ref="E3883" r:id="rId3882" xr:uid="{74F483D9-AAA1-4406-A8C1-CCB2331CC576}"/>
    <hyperlink ref="E3884" r:id="rId3883" xr:uid="{01B25139-DD14-4228-AF43-7D4CC122FCD7}"/>
    <hyperlink ref="E3885" r:id="rId3884" xr:uid="{8AFAE52C-5414-429F-AC31-4A917A7278A6}"/>
    <hyperlink ref="E3886" r:id="rId3885" xr:uid="{58CBCFC4-A795-4AFB-A0E3-943C6B90C690}"/>
    <hyperlink ref="E3887" r:id="rId3886" xr:uid="{CC2D1711-A570-4C03-8061-89995D5857B6}"/>
    <hyperlink ref="E3888" r:id="rId3887" xr:uid="{8C8C8E3D-A1C8-4D6F-875B-0EB7642C2A03}"/>
    <hyperlink ref="E3889" r:id="rId3888" xr:uid="{F72F7C4E-7386-49D0-9744-F85D2FAA2808}"/>
    <hyperlink ref="E3890" r:id="rId3889" xr:uid="{AF020E81-D3E2-4D15-AE6D-5123FF507A66}"/>
    <hyperlink ref="E3891" r:id="rId3890" xr:uid="{4D14D270-168B-4E52-921F-B843AB6FF8FD}"/>
    <hyperlink ref="E3892" r:id="rId3891" xr:uid="{E415425E-E242-4822-9897-C3B69D6AD956}"/>
    <hyperlink ref="E3893" r:id="rId3892" xr:uid="{B1FDAB05-12FD-485E-B93A-D7E1FB9B2EF4}"/>
    <hyperlink ref="E3894" r:id="rId3893" xr:uid="{25A120F8-37FC-4654-BD4D-A82798370857}"/>
    <hyperlink ref="E3895" r:id="rId3894" xr:uid="{E823FD7F-F52C-49CA-8732-A14A9544FA62}"/>
    <hyperlink ref="E3896" r:id="rId3895" xr:uid="{AA6024CD-6C5B-4808-8DE7-0E679F4FD310}"/>
    <hyperlink ref="E3897" r:id="rId3896" xr:uid="{17A1D8E5-F6CB-411A-A49F-12B6563788D0}"/>
    <hyperlink ref="E3898" r:id="rId3897" xr:uid="{E6CB3600-B09A-4555-80A7-02B5C808ABA5}"/>
    <hyperlink ref="E3899" r:id="rId3898" xr:uid="{3DDD60E2-E8FE-4825-BAB0-A35CBDFDBE5E}"/>
    <hyperlink ref="E3900" r:id="rId3899" xr:uid="{73424FB9-DAE2-4BB1-8546-72DD108F345E}"/>
    <hyperlink ref="E3901" r:id="rId3900" xr:uid="{2B08297A-1F1C-4702-8B64-C705848D260B}"/>
    <hyperlink ref="E3902" r:id="rId3901" xr:uid="{40520317-C3BC-4DA1-B1E0-D6A394DA51F8}"/>
    <hyperlink ref="E3903" r:id="rId3902" xr:uid="{E09798BA-DFEE-4B71-8A60-9BA6AE1AF654}"/>
    <hyperlink ref="E3904" r:id="rId3903" xr:uid="{6CE0FBC2-F98F-4705-A898-074B5EB84D0E}"/>
    <hyperlink ref="E3905" r:id="rId3904" xr:uid="{F99DD0BA-EFE0-4061-AD0F-5D05FAB18E3A}"/>
    <hyperlink ref="E3906" r:id="rId3905" xr:uid="{04DBA41A-DC86-4BB9-BAC8-0785E3D1BC2C}"/>
    <hyperlink ref="E3907" r:id="rId3906" xr:uid="{7C5FEF2E-BDDF-4472-99FE-485D39C4649F}"/>
    <hyperlink ref="E3908" r:id="rId3907" xr:uid="{D3C1A4E8-F040-4D38-8DA3-47C403B8F9A2}"/>
    <hyperlink ref="E3909" r:id="rId3908" xr:uid="{A64CF1CD-7DDC-4208-A797-C34DC1D80A28}"/>
    <hyperlink ref="E3910" r:id="rId3909" xr:uid="{59C7C588-F9DE-40FB-81A4-2864381FCD61}"/>
    <hyperlink ref="E3911" r:id="rId3910" xr:uid="{9DB62E79-5D06-4CD1-9F06-A516B5D1AD64}"/>
    <hyperlink ref="E3912" r:id="rId3911" xr:uid="{D1F45F70-4972-4C85-9942-C7842CAC9087}"/>
    <hyperlink ref="E3913" r:id="rId3912" xr:uid="{27AA12AC-29A4-4F00-8E05-1B6331D8B8A5}"/>
    <hyperlink ref="E3914" r:id="rId3913" xr:uid="{F48F2F4D-19AB-4932-B160-66FCE358068C}"/>
    <hyperlink ref="E3915" r:id="rId3914" xr:uid="{5BF88CFD-AA85-4275-B16F-4263019D0C97}"/>
    <hyperlink ref="E3916" r:id="rId3915" xr:uid="{9E1685DE-2498-4D08-835C-328112289AF3}"/>
    <hyperlink ref="E3917" r:id="rId3916" xr:uid="{B9250FC7-3500-4426-B99F-87BD9A2B4AE1}"/>
    <hyperlink ref="E3918" r:id="rId3917" xr:uid="{D28C7E32-8A6D-44C8-9A0F-E6E8D667CE01}"/>
    <hyperlink ref="E3919" r:id="rId3918" xr:uid="{E3496E70-963E-4195-8C56-59B5122B9933}"/>
    <hyperlink ref="E3920" r:id="rId3919" xr:uid="{DEDEE3C4-8EF8-4CE0-BA07-1AB088BB1201}"/>
    <hyperlink ref="E3921" r:id="rId3920" xr:uid="{B1B67A8C-4542-4D41-93C1-A8CF1EC4B977}"/>
    <hyperlink ref="E3922" r:id="rId3921" xr:uid="{6EF2F28A-1853-4778-ABB2-8910EA4F7762}"/>
    <hyperlink ref="E3923" r:id="rId3922" xr:uid="{200BF95F-DD75-4791-BFEA-3ACEF2BC2C04}"/>
    <hyperlink ref="E3924" r:id="rId3923" xr:uid="{AE410898-694B-4800-BC1E-445FE1CA858A}"/>
    <hyperlink ref="E3925" r:id="rId3924" xr:uid="{1BB0906B-9CAC-43ED-9861-4F6D29F8054C}"/>
    <hyperlink ref="E3926" r:id="rId3925" xr:uid="{8DDBB4E2-1825-4ACB-9BBC-E581E8C26A9E}"/>
    <hyperlink ref="E3927" r:id="rId3926" xr:uid="{36DC548B-5AD3-4750-B392-58C7FBF61B9A}"/>
    <hyperlink ref="E3928" r:id="rId3927" xr:uid="{280E2C52-9F97-4992-8A09-1E172C3F1714}"/>
    <hyperlink ref="E3929" r:id="rId3928" xr:uid="{7B3D5B89-6977-4501-B439-125628499A5A}"/>
    <hyperlink ref="E3930" r:id="rId3929" xr:uid="{F00ACB9E-33F1-4449-9798-DA9C0B372104}"/>
    <hyperlink ref="E3931" r:id="rId3930" xr:uid="{6351A885-A950-4954-9E87-E3F7F94328C4}"/>
    <hyperlink ref="E3932" r:id="rId3931" xr:uid="{442D9431-CEAB-483A-BDA4-B89551731AFC}"/>
    <hyperlink ref="E3933" r:id="rId3932" xr:uid="{1E842282-6E15-4DCF-BFD5-922AA88CCB9E}"/>
    <hyperlink ref="E3934" r:id="rId3933" xr:uid="{BB677025-41C3-4AAD-8FBC-7F716D6348C9}"/>
    <hyperlink ref="E3935" r:id="rId3934" xr:uid="{8DBC1F9C-E199-4159-9A54-DEE9FEF2762A}"/>
    <hyperlink ref="E3936" r:id="rId3935" xr:uid="{686BFAEE-312C-4EE6-B97E-AB242019A6D4}"/>
    <hyperlink ref="E3937" r:id="rId3936" xr:uid="{ECE3747A-5510-46FA-8C26-48295A9120EF}"/>
    <hyperlink ref="E3938" r:id="rId3937" xr:uid="{66BBEC2F-D330-4C64-A50C-6FA7388DEDAD}"/>
    <hyperlink ref="E3939" r:id="rId3938" xr:uid="{64156DBC-E689-4E63-BE9C-80AA291114C6}"/>
    <hyperlink ref="E3940" r:id="rId3939" xr:uid="{2E7DF47E-A254-49CE-8CF3-11AB66BD6362}"/>
    <hyperlink ref="E3941" r:id="rId3940" xr:uid="{8338C8B5-F333-47CD-AFC1-4559F93B0E51}"/>
    <hyperlink ref="E3942" r:id="rId3941" xr:uid="{F77613E6-7C76-4407-B320-D5F720E942EB}"/>
    <hyperlink ref="E3943" r:id="rId3942" xr:uid="{77A54570-7843-4FA7-927C-01C9A425E889}"/>
    <hyperlink ref="E3944" r:id="rId3943" xr:uid="{CB21F34F-1660-457B-8999-F3E4E47BE5B5}"/>
    <hyperlink ref="E3945" r:id="rId3944" xr:uid="{9B22C5E9-6596-4BB8-A1B3-52ED952C88F9}"/>
    <hyperlink ref="E3946" r:id="rId3945" xr:uid="{CA6D4A42-A23C-4BE1-93A2-AFAADF8778E6}"/>
    <hyperlink ref="E3947" r:id="rId3946" xr:uid="{5B95C5D1-7842-4A54-B45E-1D8279CBFFC9}"/>
    <hyperlink ref="E3948" r:id="rId3947" xr:uid="{2E7B8A9C-8826-4E5E-BEF3-0A441C6184FB}"/>
    <hyperlink ref="E3949" r:id="rId3948" xr:uid="{0840C5A6-4CFD-4AA1-85E4-ED0020190DDD}"/>
    <hyperlink ref="E3950" r:id="rId3949" xr:uid="{20B1AA7C-9137-4C3A-8E6F-7E9FD79166D9}"/>
    <hyperlink ref="E3951" r:id="rId3950" xr:uid="{C4759ED8-8D3B-4FCC-9A1C-43514AB22FDA}"/>
    <hyperlink ref="E3952" r:id="rId3951" xr:uid="{73D10CF8-6E15-4F55-8659-BFE861D3B6F4}"/>
    <hyperlink ref="E3953" r:id="rId3952" xr:uid="{B1D09447-B297-4D2B-9FDA-EBE708AC1F86}"/>
    <hyperlink ref="E3954" r:id="rId3953" xr:uid="{4A8AB2AF-707F-443C-AB29-D98E078A4410}"/>
    <hyperlink ref="E3955" r:id="rId3954" xr:uid="{2E3143B5-AC8A-4317-BAD1-C8BBC36AE75C}"/>
    <hyperlink ref="E3956" r:id="rId3955" xr:uid="{7F0F891E-A2CE-420F-BEA3-A5D95BFC0D40}"/>
    <hyperlink ref="E3957" r:id="rId3956" xr:uid="{62026E67-99B9-42C7-9CA7-72773740B0A6}"/>
    <hyperlink ref="E3958" r:id="rId3957" xr:uid="{1CDF05CB-8D9E-4076-A243-4D23284CDEF3}"/>
    <hyperlink ref="E3959" r:id="rId3958" xr:uid="{86F47BE1-7685-4F3B-A3C6-24DB026AC442}"/>
    <hyperlink ref="E3960" r:id="rId3959" xr:uid="{BE5E494E-FBC1-42E3-9A71-77119248E361}"/>
    <hyperlink ref="E3961" r:id="rId3960" xr:uid="{5AD8F4E4-065A-4683-B8D1-3A1618A0B0AB}"/>
    <hyperlink ref="E3962" r:id="rId3961" xr:uid="{D7083588-F460-49D2-B491-9A274ACADADF}"/>
    <hyperlink ref="E3963" r:id="rId3962" xr:uid="{D723E736-61C1-443B-9D2E-1C5FE383CE63}"/>
    <hyperlink ref="E3964" r:id="rId3963" xr:uid="{64A7E92F-C846-4D15-A9BE-D77B207264E9}"/>
    <hyperlink ref="E3965" r:id="rId3964" xr:uid="{77603E79-541F-47BE-BCFA-BC4005672338}"/>
    <hyperlink ref="E3966" r:id="rId3965" xr:uid="{C8DE7CE6-8F6E-4736-B9E5-BB9DC52F9997}"/>
    <hyperlink ref="E3967" r:id="rId3966" xr:uid="{74CED583-8BF9-4937-B11A-B3AC2F101CAE}"/>
    <hyperlink ref="E3968" r:id="rId3967" xr:uid="{92B98666-FD67-47AA-8868-9B35E408D9A3}"/>
    <hyperlink ref="E3969" r:id="rId3968" xr:uid="{0DA7C283-F764-4B45-9358-B8505D6F7F1B}"/>
    <hyperlink ref="E3970" r:id="rId3969" xr:uid="{1011E84E-5CB3-4E55-98F8-95387E4A2035}"/>
    <hyperlink ref="E3971" r:id="rId3970" xr:uid="{066D5284-80CF-4E00-BDB8-DD9DDB5103B0}"/>
    <hyperlink ref="E3972" r:id="rId3971" xr:uid="{5133A9DB-6504-44B7-B2FF-6C75DF958D47}"/>
    <hyperlink ref="E3973" r:id="rId3972" xr:uid="{F0767782-6912-4FFE-AB52-65EDE198F5A0}"/>
    <hyperlink ref="E3974" r:id="rId3973" xr:uid="{E4FAAECA-0866-4192-A622-476F4ADA605D}"/>
    <hyperlink ref="E3975" r:id="rId3974" xr:uid="{BEDE38FA-7EB9-4319-8EDC-40A0BAC53A26}"/>
    <hyperlink ref="E3976" r:id="rId3975" xr:uid="{8DB6EE91-4400-4D61-8CB8-C761FE99A182}"/>
    <hyperlink ref="E3977" r:id="rId3976" xr:uid="{925A6BD5-87B8-4B0E-B090-4F1AE5872456}"/>
    <hyperlink ref="E3978" r:id="rId3977" xr:uid="{82A6FE71-6E81-40FD-BB29-89D0A2F5423A}"/>
    <hyperlink ref="E3979" r:id="rId3978" xr:uid="{D09C4942-C1B3-4C4F-B164-7AAFA99DB4BF}"/>
    <hyperlink ref="E3980" r:id="rId3979" xr:uid="{4D0F6996-6AC5-4FAF-9EA3-0DC61123201C}"/>
    <hyperlink ref="E3981" r:id="rId3980" xr:uid="{0995147B-2BB0-4FFC-915F-5DF305407770}"/>
    <hyperlink ref="E3982" r:id="rId3981" xr:uid="{E2DB70C0-7673-454D-983E-A2874741D70C}"/>
    <hyperlink ref="E3983" r:id="rId3982" xr:uid="{8F81EA10-579A-4061-A84A-0139039E65B4}"/>
    <hyperlink ref="E3984" r:id="rId3983" xr:uid="{3489BF68-3E97-4D57-A51C-92BCC8CA7DF0}"/>
    <hyperlink ref="E3985" r:id="rId3984" xr:uid="{E6BD5CA5-FA46-4CB2-99A6-DB37D6C9B4AF}"/>
    <hyperlink ref="E3986" r:id="rId3985" xr:uid="{F4193BE7-1533-4D76-A688-D31703F33723}"/>
    <hyperlink ref="E3987" r:id="rId3986" xr:uid="{B9F27F02-1077-4AF5-91C5-05CE3357BBC4}"/>
    <hyperlink ref="E3988" r:id="rId3987" xr:uid="{200D1EED-BB1C-4DEF-96D3-996F84BCAAD5}"/>
    <hyperlink ref="E3989" r:id="rId3988" xr:uid="{6247E773-72F4-4879-87CF-7FFF6A7D0E42}"/>
    <hyperlink ref="E3990" r:id="rId3989" xr:uid="{DB6F3CAC-F773-4775-B8D1-E0AD908BB3BF}"/>
    <hyperlink ref="E3991" r:id="rId3990" xr:uid="{0C745616-2EFF-46C3-8578-5090163E03D8}"/>
    <hyperlink ref="E3992" r:id="rId3991" xr:uid="{6951739C-0058-4C65-A79D-C3AC963AB1BF}"/>
    <hyperlink ref="E3993" r:id="rId3992" xr:uid="{D51B461A-80BC-4630-BBCC-2D03473AAB7A}"/>
    <hyperlink ref="E3994" r:id="rId3993" xr:uid="{C1E2033A-A8DE-4DB6-869D-219964E5C151}"/>
    <hyperlink ref="E3995" r:id="rId3994" xr:uid="{E053F6C5-616C-4932-9FCD-94EFB7763085}"/>
    <hyperlink ref="E3996" r:id="rId3995" xr:uid="{D9D9B452-9FB9-4DC2-8E76-B99F9567F7CD}"/>
    <hyperlink ref="E3997" r:id="rId3996" xr:uid="{70394752-5FCA-4EB4-A1F1-A16A86B01B90}"/>
    <hyperlink ref="E3998" r:id="rId3997" xr:uid="{1B015577-234F-4223-94A4-A90E280DBEED}"/>
    <hyperlink ref="E3999" r:id="rId3998" xr:uid="{E00641BF-7374-4838-96E7-E8290758EAE8}"/>
    <hyperlink ref="E4000" r:id="rId3999" xr:uid="{8221232A-D721-4B9C-8894-7B28EAE9832C}"/>
    <hyperlink ref="E4001" r:id="rId4000" xr:uid="{284A01A6-3B74-4E65-BB00-BEFDB701DB9A}"/>
    <hyperlink ref="E4002" r:id="rId4001" xr:uid="{CF144CFD-7184-4F1A-9DD0-6D8BB50B334C}"/>
    <hyperlink ref="E4003" r:id="rId4002" xr:uid="{74502693-1B8C-4871-A9EA-2FE758108242}"/>
    <hyperlink ref="E4004" r:id="rId4003" xr:uid="{ACB2BE96-44B7-4167-8901-74366B216505}"/>
    <hyperlink ref="E4005" r:id="rId4004" xr:uid="{FAEBD562-73D8-4B54-BF0D-15D3C46365A1}"/>
    <hyperlink ref="E4006" r:id="rId4005" xr:uid="{857BA592-6405-45F9-A72B-E22C91F90982}"/>
    <hyperlink ref="E4007" r:id="rId4006" xr:uid="{FF6B2335-3CC2-4C19-8534-90E95C941BFD}"/>
    <hyperlink ref="E4008" r:id="rId4007" xr:uid="{C0FAD4AD-B062-4C01-9C1F-EC7CC0BD88AB}"/>
    <hyperlink ref="E4009" r:id="rId4008" xr:uid="{EE3C7EEF-90A8-42F4-AAED-8C5EFD0F35F0}"/>
    <hyperlink ref="E4010" r:id="rId4009" xr:uid="{3686AE0A-5611-4970-BDD7-A39E3505E1FD}"/>
    <hyperlink ref="E4011" r:id="rId4010" xr:uid="{7D7D4E1D-984E-4463-AA85-2215C3F89BB4}"/>
    <hyperlink ref="E4012" r:id="rId4011" xr:uid="{B5FF5532-4D08-454C-BB06-60207061DA43}"/>
    <hyperlink ref="E4013" r:id="rId4012" xr:uid="{F5BFC0F3-DF64-4E9C-8733-1E3C7C4093FA}"/>
    <hyperlink ref="E4014" r:id="rId4013" xr:uid="{C156E4FB-B1BE-47DD-A227-F8950A1E12F5}"/>
    <hyperlink ref="E4015" r:id="rId4014" xr:uid="{0460F406-7B84-4B3A-B1DF-C4BC17964154}"/>
    <hyperlink ref="E4016" r:id="rId4015" xr:uid="{8FDC6D1C-B93C-4F93-9F53-33033C7BC379}"/>
    <hyperlink ref="E4017" r:id="rId4016" xr:uid="{B230DE13-815D-4447-948B-AA24FA69C07D}"/>
    <hyperlink ref="E4018" r:id="rId4017" xr:uid="{2D32B63C-6A67-493B-A058-744CE7CD9320}"/>
    <hyperlink ref="E4019" r:id="rId4018" xr:uid="{36E785B0-388F-4044-BC84-B35EF9575E76}"/>
    <hyperlink ref="E4020" r:id="rId4019" xr:uid="{607C759C-6773-41F6-87E1-F6489ADBF1F3}"/>
    <hyperlink ref="E4021" r:id="rId4020" xr:uid="{1E28A2BC-54D7-4859-A72D-A1141548EEF2}"/>
    <hyperlink ref="E4022" r:id="rId4021" xr:uid="{4C2B4BA2-7D7E-4AF6-B5C4-088B8DF72A4B}"/>
    <hyperlink ref="E4023" r:id="rId4022" xr:uid="{F221BDC2-0797-42C2-823A-AD10B70CAD87}"/>
    <hyperlink ref="E4024" r:id="rId4023" xr:uid="{86C16516-49C0-4467-A85E-F8511FA4325B}"/>
    <hyperlink ref="E4025" r:id="rId4024" xr:uid="{8802D8D5-45FC-4980-8B7F-BE88B8F5CF6C}"/>
    <hyperlink ref="E4026" r:id="rId4025" xr:uid="{3CC09EBF-ABC0-4179-AEDB-FE564A333243}"/>
    <hyperlink ref="E4027" r:id="rId4026" xr:uid="{C2314D8E-DC7A-42ED-BA5A-1790D6CF86C9}"/>
    <hyperlink ref="E4028" r:id="rId4027" xr:uid="{19D96563-C24F-45EB-B31F-7D2281BE01C6}"/>
    <hyperlink ref="E4029" r:id="rId4028" xr:uid="{81559A4F-A431-4329-80DC-795E09648654}"/>
    <hyperlink ref="E4030" r:id="rId4029" xr:uid="{329D141C-29FA-4AF4-8555-2FF03A5C0664}"/>
    <hyperlink ref="E4031" r:id="rId4030" xr:uid="{7FB3A944-43DE-4E5D-A5BC-17E0A80E7C38}"/>
    <hyperlink ref="E4032" r:id="rId4031" xr:uid="{7F9C7B00-EF8A-4810-8423-2023282C7648}"/>
    <hyperlink ref="E4033" r:id="rId4032" xr:uid="{C17DFAC2-FF24-4FF3-BD31-5115B3E2110B}"/>
    <hyperlink ref="E4034" r:id="rId4033" xr:uid="{E3C6293C-AA43-4355-8343-954F72370572}"/>
    <hyperlink ref="E4035" r:id="rId4034" xr:uid="{94418CC0-FD28-4435-BFC8-4C9AD59319D4}"/>
    <hyperlink ref="E4036" r:id="rId4035" xr:uid="{6904C136-4037-4415-B797-3965AF046179}"/>
    <hyperlink ref="E4037" r:id="rId4036" xr:uid="{83B2F016-53B4-4289-9C49-6AE5FF5016EF}"/>
    <hyperlink ref="E4038" r:id="rId4037" xr:uid="{B2EC5F47-E8D2-4A6A-B25E-065C49A71917}"/>
    <hyperlink ref="E4039" r:id="rId4038" xr:uid="{D717DFD2-23E2-41A6-AD05-A13BE2951B85}"/>
    <hyperlink ref="E4040" r:id="rId4039" xr:uid="{0446C216-475E-4F0B-B218-A4FC1B2548A5}"/>
    <hyperlink ref="E4041" r:id="rId4040" xr:uid="{29FC6C34-E43E-4FF1-8EB5-BE91A7B75BE5}"/>
    <hyperlink ref="E4042" r:id="rId4041" xr:uid="{3131C8FB-A662-4F96-93AB-A469503FE1F4}"/>
    <hyperlink ref="E4043" r:id="rId4042" xr:uid="{61D05DBB-020A-402D-97C8-44F3584AF771}"/>
    <hyperlink ref="E4044" r:id="rId4043" xr:uid="{E6CE5D00-B9A3-4F5D-8FC6-BD0567581934}"/>
    <hyperlink ref="E4045" r:id="rId4044" xr:uid="{0C32899E-05F7-4664-9FBC-11018DCDB36D}"/>
    <hyperlink ref="E4046" r:id="rId4045" xr:uid="{C07C614B-E226-4101-B01D-F986DB175C04}"/>
    <hyperlink ref="E4047" r:id="rId4046" xr:uid="{71C68D12-370B-4633-B68A-8944C50F3D12}"/>
    <hyperlink ref="E4048" r:id="rId4047" xr:uid="{221B885A-18D1-42A1-8295-B5B61030F295}"/>
    <hyperlink ref="E4049" r:id="rId4048" xr:uid="{EF32965E-7B35-4342-99F6-A765EFDA3CC1}"/>
    <hyperlink ref="E4050" r:id="rId4049" xr:uid="{1342411B-FC87-4A60-8AFC-B8D4F3F801B0}"/>
    <hyperlink ref="E4051" r:id="rId4050" xr:uid="{98BC620C-604E-4AF4-8070-602925C1156D}"/>
    <hyperlink ref="E4052" r:id="rId4051" xr:uid="{466EAD21-03E3-4BAC-A785-E66C67A76512}"/>
    <hyperlink ref="E4053" r:id="rId4052" xr:uid="{53C229D0-FB26-4CF4-9F19-500B383122A8}"/>
    <hyperlink ref="E4054" r:id="rId4053" xr:uid="{29AFD59B-F0FF-462D-B623-0BB387E10599}"/>
    <hyperlink ref="E4055" r:id="rId4054" xr:uid="{67989A6E-D762-4292-868B-71001B2A2C28}"/>
    <hyperlink ref="E4056" r:id="rId4055" xr:uid="{CEBAB2A1-3B8C-499D-831C-06E1A5265EC5}"/>
    <hyperlink ref="E4057" r:id="rId4056" xr:uid="{6BA21E6D-0962-4E48-AAFE-D4F903A29D9E}"/>
    <hyperlink ref="E4058" r:id="rId4057" xr:uid="{10ABB85F-44BE-41F5-9CA8-6FD2AF8947FA}"/>
    <hyperlink ref="E4059" r:id="rId4058" xr:uid="{6A800F1C-13E3-4452-BA9E-DF334289B1CE}"/>
    <hyperlink ref="E4060" r:id="rId4059" xr:uid="{EB29D664-6B80-4B25-B5CF-48D1AF82004C}"/>
    <hyperlink ref="E4061" r:id="rId4060" xr:uid="{8B422CA2-2366-43A9-AFFE-17B99C4B8299}"/>
    <hyperlink ref="E4062" r:id="rId4061" xr:uid="{60B86D62-6012-4CCC-8215-B705D0EEA082}"/>
    <hyperlink ref="E4063" r:id="rId4062" xr:uid="{97C164E0-606A-40FF-8D41-35738BC5968C}"/>
    <hyperlink ref="E4064" r:id="rId4063" xr:uid="{470FBA38-B6F8-4543-BF19-72EEE92F5057}"/>
    <hyperlink ref="E4065" r:id="rId4064" xr:uid="{23ADB57F-6D22-403F-B120-7195052BFB74}"/>
    <hyperlink ref="E4066" r:id="rId4065" xr:uid="{B7B73730-CC81-45B9-8BA2-059C38AFD9DE}"/>
    <hyperlink ref="E4067" r:id="rId4066" xr:uid="{0BC8D61C-25F9-47C9-947E-DB2C3B624876}"/>
    <hyperlink ref="E4068" r:id="rId4067" xr:uid="{054A1632-E0F7-47C4-BCC0-886A49626698}"/>
    <hyperlink ref="E4069" r:id="rId4068" xr:uid="{FED2F01F-B34B-4CFA-8A0D-18BC85E51167}"/>
    <hyperlink ref="E4070" r:id="rId4069" xr:uid="{29244889-3737-4B24-B3B1-34C4D2316970}"/>
    <hyperlink ref="E4071" r:id="rId4070" xr:uid="{51CC8034-D1CA-49F4-BF8C-A2EEE840F042}"/>
    <hyperlink ref="E4072" r:id="rId4071" xr:uid="{0A892864-D456-4347-AA6E-57251E8482DF}"/>
    <hyperlink ref="E4073" r:id="rId4072" xr:uid="{23B7F7A5-90FC-4AC6-8FC1-48828A8D5A92}"/>
    <hyperlink ref="E4074" r:id="rId4073" xr:uid="{6FF1B7C5-023D-469F-A534-0C4B37154C83}"/>
    <hyperlink ref="E4075" r:id="rId4074" xr:uid="{487EF090-F7B8-4EE3-9F4F-E926FEBD570A}"/>
    <hyperlink ref="E4076" r:id="rId4075" xr:uid="{13BC3B35-4C3E-4C9E-B794-3D6E825F5320}"/>
    <hyperlink ref="E4077" r:id="rId4076" xr:uid="{95101153-3FD9-48B8-B24D-CC986BC6B951}"/>
    <hyperlink ref="E4078" r:id="rId4077" xr:uid="{599365D8-D7CF-422F-873A-88F14072086A}"/>
    <hyperlink ref="E4079" r:id="rId4078" xr:uid="{C543DBA5-D1FD-4D4B-98AA-45B170DCF814}"/>
    <hyperlink ref="E4080" r:id="rId4079" xr:uid="{DFEC81D0-0380-4245-B696-39A2730E78AD}"/>
    <hyperlink ref="E4081" r:id="rId4080" xr:uid="{2F84FC30-780B-427F-A597-A7FC8300198F}"/>
    <hyperlink ref="E4082" r:id="rId4081" xr:uid="{47063FC3-0AC2-4482-975C-09E61F104813}"/>
    <hyperlink ref="E4083" r:id="rId4082" xr:uid="{42E2E795-C715-4C38-8690-9A5EFC7385FC}"/>
    <hyperlink ref="E4084" r:id="rId4083" xr:uid="{26B86127-6CED-4720-BD78-6912A9D960B1}"/>
    <hyperlink ref="E4085" r:id="rId4084" xr:uid="{50EBBB3A-7553-4900-BC33-C5F0D213B8ED}"/>
    <hyperlink ref="E4086" r:id="rId4085" xr:uid="{F28895CD-5FC4-414C-8D50-1536872E6520}"/>
    <hyperlink ref="E4087" r:id="rId4086" xr:uid="{85828C28-7D95-48FC-91AE-A19CD2CFD690}"/>
    <hyperlink ref="E4088" r:id="rId4087" xr:uid="{FD2288F3-6901-4893-9416-6C31516EFF97}"/>
    <hyperlink ref="E4089" r:id="rId4088" xr:uid="{8E301321-5E3B-46E9-BE28-A1B9A35C0374}"/>
    <hyperlink ref="E4090" r:id="rId4089" xr:uid="{905DBA8A-9402-45F3-9939-771AE3196BBC}"/>
    <hyperlink ref="E4091" r:id="rId4090" xr:uid="{49444AAD-DA87-4770-8A20-7F89BCA008FA}"/>
    <hyperlink ref="E4092" r:id="rId4091" xr:uid="{367C319B-E7CF-4887-9839-D72CA1395181}"/>
    <hyperlink ref="E4093" r:id="rId4092" xr:uid="{6F55136B-0B9E-4DC7-AA52-0AE228C7878C}"/>
    <hyperlink ref="E4094" r:id="rId4093" xr:uid="{4403A0F8-96A7-4644-9C12-689E6F20200D}"/>
    <hyperlink ref="E4095" r:id="rId4094" xr:uid="{3BC3C24C-040A-485C-A449-2A7EAC22D8BC}"/>
    <hyperlink ref="E4096" r:id="rId4095" xr:uid="{6FFC15DB-F1C4-473B-BC16-B7C169FA96A0}"/>
    <hyperlink ref="E4097" r:id="rId4096" xr:uid="{6E3F35FA-AEB7-459F-960A-F92DD283706A}"/>
    <hyperlink ref="E4098" r:id="rId4097" xr:uid="{ABCFBBF2-A43B-4CFD-AFD2-1974363BAE42}"/>
    <hyperlink ref="E4099" r:id="rId4098" xr:uid="{402F4C11-AAD6-46C3-9834-E8A548B43C50}"/>
    <hyperlink ref="E4100" r:id="rId4099" xr:uid="{B877F835-2D84-4D70-BA5B-6894A92164B3}"/>
    <hyperlink ref="E4101" r:id="rId4100" xr:uid="{3E7E55C7-B843-4219-96B1-DD1511698E70}"/>
    <hyperlink ref="E4102" r:id="rId4101" xr:uid="{7B4A8F7E-A0D3-47E9-B6B7-6A2DFEC2FD28}"/>
    <hyperlink ref="E4103" r:id="rId4102" xr:uid="{4FCA7CD5-9787-4AA5-9718-C544910CBF5C}"/>
    <hyperlink ref="E4104" r:id="rId4103" xr:uid="{04E3259A-4184-4E73-9B82-13D8299C3157}"/>
    <hyperlink ref="E4105" r:id="rId4104" xr:uid="{5D0C3903-D6F3-4C3F-84DA-0BBB2E8526F7}"/>
    <hyperlink ref="E4106" r:id="rId4105" xr:uid="{D4F0037B-8AF4-4B35-8C84-0113592750DA}"/>
    <hyperlink ref="E4107" r:id="rId4106" xr:uid="{3980A115-1D2F-4F58-8FC4-40BC1A5DB5D9}"/>
    <hyperlink ref="E4108" r:id="rId4107" xr:uid="{0E21036E-8DE0-4783-9CC8-738A47ABD766}"/>
    <hyperlink ref="E4109" r:id="rId4108" xr:uid="{B708CBC3-6991-41D4-9F0A-82A49A307486}"/>
    <hyperlink ref="E4110" r:id="rId4109" xr:uid="{BF69CB4E-B7C6-42A8-942E-6EF47A220E8A}"/>
    <hyperlink ref="E4111" r:id="rId4110" xr:uid="{44289CEB-A1D2-4AF0-8857-6BBA3E9B8440}"/>
    <hyperlink ref="E4112" r:id="rId4111" xr:uid="{A64C5F02-3778-4001-92DE-57437FAAF3E1}"/>
    <hyperlink ref="E4113" r:id="rId4112" xr:uid="{C5E2FEA8-8554-428D-9154-A322BAC34B12}"/>
    <hyperlink ref="E4114" r:id="rId4113" xr:uid="{1FF7207B-8282-42AE-90C7-9B0D97E07CC2}"/>
    <hyperlink ref="E4115" r:id="rId4114" xr:uid="{FFFA9643-E3FA-4D3C-BC57-A0749952E152}"/>
    <hyperlink ref="E4116" r:id="rId4115" xr:uid="{56467E32-267F-447E-807E-77DF504AD458}"/>
    <hyperlink ref="E4117" r:id="rId4116" xr:uid="{AACD6910-540E-4324-99CA-F1F6175A71F4}"/>
    <hyperlink ref="E4118" r:id="rId4117" xr:uid="{79E2A8ED-A891-4230-8AC1-6972C8025AD4}"/>
    <hyperlink ref="E4119" r:id="rId4118" xr:uid="{E2E94FC8-1762-4090-9531-4263C1877013}"/>
    <hyperlink ref="E4120" r:id="rId4119" xr:uid="{FBE219F6-4C1F-4B2A-B629-6A722406C0FB}"/>
    <hyperlink ref="E4121" r:id="rId4120" xr:uid="{9BD5D2A2-B742-490F-BD15-DF12DBE18D1B}"/>
    <hyperlink ref="E4122" r:id="rId4121" xr:uid="{E44C6998-B1EF-4D15-A970-960034781E6A}"/>
    <hyperlink ref="E4123" r:id="rId4122" xr:uid="{A6BB6921-B949-4F3B-B74D-633AF3551474}"/>
    <hyperlink ref="E4124" r:id="rId4123" xr:uid="{3540D397-7972-4193-8E59-58DE16AA22D0}"/>
    <hyperlink ref="E4125" r:id="rId4124" xr:uid="{2C5F384E-D28A-4EAC-8922-996E3A98BD1F}"/>
    <hyperlink ref="E4126" r:id="rId4125" xr:uid="{4B528130-58BD-4BA6-821A-45EC49A0D1B3}"/>
    <hyperlink ref="E4127" r:id="rId4126" xr:uid="{7B56933D-176B-4D6D-8B5B-B252F59C43AA}"/>
    <hyperlink ref="E4128" r:id="rId4127" xr:uid="{F7833480-69DB-4398-BB36-4731C74A97A5}"/>
    <hyperlink ref="E4129" r:id="rId4128" xr:uid="{A5E534AC-D817-4A7E-B368-0E0EC48F3153}"/>
    <hyperlink ref="E4130" r:id="rId4129" xr:uid="{7072C9D8-1087-4D26-8FC8-9FBBB2EDEE27}"/>
    <hyperlink ref="E4131" r:id="rId4130" xr:uid="{C74ED8AC-E70F-406D-8FD1-4A11B2E5BD35}"/>
    <hyperlink ref="E4132" r:id="rId4131" xr:uid="{C3A511A0-E101-4295-A865-F04F84FB197A}"/>
    <hyperlink ref="E4133" r:id="rId4132" xr:uid="{1697C471-31F6-445F-9649-3843139AA225}"/>
    <hyperlink ref="E4134" r:id="rId4133" xr:uid="{06BA76E2-C03A-4FCE-A45B-09E14EDA6AFF}"/>
    <hyperlink ref="E4135" r:id="rId4134" xr:uid="{A9950C6D-3808-496B-92AC-307FC49DC2C0}"/>
    <hyperlink ref="E4136" r:id="rId4135" xr:uid="{2FA942C3-B10E-41C9-9D2F-B3B984095A4E}"/>
    <hyperlink ref="E4137" r:id="rId4136" xr:uid="{81B844F0-DDE0-4E44-B88F-7132BC6FB5D1}"/>
    <hyperlink ref="E4138" r:id="rId4137" xr:uid="{C03A6766-401C-44A7-9C68-7C81F0F303C8}"/>
    <hyperlink ref="E4139" r:id="rId4138" xr:uid="{5F1D8F2B-FDA2-43E7-86A5-8B48F1069B77}"/>
    <hyperlink ref="E4140" r:id="rId4139" xr:uid="{4AF47A62-069E-474C-8299-5BE3538AC1F4}"/>
    <hyperlink ref="E4141" r:id="rId4140" xr:uid="{ECFDB87D-B6D2-44CB-A053-E233EF84F83E}"/>
    <hyperlink ref="E4142" r:id="rId4141" xr:uid="{11EFE75F-1568-4F76-9B96-AA7D60F3796F}"/>
    <hyperlink ref="E4143" r:id="rId4142" xr:uid="{91246054-8BE6-472B-A075-D772D83032EC}"/>
    <hyperlink ref="E4144" r:id="rId4143" xr:uid="{0D294C6E-DF95-4576-AB3A-C7F56AEE5B9A}"/>
    <hyperlink ref="E4145" r:id="rId4144" xr:uid="{69257D6F-6899-4ABD-88D1-44DD9012C22F}"/>
    <hyperlink ref="E4146" r:id="rId4145" xr:uid="{A005492B-DAB7-4DFE-9CBB-4956F0E08BA0}"/>
    <hyperlink ref="E4147" r:id="rId4146" xr:uid="{F35D08FE-E313-4859-9129-937A59D9254B}"/>
    <hyperlink ref="E4148" r:id="rId4147" xr:uid="{0D35BA18-44F4-41AA-8F44-C38BE8A2D321}"/>
    <hyperlink ref="E4149" r:id="rId4148" xr:uid="{9E81EF02-F984-4C2F-B29A-C823BF9A7C40}"/>
    <hyperlink ref="E4150" r:id="rId4149" xr:uid="{5E2C5033-93A8-4FDF-AE36-D178528EED56}"/>
    <hyperlink ref="E4151" r:id="rId4150" xr:uid="{68316DA8-CF32-4AC8-9044-F634A5405DE5}"/>
    <hyperlink ref="E4152" r:id="rId4151" xr:uid="{BAB97C94-F90A-45BB-94E0-0EAD31C0A56D}"/>
    <hyperlink ref="E4153" r:id="rId4152" xr:uid="{F6F42091-AB95-4A3B-AF64-B7489406FCC2}"/>
    <hyperlink ref="E4154" r:id="rId4153" xr:uid="{5915A88A-0E91-4806-87A6-62E64F5E9379}"/>
    <hyperlink ref="E4155" r:id="rId4154" xr:uid="{9FFFD0C2-7BBC-4E88-8B52-CA3EB0275277}"/>
    <hyperlink ref="E4156" r:id="rId4155" xr:uid="{6EBC02AD-DF84-4BC5-9C53-69B7EC75060B}"/>
    <hyperlink ref="E4157" r:id="rId4156" xr:uid="{80AEDB29-1E96-471B-AAAE-A2CF3C0E9D9A}"/>
    <hyperlink ref="E4158" r:id="rId4157" xr:uid="{ED4E43C0-E244-4597-ADEE-B1BCDF3616D8}"/>
    <hyperlink ref="E4159" r:id="rId4158" xr:uid="{8399861C-FF3F-4228-9DAF-EE96AACA4E1B}"/>
    <hyperlink ref="E4160" r:id="rId4159" xr:uid="{DEE0D75B-A039-4FC8-81D6-BCC4247C6867}"/>
    <hyperlink ref="E4161" r:id="rId4160" xr:uid="{7E079927-AED1-4D12-974F-C3285ECBBF79}"/>
    <hyperlink ref="E4162" r:id="rId4161" xr:uid="{E5565367-BB5A-4133-A699-E92BB0A049F4}"/>
    <hyperlink ref="E4163" r:id="rId4162" xr:uid="{8F15AC3F-8191-4300-9DA7-18C0B08D29A0}"/>
    <hyperlink ref="E4164" r:id="rId4163" xr:uid="{3F197306-3FC6-47B8-9F72-D307B5B11610}"/>
    <hyperlink ref="E4165" r:id="rId4164" xr:uid="{69605BB0-2C7A-4A1C-8760-58BBB4366D4E}"/>
    <hyperlink ref="E4166" r:id="rId4165" xr:uid="{C5C0B410-530B-4F97-AC7E-E1357CE6F044}"/>
    <hyperlink ref="E4167" r:id="rId4166" xr:uid="{C59B94C6-38BE-40E6-BD81-3056F69E8E6D}"/>
    <hyperlink ref="E4168" r:id="rId4167" xr:uid="{24C3757B-E586-476E-9634-93F101F03BDD}"/>
    <hyperlink ref="E4169" r:id="rId4168" xr:uid="{423009FB-2E9F-4608-BEEC-1D6F004D6CE3}"/>
    <hyperlink ref="E4170" r:id="rId4169" xr:uid="{99790798-C29A-4F52-9BD2-B40DA2C399C9}"/>
    <hyperlink ref="E4171" r:id="rId4170" xr:uid="{51268775-8D2C-48CA-8F38-632D0E63ADB7}"/>
    <hyperlink ref="E4172" r:id="rId4171" xr:uid="{7AD74EB3-F5B8-47CB-903A-215B3161EA4A}"/>
    <hyperlink ref="E4173" r:id="rId4172" xr:uid="{411CC40A-E695-4ECE-9D70-21D2D7584083}"/>
    <hyperlink ref="E4174" r:id="rId4173" xr:uid="{1084CA10-913C-4267-95EF-2D1A0199EA26}"/>
    <hyperlink ref="E4175" r:id="rId4174" xr:uid="{501C0DEA-999B-418D-A751-3542FA0B299B}"/>
    <hyperlink ref="E4176" r:id="rId4175" xr:uid="{756E8CDC-3FD7-482F-94DF-8FDB8AAEF4E5}"/>
    <hyperlink ref="E4177" r:id="rId4176" xr:uid="{B7C92B64-5770-46D5-8F99-3C1AFC5CB1BE}"/>
    <hyperlink ref="E4178" r:id="rId4177" xr:uid="{E59C56CE-F98F-4372-85A5-98439C7E0268}"/>
    <hyperlink ref="E4179" r:id="rId4178" xr:uid="{8D43F34D-39D5-48D0-944C-5327CA05E2B0}"/>
    <hyperlink ref="E4180" r:id="rId4179" xr:uid="{E3E9136C-3E13-4700-A014-76AE2BE276AA}"/>
    <hyperlink ref="E4181" r:id="rId4180" xr:uid="{EBFB80F4-D4E6-46A8-B1BA-EFF94A03CED4}"/>
    <hyperlink ref="E4182" r:id="rId4181" xr:uid="{41ECD797-360A-4D76-9ADB-6CD8FE40EC5D}"/>
    <hyperlink ref="E4183" r:id="rId4182" xr:uid="{9FFC17E1-3818-4078-BCC9-68302105AB36}"/>
    <hyperlink ref="E4184" r:id="rId4183" xr:uid="{EA16C5BA-2D47-4A28-A916-D92A2924660F}"/>
    <hyperlink ref="E4185" r:id="rId4184" xr:uid="{161C1D94-9432-4B9D-8F36-1297B3B21FE3}"/>
    <hyperlink ref="E4186" r:id="rId4185" xr:uid="{04D7D08F-C600-4D8C-9708-0687E009B7B4}"/>
    <hyperlink ref="E4187" r:id="rId4186" xr:uid="{6DFA00C3-4887-4A07-8FFC-619F98E0F741}"/>
    <hyperlink ref="E4188" r:id="rId4187" xr:uid="{234E3327-71B7-40B1-8C7F-5E6DDA2DA020}"/>
    <hyperlink ref="E4189" r:id="rId4188" xr:uid="{D564DA5E-9A22-4404-91C5-64934CECF64F}"/>
    <hyperlink ref="E4190" r:id="rId4189" xr:uid="{A903225B-2D96-4163-8E9F-062E5BB7C52D}"/>
    <hyperlink ref="E4191" r:id="rId4190" xr:uid="{36E33C20-4B4B-4FE7-B759-A63203407DC5}"/>
    <hyperlink ref="E4192" r:id="rId4191" xr:uid="{0CCB9D52-EBBA-4145-A2C1-98B93C083DB3}"/>
    <hyperlink ref="E4193" r:id="rId4192" xr:uid="{60235275-D919-490D-8E1E-522B7953CD36}"/>
    <hyperlink ref="E4194" r:id="rId4193" xr:uid="{56CD2504-B35C-4234-9FB9-3EED8E6F4CC5}"/>
    <hyperlink ref="E4195" r:id="rId4194" xr:uid="{8E891F18-6C8A-467D-A9DF-E2D6BB4B7F02}"/>
    <hyperlink ref="E4196" r:id="rId4195" xr:uid="{832E505C-07B2-4E12-87A9-FDC68220C361}"/>
    <hyperlink ref="E4197" r:id="rId4196" xr:uid="{BCF73EF4-265A-4AE6-8C8E-E32E4FF1D565}"/>
    <hyperlink ref="E4198" r:id="rId4197" xr:uid="{33D0363A-32AD-4C91-83B7-3BB52457B04E}"/>
    <hyperlink ref="E4199" r:id="rId4198" xr:uid="{D70088B6-67D4-40BC-AAD8-E02DE9B05AAF}"/>
    <hyperlink ref="E4200" r:id="rId4199" xr:uid="{5F327005-D604-4402-9BB5-F76AAA013EA2}"/>
    <hyperlink ref="E4201" r:id="rId4200" xr:uid="{E4BDB718-9F32-4B11-8364-ADC6AEC57DF0}"/>
    <hyperlink ref="E4202" r:id="rId4201" xr:uid="{6A40E60D-7E45-43D4-BC2D-80D25E5C97C6}"/>
    <hyperlink ref="E4203" r:id="rId4202" xr:uid="{9434A4AE-76F2-42E8-ACEE-F6524A57FB92}"/>
    <hyperlink ref="E4204" r:id="rId4203" xr:uid="{A3A64F25-3CF5-4B8D-9584-71C68CBF6125}"/>
    <hyperlink ref="E4205" r:id="rId4204" xr:uid="{6C76D0F2-8F01-4115-816F-7FF92DFC5DB2}"/>
    <hyperlink ref="E4206" r:id="rId4205" xr:uid="{895C70BC-C506-4AE4-BA23-8E94E912D05F}"/>
    <hyperlink ref="E4207" r:id="rId4206" xr:uid="{719A54BC-7FFD-45BD-84BA-35DDCEBD61CB}"/>
    <hyperlink ref="E4208" r:id="rId4207" xr:uid="{A9D334D2-043C-45B7-B1C9-B483B689A872}"/>
    <hyperlink ref="E4209" r:id="rId4208" xr:uid="{B280F4B9-7190-4759-8334-E63C03B403B2}"/>
    <hyperlink ref="E4210" r:id="rId4209" xr:uid="{6D852CE0-2DBA-4C9F-A471-3E6D539D62DA}"/>
    <hyperlink ref="E4211" r:id="rId4210" xr:uid="{B783871C-0F9E-43C3-A54A-8B42DDCA5445}"/>
    <hyperlink ref="E4212" r:id="rId4211" xr:uid="{3FD45A81-179E-42E7-B7E9-9866C71B5454}"/>
    <hyperlink ref="E4213" r:id="rId4212" xr:uid="{7B3F6876-3EB6-4768-9D6D-880E22A86BE6}"/>
    <hyperlink ref="E4214" r:id="rId4213" xr:uid="{2A9FFEC8-500D-432A-9C32-5B75308A3FF8}"/>
    <hyperlink ref="E4215" r:id="rId4214" xr:uid="{F3BE7091-F82F-4FA0-B3AB-90F1B54A94A3}"/>
    <hyperlink ref="E4216" r:id="rId4215" xr:uid="{94D0CA99-76EE-4A15-9A81-0E4AD34339D9}"/>
    <hyperlink ref="E4217" r:id="rId4216" xr:uid="{4992770F-D443-4961-9B5F-2737049F5F22}"/>
    <hyperlink ref="E4218" r:id="rId4217" xr:uid="{8CD0DBE8-58EE-4B73-AC7A-5E043C3A15D9}"/>
    <hyperlink ref="E4219" r:id="rId4218" xr:uid="{DC6CFA4E-007A-46C4-B70D-660FDC557B47}"/>
    <hyperlink ref="E4220" r:id="rId4219" xr:uid="{526D9058-B715-4DAD-B0C9-3F96CAE54110}"/>
    <hyperlink ref="E4221" r:id="rId4220" xr:uid="{9AE1BA91-6BFD-4728-AAC8-B0C7FCFF8EE3}"/>
    <hyperlink ref="E4222" r:id="rId4221" xr:uid="{74BD1B80-1211-4236-BCC4-3A4F4F237335}"/>
    <hyperlink ref="E4223" r:id="rId4222" xr:uid="{EDEA7C0B-CF8A-48D9-B8ED-A245E2D3D303}"/>
    <hyperlink ref="E4224" r:id="rId4223" xr:uid="{793C04D4-50C9-4D79-9955-890D821F1F32}"/>
    <hyperlink ref="E4225" r:id="rId4224" xr:uid="{1D4EF5A5-CE0B-4620-988F-B5678BE56AF4}"/>
    <hyperlink ref="E4226" r:id="rId4225" xr:uid="{7501020B-F3E6-48B6-9D75-13F1E9F057F1}"/>
    <hyperlink ref="E4227" r:id="rId4226" xr:uid="{90D2C3E3-F883-49A6-9B86-1EE195B2771B}"/>
    <hyperlink ref="E4228" r:id="rId4227" xr:uid="{7F4C3206-C8B9-48D0-A2F0-4BF191E1CD96}"/>
    <hyperlink ref="E4229" r:id="rId4228" xr:uid="{7E5D2C60-3097-42D4-AF01-D4D46DFDFBE3}"/>
    <hyperlink ref="E4230" r:id="rId4229" xr:uid="{7C5FB82E-6122-43B3-9E2A-DC4022CF1528}"/>
    <hyperlink ref="E4231" r:id="rId4230" xr:uid="{3CE49C8E-C12D-4CAD-A241-7630BD60EFD0}"/>
    <hyperlink ref="E4232" r:id="rId4231" xr:uid="{15125AD5-6636-4C0F-BC8A-F5CE56345365}"/>
    <hyperlink ref="E4233" r:id="rId4232" xr:uid="{6A40BBF1-0BE8-4163-B2C3-2B28959AB3E9}"/>
    <hyperlink ref="E4234" r:id="rId4233" xr:uid="{E50C6507-1A72-44A2-ACEA-6D133D59FE59}"/>
    <hyperlink ref="E4235" r:id="rId4234" xr:uid="{C1944B49-3802-4143-BAFF-B69340590DEE}"/>
    <hyperlink ref="E4236" r:id="rId4235" xr:uid="{8836D314-9D75-42E3-BA9C-5DF4378D2372}"/>
    <hyperlink ref="E4237" r:id="rId4236" xr:uid="{26FDFE76-E7CD-4E52-AE8F-DF2E2F097E11}"/>
    <hyperlink ref="E4238" r:id="rId4237" xr:uid="{0A72F54F-8A5E-4A46-BF0A-2F6444F6142C}"/>
    <hyperlink ref="E4239" r:id="rId4238" xr:uid="{CB0E9C76-270C-4365-B2FD-BE8CDF6DAAAC}"/>
    <hyperlink ref="E4240" r:id="rId4239" xr:uid="{35916838-FB98-404B-A039-264C31F3CD6D}"/>
    <hyperlink ref="E4241" r:id="rId4240" xr:uid="{F47DA4CD-400E-4D68-A181-B72A1D6FF92A}"/>
    <hyperlink ref="E4242" r:id="rId4241" xr:uid="{1CDF88DA-D616-4645-888A-298BFC7E6534}"/>
    <hyperlink ref="E4243" r:id="rId4242" xr:uid="{0A0C2506-C73A-4AAA-BBA9-61B4DAD613DD}"/>
    <hyperlink ref="E4244" r:id="rId4243" xr:uid="{FEAC8B56-04E9-460B-84BC-48ADC4ECDD2B}"/>
    <hyperlink ref="E4245" r:id="rId4244" xr:uid="{9DFB278B-1562-49B9-BF59-E9BB6443CBC4}"/>
    <hyperlink ref="E4246" r:id="rId4245" xr:uid="{721C2A5B-8C99-4B4A-8E64-03DAA89BA1D1}"/>
    <hyperlink ref="E4247" r:id="rId4246" xr:uid="{259380D4-9C7C-414D-8FFE-B647BB6AA0C7}"/>
    <hyperlink ref="E4248" r:id="rId4247" xr:uid="{C4A413A5-6AEC-417C-A921-24DAF7ADFCA4}"/>
    <hyperlink ref="E4249" r:id="rId4248" xr:uid="{EB1CDEA2-BEC1-46E7-A867-EDE27BED8EED}"/>
    <hyperlink ref="E4250" r:id="rId4249" xr:uid="{DEEB0B3D-F9CD-4D36-84DD-B29558216BB7}"/>
    <hyperlink ref="E4251" r:id="rId4250" xr:uid="{78386348-2C5F-41D8-BF45-AED4DF37B6AD}"/>
    <hyperlink ref="E4252" r:id="rId4251" xr:uid="{5ED8101F-ABD3-4058-BB73-389E9B333004}"/>
    <hyperlink ref="E4253" r:id="rId4252" xr:uid="{A58E4284-FF21-46B4-9FD4-A2F596977BEC}"/>
    <hyperlink ref="E4254" r:id="rId4253" xr:uid="{C451F12F-5745-4DA0-B812-1F5F3AE7EC2D}"/>
    <hyperlink ref="E4255" r:id="rId4254" xr:uid="{80C81B09-4761-437A-B35C-3D441E777FDD}"/>
    <hyperlink ref="E4256" r:id="rId4255" xr:uid="{3D73A102-389A-4BCB-93DF-E1839189C505}"/>
    <hyperlink ref="E4257" r:id="rId4256" xr:uid="{F713CB08-8DDC-4B96-828F-40951079DC9A}"/>
    <hyperlink ref="E4258" r:id="rId4257" xr:uid="{9218C2D8-595A-4669-A0C7-4A5B7972E37C}"/>
    <hyperlink ref="E4259" r:id="rId4258" xr:uid="{01154CF4-0175-4085-80FE-F55EB9A7E8CC}"/>
    <hyperlink ref="E4260" r:id="rId4259" xr:uid="{31F9EAC9-E08A-4B2B-A316-C5FA08480F68}"/>
    <hyperlink ref="E4261" r:id="rId4260" xr:uid="{A8EA1F9E-A664-4613-B891-50ADFB30316C}"/>
    <hyperlink ref="E4262" r:id="rId4261" xr:uid="{AF671A59-53C5-488D-9B0B-4A4FF0BB037F}"/>
    <hyperlink ref="E4263" r:id="rId4262" xr:uid="{E1D7462B-4B3C-4E9B-942F-FA3E826421E5}"/>
    <hyperlink ref="E4264" r:id="rId4263" xr:uid="{CA1719DC-D849-4F9B-9673-069F40B138DA}"/>
    <hyperlink ref="E4265" r:id="rId4264" xr:uid="{12C0FD5B-F909-4E3C-AD32-484EE8009EBA}"/>
    <hyperlink ref="E4266" r:id="rId4265" xr:uid="{52B182A3-DCF5-42BA-84D7-9172C28BF57E}"/>
    <hyperlink ref="E4267" r:id="rId4266" xr:uid="{624B641E-4A80-433F-A37C-12653B5B228A}"/>
    <hyperlink ref="E4268" r:id="rId4267" xr:uid="{2C557B72-7C1F-4E53-AB65-D9FD3F53DA68}"/>
    <hyperlink ref="E4269" r:id="rId4268" xr:uid="{0D473AEC-8E43-49FD-9A5B-CFAB19F45BA5}"/>
    <hyperlink ref="E4270" r:id="rId4269" xr:uid="{E78673B3-43C5-4FE4-9847-78AC7466E566}"/>
    <hyperlink ref="E4271" r:id="rId4270" xr:uid="{8A2C4B7F-E2D4-4055-8B20-56001D4AA0EA}"/>
    <hyperlink ref="E4272" r:id="rId4271" xr:uid="{C37D7FBF-B0B1-4E45-89B4-5C76FCB5DCE7}"/>
    <hyperlink ref="E4273" r:id="rId4272" xr:uid="{5ED6040D-4B68-45D1-B524-BB6B1A7A9AAE}"/>
    <hyperlink ref="E4274" r:id="rId4273" xr:uid="{6577D04E-65E2-44BE-8087-CB9D14918092}"/>
    <hyperlink ref="E4275" r:id="rId4274" xr:uid="{CCC6C19D-6863-4034-82A1-AE35C00CECAD}"/>
    <hyperlink ref="E4276" r:id="rId4275" xr:uid="{2ACDEACA-2A56-49D8-9A57-9DCDE2AAEEB5}"/>
    <hyperlink ref="E4277" r:id="rId4276" xr:uid="{F270B380-4812-4866-B67F-665023B96FC3}"/>
    <hyperlink ref="E4278" r:id="rId4277" xr:uid="{2486F577-90A0-454A-9906-9B577819719F}"/>
    <hyperlink ref="E4279" r:id="rId4278" xr:uid="{4700EB12-4502-443B-BB4D-39C1AFBEE93B}"/>
    <hyperlink ref="E4280" r:id="rId4279" xr:uid="{0B89FF36-6061-4A9B-BC97-ED52F8B37D6B}"/>
    <hyperlink ref="E4281" r:id="rId4280" xr:uid="{A8A3F926-8C95-41A5-ADB3-0C13E63D67F1}"/>
    <hyperlink ref="E4282" r:id="rId4281" xr:uid="{EE093715-5159-4A13-9803-F630DF048B38}"/>
    <hyperlink ref="E4283" r:id="rId4282" xr:uid="{FDFD5ECC-6218-44B7-9D9F-48B0F41A797B}"/>
    <hyperlink ref="E4284" r:id="rId4283" xr:uid="{DBCA8ABD-1143-4568-BCD3-07B7FFBEAA8C}"/>
    <hyperlink ref="E4285" r:id="rId4284" xr:uid="{B8DF3E3A-EEA8-49E9-AC2F-97A4A3F49910}"/>
    <hyperlink ref="E4286" r:id="rId4285" xr:uid="{9E4740BD-EA1A-4436-9573-8C7D7D8E382E}"/>
    <hyperlink ref="E4287" r:id="rId4286" xr:uid="{0D18125C-7956-4B40-9D71-7CF7D01BD8A3}"/>
    <hyperlink ref="E4288" r:id="rId4287" xr:uid="{5ED2731C-51B2-4118-96B7-E1447C90A371}"/>
    <hyperlink ref="E4289" r:id="rId4288" xr:uid="{324FB9F6-2633-40C2-BFE6-D7062F32CF3D}"/>
    <hyperlink ref="E4290" r:id="rId4289" xr:uid="{FFE4F36E-2FFC-430B-A829-FD75EF715DB2}"/>
    <hyperlink ref="E4291" r:id="rId4290" xr:uid="{6727CCB2-D977-4D60-ACC5-82C2A3CAF7A4}"/>
    <hyperlink ref="E4292" r:id="rId4291" xr:uid="{DDCFD992-0EF5-4C04-983A-552E41092D87}"/>
    <hyperlink ref="E4293" r:id="rId4292" xr:uid="{83FBF969-6B53-4187-B311-90B10880371F}"/>
    <hyperlink ref="E4294" r:id="rId4293" xr:uid="{D59067DC-328B-419D-8797-2787416F4C5E}"/>
    <hyperlink ref="E4295" r:id="rId4294" xr:uid="{29CCA9CD-1B63-498B-9F6A-D4CA9F5B22E5}"/>
    <hyperlink ref="E4296" r:id="rId4295" xr:uid="{1A38F774-A7B3-4AE3-BEEC-EE11D52BA82C}"/>
    <hyperlink ref="E4297" r:id="rId4296" xr:uid="{B0471C38-925E-419E-88A8-B4C06165DF66}"/>
    <hyperlink ref="E4298" r:id="rId4297" xr:uid="{F0663C0D-893F-417D-991F-A81DD6D16122}"/>
    <hyperlink ref="E4299" r:id="rId4298" xr:uid="{0E42E24D-6C15-4C05-A98F-8F89C7B64232}"/>
    <hyperlink ref="E4300" r:id="rId4299" xr:uid="{2CBB21F4-00A7-489A-88CF-DDFE12817401}"/>
    <hyperlink ref="E4301" r:id="rId4300" xr:uid="{EB5326E2-2718-461A-9BAD-9E0DBB9AF03D}"/>
    <hyperlink ref="E4302" r:id="rId4301" xr:uid="{0BC20D7B-EDCC-4340-9448-E77652449B8C}"/>
    <hyperlink ref="E4303" r:id="rId4302" xr:uid="{5DA2C2CC-8B0D-44A6-A951-F1F89F362A69}"/>
    <hyperlink ref="E4304" r:id="rId4303" xr:uid="{86A41DC5-24FC-4AF5-B7DC-2D29BBF5A562}"/>
    <hyperlink ref="E4305" r:id="rId4304" xr:uid="{EDD95D5F-C63C-493A-BBB4-F364A587B6E6}"/>
    <hyperlink ref="E4306" r:id="rId4305" xr:uid="{CCD17C0E-CB78-4BAC-B0AD-ECBA1C604E77}"/>
    <hyperlink ref="E4307" r:id="rId4306" xr:uid="{4195C168-2F69-4496-B9BE-8700F74FAE17}"/>
    <hyperlink ref="E4308" r:id="rId4307" xr:uid="{9EFE3DF7-CEAD-435F-802D-35B3FE4E6C2F}"/>
    <hyperlink ref="E4309" r:id="rId4308" xr:uid="{93AFDDA7-BA03-42C5-84AB-26E6A16B3B9A}"/>
    <hyperlink ref="E4310" r:id="rId4309" xr:uid="{7686774E-5695-4105-AC34-5DF88F38EED0}"/>
    <hyperlink ref="E4311" r:id="rId4310" xr:uid="{4FE200E2-2D27-4A44-A235-D75C68FAC724}"/>
    <hyperlink ref="E4312" r:id="rId4311" xr:uid="{29E98F7C-38E0-4134-9414-B3B58AC0CAE6}"/>
    <hyperlink ref="E4313" r:id="rId4312" xr:uid="{D3ADA4D2-D346-4086-9A21-BDD6D77F8A08}"/>
    <hyperlink ref="E4314" r:id="rId4313" xr:uid="{BDCFC64E-4283-4516-828F-E291EA590701}"/>
    <hyperlink ref="E4315" r:id="rId4314" xr:uid="{13D931E3-E17D-4D01-B9D2-9E6FAF206081}"/>
    <hyperlink ref="E4316" r:id="rId4315" xr:uid="{69BB1376-F787-47CD-90D3-DCF29484C105}"/>
    <hyperlink ref="E4317" r:id="rId4316" xr:uid="{70EB946F-F8E4-4AED-819C-F5D1A43893DD}"/>
    <hyperlink ref="E4318" r:id="rId4317" xr:uid="{1F7D966E-70DE-4F34-9B89-2687C43A8B4A}"/>
    <hyperlink ref="E4319" r:id="rId4318" xr:uid="{B02B4751-BED9-44EA-A861-94FB53689719}"/>
    <hyperlink ref="E4320" r:id="rId4319" xr:uid="{7700850A-85C2-406B-A963-D493382B18D4}"/>
    <hyperlink ref="E4321" r:id="rId4320" xr:uid="{1BB7A886-B429-482D-9BF0-6067AD9A8C65}"/>
    <hyperlink ref="E4322" r:id="rId4321" xr:uid="{080BEE88-8180-4130-A453-2B49A6DDBE47}"/>
    <hyperlink ref="E4323" r:id="rId4322" xr:uid="{39F41375-3EEC-4651-80D1-1B98D69726DB}"/>
    <hyperlink ref="E4324" r:id="rId4323" xr:uid="{F4DD979D-6E02-44B4-81AE-EBA393F625FE}"/>
    <hyperlink ref="E4325" r:id="rId4324" xr:uid="{F8EA88AB-C471-4E56-AC07-00515036AC1D}"/>
    <hyperlink ref="E4326" r:id="rId4325" xr:uid="{3426FC56-2E14-4840-BCF1-2149EA4C1A91}"/>
    <hyperlink ref="E4327" r:id="rId4326" xr:uid="{440406F7-520A-4C32-87F2-DBA68B3C39E5}"/>
    <hyperlink ref="E4328" r:id="rId4327" xr:uid="{AFC21302-F7A2-4B73-9B1F-7A2F196CCD35}"/>
    <hyperlink ref="E4329" r:id="rId4328" xr:uid="{7BE66361-7FF1-4268-9556-F84167EEEDFA}"/>
    <hyperlink ref="E4330" r:id="rId4329" xr:uid="{C3E79A18-07EF-4386-A2D5-CFB59C13B3D8}"/>
    <hyperlink ref="E4331" r:id="rId4330" xr:uid="{20DDF734-F174-4718-8543-24F0128546FE}"/>
    <hyperlink ref="E4332" r:id="rId4331" xr:uid="{F9190C68-3703-407F-9D5A-0A29DB26B53C}"/>
    <hyperlink ref="E4333" r:id="rId4332" xr:uid="{20805EE7-19E3-4B8E-8D99-D9948C854E1E}"/>
    <hyperlink ref="E4334" r:id="rId4333" xr:uid="{37A42633-85D2-473E-815A-C66F9D8BA2EA}"/>
    <hyperlink ref="E4335" r:id="rId4334" xr:uid="{B88A5E9E-0B08-4375-A246-DDD874F7F9F7}"/>
    <hyperlink ref="E4336" r:id="rId4335" xr:uid="{5051C83F-AD2C-4FDD-87F0-0CD893422FA8}"/>
    <hyperlink ref="E4337" r:id="rId4336" xr:uid="{D0EBD4B6-65F0-4682-B838-E9E5A3679399}"/>
    <hyperlink ref="E4338" r:id="rId4337" xr:uid="{FB2EB889-66F7-456A-ABB2-E9CDFFD1E5E0}"/>
    <hyperlink ref="E4339" r:id="rId4338" xr:uid="{02D07BA2-D60F-4E29-827B-CE12AB4CE5FA}"/>
    <hyperlink ref="E4340" r:id="rId4339" xr:uid="{4DC3F59F-CEE8-4681-8A5D-16DBEC3712E3}"/>
    <hyperlink ref="E4341" r:id="rId4340" xr:uid="{906C5B3A-308A-48CE-8BC2-88E6F415C753}"/>
    <hyperlink ref="E4342" r:id="rId4341" xr:uid="{1E0A2CD2-694C-439A-9804-C335C04A7071}"/>
    <hyperlink ref="E4343" r:id="rId4342" xr:uid="{F5DCFC20-F594-4C24-BD2C-1CF8E70AAA4B}"/>
    <hyperlink ref="E4344" r:id="rId4343" xr:uid="{DDE5946E-D45A-4FD9-A664-F7839607F881}"/>
    <hyperlink ref="E4345" r:id="rId4344" xr:uid="{BC3C6BAD-E3FD-42C2-AE69-FF07C4971916}"/>
    <hyperlink ref="E4346" r:id="rId4345" xr:uid="{F7F119D8-5DA0-4EF3-9316-B71F443AB1C2}"/>
    <hyperlink ref="E4347" r:id="rId4346" xr:uid="{C522E376-8F4A-4B0B-8A87-96CF65E3CD57}"/>
    <hyperlink ref="E4348" r:id="rId4347" xr:uid="{2DE2E722-DEBB-40AE-8191-5DEB7B54A73B}"/>
    <hyperlink ref="E4349" r:id="rId4348" xr:uid="{738E3420-130F-4799-B0A3-C5B7EE9EA1E0}"/>
    <hyperlink ref="E4350" r:id="rId4349" xr:uid="{5203585E-C468-461B-A09A-5E96C2C8F18B}"/>
    <hyperlink ref="E4351" r:id="rId4350" xr:uid="{478FBE39-E36A-4769-9EFB-2CF2A3A65583}"/>
    <hyperlink ref="E4352" r:id="rId4351" xr:uid="{7DC03BBC-EEA1-45AD-9945-0F4C36DF090C}"/>
    <hyperlink ref="E4353" r:id="rId4352" xr:uid="{F59F0CFD-D1B4-4A07-8762-7A498A16DC44}"/>
    <hyperlink ref="E4354" r:id="rId4353" xr:uid="{D01220F5-B7B1-4E5F-9346-884CF20CF34C}"/>
    <hyperlink ref="E4355" r:id="rId4354" xr:uid="{91D87A25-418F-4A5A-9DF4-E72F8F8655A4}"/>
    <hyperlink ref="E4356" r:id="rId4355" xr:uid="{4D7950C1-05B8-483C-9910-EE507E5F3B58}"/>
    <hyperlink ref="E4357" r:id="rId4356" xr:uid="{14587550-3DEE-4608-9C4E-E478FE154A0C}"/>
    <hyperlink ref="E4358" r:id="rId4357" xr:uid="{A08F0207-77EA-48A2-B929-BF62A795FBB1}"/>
    <hyperlink ref="E4359" r:id="rId4358" xr:uid="{77C8AED5-0903-4FF0-9D6D-EA59FBD97CBC}"/>
    <hyperlink ref="E4360" r:id="rId4359" xr:uid="{77A2D422-26BF-4372-9AE0-E8CCC1A1B82A}"/>
    <hyperlink ref="E4361" r:id="rId4360" xr:uid="{A9197B7B-AE43-4E31-B06F-39290D4417F3}"/>
    <hyperlink ref="E4362" r:id="rId4361" xr:uid="{4BFCE9BD-A79D-492C-8DCD-EA5323C885BA}"/>
    <hyperlink ref="E4363" r:id="rId4362" xr:uid="{6A8D68D8-0C62-4687-8933-CD70492CE3F4}"/>
    <hyperlink ref="E4364" r:id="rId4363" xr:uid="{0418B78B-729A-4130-85F5-26F20CDFBC48}"/>
    <hyperlink ref="E4365" r:id="rId4364" xr:uid="{A0D67354-5860-4ABE-B7EE-6758E46D39E7}"/>
    <hyperlink ref="E4366" r:id="rId4365" xr:uid="{8D6E398A-E2DB-4B98-BFD9-620557727991}"/>
    <hyperlink ref="E4367" r:id="rId4366" xr:uid="{99E85FDA-E5C1-4FA4-90DC-05D2AD87B9CA}"/>
    <hyperlink ref="E4368" r:id="rId4367" xr:uid="{C8C21165-5FA1-4CF3-9B80-AD7C0EF41930}"/>
    <hyperlink ref="E4369" r:id="rId4368" xr:uid="{1B54EB1A-44C7-4FF0-A6D7-1F60E09AD2B1}"/>
    <hyperlink ref="E4370" r:id="rId4369" xr:uid="{34735458-70E1-481C-99D9-77CC70D2E9AC}"/>
    <hyperlink ref="E4371" r:id="rId4370" xr:uid="{B231508B-A574-4FF3-9AE6-07CEF4198092}"/>
    <hyperlink ref="E4372" r:id="rId4371" xr:uid="{46953AA9-7D13-440D-A4C0-FD826F8C5637}"/>
    <hyperlink ref="E4373" r:id="rId4372" xr:uid="{21208D0A-8A3D-438C-B479-AA575C67708B}"/>
    <hyperlink ref="E4374" r:id="rId4373" xr:uid="{11DDD1F1-1BF4-4A90-A0C6-215032FBF20B}"/>
    <hyperlink ref="E4375" r:id="rId4374" xr:uid="{F5360AC7-19A1-4B8A-AE61-0907844D1619}"/>
    <hyperlink ref="E4376" r:id="rId4375" xr:uid="{10A02247-90B3-42DF-9D91-17757C4FEE44}"/>
    <hyperlink ref="E4377" r:id="rId4376" xr:uid="{37ED76DA-657A-420B-B0AE-45E9750592E1}"/>
    <hyperlink ref="E4378" r:id="rId4377" xr:uid="{2CA5CA11-9925-43F2-9052-7599FA2D0CFF}"/>
    <hyperlink ref="E4379" r:id="rId4378" xr:uid="{5B5058F5-E4C5-4BD4-A95A-5F4C6555EC9A}"/>
    <hyperlink ref="E4380" r:id="rId4379" xr:uid="{B1BF024A-B31F-4889-A605-B0E7A4C3571A}"/>
    <hyperlink ref="E4381" r:id="rId4380" xr:uid="{EE940022-BAEE-48E3-98E5-9FCC1834D646}"/>
    <hyperlink ref="E4382" r:id="rId4381" xr:uid="{77DEF5C3-D019-443D-B636-90277BA71471}"/>
    <hyperlink ref="E4383" r:id="rId4382" xr:uid="{D132A284-AC57-41DA-A594-068795F69D64}"/>
    <hyperlink ref="E4384" r:id="rId4383" xr:uid="{F1B0EBFF-C966-40CF-A8BB-3AA4FA07CF66}"/>
    <hyperlink ref="E4385" r:id="rId4384" xr:uid="{4D06CED7-8522-4FD2-AA9D-28995DF66CFE}"/>
    <hyperlink ref="E4386" r:id="rId4385" xr:uid="{879F937C-F429-4D63-8401-EA2834B239A5}"/>
    <hyperlink ref="E4387" r:id="rId4386" xr:uid="{9EB8A8E4-175E-4043-8A56-10C367A298FB}"/>
    <hyperlink ref="E4388" r:id="rId4387" xr:uid="{4055D048-E186-41A0-B4D5-00E24351BC4E}"/>
    <hyperlink ref="E4389" r:id="rId4388" xr:uid="{BDEED19F-AF76-41DE-8A7F-B51281728392}"/>
    <hyperlink ref="E4390" r:id="rId4389" xr:uid="{96E34813-2081-4196-92E3-B69B6127AB32}"/>
    <hyperlink ref="E4391" r:id="rId4390" xr:uid="{E8A5CD64-55CE-4072-97DE-90B31A21D03E}"/>
    <hyperlink ref="E4392" r:id="rId4391" xr:uid="{9810511F-A167-47D5-AC2F-2AC33E079060}"/>
    <hyperlink ref="E4393" r:id="rId4392" xr:uid="{5B880205-0BBE-4D8E-83F6-7461498113A2}"/>
    <hyperlink ref="E4394" r:id="rId4393" xr:uid="{99120F7C-3DC0-4D6A-94BA-2ED023F4A8E4}"/>
    <hyperlink ref="E4395" r:id="rId4394" xr:uid="{D9C93E1E-383E-49F7-9284-6BFF53792FCA}"/>
    <hyperlink ref="E4396" r:id="rId4395" xr:uid="{D8DB35C9-128A-4058-A6C5-7065383AC82F}"/>
    <hyperlink ref="E4397" r:id="rId4396" xr:uid="{BC9F9B7A-4575-41D3-926C-9C8ECD4F751C}"/>
    <hyperlink ref="E4398" r:id="rId4397" xr:uid="{43D1C9D4-3BD2-495E-87CC-2B77C6A0DDE6}"/>
    <hyperlink ref="E4399" r:id="rId4398" xr:uid="{607B57A0-C61F-486E-B7EC-BF4C18E00BAC}"/>
    <hyperlink ref="E4400" r:id="rId4399" xr:uid="{CC6FFE25-2D4B-4B15-B73F-EAA5B112444E}"/>
    <hyperlink ref="E4401" r:id="rId4400" xr:uid="{A404C083-43A7-4C29-927D-AFC36B50C635}"/>
    <hyperlink ref="E4402" r:id="rId4401" xr:uid="{9416A6B0-AA06-4C9D-A221-002BE8EFD87A}"/>
    <hyperlink ref="E4403" r:id="rId4402" xr:uid="{D6715295-34D5-4801-9D69-6F2FF1BAD408}"/>
    <hyperlink ref="E4404" r:id="rId4403" xr:uid="{34D43BE4-8E73-49D2-BFEE-88BE7AA86328}"/>
    <hyperlink ref="E4405" r:id="rId4404" xr:uid="{3F20B4C2-8213-4D13-9960-9FD868C85F9D}"/>
    <hyperlink ref="E4406" r:id="rId4405" xr:uid="{FB4F1AF9-C636-46DF-B42C-7BE600FBC2D2}"/>
    <hyperlink ref="E4407" r:id="rId4406" xr:uid="{80A3E19B-70EC-4724-B514-DC10092ACC42}"/>
    <hyperlink ref="E4408" r:id="rId4407" xr:uid="{14C832B7-DA41-4E26-86E4-312A64EC9B48}"/>
    <hyperlink ref="E4409" r:id="rId4408" xr:uid="{98D0B639-EC21-486B-BC22-FC27B0684A68}"/>
    <hyperlink ref="E4410" r:id="rId4409" xr:uid="{8216C022-4908-4F23-A509-4029E7F530DA}"/>
    <hyperlink ref="E4411" r:id="rId4410" xr:uid="{6031A274-1ABD-4DEA-8A07-8BACA69B8F66}"/>
    <hyperlink ref="E4412" r:id="rId4411" xr:uid="{86A58DE5-3701-40AC-B58B-818518C794EA}"/>
    <hyperlink ref="E4413" r:id="rId4412" xr:uid="{25E71F61-7ADD-4196-BE1D-3130A575A4B0}"/>
    <hyperlink ref="E4414" r:id="rId4413" xr:uid="{79A21B70-268C-47F1-B8CB-42F7BFFBC2FF}"/>
    <hyperlink ref="E4415" r:id="rId4414" xr:uid="{B738AB2E-49A3-48CA-B3E8-4D4C2C1614C4}"/>
    <hyperlink ref="E4416" r:id="rId4415" xr:uid="{435E5722-6E24-4D1F-B571-0E8E767792BC}"/>
    <hyperlink ref="E4417" r:id="rId4416" xr:uid="{0B579001-9E16-4642-9B24-C95D51F0E8F7}"/>
    <hyperlink ref="E4418" r:id="rId4417" xr:uid="{84A211D3-0773-4D1C-8C45-3080365B2EEF}"/>
    <hyperlink ref="E4419" r:id="rId4418" xr:uid="{3ED887F0-6DFF-4D31-A990-5AACAB8B1458}"/>
    <hyperlink ref="E4420" r:id="rId4419" xr:uid="{35C4E2B7-131E-4397-9E52-126B5BD781E6}"/>
    <hyperlink ref="E4421" r:id="rId4420" xr:uid="{AA765635-D1BE-43CD-951D-B2D3D363833B}"/>
    <hyperlink ref="E4422" r:id="rId4421" xr:uid="{14A0B8D3-5F0B-4E76-A38C-297342684171}"/>
    <hyperlink ref="E4423" r:id="rId4422" xr:uid="{41A5277B-C205-43B8-AAF9-B17724C60F46}"/>
    <hyperlink ref="E4424" r:id="rId4423" xr:uid="{53D39193-7C80-4F86-8428-F8868619F81D}"/>
    <hyperlink ref="E4425" r:id="rId4424" xr:uid="{B788D853-FA4B-47F8-AFD2-A9F64048318D}"/>
    <hyperlink ref="E4426" r:id="rId4425" xr:uid="{13FEAF45-9EFC-4423-A5EB-FB9BAAEE1ECF}"/>
    <hyperlink ref="E4427" r:id="rId4426" xr:uid="{18EEF87F-5B5C-4F72-98D2-BC816BA9581F}"/>
    <hyperlink ref="E4428" r:id="rId4427" xr:uid="{AE1C2929-E9E3-4477-89AE-79841436242C}"/>
    <hyperlink ref="E4429" r:id="rId4428" xr:uid="{0E4CC8C1-C1CD-4DC9-AEB8-05AA4B7C2D73}"/>
    <hyperlink ref="E4430" r:id="rId4429" xr:uid="{6C8D3D36-067F-4562-B131-59A5CE6C0CD8}"/>
    <hyperlink ref="E4431" r:id="rId4430" xr:uid="{C076DF60-CFD7-4585-A16B-BD4956B19F3A}"/>
    <hyperlink ref="E4432" r:id="rId4431" xr:uid="{AB74DA51-DC75-4B22-92D6-A4B36E2A571A}"/>
    <hyperlink ref="E4433" r:id="rId4432" xr:uid="{12EF0A26-A108-4B51-871E-0DD7AE894317}"/>
    <hyperlink ref="E4434" r:id="rId4433" xr:uid="{74CA5F28-507E-468B-AC7A-73FAB3F9B78B}"/>
    <hyperlink ref="E4435" r:id="rId4434" xr:uid="{E555BB98-B826-445F-9144-6B6DE98CC1C1}"/>
    <hyperlink ref="E4436" r:id="rId4435" xr:uid="{108FC941-19B1-4F2B-8ACF-072CC69121EF}"/>
    <hyperlink ref="E4437" r:id="rId4436" xr:uid="{73C990F3-8F6D-4DB9-B457-369F52047D19}"/>
    <hyperlink ref="E4438" r:id="rId4437" xr:uid="{9562BD04-1319-4ABC-92D9-61BB5DC5A904}"/>
    <hyperlink ref="E4439" r:id="rId4438" xr:uid="{526F6684-89D3-4505-945B-9D875D2A0326}"/>
    <hyperlink ref="E4440" r:id="rId4439" xr:uid="{CA14F87E-CA75-4E8E-8881-6E19A73C0811}"/>
    <hyperlink ref="E4441" r:id="rId4440" xr:uid="{5F70A542-AD11-4DCA-A595-3A0E78BDAB94}"/>
    <hyperlink ref="E4442" r:id="rId4441" xr:uid="{5890034B-C4CB-46A0-9894-FD55A854A821}"/>
    <hyperlink ref="E4443" r:id="rId4442" xr:uid="{31BFBC6C-7B55-459C-A53D-90387A662BAC}"/>
    <hyperlink ref="E4444" r:id="rId4443" xr:uid="{E8714AE2-FC40-487E-A674-A0A1429F648D}"/>
    <hyperlink ref="E4445" r:id="rId4444" xr:uid="{F5EC26AF-07A1-4C3C-942E-18D2C0829D2A}"/>
    <hyperlink ref="E4446" r:id="rId4445" xr:uid="{FCC3B1AB-0C61-4EE2-83F2-6601C03BC1A9}"/>
    <hyperlink ref="E4447" r:id="rId4446" xr:uid="{B29B64C2-72E9-44EC-A977-0249A827C2EE}"/>
    <hyperlink ref="E4448" r:id="rId4447" xr:uid="{DC795A9D-469E-435F-8A18-5C7033F6FB05}"/>
    <hyperlink ref="E4449" r:id="rId4448" xr:uid="{849D542E-0156-45FC-A504-E476C518490E}"/>
    <hyperlink ref="E4450" r:id="rId4449" xr:uid="{1075473D-6DCF-4B0E-9DBD-A8FCE3468CA3}"/>
    <hyperlink ref="E4451" r:id="rId4450" xr:uid="{620F6014-6760-4C0F-920C-C2F85084A8C3}"/>
    <hyperlink ref="E4452" r:id="rId4451" xr:uid="{8BBCA955-6A5B-441F-9FBD-C137AB963E46}"/>
    <hyperlink ref="E4453" r:id="rId4452" xr:uid="{0EAB1773-2C38-46E4-A4F8-344419FD674A}"/>
    <hyperlink ref="E4454" r:id="rId4453" xr:uid="{58A16E65-9BBF-4A8E-B7A2-27AB0155301E}"/>
    <hyperlink ref="E4455" r:id="rId4454" xr:uid="{10FDA729-EBE3-4C76-B8D6-8449E0609111}"/>
    <hyperlink ref="E4456" r:id="rId4455" xr:uid="{83D6BA0A-BBAA-41A4-BD56-9FB364A940E2}"/>
    <hyperlink ref="E4457" r:id="rId4456" xr:uid="{2887DD92-5DB3-4EF5-A643-68D897E8D8C2}"/>
    <hyperlink ref="E4458" r:id="rId4457" xr:uid="{0D1181EA-0284-435F-8C07-53ECF0D9927B}"/>
    <hyperlink ref="E4459" r:id="rId4458" xr:uid="{143363EE-CD5B-45A5-A42A-C811A4F4853E}"/>
    <hyperlink ref="E4460" r:id="rId4459" xr:uid="{1DC36C8E-4EB6-4C52-8E99-D5171F4F62CA}"/>
    <hyperlink ref="E4461" r:id="rId4460" xr:uid="{16F1E9E1-5B42-4E8F-B8DA-1B184A832E78}"/>
    <hyperlink ref="E4462" r:id="rId4461" xr:uid="{72A2F1EE-E279-4A57-A0DE-9EDC4D021C3A}"/>
    <hyperlink ref="E4463" r:id="rId4462" xr:uid="{A6D60E4B-77D9-4BB6-B363-4A337DFACA44}"/>
    <hyperlink ref="E4464" r:id="rId4463" xr:uid="{9CC08364-F0E7-4BC5-9F23-C2B51F37D48E}"/>
    <hyperlink ref="E4465" r:id="rId4464" xr:uid="{29965BFA-8AA0-413D-9487-898E24557F19}"/>
    <hyperlink ref="E4466" r:id="rId4465" xr:uid="{A6AC0303-08A9-4958-9233-4F7964FB4B4F}"/>
    <hyperlink ref="E4467" r:id="rId4466" xr:uid="{BE6BB7A2-C2E0-461E-9472-4FA68630F657}"/>
    <hyperlink ref="E4468" r:id="rId4467" xr:uid="{AFE131B1-D8A0-4DC6-80F7-19B8FFD27C2F}"/>
    <hyperlink ref="E4469" r:id="rId4468" xr:uid="{DF77454E-BE44-49C6-907A-69B40C10EF57}"/>
    <hyperlink ref="E4470" r:id="rId4469" xr:uid="{B4EBDC5C-3C34-4863-B942-87B80C5E30C2}"/>
    <hyperlink ref="E4471" r:id="rId4470" xr:uid="{4939B223-991F-4196-816F-EE2F379E70B4}"/>
    <hyperlink ref="E4472" r:id="rId4471" xr:uid="{0A65AFA9-9298-4085-8061-3DE5E273B853}"/>
    <hyperlink ref="E4473" r:id="rId4472" xr:uid="{65F95774-60FE-40AF-840E-CA889057803F}"/>
    <hyperlink ref="E4474" r:id="rId4473" xr:uid="{71A3C3FB-180D-4762-92D6-077DDAC530EC}"/>
    <hyperlink ref="E4475" r:id="rId4474" xr:uid="{5C58FA49-1BAC-4FC3-94F4-B75AF72C9ABE}"/>
    <hyperlink ref="E4476" r:id="rId4475" xr:uid="{6E1CC2A1-2B62-439E-A9BC-0A6C5C924CE1}"/>
    <hyperlink ref="E4477" r:id="rId4476" xr:uid="{B725A00E-8E4E-4F94-B03B-8DE8DFC9D2DB}"/>
    <hyperlink ref="E4478" r:id="rId4477" xr:uid="{955DCCD6-9E1E-4738-A3DF-7B2F53B3EC45}"/>
    <hyperlink ref="E4479" r:id="rId4478" xr:uid="{39659DF9-D721-44FB-A14E-6D0C253ABA97}"/>
    <hyperlink ref="E4480" r:id="rId4479" xr:uid="{491C1B02-2AD8-4A98-9327-3D8661387FE7}"/>
    <hyperlink ref="E4481" r:id="rId4480" xr:uid="{5BA92FFA-86F0-44E0-9284-6DE3E0AD6A79}"/>
    <hyperlink ref="E4482" r:id="rId4481" xr:uid="{165827CC-9240-4285-B344-F37DDFB3F39E}"/>
    <hyperlink ref="E4483" r:id="rId4482" xr:uid="{DB610130-D06F-4FC1-8016-AB80CF1CF7A6}"/>
    <hyperlink ref="E4484" r:id="rId4483" xr:uid="{84845D12-800A-4B69-B81B-CCE26BFE0D3C}"/>
    <hyperlink ref="E4485" r:id="rId4484" xr:uid="{99AE75C3-4F9C-4480-AB37-E3F841341EDD}"/>
    <hyperlink ref="E4486" r:id="rId4485" xr:uid="{B82DCED8-0772-4262-BF42-C474D7FC5805}"/>
    <hyperlink ref="E4487" r:id="rId4486" xr:uid="{6B21521E-E41F-4D3C-9AD3-143E86AFBDAD}"/>
    <hyperlink ref="E4488" r:id="rId4487" xr:uid="{F00B941B-DF4F-46E3-A356-7CDA1F4F5C2E}"/>
    <hyperlink ref="E4489" r:id="rId4488" xr:uid="{80E04BEC-9FBF-4692-AC44-F88EDE985C28}"/>
    <hyperlink ref="E4490" r:id="rId4489" xr:uid="{69E683A2-05FD-4897-86BC-08782ED0CE63}"/>
    <hyperlink ref="E4491" r:id="rId4490" xr:uid="{9611F0D7-92D0-4416-B6FE-DF830C4D67FE}"/>
    <hyperlink ref="E4492" r:id="rId4491" xr:uid="{D16CDA35-B33B-4F1A-BEFE-1D85552CD459}"/>
    <hyperlink ref="E4493" r:id="rId4492" xr:uid="{B668631F-D016-4B30-97F3-68FFA44A2D35}"/>
    <hyperlink ref="E4494" r:id="rId4493" xr:uid="{DAFB3E2B-ADAE-4863-AB4B-B7FF6D6B4A81}"/>
    <hyperlink ref="E4495" r:id="rId4494" xr:uid="{FCF3BAFD-69AE-4C1E-94CC-00AF2D4F02E6}"/>
    <hyperlink ref="E4496" r:id="rId4495" xr:uid="{6AFA6A16-7D34-49DD-87BF-0714F52A69FC}"/>
    <hyperlink ref="E4497" r:id="rId4496" xr:uid="{56C39C6D-5381-483F-85D6-68F1D621EEE4}"/>
    <hyperlink ref="E4498" r:id="rId4497" xr:uid="{35888C64-8832-4343-81FF-D9EAE7764248}"/>
    <hyperlink ref="E4499" r:id="rId4498" xr:uid="{4BF9E7C2-ADC6-4B33-921F-CE2C41462DE3}"/>
    <hyperlink ref="E4500" r:id="rId4499" xr:uid="{7CD8BD38-8EDC-435B-8BC9-DE923DF3B1BF}"/>
    <hyperlink ref="E4501" r:id="rId4500" xr:uid="{68A19565-B387-4838-9658-F6C542C22BA1}"/>
    <hyperlink ref="E4502" r:id="rId4501" xr:uid="{D79EBE19-3974-4F77-995B-A2D5E9814ADE}"/>
    <hyperlink ref="E4503" r:id="rId4502" xr:uid="{8FC7733D-2CEA-45FA-82A8-D8E9292B23CA}"/>
    <hyperlink ref="E4504" r:id="rId4503" xr:uid="{E4D98994-52FE-4C8F-8614-4467E6D0BE05}"/>
    <hyperlink ref="E4505" r:id="rId4504" xr:uid="{B19B7D93-7525-48C4-87BA-22AEA9655CC2}"/>
    <hyperlink ref="E4506" r:id="rId4505" xr:uid="{90EF24A2-B373-4C28-89EC-E1A5396308D2}"/>
    <hyperlink ref="E4507" r:id="rId4506" xr:uid="{5033CF4E-B92D-4FF2-A47D-16147811D644}"/>
    <hyperlink ref="E4508" r:id="rId4507" xr:uid="{544044CB-0884-4091-B3CB-9E069519BEAB}"/>
    <hyperlink ref="E4509" r:id="rId4508" xr:uid="{197806B9-6E4D-4998-BBEC-88C2E307B812}"/>
    <hyperlink ref="E4510" r:id="rId4509" xr:uid="{935F6DD5-6A20-402B-A249-85A7406D463F}"/>
    <hyperlink ref="E4511" r:id="rId4510" xr:uid="{B50DE8A4-8DA5-456F-A559-72EA83FB3FDE}"/>
    <hyperlink ref="E4512" r:id="rId4511" xr:uid="{F89FF7C5-72E5-4E0D-9DC2-D31A00A24DA3}"/>
    <hyperlink ref="E4513" r:id="rId4512" xr:uid="{DE611C9C-EBF4-48D7-995D-367A0239B0B8}"/>
    <hyperlink ref="E4514" r:id="rId4513" xr:uid="{4445B466-6F89-45D3-8356-CBF914DF93FF}"/>
    <hyperlink ref="E4515" r:id="rId4514" xr:uid="{C0392F59-5FB6-4144-84BB-43F3F579675C}"/>
    <hyperlink ref="E4516" r:id="rId4515" xr:uid="{26EF20E9-B315-4C8F-B9BA-4C61FFD35D40}"/>
    <hyperlink ref="E4517" r:id="rId4516" xr:uid="{994721BF-8A4D-477C-B897-B20951DD3944}"/>
    <hyperlink ref="E4518" r:id="rId4517" xr:uid="{065DD770-56E7-4D28-8A00-C6C4851DEDAE}"/>
    <hyperlink ref="E4519" r:id="rId4518" xr:uid="{BCE340DA-8E66-46FC-BF1B-4F19F28A1939}"/>
    <hyperlink ref="E4520" r:id="rId4519" xr:uid="{59A1B4BB-E10E-422E-9275-B0EB8CD76D12}"/>
    <hyperlink ref="E4521" r:id="rId4520" xr:uid="{C3AE082D-A2FB-4169-BF0F-6DABE0ADE7C6}"/>
    <hyperlink ref="E4522" r:id="rId4521" xr:uid="{BCA812E6-187B-4550-9A55-B8D4CCB08FF2}"/>
    <hyperlink ref="E4523" r:id="rId4522" xr:uid="{BC23F16B-8423-4D7C-B5FC-B16AEB6B2108}"/>
    <hyperlink ref="E4524" r:id="rId4523" xr:uid="{9E821FB3-FAB6-4309-9F59-FD3058034D6D}"/>
    <hyperlink ref="E4525" r:id="rId4524" xr:uid="{87EE162F-0AD3-4A36-A1B1-49D3231ED1F9}"/>
    <hyperlink ref="E4526" r:id="rId4525" xr:uid="{2EE85F68-F8C9-4278-8766-86F1992D61E1}"/>
    <hyperlink ref="E4527" r:id="rId4526" xr:uid="{7166ED4C-455C-4A80-8E0E-D64F965615D7}"/>
    <hyperlink ref="E4528" r:id="rId4527" xr:uid="{47E4C725-4206-4E06-9265-AE68BAFB37CD}"/>
    <hyperlink ref="E4529" r:id="rId4528" xr:uid="{B067D278-3840-4C05-BB88-49CA22E4580D}"/>
    <hyperlink ref="E4530" r:id="rId4529" xr:uid="{1B312435-A6F9-4486-94CE-C8EEE953D552}"/>
    <hyperlink ref="E4531" r:id="rId4530" xr:uid="{A15B0DD8-0A75-4CEF-BE3A-B1558AB345EB}"/>
    <hyperlink ref="E4532" r:id="rId4531" xr:uid="{6E50F7B8-ACBF-4E3C-B0D0-0374A43881E9}"/>
    <hyperlink ref="E4533" r:id="rId4532" xr:uid="{C0DE4BEA-3AC0-4282-A6B5-DD96AFDFA8BF}"/>
    <hyperlink ref="E4534" r:id="rId4533" xr:uid="{2D3BE730-4F81-4691-93FC-A2784333B721}"/>
    <hyperlink ref="E4535" r:id="rId4534" xr:uid="{216EE4F8-A8BE-4CDB-8131-85EEA8D9BF16}"/>
    <hyperlink ref="E4536" r:id="rId4535" xr:uid="{EAFF6859-0C2D-40DE-A767-FD44666ECB1F}"/>
    <hyperlink ref="E4537" r:id="rId4536" xr:uid="{B10DD82E-5B39-4E64-A5D2-04877646C912}"/>
    <hyperlink ref="E4538" r:id="rId4537" xr:uid="{FBD70AC3-4C8A-47B2-85BC-D74F1E8CB4E9}"/>
    <hyperlink ref="E4539" r:id="rId4538" xr:uid="{5FF20D57-6D25-4330-B87A-4512A08092F3}"/>
    <hyperlink ref="E4540" r:id="rId4539" xr:uid="{56824E24-7DB7-43A8-B9B0-7FF9DAFE2CF5}"/>
    <hyperlink ref="E4541" r:id="rId4540" xr:uid="{B0CF5446-2E33-40FE-8EE2-96A8E0258D13}"/>
    <hyperlink ref="E4542" r:id="rId4541" xr:uid="{4F69FBC9-4D8D-4B57-B12B-A84562C3E572}"/>
    <hyperlink ref="E4543" r:id="rId4542" xr:uid="{4F009D61-0D15-43DA-8942-C336E00D88E6}"/>
    <hyperlink ref="E4544" r:id="rId4543" xr:uid="{23DF6F16-D419-455F-9D3D-776B5993381C}"/>
    <hyperlink ref="E4545" r:id="rId4544" xr:uid="{EC7D0A2F-071E-4B40-98D3-2EAEC7E10DF0}"/>
    <hyperlink ref="E4546" r:id="rId4545" xr:uid="{A340C85B-653E-4B66-8BEB-3EC9E76FD316}"/>
    <hyperlink ref="E4547" r:id="rId4546" xr:uid="{180A7B69-2452-41B0-857E-BB2D37235955}"/>
    <hyperlink ref="E4548" r:id="rId4547" xr:uid="{198B1DBF-8C42-4A91-A359-255757B35E41}"/>
    <hyperlink ref="E4549" r:id="rId4548" xr:uid="{4EDBD38E-3FE5-4C72-B3DF-DD386B088DDA}"/>
    <hyperlink ref="E4550" r:id="rId4549" xr:uid="{3029A690-86B6-464A-9CA3-97335AF71A0B}"/>
    <hyperlink ref="E4551" r:id="rId4550" xr:uid="{36C89558-4A60-4BD9-8BAE-983AB81EC1A1}"/>
    <hyperlink ref="E4552" r:id="rId4551" xr:uid="{44F3C67A-23DF-4BB4-BE92-4707E42B8B0B}"/>
    <hyperlink ref="E4553" r:id="rId4552" xr:uid="{4F83831F-EAD3-4710-B043-246040DAC189}"/>
    <hyperlink ref="E4554" r:id="rId4553" xr:uid="{7EDB952E-5F73-4BF1-838F-498933748613}"/>
    <hyperlink ref="E4555" r:id="rId4554" xr:uid="{90045CF8-B82D-4F3F-9304-B41CE269B533}"/>
    <hyperlink ref="E4556" r:id="rId4555" xr:uid="{BBC36776-7001-4824-A32B-7E3D3C42749E}"/>
    <hyperlink ref="E4557" r:id="rId4556" xr:uid="{7A17CB08-B658-4D34-8040-DB32E7F5D7E7}"/>
    <hyperlink ref="E4558" r:id="rId4557" xr:uid="{7C918245-7965-45B1-8F2E-62BDD63FF39E}"/>
    <hyperlink ref="E4559" r:id="rId4558" xr:uid="{F092B348-F76F-4BC2-BB12-E2EB528BAA24}"/>
    <hyperlink ref="E4560" r:id="rId4559" xr:uid="{43646FE5-FA64-4B84-A8DB-23E194B0D74C}"/>
    <hyperlink ref="E4561" r:id="rId4560" xr:uid="{9D255DB8-5732-4F9F-A416-6A561ACD10A7}"/>
    <hyperlink ref="E4562" r:id="rId4561" xr:uid="{0ECE623A-EE76-49D8-8AD7-97DAA935330D}"/>
    <hyperlink ref="E4563" r:id="rId4562" xr:uid="{F4CE4955-F1C4-45A3-86FC-541E453C6876}"/>
    <hyperlink ref="E4564" r:id="rId4563" xr:uid="{A09C5CBE-820F-4BB8-AE4F-5E45DDEB039C}"/>
    <hyperlink ref="E4565" r:id="rId4564" xr:uid="{8DF186B3-F3D1-4AE9-AE40-B1683FA01AF4}"/>
    <hyperlink ref="E4566" r:id="rId4565" xr:uid="{78ACCD71-B47D-4CA1-AACC-337EBEE101C9}"/>
    <hyperlink ref="E4567" r:id="rId4566" xr:uid="{53EC79E3-5C43-4DD6-94B0-FB17C6F73720}"/>
    <hyperlink ref="E4568" r:id="rId4567" xr:uid="{2E8AD2E2-0C42-4845-ADCD-A24E4566617B}"/>
    <hyperlink ref="E4569" r:id="rId4568" xr:uid="{EA5F6A59-453C-4A83-8F72-F660B3C51633}"/>
    <hyperlink ref="E4570" r:id="rId4569" xr:uid="{351EF244-6683-4FEA-9217-D51C5BB8F7F1}"/>
    <hyperlink ref="E4571" r:id="rId4570" xr:uid="{C896A6F3-22D3-40C1-920E-9212ED4CDB17}"/>
    <hyperlink ref="E4572" r:id="rId4571" xr:uid="{C2DEEFD7-0298-4B1D-B967-918C92439618}"/>
    <hyperlink ref="E4573" r:id="rId4572" xr:uid="{456ED387-908C-4FF2-8623-868893D9F567}"/>
    <hyperlink ref="E4574" r:id="rId4573" xr:uid="{632946BA-30A7-4A80-A8CF-88FAFF980EF9}"/>
    <hyperlink ref="E4575" r:id="rId4574" xr:uid="{9D870CAB-528D-4FB1-8106-E12EEC5BEB37}"/>
    <hyperlink ref="E4576" r:id="rId4575" xr:uid="{D51A6315-FC3B-488A-9012-4FE3C11725E5}"/>
    <hyperlink ref="E4577" r:id="rId4576" xr:uid="{185F4819-FCED-40D9-9A05-A74E01630F24}"/>
    <hyperlink ref="E4578" r:id="rId4577" xr:uid="{AEC14031-23F7-45D6-94EF-60955F5B1EAF}"/>
    <hyperlink ref="E4579" r:id="rId4578" xr:uid="{7BEAEFFE-1B97-4DC7-8268-59247FA4D960}"/>
    <hyperlink ref="E4580" r:id="rId4579" xr:uid="{CBE0C018-7138-4295-B6F6-E424012F1660}"/>
    <hyperlink ref="E4581" r:id="rId4580" xr:uid="{5621758D-C28E-4D27-832F-A75F6DF4453C}"/>
    <hyperlink ref="E4582" r:id="rId4581" xr:uid="{9F37A2B9-05DC-4652-AACA-07F706DEE77B}"/>
    <hyperlink ref="E4583" r:id="rId4582" xr:uid="{6CEDFD63-00DD-4138-883D-27999A2C22CB}"/>
    <hyperlink ref="E4584" r:id="rId4583" xr:uid="{83E1CC44-B85D-4B39-AAFB-1BCD0D372E6E}"/>
    <hyperlink ref="E4585" r:id="rId4584" xr:uid="{4A3827E7-37F0-4E57-A027-D914312B4A68}"/>
    <hyperlink ref="E4586" r:id="rId4585" xr:uid="{6F777F00-3DB7-4129-AE5B-E138990B3728}"/>
    <hyperlink ref="E4587" r:id="rId4586" xr:uid="{F044AC6A-0FAC-412A-84DF-1C7D18461F8E}"/>
    <hyperlink ref="E4588" r:id="rId4587" xr:uid="{6572CAEA-0BE0-44B5-BB79-8E844EBBE164}"/>
    <hyperlink ref="E4589" r:id="rId4588" xr:uid="{54C229F1-A73C-4B8E-8430-07D6AF0A67A3}"/>
    <hyperlink ref="E4590" r:id="rId4589" xr:uid="{9B75198E-097B-4D1C-BECA-1B1F88A3BD20}"/>
    <hyperlink ref="E4591" r:id="rId4590" xr:uid="{3F99A777-93FE-4B84-A377-23C94C38C3E9}"/>
    <hyperlink ref="E4592" r:id="rId4591" xr:uid="{84ED28A1-19EE-406A-BD76-88282F148291}"/>
    <hyperlink ref="E4593" r:id="rId4592" xr:uid="{27466F07-D57D-43F1-B7FC-C6A5E66B2D75}"/>
    <hyperlink ref="E4594" r:id="rId4593" xr:uid="{87F91D0A-7550-4ED9-B102-75E8A4875941}"/>
    <hyperlink ref="E4595" r:id="rId4594" xr:uid="{26D0C4F3-3156-496B-B4C4-263118FA8DD7}"/>
    <hyperlink ref="E4596" r:id="rId4595" xr:uid="{9165E957-3571-44E4-906D-8C6B28F0F6BC}"/>
    <hyperlink ref="E4597" r:id="rId4596" xr:uid="{874284C8-B3FD-4F0A-8204-C670F353F878}"/>
    <hyperlink ref="E4598" r:id="rId4597" xr:uid="{DFF3BCE8-6046-4893-92A3-204AE72F45AC}"/>
    <hyperlink ref="E4599" r:id="rId4598" xr:uid="{04022837-41DE-48CE-9DC5-4C4724C76819}"/>
    <hyperlink ref="E4600" r:id="rId4599" xr:uid="{5497F98B-D418-4798-BD37-E954E077B856}"/>
    <hyperlink ref="E4601" r:id="rId4600" xr:uid="{632C50E6-449E-44A3-8D21-0B90E0DC036A}"/>
    <hyperlink ref="E4602" r:id="rId4601" xr:uid="{F9BFA8CF-7F83-4DC6-AEAB-B117F3E065FF}"/>
    <hyperlink ref="E4603" r:id="rId4602" xr:uid="{215D8691-DE7B-4CD4-9E33-8FDEC7DD4E28}"/>
    <hyperlink ref="E4604" r:id="rId4603" xr:uid="{531565F9-DADD-41C9-AFCC-027A129A69CC}"/>
    <hyperlink ref="E4605" r:id="rId4604" xr:uid="{79ECAF8C-1FB1-44E5-B094-A654AB57FE2E}"/>
    <hyperlink ref="E4606" r:id="rId4605" xr:uid="{F8875F72-B167-41DC-B4DF-6B67620BDFCE}"/>
    <hyperlink ref="E4607" r:id="rId4606" xr:uid="{2DF758DB-5E9D-46FC-AB8D-B89727C3E89A}"/>
    <hyperlink ref="E4608" r:id="rId4607" xr:uid="{197B4060-B7FE-4E0E-99CF-D619BDCD6D53}"/>
    <hyperlink ref="E4609" r:id="rId4608" xr:uid="{8681F5B2-E1DC-4E6C-8C2C-438879DF25BF}"/>
    <hyperlink ref="E4610" r:id="rId4609" xr:uid="{CA8C6BB5-4A7C-4DBD-BF61-2F269B895CF4}"/>
    <hyperlink ref="E4611" r:id="rId4610" xr:uid="{2DABD2B5-4FD8-42B9-9BC5-DBA4D2DD0562}"/>
    <hyperlink ref="E4612" r:id="rId4611" xr:uid="{CB7E4ABE-15F9-4428-B8FF-43FD1986E5CD}"/>
    <hyperlink ref="E4613" r:id="rId4612" xr:uid="{39128E9B-D945-4FFE-A8A0-FA5823E75746}"/>
    <hyperlink ref="E4614" r:id="rId4613" xr:uid="{3071605C-E763-4E68-ACE7-EED411C88B79}"/>
    <hyperlink ref="E4615" r:id="rId4614" xr:uid="{75B64216-E168-46C3-8BAB-2B8FB294A9EB}"/>
    <hyperlink ref="E4616" r:id="rId4615" xr:uid="{9F8DA4D4-AD85-44C6-9293-E6103D9A5F69}"/>
    <hyperlink ref="E4617" r:id="rId4616" xr:uid="{13864845-20DD-4D78-9582-43A39577EEAF}"/>
    <hyperlink ref="E4618" r:id="rId4617" xr:uid="{5E4C4C58-4F13-4153-9A89-7F3E9BF9D211}"/>
    <hyperlink ref="E4619" r:id="rId4618" xr:uid="{46ACCAF7-8044-4802-AEFF-131CF2A0FA03}"/>
    <hyperlink ref="E4620" r:id="rId4619" xr:uid="{2BBCAE0A-737C-408E-9B10-544EB3692E30}"/>
    <hyperlink ref="E4621" r:id="rId4620" xr:uid="{DD59D845-9C2D-4F84-AFAB-E637815FB8BE}"/>
    <hyperlink ref="E4622" r:id="rId4621" xr:uid="{F012BC82-E27C-44B4-9F32-A09A54899D1D}"/>
    <hyperlink ref="E4623" r:id="rId4622" xr:uid="{9ABD931E-3C1C-44E8-B2F7-621485FA01B7}"/>
    <hyperlink ref="E4624" r:id="rId4623" xr:uid="{DA88ED6F-3438-4730-9628-322EC8EEF206}"/>
    <hyperlink ref="E4625" r:id="rId4624" xr:uid="{2F7C6EA5-5419-414F-A72B-C095EE31894F}"/>
    <hyperlink ref="E4626" r:id="rId4625" xr:uid="{8DC5D901-B898-4F4D-9B27-3A81B0454BB7}"/>
    <hyperlink ref="E4627" r:id="rId4626" xr:uid="{BB0FD8D0-CDD8-4112-8608-2316056CC393}"/>
    <hyperlink ref="E4628" r:id="rId4627" xr:uid="{2725B271-4D3E-420F-A6C5-7E25B4811B99}"/>
    <hyperlink ref="E4629" r:id="rId4628" xr:uid="{93387A49-7335-4CA1-9E73-DF98B174C229}"/>
    <hyperlink ref="E4630" r:id="rId4629" xr:uid="{3A5DC4E2-44FF-4808-A3CD-598141B15049}"/>
    <hyperlink ref="E4631" r:id="rId4630" xr:uid="{666267CD-4A8B-4AA3-9A2E-F03D5E2323F3}"/>
    <hyperlink ref="E4632" r:id="rId4631" xr:uid="{8BB64BD5-26AE-4642-9E48-A44EE8C0F06D}"/>
    <hyperlink ref="E4633" r:id="rId4632" xr:uid="{F4421B2E-CD84-4513-B989-BEF00718DCB9}"/>
    <hyperlink ref="E4634" r:id="rId4633" xr:uid="{7DB3C559-4D61-41AD-BC98-3A52DCA49F1D}"/>
    <hyperlink ref="E4635" r:id="rId4634" xr:uid="{6C6BBBA6-D8C6-4FAF-94CE-1D97E3D4C110}"/>
    <hyperlink ref="E4636" r:id="rId4635" xr:uid="{CECC9556-F87B-48EE-8764-A490ECD88E06}"/>
    <hyperlink ref="E4637" r:id="rId4636" xr:uid="{46ED150B-7C70-4A37-99E6-272638D33B4F}"/>
    <hyperlink ref="E4638" r:id="rId4637" xr:uid="{46039C59-E574-4360-A881-979E930AE242}"/>
    <hyperlink ref="E4639" r:id="rId4638" xr:uid="{E10F8DA8-4790-4F32-9A16-BC362A81B6B4}"/>
    <hyperlink ref="E4640" r:id="rId4639" xr:uid="{6C96143D-0E90-4717-9992-0B7444BD5E1F}"/>
    <hyperlink ref="E4641" r:id="rId4640" xr:uid="{7E101327-E235-4486-9F5C-6CCA810547BF}"/>
    <hyperlink ref="E4642" r:id="rId4641" xr:uid="{40426DCB-B27A-47EB-921B-F05A36CABC6A}"/>
    <hyperlink ref="E4643" r:id="rId4642" xr:uid="{B9B32C0A-F088-47A8-A93C-B44F696D72A3}"/>
    <hyperlink ref="E4644" r:id="rId4643" xr:uid="{DBD028E5-B307-4D65-959F-03E814148238}"/>
    <hyperlink ref="E4645" r:id="rId4644" xr:uid="{B12E0108-ED22-480F-B6C2-F37BCEA47E93}"/>
    <hyperlink ref="E4646" r:id="rId4645" xr:uid="{73EFCDE2-2BF4-47FE-951E-AFC063E563F0}"/>
    <hyperlink ref="E4647" r:id="rId4646" xr:uid="{4116718F-1DC1-43E1-B016-2F3AA2040E16}"/>
    <hyperlink ref="E4648" r:id="rId4647" xr:uid="{D73DFC31-93B3-48B6-AEC4-A013B2DFD216}"/>
    <hyperlink ref="E4649" r:id="rId4648" xr:uid="{2C129412-9C37-4E37-AD7B-82B4C3459562}"/>
    <hyperlink ref="E4650" r:id="rId4649" xr:uid="{472F1E78-B13B-4A35-BE8E-1AB874555D38}"/>
    <hyperlink ref="E4651" r:id="rId4650" xr:uid="{B0F6937E-91A2-46EF-9220-0ED2A3CC0D31}"/>
    <hyperlink ref="E4652" r:id="rId4651" xr:uid="{9B35B466-294D-45CD-B16F-42EDC289AE94}"/>
    <hyperlink ref="E4653" r:id="rId4652" xr:uid="{D7949A4E-30D8-4CB2-9CDE-F5DE88AB5060}"/>
    <hyperlink ref="E4654" r:id="rId4653" xr:uid="{2D3F0311-C8BE-45A1-87CA-462E341CA1D8}"/>
    <hyperlink ref="E4655" r:id="rId4654" xr:uid="{4391274A-485D-4C66-9FB6-B75EC23CF15B}"/>
    <hyperlink ref="E4656" r:id="rId4655" xr:uid="{02135B6A-1EA5-493D-BAA6-08DC18A3D72E}"/>
    <hyperlink ref="E4657" r:id="rId4656" xr:uid="{D853E16B-F849-4009-8B95-8C81089A0099}"/>
    <hyperlink ref="E4658" r:id="rId4657" xr:uid="{572EE09D-A024-430B-8C63-B00BB8CE6DCD}"/>
    <hyperlink ref="E4659" r:id="rId4658" xr:uid="{D5DE4F45-261B-43F4-B1A2-1F5BA71A0FFC}"/>
    <hyperlink ref="E4660" r:id="rId4659" xr:uid="{6BDD92B9-F8B9-4D73-B2F3-3509E31B0977}"/>
    <hyperlink ref="E4661" r:id="rId4660" xr:uid="{7D70D002-6009-4428-A56F-630FD1C2E09A}"/>
    <hyperlink ref="E4662" r:id="rId4661" xr:uid="{4ACDAFA2-B8A7-40D8-864D-E84A8E949BF2}"/>
    <hyperlink ref="E4663" r:id="rId4662" xr:uid="{C4822441-5832-4C21-90AF-9C453A4F13C9}"/>
    <hyperlink ref="E4664" r:id="rId4663" xr:uid="{77AD92E9-B433-404F-9262-DC34B184305D}"/>
    <hyperlink ref="E4665" r:id="rId4664" xr:uid="{9D7604F6-D211-4D0E-A16E-88764E71246D}"/>
    <hyperlink ref="E4666" r:id="rId4665" xr:uid="{B26CCE86-5F02-4496-B01C-5D2A772F93E0}"/>
    <hyperlink ref="E4667" r:id="rId4666" xr:uid="{1BF0E43B-4F19-4BCD-907E-25E5E55CEB4C}"/>
    <hyperlink ref="E4668" r:id="rId4667" xr:uid="{38B64C35-3FD3-4C43-A983-519C25A9166F}"/>
    <hyperlink ref="E4669" r:id="rId4668" xr:uid="{E6B49788-85DC-43CD-B827-0FDB41517E57}"/>
    <hyperlink ref="E4670" r:id="rId4669" xr:uid="{A44CC3D1-1804-4495-8F52-1A0BC0D35212}"/>
    <hyperlink ref="E4671" r:id="rId4670" xr:uid="{6F8BDC5F-0085-4E6B-8670-30E6CBB96B19}"/>
    <hyperlink ref="E4672" r:id="rId4671" xr:uid="{7E70196C-A6BE-465E-91C4-20754DB50BD1}"/>
    <hyperlink ref="E4673" r:id="rId4672" xr:uid="{CBFA8C19-B277-404D-AA39-588A7B136EE1}"/>
    <hyperlink ref="E4674" r:id="rId4673" xr:uid="{5A383DC1-2782-4859-B1EC-7825CF3906B4}"/>
    <hyperlink ref="E4675" r:id="rId4674" xr:uid="{628FD4BA-38EA-4E0D-8D6C-EB7CE390F672}"/>
    <hyperlink ref="E4676" r:id="rId4675" xr:uid="{5FF07D4B-5F78-4C50-A5B6-900E2A8999F4}"/>
    <hyperlink ref="E4677" r:id="rId4676" xr:uid="{AC3C7568-E1DD-4D9C-B54D-C6DCC3C32E0D}"/>
    <hyperlink ref="E4678" r:id="rId4677" xr:uid="{F52989C4-6648-47F7-A2C5-2A82F8C9CB80}"/>
    <hyperlink ref="E4679" r:id="rId4678" xr:uid="{3AB82DB1-3CA3-4063-BBB9-253D20F43B18}"/>
    <hyperlink ref="E4680" r:id="rId4679" xr:uid="{F5DD2A21-F03D-4E65-99FA-1DB74A4FF9D3}"/>
    <hyperlink ref="E4681" r:id="rId4680" xr:uid="{D9CC9604-A617-4FAC-8F4A-BDFFDE795D2A}"/>
    <hyperlink ref="E4682" r:id="rId4681" xr:uid="{709C5616-0001-4503-968A-5530A323C5F3}"/>
    <hyperlink ref="E4683" r:id="rId4682" xr:uid="{2CD943C4-1F5A-480B-8DC5-5A2FFCF84D67}"/>
    <hyperlink ref="E4684" r:id="rId4683" xr:uid="{C1EC8E89-52BB-40F2-A7A2-E3238C753CBF}"/>
    <hyperlink ref="E4685" r:id="rId4684" xr:uid="{B0456EED-8B63-457C-8376-4525BD168260}"/>
    <hyperlink ref="E4686" r:id="rId4685" xr:uid="{3197C9E3-8436-42CA-BB7C-266FFBF987D8}"/>
    <hyperlink ref="E4687" r:id="rId4686" xr:uid="{E5949D94-7F7E-4541-9A4D-FDDB5D29986B}"/>
    <hyperlink ref="E4688" r:id="rId4687" xr:uid="{C1AE6CFB-C0B6-485F-9216-BFA4ACC0EE9B}"/>
    <hyperlink ref="E4689" r:id="rId4688" xr:uid="{1E1F21D1-71AD-403A-8603-B8481C9CABCF}"/>
    <hyperlink ref="E4690" r:id="rId4689" xr:uid="{507566C5-878F-4267-96AB-5C1B5CBCABA6}"/>
    <hyperlink ref="E4691" r:id="rId4690" xr:uid="{552034FF-7656-4908-909F-A2FFBB14EBCA}"/>
    <hyperlink ref="E4692" r:id="rId4691" xr:uid="{10D7E278-D4E3-4754-9C5B-9A42C6D5289B}"/>
    <hyperlink ref="E4693" r:id="rId4692" xr:uid="{3D782C1F-87E9-4502-A861-DCA80A34BF31}"/>
    <hyperlink ref="E4694" r:id="rId4693" xr:uid="{254AA696-A821-4D69-B826-8D56CD47E521}"/>
    <hyperlink ref="E4695" r:id="rId4694" xr:uid="{17994F05-E567-4079-B552-08F6F06470D7}"/>
    <hyperlink ref="E4696" r:id="rId4695" xr:uid="{3F28369E-8B85-445E-B745-21368F9285A7}"/>
    <hyperlink ref="E4697" r:id="rId4696" xr:uid="{3EAF70CD-2A59-4BB8-B95D-79746CADF985}"/>
    <hyperlink ref="E4698" r:id="rId4697" xr:uid="{983F02DF-A116-4668-A995-5954065A695B}"/>
    <hyperlink ref="E4699" r:id="rId4698" xr:uid="{D53C1052-FB67-4368-8832-61F4CF5C69ED}"/>
    <hyperlink ref="E4700" r:id="rId4699" xr:uid="{B20B42D2-04C6-44E6-A9C5-304B28E01758}"/>
    <hyperlink ref="E4701" r:id="rId4700" xr:uid="{5EC4759E-04C3-4442-8F1E-294163D291EE}"/>
    <hyperlink ref="E4702" r:id="rId4701" xr:uid="{5AA4BF9B-19F9-430B-B2CA-E5C94231EC4F}"/>
    <hyperlink ref="E4703" r:id="rId4702" xr:uid="{78B6A453-95D3-450E-9535-A81B6B6B42C3}"/>
    <hyperlink ref="E4704" r:id="rId4703" xr:uid="{17377BDC-104E-4D93-87B2-150486F48691}"/>
    <hyperlink ref="E4705" r:id="rId4704" xr:uid="{279E348D-FA71-4582-A4A9-9B7046875A78}"/>
    <hyperlink ref="E4706" r:id="rId4705" xr:uid="{E374FE67-BDB0-4F7E-B249-F05D2D281749}"/>
    <hyperlink ref="E4707" r:id="rId4706" xr:uid="{BF19FA11-5E72-4198-98A2-57B61609E018}"/>
    <hyperlink ref="E4708" r:id="rId4707" xr:uid="{21D2BA97-079A-4D83-88B3-A6BBF4DB4AC8}"/>
    <hyperlink ref="E4709" r:id="rId4708" xr:uid="{3441C5ED-8B5E-41E9-898A-5C7B679D116F}"/>
    <hyperlink ref="E4710" r:id="rId4709" xr:uid="{49CF6616-1CE4-481D-974D-71D524B9B805}"/>
    <hyperlink ref="E4711" r:id="rId4710" xr:uid="{9E2CB2B4-D592-4E58-95BF-6F96BE524B3B}"/>
    <hyperlink ref="E4712" r:id="rId4711" xr:uid="{FA8EA054-52E3-4130-9DEE-D9C0595FF2EB}"/>
    <hyperlink ref="E4713" r:id="rId4712" xr:uid="{0A737588-3729-4931-9394-74A205A30F35}"/>
    <hyperlink ref="E4714" r:id="rId4713" xr:uid="{19C226B7-E28E-4354-A094-3C7DC5EE246D}"/>
    <hyperlink ref="E4715" r:id="rId4714" xr:uid="{DFC88B87-F502-4B2D-9BAE-B16C5727C6D2}"/>
    <hyperlink ref="E4716" r:id="rId4715" xr:uid="{7D744A3F-0E7E-48B9-B99C-B362459C5E86}"/>
    <hyperlink ref="E4717" r:id="rId4716" xr:uid="{CA3BE8C3-3E83-44E8-A46E-BCD50DE42FA4}"/>
    <hyperlink ref="E4718" r:id="rId4717" xr:uid="{933187F5-3D44-41EA-A59F-F4FB2DB5F245}"/>
    <hyperlink ref="E4719" r:id="rId4718" xr:uid="{EF419596-CB44-44B0-8ADF-D01AD4BE20B4}"/>
    <hyperlink ref="E4720" r:id="rId4719" xr:uid="{FD4B30A5-FFFA-4797-84D4-08F37DB8CE37}"/>
    <hyperlink ref="E4721" r:id="rId4720" xr:uid="{7CC45CAD-1C78-4AA5-82A0-3CB40FC7432C}"/>
    <hyperlink ref="E4722" r:id="rId4721" xr:uid="{FB4B1696-5582-46A8-BCF3-396FA92CB983}"/>
    <hyperlink ref="E4723" r:id="rId4722" xr:uid="{60AF13BF-7DD5-4191-BCC8-F3B4F1EEC350}"/>
    <hyperlink ref="E4724" r:id="rId4723" xr:uid="{60386F76-E37E-4150-8BD4-7AFFBF2A9B9B}"/>
    <hyperlink ref="E4725" r:id="rId4724" xr:uid="{EC989561-B65A-4BCC-896B-BCD0B336BB63}"/>
    <hyperlink ref="E4726" r:id="rId4725" xr:uid="{C071CEE8-8467-4F07-8C76-D41C94DC4D88}"/>
    <hyperlink ref="E4727" r:id="rId4726" xr:uid="{83035CE9-48A7-4F7C-B7C5-A79110A5F49F}"/>
    <hyperlink ref="E4728" r:id="rId4727" xr:uid="{AA67ADFD-FFC2-40B2-A74D-60B702210413}"/>
    <hyperlink ref="E4729" r:id="rId4728" xr:uid="{A794B767-EE9E-4FF2-B979-8C6699AC6878}"/>
    <hyperlink ref="E4730" r:id="rId4729" xr:uid="{59DEF428-70D6-4157-9128-0D5ED88FC3F8}"/>
    <hyperlink ref="E4731" r:id="rId4730" xr:uid="{E45CA8AC-E5D2-4955-8A6A-507B8B6D9AC1}"/>
    <hyperlink ref="E4732" r:id="rId4731" xr:uid="{2301E973-F929-401F-96DD-91F1BA11B8D3}"/>
    <hyperlink ref="E4733" r:id="rId4732" xr:uid="{35888D94-4991-402B-84C9-CDB2A1E6CD0B}"/>
    <hyperlink ref="E4734" r:id="rId4733" xr:uid="{18332BC1-3454-462F-B582-85E4A3B91503}"/>
    <hyperlink ref="E4735" r:id="rId4734" xr:uid="{161F4A2E-5F3E-4D8B-B42F-C5E63B72FD62}"/>
    <hyperlink ref="E4736" r:id="rId4735" xr:uid="{0F8E1530-A66B-4421-951B-BC41CC6DD7D6}"/>
    <hyperlink ref="E4737" r:id="rId4736" xr:uid="{EBCC5D29-90DF-454F-A771-0EF7C145172F}"/>
    <hyperlink ref="E4738" r:id="rId4737" xr:uid="{3FF477A2-748E-49A8-9D2A-81BB6C2943FD}"/>
    <hyperlink ref="E4739" r:id="rId4738" xr:uid="{0D4C5A9B-7B4D-413B-8823-C3250ED20D2E}"/>
    <hyperlink ref="E4740" r:id="rId4739" xr:uid="{98D72BEF-9A4E-46BE-A0D8-C8E05B13BC77}"/>
    <hyperlink ref="E4741" r:id="rId4740" xr:uid="{6188537F-EAE4-4722-9E96-B6C89CF036BF}"/>
    <hyperlink ref="E4742" r:id="rId4741" xr:uid="{E6D5710D-DFCD-4A8D-A8C7-3B6BE981712A}"/>
    <hyperlink ref="E4743" r:id="rId4742" xr:uid="{9BC40333-7460-441F-A2C8-7A76F6613168}"/>
    <hyperlink ref="E4744" r:id="rId4743" xr:uid="{B7F90693-59C3-4106-BB78-EDE05FF8847A}"/>
    <hyperlink ref="E4745" r:id="rId4744" xr:uid="{26FC8015-F08C-40B4-B061-CA8BE5E06169}"/>
    <hyperlink ref="E4746" r:id="rId4745" xr:uid="{3F5F28B3-1FC9-4DF7-BB4C-DD677DBE3981}"/>
    <hyperlink ref="E4747" r:id="rId4746" xr:uid="{AC07C5A2-1CBD-40C0-8E82-E16D1E5B3053}"/>
    <hyperlink ref="E4748" r:id="rId4747" xr:uid="{7999F68F-5EA0-4C65-9A6A-0F26607C9AE7}"/>
    <hyperlink ref="E4749" r:id="rId4748" xr:uid="{F75D0D02-106C-4981-A3BD-33F15499A1A1}"/>
    <hyperlink ref="E4750" r:id="rId4749" xr:uid="{1D2D77EB-359E-4CD7-B4AE-4420DC62DE4D}"/>
    <hyperlink ref="E4751" r:id="rId4750" xr:uid="{727DD86B-59D4-43FD-BB2A-0678DFDDDABB}"/>
    <hyperlink ref="E4752" r:id="rId4751" xr:uid="{ABBE8DD5-CEF5-4109-92B9-B9283C74100D}"/>
    <hyperlink ref="E4753" r:id="rId4752" xr:uid="{DC7C04D3-9126-4FE0-B218-53AB581CEE37}"/>
    <hyperlink ref="E4754" r:id="rId4753" xr:uid="{4B31E346-B421-4A84-8493-C47282504CA3}"/>
    <hyperlink ref="E4755" r:id="rId4754" xr:uid="{4D24B914-7D60-4C5B-A7A9-FB5E53C28CDA}"/>
    <hyperlink ref="E4756" r:id="rId4755" xr:uid="{74F50B44-20AC-4F21-8035-9B9B0BDFE023}"/>
    <hyperlink ref="E4757" r:id="rId4756" xr:uid="{36605FA9-D10F-4233-9225-E65CFB46E2DC}"/>
    <hyperlink ref="E4758" r:id="rId4757" xr:uid="{9CCE7DC9-346E-4D55-B859-135DE680352F}"/>
    <hyperlink ref="E4759" r:id="rId4758" xr:uid="{57F9F289-98F8-4770-8F68-69C9A3E4DBD4}"/>
    <hyperlink ref="E4760" r:id="rId4759" xr:uid="{2C1432F8-C626-4BE2-8FC2-062170D0C6AB}"/>
    <hyperlink ref="E4761" r:id="rId4760" xr:uid="{9E4CF5F4-DDC8-4AD5-9887-8623F7EBB2F1}"/>
    <hyperlink ref="E4762" r:id="rId4761" xr:uid="{52EA2E0A-38AD-467F-881F-6F26C8C5EBFF}"/>
    <hyperlink ref="E4763" r:id="rId4762" xr:uid="{19D05864-C188-486A-B0DE-8A8502C31E38}"/>
    <hyperlink ref="E4764" r:id="rId4763" xr:uid="{E6A6D3CE-0DAA-4E63-A6EE-EEEA93A1B1F0}"/>
    <hyperlink ref="E4765" r:id="rId4764" xr:uid="{4D4D39BD-50A5-4456-BE88-A9CA4AE41661}"/>
    <hyperlink ref="E4766" r:id="rId4765" xr:uid="{D50F17F3-4D05-4EA0-B84F-2D78816A77D9}"/>
    <hyperlink ref="E4767" r:id="rId4766" xr:uid="{1C9C5ADE-8B1E-4387-800E-D25AFE167257}"/>
    <hyperlink ref="E4768" r:id="rId4767" xr:uid="{46031F32-9E18-477F-84EB-D54B8C9CEC7F}"/>
    <hyperlink ref="E4769" r:id="rId4768" xr:uid="{B56639FB-57D2-4F03-A403-0FCBC3027AA8}"/>
    <hyperlink ref="E4770" r:id="rId4769" xr:uid="{F4405DB0-8E20-41D3-8753-D022DDBE93CC}"/>
    <hyperlink ref="E4771" r:id="rId4770" xr:uid="{62C006CF-CF9C-46F8-A96D-279270B0F641}"/>
    <hyperlink ref="E4772" r:id="rId4771" xr:uid="{F8713595-BD8C-4D11-92BE-DF2A183BD07F}"/>
    <hyperlink ref="E4773" r:id="rId4772" xr:uid="{E0FF3C83-8A2E-406B-ADB5-E07539DA9444}"/>
    <hyperlink ref="E4774" r:id="rId4773" xr:uid="{9DCD4AC1-EFAE-490E-A55C-68A72A1FAB3A}"/>
    <hyperlink ref="E4775" r:id="rId4774" xr:uid="{F11B52C0-AAC8-44F7-AF56-5C3446C132A5}"/>
    <hyperlink ref="E4776" r:id="rId4775" xr:uid="{8EB98D3B-ECB8-4EA7-B7FB-ED37BE6B1ADC}"/>
    <hyperlink ref="E4777" r:id="rId4776" xr:uid="{11CDA371-09CB-4DC3-B1AA-793896FCD3BC}"/>
    <hyperlink ref="E4778" r:id="rId4777" xr:uid="{7C1401DF-8251-47B2-B65E-43D3451895C7}"/>
    <hyperlink ref="E4779" r:id="rId4778" xr:uid="{FB9AFFFB-8AA1-4085-B9B0-EAA7DDBB4FB3}"/>
    <hyperlink ref="E4780" r:id="rId4779" xr:uid="{EB8AFC21-4989-4F94-958F-DFCEAE4C2064}"/>
    <hyperlink ref="E4781" r:id="rId4780" xr:uid="{48C4126C-9D06-4742-9A4B-59590C3AF1AD}"/>
    <hyperlink ref="E4782" r:id="rId4781" xr:uid="{69CA4334-2545-4393-AEB4-718EB48C7070}"/>
    <hyperlink ref="E4783" r:id="rId4782" xr:uid="{FF622436-089E-400A-B07D-B20094C826E2}"/>
    <hyperlink ref="E4784" r:id="rId4783" xr:uid="{EE77D7A4-6BC7-45F8-B721-60CFFBB7C732}"/>
    <hyperlink ref="E4785" r:id="rId4784" xr:uid="{B75C39A9-EF86-4CDA-98D2-5CD97E1908D8}"/>
    <hyperlink ref="E4786" r:id="rId4785" xr:uid="{4DFC68D8-7E86-4D99-9F49-D46F708A3816}"/>
    <hyperlink ref="E4787" r:id="rId4786" xr:uid="{44A9A940-C016-4DBD-8CA4-5E273E188DCA}"/>
    <hyperlink ref="E4788" r:id="rId4787" xr:uid="{64757CF3-A5B7-430A-864C-0345A31C9DB0}"/>
    <hyperlink ref="E4789" r:id="rId4788" xr:uid="{803F2DD9-734A-4C30-890C-23433D47AEC6}"/>
    <hyperlink ref="E4790" r:id="rId4789" xr:uid="{D69F2855-2889-432A-A31D-3D5CF0A9BCC7}"/>
    <hyperlink ref="E4791" r:id="rId4790" xr:uid="{CCC66DCE-FD93-49DD-8B1F-B7B7C45669E2}"/>
    <hyperlink ref="E4792" r:id="rId4791" xr:uid="{838BA58D-5267-45C9-820D-DF7FB6D3D5FF}"/>
    <hyperlink ref="E4793" r:id="rId4792" xr:uid="{4FC7E126-8515-440E-9224-113E5DE8C590}"/>
    <hyperlink ref="E4794" r:id="rId4793" xr:uid="{EBBC64E0-231F-4483-BAFE-4D20F696968D}"/>
    <hyperlink ref="E4795" r:id="rId4794" xr:uid="{F8EDFD95-2D03-4F66-868E-98EDD18F04C6}"/>
    <hyperlink ref="E4796" r:id="rId4795" xr:uid="{B299ADC4-DF99-4893-AA45-4C944117B11E}"/>
    <hyperlink ref="E4797" r:id="rId4796" xr:uid="{AC47CCF4-10FA-414C-8E4C-8AA05FF3F5F3}"/>
    <hyperlink ref="E4798" r:id="rId4797" xr:uid="{82236321-6381-46AD-AAA2-5C1D60A538DB}"/>
    <hyperlink ref="E4799" r:id="rId4798" xr:uid="{841542BF-7AA7-42BD-8333-A67F6D1660E9}"/>
    <hyperlink ref="E4800" r:id="rId4799" xr:uid="{404B068C-4A31-4DF0-89BB-F9A3713628C0}"/>
    <hyperlink ref="E4801" r:id="rId4800" xr:uid="{C3024942-F7AE-4025-8565-C2450AB505BE}"/>
    <hyperlink ref="E4802" r:id="rId4801" xr:uid="{ECB53CC0-1225-4A9B-97C3-7C0F98FDF5F5}"/>
    <hyperlink ref="E4803" r:id="rId4802" xr:uid="{FE6F6CF4-102E-45F1-9477-2EFC8DD6F5CF}"/>
    <hyperlink ref="E4804" r:id="rId4803" xr:uid="{D57D86D8-E725-445A-ABFE-0A2F4F91AAB3}"/>
    <hyperlink ref="E4805" r:id="rId4804" xr:uid="{47CF7869-0ACE-46EB-B12A-C3CA62B6A69C}"/>
    <hyperlink ref="E4806" r:id="rId4805" xr:uid="{28018B51-0226-4F48-8B41-64C5F22DEFB7}"/>
    <hyperlink ref="E4807" r:id="rId4806" xr:uid="{7AE7A979-A678-4BCD-BF83-877D1067D5D3}"/>
    <hyperlink ref="E4808" r:id="rId4807" xr:uid="{F3C40BCB-B089-4218-A735-BFF2FEBF459D}"/>
    <hyperlink ref="E4809" r:id="rId4808" xr:uid="{7DC8EE7A-DEA7-49B1-8EB2-C5504D3D21D6}"/>
    <hyperlink ref="E4810" r:id="rId4809" xr:uid="{A581B48F-ED4C-48FA-A18A-E76C7AE7C5DA}"/>
    <hyperlink ref="E4811" r:id="rId4810" xr:uid="{D1F858F1-3932-435F-9F73-4836050B8CE5}"/>
    <hyperlink ref="E4812" r:id="rId4811" xr:uid="{BD9FD8B8-0225-4FFA-A893-60B5A8F3F4DE}"/>
    <hyperlink ref="E4813" r:id="rId4812" xr:uid="{FB06EBA6-EDAD-4F20-A181-90F2265B2CF4}"/>
    <hyperlink ref="E4814" r:id="rId4813" xr:uid="{BC9884D9-1C69-4798-BAC1-758D69C162F9}"/>
    <hyperlink ref="E4815" r:id="rId4814" xr:uid="{B0D4995C-BD8C-4852-B60A-3E073E1F597D}"/>
    <hyperlink ref="E4816" r:id="rId4815" xr:uid="{8A355CBF-F9B1-43A6-9AFF-B0C1BF7B06A9}"/>
    <hyperlink ref="E4817" r:id="rId4816" xr:uid="{D26A7DBD-C75C-4751-A9CC-230A79DA368B}"/>
    <hyperlink ref="E4818" r:id="rId4817" xr:uid="{457B496F-1A84-42C0-A799-DB75DDBFE444}"/>
    <hyperlink ref="E4819" r:id="rId4818" xr:uid="{BCCEF95C-7B47-4A54-9AFD-9338DDA9CDDD}"/>
    <hyperlink ref="E4820" r:id="rId4819" xr:uid="{F765C132-AAF6-4882-8091-DA85150967B0}"/>
    <hyperlink ref="E4821" r:id="rId4820" xr:uid="{35943F7C-81E5-4E65-ABB1-7006AE03B9AE}"/>
    <hyperlink ref="E4822" r:id="rId4821" xr:uid="{739CB1CB-C01A-40B1-9441-9E2AC429CCB3}"/>
    <hyperlink ref="E4823" r:id="rId4822" xr:uid="{CEC86528-F24D-4794-8108-760DBBD0D7CC}"/>
    <hyperlink ref="E4824" r:id="rId4823" xr:uid="{D2E36735-8903-4089-ADEE-0382BDF12113}"/>
    <hyperlink ref="E4825" r:id="rId4824" xr:uid="{FD58E517-8229-4E5A-882B-010AB08415E9}"/>
    <hyperlink ref="E4826" r:id="rId4825" xr:uid="{7A80BDAE-5115-4635-8DDD-350AB98E540C}"/>
    <hyperlink ref="E4827" r:id="rId4826" xr:uid="{5E20FFA2-D83B-4E90-AD41-515CB071E4A1}"/>
    <hyperlink ref="E4828" r:id="rId4827" xr:uid="{2599A054-447B-4050-A115-BBFFEF2BDA76}"/>
    <hyperlink ref="E4829" r:id="rId4828" xr:uid="{1F8F407A-DD4A-4CC2-BDBD-530158BC5D60}"/>
    <hyperlink ref="E4830" r:id="rId4829" xr:uid="{B9047A61-4FAE-4E4F-AECD-572C878FD4DE}"/>
    <hyperlink ref="E4831" r:id="rId4830" xr:uid="{EEA261B5-E88A-46D2-968D-6E25C3588161}"/>
    <hyperlink ref="E4832" r:id="rId4831" xr:uid="{AE82BA2D-A2AF-4A0E-9B30-BF2C05E59DDA}"/>
    <hyperlink ref="E4833" r:id="rId4832" xr:uid="{A6E9F8BB-0F47-49C7-A0F7-34F94B267BA1}"/>
    <hyperlink ref="E4834" r:id="rId4833" xr:uid="{ED481DDE-837D-4A03-AB61-897BAFDD7082}"/>
    <hyperlink ref="E4835" r:id="rId4834" xr:uid="{BE47425F-9BC5-4C4A-8DDB-934D80BCAB08}"/>
    <hyperlink ref="E4836" r:id="rId4835" xr:uid="{5D3105C8-6A9A-4B18-998B-0F79CC077327}"/>
    <hyperlink ref="E4837" r:id="rId4836" xr:uid="{071C817B-D79E-4339-85F0-2D192CE67FE1}"/>
    <hyperlink ref="E4838" r:id="rId4837" xr:uid="{60877A3A-A30E-474B-B4ED-A9D3ECDD05F1}"/>
    <hyperlink ref="E4839" r:id="rId4838" xr:uid="{86828EA0-CF3F-4F27-876B-632815FA5F72}"/>
    <hyperlink ref="E4840" r:id="rId4839" xr:uid="{4C4E28BB-50E2-4F7A-8C44-800B0B4FA9F5}"/>
    <hyperlink ref="E4841" r:id="rId4840" xr:uid="{8F4E936E-4CE9-405F-8C14-D83941B6854D}"/>
    <hyperlink ref="E4842" r:id="rId4841" xr:uid="{249FDA41-8533-4A7E-85A1-D02ACD8CD5F1}"/>
    <hyperlink ref="E4843" r:id="rId4842" xr:uid="{BAF8E3CD-4D81-47F8-9D39-740AC6DEF336}"/>
    <hyperlink ref="E4844" r:id="rId4843" xr:uid="{36B9086A-8C9E-4E6C-8D0A-8B34485E8E4A}"/>
    <hyperlink ref="E4845" r:id="rId4844" xr:uid="{73000288-5463-43E0-9D63-0DCED7131C79}"/>
    <hyperlink ref="E4846" r:id="rId4845" xr:uid="{B62F0EE9-A633-47A3-B2E2-86552F32973E}"/>
    <hyperlink ref="E4847" r:id="rId4846" xr:uid="{169C5944-3FC3-44CA-A00D-F8923ECC4A21}"/>
    <hyperlink ref="E4848" r:id="rId4847" xr:uid="{ACD45226-B9B4-4307-8E9D-0CBDA70222F9}"/>
    <hyperlink ref="E4849" r:id="rId4848" xr:uid="{BFA2951A-58D7-4D35-9E38-F45FB3244C37}"/>
    <hyperlink ref="E4850" r:id="rId4849" xr:uid="{7C8ABEFD-D2A0-4F5C-A829-470F8CA372BE}"/>
    <hyperlink ref="E4851" r:id="rId4850" xr:uid="{B9145CD5-A776-4D25-9907-EFC5657C3AEE}"/>
    <hyperlink ref="E4852" r:id="rId4851" xr:uid="{E1974528-489B-44EE-A514-2C19FE32B22F}"/>
    <hyperlink ref="E4853" r:id="rId4852" xr:uid="{3CF3998D-F107-450F-88A6-8C08821845EF}"/>
    <hyperlink ref="E4854" r:id="rId4853" xr:uid="{E1920B51-C867-4211-88C3-FABEE2991854}"/>
    <hyperlink ref="E4855" r:id="rId4854" xr:uid="{9D6B0AA3-7C99-417C-B523-FF74271CC44C}"/>
    <hyperlink ref="E4856" r:id="rId4855" xr:uid="{17429B4C-62E9-4F83-9566-BB2F26B343E5}"/>
    <hyperlink ref="E4857" r:id="rId4856" xr:uid="{33999E9F-82CB-464E-8A56-8A605F196263}"/>
    <hyperlink ref="E4858" r:id="rId4857" xr:uid="{96DBAE17-FECB-4B65-8F01-4CE851E3E88C}"/>
    <hyperlink ref="E4859" r:id="rId4858" xr:uid="{3A9F2B77-A7E9-4996-A958-D3D17D210D89}"/>
    <hyperlink ref="E4860" r:id="rId4859" xr:uid="{31AB019C-C498-49BE-937B-2C79C9F83F96}"/>
    <hyperlink ref="E4861" r:id="rId4860" xr:uid="{F7998933-D837-41D4-A5B3-71C7ED7FEC7B}"/>
    <hyperlink ref="E4862" r:id="rId4861" xr:uid="{2F99C835-8BD3-4F48-9A73-1C942BA38109}"/>
    <hyperlink ref="E4863" r:id="rId4862" xr:uid="{CA82090D-6DE1-4773-AAE6-CF796B506BE5}"/>
    <hyperlink ref="E4864" r:id="rId4863" xr:uid="{31E496CD-4620-40F0-BB28-77488CAF598D}"/>
    <hyperlink ref="E4865" r:id="rId4864" xr:uid="{5DB03252-858C-4420-9933-0E35D18CAFEE}"/>
    <hyperlink ref="E4866" r:id="rId4865" xr:uid="{846AE88E-D55F-4C18-B228-3E869E5ADCB7}"/>
    <hyperlink ref="E4867" r:id="rId4866" xr:uid="{67BF4078-16AF-41BA-A26C-5D524C7BCE18}"/>
    <hyperlink ref="E4868" r:id="rId4867" xr:uid="{6515AAF0-30FB-454D-AE52-D8321C7F6FDB}"/>
    <hyperlink ref="E4869" r:id="rId4868" xr:uid="{35913A3C-F2A7-4551-B21B-178AB6E85CAD}"/>
    <hyperlink ref="E4870" r:id="rId4869" xr:uid="{5A2E573F-5F19-4690-8AE6-03ABEA4926EA}"/>
    <hyperlink ref="E4871" r:id="rId4870" xr:uid="{8AC10692-A7B5-4F95-ACAE-5F963B5959EE}"/>
    <hyperlink ref="E4872" r:id="rId4871" xr:uid="{8FB93785-42A2-4865-83A0-0302D39E2566}"/>
    <hyperlink ref="E4873" r:id="rId4872" xr:uid="{9E838C1B-57F3-425B-9224-B9DC4AA7976A}"/>
    <hyperlink ref="E4874" r:id="rId4873" xr:uid="{88701DA0-EE12-4E17-9972-503ED0A9E86A}"/>
    <hyperlink ref="E4875" r:id="rId4874" xr:uid="{B7EB2DBC-1433-4A9B-ABC9-CA53D42E6A6C}"/>
    <hyperlink ref="E4876" r:id="rId4875" xr:uid="{E2433E7C-CF3A-42BF-8EF4-20DE6931C648}"/>
    <hyperlink ref="E4877" r:id="rId4876" xr:uid="{FEB84347-E1EE-40EA-B547-48D9DA71C089}"/>
    <hyperlink ref="E4878" r:id="rId4877" xr:uid="{70F239B9-C222-47B3-9A29-60CF8D247AC9}"/>
    <hyperlink ref="E4879" r:id="rId4878" xr:uid="{EFADA9EF-790F-4A0D-A3F9-0A83F1AF57F2}"/>
    <hyperlink ref="E4880" r:id="rId4879" xr:uid="{3D6C8E33-700A-4509-AAD6-7A25E7B22825}"/>
    <hyperlink ref="E4881" r:id="rId4880" xr:uid="{9099732D-D152-43CA-B5BA-CC9CB2A66568}"/>
    <hyperlink ref="E4882" r:id="rId4881" xr:uid="{E54C8B9B-3424-42F3-83E0-4FFD0BAD2E9D}"/>
    <hyperlink ref="E4883" r:id="rId4882" xr:uid="{839EDAAF-C26A-4027-A18F-185012C3A8DB}"/>
    <hyperlink ref="E4884" r:id="rId4883" xr:uid="{24A3E476-4A44-4BA9-B257-13A5E4624C98}"/>
    <hyperlink ref="E4885" r:id="rId4884" xr:uid="{89650EFC-BB64-4167-B44C-552D453A3B2E}"/>
    <hyperlink ref="E4886" r:id="rId4885" xr:uid="{7F7A01D3-FA25-4C8E-8CE4-F22D2A204E57}"/>
    <hyperlink ref="E4887" r:id="rId4886" xr:uid="{145A4912-68B8-420A-A452-A70C1CAB7664}"/>
    <hyperlink ref="E4888" r:id="rId4887" xr:uid="{3229E259-22B0-4BC9-A966-3738BF94BE69}"/>
    <hyperlink ref="E4889" r:id="rId4888" xr:uid="{5D3E39EF-2A49-420F-B341-5C2EF68E5E9A}"/>
    <hyperlink ref="E4890" r:id="rId4889" xr:uid="{44991154-EAE6-4378-B003-0C113AF9FFCE}"/>
    <hyperlink ref="E4891" r:id="rId4890" xr:uid="{4A6F355C-040E-4D0B-A6C4-5DCAF4803336}"/>
    <hyperlink ref="E4892" r:id="rId4891" xr:uid="{3CE801B3-2151-4FB2-A802-A80FACF6BC4E}"/>
    <hyperlink ref="E4893" r:id="rId4892" xr:uid="{C9477555-5779-4C79-ADD3-12EF62ED3CA8}"/>
    <hyperlink ref="E4894" r:id="rId4893" xr:uid="{E2C57D98-C39F-4CCE-9B2D-72524AA2BA0E}"/>
    <hyperlink ref="E4895" r:id="rId4894" xr:uid="{F51894A3-652F-4963-B0D4-C94A23F8A502}"/>
    <hyperlink ref="E4896" r:id="rId4895" xr:uid="{378A0E98-750A-4FF0-8CAA-331437C3BA30}"/>
    <hyperlink ref="E4897" r:id="rId4896" xr:uid="{DAC8C25C-5176-4643-B00F-17F681027A83}"/>
    <hyperlink ref="E4898" r:id="rId4897" xr:uid="{D96E41F4-57DA-4ACC-BFF3-63E446B9590A}"/>
    <hyperlink ref="E4899" r:id="rId4898" xr:uid="{62F5BF37-9413-47AA-B68A-D51E8FD15C50}"/>
    <hyperlink ref="E4900" r:id="rId4899" xr:uid="{3401B2ED-376D-46EA-91D4-0B3888A1C719}"/>
    <hyperlink ref="E4901" r:id="rId4900" xr:uid="{711A83A7-BDEB-4E1E-B3C8-1C10E8A27B33}"/>
    <hyperlink ref="E4902" r:id="rId4901" xr:uid="{BD2CBDDD-FA62-44CB-944D-B67FB91F1773}"/>
    <hyperlink ref="E4903" r:id="rId4902" xr:uid="{7DCFE338-B23B-4D89-9B62-882A53C534F6}"/>
    <hyperlink ref="E4904" r:id="rId4903" xr:uid="{5788F118-B515-47CA-A594-2CB6E866E68A}"/>
    <hyperlink ref="E4905" r:id="rId4904" xr:uid="{63771033-3337-45B4-8AFE-EA4DB5180D89}"/>
    <hyperlink ref="E4906" r:id="rId4905" xr:uid="{8BD87161-49FA-477A-A4DB-72A87A42EC08}"/>
    <hyperlink ref="E4907" r:id="rId4906" xr:uid="{DD4FA152-A2D9-450F-B32F-D92F21F5D14C}"/>
    <hyperlink ref="E4908" r:id="rId4907" xr:uid="{D780EB9A-08A9-4636-947C-AFCAA734E72C}"/>
    <hyperlink ref="E4909" r:id="rId4908" xr:uid="{29F245EC-B3AB-4A78-A005-5D44116EC4AD}"/>
    <hyperlink ref="E4910" r:id="rId4909" xr:uid="{688DB101-C0C0-40D6-8E92-A18ED1F6B069}"/>
    <hyperlink ref="E4911" r:id="rId4910" xr:uid="{7BBC9444-CE53-4AE1-9D52-4C7E068E3FF4}"/>
    <hyperlink ref="E4912" r:id="rId4911" xr:uid="{018E676C-021C-471F-B196-CD58AE37E396}"/>
    <hyperlink ref="E4913" r:id="rId4912" xr:uid="{94115E86-A042-43A9-9870-5D44BB1F23EA}"/>
    <hyperlink ref="E4914" r:id="rId4913" xr:uid="{0DA4DF31-EE07-4C23-B28A-E8128A67C3CE}"/>
    <hyperlink ref="E4915" r:id="rId4914" xr:uid="{97C854FC-197F-4611-8A2E-524DEE447110}"/>
    <hyperlink ref="E4916" r:id="rId4915" xr:uid="{2FBB6007-8762-4AB7-A7F8-F1157F31B3B4}"/>
    <hyperlink ref="E4917" r:id="rId4916" xr:uid="{B3020981-B35C-47BE-A480-85E838577B2B}"/>
    <hyperlink ref="E4918" r:id="rId4917" xr:uid="{9013F3D6-443F-4556-B694-63AD175055CF}"/>
    <hyperlink ref="E4919" r:id="rId4918" xr:uid="{0AA906E8-FB58-45EC-BD4B-1BB32D074C5B}"/>
    <hyperlink ref="E4920" r:id="rId4919" xr:uid="{DF03A4DA-EC37-42B3-AAB9-62E9E83E2BB2}"/>
    <hyperlink ref="E4921" r:id="rId4920" xr:uid="{0F8DE9C7-8CE3-47E2-AFEB-C4F115D00F9C}"/>
    <hyperlink ref="E4922" r:id="rId4921" xr:uid="{E9C56614-F596-4D13-A3BF-6D7704DD4707}"/>
    <hyperlink ref="E4923" r:id="rId4922" xr:uid="{66B697FB-FFCD-44BF-BA31-A896B13C5E6E}"/>
    <hyperlink ref="E4924" r:id="rId4923" xr:uid="{13F81910-98ED-4860-8163-E5D37324B28B}"/>
    <hyperlink ref="E4925" r:id="rId4924" xr:uid="{EFE1AA91-1D11-49D5-89C3-2FBF54590CB1}"/>
    <hyperlink ref="E4926" r:id="rId4925" xr:uid="{A2B56553-D748-447A-B67B-F356B057E102}"/>
    <hyperlink ref="E4927" r:id="rId4926" xr:uid="{79184CE0-6421-4D95-8719-FCF58D2337EF}"/>
    <hyperlink ref="E4928" r:id="rId4927" xr:uid="{A74D2E88-371C-405D-8A3A-58896A5544D2}"/>
    <hyperlink ref="E4929" r:id="rId4928" xr:uid="{63F5ED55-F364-46B1-B3EE-D79C2C902B91}"/>
    <hyperlink ref="E4930" r:id="rId4929" xr:uid="{B9611B3C-93DE-44F7-8900-E76E5E2A879B}"/>
    <hyperlink ref="E4931" r:id="rId4930" xr:uid="{40D10468-06BF-4E08-BBE3-FDB737D5F0D9}"/>
    <hyperlink ref="E4932" r:id="rId4931" xr:uid="{70BA1A6A-C072-474D-8C7A-B18565DFB51C}"/>
    <hyperlink ref="E4933" r:id="rId4932" xr:uid="{6E2E91F0-9748-4457-82AA-4B39855DF010}"/>
    <hyperlink ref="E4934" r:id="rId4933" xr:uid="{DF3FE040-7CF9-43B5-A883-D5D59813E942}"/>
    <hyperlink ref="E4935" r:id="rId4934" xr:uid="{1A36F23C-2F7D-432A-B9D0-E06D69DDF767}"/>
    <hyperlink ref="E4936" r:id="rId4935" xr:uid="{9701E085-E016-45F4-9B89-A1B582DE60FB}"/>
    <hyperlink ref="E4937" r:id="rId4936" xr:uid="{61D364DC-CE42-4916-B09B-67C0BD795C4C}"/>
    <hyperlink ref="E4938" r:id="rId4937" xr:uid="{C0DB35D4-D24D-424B-BD47-5BA64941FE56}"/>
    <hyperlink ref="E4939" r:id="rId4938" xr:uid="{9260FE89-E4D7-4AFA-9F60-2FC73DCEC94F}"/>
    <hyperlink ref="E4940" r:id="rId4939" xr:uid="{AB80BAE9-3B49-4FC5-9CA3-AECC09BAAC8E}"/>
    <hyperlink ref="E4941" r:id="rId4940" xr:uid="{4A1DEE44-6723-48B2-8FD0-DB5AFE5A3B72}"/>
    <hyperlink ref="E4942" r:id="rId4941" xr:uid="{7FD844D1-DF86-427A-8999-B081FC91CBCC}"/>
    <hyperlink ref="E4943" r:id="rId4942" xr:uid="{E8C9E22C-2F95-4BBC-9C44-771224EAFE47}"/>
    <hyperlink ref="E4944" r:id="rId4943" xr:uid="{35B3278B-42C1-4C0C-9E29-30B35A038543}"/>
    <hyperlink ref="E4945" r:id="rId4944" xr:uid="{6D53262D-45DF-4BBD-91A1-2B7F2F1623D7}"/>
    <hyperlink ref="E4946" r:id="rId4945" xr:uid="{F8116DCA-BC79-4372-A0A8-9519102505F7}"/>
    <hyperlink ref="E4947" r:id="rId4946" xr:uid="{27237DCF-4716-43D6-A500-C2B60A42C7AC}"/>
    <hyperlink ref="E4948" r:id="rId4947" xr:uid="{047141FC-28ED-46F9-B187-D514FB2A57F3}"/>
    <hyperlink ref="E4949" r:id="rId4948" xr:uid="{73BE72E7-6E7F-4D55-BF74-8AD08360EA41}"/>
    <hyperlink ref="E4950" r:id="rId4949" xr:uid="{D4FC3423-318A-4E29-B52D-8E0D71EDF6FA}"/>
    <hyperlink ref="E4951" r:id="rId4950" xr:uid="{CFF3164C-A324-4B1F-9B51-6CD89454862C}"/>
    <hyperlink ref="E4952" r:id="rId4951" xr:uid="{4A069018-D792-4116-99CC-99480DF68995}"/>
    <hyperlink ref="E4953" r:id="rId4952" xr:uid="{7AB619A4-DACF-47F7-8FF7-00C69B4376F9}"/>
    <hyperlink ref="E4954" r:id="rId4953" xr:uid="{96FB9630-29FB-44E0-8F4C-04DC284F9AC6}"/>
    <hyperlink ref="E4955" r:id="rId4954" xr:uid="{D189B76B-B0B6-4285-87E9-F3AE620425DA}"/>
    <hyperlink ref="E4956" r:id="rId4955" xr:uid="{E1F49ACE-D680-417F-A3F4-773852A7F600}"/>
    <hyperlink ref="E4957" r:id="rId4956" xr:uid="{38DB1224-762B-41DD-B46E-F94227A93650}"/>
    <hyperlink ref="E4958" r:id="rId4957" xr:uid="{5C158D98-AED3-4634-B92A-7A70519B4D71}"/>
    <hyperlink ref="E4959" r:id="rId4958" xr:uid="{9B045D7C-25A0-4D31-8579-8F14B1AABCF0}"/>
    <hyperlink ref="E4960" r:id="rId4959" xr:uid="{FCF4E221-00BE-4282-BCDC-5C1DD1274CAA}"/>
    <hyperlink ref="E4961" r:id="rId4960" xr:uid="{2B99BB0F-30A9-4998-B414-4F6FE6F1E1EE}"/>
    <hyperlink ref="E4962" r:id="rId4961" xr:uid="{D8577B00-49E4-48AD-89C8-0073EB6A20D2}"/>
    <hyperlink ref="E4963" r:id="rId4962" xr:uid="{FD55244F-F43F-4F22-B1B9-3AFCF10F46BE}"/>
    <hyperlink ref="E4964" r:id="rId4963" xr:uid="{DB3E5347-FFAD-4914-AB91-4CEBD79080E9}"/>
    <hyperlink ref="E4965" r:id="rId4964" xr:uid="{6EE17557-168B-4FE9-8823-CB467D22E893}"/>
    <hyperlink ref="E4966" r:id="rId4965" xr:uid="{6B68433C-E0CC-4B7B-9FFE-D80702D2BA06}"/>
    <hyperlink ref="E4967" r:id="rId4966" xr:uid="{DCC76EC8-D988-4EFE-94CD-DA286B99D12D}"/>
    <hyperlink ref="E4968" r:id="rId4967" xr:uid="{A86EC9A4-6D20-4DAB-9A1E-01597D6EC9D8}"/>
    <hyperlink ref="E4969" r:id="rId4968" xr:uid="{7ED8B912-8E48-40BA-94BC-D1387E7CE10B}"/>
    <hyperlink ref="E4970" r:id="rId4969" xr:uid="{49C60757-6535-40BE-9C8F-A0802B1D47E3}"/>
    <hyperlink ref="E4971" r:id="rId4970" xr:uid="{2EE3E7AF-A5EE-4C50-8DF6-709083307340}"/>
    <hyperlink ref="E4972" r:id="rId4971" xr:uid="{CF3B24AA-BD25-42C1-AB3A-6FB7296715E5}"/>
    <hyperlink ref="E4973" r:id="rId4972" xr:uid="{E8631B51-7019-44C3-9A51-2EA080B9597F}"/>
    <hyperlink ref="E4974" r:id="rId4973" xr:uid="{C594A431-4413-452F-8CBF-BC7F17C44387}"/>
    <hyperlink ref="E4975" r:id="rId4974" xr:uid="{F440D37D-C0D3-4F62-8168-0E5AB499C517}"/>
    <hyperlink ref="E4976" r:id="rId4975" xr:uid="{3516F80D-779B-4ECA-9E4E-321D6719FB88}"/>
    <hyperlink ref="E4977" r:id="rId4976" xr:uid="{6DC0A2F7-4982-42B1-AB27-EAE396BC171F}"/>
    <hyperlink ref="E4978" r:id="rId4977" xr:uid="{76A05726-F054-46A4-B1AD-D22557D5709C}"/>
    <hyperlink ref="E4979" r:id="rId4978" xr:uid="{FB000F60-F94E-4D7C-A12E-7D6915A16E4A}"/>
    <hyperlink ref="E4980" r:id="rId4979" xr:uid="{4F966250-9B58-41D4-88B9-C2DC114C8392}"/>
    <hyperlink ref="E4981" r:id="rId4980" xr:uid="{98DEFE25-82FC-4FA1-B145-79D447168157}"/>
    <hyperlink ref="E4982" r:id="rId4981" xr:uid="{B0F2BB08-FC5D-488A-A63A-55774061956C}"/>
    <hyperlink ref="E4983" r:id="rId4982" xr:uid="{602989DA-6B1D-4FDC-9D75-C844519F84C5}"/>
    <hyperlink ref="E4984" r:id="rId4983" xr:uid="{E30DB3A9-F1E1-448A-A035-C8CEFDA34477}"/>
    <hyperlink ref="E4985" r:id="rId4984" xr:uid="{F9A74423-7767-4AD1-AC78-8F47C0D939A9}"/>
    <hyperlink ref="E4986" r:id="rId4985" xr:uid="{6C6CDC05-504B-4A28-89B1-1D08F47FA2C8}"/>
    <hyperlink ref="E4987" r:id="rId4986" xr:uid="{6C376040-1163-4FC8-A7E0-4D06666F5B9C}"/>
    <hyperlink ref="E4988" r:id="rId4987" xr:uid="{27348638-16C9-4A9F-9818-7ECAB49406E1}"/>
    <hyperlink ref="E4989" r:id="rId4988" xr:uid="{D3F633F5-BF9B-43BA-AA03-8944FB04E0DC}"/>
    <hyperlink ref="E4990" r:id="rId4989" xr:uid="{9EBFF465-95AD-432C-81B6-991489B4049B}"/>
    <hyperlink ref="E4991" r:id="rId4990" xr:uid="{564B9C54-2ED2-4C76-B642-8BC624DD15E9}"/>
    <hyperlink ref="E4992" r:id="rId4991" xr:uid="{973B1222-7E4C-4391-827F-C9484CA79A39}"/>
    <hyperlink ref="E4993" r:id="rId4992" xr:uid="{B0EECB23-B8B5-4463-BBA1-A9A8B3E088DB}"/>
    <hyperlink ref="E4994" r:id="rId4993" xr:uid="{BFFCBDD9-4D62-48F9-9039-1742B75EC574}"/>
    <hyperlink ref="E4995" r:id="rId4994" xr:uid="{D93EA14D-C728-442B-A15B-630A547DCBF1}"/>
    <hyperlink ref="E4996" r:id="rId4995" xr:uid="{856CDA08-1924-426B-BC84-DD42E5D14EA1}"/>
    <hyperlink ref="E4997" r:id="rId4996" xr:uid="{A5D37AFB-98D3-4C18-AB4D-02ECA259DABC}"/>
    <hyperlink ref="E4998" r:id="rId4997" xr:uid="{C25876F5-5591-4B23-8406-89A6D46C9E36}"/>
    <hyperlink ref="E4999" r:id="rId4998" xr:uid="{AAF30921-A936-44ED-B22B-1B1ADE8A6C91}"/>
    <hyperlink ref="E5000" r:id="rId4999" xr:uid="{05AEA61D-967D-4EAB-8356-B44F531FCB04}"/>
    <hyperlink ref="E5001" r:id="rId5000" xr:uid="{A6B863AA-B4D3-4A4E-AA99-A26696EDAE24}"/>
    <hyperlink ref="E5002" r:id="rId5001" xr:uid="{243F1403-C4A3-4E4B-A459-AA575069EC30}"/>
    <hyperlink ref="E5003" r:id="rId5002" xr:uid="{778DD575-8A29-4878-A5D9-968047A3CC38}"/>
    <hyperlink ref="E5004" r:id="rId5003" xr:uid="{AC14BE86-FD3A-4B0C-B565-F43E0C2CA82B}"/>
    <hyperlink ref="E5005" r:id="rId5004" xr:uid="{7395F999-39F6-4ED7-8572-6A3CD1AF3090}"/>
    <hyperlink ref="E5006" r:id="rId5005" xr:uid="{971556F6-4274-4C34-8B1D-F000E899F9F9}"/>
    <hyperlink ref="E5007" r:id="rId5006" xr:uid="{71F60FE7-341B-4C0D-A6A3-5FC1487E333C}"/>
    <hyperlink ref="E5008" r:id="rId5007" xr:uid="{EF47A157-8341-4790-84D5-EE0B82A447C6}"/>
    <hyperlink ref="E5009" r:id="rId5008" xr:uid="{2D615B91-CDE3-43CD-9751-C9CAEC9174F5}"/>
    <hyperlink ref="E5010" r:id="rId5009" xr:uid="{41D49C58-0F74-4020-8C02-FCBDFD291674}"/>
    <hyperlink ref="E5011" r:id="rId5010" xr:uid="{4B9D10D4-C8B0-445E-AD7A-85144CD7AD92}"/>
    <hyperlink ref="E5012" r:id="rId5011" xr:uid="{5AA2A2E1-7C76-466E-A8A4-35E814DE0EB0}"/>
    <hyperlink ref="E5013" r:id="rId5012" xr:uid="{DC1BA260-8217-4758-8C8A-159FF8B60CAA}"/>
    <hyperlink ref="E5014" r:id="rId5013" xr:uid="{5D9D04DB-DE0B-47EE-9613-3AE8D10603E3}"/>
    <hyperlink ref="E5015" r:id="rId5014" xr:uid="{E8DBA549-FD31-4063-BC10-E11E3656F2C7}"/>
    <hyperlink ref="E5016" r:id="rId5015" xr:uid="{ECDFA5F0-6AB7-4A59-AD96-29FA627A6D04}"/>
    <hyperlink ref="E5017" r:id="rId5016" xr:uid="{4A17C3BF-41A5-4A11-9073-D0E74B6121B8}"/>
    <hyperlink ref="E5018" r:id="rId5017" xr:uid="{517B1699-92F1-451F-BCAC-D1D5F84FA6F8}"/>
    <hyperlink ref="E5019" r:id="rId5018" xr:uid="{911D5E44-CC4F-4D22-AD7D-F2C65F63D18D}"/>
    <hyperlink ref="E5020" r:id="rId5019" xr:uid="{A445F6E6-57ED-415A-AC6A-F34BAF6AA330}"/>
    <hyperlink ref="E5021" r:id="rId5020" xr:uid="{CB0CF140-378B-44E6-B6FF-02C9015418C7}"/>
    <hyperlink ref="E5022" r:id="rId5021" xr:uid="{E1C98719-A318-40DB-8C13-F9B69E56397E}"/>
    <hyperlink ref="E5023" r:id="rId5022" xr:uid="{E59D1DE8-0336-4647-AF75-7C4B0F62360D}"/>
    <hyperlink ref="E5024" r:id="rId5023" xr:uid="{2CDFC722-C61C-44D5-A5CE-B8DFE4390763}"/>
    <hyperlink ref="E5025" r:id="rId5024" xr:uid="{3FCC52EA-8A08-48B6-BD43-2CE028FBFB69}"/>
    <hyperlink ref="E5026" r:id="rId5025" xr:uid="{46A1D727-BA4E-4F9D-B9DF-F303F29383EC}"/>
    <hyperlink ref="E5027" r:id="rId5026" xr:uid="{6F12DD3B-9613-45E1-8471-F8D80B93033C}"/>
    <hyperlink ref="E5028" r:id="rId5027" xr:uid="{4C8577E7-714C-45FF-AFBA-5FC5005519D0}"/>
    <hyperlink ref="E5029" r:id="rId5028" xr:uid="{10508214-C0AD-4FA2-BACD-ED720E08AE93}"/>
    <hyperlink ref="E5030" r:id="rId5029" xr:uid="{E4865A12-12AF-49A2-8F75-DDFFD21AEA7D}"/>
    <hyperlink ref="E5031" r:id="rId5030" xr:uid="{B10AEEEF-0180-421E-8963-B5FAFC28524A}"/>
    <hyperlink ref="E5032" r:id="rId5031" xr:uid="{8F6458A2-5B77-4B2C-8543-5F2DFAAB66D6}"/>
    <hyperlink ref="E5033" r:id="rId5032" xr:uid="{EA1EE9BD-AE4D-40F3-84C4-73F86775FA6D}"/>
    <hyperlink ref="E5034" r:id="rId5033" xr:uid="{8A5F8D20-9FFE-4280-8D41-6D880299A30C}"/>
    <hyperlink ref="E5035" r:id="rId5034" xr:uid="{095197E6-0064-48A5-B704-0B0F753767AD}"/>
    <hyperlink ref="E5036" r:id="rId5035" xr:uid="{691F95B3-E06C-4997-9DB1-EC07BBB2E8BF}"/>
    <hyperlink ref="E5037" r:id="rId5036" xr:uid="{31DF93F5-1E37-47A4-8696-5AD68C1D1C78}"/>
    <hyperlink ref="E5038" r:id="rId5037" xr:uid="{9FA69EEF-8D30-4234-A661-F1D2D999537C}"/>
    <hyperlink ref="E5039" r:id="rId5038" xr:uid="{748D4341-1A17-4D34-958D-2144DED2200E}"/>
    <hyperlink ref="E5040" r:id="rId5039" xr:uid="{77931968-7E01-4F64-9E41-3912EC739975}"/>
    <hyperlink ref="E5041" r:id="rId5040" xr:uid="{C472B9F1-D0E8-4AC7-883A-03BC47B1ABEF}"/>
    <hyperlink ref="E5042" r:id="rId5041" xr:uid="{3C027DF6-9538-41CE-B4E0-F1DB60BCCE72}"/>
    <hyperlink ref="E5043" r:id="rId5042" xr:uid="{23DD52B0-92FA-4667-AC66-6994D72FB2B7}"/>
    <hyperlink ref="E5044" r:id="rId5043" xr:uid="{B9508E0F-DAF4-433E-953B-ABD2015E5B6C}"/>
    <hyperlink ref="E5045" r:id="rId5044" xr:uid="{F100F19F-FB18-4DC2-89B8-6C4A349F273C}"/>
    <hyperlink ref="E5046" r:id="rId5045" xr:uid="{AA05C304-E356-49E7-A461-4CD84D61D5FB}"/>
    <hyperlink ref="E5047" r:id="rId5046" xr:uid="{03478606-ADFA-43D8-8A6E-DFA89E6C7DBC}"/>
    <hyperlink ref="E5048" r:id="rId5047" xr:uid="{C5C29800-34C7-46FF-A234-9E0F5132F268}"/>
    <hyperlink ref="E5049" r:id="rId5048" xr:uid="{A7501836-6F26-40A2-8E6D-61A615FB5D45}"/>
    <hyperlink ref="E5050" r:id="rId5049" xr:uid="{0D064338-14BF-4B32-A9F3-F213EE61EF4F}"/>
    <hyperlink ref="E5051" r:id="rId5050" xr:uid="{C6A54D85-25EE-47D6-A5A1-567EFC7EF2B2}"/>
    <hyperlink ref="E5052" r:id="rId5051" xr:uid="{89D88950-D497-4F44-BB84-74227CF90B7A}"/>
    <hyperlink ref="E5053" r:id="rId5052" xr:uid="{BF12F963-CE54-4D6B-88B0-34DA8E5AEE81}"/>
    <hyperlink ref="E5054" r:id="rId5053" xr:uid="{0C0B9BC2-FFCB-4D1F-BCAA-F3BC03E5D3DC}"/>
    <hyperlink ref="E5055" r:id="rId5054" xr:uid="{2F56CCA3-0109-42E1-B2A0-8E1E7DF195B1}"/>
    <hyperlink ref="E5056" r:id="rId5055" xr:uid="{9DE066EE-4158-40FC-8223-29D534096C58}"/>
    <hyperlink ref="E5057" r:id="rId5056" xr:uid="{1BD0289E-6A02-4E28-9798-9CD715107D9B}"/>
    <hyperlink ref="E5058" r:id="rId5057" xr:uid="{8C538051-E7C9-41CF-8016-A4889E6AFC25}"/>
    <hyperlink ref="E5059" r:id="rId5058" xr:uid="{CCCE2A1B-59ED-4E35-8B7F-85FD244A89BD}"/>
    <hyperlink ref="E5060" r:id="rId5059" xr:uid="{24917AC2-DC57-4146-B15B-89D5A75D2D88}"/>
    <hyperlink ref="E5061" r:id="rId5060" xr:uid="{25829AE3-EC3E-44E6-B485-FDEB10F4F246}"/>
    <hyperlink ref="E5062" r:id="rId5061" xr:uid="{CD618C63-4570-40AF-9C66-79CD669FEF77}"/>
    <hyperlink ref="E5063" r:id="rId5062" xr:uid="{4CB05E8B-44A5-4255-AFDC-7DC7F7709E42}"/>
    <hyperlink ref="E5064" r:id="rId5063" xr:uid="{77146245-86FA-47EF-8986-DEF915C9A74B}"/>
    <hyperlink ref="E5065" r:id="rId5064" xr:uid="{1CFFC245-6974-405B-8AE1-A51A6D95875C}"/>
    <hyperlink ref="E5066" r:id="rId5065" xr:uid="{220C184B-0FA4-4B35-AD60-D35F7B9C3811}"/>
    <hyperlink ref="E5067" r:id="rId5066" xr:uid="{1CD04061-F8F7-4538-AF1B-90D3FF6EA3D2}"/>
    <hyperlink ref="E5068" r:id="rId5067" xr:uid="{E39AA6F8-3F47-4BCC-A00B-D1952DDCC288}"/>
    <hyperlink ref="E5069" r:id="rId5068" xr:uid="{F833BEBE-BF3F-494B-BFF3-1706C30A6E2D}"/>
    <hyperlink ref="E5070" r:id="rId5069" xr:uid="{0003D87A-127B-4D7F-8613-E44919DAE32C}"/>
    <hyperlink ref="E5071" r:id="rId5070" xr:uid="{BEEFEE87-4A2B-4323-A034-67F06B8682F6}"/>
    <hyperlink ref="E5072" r:id="rId5071" xr:uid="{55258D3E-A219-4F1E-9834-4D81FC67FA53}"/>
    <hyperlink ref="E5073" r:id="rId5072" xr:uid="{3E7E2D94-02F4-4760-AF53-2ECB45D20685}"/>
    <hyperlink ref="E5074" r:id="rId5073" xr:uid="{32B887DF-002E-481A-A416-53D3D7132623}"/>
    <hyperlink ref="E5075" r:id="rId5074" xr:uid="{378F2BDC-02FD-4984-8351-2C9B64D1218A}"/>
    <hyperlink ref="E5076" r:id="rId5075" xr:uid="{3A1954FD-199F-4188-BFD8-8E503DBF2FCC}"/>
    <hyperlink ref="E5077" r:id="rId5076" xr:uid="{72B0359C-F732-42FA-8D2C-400C6C7114B9}"/>
    <hyperlink ref="E5078" r:id="rId5077" xr:uid="{D2C82D0B-9FF3-4A76-A762-9D985A1700EB}"/>
    <hyperlink ref="E5079" r:id="rId5078" xr:uid="{D2526EF6-B862-4312-BAE3-FC89447AD8F8}"/>
    <hyperlink ref="E5080" r:id="rId5079" xr:uid="{CE2F202E-6DEF-4450-B15C-2C4B3E04FA31}"/>
    <hyperlink ref="E5081" r:id="rId5080" xr:uid="{7C0232EC-C40C-448A-A60B-C88D36A21736}"/>
    <hyperlink ref="E5082" r:id="rId5081" xr:uid="{23EEBF81-FD94-4405-9D91-9B73ACF04D9B}"/>
    <hyperlink ref="E5083" r:id="rId5082" xr:uid="{A9A5E4EA-D782-4F00-B946-BDCCB07854FF}"/>
    <hyperlink ref="E5084" r:id="rId5083" xr:uid="{2B33BEEE-940E-4C68-8657-11124C6DD953}"/>
    <hyperlink ref="E5085" r:id="rId5084" xr:uid="{546566F6-6E8E-43FF-8448-51ACF76255CC}"/>
    <hyperlink ref="E5086" r:id="rId5085" xr:uid="{1D31E965-B494-41AC-A58A-02A72FA977A5}"/>
    <hyperlink ref="E5087" r:id="rId5086" xr:uid="{FDB2C46F-E956-4A3C-A513-8B104FF712BA}"/>
    <hyperlink ref="E5088" r:id="rId5087" xr:uid="{1352446D-5546-49B0-BC59-2AF2FC5BA3A3}"/>
    <hyperlink ref="E5089" r:id="rId5088" xr:uid="{EC927E92-6140-4CC0-B8FC-C5D65966B66A}"/>
    <hyperlink ref="E5090" r:id="rId5089" xr:uid="{61A68F19-FB19-4995-BD72-D8D1168702F5}"/>
    <hyperlink ref="E5091" r:id="rId5090" xr:uid="{B255A388-C3DA-4E53-B635-1A1AE301C4E7}"/>
    <hyperlink ref="E5092" r:id="rId5091" xr:uid="{A478D799-5787-47A7-A170-43F4722B15CA}"/>
    <hyperlink ref="E5093" r:id="rId5092" xr:uid="{24ABC25E-35F5-479B-8FEF-71D273D370A4}"/>
    <hyperlink ref="E5094" r:id="rId5093" xr:uid="{A02D6100-6FFF-48A2-81B1-464D8F04D516}"/>
    <hyperlink ref="E5095" r:id="rId5094" xr:uid="{D57E67FC-D57D-4F29-9FA9-52920FEFF3BE}"/>
    <hyperlink ref="E5096" r:id="rId5095" xr:uid="{7FE082D7-1C2D-4915-91E7-A76D01B598F4}"/>
    <hyperlink ref="E5097" r:id="rId5096" xr:uid="{520C3FAA-75F1-478A-886F-1E25892B48DE}"/>
    <hyperlink ref="E5098" r:id="rId5097" xr:uid="{DC2E3560-5F12-4BD7-AD07-92EB2DA8F7FF}"/>
    <hyperlink ref="E5099" r:id="rId5098" xr:uid="{4395F228-83AE-46B7-A754-6DDCEB6CE691}"/>
    <hyperlink ref="E5100" r:id="rId5099" xr:uid="{5554C5D7-1095-4AA4-A659-2F8C017281DC}"/>
    <hyperlink ref="E5101" r:id="rId5100" xr:uid="{3FF3AFBE-8E35-4527-BD99-4359A731A48C}"/>
    <hyperlink ref="E5102" r:id="rId5101" xr:uid="{B3A3A68F-7620-4554-A400-55310E21E127}"/>
    <hyperlink ref="E5103" r:id="rId5102" xr:uid="{41E9266A-5C2B-4CEB-834D-11E9E898F559}"/>
    <hyperlink ref="E5104" r:id="rId5103" xr:uid="{363B50B6-3D82-4EAF-8C65-82A86E321F68}"/>
    <hyperlink ref="E5105" r:id="rId5104" xr:uid="{E21FEE29-E3A1-458B-9208-E09EB8083F47}"/>
    <hyperlink ref="E5106" r:id="rId5105" xr:uid="{10666C52-20E6-4E79-B6F4-FE0E71C04DE6}"/>
    <hyperlink ref="E5107" r:id="rId5106" xr:uid="{31FE5609-1AB3-4F86-9719-622118AF349F}"/>
    <hyperlink ref="E5108" r:id="rId5107" xr:uid="{ACD162E1-B10D-4756-BC9E-608E49092C88}"/>
    <hyperlink ref="E5109" r:id="rId5108" xr:uid="{3E78E722-3502-4B60-9620-0B2B0D96E990}"/>
    <hyperlink ref="E5110" r:id="rId5109" xr:uid="{262ADD43-9039-4FF2-A0C2-6393CB527872}"/>
    <hyperlink ref="E5111" r:id="rId5110" xr:uid="{F4333A06-9367-4F90-BB29-1D66168C5D7F}"/>
    <hyperlink ref="E5112" r:id="rId5111" xr:uid="{D1070791-D77F-42F4-97F1-BFC954574843}"/>
    <hyperlink ref="E5113" r:id="rId5112" xr:uid="{127AC636-DFE7-4E52-9700-C5D98DFAE8E2}"/>
    <hyperlink ref="E5114" r:id="rId5113" xr:uid="{A9FA8053-6610-4A46-9E0C-6C9825F7BCCA}"/>
    <hyperlink ref="E5115" r:id="rId5114" xr:uid="{C2B5D414-A898-46C9-930C-DDA6D758D659}"/>
    <hyperlink ref="E5116" r:id="rId5115" xr:uid="{65B69A2E-4D90-4922-B894-2E2CC2470B13}"/>
    <hyperlink ref="E5117" r:id="rId5116" xr:uid="{4AA61D32-3C77-4E6B-9CB3-5317B5701F1A}"/>
    <hyperlink ref="E5118" r:id="rId5117" xr:uid="{D1B64056-46E5-471E-82A6-5EBD2CB0F7C1}"/>
    <hyperlink ref="E5119" r:id="rId5118" xr:uid="{C5197D16-D8AD-4F76-9E01-283AF7552336}"/>
    <hyperlink ref="E5120" r:id="rId5119" xr:uid="{3FFC8FD6-8E17-452E-9792-9777AD93F9C9}"/>
    <hyperlink ref="E5121" r:id="rId5120" xr:uid="{265ABB4A-D0D2-4CE1-99CC-78FAC92FA214}"/>
    <hyperlink ref="E5122" r:id="rId5121" xr:uid="{87E3BE63-DF64-4C97-9255-F0B6F2CE8AED}"/>
    <hyperlink ref="E5123" r:id="rId5122" xr:uid="{67D859A7-EE40-4CF9-954D-B906B34E3FB7}"/>
    <hyperlink ref="E5124" r:id="rId5123" xr:uid="{FB3CFC2B-6C5F-45AB-968B-BFE7E4EC9EA9}"/>
    <hyperlink ref="E5125" r:id="rId5124" xr:uid="{91D54865-5DDB-4E9B-85F7-45D02627EBA7}"/>
    <hyperlink ref="E5126" r:id="rId5125" xr:uid="{905FD552-9325-4BC2-8065-F60F3099483F}"/>
    <hyperlink ref="E5127" r:id="rId5126" xr:uid="{2E420BD7-CFF6-485B-9B57-342BD57B3ADC}"/>
    <hyperlink ref="E5128" r:id="rId5127" xr:uid="{FAD792D0-EE99-4CC2-AC39-5F8D8831D71B}"/>
    <hyperlink ref="E5129" r:id="rId5128" xr:uid="{178FD59F-D9A4-4545-9699-ACC4C0BC4832}"/>
    <hyperlink ref="E5130" r:id="rId5129" xr:uid="{7F264DC8-7181-4189-9FE4-2C80977337A8}"/>
    <hyperlink ref="E5131" r:id="rId5130" xr:uid="{3DEFE1F6-E4A3-442B-BB49-5947245AD1F1}"/>
    <hyperlink ref="E5132" r:id="rId5131" xr:uid="{B6D7C13A-8BB5-4268-BA66-60F7B99E1EB6}"/>
    <hyperlink ref="E5133" r:id="rId5132" xr:uid="{4CBEE6EE-F1C4-415A-9806-B5A1C020F8C6}"/>
    <hyperlink ref="E5134" r:id="rId5133" xr:uid="{65AA4249-1FA2-4B34-AEE0-05EF36998787}"/>
    <hyperlink ref="E5135" r:id="rId5134" xr:uid="{F74846E9-4738-4B8B-8E59-E568E2B75ECC}"/>
    <hyperlink ref="E5136" r:id="rId5135" xr:uid="{BDC1BFA8-4D28-45EC-A4A6-7D93E0111580}"/>
    <hyperlink ref="E5137" r:id="rId5136" xr:uid="{77A8293B-530A-4FEB-A46E-92CCE12A04D7}"/>
    <hyperlink ref="E5138" r:id="rId5137" xr:uid="{A0920C58-925C-45B1-B679-B6F804AB7A1C}"/>
    <hyperlink ref="E5139" r:id="rId5138" xr:uid="{CE3EEF8F-ECFF-46E8-9B55-E1B36AB68EF4}"/>
    <hyperlink ref="E5140" r:id="rId5139" xr:uid="{B16331CC-AEE6-4979-BE53-36E12A2EB126}"/>
    <hyperlink ref="E5141" r:id="rId5140" xr:uid="{CA5751BA-BFFA-4BA3-9798-0A5DB82922E4}"/>
    <hyperlink ref="E5142" r:id="rId5141" xr:uid="{6A6D808F-9041-4AA3-BDFA-976240158637}"/>
    <hyperlink ref="E5143" r:id="rId5142" xr:uid="{05CFEF94-F003-471B-B572-09BC534C79AE}"/>
    <hyperlink ref="E5144" r:id="rId5143" xr:uid="{2AA7D614-BCD9-4EEC-9CF3-B2BBB258E99E}"/>
    <hyperlink ref="E5145" r:id="rId5144" xr:uid="{864DDF55-7398-456D-B91A-7C9E9D3EE5BE}"/>
    <hyperlink ref="E5146" r:id="rId5145" xr:uid="{8B09B82F-5C86-435F-8D48-087AAEE26EA0}"/>
    <hyperlink ref="E5147" r:id="rId5146" xr:uid="{BA20D4E9-88EF-4853-BCD3-15B077FA83D6}"/>
    <hyperlink ref="E5148" r:id="rId5147" xr:uid="{348252A3-7DFD-4C26-99B9-22B4B00373F6}"/>
    <hyperlink ref="E5149" r:id="rId5148" xr:uid="{2CC9B1BD-AC2A-4D40-92D6-6E8D7DA78EF1}"/>
    <hyperlink ref="E5150" r:id="rId5149" xr:uid="{169A6932-64D6-429F-B156-F60ACBE25295}"/>
    <hyperlink ref="E5151" r:id="rId5150" xr:uid="{251BAB2F-BBCC-401A-9629-B9FF8392E800}"/>
    <hyperlink ref="E5152" r:id="rId5151" xr:uid="{0D02604B-71EB-4D2D-B79F-06443E56B0AE}"/>
    <hyperlink ref="E5153" r:id="rId5152" xr:uid="{530CD28B-8C42-4276-AECA-E9C68E8AD5AA}"/>
    <hyperlink ref="E5154" r:id="rId5153" xr:uid="{201E1400-7916-45FA-AF4F-C6D841FF9289}"/>
    <hyperlink ref="E5155" r:id="rId5154" xr:uid="{0F9F24BB-8EB4-4B6F-B375-5654CB2E5222}"/>
    <hyperlink ref="E5156" r:id="rId5155" xr:uid="{30C70936-80DF-48DC-B471-F4DC970368FE}"/>
    <hyperlink ref="E5157" r:id="rId5156" xr:uid="{1C75AB25-C279-42C2-9154-6970F67CC732}"/>
    <hyperlink ref="E5158" r:id="rId5157" xr:uid="{2FB851C8-D670-49FF-9620-FFDCDF3DAB6E}"/>
    <hyperlink ref="E5159" r:id="rId5158" xr:uid="{1F2F3487-FCAE-4C63-B851-25747B433450}"/>
    <hyperlink ref="E5160" r:id="rId5159" xr:uid="{6F9A908B-FC68-4543-BC69-1EF48D0A553D}"/>
    <hyperlink ref="E5161" r:id="rId5160" xr:uid="{36EFBC37-7828-46B3-86D3-9A8604BF3BB9}"/>
    <hyperlink ref="E5162" r:id="rId5161" xr:uid="{8B69011E-AB7E-49AE-9BCB-948881D37DBD}"/>
    <hyperlink ref="E5163" r:id="rId5162" xr:uid="{EC699AB5-B99A-4393-B861-A0ACB758E152}"/>
    <hyperlink ref="E5164" r:id="rId5163" xr:uid="{08024084-F22B-4A99-A656-EF34470CF9BD}"/>
    <hyperlink ref="E5165" r:id="rId5164" xr:uid="{950493B3-DFD7-47AB-9F3D-205994FAE5E5}"/>
    <hyperlink ref="E5166" r:id="rId5165" xr:uid="{DBFE27B9-B41E-4BBB-8E4A-39F09FA68E6D}"/>
    <hyperlink ref="E5167" r:id="rId5166" xr:uid="{F909CA86-B12C-4181-9157-2EF90F357A9E}"/>
    <hyperlink ref="E5168" r:id="rId5167" xr:uid="{284F5360-5464-4333-AF78-7318B2E0A900}"/>
    <hyperlink ref="E5169" r:id="rId5168" xr:uid="{BEA27EAB-58FA-45B5-B0AF-C2530D217A92}"/>
    <hyperlink ref="E5170" r:id="rId5169" xr:uid="{12E353B1-3C7F-4A5D-BADB-9ADD0CC94F3D}"/>
    <hyperlink ref="E5171" r:id="rId5170" xr:uid="{FEBA23DE-65FB-4FD9-B386-AD0323DA85BA}"/>
    <hyperlink ref="E5172" r:id="rId5171" xr:uid="{435E1817-D007-4A27-A1A2-6B465C1C1423}"/>
    <hyperlink ref="E5173" r:id="rId5172" xr:uid="{AFD45C87-63AB-4631-85FE-836F9F599AF6}"/>
    <hyperlink ref="E5174" r:id="rId5173" xr:uid="{0D0C28A5-6123-4FAA-9BA7-06705678C61C}"/>
    <hyperlink ref="E5175" r:id="rId5174" xr:uid="{8E0016A3-33C8-4376-9F6F-B4E7F0FD2592}"/>
    <hyperlink ref="E5176" r:id="rId5175" xr:uid="{5AD471E5-155B-47E6-AD85-85DF03DF6D19}"/>
    <hyperlink ref="E5177" r:id="rId5176" xr:uid="{5FA0050D-8916-4F31-AC5B-6595BA8E7A3F}"/>
    <hyperlink ref="E5178" r:id="rId5177" xr:uid="{8FBE9AFA-A7BB-4D8D-8D2E-9D909F6E2BC9}"/>
    <hyperlink ref="E5179" r:id="rId5178" xr:uid="{2318B13F-E48F-400F-A8BF-B9F152169952}"/>
    <hyperlink ref="E5180" r:id="rId5179" xr:uid="{80C1AC18-C124-4978-9DC2-41D385F98239}"/>
    <hyperlink ref="E5181" r:id="rId5180" xr:uid="{4E532F38-C9A0-4034-86D3-B3B16F846A40}"/>
    <hyperlink ref="E5182" r:id="rId5181" xr:uid="{AF4EE1C5-BBD0-4934-8D35-E871F488D993}"/>
    <hyperlink ref="E5183" r:id="rId5182" xr:uid="{1F3B954B-A82B-42CD-B266-B3D05855138B}"/>
    <hyperlink ref="E5184" r:id="rId5183" xr:uid="{F626B7E1-CBE7-4949-BB25-425DAB453398}"/>
    <hyperlink ref="E5185" r:id="rId5184" xr:uid="{1A1C23F0-6680-4D38-8257-BCF20499D6DC}"/>
    <hyperlink ref="E5186" r:id="rId5185" xr:uid="{FA5DB95E-F5FE-4C35-A8F2-40D71DE619B4}"/>
    <hyperlink ref="E5187" r:id="rId5186" xr:uid="{5103E484-D59D-44CF-800C-C635DB635414}"/>
    <hyperlink ref="E5188" r:id="rId5187" xr:uid="{5A5304DB-1A44-44C0-A4C2-B692AC337EBA}"/>
    <hyperlink ref="E5189" r:id="rId5188" xr:uid="{B1FBED6B-9E13-4F60-9FA0-0539C9B7BF83}"/>
    <hyperlink ref="E5190" r:id="rId5189" xr:uid="{56D0CE0E-14C4-4057-BB9C-3C25275E2BB1}"/>
    <hyperlink ref="E5191" r:id="rId5190" xr:uid="{15DFD4E5-465D-43AE-BE79-CE409502AB22}"/>
    <hyperlink ref="E5192" r:id="rId5191" xr:uid="{BA635372-E126-4EFE-8CDA-D662E8FBE978}"/>
    <hyperlink ref="E5193" r:id="rId5192" xr:uid="{9E9F85E5-DE26-43C0-884B-8849BD34B558}"/>
    <hyperlink ref="E5194" r:id="rId5193" xr:uid="{1FEE63E8-737E-44B5-A22A-57B63C4B3A3B}"/>
    <hyperlink ref="E5195" r:id="rId5194" xr:uid="{54D09A1C-E77F-43CC-9F00-AE72F9D83D3B}"/>
    <hyperlink ref="E5196" r:id="rId5195" xr:uid="{D925AF77-6DB9-4D76-83CA-538803C2ABE7}"/>
    <hyperlink ref="E5197" r:id="rId5196" xr:uid="{03F33EE1-39CB-4C27-89AF-175CCA8FCE6C}"/>
    <hyperlink ref="E5198" r:id="rId5197" xr:uid="{25A61A9B-E9E1-48AE-B51C-9AE9FDDD2D1F}"/>
    <hyperlink ref="E5199" r:id="rId5198" xr:uid="{148E2F49-42E7-42BC-A7EA-6EB625CD974B}"/>
    <hyperlink ref="E5200" r:id="rId5199" xr:uid="{A6800182-14F3-453B-967D-32C40086A2F3}"/>
    <hyperlink ref="E5201" r:id="rId5200" xr:uid="{D6393A06-E69E-4B5E-AF5E-1F6551F1A68A}"/>
    <hyperlink ref="E5202" r:id="rId5201" xr:uid="{5D7FEAC6-D7EE-4C19-8FCD-004789609403}"/>
    <hyperlink ref="E5203" r:id="rId5202" xr:uid="{72132E95-BF0C-4E37-BA0D-54E4463C8C03}"/>
    <hyperlink ref="E5204" r:id="rId5203" xr:uid="{7A82445D-EED7-41CE-8250-6B0BD7D5AB36}"/>
    <hyperlink ref="E5205" r:id="rId5204" xr:uid="{921BAF3B-C480-4FB3-832F-3A6649C79415}"/>
    <hyperlink ref="E5206" r:id="rId5205" xr:uid="{38A80525-C9E4-4FA7-A4CA-9BB54632138B}"/>
    <hyperlink ref="E5207" r:id="rId5206" xr:uid="{E37E1098-1C9E-45F5-8387-A81FE6FD5D15}"/>
    <hyperlink ref="E5208" r:id="rId5207" xr:uid="{29639A21-0CFE-48A0-9E8A-67828BCFB6A7}"/>
    <hyperlink ref="E5209" r:id="rId5208" xr:uid="{F4FB84B9-3A51-4889-90B5-CDB2A85CABE3}"/>
    <hyperlink ref="E5210" r:id="rId5209" xr:uid="{C6BB592C-3186-4AA8-B4A4-07E4879973EB}"/>
    <hyperlink ref="E5211" r:id="rId5210" xr:uid="{426436E8-BE12-4445-9504-AFA81DCC8F14}"/>
    <hyperlink ref="E5212" r:id="rId5211" xr:uid="{FA5BD94B-FB66-4FC7-A2EA-C81CCD8970E3}"/>
    <hyperlink ref="E5213" r:id="rId5212" xr:uid="{BA6148D5-3B17-45B8-B6C3-6467D8C10965}"/>
    <hyperlink ref="E5214" r:id="rId5213" xr:uid="{918F600E-FDFA-403C-9628-8FBD3D660094}"/>
    <hyperlink ref="E5215" r:id="rId5214" xr:uid="{FEB7E2E9-3ABF-4B8A-8CDC-4B86F983E991}"/>
    <hyperlink ref="E5216" r:id="rId5215" xr:uid="{9AF9FE62-771A-456A-9618-DFA942AEC2CD}"/>
    <hyperlink ref="E5217" r:id="rId5216" xr:uid="{4A9CB94C-EF34-4946-AE4A-79AAB9A1C01F}"/>
    <hyperlink ref="E5218" r:id="rId5217" xr:uid="{36B6CF9F-F610-4D25-B93C-1C4E30AB102B}"/>
    <hyperlink ref="E5219" r:id="rId5218" xr:uid="{6524AC39-92A9-431F-9D07-C7883CA92EEE}"/>
    <hyperlink ref="E5220" r:id="rId5219" xr:uid="{DA98AB99-4677-46C8-8816-BEB24B8816FD}"/>
    <hyperlink ref="E5221" r:id="rId5220" xr:uid="{BF91D9DB-3C64-46D3-9E9F-7A3F89717048}"/>
    <hyperlink ref="E5222" r:id="rId5221" xr:uid="{0A8F0963-D8A0-4DC9-88BF-C967B222D553}"/>
    <hyperlink ref="E5223" r:id="rId5222" xr:uid="{DE9119F2-CFA3-426C-8435-630475DD018D}"/>
    <hyperlink ref="E5224" r:id="rId5223" xr:uid="{AA2CFF90-E017-45B8-9E7F-FE9DE5723D6E}"/>
    <hyperlink ref="E5225" r:id="rId5224" xr:uid="{216A3A99-7D2A-4448-8910-5A8CDE79CBF6}"/>
    <hyperlink ref="E5226" r:id="rId5225" xr:uid="{638EBE4A-A84F-465D-AC83-F46BAAA6DA65}"/>
    <hyperlink ref="E5227" r:id="rId5226" xr:uid="{0C4989C8-90E8-4384-9153-5178FE5D4B12}"/>
    <hyperlink ref="E5228" r:id="rId5227" xr:uid="{17854EC3-2AE2-4498-90DD-98D417D80BA6}"/>
    <hyperlink ref="E5229" r:id="rId5228" xr:uid="{F584AB85-2C2E-4F27-8D91-1917077944BA}"/>
    <hyperlink ref="E5230" r:id="rId5229" xr:uid="{27F38733-4570-4104-BE09-8CDCAA3A59BC}"/>
    <hyperlink ref="E5231" r:id="rId5230" xr:uid="{60BCBDE5-6065-415D-A494-509AA0A633A1}"/>
    <hyperlink ref="E5232" r:id="rId5231" xr:uid="{52EBF008-08D3-4EB5-9031-551BA8E64E2C}"/>
    <hyperlink ref="E5233" r:id="rId5232" xr:uid="{ADFDBA1D-FFE0-4B3F-BB64-8EDC9187A4AB}"/>
    <hyperlink ref="E5234" r:id="rId5233" xr:uid="{D8166F8D-CD1C-4334-A12B-EC48256C4C7B}"/>
    <hyperlink ref="E5235" r:id="rId5234" xr:uid="{A9BB221E-9EB7-43EE-A29D-6C997FCDF019}"/>
    <hyperlink ref="E5236" r:id="rId5235" xr:uid="{1E5D8B71-515B-46C7-98ED-6B47438957BF}"/>
    <hyperlink ref="E5237" r:id="rId5236" xr:uid="{290F7206-5EB6-42F8-9838-56E13E04343D}"/>
    <hyperlink ref="E5238" r:id="rId5237" xr:uid="{C526B32F-9901-4E6E-A445-A33AA35DF8C5}"/>
    <hyperlink ref="E5239" r:id="rId5238" xr:uid="{CD08769B-5FA8-4642-B665-8B171FC3505D}"/>
    <hyperlink ref="E5240" r:id="rId5239" xr:uid="{3E4DB7DE-0348-4179-B557-9F2A8064EB33}"/>
    <hyperlink ref="E5241" r:id="rId5240" xr:uid="{862C8BAB-2008-457E-9A1F-867C338CF98C}"/>
    <hyperlink ref="E5242" r:id="rId5241" xr:uid="{9E8F2AD6-563A-4FFC-9CAD-9950F37FA7A7}"/>
    <hyperlink ref="E5243" r:id="rId5242" xr:uid="{4BE62E10-1147-4AD0-9AD6-381B68031830}"/>
    <hyperlink ref="E5244" r:id="rId5243" xr:uid="{F25926AD-0FA1-4721-90D2-3BBB8B3A61D2}"/>
    <hyperlink ref="E5245" r:id="rId5244" xr:uid="{3DBC2DFF-5AA6-4346-A836-CA572B161203}"/>
    <hyperlink ref="E5246" r:id="rId5245" xr:uid="{E33BEA92-3463-400F-A6B2-1DBB9B4EDFD5}"/>
    <hyperlink ref="E5247" r:id="rId5246" xr:uid="{9C317C39-C823-45DE-96CE-BCEDF31B34CF}"/>
    <hyperlink ref="E5248" r:id="rId5247" xr:uid="{488CA113-96A2-415D-A3DB-4D0341CD9529}"/>
    <hyperlink ref="E5249" r:id="rId5248" xr:uid="{190FF72C-09FB-4044-98B4-EFAF5F13CDAF}"/>
    <hyperlink ref="E5250" r:id="rId5249" xr:uid="{9B2D4FC6-B33B-4F3B-9F50-A4589EF9DA51}"/>
    <hyperlink ref="E5251" r:id="rId5250" xr:uid="{29239F40-8788-4854-A04D-E7B3AE73A7D1}"/>
    <hyperlink ref="E5252" r:id="rId5251" xr:uid="{D49652B8-027B-4513-B40A-F08B7380109C}"/>
    <hyperlink ref="E5253" r:id="rId5252" xr:uid="{8AB658B2-C6BC-489C-A0ED-C44D9A4072DB}"/>
    <hyperlink ref="E5254" r:id="rId5253" xr:uid="{62B5D24B-7C7E-4866-87E4-0BB662957B5A}"/>
    <hyperlink ref="E5255" r:id="rId5254" xr:uid="{5D9DDBF8-ACEB-439B-85F3-84EFB02B9411}"/>
    <hyperlink ref="E5256" r:id="rId5255" xr:uid="{0257768E-D651-42EF-9FEE-3B7F812BBC32}"/>
    <hyperlink ref="E5257" r:id="rId5256" xr:uid="{1B98952D-2FE8-4010-8067-3A702A6BE154}"/>
    <hyperlink ref="E5258" r:id="rId5257" xr:uid="{5DB5E84C-D70B-4745-8647-65782ADBD5D7}"/>
    <hyperlink ref="E5259" r:id="rId5258" xr:uid="{03D0167B-E63A-4944-8626-564831ECE177}"/>
    <hyperlink ref="E5260" r:id="rId5259" xr:uid="{0B11AF53-CF9A-4AB9-9AEE-44AF934782D7}"/>
    <hyperlink ref="E5261" r:id="rId5260" xr:uid="{1C031BF5-9865-4AAE-ADFA-D6931B5CABA2}"/>
    <hyperlink ref="E5262" r:id="rId5261" xr:uid="{15976DB7-503E-4EBB-9151-65D088E55028}"/>
    <hyperlink ref="E5263" r:id="rId5262" xr:uid="{07CC1850-2249-418C-B755-50AEC3D285F2}"/>
    <hyperlink ref="E5264" r:id="rId5263" xr:uid="{C58BE539-53EF-48AD-8577-DD1DD9478EE1}"/>
    <hyperlink ref="E5265" r:id="rId5264" xr:uid="{090F2098-AB52-434A-8A06-0D7C0BA87700}"/>
    <hyperlink ref="E5266" r:id="rId5265" xr:uid="{82F05E27-EB74-4CDD-A2C9-D82C3704E55E}"/>
    <hyperlink ref="E5267" r:id="rId5266" xr:uid="{458541DC-002F-47E1-938C-70BE5E216C37}"/>
    <hyperlink ref="E5268" r:id="rId5267" xr:uid="{2CD17B69-D22E-4E2A-93D3-11C54462BB55}"/>
    <hyperlink ref="E5269" r:id="rId5268" xr:uid="{3722436D-E2DD-4C43-8777-51C824B838AA}"/>
    <hyperlink ref="E5270" r:id="rId5269" xr:uid="{4231F08A-F2AE-424F-B93E-5B0FB99487C8}"/>
    <hyperlink ref="E5271" r:id="rId5270" xr:uid="{6F0FC7E6-A97D-4BBC-ACD2-FACD5D75B15A}"/>
    <hyperlink ref="E5272" r:id="rId5271" xr:uid="{0A2603B8-31BA-4088-B52D-CFCE6F7946D3}"/>
    <hyperlink ref="E5273" r:id="rId5272" xr:uid="{E23EEDCC-438B-4173-8B1C-DBA2ED5E9C53}"/>
    <hyperlink ref="E5274" r:id="rId5273" xr:uid="{19EEAFE1-4793-4016-A46E-1C161932F190}"/>
    <hyperlink ref="E5275" r:id="rId5274" xr:uid="{316C5CFA-611B-4699-B5D8-91D97CE25E7F}"/>
    <hyperlink ref="E5276" r:id="rId5275" xr:uid="{BF07B936-5028-4932-BFB6-23339BF39858}"/>
    <hyperlink ref="E5277" r:id="rId5276" xr:uid="{1CC655BD-220C-4FCC-9148-8BB35E93C48D}"/>
    <hyperlink ref="E5278" r:id="rId5277" xr:uid="{E9D031C2-9934-45BB-A7A1-2903D9320260}"/>
    <hyperlink ref="E5279" r:id="rId5278" xr:uid="{DC2B7EB7-B727-4050-B939-CA5DBAD6E64E}"/>
    <hyperlink ref="E5280" r:id="rId5279" xr:uid="{449FEA55-7E1F-4CFC-8F8C-7A8195B0B962}"/>
    <hyperlink ref="E5281" r:id="rId5280" xr:uid="{2AFB095E-3163-428C-888B-A4E6324C4BD0}"/>
    <hyperlink ref="E5282" r:id="rId5281" xr:uid="{8A58434F-912D-4536-8FBD-97592077B15D}"/>
    <hyperlink ref="E5283" r:id="rId5282" xr:uid="{2764AAED-F36F-4AD6-A102-8C02C84C72B2}"/>
    <hyperlink ref="E5284" r:id="rId5283" xr:uid="{B57595DE-06F2-4D60-9967-D0D590EB43F8}"/>
    <hyperlink ref="E5285" r:id="rId5284" xr:uid="{DD08B56A-1980-4F0A-AFDE-F9558B292B76}"/>
    <hyperlink ref="E5286" r:id="rId5285" xr:uid="{F98BFE00-E862-4A7F-B4DE-04C22F9D1767}"/>
    <hyperlink ref="E5287" r:id="rId5286" xr:uid="{DBA0D682-AE9D-4868-AB89-4E39A65BC9FB}"/>
    <hyperlink ref="E5288" r:id="rId5287" xr:uid="{389312E1-2947-4998-B25C-E80FA88E7A25}"/>
    <hyperlink ref="E5289" r:id="rId5288" xr:uid="{71F2210F-47A9-4FE1-8D28-91E0DC494C10}"/>
    <hyperlink ref="E5290" r:id="rId5289" xr:uid="{0BFA2B6D-C507-4A36-8A05-057D19E696CD}"/>
    <hyperlink ref="E5291" r:id="rId5290" xr:uid="{9E11A963-4B36-40A3-A984-FA18F371D410}"/>
    <hyperlink ref="E5292" r:id="rId5291" xr:uid="{9337F874-207D-4F55-8704-05DA74E1EBEE}"/>
    <hyperlink ref="E5293" r:id="rId5292" xr:uid="{16CE2435-4B15-4BBF-AB2A-D9CB1FF0209C}"/>
    <hyperlink ref="E5294" r:id="rId5293" xr:uid="{5C346254-B6EA-4E2E-8A80-5B05848D7B22}"/>
    <hyperlink ref="E5295" r:id="rId5294" xr:uid="{EA42518F-F3FA-4F75-BC85-959B5DD933CF}"/>
    <hyperlink ref="E5296" r:id="rId5295" xr:uid="{8186D289-A33A-4C6C-BC3F-8F9BC424188A}"/>
    <hyperlink ref="E5297" r:id="rId5296" xr:uid="{4F2DA089-4E04-4AB3-8AC6-75186875475C}"/>
    <hyperlink ref="E5298" r:id="rId5297" xr:uid="{00B6E5E0-C748-4974-94AC-4E6A0DDA68AF}"/>
    <hyperlink ref="E5299" r:id="rId5298" xr:uid="{7717FE6C-0459-4D95-8F73-E438FA5EF769}"/>
    <hyperlink ref="E5300" r:id="rId5299" xr:uid="{2B7E5BA2-0DC7-40CE-9431-FDB99D80F986}"/>
    <hyperlink ref="E5301" r:id="rId5300" xr:uid="{D8FC9E8C-6241-43D1-9DF0-F1A9887C9010}"/>
    <hyperlink ref="E5302" r:id="rId5301" xr:uid="{BF3E514D-5C0B-4106-9176-C7FBD99F5F06}"/>
    <hyperlink ref="E5303" r:id="rId5302" xr:uid="{E2CB6664-E06A-4D5C-8529-2A50D6F07726}"/>
    <hyperlink ref="E5304" r:id="rId5303" xr:uid="{99DF9589-0DE6-4C56-AA2A-776852813CC4}"/>
    <hyperlink ref="E5305" r:id="rId5304" xr:uid="{54F11D36-910B-49F5-9C65-5601CE810DA2}"/>
    <hyperlink ref="E5306" r:id="rId5305" xr:uid="{C93537E2-D6C0-4DF9-9E56-3BC37D8CBC2D}"/>
    <hyperlink ref="E5307" r:id="rId5306" xr:uid="{5612DC2E-3CAF-4786-BC48-5FB1F3EAD440}"/>
    <hyperlink ref="E5308" r:id="rId5307" xr:uid="{DDBFBC9A-8C1D-4D7C-865A-B8412CC93546}"/>
    <hyperlink ref="E5309" r:id="rId5308" xr:uid="{9073DA26-ACBE-4FC5-9A28-6606360F4ACE}"/>
    <hyperlink ref="E5310" r:id="rId5309" xr:uid="{2C06AFA7-D191-407B-A0A9-8E5CBA620987}"/>
    <hyperlink ref="E5311" r:id="rId5310" xr:uid="{F040C865-C356-4EF4-8E78-A8ACC4F644A1}"/>
    <hyperlink ref="E5312" r:id="rId5311" xr:uid="{A09137E6-C78E-4392-BC20-AFDB141F7283}"/>
    <hyperlink ref="E5313" r:id="rId5312" xr:uid="{7C478228-0706-422D-AE12-D3053D2B0326}"/>
    <hyperlink ref="E5314" r:id="rId5313" xr:uid="{06A386C0-68F5-4A9B-99D1-442B6B584BC8}"/>
    <hyperlink ref="E5315" r:id="rId5314" xr:uid="{767CFEAF-D809-44C6-840E-9CB4347E8F38}"/>
    <hyperlink ref="E5316" r:id="rId5315" xr:uid="{A69E09CF-8C8C-4610-9F2D-5B532981EC2D}"/>
    <hyperlink ref="E5317" r:id="rId5316" xr:uid="{F7F62BFA-A0D4-426E-A149-32760D5086EF}"/>
    <hyperlink ref="E5318" r:id="rId5317" xr:uid="{38FEC47A-CAD9-4FEB-A6FA-B15649067B32}"/>
    <hyperlink ref="E5319" r:id="rId5318" xr:uid="{7F7B74D2-1BE8-4A44-9F89-60CFDBF3DE19}"/>
    <hyperlink ref="E5320" r:id="rId5319" xr:uid="{D45EFF63-4866-499C-B021-4648DB6D4445}"/>
    <hyperlink ref="E5321" r:id="rId5320" xr:uid="{96F5F75F-FDC5-48E3-AFEB-1610CD12CBFA}"/>
    <hyperlink ref="E5322" r:id="rId5321" xr:uid="{71F9638A-8683-4BF3-8CD3-2BB9D96D9A8E}"/>
    <hyperlink ref="E5323" r:id="rId5322" xr:uid="{D13365B7-171B-4D39-B131-66491859C43B}"/>
    <hyperlink ref="E5324" r:id="rId5323" xr:uid="{1BFE03E8-F5C8-435A-ADEF-2739DDBADCFE}"/>
    <hyperlink ref="E5325" r:id="rId5324" xr:uid="{8CFBC632-EF48-4F2E-97C9-EC3BB258BC96}"/>
    <hyperlink ref="E5326" r:id="rId5325" xr:uid="{AE82D4AA-4A3C-42CE-A461-8DEA0ECC0DF4}"/>
    <hyperlink ref="E5327" r:id="rId5326" xr:uid="{CE821ACF-A05E-4B6D-B7CE-18CB873E090A}"/>
    <hyperlink ref="E5328" r:id="rId5327" xr:uid="{E24FBC14-01C5-4CE4-BFB0-2A8B62F815A9}"/>
    <hyperlink ref="E5329" r:id="rId5328" xr:uid="{ED9CDC7C-6470-4EEB-B3CD-2CC84B9E8A33}"/>
    <hyperlink ref="E5330" r:id="rId5329" xr:uid="{825B8BD0-BC53-47D2-8FCC-B6568ED81B69}"/>
    <hyperlink ref="E5331" r:id="rId5330" xr:uid="{BC25E7BA-248F-4AFF-910B-A65699F96E91}"/>
    <hyperlink ref="E5332" r:id="rId5331" xr:uid="{E07F53B2-D417-4194-8979-38573E20A481}"/>
    <hyperlink ref="E5333" r:id="rId5332" xr:uid="{62397D84-E2D3-4900-AB4B-009E9659DB28}"/>
    <hyperlink ref="E5334" r:id="rId5333" xr:uid="{8F6799FE-5EF2-4583-9FCD-9303B2856E17}"/>
    <hyperlink ref="E5335" r:id="rId5334" xr:uid="{0F747481-1649-490C-9F2D-747606AD0374}"/>
    <hyperlink ref="E5336" r:id="rId5335" xr:uid="{E57ACA1C-35C6-467C-BA74-9F09AAA78609}"/>
    <hyperlink ref="E5337" r:id="rId5336" xr:uid="{D697333A-C2A4-4B13-BD59-4225D2FE24DD}"/>
    <hyperlink ref="E5338" r:id="rId5337" xr:uid="{89593161-D084-4C72-A1B8-BC5717D51275}"/>
    <hyperlink ref="E5339" r:id="rId5338" xr:uid="{9B729A28-DB38-45D6-A9C2-68F93C8C4649}"/>
    <hyperlink ref="E5340" r:id="rId5339" xr:uid="{491A36B3-A389-45D3-BD52-CBB39D2378E7}"/>
    <hyperlink ref="E5341" r:id="rId5340" xr:uid="{31F6DC2D-8482-4ED7-A8F6-6BEDF7970858}"/>
    <hyperlink ref="E5342" r:id="rId5341" xr:uid="{B0BEFDEB-304D-48C6-9664-CC4D845B690D}"/>
    <hyperlink ref="E5343" r:id="rId5342" xr:uid="{5D1D4368-21EE-42E4-9538-9C900A1CDC61}"/>
    <hyperlink ref="E5344" r:id="rId5343" xr:uid="{E8BB5FC9-87E2-4F7A-B855-9A7762FEB923}"/>
    <hyperlink ref="E5345" r:id="rId5344" xr:uid="{2CCED846-2490-49D7-ADB9-1FAF5E9107ED}"/>
    <hyperlink ref="E5346" r:id="rId5345" xr:uid="{08C04E32-2D78-4DC9-82C8-36E4482AF4CE}"/>
    <hyperlink ref="E5347" r:id="rId5346" xr:uid="{00F72A90-3D00-43CA-A92E-7FA7FF073E87}"/>
    <hyperlink ref="E5348" r:id="rId5347" xr:uid="{3695314F-FBAF-49F4-8FE7-1E0D768A6786}"/>
    <hyperlink ref="E5349" r:id="rId5348" xr:uid="{51401C3D-05A5-4215-8857-97DB1FB7C2B7}"/>
    <hyperlink ref="E5350" r:id="rId5349" xr:uid="{84E0ACE1-113D-4C4E-B60D-870BC9D36864}"/>
    <hyperlink ref="E5351" r:id="rId5350" xr:uid="{EEC9FC15-8628-4099-A2E5-3E095D7A018F}"/>
    <hyperlink ref="E5352" r:id="rId5351" xr:uid="{9C835F6A-A0B2-4E33-A32E-FB67F23F72BF}"/>
    <hyperlink ref="E5353" r:id="rId5352" xr:uid="{E466E4F6-D989-4DD9-AFD8-255446B8F8EA}"/>
    <hyperlink ref="E5354" r:id="rId5353" xr:uid="{E095AA2D-4852-4A71-AAD5-142556FFB4D5}"/>
    <hyperlink ref="E5355" r:id="rId5354" xr:uid="{B20F34CF-6F56-4387-AF27-D19D7E20C06A}"/>
    <hyperlink ref="E5356" r:id="rId5355" xr:uid="{21C29A8E-26A4-41B7-A079-3A43C082EDBA}"/>
    <hyperlink ref="E5357" r:id="rId5356" xr:uid="{9B07817E-14F3-44FB-B77F-BE0D8EBB510B}"/>
    <hyperlink ref="E5358" r:id="rId5357" xr:uid="{8C1A71F2-DCFA-4C42-A2D4-DCAA09422C9B}"/>
    <hyperlink ref="E5359" r:id="rId5358" xr:uid="{0BFE18F1-3885-439B-B536-87DBB54E5FC6}"/>
    <hyperlink ref="E5360" r:id="rId5359" xr:uid="{FCE068DD-1966-4CA4-A361-0151CC6FDF6D}"/>
    <hyperlink ref="E5361" r:id="rId5360" xr:uid="{61B31DD7-3A60-450F-903E-A23E6B720252}"/>
    <hyperlink ref="E5362" r:id="rId5361" xr:uid="{27FF8631-CED8-44A3-A96E-F8EE4F3A7F41}"/>
    <hyperlink ref="E5363" r:id="rId5362" xr:uid="{0581F7C3-E2F8-4DD2-976A-CBB52A2FBEE0}"/>
    <hyperlink ref="E5364" r:id="rId5363" xr:uid="{4A98204F-6A0B-4E0E-B60C-37497A5D345B}"/>
    <hyperlink ref="E5365" r:id="rId5364" xr:uid="{EFA67723-7DB9-4E96-9391-99BEE813B088}"/>
    <hyperlink ref="E5366" r:id="rId5365" xr:uid="{78CF806A-9DE1-4E0C-B782-F6BBEC65F563}"/>
    <hyperlink ref="E5367" r:id="rId5366" xr:uid="{739908EA-7608-46E4-A794-F3E5D92D6C57}"/>
    <hyperlink ref="E5368" r:id="rId5367" xr:uid="{F7C4093E-FC24-4782-8C37-C90DCDC80583}"/>
    <hyperlink ref="E5369" r:id="rId5368" xr:uid="{3BCD81A3-172F-4671-9077-3CC7F3FC8BE2}"/>
    <hyperlink ref="E5370" r:id="rId5369" xr:uid="{6812FA62-4C01-4AD5-856D-63F038331678}"/>
    <hyperlink ref="E5371" r:id="rId5370" xr:uid="{A7F800BC-EF75-4424-9B88-63E33F07284E}"/>
    <hyperlink ref="E5372" r:id="rId5371" xr:uid="{82430F29-68B0-41BF-9D98-487B3E4B49FC}"/>
    <hyperlink ref="E5373" r:id="rId5372" xr:uid="{94599076-F5D9-4D00-BE2C-8F3264B85169}"/>
    <hyperlink ref="E5374" r:id="rId5373" xr:uid="{9DD7DFC4-04D7-4A1C-AE7F-969B29681F7D}"/>
    <hyperlink ref="E5375" r:id="rId5374" xr:uid="{5B39EDF7-E50F-4822-B274-C47D79E3012A}"/>
    <hyperlink ref="E5376" r:id="rId5375" xr:uid="{01B784B3-9669-45FE-BADA-AF4E6299CF82}"/>
    <hyperlink ref="E5377" r:id="rId5376" xr:uid="{6A11DB66-7A9A-44B5-8A62-51648FE919A1}"/>
    <hyperlink ref="E5378" r:id="rId5377" xr:uid="{350EC7DC-1EE4-4768-8F2A-FBC9E9671B2C}"/>
    <hyperlink ref="E5379" r:id="rId5378" xr:uid="{590EB26E-DBA0-47A5-B44F-153C780483B3}"/>
    <hyperlink ref="E5380" r:id="rId5379" xr:uid="{5704AB67-7A00-4DE8-BF7B-05A9909399BD}"/>
    <hyperlink ref="E5381" r:id="rId5380" xr:uid="{024A338B-2BD3-4791-A263-7D9F4D39B170}"/>
    <hyperlink ref="E5382" r:id="rId5381" xr:uid="{27A6F659-C3D4-417E-86F5-63476FE2D18D}"/>
    <hyperlink ref="E5383" r:id="rId5382" xr:uid="{DDD730A1-F569-433B-BE9E-9D65D78EB0DC}"/>
    <hyperlink ref="E5384" r:id="rId5383" xr:uid="{52ACFC47-8012-40B7-B569-C655F2D103C7}"/>
    <hyperlink ref="E5385" r:id="rId5384" xr:uid="{EF3B565B-A83B-4B81-89D5-00DCC4C5BFE9}"/>
    <hyperlink ref="E5386" r:id="rId5385" xr:uid="{FF2CBAE1-CDAC-4EFC-A8B5-C877B532B309}"/>
    <hyperlink ref="E5387" r:id="rId5386" xr:uid="{A0186A5E-5E35-47E3-92F5-4CDFF7C66730}"/>
    <hyperlink ref="E5388" r:id="rId5387" xr:uid="{1BCD63F3-A287-4D64-865C-06412B1A3510}"/>
    <hyperlink ref="E5389" r:id="rId5388" xr:uid="{412F1401-A28B-4950-9A07-E5B85FAC4EF1}"/>
    <hyperlink ref="E5390" r:id="rId5389" xr:uid="{93207736-43F7-4B1B-BCC7-2C134E90F01B}"/>
    <hyperlink ref="E5391" r:id="rId5390" xr:uid="{0D3FC30D-4F22-43EF-B8B7-7BE9C5AF10D8}"/>
    <hyperlink ref="E5392" r:id="rId5391" xr:uid="{E7F9A3DB-0A94-4A74-AD61-0CF483859FBA}"/>
    <hyperlink ref="E5393" r:id="rId5392" xr:uid="{933EC4F6-8358-4B3A-B29D-62F130225ED4}"/>
    <hyperlink ref="E5394" r:id="rId5393" xr:uid="{A3163C36-6E0B-47E6-A406-2F0ECE2D8766}"/>
    <hyperlink ref="E5395" r:id="rId5394" xr:uid="{9B434F2E-0257-470A-B07E-85E35C22A625}"/>
    <hyperlink ref="E5396" r:id="rId5395" xr:uid="{315A05B5-31C0-4874-9AE0-95A9C05B40CF}"/>
    <hyperlink ref="E5397" r:id="rId5396" xr:uid="{5F5C52B2-26DE-44B8-BA33-5BEE62A113FF}"/>
    <hyperlink ref="E5398" r:id="rId5397" xr:uid="{F2040AA1-01FE-45B5-9499-DAFA915632A6}"/>
    <hyperlink ref="E5399" r:id="rId5398" xr:uid="{6E44C8D4-9A7D-463F-9CD8-4A3E2731C2EE}"/>
    <hyperlink ref="E5400" r:id="rId5399" xr:uid="{11335CC9-493E-4916-8A76-9C5B9FD4A558}"/>
    <hyperlink ref="E5401" r:id="rId5400" xr:uid="{0E81671E-3CF5-42C8-BBC9-437FF8773202}"/>
    <hyperlink ref="E5402" r:id="rId5401" xr:uid="{81C6409D-C13D-4FAB-8CD0-401355CA0645}"/>
    <hyperlink ref="E5403" r:id="rId5402" xr:uid="{3C3D1768-432B-4F8F-ABB4-144C8A13780B}"/>
    <hyperlink ref="E5404" r:id="rId5403" xr:uid="{1115501D-E893-45F9-8E99-B7CC84885312}"/>
    <hyperlink ref="E5405" r:id="rId5404" xr:uid="{8A518C46-5F09-4A08-86CE-DBC98BF2E657}"/>
    <hyperlink ref="E5406" r:id="rId5405" xr:uid="{CDD5073B-0AF9-438B-9E71-C7FBDC2DA4D0}"/>
    <hyperlink ref="E5407" r:id="rId5406" xr:uid="{76C71CE9-AF4D-47E7-81F9-18F6652DF916}"/>
    <hyperlink ref="E5408" r:id="rId5407" xr:uid="{E2113115-68ED-4C15-8934-77F1BC704A4A}"/>
    <hyperlink ref="E5409" r:id="rId5408" xr:uid="{3B9433DB-3E34-4796-9F6E-3BC9915912E9}"/>
    <hyperlink ref="E5410" r:id="rId5409" xr:uid="{8765D7A1-ADD5-47E7-892D-A6DC0B33D2B9}"/>
    <hyperlink ref="E5411" r:id="rId5410" xr:uid="{22DDC57C-64C2-4BC2-8722-7D5A20B32CDB}"/>
    <hyperlink ref="E5412" r:id="rId5411" xr:uid="{00322100-3283-4399-BC42-D146F0E5882D}"/>
    <hyperlink ref="E5413" r:id="rId5412" xr:uid="{E8DEA594-ADC9-4C4B-B4ED-0D6E5333950B}"/>
    <hyperlink ref="E5414" r:id="rId5413" xr:uid="{269F1F5A-06EF-43E7-A0D9-7898A733BAA3}"/>
    <hyperlink ref="E5415" r:id="rId5414" xr:uid="{AE71EAA2-B0D9-4A63-9172-1099670A4169}"/>
    <hyperlink ref="E5416" r:id="rId5415" xr:uid="{25E3A760-7E28-4919-A2D3-7F70F0E431EE}"/>
    <hyperlink ref="E5417" r:id="rId5416" xr:uid="{2285773B-5609-44B0-BB08-60AA342974C1}"/>
    <hyperlink ref="E5418" r:id="rId5417" xr:uid="{FE7F48F3-0452-4808-8E2B-EE743B9933EF}"/>
    <hyperlink ref="E5419" r:id="rId5418" xr:uid="{171F9CDB-1011-4590-984A-A5065C73CC92}"/>
    <hyperlink ref="E5420" r:id="rId5419" xr:uid="{6EA27E05-7FCA-4ECD-A9DE-37B0CFF8616A}"/>
    <hyperlink ref="E5421" r:id="rId5420" xr:uid="{A09574C0-EB40-4429-B7FA-59D0A3C1B7C9}"/>
    <hyperlink ref="E5422" r:id="rId5421" xr:uid="{464873E8-8048-4415-A4D6-4061CF0C2D9C}"/>
    <hyperlink ref="E5423" r:id="rId5422" xr:uid="{0AFB6490-1EF2-4A0D-8478-C4F6A0DE6015}"/>
    <hyperlink ref="E5424" r:id="rId5423" xr:uid="{97863113-58E5-4242-9163-FF3E9A8A679F}"/>
    <hyperlink ref="E5425" r:id="rId5424" xr:uid="{B8FBE83D-DB15-4DC2-B62D-2C6C5A6522B6}"/>
    <hyperlink ref="E5426" r:id="rId5425" xr:uid="{9F8DC588-9FB7-43B6-8C3A-C7291696EFA1}"/>
    <hyperlink ref="E5427" r:id="rId5426" xr:uid="{D0E7EF25-CACC-42C5-9D00-625BD21870C3}"/>
    <hyperlink ref="E5428" r:id="rId5427" xr:uid="{8AA1554A-6425-495F-B2A3-E2B20A1661F7}"/>
    <hyperlink ref="E5429" r:id="rId5428" xr:uid="{948C956B-134E-4A20-91C4-BA38217E5D23}"/>
    <hyperlink ref="E5430" r:id="rId5429" xr:uid="{F573EC84-AF5D-4615-BB49-6DC99D359030}"/>
    <hyperlink ref="E5431" r:id="rId5430" xr:uid="{8236B989-0A63-4D57-BDBF-BEF58828F506}"/>
    <hyperlink ref="E5432" r:id="rId5431" xr:uid="{FCF9704A-BCC1-497F-9CF4-C25FD4C6E5C5}"/>
    <hyperlink ref="E5433" r:id="rId5432" xr:uid="{707F1508-DC1C-4722-A3E0-14CDB1DC8DFC}"/>
    <hyperlink ref="E5434" r:id="rId5433" xr:uid="{DA484A9D-19F1-4264-80C9-A67C4ED34148}"/>
    <hyperlink ref="E5435" r:id="rId5434" xr:uid="{12647354-AE45-42DB-A781-8663D87679C5}"/>
    <hyperlink ref="E5436" r:id="rId5435" xr:uid="{A3696A1F-833C-404E-9721-EA57FBDEC40E}"/>
    <hyperlink ref="E5437" r:id="rId5436" xr:uid="{A7B853E2-28FD-4315-A70E-58BB490CE9CB}"/>
    <hyperlink ref="E5438" r:id="rId5437" xr:uid="{A3D30209-A4D8-40C1-BF0C-3115952C3CDD}"/>
    <hyperlink ref="E5439" r:id="rId5438" xr:uid="{1C48A1E7-2A83-4329-8164-84273FE90845}"/>
    <hyperlink ref="E5440" r:id="rId5439" xr:uid="{B3251A8F-17A5-45D9-A2EA-9B44B7759DD5}"/>
    <hyperlink ref="E5441" r:id="rId5440" xr:uid="{79BDB0B2-A5F6-4AB1-8F86-874DA5655E6F}"/>
    <hyperlink ref="E5442" r:id="rId5441" xr:uid="{A8B6682A-BACC-4745-B211-D41BECE90274}"/>
    <hyperlink ref="E5443" r:id="rId5442" xr:uid="{DC64032B-DFBE-40A2-B646-6C488BCBFC63}"/>
    <hyperlink ref="E5444" r:id="rId5443" xr:uid="{C12F2DFD-D0F9-4F64-8700-306CDA542F26}"/>
    <hyperlink ref="E5445" r:id="rId5444" xr:uid="{2F7ED360-C1EE-43AA-B229-A6F56F84B8FE}"/>
    <hyperlink ref="E5446" r:id="rId5445" xr:uid="{CF0D58FD-1F4C-4C2A-81C4-6CDE36F5E3B0}"/>
    <hyperlink ref="E5447" r:id="rId5446" xr:uid="{ECFCCAE4-EB89-49BF-8F81-C62411D84E39}"/>
    <hyperlink ref="E5448" r:id="rId5447" xr:uid="{B13C7BFB-C08C-4353-BBC5-04D4C2EB87AE}"/>
    <hyperlink ref="E5449" r:id="rId5448" xr:uid="{2DB4D429-CC90-4127-A0F4-108C5AF9D5AC}"/>
    <hyperlink ref="E5450" r:id="rId5449" xr:uid="{2CBB7596-5E74-4C52-BDAD-4946D40E0A30}"/>
    <hyperlink ref="E5451" r:id="rId5450" xr:uid="{D68783DA-C073-4B7D-AB1D-DF6C179CCF32}"/>
    <hyperlink ref="E5452" r:id="rId5451" xr:uid="{3ADD9B0C-75B7-4F3E-9BAA-A757749DE014}"/>
    <hyperlink ref="E5453" r:id="rId5452" xr:uid="{F5882B4D-613E-4022-96ED-7D4C227931A6}"/>
    <hyperlink ref="E5454" r:id="rId5453" xr:uid="{5CF77571-0313-4308-83A8-FD03407FACE8}"/>
    <hyperlink ref="E5455" r:id="rId5454" xr:uid="{EE9DEC29-B9F3-4B4E-91CB-B0F323FE49D0}"/>
    <hyperlink ref="E5456" r:id="rId5455" xr:uid="{07A639DF-8588-4EF1-8A52-3841AEA1C758}"/>
    <hyperlink ref="E5457" r:id="rId5456" xr:uid="{2F2E9068-30AC-4447-820F-154A29485244}"/>
    <hyperlink ref="E5458" r:id="rId5457" xr:uid="{F2172B8A-A326-44BD-A07B-4D87C83C3C9B}"/>
    <hyperlink ref="E5459" r:id="rId5458" xr:uid="{C23B8EF7-2CD6-426D-A927-593E78A4C63F}"/>
    <hyperlink ref="E5460" r:id="rId5459" xr:uid="{291546D3-E3E3-4AFF-8573-7EAA22510EE1}"/>
    <hyperlink ref="E5461" r:id="rId5460" xr:uid="{AF3F6D54-D483-4205-B0AB-4B460E5E619F}"/>
    <hyperlink ref="E5462" r:id="rId5461" xr:uid="{875D101C-6B05-4FE2-94FC-07160CA99CC7}"/>
    <hyperlink ref="E5463" r:id="rId5462" xr:uid="{59C33A23-0212-4DF3-A3E8-421591CCD0EE}"/>
    <hyperlink ref="E5464" r:id="rId5463" xr:uid="{9A67FB91-0E1F-42E2-93E6-77BE5F1A4D58}"/>
    <hyperlink ref="E5465" r:id="rId5464" xr:uid="{851AC86E-1F3E-4E44-862B-D7A48CAC6AA2}"/>
    <hyperlink ref="E5466" r:id="rId5465" xr:uid="{881B60DF-2600-4E4D-8E5D-21ADBAE685A9}"/>
    <hyperlink ref="E5467" r:id="rId5466" xr:uid="{DE7B29D8-E835-44FA-AB22-BDED41DF1636}"/>
    <hyperlink ref="E5468" r:id="rId5467" xr:uid="{6B1FDD9F-7C7C-4D8A-ABE5-9AA6BE8B6650}"/>
    <hyperlink ref="E5469" r:id="rId5468" xr:uid="{4570174A-AA8C-4D0A-A170-83C6DF669A80}"/>
    <hyperlink ref="E5470" r:id="rId5469" xr:uid="{49A67ECA-7819-4E6C-8B63-53C6721C67B8}"/>
    <hyperlink ref="E5471" r:id="rId5470" xr:uid="{F6ED5DD4-DAC0-49A2-945A-B50EF4A175E5}"/>
    <hyperlink ref="E5472" r:id="rId5471" xr:uid="{E42FE695-8BE1-475B-B9D0-A73FDAD83B7D}"/>
    <hyperlink ref="E5473" r:id="rId5472" xr:uid="{26E56F0C-8E5D-4340-B923-30377857D3E1}"/>
    <hyperlink ref="E5474" r:id="rId5473" xr:uid="{72396515-CAFA-4041-9D48-51DF007796F5}"/>
    <hyperlink ref="E5475" r:id="rId5474" xr:uid="{30874992-77BC-457B-935E-F5F5AD84E6D8}"/>
    <hyperlink ref="E5476" r:id="rId5475" xr:uid="{89F35DB9-A0B5-4831-BAC0-2FB6BF8842F6}"/>
    <hyperlink ref="E5477" r:id="rId5476" xr:uid="{F367FE2F-2E18-4881-B8FD-839229527514}"/>
    <hyperlink ref="E5478" r:id="rId5477" xr:uid="{DCB6C5B5-2AD8-4761-A531-0DCDB79B3084}"/>
    <hyperlink ref="E5479" r:id="rId5478" xr:uid="{5EDDC015-BAA0-437F-800A-7F8379D683E7}"/>
    <hyperlink ref="E5480" r:id="rId5479" xr:uid="{6A7F8203-F102-4C7F-824C-1FAFE4869213}"/>
    <hyperlink ref="E5481" r:id="rId5480" xr:uid="{0FB9CFE7-2409-4B08-A31D-D262CF68D705}"/>
    <hyperlink ref="E5482" r:id="rId5481" xr:uid="{A1F55B9A-BFFC-4C18-B57B-64EF1C36F4ED}"/>
    <hyperlink ref="E5483" r:id="rId5482" xr:uid="{923659E9-EDAB-49E2-9CD8-B1FA3E978FEE}"/>
    <hyperlink ref="E5484" r:id="rId5483" xr:uid="{2D23D963-E732-4892-8511-DCBC80B7FC2D}"/>
    <hyperlink ref="E5485" r:id="rId5484" xr:uid="{93DB5F94-08EE-4857-8024-DA8B039875A1}"/>
    <hyperlink ref="E5486" r:id="rId5485" xr:uid="{3473B9BD-E8CF-4576-B2C0-E65FDE6A3AB7}"/>
    <hyperlink ref="E5487" r:id="rId5486" xr:uid="{B497D834-CAC3-4122-8D38-9B52EA2F33B1}"/>
    <hyperlink ref="E5488" r:id="rId5487" xr:uid="{EB27EC00-E0A1-4652-B26D-B3FF51FC61C6}"/>
    <hyperlink ref="E5489" r:id="rId5488" xr:uid="{24FB6014-D4CF-4C23-BD10-253ACF9B7A3E}"/>
    <hyperlink ref="E5490" r:id="rId5489" xr:uid="{0B20F231-B451-44F3-B6B9-F4AE4D3A06DD}"/>
    <hyperlink ref="E5491" r:id="rId5490" xr:uid="{F4D85876-3DB3-4CCB-9C20-3C1B0A1840AC}"/>
    <hyperlink ref="E5492" r:id="rId5491" xr:uid="{9C0DE3CA-E2DE-4462-B216-BE5EF7132872}"/>
    <hyperlink ref="E5493" r:id="rId5492" xr:uid="{E6DC6871-1DBD-4C9A-A8F9-31A0B0505913}"/>
    <hyperlink ref="E5494" r:id="rId5493" xr:uid="{F69EA6DE-88FB-41F7-A1D5-DAB18F0CBEE1}"/>
    <hyperlink ref="E5495" r:id="rId5494" xr:uid="{CD85FE71-7CEE-4A3D-A9A0-35B34F873AC2}"/>
    <hyperlink ref="E5496" r:id="rId5495" xr:uid="{1894E83C-3067-4250-BD17-E438ABE351B4}"/>
    <hyperlink ref="E5497" r:id="rId5496" xr:uid="{78525F81-D507-4096-993C-BFC69BA77D8F}"/>
    <hyperlink ref="E5498" r:id="rId5497" xr:uid="{CBE11F0E-D057-4906-8D08-E07ADAC476E3}"/>
    <hyperlink ref="E5499" r:id="rId5498" xr:uid="{C1EF5F7E-89A7-4531-B3DE-E688A98FF0AB}"/>
    <hyperlink ref="E5500" r:id="rId5499" xr:uid="{E04970FD-B133-4360-9906-9CF38937A890}"/>
    <hyperlink ref="E5501" r:id="rId5500" xr:uid="{D0E9AFFD-EE47-4026-A6C7-350DA4795F6C}"/>
    <hyperlink ref="E5502" r:id="rId5501" xr:uid="{DEBC5179-484D-462F-A74D-ED8DDC366026}"/>
    <hyperlink ref="E5503" r:id="rId5502" xr:uid="{20437FFA-CA5E-4B6A-B8DC-D927A323B79B}"/>
    <hyperlink ref="E5504" r:id="rId5503" xr:uid="{B7C6EB0C-F491-4962-BCFE-6BF74CE78F3C}"/>
    <hyperlink ref="E5505" r:id="rId5504" xr:uid="{6A5D0C05-37AE-4F22-8D8D-FE02060407A3}"/>
    <hyperlink ref="E5506" r:id="rId5505" xr:uid="{0AB18F13-12AC-4481-BA34-A595561BF0F4}"/>
    <hyperlink ref="E5507" r:id="rId5506" xr:uid="{64562548-3E82-4AB0-907F-FC7916DC1CD2}"/>
    <hyperlink ref="E5508" r:id="rId5507" xr:uid="{DDCF51CA-04D4-4012-A67B-7A96C49544BE}"/>
    <hyperlink ref="E5509" r:id="rId5508" xr:uid="{821D8D3B-F3D5-4772-B64B-BECEEE7D44B1}"/>
    <hyperlink ref="E5510" r:id="rId5509" xr:uid="{EDFB7F3C-A311-4220-81EF-FE913D94C3D0}"/>
    <hyperlink ref="E5511" r:id="rId5510" xr:uid="{40B08A98-DF06-4C88-8EED-4FDD2A7CC813}"/>
    <hyperlink ref="E5512" r:id="rId5511" xr:uid="{1EE81C5F-1DA6-45CB-A906-FF9CA5F382FE}"/>
    <hyperlink ref="E5513" r:id="rId5512" xr:uid="{6956BA78-75AA-42D7-B78D-B4541792687C}"/>
    <hyperlink ref="E5514" r:id="rId5513" xr:uid="{9F63EEEB-128C-4614-BEA3-4856E5A72ABC}"/>
    <hyperlink ref="E5515" r:id="rId5514" xr:uid="{36F60679-A238-49A4-BDE5-E10FF0D9312E}"/>
    <hyperlink ref="E5516" r:id="rId5515" xr:uid="{D1D229B3-60AF-4005-A316-0FA04E16EB9D}"/>
    <hyperlink ref="E5517" r:id="rId5516" xr:uid="{2465D777-F37F-4728-96C3-764E5044B44E}"/>
    <hyperlink ref="E5518" r:id="rId5517" xr:uid="{2614B24F-7027-40D8-8A19-0E7ADA6D9F75}"/>
    <hyperlink ref="E5519" r:id="rId5518" xr:uid="{5E1FFE67-095D-49F4-BD52-EA3E43625253}"/>
    <hyperlink ref="E5520" r:id="rId5519" xr:uid="{8A03345A-5026-44A2-AF1D-902A8C05EAD9}"/>
    <hyperlink ref="E5521" r:id="rId5520" xr:uid="{9D70C3FD-E0F1-4903-B1E0-A10FB292F5E4}"/>
    <hyperlink ref="E5522" r:id="rId5521" xr:uid="{C6733F24-69A8-4C53-B247-F08DAB856BC7}"/>
    <hyperlink ref="E5523" r:id="rId5522" xr:uid="{5DAD7E3F-DF5E-418B-B746-E835E9BF38AF}"/>
    <hyperlink ref="E5524" r:id="rId5523" xr:uid="{762EE427-8208-4C41-B21C-A8C46D26CB6D}"/>
    <hyperlink ref="E5525" r:id="rId5524" xr:uid="{573547F4-2743-49D1-920B-3E64B3E5B7B6}"/>
    <hyperlink ref="E5526" r:id="rId5525" xr:uid="{56D5F979-63C4-46BD-820A-F76ED1B185DF}"/>
    <hyperlink ref="E5527" r:id="rId5526" xr:uid="{578C996C-A200-46DC-AAA0-8674DB444324}"/>
    <hyperlink ref="E5528" r:id="rId5527" xr:uid="{2A7CEBDE-C229-4320-9F81-4661AC48447B}"/>
    <hyperlink ref="E5529" r:id="rId5528" xr:uid="{3E170DA2-F7CC-4BBF-BDE5-51CDDC8813F1}"/>
    <hyperlink ref="E5530" r:id="rId5529" xr:uid="{6C63FF93-DF4F-46AB-9AA3-196DBCBB8CED}"/>
    <hyperlink ref="E5531" r:id="rId5530" xr:uid="{AE3A9F12-BEB3-40D3-8BCB-BBCA34DF5B1A}"/>
    <hyperlink ref="E5532" r:id="rId5531" xr:uid="{67603B1B-FA37-4F01-BB10-2C6F1FC2DE51}"/>
    <hyperlink ref="E5533" r:id="rId5532" xr:uid="{1F39DEC5-95C7-4267-B2AB-2EDA9EA97A12}"/>
    <hyperlink ref="E5534" r:id="rId5533" xr:uid="{13F48684-6490-4EAC-BC59-5BE2CBBBC55A}"/>
    <hyperlink ref="E5535" r:id="rId5534" xr:uid="{011DA47F-09A6-4C08-9BE4-A81E4CDDC703}"/>
    <hyperlink ref="E5536" r:id="rId5535" xr:uid="{2E63B0D1-5294-4E0B-B541-F2EDB9C33870}"/>
    <hyperlink ref="E5537" r:id="rId5536" xr:uid="{BB7956D2-B3E1-4D4B-BB3F-4533EBE1FAFA}"/>
    <hyperlink ref="E5538" r:id="rId5537" xr:uid="{24C50C0A-3C00-44EB-BB63-98F2746F5C15}"/>
    <hyperlink ref="E5539" r:id="rId5538" xr:uid="{1BE9B3BB-B3E7-4064-8588-634E11242D77}"/>
    <hyperlink ref="E5540" r:id="rId5539" xr:uid="{7FBB53B9-56F7-4F84-AE98-6B0334762593}"/>
    <hyperlink ref="E5541" r:id="rId5540" xr:uid="{CBFE9885-135E-4F9E-8229-661B3ACC6A87}"/>
    <hyperlink ref="E5542" r:id="rId5541" xr:uid="{8C2BDC62-9C4E-45AF-8074-CC46910F6997}"/>
    <hyperlink ref="E5543" r:id="rId5542" xr:uid="{36730D49-9A32-4468-9465-6FFA725245A0}"/>
    <hyperlink ref="E5544" r:id="rId5543" xr:uid="{0B4800C1-F2D9-495E-AE0B-A6376B9FC007}"/>
    <hyperlink ref="E5545" r:id="rId5544" xr:uid="{708D5EA6-EEA3-469D-9529-44B318B0B706}"/>
    <hyperlink ref="E5546" r:id="rId5545" xr:uid="{46A9B1EC-50F3-4489-8D85-F188E324D10B}"/>
    <hyperlink ref="E5547" r:id="rId5546" xr:uid="{CF5B3169-6D4F-449F-A576-F10B1055184A}"/>
    <hyperlink ref="E5548" r:id="rId5547" xr:uid="{860FC43B-1CF0-4982-927E-DF0940E2CA82}"/>
    <hyperlink ref="E5549" r:id="rId5548" xr:uid="{7ED9B4D9-4DDE-4D2C-A7C1-D06CB7BE94C4}"/>
    <hyperlink ref="E5550" r:id="rId5549" xr:uid="{CB8D9610-5B56-4A6F-B329-28819F1BB56F}"/>
    <hyperlink ref="E5551" r:id="rId5550" xr:uid="{0021D995-8DE5-4395-8F9C-A7EB5C5F4403}"/>
    <hyperlink ref="E5552" r:id="rId5551" xr:uid="{8FE7D252-62D8-4C09-8076-FB033DD138A9}"/>
    <hyperlink ref="E5553" r:id="rId5552" xr:uid="{89A72D7E-A231-4FEC-A651-D0DE0EEC2747}"/>
    <hyperlink ref="E5554" r:id="rId5553" xr:uid="{A7D5B255-9603-47C7-B80C-0A27573AA3AB}"/>
    <hyperlink ref="E5555" r:id="rId5554" xr:uid="{B9B8A51B-5FE6-48E6-876B-B503C3FA2AB6}"/>
    <hyperlink ref="E5556" r:id="rId5555" xr:uid="{98BA631E-60F2-450E-909F-DE5BAFADBFB1}"/>
    <hyperlink ref="E5557" r:id="rId5556" xr:uid="{CC23CBFC-2E6F-4AC3-91C8-9AE38E6221B2}"/>
    <hyperlink ref="E5558" r:id="rId5557" xr:uid="{B3B4DF21-82C7-4B79-84AB-8C87E2A2179C}"/>
    <hyperlink ref="E5559" r:id="rId5558" xr:uid="{87115C05-8E41-45F6-96DA-49204458B5B4}"/>
    <hyperlink ref="E5560" r:id="rId5559" xr:uid="{A86DAB18-602D-4A13-ABFE-F85153F6BAAA}"/>
    <hyperlink ref="E5561" r:id="rId5560" xr:uid="{B01521F9-8A82-4354-96AE-22EA674C7BAD}"/>
    <hyperlink ref="E5562" r:id="rId5561" xr:uid="{B3A6A790-5421-4C25-91E2-C0069C747B52}"/>
    <hyperlink ref="E5563" r:id="rId5562" xr:uid="{465EF479-3B1F-4C6E-A2A2-3A896525347C}"/>
    <hyperlink ref="E5564" r:id="rId5563" xr:uid="{2026D204-3E33-4775-B08D-29BD5B6D17CE}"/>
    <hyperlink ref="E5565" r:id="rId5564" xr:uid="{9F33928B-1CF5-4039-9844-FF5BB5661496}"/>
    <hyperlink ref="E5566" r:id="rId5565" xr:uid="{B111FEA4-DF9D-4840-9F95-01AF3613B379}"/>
    <hyperlink ref="E5567" r:id="rId5566" xr:uid="{3C6D344A-07E9-4A29-93AA-AB3BA7AC83EF}"/>
    <hyperlink ref="E5568" r:id="rId5567" xr:uid="{AB7B2B20-AE00-438E-AB2A-BBE4FE535F7C}"/>
    <hyperlink ref="E5569" r:id="rId5568" xr:uid="{A266B941-8701-4ABF-BB67-2F88BD613F83}"/>
    <hyperlink ref="E5570" r:id="rId5569" xr:uid="{6A0A1EC8-90FD-49B6-9475-A229630E3F00}"/>
    <hyperlink ref="E5571" r:id="rId5570" xr:uid="{75C52D21-8F9F-4151-BCE4-DE2283BC3B1D}"/>
    <hyperlink ref="E5572" r:id="rId5571" xr:uid="{8D9133AF-9289-4930-80AE-951190B03650}"/>
    <hyperlink ref="E5573" r:id="rId5572" xr:uid="{0CE5870C-7EE8-4664-A3FD-117DDFCBCB52}"/>
    <hyperlink ref="E5574" r:id="rId5573" xr:uid="{F6A9FD16-23FE-4271-BD2C-2418A9B4CA26}"/>
    <hyperlink ref="E5575" r:id="rId5574" xr:uid="{B1D0E2C1-6B16-40DC-8A05-FC730D9904B8}"/>
    <hyperlink ref="E5576" r:id="rId5575" xr:uid="{5AD7ADAB-C0D5-4E75-9CA7-262A9F347655}"/>
    <hyperlink ref="E5577" r:id="rId5576" xr:uid="{5A1558AF-0E28-4588-9502-933D1E250E70}"/>
    <hyperlink ref="E5578" r:id="rId5577" xr:uid="{275DBA15-91CE-44BD-8300-5535D8E7F72B}"/>
    <hyperlink ref="E5579" r:id="rId5578" xr:uid="{6C022F23-AF38-4E5D-A9AC-12FD75F10F50}"/>
    <hyperlink ref="E5580" r:id="rId5579" xr:uid="{CAD1EED5-0EA2-41F9-9EC8-AB47D75F99AF}"/>
    <hyperlink ref="E5581" r:id="rId5580" xr:uid="{9ECF5EB3-9E58-4CD4-B035-A4FC6AB2AEDC}"/>
    <hyperlink ref="E5582" r:id="rId5581" xr:uid="{6818E7F3-22E5-4CD7-8B5D-B12085E4AF60}"/>
    <hyperlink ref="E5583" r:id="rId5582" xr:uid="{ED673F97-3C35-4F4A-9F3B-949C18E74423}"/>
    <hyperlink ref="E5584" r:id="rId5583" xr:uid="{2A428C71-202E-4B9E-A2C8-A183EEC49298}"/>
    <hyperlink ref="E5585" r:id="rId5584" xr:uid="{A12F05FA-A842-467B-9C10-52D6D89272AB}"/>
    <hyperlink ref="E5586" r:id="rId5585" xr:uid="{5FFA98D7-BCAC-4860-8375-D215AF1FC573}"/>
    <hyperlink ref="E5587" r:id="rId5586" xr:uid="{FF015785-6864-41B2-AC9A-1EDDF46062B8}"/>
    <hyperlink ref="E5588" r:id="rId5587" xr:uid="{F1758876-3359-4B9A-A6F5-8BD0A42B480D}"/>
    <hyperlink ref="E5589" r:id="rId5588" xr:uid="{7DAABA05-0AD6-4BE1-AB4B-8CE353C07BE0}"/>
    <hyperlink ref="E5590" r:id="rId5589" xr:uid="{C126FA9E-3FEE-4B78-9CEE-8CD7481A6158}"/>
    <hyperlink ref="E5591" r:id="rId5590" xr:uid="{EB926FAD-0596-4235-873F-0E9477377A74}"/>
    <hyperlink ref="E5592" r:id="rId5591" xr:uid="{ECA57267-AA10-4569-BF4D-CAD0F41E56C9}"/>
    <hyperlink ref="E5593" r:id="rId5592" xr:uid="{2CDB18BD-B68A-4F8B-9655-BD9415AF63E1}"/>
    <hyperlink ref="E5594" r:id="rId5593" xr:uid="{0992E2F3-2E12-4212-8BB8-92ED62BBFD92}"/>
    <hyperlink ref="E5595" r:id="rId5594" xr:uid="{48443F61-0F38-4A61-AC27-29863746911D}"/>
    <hyperlink ref="E5596" r:id="rId5595" xr:uid="{DF794895-05B2-4E52-9594-14D3E6342EC4}"/>
    <hyperlink ref="E5597" r:id="rId5596" xr:uid="{7B571B7D-FC88-4DCB-81B8-DE357A7146E6}"/>
    <hyperlink ref="E5598" r:id="rId5597" xr:uid="{34CE51FE-694C-4B8E-AF9A-F3480CB98452}"/>
    <hyperlink ref="E5599" r:id="rId5598" xr:uid="{F3FC1FF5-6ED9-4770-B02D-804BAF4CE12C}"/>
    <hyperlink ref="E5600" r:id="rId5599" xr:uid="{B64ECD35-0DE0-424D-A5A1-5A93107F410C}"/>
    <hyperlink ref="E5601" r:id="rId5600" xr:uid="{5954BCB8-DBAD-4520-BE52-24E279B0DE31}"/>
    <hyperlink ref="E5602" r:id="rId5601" xr:uid="{79AF3671-3059-4E3C-9F41-1A08F00E5023}"/>
    <hyperlink ref="E5603" r:id="rId5602" xr:uid="{8A8EB848-3A58-4B41-A10A-8ECA25D648D0}"/>
    <hyperlink ref="E5604" r:id="rId5603" xr:uid="{FBCAD6A7-A1B4-4D20-8A5B-B2FDE0B7599B}"/>
    <hyperlink ref="E5605" r:id="rId5604" xr:uid="{195FC976-B92D-4FE6-8551-846ED4146934}"/>
    <hyperlink ref="E5606" r:id="rId5605" xr:uid="{7B5836F9-D39E-4181-A2B7-6BD9A0613449}"/>
    <hyperlink ref="E5607" r:id="rId5606" xr:uid="{D9793478-96A5-41EC-A0C7-32675C133C35}"/>
    <hyperlink ref="E5608" r:id="rId5607" xr:uid="{97EC7E1C-96AB-404D-85D7-E0CE1B9F7B74}"/>
    <hyperlink ref="E5609" r:id="rId5608" xr:uid="{EBEB664D-1B16-4AF7-AA03-4BC6C6E3A789}"/>
    <hyperlink ref="E5610" r:id="rId5609" xr:uid="{A94EF3C0-7810-44DD-BA24-F56332CE7FF5}"/>
    <hyperlink ref="E5611" r:id="rId5610" xr:uid="{E65A23F6-9BB8-4E1F-BC58-3159EC15E094}"/>
    <hyperlink ref="E5612" r:id="rId5611" xr:uid="{11E5654F-C261-4275-91E8-3ECF9FB5DA06}"/>
    <hyperlink ref="E5613" r:id="rId5612" xr:uid="{F866082E-A3D5-4C53-871B-E27597EB42FA}"/>
    <hyperlink ref="E5614" r:id="rId5613" xr:uid="{61F4FE15-4CC7-4E41-8DAC-7E0B1AA1EF89}"/>
    <hyperlink ref="E5615" r:id="rId5614" xr:uid="{5098CFBE-489A-4ADD-8241-78BA9D09DD61}"/>
    <hyperlink ref="E5616" r:id="rId5615" xr:uid="{26B77104-B46D-45B9-ACF0-EE5F84CA153B}"/>
    <hyperlink ref="E5617" r:id="rId5616" xr:uid="{B2CE23CF-6D48-4BB0-83D2-DCD59672A5BE}"/>
    <hyperlink ref="E5618" r:id="rId5617" xr:uid="{1173E59C-6D8A-4139-A2AF-D044D5BB3C7A}"/>
    <hyperlink ref="E5619" r:id="rId5618" xr:uid="{7BD3AC38-76DE-4716-8739-02B3C048B170}"/>
    <hyperlink ref="E5620" r:id="rId5619" xr:uid="{1AAA1740-848E-4C57-A1A1-A3E1D4EBA9D5}"/>
    <hyperlink ref="E5621" r:id="rId5620" xr:uid="{E16C3ECE-C0F3-42C4-A81A-78388F4DD8A8}"/>
    <hyperlink ref="E5622" r:id="rId5621" xr:uid="{073CC6BF-26F0-49C7-A3EE-7B6FA0E95773}"/>
    <hyperlink ref="E5623" r:id="rId5622" xr:uid="{335AF9C2-D79A-4915-AB98-BA70B5EFF383}"/>
    <hyperlink ref="E5624" r:id="rId5623" xr:uid="{7E1F7C9A-27AA-4503-B7DF-CBAD8E667AAB}"/>
    <hyperlink ref="E5625" r:id="rId5624" xr:uid="{7404681B-80D6-4ABA-8CCF-F38535481DBC}"/>
    <hyperlink ref="E5626" r:id="rId5625" xr:uid="{FC77E2A5-058F-4685-942E-4FECA4FFDC8A}"/>
    <hyperlink ref="E5627" r:id="rId5626" xr:uid="{6865ACB2-6B06-4FEA-AB89-9FCCB96596EA}"/>
    <hyperlink ref="E5628" r:id="rId5627" xr:uid="{20DC8BD6-017C-4CB1-A7E0-39D69B977CC9}"/>
    <hyperlink ref="E5629" r:id="rId5628" xr:uid="{40362FDB-8C99-4278-A82E-BC28F76F5E66}"/>
    <hyperlink ref="E5630" r:id="rId5629" xr:uid="{665E2A86-1F60-4314-848C-16040461A980}"/>
    <hyperlink ref="E5631" r:id="rId5630" xr:uid="{02A174D1-310E-4494-BA71-648C29186399}"/>
    <hyperlink ref="E5632" r:id="rId5631" xr:uid="{55536575-1763-4D60-A739-C015EB8065F9}"/>
    <hyperlink ref="E5633" r:id="rId5632" xr:uid="{EA0898CF-8810-4818-9C62-7945650221BF}"/>
    <hyperlink ref="E5634" r:id="rId5633" xr:uid="{39805B9F-ED10-40B5-BE81-0780DFFD9F65}"/>
    <hyperlink ref="E5635" r:id="rId5634" xr:uid="{FF962BBD-49BA-4FFB-926E-B9759127701A}"/>
    <hyperlink ref="E5636" r:id="rId5635" xr:uid="{081D63F7-74B3-4347-B2AD-77B4C235CADA}"/>
    <hyperlink ref="E5637" r:id="rId5636" xr:uid="{4C72FD92-3B2A-4A82-B03A-B83C98AA877A}"/>
    <hyperlink ref="E5638" r:id="rId5637" xr:uid="{7B027126-231E-43E9-B56A-FE8C35353EFE}"/>
    <hyperlink ref="E5639" r:id="rId5638" xr:uid="{CBCE6061-22B2-4DDE-AE6B-7E9E657C6851}"/>
    <hyperlink ref="E5640" r:id="rId5639" xr:uid="{02431642-254A-4DA1-A1A6-B62144990E1F}"/>
    <hyperlink ref="E5641" r:id="rId5640" xr:uid="{6AFE7C19-B799-4F27-B803-0C8D2EF0DE2F}"/>
    <hyperlink ref="E5642" r:id="rId5641" xr:uid="{A1E45F86-21DC-45D0-8B39-49DC3F9194A2}"/>
    <hyperlink ref="E5643" r:id="rId5642" xr:uid="{897FDE00-4ACF-4496-A9C0-CD431B63A065}"/>
    <hyperlink ref="E5644" r:id="rId5643" xr:uid="{8A8F41A8-2503-4D9D-9CB5-A1CD1B139A81}"/>
    <hyperlink ref="E5645" r:id="rId5644" xr:uid="{70DD5AD1-6993-4606-B2DB-50275877ECB3}"/>
    <hyperlink ref="E5646" r:id="rId5645" xr:uid="{B65A6A36-1636-40CA-BC90-78A4286313B7}"/>
    <hyperlink ref="E5647" r:id="rId5646" xr:uid="{368B592B-ACD6-471A-91AD-700DE329FE9E}"/>
    <hyperlink ref="E5648" r:id="rId5647" xr:uid="{49DFB95C-549D-4E58-A6CD-2039D7B5E16C}"/>
    <hyperlink ref="E5649" r:id="rId5648" xr:uid="{53FD751C-4AE8-4127-A14E-D7EB969F8E9A}"/>
    <hyperlink ref="E5650" r:id="rId5649" xr:uid="{5ED4AC46-469D-4294-9CD2-7403C81063B9}"/>
    <hyperlink ref="E5651" r:id="rId5650" xr:uid="{32CC6055-B0BF-49DB-8A2B-8518DA81C1E6}"/>
    <hyperlink ref="E5652" r:id="rId5651" xr:uid="{0CF4B0DA-A78D-4FD0-8A5E-D710EDDDAEF9}"/>
    <hyperlink ref="E5653" r:id="rId5652" xr:uid="{E69C164C-ADD8-4FC3-87F4-4C23C0DA67B1}"/>
    <hyperlink ref="E5654" r:id="rId5653" xr:uid="{45DFB73C-863A-48D1-ABD0-7578915024C7}"/>
    <hyperlink ref="E5655" r:id="rId5654" xr:uid="{6D566BE9-2BA4-466D-A16D-DF09AECA5282}"/>
    <hyperlink ref="E5656" r:id="rId5655" xr:uid="{6CF7B542-8B8D-47E6-8E32-22044C7A635B}"/>
    <hyperlink ref="E5657" r:id="rId5656" xr:uid="{30041FB8-2CCE-4E49-A495-7BF5523C9BA9}"/>
    <hyperlink ref="E5658" r:id="rId5657" xr:uid="{B681B405-6B55-43D9-AED3-BEF400B1AEA6}"/>
    <hyperlink ref="E5659" r:id="rId5658" xr:uid="{F1868C95-2C68-43B8-8960-573282790034}"/>
    <hyperlink ref="E5660" r:id="rId5659" xr:uid="{98669AE6-C536-4C7C-8D1E-DDE4CD067DE2}"/>
    <hyperlink ref="E5661" r:id="rId5660" xr:uid="{53392F9A-F244-4275-9C88-7E6735B23F2A}"/>
    <hyperlink ref="E5662" r:id="rId5661" xr:uid="{F563B60B-E32E-4EFE-BAF6-0BE307A193D1}"/>
    <hyperlink ref="E5663" r:id="rId5662" xr:uid="{8596DAFE-E9E2-4D15-A2FC-54093BCC1E94}"/>
    <hyperlink ref="E5664" r:id="rId5663" xr:uid="{8E49284F-B59B-46C3-B2BC-E9EB4C1DCBF8}"/>
    <hyperlink ref="E5665" r:id="rId5664" xr:uid="{AC2F6506-3CAA-43E7-AF42-5D77F15C89D1}"/>
    <hyperlink ref="E5666" r:id="rId5665" xr:uid="{03B0992D-AE07-400F-908B-0D2C52D2DCF9}"/>
    <hyperlink ref="E5667" r:id="rId5666" xr:uid="{6A923971-F998-4277-B384-71C5DEA00045}"/>
    <hyperlink ref="E5668" r:id="rId5667" xr:uid="{A7572FD9-7D97-4D41-8871-8DA960251E47}"/>
    <hyperlink ref="E5669" r:id="rId5668" xr:uid="{FA656362-6A83-4EBB-99AE-F5671B91CB83}"/>
    <hyperlink ref="E5670" r:id="rId5669" xr:uid="{D9C01FAD-66BE-4AF4-8E6B-2F3E51EDF542}"/>
    <hyperlink ref="E5671" r:id="rId5670" xr:uid="{4C7FB426-75AA-49BC-9899-3BC877085BD2}"/>
    <hyperlink ref="E5672" r:id="rId5671" xr:uid="{DC79317D-F102-43BE-8667-617BDA74E93C}"/>
    <hyperlink ref="E5673" r:id="rId5672" xr:uid="{3CF0CF93-6BB4-48AB-B38F-D5037834AF2F}"/>
    <hyperlink ref="E5674" r:id="rId5673" xr:uid="{94DCAF79-E33A-406B-90DE-CA53E358E73D}"/>
    <hyperlink ref="E5675" r:id="rId5674" xr:uid="{B09A64A3-1DB1-42F5-A7B4-F5DCD0B9568A}"/>
    <hyperlink ref="E5676" r:id="rId5675" xr:uid="{5639D67F-8B95-4F9B-9DC4-FF5CA61928C0}"/>
    <hyperlink ref="E5677" r:id="rId5676" xr:uid="{ED05729E-27CF-4E93-A4DD-C37EADA5AC77}"/>
    <hyperlink ref="E5678" r:id="rId5677" xr:uid="{4904314D-3AC7-4F6F-B64A-F8E8563EC7CE}"/>
    <hyperlink ref="E5679" r:id="rId5678" xr:uid="{EBC19BF2-3F02-4BB8-A129-A92D3310A2A7}"/>
    <hyperlink ref="E5680" r:id="rId5679" xr:uid="{693AEDC4-1D3A-483D-ADC3-644D5304F7A6}"/>
    <hyperlink ref="E5681" r:id="rId5680" xr:uid="{2F231663-DCD9-4F03-964D-EB412CA479FE}"/>
    <hyperlink ref="E5682" r:id="rId5681" xr:uid="{8BE19A19-EFC1-4131-BDF2-2738434A25E8}"/>
    <hyperlink ref="E5683" r:id="rId5682" xr:uid="{0D8B2971-C35F-4FE6-8A2C-4B2A964C981B}"/>
    <hyperlink ref="E5684" r:id="rId5683" xr:uid="{EF9836D1-3DE2-413F-A13C-08541745A576}"/>
    <hyperlink ref="E5685" r:id="rId5684" xr:uid="{F4C40A75-35F4-4BB7-A768-7ED1B717E407}"/>
    <hyperlink ref="E5686" r:id="rId5685" xr:uid="{68B9ED4E-6F60-4C37-A793-589389C55679}"/>
    <hyperlink ref="E5687" r:id="rId5686" xr:uid="{48D1B1D6-74D8-49D9-8F61-30053E562B8F}"/>
    <hyperlink ref="E5688" r:id="rId5687" xr:uid="{2C89EC2D-7373-42D4-873B-B1A323C6BB9D}"/>
    <hyperlink ref="E5689" r:id="rId5688" xr:uid="{51A5844B-D206-4EFD-9CF9-885351DF3443}"/>
    <hyperlink ref="E5690" r:id="rId5689" xr:uid="{6E8E5E5C-6CA4-41A7-AB07-B8377771A8AA}"/>
    <hyperlink ref="E5691" r:id="rId5690" xr:uid="{640EC214-E72C-4725-BFFC-90F0AE48ACE9}"/>
    <hyperlink ref="E5692" r:id="rId5691" xr:uid="{BEDC524E-7893-4EAF-8307-DE3C67EFCE9D}"/>
    <hyperlink ref="E5693" r:id="rId5692" xr:uid="{88570F79-50D1-4712-B732-36EED7B433C0}"/>
    <hyperlink ref="E5694" r:id="rId5693" xr:uid="{AB079445-1146-4389-8628-900071C130D3}"/>
    <hyperlink ref="E5695" r:id="rId5694" xr:uid="{DFD302AD-EFFE-4DE7-A124-BAF3A617793D}"/>
    <hyperlink ref="E5696" r:id="rId5695" xr:uid="{0BA55C7B-1C0F-4FCA-A021-C43C115BC729}"/>
    <hyperlink ref="E5697" r:id="rId5696" xr:uid="{25DA66AD-84DD-4FDB-A2EC-8C6E29F2CBDB}"/>
    <hyperlink ref="E5698" r:id="rId5697" xr:uid="{6F821BEC-ADA8-4DAB-A65B-936D4B4ECA26}"/>
    <hyperlink ref="E5699" r:id="rId5698" xr:uid="{2B134192-AA8E-46C2-9F26-444D2033CE9A}"/>
    <hyperlink ref="E5700" r:id="rId5699" xr:uid="{FB0E65E9-DD9E-46B6-92DC-64F0463C3331}"/>
    <hyperlink ref="E5701" r:id="rId5700" xr:uid="{7EE6EB8F-84F1-4A78-84FF-BEB193390FAE}"/>
    <hyperlink ref="E5702" r:id="rId5701" xr:uid="{C7DEACF5-0C62-46AA-B3CD-52DB260B1E51}"/>
    <hyperlink ref="E5703" r:id="rId5702" xr:uid="{7D14763B-6DC0-497F-AE82-FAF63630967B}"/>
    <hyperlink ref="E5704" r:id="rId5703" xr:uid="{B0E8202A-264F-4ED8-85C5-DF1F3065E906}"/>
    <hyperlink ref="E5705" r:id="rId5704" xr:uid="{B2A736C3-F790-49A6-AF80-F002BB003ABE}"/>
    <hyperlink ref="E5706" r:id="rId5705" xr:uid="{8217A24B-4A21-44D2-920C-C76364204EB4}"/>
    <hyperlink ref="E5707" r:id="rId5706" xr:uid="{54827940-B41F-4BAA-98A7-72094BBD0A95}"/>
    <hyperlink ref="E5708" r:id="rId5707" xr:uid="{ADAF70FC-7B4C-49CD-B992-C5FF0554816E}"/>
    <hyperlink ref="E5709" r:id="rId5708" xr:uid="{62223DE8-0750-4CA5-A26E-DBDAEC0CF0FB}"/>
    <hyperlink ref="E5710" r:id="rId5709" xr:uid="{7CE2813E-A595-4E50-9C98-E190B0366BD8}"/>
    <hyperlink ref="E5711" r:id="rId5710" xr:uid="{0179474C-37DB-41E6-A56C-852E70F2819F}"/>
    <hyperlink ref="E5712" r:id="rId5711" xr:uid="{9756D7C1-19F2-4308-908F-805DC5CD6357}"/>
    <hyperlink ref="E5713" r:id="rId5712" xr:uid="{FC4CC8EF-4C64-408F-A884-2652389E04AB}"/>
    <hyperlink ref="E5714" r:id="rId5713" xr:uid="{F5C68472-D2FC-462F-9AB3-11BDA35C79F6}"/>
    <hyperlink ref="E5715" r:id="rId5714" xr:uid="{4BCFE6BE-7BA4-44C4-A3AD-395616D8B982}"/>
    <hyperlink ref="E5716" r:id="rId5715" xr:uid="{2B8964DF-3062-4A81-B2F5-9A4D506CB23C}"/>
    <hyperlink ref="E5717" r:id="rId5716" xr:uid="{B0898265-B6E3-48BC-A9D9-D7B695F0AF8A}"/>
    <hyperlink ref="E5718" r:id="rId5717" xr:uid="{CB5C13F9-8DAD-48F9-B9DE-56D1D179AE70}"/>
    <hyperlink ref="E5719" r:id="rId5718" xr:uid="{06EE9D81-2D14-4478-8D4B-BD76AD76CCA0}"/>
    <hyperlink ref="E5720" r:id="rId5719" xr:uid="{824B117B-72D8-450A-8102-D543F6D59CC3}"/>
    <hyperlink ref="E5721" r:id="rId5720" xr:uid="{E7D798A9-BAA4-4E6E-8FBB-B2FB6F69D838}"/>
    <hyperlink ref="E5722" r:id="rId5721" xr:uid="{F529945D-6803-47AC-A40D-35E45FDCF60A}"/>
    <hyperlink ref="E5723" r:id="rId5722" xr:uid="{5FF9CB69-F69A-4725-BA28-CF5C11680C55}"/>
    <hyperlink ref="E5724" r:id="rId5723" xr:uid="{F2A458C6-6380-4E85-A838-62F0C12538D9}"/>
    <hyperlink ref="E5725" r:id="rId5724" xr:uid="{6ACCA078-3825-4C50-977A-AF3FA1582387}"/>
    <hyperlink ref="E5726" r:id="rId5725" xr:uid="{7426037D-07B3-4F8B-AA60-2407EBDFC782}"/>
    <hyperlink ref="E5727" r:id="rId5726" xr:uid="{41D7E033-82E2-43E7-8700-B5D25DE1FA55}"/>
    <hyperlink ref="E5728" r:id="rId5727" xr:uid="{ACE785C0-0A55-47B8-8117-4FC6D90527FD}"/>
    <hyperlink ref="E5729" r:id="rId5728" xr:uid="{914D4D86-663A-444F-B6AF-26E7BE159C39}"/>
    <hyperlink ref="E5730" r:id="rId5729" xr:uid="{C40E4759-2964-4C0C-8034-DDCAB54709E2}"/>
    <hyperlink ref="E5731" r:id="rId5730" xr:uid="{3483A73C-C8EA-4959-95C5-4099537265AF}"/>
    <hyperlink ref="E5732" r:id="rId5731" xr:uid="{99746A66-EA64-492B-9A43-D2BAA4D9C1A1}"/>
    <hyperlink ref="E5733" r:id="rId5732" xr:uid="{88E80743-F3B8-43DB-9E6C-8F4CAAEF0048}"/>
    <hyperlink ref="E5734" r:id="rId5733" xr:uid="{F1BC1D6C-1363-4886-B88D-F2020C098634}"/>
    <hyperlink ref="E5735" r:id="rId5734" xr:uid="{DE0E93DB-E627-46E6-8791-5B790D25F586}"/>
    <hyperlink ref="E5736" r:id="rId5735" xr:uid="{A910E117-6C56-4511-A4CE-9D9F64F50696}"/>
    <hyperlink ref="E5737" r:id="rId5736" xr:uid="{597A8DA0-6A0B-44CF-80C9-737D1E3209A2}"/>
    <hyperlink ref="E5738" r:id="rId5737" xr:uid="{A2AD41BD-A0FF-44FD-AF7E-4CC44D9A91B1}"/>
    <hyperlink ref="E5739" r:id="rId5738" xr:uid="{B8F92AA6-F656-4326-A23C-BF7442D415C7}"/>
    <hyperlink ref="E5740" r:id="rId5739" xr:uid="{39CCB477-8A0A-41A2-B1B3-DF1AF64345BE}"/>
    <hyperlink ref="E5741" r:id="rId5740" xr:uid="{AE843253-ED23-429F-B38F-0E7DD4A35062}"/>
    <hyperlink ref="E5742" r:id="rId5741" xr:uid="{39EEF8CA-FA01-4A6D-8E90-97BDC4FE310C}"/>
    <hyperlink ref="E5743" r:id="rId5742" xr:uid="{5B0C62FC-4152-4A37-BEE8-5A424AF901A1}"/>
    <hyperlink ref="E5744" r:id="rId5743" xr:uid="{8F43A2C5-6440-4773-9FEA-174A3CB92FD0}"/>
    <hyperlink ref="E5745" r:id="rId5744" xr:uid="{68AD50FE-59E1-4AA1-8780-126D8D6C92CC}"/>
    <hyperlink ref="E5746" r:id="rId5745" xr:uid="{BF1C73D1-7A12-46DC-867B-7108325CF7FB}"/>
    <hyperlink ref="E5747" r:id="rId5746" xr:uid="{5C22DBC3-5D79-474B-9313-2634C39CFCF9}"/>
    <hyperlink ref="E5748" r:id="rId5747" xr:uid="{77F15DBE-CCDD-4E38-8265-F46057F6E3E3}"/>
    <hyperlink ref="E5749" r:id="rId5748" xr:uid="{41E51389-A910-4B82-97DC-7AFA759581B1}"/>
    <hyperlink ref="E5750" r:id="rId5749" xr:uid="{8EFA779A-53D6-4081-B0B6-BA9AA2B51E34}"/>
    <hyperlink ref="E5751" r:id="rId5750" xr:uid="{0914B076-FB03-4255-9A0E-D975C9C408AA}"/>
    <hyperlink ref="E5752" r:id="rId5751" xr:uid="{C3B2E678-2974-4457-A7BB-E030CA052015}"/>
    <hyperlink ref="E5753" r:id="rId5752" xr:uid="{10F8EAA9-19E7-47C3-B53F-4D48AE8A33B9}"/>
    <hyperlink ref="E5754" r:id="rId5753" xr:uid="{86AA9F2F-AAE2-4D98-9DA4-013CDA08410F}"/>
    <hyperlink ref="E5755" r:id="rId5754" xr:uid="{7F89FF04-ABBD-435D-9D0C-3A98CF2DA994}"/>
    <hyperlink ref="E5756" r:id="rId5755" xr:uid="{6BB93306-B0C7-42E0-B44F-14FCE15A1164}"/>
    <hyperlink ref="E5757" r:id="rId5756" xr:uid="{702BEFA7-8E6B-454B-8D54-1DEA0F258FD4}"/>
    <hyperlink ref="E5758" r:id="rId5757" xr:uid="{A339C939-64BE-4852-9BB1-96137D169FBE}"/>
    <hyperlink ref="E5759" r:id="rId5758" xr:uid="{6ED11101-164F-4D1C-AAE0-1548A124DE1C}"/>
    <hyperlink ref="E5760" r:id="rId5759" xr:uid="{E77875BC-B267-41D7-8B90-D13CDCD12C00}"/>
    <hyperlink ref="E5761" r:id="rId5760" xr:uid="{0258DD4F-F3AD-4FBA-A35E-B64FDBF8FBDF}"/>
    <hyperlink ref="E5762" r:id="rId5761" xr:uid="{1BC66572-9797-4AE1-A727-4070952D836A}"/>
    <hyperlink ref="E5763" r:id="rId5762" xr:uid="{83351B5F-9FD2-48A7-8B6B-C452EF5575B9}"/>
    <hyperlink ref="E5764" r:id="rId5763" xr:uid="{A256BEA3-B652-4314-9E6C-7070AC0B8C05}"/>
    <hyperlink ref="E5765" r:id="rId5764" xr:uid="{434FEF61-56B6-4D56-8452-5135359DA448}"/>
    <hyperlink ref="E5766" r:id="rId5765" xr:uid="{CEE16922-03F7-4258-A568-0C33928C0386}"/>
    <hyperlink ref="E5767" r:id="rId5766" xr:uid="{D4DC6BBA-BE74-49CC-898B-514F80F8C249}"/>
    <hyperlink ref="E5768" r:id="rId5767" xr:uid="{480DC9C9-1F74-4E8F-B2EC-560779DD00F2}"/>
    <hyperlink ref="E5769" r:id="rId5768" xr:uid="{676D94AE-DD1A-4382-8A4B-D2652BA46866}"/>
    <hyperlink ref="E5770" r:id="rId5769" xr:uid="{0FB82FDA-FEA5-48F2-8665-A0E4352E1408}"/>
    <hyperlink ref="E5771" r:id="rId5770" xr:uid="{3A72CFE6-9D2E-4C3D-A41F-7DDC6F0381F9}"/>
    <hyperlink ref="E5772" r:id="rId5771" xr:uid="{D9AB66C0-F825-4C0F-95D0-3E11F0DA6485}"/>
    <hyperlink ref="E5773" r:id="rId5772" xr:uid="{E2030053-2753-4AD9-BADD-10D16239C135}"/>
    <hyperlink ref="E5774" r:id="rId5773" xr:uid="{B779C306-FD06-448E-B5F3-9572360BC475}"/>
    <hyperlink ref="E5775" r:id="rId5774" xr:uid="{7B422572-826F-432D-969A-76553977D8A5}"/>
    <hyperlink ref="E5776" r:id="rId5775" xr:uid="{F606C7D0-6318-41DF-9D9F-313FAF1BBB68}"/>
    <hyperlink ref="E5777" r:id="rId5776" xr:uid="{DC01653F-F598-4E9E-93FC-420408F9984D}"/>
    <hyperlink ref="E5778" r:id="rId5777" xr:uid="{1CD8CCF3-7F18-4D4F-A4D2-B8B508D460DE}"/>
    <hyperlink ref="E5779" r:id="rId5778" xr:uid="{14BE4924-C71D-4679-9917-2F134DEEDC75}"/>
    <hyperlink ref="E5780" r:id="rId5779" xr:uid="{05609297-BC84-4539-B004-B2DE82F0B7C4}"/>
    <hyperlink ref="E5781" r:id="rId5780" xr:uid="{7EBBCA79-89AE-4AF8-82C3-15D7D4E3CCE6}"/>
    <hyperlink ref="E5782" r:id="rId5781" xr:uid="{F2CD2FE8-D654-4E79-AD32-E915844D1991}"/>
    <hyperlink ref="E5783" r:id="rId5782" xr:uid="{A9ACFD56-D83F-461D-84B7-FC29F6D2194D}"/>
    <hyperlink ref="E5784" r:id="rId5783" xr:uid="{7616C888-FE37-473F-8F09-27D2641B4696}"/>
    <hyperlink ref="E5785" r:id="rId5784" xr:uid="{C0D0C693-7868-4D4B-A4F0-5581ECA45775}"/>
    <hyperlink ref="E5786" r:id="rId5785" xr:uid="{63A514CD-4663-40CC-BAB3-105A643BCA62}"/>
    <hyperlink ref="E5787" r:id="rId5786" xr:uid="{34822ED5-21DA-440D-B75F-99B837626858}"/>
    <hyperlink ref="E5788" r:id="rId5787" xr:uid="{4E84F8EA-99D6-439D-A7D2-5C4395542A92}"/>
    <hyperlink ref="E5789" r:id="rId5788" xr:uid="{DDFF9F12-E2F9-4F26-A115-8D428C4045EE}"/>
    <hyperlink ref="E5790" r:id="rId5789" xr:uid="{1ABA42D5-0006-4E13-90F7-5DFB99A31542}"/>
    <hyperlink ref="E5791" r:id="rId5790" xr:uid="{B0E7301F-8DC8-4C8D-934F-97A491322FD0}"/>
    <hyperlink ref="E5792" r:id="rId5791" xr:uid="{DC0BA5E3-7E1D-49FE-8FC9-6AC44F968A85}"/>
    <hyperlink ref="E5793" r:id="rId5792" xr:uid="{EB98A86D-20C2-4174-828D-C032456D9576}"/>
    <hyperlink ref="E5794" r:id="rId5793" xr:uid="{2771B562-06A0-4556-87EA-2FDC88C4D63E}"/>
    <hyperlink ref="E5795" r:id="rId5794" xr:uid="{2CDD29AF-B7F1-4568-BF12-4189AABB5550}"/>
    <hyperlink ref="E5796" r:id="rId5795" xr:uid="{E8B1A7B6-B35D-4196-891A-EFF80F023832}"/>
    <hyperlink ref="E5797" r:id="rId5796" xr:uid="{21F7FC0C-BB0D-4D46-AF51-60EC12DF804C}"/>
    <hyperlink ref="E5798" r:id="rId5797" xr:uid="{94F496CD-E12B-47E5-9B00-00F0DCD49974}"/>
    <hyperlink ref="E5799" r:id="rId5798" xr:uid="{4748380A-457B-41C6-A663-2B5827E601BA}"/>
    <hyperlink ref="E5800" r:id="rId5799" xr:uid="{2287249E-2008-431F-9E1D-E5AEA6BEE609}"/>
    <hyperlink ref="E5801" r:id="rId5800" xr:uid="{EDA344E5-E114-4A06-AE6A-2A10E8EDE04E}"/>
    <hyperlink ref="E5802" r:id="rId5801" xr:uid="{B2C161B7-260C-4C53-BB7F-5947876740D8}"/>
    <hyperlink ref="E5803" r:id="rId5802" xr:uid="{0EF41306-A5A4-41EA-A0A0-B8624CA94038}"/>
    <hyperlink ref="E5804" r:id="rId5803" xr:uid="{EF7BC582-1AB4-48DC-AFDC-AB747123B3ED}"/>
    <hyperlink ref="E5805" r:id="rId5804" xr:uid="{DF998E0E-6A89-4AC6-865E-07B533C07FFC}"/>
    <hyperlink ref="E5806" r:id="rId5805" xr:uid="{4E00B4F5-61EA-4DE3-980D-434CFFFEE7FB}"/>
    <hyperlink ref="E5807" r:id="rId5806" xr:uid="{75DB9416-3CD8-47C4-9591-33717E892288}"/>
    <hyperlink ref="E5808" r:id="rId5807" xr:uid="{997C1FB7-A270-4379-85D8-14EC2D6FC0B9}"/>
    <hyperlink ref="E5809" r:id="rId5808" xr:uid="{1FEE723E-75DF-4404-B5F0-2F1AF1834043}"/>
    <hyperlink ref="E5810" r:id="rId5809" xr:uid="{BD51FC0B-7BBB-47F8-89C2-F18C32D87C82}"/>
    <hyperlink ref="E5811" r:id="rId5810" xr:uid="{9FE6512B-6DD8-4835-B80E-3B25577E2048}"/>
    <hyperlink ref="E5812" r:id="rId5811" xr:uid="{4D4FDA21-4764-43E3-BC61-208CAB566490}"/>
    <hyperlink ref="E5813" r:id="rId5812" xr:uid="{2842B6FF-4C35-41C4-BDDF-D012E8AC7F64}"/>
    <hyperlink ref="E5814" r:id="rId5813" xr:uid="{B3D59A8C-E192-46A6-AA33-2D0E80AAC3EC}"/>
    <hyperlink ref="E5815" r:id="rId5814" xr:uid="{6785BFCB-8FCB-4F90-A5EF-47437CEBD050}"/>
    <hyperlink ref="E5816" r:id="rId5815" xr:uid="{A4D2A97B-AF91-4906-B7C5-A2EDCF3BFEF2}"/>
    <hyperlink ref="E5817" r:id="rId5816" xr:uid="{0389AE65-E8F0-43DF-8D97-72B05A25D21E}"/>
    <hyperlink ref="E5818" r:id="rId5817" xr:uid="{A3B7AC55-DEA8-492B-BEE8-75BBC684FA60}"/>
    <hyperlink ref="E5819" r:id="rId5818" xr:uid="{345927D2-E908-417B-B045-2DFB1B0055AE}"/>
    <hyperlink ref="E5820" r:id="rId5819" xr:uid="{F292AA90-EF9D-42D7-91E1-412779647B33}"/>
    <hyperlink ref="E5821" r:id="rId5820" xr:uid="{655CD60D-1463-4CB0-9C8B-7EACD556B443}"/>
    <hyperlink ref="E5822" r:id="rId5821" xr:uid="{EF2379EE-C634-40FF-B21E-55295EF9F0AC}"/>
    <hyperlink ref="E5823" r:id="rId5822" xr:uid="{E39F4CC5-2301-4650-8D40-43E1DA95A869}"/>
    <hyperlink ref="E5824" r:id="rId5823" xr:uid="{88E9DB5E-D00D-4C3D-9F57-4C5E923A4FBE}"/>
    <hyperlink ref="E5825" r:id="rId5824" xr:uid="{C86EA3A7-8274-43CC-96B4-96549F356C87}"/>
    <hyperlink ref="E5826" r:id="rId5825" xr:uid="{E1F3D6FE-70F3-48F1-906D-3C92D1D8711E}"/>
    <hyperlink ref="E5827" r:id="rId5826" xr:uid="{18B1BEA3-5886-417C-9648-C054DA248EC4}"/>
    <hyperlink ref="E5828" r:id="rId5827" xr:uid="{0294ABFE-26EC-43BA-817E-4C2A8217F88A}"/>
    <hyperlink ref="E5829" r:id="rId5828" xr:uid="{6A8332AA-AD75-4F7A-B32F-290B9A860AE1}"/>
    <hyperlink ref="E5830" r:id="rId5829" xr:uid="{2C0151D5-C591-4EAC-9D3E-7354AA951C34}"/>
    <hyperlink ref="E5831" r:id="rId5830" xr:uid="{A23CFC0D-846C-4130-A06C-EB7402229D0A}"/>
    <hyperlink ref="E5832" r:id="rId5831" xr:uid="{3DAE408A-9F8D-4534-B01F-A222511197A5}"/>
    <hyperlink ref="E5833" r:id="rId5832" xr:uid="{17B77419-7FCA-4CCA-8651-1E1EE060C7C2}"/>
    <hyperlink ref="E5834" r:id="rId5833" xr:uid="{F42B3B07-CC1E-43BE-A210-3C78CAA22989}"/>
    <hyperlink ref="E5835" r:id="rId5834" xr:uid="{464AF1D3-60FC-410F-A7D8-9F1195F630F2}"/>
    <hyperlink ref="E5836" r:id="rId5835" xr:uid="{4E6CED8F-6E9F-4BC6-83C4-ADA565082EF5}"/>
    <hyperlink ref="E5837" r:id="rId5836" xr:uid="{9834CCF3-AA0C-4629-9935-ED40386714F7}"/>
    <hyperlink ref="E5838" r:id="rId5837" xr:uid="{05A264F1-5425-4F05-83C8-EFD8E7B09EEF}"/>
    <hyperlink ref="E5839" r:id="rId5838" xr:uid="{E564B4C8-8582-41E3-84CD-3DB9C20D1C33}"/>
    <hyperlink ref="E5840" r:id="rId5839" xr:uid="{1DE20491-7B3A-42C5-A3EA-7379852D25C2}"/>
    <hyperlink ref="E5841" r:id="rId5840" xr:uid="{C19B4C43-1EBE-4E6F-A550-D121D20005DC}"/>
    <hyperlink ref="E5842" r:id="rId5841" xr:uid="{6C7FA694-D06E-435B-B09F-4715478E26F8}"/>
    <hyperlink ref="E5843" r:id="rId5842" xr:uid="{9A7F008A-C44B-4BA1-B743-6A615EAF08AD}"/>
    <hyperlink ref="E5844" r:id="rId5843" xr:uid="{8FB573FA-FA78-42CC-9840-FBAA6846537A}"/>
    <hyperlink ref="E5845" r:id="rId5844" xr:uid="{BD40E76F-E318-4CAF-B4CA-491F1D166339}"/>
    <hyperlink ref="E5846" r:id="rId5845" xr:uid="{B2EC909A-D865-4A61-AEAA-E18086B04F44}"/>
    <hyperlink ref="E5847" r:id="rId5846" xr:uid="{FB31073A-4ED5-4D16-B995-F871C3593D71}"/>
    <hyperlink ref="E5848" r:id="rId5847" xr:uid="{B7EE2695-8E53-45D3-A49C-CC29C3200C5F}"/>
    <hyperlink ref="E5849" r:id="rId5848" xr:uid="{E6926223-3135-421C-B112-D72E43FE5189}"/>
    <hyperlink ref="E5850" r:id="rId5849" xr:uid="{F16B324D-5404-40B6-89BD-561390F6C7FF}"/>
    <hyperlink ref="E5851" r:id="rId5850" xr:uid="{6B890D14-6835-4658-AEA3-A91117435E18}"/>
    <hyperlink ref="E5852" r:id="rId5851" xr:uid="{B0174284-0491-43EB-B4DD-8F2297704F33}"/>
    <hyperlink ref="E5853" r:id="rId5852" xr:uid="{46A3382E-4B49-4734-9ADF-E3D8DD9D7675}"/>
    <hyperlink ref="E5854" r:id="rId5853" xr:uid="{7DB48BBB-41F5-42DE-9CD9-0EE9B28ED233}"/>
    <hyperlink ref="E5855" r:id="rId5854" xr:uid="{A785C830-5EEB-48F6-A84C-DF8D4EAF4A96}"/>
    <hyperlink ref="E5856" r:id="rId5855" xr:uid="{EFF46C41-6721-4418-9955-83B8C55FEEC2}"/>
    <hyperlink ref="E5857" r:id="rId5856" xr:uid="{BAFFEA60-5EC1-43AE-851E-30412CBA6C1C}"/>
    <hyperlink ref="E5858" r:id="rId5857" xr:uid="{81986DA5-C351-42C1-B157-81F93F4C223D}"/>
    <hyperlink ref="E5859" r:id="rId5858" xr:uid="{0C462719-17B8-43C6-B611-A4CB61D991CB}"/>
    <hyperlink ref="E5860" r:id="rId5859" xr:uid="{E992D16C-08F1-4003-94EE-69959B1EDE93}"/>
    <hyperlink ref="E5861" r:id="rId5860" xr:uid="{543F8A39-B84E-42F6-85EF-2CE55401B542}"/>
    <hyperlink ref="E5862" r:id="rId5861" xr:uid="{EC1EC50C-DD55-400D-BE77-6792AC7ABD8B}"/>
    <hyperlink ref="E5863" r:id="rId5862" xr:uid="{03AF9248-39C9-4A49-A36C-E395A67535DC}"/>
    <hyperlink ref="E5864" r:id="rId5863" xr:uid="{41E3555B-2F85-41AB-9153-9FCB1447A788}"/>
    <hyperlink ref="E5865" r:id="rId5864" xr:uid="{605A2F6D-8736-42A9-AACF-B4877A0FF695}"/>
    <hyperlink ref="E5866" r:id="rId5865" xr:uid="{639B8B2D-D603-439F-83FC-66CD92511D03}"/>
    <hyperlink ref="E5867" r:id="rId5866" xr:uid="{A946A73F-1F14-4B72-86F4-9990E13AEFEA}"/>
    <hyperlink ref="E5868" r:id="rId5867" xr:uid="{5F5BC4EA-C4D9-4AF0-9A81-9ED26E21F252}"/>
    <hyperlink ref="E5869" r:id="rId5868" xr:uid="{5CD06C1D-9EBB-4CAB-8751-8989B67F332F}"/>
    <hyperlink ref="E5870" r:id="rId5869" xr:uid="{87DA2C4A-DC2E-4907-A329-176E7BCD8912}"/>
    <hyperlink ref="E5871" r:id="rId5870" xr:uid="{43C7B7FF-DC9E-4CA7-A992-B1BF50E84ADE}"/>
    <hyperlink ref="E5872" r:id="rId5871" xr:uid="{FDF5454D-5838-4666-BF94-3D7395C7167E}"/>
    <hyperlink ref="E5873" r:id="rId5872" xr:uid="{B038964B-D4C3-4643-B7F4-31456445B57F}"/>
    <hyperlink ref="E5874" r:id="rId5873" xr:uid="{F3902BC4-313D-4863-B81F-E4C87E9B9DDA}"/>
    <hyperlink ref="E5875" r:id="rId5874" xr:uid="{02C15CB4-DFEE-4AD1-B36C-01A378CBF7AF}"/>
    <hyperlink ref="E5876" r:id="rId5875" xr:uid="{B03E4977-CD43-47B3-8A1B-93C66539717B}"/>
    <hyperlink ref="E5877" r:id="rId5876" xr:uid="{4D368DB7-55E6-472F-AFDD-CE770223CE26}"/>
    <hyperlink ref="E5878" r:id="rId5877" xr:uid="{B6E32DB9-A3B3-41A9-B78B-6D496EF8FD36}"/>
    <hyperlink ref="E5879" r:id="rId5878" xr:uid="{59291573-C308-45C8-BF5E-5B587F403D46}"/>
    <hyperlink ref="E5880" r:id="rId5879" xr:uid="{EC65B31C-9954-4D54-B31D-CC18ADFE9A4A}"/>
    <hyperlink ref="E5881" r:id="rId5880" xr:uid="{188B54F4-5D99-4F69-A12C-B6CAB503B71D}"/>
    <hyperlink ref="E5882" r:id="rId5881" xr:uid="{790DD94E-48D5-4A56-96B8-4843001873D8}"/>
    <hyperlink ref="E5883" r:id="rId5882" xr:uid="{622FDA7E-433E-41CF-AD4E-A25B5F904FAB}"/>
    <hyperlink ref="E5884" r:id="rId5883" xr:uid="{743AB355-64AC-4AE4-8404-10ABE1B7AAB5}"/>
    <hyperlink ref="E5885" r:id="rId5884" xr:uid="{E93B9FC4-B3F5-4C4B-8A49-3E4606FBB4D2}"/>
    <hyperlink ref="E5886" r:id="rId5885" xr:uid="{B93D545F-A706-43B3-8674-2BF67E0F05E4}"/>
    <hyperlink ref="E5887" r:id="rId5886" xr:uid="{B95E426D-3955-41D9-B0E2-E65B805B3628}"/>
    <hyperlink ref="E5888" r:id="rId5887" xr:uid="{08590D8E-351D-4686-8CCD-0EDA729C358E}"/>
    <hyperlink ref="E5889" r:id="rId5888" xr:uid="{2B5281BB-E062-468D-B5B7-005A5AF2FB1F}"/>
    <hyperlink ref="E5890" r:id="rId5889" xr:uid="{F76F18B8-CBF5-4472-8242-7FD0AC165883}"/>
    <hyperlink ref="E5891" r:id="rId5890" xr:uid="{647442CC-1E0F-4562-A5D9-30C34A49E518}"/>
    <hyperlink ref="E5892" r:id="rId5891" xr:uid="{8D29C754-7303-4BB2-BFBC-1EE520BA382B}"/>
    <hyperlink ref="E5893" r:id="rId5892" xr:uid="{875D79F8-D0FA-4C2A-8B26-050F95535D5A}"/>
    <hyperlink ref="E5894" r:id="rId5893" xr:uid="{E7A8A86A-F75E-4BE0-BAB8-E4E4754FF6A9}"/>
    <hyperlink ref="E5895" r:id="rId5894" xr:uid="{AC39F19A-8683-47DF-A64F-F20BE6C3B2BD}"/>
    <hyperlink ref="E5896" r:id="rId5895" xr:uid="{53D2BB49-262D-400A-9F58-6200C7677F34}"/>
    <hyperlink ref="E5897" r:id="rId5896" xr:uid="{A16EB30B-0D5A-44C8-AF06-48247D2B868C}"/>
    <hyperlink ref="E5898" r:id="rId5897" xr:uid="{48F4902C-EAE8-4D88-9407-06128F7A948F}"/>
    <hyperlink ref="E5899" r:id="rId5898" xr:uid="{F2BCFE8D-9DF1-422B-955D-DB397715B335}"/>
    <hyperlink ref="E5900" r:id="rId5899" xr:uid="{35EEEF8F-3D45-485A-B5EE-0F5AC4682C78}"/>
    <hyperlink ref="E5901" r:id="rId5900" xr:uid="{EDADF0A9-141D-4B6D-8977-6CB3D0D994FA}"/>
    <hyperlink ref="E5902" r:id="rId5901" xr:uid="{9321BF0F-6110-4745-8CCC-76952458BA28}"/>
    <hyperlink ref="E5903" r:id="rId5902" xr:uid="{F9A06826-D627-4871-90B2-BE146ECC7473}"/>
    <hyperlink ref="E5904" r:id="rId5903" xr:uid="{27329F4D-451D-4080-AD60-43E4FA351041}"/>
    <hyperlink ref="E5905" r:id="rId5904" xr:uid="{9108319C-9516-4F37-B311-AD94FA1723CE}"/>
    <hyperlink ref="E5906" r:id="rId5905" xr:uid="{DB16F9BA-2A1E-4146-A89E-6D84DE6A2A35}"/>
    <hyperlink ref="E5907" r:id="rId5906" xr:uid="{2DFE20D1-EB00-4BB2-B47D-FE4210CEA944}"/>
    <hyperlink ref="E5908" r:id="rId5907" xr:uid="{0A55D4E5-FE09-449D-B087-7292DB4D6857}"/>
    <hyperlink ref="E5909" r:id="rId5908" xr:uid="{E6E7E320-03A8-4ECC-873F-B3035232F6BB}"/>
    <hyperlink ref="E5910" r:id="rId5909" xr:uid="{2A78022B-559E-4F3A-962A-B087C5CE8E86}"/>
    <hyperlink ref="E5911" r:id="rId5910" xr:uid="{53DB3F5E-16D4-4349-BE84-47C6ACCABDD1}"/>
    <hyperlink ref="E5912" r:id="rId5911" xr:uid="{BDDABE81-8C44-4AA0-BF26-03A8B9F570F3}"/>
    <hyperlink ref="E5913" r:id="rId5912" xr:uid="{E6941AF5-434B-4FED-AD65-C7E86C70AF67}"/>
    <hyperlink ref="E5914" r:id="rId5913" xr:uid="{F62163A5-8E65-4220-BD06-9EE2A7C5F8BD}"/>
    <hyperlink ref="E5915" r:id="rId5914" xr:uid="{0437A6FE-CA5D-411F-A871-9895A58D2B75}"/>
    <hyperlink ref="E5916" r:id="rId5915" xr:uid="{6B31E4ED-5F26-4B8D-8C24-18FC32B23255}"/>
    <hyperlink ref="E5917" r:id="rId5916" xr:uid="{8039B7C1-6238-4037-8CA5-256009F68986}"/>
    <hyperlink ref="E5918" r:id="rId5917" xr:uid="{92A5FB22-2E7B-42D1-8626-C11592483BA7}"/>
    <hyperlink ref="E5919" r:id="rId5918" xr:uid="{2408BB61-E52D-4EBA-BFC0-BE2EC57C1D40}"/>
    <hyperlink ref="E5920" r:id="rId5919" xr:uid="{B9B5164E-9032-4EE7-BE9D-B99328449206}"/>
    <hyperlink ref="E5921" r:id="rId5920" xr:uid="{79A89D4E-7FC7-498C-93C0-F8785589BED8}"/>
    <hyperlink ref="E5922" r:id="rId5921" xr:uid="{4516A178-6A0A-4AD5-B2D2-4413505C56DD}"/>
    <hyperlink ref="E5923" r:id="rId5922" xr:uid="{F58FB3D6-0696-4CC5-8A9B-03D8ACAA315B}"/>
    <hyperlink ref="E5924" r:id="rId5923" xr:uid="{051623F2-F143-473E-AC1B-11248F281089}"/>
    <hyperlink ref="E5925" r:id="rId5924" xr:uid="{9B8B215F-F0FE-4309-85A0-C988D3B84CE1}"/>
    <hyperlink ref="E5926" r:id="rId5925" xr:uid="{94D80D09-FA3F-4E11-9631-C792E6AEDCB1}"/>
    <hyperlink ref="E5927" r:id="rId5926" xr:uid="{E68DE060-8DFB-4274-91A7-1708CD906639}"/>
    <hyperlink ref="E5928" r:id="rId5927" xr:uid="{4B734B75-7DF9-43D6-8767-542D09A8FBC6}"/>
    <hyperlink ref="E5929" r:id="rId5928" xr:uid="{C05B9714-EA2F-40F3-BEC3-E9075ED325C8}"/>
    <hyperlink ref="E5930" r:id="rId5929" xr:uid="{471839D1-9CE2-4951-A3FB-D498597E0CB4}"/>
    <hyperlink ref="E5931" r:id="rId5930" xr:uid="{4F7D4085-217C-42BD-A02E-A452214844C3}"/>
    <hyperlink ref="E5932" r:id="rId5931" xr:uid="{2AED9F89-4D6A-4E20-B49B-F3F31128470C}"/>
    <hyperlink ref="E5933" r:id="rId5932" xr:uid="{627B0B49-3F7C-4363-818B-E29E29196E83}"/>
    <hyperlink ref="E5934" r:id="rId5933" xr:uid="{E2B9CAD6-F9AD-4F22-9E39-F3CD9DEEEB25}"/>
    <hyperlink ref="E5935" r:id="rId5934" xr:uid="{A100DDC5-DC2C-45EA-994B-5E4245614B7A}"/>
    <hyperlink ref="E5936" r:id="rId5935" xr:uid="{BCBD8431-7F89-4F90-94BB-1015B8A57DB9}"/>
    <hyperlink ref="E5937" r:id="rId5936" xr:uid="{EF6B4AEC-8EF7-4EE2-BD80-3209AEF17FD1}"/>
    <hyperlink ref="E5938" r:id="rId5937" xr:uid="{47EA6106-7CA0-45FB-A6F2-7F25ADBCA936}"/>
    <hyperlink ref="E5939" r:id="rId5938" xr:uid="{D92B8C39-324A-432A-BF34-F80DF4B02650}"/>
    <hyperlink ref="E5940" r:id="rId5939" xr:uid="{CDC39CE0-43D3-447F-96C8-43C6EDF41D6A}"/>
    <hyperlink ref="E5941" r:id="rId5940" xr:uid="{85FD3E17-6F35-4365-92D7-9B3509B40640}"/>
    <hyperlink ref="E5942" r:id="rId5941" xr:uid="{854BE32E-C2A5-4590-8188-98B30D5410F7}"/>
    <hyperlink ref="E5943" r:id="rId5942" xr:uid="{1133C778-3CE0-4F2E-A98F-68D993B5A309}"/>
    <hyperlink ref="E5944" r:id="rId5943" xr:uid="{AE5CE63E-911B-4A51-ABE4-3DD115DE624B}"/>
    <hyperlink ref="E5945" r:id="rId5944" xr:uid="{94235196-BBA2-486A-893B-29A6E5C19500}"/>
    <hyperlink ref="E5946" r:id="rId5945" xr:uid="{BA494120-335E-4FC1-BB9B-FAFF0A936C9D}"/>
    <hyperlink ref="E5947" r:id="rId5946" xr:uid="{BD72FF2B-D389-4C5B-A521-505652FA6896}"/>
    <hyperlink ref="E5948" r:id="rId5947" xr:uid="{FCC7D15F-3843-48C9-A558-29F2A851C731}"/>
    <hyperlink ref="E5949" r:id="rId5948" xr:uid="{D6CE2A97-1604-4E19-BE17-FA501CBEF82F}"/>
    <hyperlink ref="E5950" r:id="rId5949" xr:uid="{9D4FAE5D-F833-4D01-BC65-F5CD96FCE6C5}"/>
    <hyperlink ref="E5951" r:id="rId5950" xr:uid="{99E0711D-7C24-4EE4-BDE6-0B993BC6DD69}"/>
    <hyperlink ref="E5952" r:id="rId5951" xr:uid="{9554FC40-C41D-468F-BC25-F40979781121}"/>
    <hyperlink ref="E5953" r:id="rId5952" xr:uid="{3459C2F2-2D84-4823-A411-395C9C625781}"/>
    <hyperlink ref="E5954" r:id="rId5953" xr:uid="{A72A5671-E355-483E-B27A-EC7DC21B6D99}"/>
    <hyperlink ref="E5955" r:id="rId5954" xr:uid="{C718F2B0-075D-45B6-A6AC-492B6646A214}"/>
    <hyperlink ref="E5956" r:id="rId5955" xr:uid="{9E8BCEF6-FE4B-4326-919A-A63F34DF25FF}"/>
    <hyperlink ref="E5957" r:id="rId5956" xr:uid="{A8DC5042-398B-4E42-9C8F-1DC0CA51B4C1}"/>
    <hyperlink ref="E5958" r:id="rId5957" xr:uid="{F7B8ED16-95A7-4185-9B80-4BE7EC58B25E}"/>
    <hyperlink ref="E5959" r:id="rId5958" xr:uid="{AE23E812-016E-4458-8750-2A1B6473783E}"/>
    <hyperlink ref="E5960" r:id="rId5959" xr:uid="{6F9D2AD7-4D4B-49A4-B633-D8D2D82BAD20}"/>
    <hyperlink ref="E5961" r:id="rId5960" xr:uid="{88E7EE4E-EFAA-4C12-9D2F-E92BC6D1F483}"/>
    <hyperlink ref="E5962" r:id="rId5961" xr:uid="{1CB14072-EFEF-4D26-8807-92448789934B}"/>
    <hyperlink ref="E5963" r:id="rId5962" xr:uid="{6661769E-C33D-46D1-8BCD-E722CBA0037F}"/>
    <hyperlink ref="E5964" r:id="rId5963" xr:uid="{789A2998-CA25-44F9-B7F8-BD4D93DFDE87}"/>
    <hyperlink ref="E5965" r:id="rId5964" xr:uid="{1DE47E3B-36D0-4DE2-A576-CDEAD7F13FCB}"/>
    <hyperlink ref="E5966" r:id="rId5965" xr:uid="{EAE241DB-6C9D-4181-9C61-36A57C30B3E4}"/>
    <hyperlink ref="E5967" r:id="rId5966" xr:uid="{87E42491-3B8D-44F7-81B5-20A59B5FC254}"/>
    <hyperlink ref="E5968" r:id="rId5967" xr:uid="{543D07C8-0DC8-4D7A-950B-BBC8EC3B5179}"/>
    <hyperlink ref="E5969" r:id="rId5968" xr:uid="{79A1A4B0-6DBD-4230-8F40-CCEA22B762EB}"/>
    <hyperlink ref="E5970" r:id="rId5969" xr:uid="{7FFEFD2A-C1AF-4D9E-8004-79F824B1F3F9}"/>
    <hyperlink ref="E5971" r:id="rId5970" xr:uid="{949141A0-4D83-486A-ABAC-7542908653DF}"/>
    <hyperlink ref="E5972" r:id="rId5971" xr:uid="{76A6C375-5C0B-468D-9525-85A6996DF52C}"/>
    <hyperlink ref="E5973" r:id="rId5972" xr:uid="{B0B07FF3-4BB9-4381-BBF7-AE527D33976D}"/>
    <hyperlink ref="E5974" r:id="rId5973" xr:uid="{5867B83B-534C-4DDA-9982-3C9992643C29}"/>
    <hyperlink ref="E5975" r:id="rId5974" xr:uid="{F976D667-ABFD-4943-B00F-AF7B58A040F6}"/>
    <hyperlink ref="E5976" r:id="rId5975" xr:uid="{A7BEE272-B544-4247-A1F3-0FFA72BEED28}"/>
    <hyperlink ref="E5977" r:id="rId5976" xr:uid="{28D6A325-1FD6-4607-ACFB-6B27032F5D3C}"/>
    <hyperlink ref="E5978" r:id="rId5977" xr:uid="{35926B3F-769A-4B47-B131-B850619EB265}"/>
    <hyperlink ref="E5979" r:id="rId5978" xr:uid="{D989E0D9-BCFB-436C-8EEC-5683C10C033C}"/>
    <hyperlink ref="E5980" r:id="rId5979" xr:uid="{B422EE9F-0AAA-42DD-8B3D-44F84E66A283}"/>
    <hyperlink ref="E5981" r:id="rId5980" xr:uid="{327D6BBA-8DA1-4F28-97F5-C9A42199F7BD}"/>
    <hyperlink ref="E5982" r:id="rId5981" xr:uid="{C38B8E72-CCA4-4E11-874B-9533BC900903}"/>
    <hyperlink ref="E5983" r:id="rId5982" xr:uid="{B32E002B-EAEC-447E-B9E9-8B606A3DE409}"/>
    <hyperlink ref="E5984" r:id="rId5983" xr:uid="{FEE2EF8B-F98E-4F3F-B90B-338E7C32385E}"/>
    <hyperlink ref="E5985" r:id="rId5984" xr:uid="{E7C6C91D-B762-4843-945A-B8937F05BA64}"/>
    <hyperlink ref="E5986" r:id="rId5985" xr:uid="{B9588519-6641-49C6-A5BA-FB38F8B91DC6}"/>
    <hyperlink ref="E5987" r:id="rId5986" xr:uid="{F515D74C-C5EF-4646-9653-B56044131936}"/>
    <hyperlink ref="E5988" r:id="rId5987" xr:uid="{AB44BF42-EBEB-4FB2-8551-364A384BC561}"/>
    <hyperlink ref="E5989" r:id="rId5988" xr:uid="{F2455FD5-7605-44AE-A40F-259302827D6A}"/>
    <hyperlink ref="E5990" r:id="rId5989" xr:uid="{AFEEFFF5-C752-4DC0-A943-85E183879BD7}"/>
    <hyperlink ref="E5991" r:id="rId5990" xr:uid="{475AD36F-B906-4309-9670-AC2CF551E868}"/>
    <hyperlink ref="E5992" r:id="rId5991" xr:uid="{F9FF349B-EEB7-4CA4-9C12-FD60910BCCD7}"/>
    <hyperlink ref="E5993" r:id="rId5992" xr:uid="{2FFEE117-8BCB-4D51-9304-5D4002B3D4E4}"/>
    <hyperlink ref="E5994" r:id="rId5993" xr:uid="{07DCBB66-50F3-41C5-AAAC-A0024D945F64}"/>
    <hyperlink ref="E5995" r:id="rId5994" xr:uid="{E55D6F55-C3E3-48F2-82FA-D88C251F5522}"/>
    <hyperlink ref="E5996" r:id="rId5995" xr:uid="{68882700-1214-447D-8F26-659BB6CDCD5D}"/>
    <hyperlink ref="E5997" r:id="rId5996" xr:uid="{66C6531A-0752-4469-B091-2873452D3F50}"/>
    <hyperlink ref="E5998" r:id="rId5997" xr:uid="{99ECB5B3-AA81-48D4-9C34-FA9C5A897DEF}"/>
    <hyperlink ref="E5999" r:id="rId5998" xr:uid="{C0F9EBE9-AF74-473B-B4FC-E1385D6FE84C}"/>
    <hyperlink ref="E6000" r:id="rId5999" xr:uid="{94F7BF39-BDF9-477C-9411-6B7611F16E2C}"/>
    <hyperlink ref="E6001" r:id="rId6000" xr:uid="{F1BF578B-C122-4DCF-9E53-01E249CE4C86}"/>
    <hyperlink ref="E6002" r:id="rId6001" xr:uid="{6DCCDE01-BED4-4227-8B8B-6C074CA96198}"/>
    <hyperlink ref="E6003" r:id="rId6002" xr:uid="{DF57BE58-7741-4511-8A68-17805E7710B6}"/>
    <hyperlink ref="E6004" r:id="rId6003" xr:uid="{9ABC6A3B-F4D7-468C-B1E1-93C11B732834}"/>
    <hyperlink ref="E6005" r:id="rId6004" xr:uid="{B349FABD-EFE2-45EE-8411-999B0B5C415B}"/>
    <hyperlink ref="E6006" r:id="rId6005" xr:uid="{24B6BCA5-A12A-4DB1-B22E-2B7624C69DDC}"/>
    <hyperlink ref="E6007" r:id="rId6006" xr:uid="{4181FD4A-8C3C-489E-AB3F-80814E32A0EE}"/>
    <hyperlink ref="E6008" r:id="rId6007" xr:uid="{2D4C2638-C07D-44F2-8F9E-DAD6CB1564C8}"/>
    <hyperlink ref="E6009" r:id="rId6008" xr:uid="{51183F7F-1DD5-4021-9841-AC86C16E1646}"/>
    <hyperlink ref="E6010" r:id="rId6009" xr:uid="{33D1E30F-2784-4DB2-BE1A-2A6A3F84794E}"/>
    <hyperlink ref="E6011" r:id="rId6010" xr:uid="{B387DFA4-1CCC-4870-A153-848B9475B2F3}"/>
    <hyperlink ref="E6012" r:id="rId6011" xr:uid="{D6F81A2E-AB6F-4C71-9D3D-D0C48023695C}"/>
    <hyperlink ref="E6013" r:id="rId6012" xr:uid="{CCB3ED78-D1D2-4EC0-BFD0-D641BE6BD237}"/>
    <hyperlink ref="E6014" r:id="rId6013" xr:uid="{AB80FF15-1356-428A-BD51-D104A8AF9896}"/>
    <hyperlink ref="E6015" r:id="rId6014" xr:uid="{9B0F1293-1AFA-4235-BA06-FAF29BC3A3BC}"/>
    <hyperlink ref="E6016" r:id="rId6015" xr:uid="{04FE014F-7197-481C-AA30-F675A5C471AD}"/>
    <hyperlink ref="E6017" r:id="rId6016" xr:uid="{0BD8304C-B046-4EC2-AE1D-6677C96F6E78}"/>
    <hyperlink ref="E6018" r:id="rId6017" xr:uid="{35003D94-91F4-4295-83E1-966CACE3E3CC}"/>
    <hyperlink ref="E6019" r:id="rId6018" xr:uid="{7375C491-9828-4A15-9F55-BD5C09309619}"/>
    <hyperlink ref="E6020" r:id="rId6019" xr:uid="{E7C3A17C-843A-4FC5-BA2F-E3F4FAC32106}"/>
    <hyperlink ref="E6021" r:id="rId6020" xr:uid="{691599BE-9B3B-487E-ADEF-7B2E051DD2A3}"/>
    <hyperlink ref="E6022" r:id="rId6021" xr:uid="{64BF5B79-6A8D-4CF5-A021-2B1E8C77E553}"/>
    <hyperlink ref="E6023" r:id="rId6022" xr:uid="{43759FE4-AC90-4C64-9062-8322AC5C0AA9}"/>
    <hyperlink ref="E6024" r:id="rId6023" xr:uid="{8D18F6DF-994F-4B6F-A3D9-F4DB1D7FA4FE}"/>
    <hyperlink ref="E6025" r:id="rId6024" xr:uid="{EB5B2A30-137A-4131-9FF2-CCDC939B29EB}"/>
    <hyperlink ref="E6026" r:id="rId6025" xr:uid="{F553F540-CC85-46F1-ACCE-88FA09D82A46}"/>
    <hyperlink ref="E6027" r:id="rId6026" xr:uid="{09514A3A-58AE-40AA-AE64-0B55935053B4}"/>
    <hyperlink ref="E6028" r:id="rId6027" xr:uid="{C765C3E1-4F9E-4EAB-9727-DE709959DC13}"/>
    <hyperlink ref="E6029" r:id="rId6028" xr:uid="{37115758-BFE2-4A35-A8C2-FE850617F43A}"/>
    <hyperlink ref="E6030" r:id="rId6029" xr:uid="{C93A27B3-829F-4AB8-B083-BF76D37C99BD}"/>
    <hyperlink ref="E6031" r:id="rId6030" xr:uid="{63E2F0E7-D50D-4865-922A-336C0145B901}"/>
    <hyperlink ref="E6032" r:id="rId6031" xr:uid="{F9FA1A19-0257-4895-B057-4B1DCC764284}"/>
    <hyperlink ref="E6033" r:id="rId6032" xr:uid="{2A533495-072A-4B07-9753-3906BA82EEDF}"/>
    <hyperlink ref="E6034" r:id="rId6033" xr:uid="{A2455E06-DA7D-43FD-8660-14056089E36A}"/>
    <hyperlink ref="E6035" r:id="rId6034" xr:uid="{DA9806D1-EC2F-422B-B231-89A2992E004D}"/>
    <hyperlink ref="E6036" r:id="rId6035" xr:uid="{E0116609-2C39-40C9-B4D7-B188FED95BEB}"/>
    <hyperlink ref="E6037" r:id="rId6036" xr:uid="{F6EC8978-B948-4F49-9925-A39DFAF8FD0D}"/>
    <hyperlink ref="E6038" r:id="rId6037" xr:uid="{1DDCE1D0-A77E-44C0-9B2E-59440ED38E48}"/>
    <hyperlink ref="E6039" r:id="rId6038" xr:uid="{44A8DD93-5352-4904-A531-031341C98D97}"/>
    <hyperlink ref="E6040" r:id="rId6039" xr:uid="{9AF52C77-0A93-4378-9703-441470B12A5E}"/>
    <hyperlink ref="E6041" r:id="rId6040" xr:uid="{AB8FCE65-B04A-40C0-8DE2-9A5E06D39238}"/>
    <hyperlink ref="E6042" r:id="rId6041" xr:uid="{D5ED20EF-5076-46A3-A6F9-BD8392CF45B7}"/>
    <hyperlink ref="E6043" r:id="rId6042" xr:uid="{FD44EF4B-F867-4BA0-8A57-244120FD82EC}"/>
    <hyperlink ref="E6044" r:id="rId6043" xr:uid="{E3E7E78C-B3A7-418F-9B0F-F80A9A950DDC}"/>
    <hyperlink ref="E6045" r:id="rId6044" xr:uid="{06144332-0E22-4DEC-8FB8-7F4A32A3212B}"/>
    <hyperlink ref="E6046" r:id="rId6045" xr:uid="{6EE33D6A-2C0A-46B1-8E3D-3FEA9F7C4373}"/>
    <hyperlink ref="E6047" r:id="rId6046" xr:uid="{DF6DB3BF-634A-4A95-A7C3-7127B3AAF90D}"/>
    <hyperlink ref="E6048" r:id="rId6047" xr:uid="{5D6778C5-E22C-4BBA-BBA3-170047B1C4C5}"/>
    <hyperlink ref="E6049" r:id="rId6048" xr:uid="{32B9F271-DFEB-4DA6-83E1-837CD3F9CB47}"/>
    <hyperlink ref="E6050" r:id="rId6049" xr:uid="{A4A9B985-FE87-41C4-A26D-164F5BB60F62}"/>
    <hyperlink ref="E6051" r:id="rId6050" xr:uid="{7514D4C8-3C07-416E-B1D6-8FB0D9B1F037}"/>
    <hyperlink ref="E6052" r:id="rId6051" xr:uid="{385DC75D-D313-4430-9BBF-03D1DA52E8F4}"/>
    <hyperlink ref="E6053" r:id="rId6052" xr:uid="{5E12D037-6577-4EEA-98B3-A39BF57475AE}"/>
    <hyperlink ref="E6054" r:id="rId6053" xr:uid="{86DC441C-65F8-48D1-B11A-494A54E6223E}"/>
    <hyperlink ref="E6055" r:id="rId6054" xr:uid="{232B7E51-2C5E-47A2-A515-78CB30618C05}"/>
    <hyperlink ref="E6056" r:id="rId6055" xr:uid="{244C9244-FD68-4CC6-9528-1213158F3C8F}"/>
    <hyperlink ref="E6057" r:id="rId6056" xr:uid="{215CE601-D3C1-4291-A2FD-3549B2BE3442}"/>
    <hyperlink ref="E6058" r:id="rId6057" xr:uid="{CA9F756A-28E4-4310-B326-69C961F36108}"/>
    <hyperlink ref="E6059" r:id="rId6058" xr:uid="{C7C839B0-76AE-42FE-B606-9D714112663A}"/>
    <hyperlink ref="E6060" r:id="rId6059" xr:uid="{0A88A4D8-7687-492F-9166-E6CE2DC137F2}"/>
    <hyperlink ref="E6061" r:id="rId6060" xr:uid="{16FCBD83-073D-43E4-9BC9-FE3F1A4CFF26}"/>
    <hyperlink ref="E6062" r:id="rId6061" xr:uid="{E52375C2-14BB-4923-A76E-6B9F2971B601}"/>
    <hyperlink ref="E6063" r:id="rId6062" xr:uid="{057260AC-7AE4-4B88-833E-1081B2C1D896}"/>
    <hyperlink ref="E6064" r:id="rId6063" xr:uid="{D9F046B7-603D-4B4D-B429-D71E02ABB4E8}"/>
    <hyperlink ref="E6065" r:id="rId6064" xr:uid="{1CB50FE0-6ABE-4A27-8676-008DD1346CAB}"/>
    <hyperlink ref="E6066" r:id="rId6065" xr:uid="{708FFFC0-6705-4076-BE82-926928F1BF9F}"/>
    <hyperlink ref="E6067" r:id="rId6066" xr:uid="{9BF28349-E3BC-4394-87BA-04097B2E9C25}"/>
    <hyperlink ref="E6068" r:id="rId6067" xr:uid="{4BC57481-8555-4CFF-A25D-A9E85FB84227}"/>
    <hyperlink ref="E6069" r:id="rId6068" xr:uid="{9A5A95A4-ABF1-472A-9C50-4E72E5F46D4A}"/>
    <hyperlink ref="E6070" r:id="rId6069" xr:uid="{AC12D348-DEF8-4D7E-93B7-650DEA95AE66}"/>
    <hyperlink ref="E6071" r:id="rId6070" xr:uid="{2DCF9CA8-1A27-4733-A7B6-CB6A9EF724F7}"/>
    <hyperlink ref="E6072" r:id="rId6071" xr:uid="{9A205BE6-749E-426C-8D66-78E06FD0A5AB}"/>
    <hyperlink ref="E6073" r:id="rId6072" xr:uid="{93CFC0CD-3F4D-4566-9110-3424D94ED3ED}"/>
    <hyperlink ref="E6074" r:id="rId6073" xr:uid="{42E21AC6-1123-40B2-AFB8-74AE458CE931}"/>
    <hyperlink ref="E6075" r:id="rId6074" xr:uid="{816789AC-E25A-4708-BA70-8F7D74C7D12A}"/>
    <hyperlink ref="E6076" r:id="rId6075" xr:uid="{77A03BE6-3E4A-4367-A7A2-113FFB8EA7C5}"/>
    <hyperlink ref="E6077" r:id="rId6076" xr:uid="{281710F7-5FCB-4428-87AC-B22A5716A202}"/>
    <hyperlink ref="E6078" r:id="rId6077" xr:uid="{A4A41B8A-35EA-4A61-88B6-5E869C84F1BF}"/>
    <hyperlink ref="E6079" r:id="rId6078" xr:uid="{6B0E908D-7280-408F-B88E-D512B7E3AD93}"/>
    <hyperlink ref="E6080" r:id="rId6079" xr:uid="{80B90820-90CD-494C-982B-1D35354FB3CD}"/>
    <hyperlink ref="E6081" r:id="rId6080" xr:uid="{127AA4F5-44EF-46D5-ADB8-8DF14FED21C8}"/>
    <hyperlink ref="E6082" r:id="rId6081" xr:uid="{E0B5B5A0-4F89-421A-A581-4E60C5B8610E}"/>
    <hyperlink ref="E6083" r:id="rId6082" xr:uid="{1418E887-ACD2-4ABC-AAA5-87A43BA041DA}"/>
    <hyperlink ref="E6084" r:id="rId6083" xr:uid="{47973968-5CD6-45E2-A6D9-D2A527FCE899}"/>
    <hyperlink ref="E6085" r:id="rId6084" xr:uid="{203CB0AC-C5E3-44E3-8087-83B5A48C6312}"/>
    <hyperlink ref="E6086" r:id="rId6085" xr:uid="{E1D4B5BB-D223-4D42-A950-D769FAB3223F}"/>
    <hyperlink ref="E6087" r:id="rId6086" xr:uid="{3632281B-1E10-4C59-9ECB-9EFA7AB3CF33}"/>
    <hyperlink ref="E6088" r:id="rId6087" xr:uid="{BBD720DE-7059-4867-9749-6936786AD20A}"/>
    <hyperlink ref="E6089" r:id="rId6088" xr:uid="{0E9D5F73-C8E7-461A-97A4-142492560B12}"/>
    <hyperlink ref="E6090" r:id="rId6089" xr:uid="{0819C170-836A-4AAF-A264-62B20C866503}"/>
    <hyperlink ref="E6091" r:id="rId6090" xr:uid="{D35495B2-1407-4A9C-92D3-6B1FCBB96096}"/>
    <hyperlink ref="E6092" r:id="rId6091" xr:uid="{EE073B86-F538-438A-AACA-7AD42BD7AFD8}"/>
    <hyperlink ref="E6093" r:id="rId6092" xr:uid="{49452B41-985F-4E7B-BCCC-34182B22066D}"/>
    <hyperlink ref="E6094" r:id="rId6093" xr:uid="{2C96B122-BAF3-4518-880B-50835E2ECFBD}"/>
    <hyperlink ref="E6095" r:id="rId6094" xr:uid="{8436FA86-2300-4087-A14C-8E86206F7B37}"/>
    <hyperlink ref="E6096" r:id="rId6095" xr:uid="{417F0FE0-5A74-4EC9-BF61-E166827FCE86}"/>
    <hyperlink ref="E6097" r:id="rId6096" xr:uid="{88BD748E-1E04-46C5-98AC-8ACDABC6E76E}"/>
    <hyperlink ref="E6098" r:id="rId6097" xr:uid="{A39BAB57-1FCF-4AF8-91F2-8401198947B6}"/>
    <hyperlink ref="E6099" r:id="rId6098" xr:uid="{34BB298E-515B-4C85-BFC8-E04CE19AA60A}"/>
    <hyperlink ref="E6100" r:id="rId6099" xr:uid="{AD50D02F-EF47-4F30-9AF4-B610E4D6DA45}"/>
    <hyperlink ref="E6101" r:id="rId6100" xr:uid="{6269E6A3-42A2-4143-A43F-0FC452D7B602}"/>
    <hyperlink ref="E6102" r:id="rId6101" xr:uid="{2FC1C328-858C-40D2-8FA7-1FA88204FB2B}"/>
    <hyperlink ref="E6103" r:id="rId6102" xr:uid="{0CA08860-9923-4F74-9136-46986848ACDB}"/>
    <hyperlink ref="E6104" r:id="rId6103" xr:uid="{E563E546-B593-4174-850D-CF5AF9E88BF1}"/>
    <hyperlink ref="E6105" r:id="rId6104" xr:uid="{8F8002D1-A68E-48EE-BE4D-F432B2529B4B}"/>
    <hyperlink ref="E6106" r:id="rId6105" xr:uid="{1756CDBA-0540-4806-B6F0-170E74078C92}"/>
    <hyperlink ref="E6107" r:id="rId6106" xr:uid="{3FE3E557-B22E-4C05-940D-9A1E8FBC1DC2}"/>
    <hyperlink ref="E6108" r:id="rId6107" xr:uid="{764A95E6-6340-4230-9C82-D957C1044E49}"/>
    <hyperlink ref="E6109" r:id="rId6108" xr:uid="{CDCC95B6-62BC-4B69-8FC7-A320448607E5}"/>
    <hyperlink ref="E6110" r:id="rId6109" xr:uid="{8A3ED0BC-FFD3-4B0F-9DBE-D95CCBA45CBE}"/>
    <hyperlink ref="E6111" r:id="rId6110" xr:uid="{EBE61C61-45E8-4CF3-AE41-74EEAE77936F}"/>
    <hyperlink ref="E6112" r:id="rId6111" xr:uid="{664CFDFC-87BB-47FF-BD44-96E48DBD5188}"/>
    <hyperlink ref="E6113" r:id="rId6112" xr:uid="{B0591625-49F5-48F4-BC76-B77C72E4BF73}"/>
    <hyperlink ref="E6114" r:id="rId6113" xr:uid="{64ACCF91-E1E3-46C5-BD36-E435D5166685}"/>
    <hyperlink ref="E6115" r:id="rId6114" xr:uid="{F8BB8988-1CA8-41C6-9A44-AAB43CA8DC32}"/>
    <hyperlink ref="E6116" r:id="rId6115" xr:uid="{8D7905B4-4DA7-41A6-BEA8-97B04B4ECB65}"/>
    <hyperlink ref="E6117" r:id="rId6116" xr:uid="{0A2899D1-6C26-4CC2-AE99-87428F5BF74D}"/>
    <hyperlink ref="E6118" r:id="rId6117" xr:uid="{CE90BF90-F0A7-493F-BE76-FD9B050DD35C}"/>
    <hyperlink ref="E6119" r:id="rId6118" xr:uid="{45E47704-1616-49C6-9837-5DF3745A661A}"/>
    <hyperlink ref="E6120" r:id="rId6119" xr:uid="{89F152FA-3796-4BC7-8F58-B7A5DE0F214E}"/>
    <hyperlink ref="E6121" r:id="rId6120" xr:uid="{A5679002-490A-4F34-B05B-45CFDF77F072}"/>
    <hyperlink ref="E6122" r:id="rId6121" xr:uid="{CBC2858B-2A98-4D8D-AB69-FF82233258CF}"/>
    <hyperlink ref="E6123" r:id="rId6122" xr:uid="{8D6F43ED-CDC3-4355-87DE-1BBCEC603E0E}"/>
    <hyperlink ref="E6124" r:id="rId6123" xr:uid="{740B9C53-D73C-4A80-A10E-F1908DAB442A}"/>
    <hyperlink ref="E6125" r:id="rId6124" xr:uid="{E34DEAE8-2FA2-43A9-8983-989F7048D486}"/>
    <hyperlink ref="E6126" r:id="rId6125" xr:uid="{86B16B83-E7E4-403E-9FC5-04031358AF08}"/>
    <hyperlink ref="E6127" r:id="rId6126" xr:uid="{311AA743-6CA1-4FA2-8236-A1B0A995E136}"/>
    <hyperlink ref="E6128" r:id="rId6127" xr:uid="{91A8295B-1806-4978-8EC9-B9AF26E39670}"/>
    <hyperlink ref="E6129" r:id="rId6128" xr:uid="{2A90B6C0-C567-42B2-9AC9-1CEBBE3DE70A}"/>
    <hyperlink ref="E6130" r:id="rId6129" xr:uid="{F3716D4D-1A4B-41D1-A64F-C970E32C1590}"/>
    <hyperlink ref="E6131" r:id="rId6130" xr:uid="{4D500E20-79EE-4B08-92AB-55A4A21A1AB7}"/>
    <hyperlink ref="E6132" r:id="rId6131" xr:uid="{E2A5F7DB-0E43-4C05-AE59-B5FA78D36BDC}"/>
    <hyperlink ref="E6133" r:id="rId6132" xr:uid="{6768B071-4056-4EB9-8BEA-8005A8BB9270}"/>
    <hyperlink ref="E6134" r:id="rId6133" xr:uid="{3368AFE2-1A9F-476B-BB1B-708B296AE6C7}"/>
    <hyperlink ref="E6135" r:id="rId6134" xr:uid="{1AA63685-5B95-4B33-A1F6-47CE93DC7B07}"/>
    <hyperlink ref="E6136" r:id="rId6135" xr:uid="{9209A1B3-B6B5-48D7-9AC2-B6B41825DCDA}"/>
    <hyperlink ref="E6137" r:id="rId6136" xr:uid="{59ED111D-6C43-4B9D-806E-93CFC9253CBF}"/>
    <hyperlink ref="E6138" r:id="rId6137" xr:uid="{9B2CB5C4-9F0C-4811-A4B3-4550AD1B4AD3}"/>
    <hyperlink ref="E6139" r:id="rId6138" xr:uid="{84DD8EA3-DD5F-4087-8B0A-5296436F5A4F}"/>
    <hyperlink ref="E6140" r:id="rId6139" xr:uid="{E7EF1F8A-5DD8-488D-9015-3AAA7C28ACA9}"/>
    <hyperlink ref="E6141" r:id="rId6140" xr:uid="{EDFFB03C-78DC-44E3-B894-9424D27EBCED}"/>
    <hyperlink ref="E6142" r:id="rId6141" xr:uid="{DC8DCA72-D403-4EB9-8189-02C1E9D67BE1}"/>
    <hyperlink ref="E6143" r:id="rId6142" xr:uid="{A14D05A8-7E47-4312-99D9-E045268B8B20}"/>
    <hyperlink ref="E6144" r:id="rId6143" xr:uid="{E8BA29DE-3D86-4EAF-9472-AAD5955BD96E}"/>
    <hyperlink ref="E6145" r:id="rId6144" xr:uid="{CC69EC27-FE8F-423A-88F3-CB8359D1501A}"/>
    <hyperlink ref="E6146" r:id="rId6145" xr:uid="{CEA4EC9D-C023-4F56-B900-37F2B0D8B194}"/>
    <hyperlink ref="E6147" r:id="rId6146" xr:uid="{87FBBC5A-0DF5-4BE7-B772-C6DB3AF086B1}"/>
    <hyperlink ref="E6148" r:id="rId6147" xr:uid="{AB084FE3-27DE-41AB-897A-4D06388B935D}"/>
    <hyperlink ref="E6149" r:id="rId6148" xr:uid="{3A177FBC-373D-437C-B565-73E140B34935}"/>
    <hyperlink ref="E6150" r:id="rId6149" xr:uid="{F1710E1C-5E1D-419A-A1DD-3A4C6B0FA958}"/>
    <hyperlink ref="E6151" r:id="rId6150" xr:uid="{9F85DA33-E08F-479A-ABCA-65669EE752E8}"/>
    <hyperlink ref="E6152" r:id="rId6151" xr:uid="{F707EE8B-541B-4B3A-9521-811FC505EEB2}"/>
    <hyperlink ref="E6153" r:id="rId6152" xr:uid="{9F359ED4-E9EA-41BB-9841-9B022D7C2768}"/>
    <hyperlink ref="E6154" r:id="rId6153" xr:uid="{3EE3033B-A549-470E-A998-66E4B0FF5A2B}"/>
    <hyperlink ref="E6155" r:id="rId6154" xr:uid="{5ADC1091-9580-4985-9CC1-7D426FA8A926}"/>
    <hyperlink ref="E6156" r:id="rId6155" xr:uid="{77610875-7DF5-4A2F-B9DD-FB368B888D17}"/>
    <hyperlink ref="E6157" r:id="rId6156" xr:uid="{44490962-9574-4DE8-A3E1-583500217499}"/>
    <hyperlink ref="E6158" r:id="rId6157" xr:uid="{2E50B1C0-6DF9-40BA-A971-AE4AA6EB424F}"/>
    <hyperlink ref="E6159" r:id="rId6158" xr:uid="{35AE7F9D-F8C3-4832-9B90-7A607694CF43}"/>
    <hyperlink ref="E6160" r:id="rId6159" xr:uid="{EF4360F3-002D-441A-AF4A-85BD260C3F73}"/>
    <hyperlink ref="E6161" r:id="rId6160" xr:uid="{8A4B3E48-6369-4A46-B77B-C6100DE3E554}"/>
    <hyperlink ref="E6162" r:id="rId6161" xr:uid="{C7B8A5DE-B523-4737-A183-451ECBCB9FBA}"/>
    <hyperlink ref="E6163" r:id="rId6162" xr:uid="{F6FF3EFA-764E-4F4B-883A-750442F30298}"/>
    <hyperlink ref="E6164" r:id="rId6163" xr:uid="{A0C058FB-1FB0-430A-B1E4-6D844679A663}"/>
    <hyperlink ref="E6165" r:id="rId6164" xr:uid="{38C662B4-65CE-4F79-B354-468C2172848F}"/>
    <hyperlink ref="E6166" r:id="rId6165" xr:uid="{2B02B5A4-66D2-4821-9910-31E1995C9F2C}"/>
    <hyperlink ref="E6167" r:id="rId6166" xr:uid="{B3E851F9-D9C2-42CE-A2FD-964FAF041D7C}"/>
    <hyperlink ref="E6168" r:id="rId6167" xr:uid="{AFF95AD3-68E5-4DB7-A3BF-FC435C11AFF7}"/>
    <hyperlink ref="E6169" r:id="rId6168" xr:uid="{C73EDA4F-82C2-4BA2-9824-6A8DEF86AB63}"/>
    <hyperlink ref="E6170" r:id="rId6169" xr:uid="{BABDE13A-9395-4A8B-BD27-684C8E5AA5A3}"/>
    <hyperlink ref="E6171" r:id="rId6170" xr:uid="{638704EA-BBB0-40E0-9EC7-435CA6DF57EE}"/>
    <hyperlink ref="E6172" r:id="rId6171" xr:uid="{81F884D2-8BB2-46D8-9965-FE40EF341422}"/>
    <hyperlink ref="E6173" r:id="rId6172" xr:uid="{46027F69-1174-4851-86AD-9F1AE654781A}"/>
    <hyperlink ref="E6174" r:id="rId6173" xr:uid="{A1F11173-2107-4069-8251-3A77B1435101}"/>
    <hyperlink ref="E6175" r:id="rId6174" xr:uid="{3B57E535-A974-437E-875C-6D020DBB0A49}"/>
    <hyperlink ref="E6176" r:id="rId6175" xr:uid="{958858B8-7F35-4062-8A04-5EBE302FC45B}"/>
    <hyperlink ref="E6177" r:id="rId6176" xr:uid="{4A37FD95-649D-4A32-BDA5-0F1487A8C0A6}"/>
    <hyperlink ref="E6178" r:id="rId6177" xr:uid="{9F8A2D23-371B-4ED4-8F7C-065A9CC48E36}"/>
    <hyperlink ref="E6179" r:id="rId6178" xr:uid="{A94203A2-0E36-4CAA-B260-935EEC007A8A}"/>
    <hyperlink ref="E6180" r:id="rId6179" xr:uid="{BC48E143-31EF-4983-975A-CE6F24AA960A}"/>
    <hyperlink ref="E6181" r:id="rId6180" xr:uid="{C46C2339-52EE-42A5-86F2-CFF3305E8CC3}"/>
    <hyperlink ref="E6182" r:id="rId6181" xr:uid="{7207BE0D-5E62-4C11-B47E-1D6794D87B7A}"/>
    <hyperlink ref="E6183" r:id="rId6182" xr:uid="{D7B64872-CCF6-432F-8A93-2F251E274560}"/>
    <hyperlink ref="E6184" r:id="rId6183" xr:uid="{AB9E4963-C178-4431-A9D3-3F010CF71C45}"/>
    <hyperlink ref="E6185" r:id="rId6184" xr:uid="{7AA7E5CE-C04F-41DD-8FEF-52C45ECDA7F8}"/>
    <hyperlink ref="E6186" r:id="rId6185" xr:uid="{E020462D-55A8-48D3-9770-0761FCFBE00E}"/>
    <hyperlink ref="E6187" r:id="rId6186" xr:uid="{CC381B88-89BC-4D8B-861B-E72A14230311}"/>
    <hyperlink ref="E6188" r:id="rId6187" xr:uid="{AD9B7F35-85A1-460E-917D-F7B1F651F4C2}"/>
    <hyperlink ref="E6189" r:id="rId6188" xr:uid="{54B30A56-26D9-4F6E-9566-D709AEF3CD44}"/>
    <hyperlink ref="E6190" r:id="rId6189" xr:uid="{FEC28191-673D-4D00-BCB2-FF20A1FFF908}"/>
    <hyperlink ref="E6191" r:id="rId6190" xr:uid="{696153F3-CCA5-4C9A-A778-572E3893BE92}"/>
    <hyperlink ref="E6192" r:id="rId6191" xr:uid="{E837A567-543C-4D21-BC4A-597CF1837081}"/>
    <hyperlink ref="E6193" r:id="rId6192" xr:uid="{F12DF798-798A-4E5D-8A94-78B9E11E7CCD}"/>
    <hyperlink ref="E6194" r:id="rId6193" xr:uid="{6D8B8F06-3D8A-4B71-82F9-59886B9BF2A4}"/>
    <hyperlink ref="E6195" r:id="rId6194" xr:uid="{D3906176-AED3-4CD7-B20A-8B9EF27174C4}"/>
    <hyperlink ref="E6196" r:id="rId6195" xr:uid="{9C611112-BEA5-49AB-81EE-86CB54C196F4}"/>
    <hyperlink ref="E6197" r:id="rId6196" xr:uid="{E22A4DA3-94D4-4CB0-8A18-34B20A96A266}"/>
    <hyperlink ref="E6198" r:id="rId6197" xr:uid="{A12E8646-34C2-45AA-9C26-F1693F80D88F}"/>
    <hyperlink ref="E6199" r:id="rId6198" xr:uid="{3CA0A2EE-E52F-4ABB-A8F6-98741F419B2B}"/>
    <hyperlink ref="E6200" r:id="rId6199" xr:uid="{80AD9C9C-E2D6-406C-8C4B-CAE7B571CF93}"/>
    <hyperlink ref="E6201" r:id="rId6200" xr:uid="{0E1911B6-E99B-42A6-850C-D8059547BCD9}"/>
    <hyperlink ref="E6202" r:id="rId6201" xr:uid="{7697428B-CFE7-47C4-B212-0AEFA1A6C388}"/>
    <hyperlink ref="E6203" r:id="rId6202" xr:uid="{0FC8CFD4-D8DD-45A7-ADE1-A70704B09F0B}"/>
    <hyperlink ref="E6204" r:id="rId6203" xr:uid="{A2103984-37D3-4C2E-B97D-610435FD3390}"/>
    <hyperlink ref="E6205" r:id="rId6204" xr:uid="{13D8B5FE-1246-42B2-A5FA-1156E847E13B}"/>
    <hyperlink ref="E6206" r:id="rId6205" xr:uid="{70C4C078-35EA-4F44-A29A-627EA4D12F42}"/>
    <hyperlink ref="E6207" r:id="rId6206" xr:uid="{E4BD80AD-81D8-412D-A3E1-8C56AA368152}"/>
    <hyperlink ref="E6208" r:id="rId6207" xr:uid="{FC531E0E-1A33-47CF-86E5-D6DC4E918E80}"/>
    <hyperlink ref="E6209" r:id="rId6208" xr:uid="{97669BD1-1E92-4B09-83FB-8E6EA6AE5791}"/>
    <hyperlink ref="E6210" r:id="rId6209" xr:uid="{D4222BC4-EF16-4C0D-8BF0-DDF1DDA2CE01}"/>
    <hyperlink ref="E6211" r:id="rId6210" xr:uid="{B0D6214E-3174-4581-99EB-F588A33F46C1}"/>
    <hyperlink ref="E6212" r:id="rId6211" xr:uid="{61FC6227-D8D8-4463-BBD7-C48D46118A40}"/>
    <hyperlink ref="E6213" r:id="rId6212" xr:uid="{E9F8A841-4186-441E-895A-8768E1203351}"/>
    <hyperlink ref="E6214" r:id="rId6213" xr:uid="{71E4FF84-406A-4899-A1F8-0F3588AFA8D7}"/>
    <hyperlink ref="E6215" r:id="rId6214" xr:uid="{E61E8E99-72A8-4C1F-81BE-737E60316B51}"/>
    <hyperlink ref="E6216" r:id="rId6215" xr:uid="{C6F9C606-4B2C-410B-BAA2-5D2D7E460247}"/>
    <hyperlink ref="E6217" r:id="rId6216" xr:uid="{10D591C2-511A-4641-B7DE-63A482C078CF}"/>
    <hyperlink ref="E6218" r:id="rId6217" xr:uid="{31190662-9CAB-45B7-A5BA-8C8F8B09815C}"/>
    <hyperlink ref="E6219" r:id="rId6218" xr:uid="{BDF13B8B-BDC7-4338-9149-00FA5C51CCCB}"/>
    <hyperlink ref="E6220" r:id="rId6219" xr:uid="{8C12F139-4D17-4A8F-8401-F4D60CC73AAF}"/>
    <hyperlink ref="E6221" r:id="rId6220" xr:uid="{B97C9745-6D96-441B-84E7-870C9BB4D2D2}"/>
    <hyperlink ref="E6222" r:id="rId6221" xr:uid="{093B55B3-7B80-408F-B434-3B6469AAD254}"/>
    <hyperlink ref="E6223" r:id="rId6222" xr:uid="{0A284B14-91A0-47B1-BCC7-B6CB1EB1574A}"/>
    <hyperlink ref="E6224" r:id="rId6223" xr:uid="{4894FBB5-C404-4A61-8FAE-67B3675EA60F}"/>
    <hyperlink ref="E6225" r:id="rId6224" xr:uid="{4A4C2278-866C-46B8-8BA0-B1094938E3EB}"/>
    <hyperlink ref="E6226" r:id="rId6225" xr:uid="{6E3C1A8A-B901-4510-9486-CFEEC223BC32}"/>
    <hyperlink ref="E6227" r:id="rId6226" xr:uid="{2669FD16-CD6B-4F07-AE7A-F040726EF3AA}"/>
    <hyperlink ref="E6228" r:id="rId6227" xr:uid="{68DEB821-DA63-403D-AFB8-1DC6B4256409}"/>
    <hyperlink ref="E6229" r:id="rId6228" xr:uid="{C1A73915-EE69-4A66-BECB-A5F4EF531AD9}"/>
    <hyperlink ref="E6230" r:id="rId6229" xr:uid="{DB3EF5D7-E410-4DC0-B8E1-9616D2D23926}"/>
    <hyperlink ref="E6231" r:id="rId6230" xr:uid="{F14406A5-2C54-4D72-80D9-50CCF6BB6C94}"/>
    <hyperlink ref="E6232" r:id="rId6231" xr:uid="{E080F99F-4AAD-4E4E-B686-36F64B251F74}"/>
    <hyperlink ref="E6233" r:id="rId6232" xr:uid="{846D627C-1B00-44B1-B835-F81119D89663}"/>
    <hyperlink ref="E6234" r:id="rId6233" xr:uid="{CD93142A-F9AC-4D8A-A4DA-41FC601FB590}"/>
    <hyperlink ref="E6235" r:id="rId6234" xr:uid="{82F3344C-893E-481B-B9AC-F3687F9BDE88}"/>
    <hyperlink ref="E6236" r:id="rId6235" xr:uid="{9BB5424E-3628-49E0-B928-BB618AB0D2F5}"/>
    <hyperlink ref="E6237" r:id="rId6236" xr:uid="{9A6C5648-CCAC-4599-B7EA-FE3FB7C02ADF}"/>
    <hyperlink ref="E6238" r:id="rId6237" xr:uid="{7B3FBDA0-C1EA-4C2B-AFD3-3D1A1140E124}"/>
    <hyperlink ref="E6239" r:id="rId6238" xr:uid="{3C7B7CB8-DA39-49A0-AAD9-FCE2EC80C949}"/>
    <hyperlink ref="E6240" r:id="rId6239" xr:uid="{84E6D4F3-C1DE-47AB-9833-872A3E9BCA6B}"/>
    <hyperlink ref="E6241" r:id="rId6240" xr:uid="{8486874A-95F1-43BA-BA7D-71411CEB7F3C}"/>
    <hyperlink ref="E6242" r:id="rId6241" xr:uid="{FA9D201D-C672-45BF-9F60-92DB249EFEA3}"/>
    <hyperlink ref="E6243" r:id="rId6242" xr:uid="{3A4E1F47-6BC3-4942-9F6D-9C8A44691CAE}"/>
    <hyperlink ref="E6244" r:id="rId6243" xr:uid="{49242ECB-7AFA-47E0-B205-53A79FCEB4DB}"/>
    <hyperlink ref="E6245" r:id="rId6244" xr:uid="{3C69386D-1F81-4807-9F2A-F370B313AFD6}"/>
    <hyperlink ref="E6246" r:id="rId6245" xr:uid="{80B99534-BF45-4609-B52E-A75889E44EC1}"/>
    <hyperlink ref="E6247" r:id="rId6246" xr:uid="{C3FE7C89-CF04-4956-A5BC-5E3519FC74B4}"/>
    <hyperlink ref="E6248" r:id="rId6247" xr:uid="{42A69C1D-C3CE-4BBE-97A6-C28868DCD92C}"/>
    <hyperlink ref="E6249" r:id="rId6248" xr:uid="{D99BCD51-D13F-48D2-B279-161640C47C77}"/>
    <hyperlink ref="E6250" r:id="rId6249" xr:uid="{10794EC9-DDD4-408E-895C-2B82AE67B066}"/>
    <hyperlink ref="E6251" r:id="rId6250" xr:uid="{72321BA0-17F2-4ED6-B8C8-A0BBDBBB6BF1}"/>
    <hyperlink ref="E6252" r:id="rId6251" xr:uid="{823357BF-6B80-4D0A-9ED0-7662C604F2A2}"/>
    <hyperlink ref="E6253" r:id="rId6252" xr:uid="{AC3DB8D2-8181-4407-AAE7-E0D9720D594C}"/>
    <hyperlink ref="E6254" r:id="rId6253" xr:uid="{B9ED731C-D139-4642-AA17-4B8364AE16A2}"/>
    <hyperlink ref="E6255" r:id="rId6254" xr:uid="{3F676B1D-6C12-4F46-81E7-7B6D78B0C7FA}"/>
    <hyperlink ref="E6256" r:id="rId6255" xr:uid="{D53A8B43-6F04-46C8-B8AF-CA7B8891B89C}"/>
    <hyperlink ref="E6257" r:id="rId6256" xr:uid="{34867A0D-A5BE-43C6-AC10-1683D333854C}"/>
    <hyperlink ref="E6258" r:id="rId6257" xr:uid="{E27670A4-C67D-42C9-8C93-3695CD536953}"/>
    <hyperlink ref="E6259" r:id="rId6258" xr:uid="{8990AB11-E6BE-43B2-817E-522AF0FAE864}"/>
    <hyperlink ref="E6260" r:id="rId6259" xr:uid="{4AB9E683-77A0-4A93-9734-E1A7AD633ED6}"/>
    <hyperlink ref="E6261" r:id="rId6260" xr:uid="{285DA0A8-E1D4-46A7-BB87-FD2CE6BB08AE}"/>
    <hyperlink ref="E6262" r:id="rId6261" xr:uid="{2E7B1BA4-65FC-4916-A571-682D5031058E}"/>
    <hyperlink ref="E6263" r:id="rId6262" xr:uid="{F53DE887-4993-473B-9FF7-CA7843317A54}"/>
    <hyperlink ref="E6264" r:id="rId6263" xr:uid="{696EAEA6-4981-4D18-9C46-4027406A64E7}"/>
    <hyperlink ref="E6265" r:id="rId6264" xr:uid="{3239FA6F-C810-428D-BBA3-C6E024EE366E}"/>
    <hyperlink ref="E6266" r:id="rId6265" xr:uid="{0ECD3F6D-E554-47E3-88CC-4E9B9BACFB5D}"/>
    <hyperlink ref="E6267" r:id="rId6266" xr:uid="{18C4164F-D527-488D-88D3-707C5040D90C}"/>
    <hyperlink ref="E6268" r:id="rId6267" xr:uid="{2D7CEDA7-1BD7-4174-BA4C-66A01C3E8B45}"/>
    <hyperlink ref="E6269" r:id="rId6268" xr:uid="{9BC770AF-A3A4-46DB-81A0-4FBF0EF0D7BD}"/>
    <hyperlink ref="E6270" r:id="rId6269" xr:uid="{8E3F4BC8-FB74-42F4-B94E-F958692170B5}"/>
    <hyperlink ref="E6271" r:id="rId6270" xr:uid="{E8291DA3-59E0-423A-98DD-86C18B6DBC0F}"/>
    <hyperlink ref="E6272" r:id="rId6271" xr:uid="{8F9E6D3D-589A-43CB-A4B3-BE46A3DEF6BA}"/>
    <hyperlink ref="E6273" r:id="rId6272" xr:uid="{B79DB569-A9E5-43EE-A636-0DF51C1F4DA9}"/>
    <hyperlink ref="E6274" r:id="rId6273" xr:uid="{CA9D93C4-191F-4759-AB85-61B2B7AC71EA}"/>
    <hyperlink ref="E6275" r:id="rId6274" xr:uid="{58A57DD7-0489-402E-9525-A15F0E6D557C}"/>
    <hyperlink ref="E6276" r:id="rId6275" xr:uid="{3EBDEC56-F959-461F-B7E0-4FD360EC6724}"/>
    <hyperlink ref="E6277" r:id="rId6276" xr:uid="{E3DBA420-6C11-4BC7-B42E-53B3137AA361}"/>
    <hyperlink ref="E6278" r:id="rId6277" xr:uid="{3F21B009-F9F0-4186-8F90-D64798E61483}"/>
    <hyperlink ref="E6279" r:id="rId6278" xr:uid="{27A15C2D-D249-49CA-9576-A02CBF066489}"/>
    <hyperlink ref="E6280" r:id="rId6279" xr:uid="{02B9A595-2DEF-4DA9-A209-F9DCBCD3FAF4}"/>
    <hyperlink ref="E6281" r:id="rId6280" xr:uid="{217AC0A4-4767-44FC-B0C8-3A53B551203E}"/>
    <hyperlink ref="E6282" r:id="rId6281" xr:uid="{40A5A906-0CEA-4131-8221-0281488E68CA}"/>
    <hyperlink ref="E6283" r:id="rId6282" xr:uid="{03EFC6B2-70CD-4B44-80DE-6968BCDD78D8}"/>
    <hyperlink ref="E6284" r:id="rId6283" xr:uid="{C1E70B75-846F-4468-93C2-3C4A5B8B837D}"/>
    <hyperlink ref="E6285" r:id="rId6284" xr:uid="{2CB9DC88-57EA-4C65-A632-37C7E558AE6C}"/>
    <hyperlink ref="E6286" r:id="rId6285" xr:uid="{0D789027-6EF6-4CE4-8B0F-567FEE58E8D8}"/>
    <hyperlink ref="E6287" r:id="rId6286" xr:uid="{42473FB8-069E-4743-95D5-CF778DDF0C09}"/>
    <hyperlink ref="E6288" r:id="rId6287" xr:uid="{BDC4DE3C-4C5A-43AF-AF23-553718139857}"/>
    <hyperlink ref="E6289" r:id="rId6288" xr:uid="{DD2C6E3F-AB48-45FC-A78E-E53BDB3D6A8D}"/>
    <hyperlink ref="E6290" r:id="rId6289" xr:uid="{D0ADB95D-8BEA-462A-8094-0B1FA5EB095A}"/>
    <hyperlink ref="E6291" r:id="rId6290" xr:uid="{627192A3-2E97-4D29-81FF-8BC98C17F9E3}"/>
    <hyperlink ref="E6292" r:id="rId6291" xr:uid="{C5901FA5-7486-4337-8897-43C64B146A49}"/>
    <hyperlink ref="E6293" r:id="rId6292" xr:uid="{B65605F9-474D-49D9-B5B9-A122DA56D10E}"/>
    <hyperlink ref="E6294" r:id="rId6293" xr:uid="{B6DACC8F-88A6-4695-B042-A4BF1BD2C1B4}"/>
    <hyperlink ref="E6295" r:id="rId6294" xr:uid="{5F10F663-464C-454D-BD8E-1B18DB832080}"/>
    <hyperlink ref="E6296" r:id="rId6295" xr:uid="{6CF230CB-69B7-428F-AA62-A2CF054F360A}"/>
    <hyperlink ref="E6297" r:id="rId6296" xr:uid="{C46737A2-A424-4A16-9375-81A33AB61687}"/>
    <hyperlink ref="E6298" r:id="rId6297" xr:uid="{4FA29CDE-F662-4A75-929E-D4DA2496B29E}"/>
    <hyperlink ref="E6299" r:id="rId6298" xr:uid="{AF45EC01-7F8A-4A62-B17A-358F77EEF40B}"/>
    <hyperlink ref="E6300" r:id="rId6299" xr:uid="{93BFF5B3-128B-411F-B267-F699253ACF5E}"/>
    <hyperlink ref="E6301" r:id="rId6300" xr:uid="{85A760D4-CB2B-49E0-B9D2-DF07839D5805}"/>
    <hyperlink ref="E6302" r:id="rId6301" xr:uid="{380CA6E5-769D-4FE4-87F2-BF7C5C4BF5D6}"/>
    <hyperlink ref="E6303" r:id="rId6302" xr:uid="{3A58BF0E-5280-49BA-AFE9-D600737E30A1}"/>
    <hyperlink ref="E6304" r:id="rId6303" xr:uid="{5A8ECF59-7DFE-4E84-8BAC-2646D8EF13BE}"/>
    <hyperlink ref="E6305" r:id="rId6304" xr:uid="{0903D806-76D4-4AD0-B5AE-0304852B9F1D}"/>
    <hyperlink ref="E6306" r:id="rId6305" xr:uid="{B7BCA9A9-ECB8-4DAD-86A0-0E78E542B42B}"/>
    <hyperlink ref="E6307" r:id="rId6306" xr:uid="{B6A89490-AF69-4FF8-A556-DA249B9A65E1}"/>
    <hyperlink ref="E6308" r:id="rId6307" xr:uid="{AC94EB51-0116-4C9E-A22A-2059BECCD385}"/>
    <hyperlink ref="E6309" r:id="rId6308" xr:uid="{8EA92254-B25B-43D0-ADD8-B738159BDF33}"/>
    <hyperlink ref="E6310" r:id="rId6309" xr:uid="{F1AECE34-96AF-449F-A364-44BDCD954118}"/>
    <hyperlink ref="E6311" r:id="rId6310" xr:uid="{CD7308AB-0832-43D8-82B6-871F429F157E}"/>
    <hyperlink ref="E6312" r:id="rId6311" xr:uid="{26219D74-E971-4624-8B19-271CC928EA37}"/>
    <hyperlink ref="E6313" r:id="rId6312" xr:uid="{69062DF8-0A35-44B2-AC12-7BD53F2F7FFE}"/>
    <hyperlink ref="E6314" r:id="rId6313" xr:uid="{5C7CF6BF-AE09-4721-BFF5-CB3A655F0CE6}"/>
    <hyperlink ref="E6315" r:id="rId6314" xr:uid="{2E316D5F-239C-4D46-AE84-A1910D2E5069}"/>
    <hyperlink ref="E6316" r:id="rId6315" xr:uid="{3C7FCFFF-0EC8-4310-B336-B86015C4C267}"/>
    <hyperlink ref="E6317" r:id="rId6316" xr:uid="{E1B27996-8F78-40F7-9D71-4E7594AA5594}"/>
    <hyperlink ref="E6318" r:id="rId6317" xr:uid="{0801467A-EF2E-405E-B2AF-5D2DF19A3562}"/>
    <hyperlink ref="E6319" r:id="rId6318" xr:uid="{F6FAA0C3-9E08-4DAC-93D1-EB8C09D67C6B}"/>
    <hyperlink ref="E6320" r:id="rId6319" xr:uid="{E8A6A4EE-4433-4FF1-A034-435E06F8B036}"/>
    <hyperlink ref="E6321" r:id="rId6320" xr:uid="{C44992BD-F62F-47CE-AA58-096A3BDF0021}"/>
    <hyperlink ref="E6322" r:id="rId6321" xr:uid="{E82576A4-97DE-4463-A777-263E30B5CA7F}"/>
    <hyperlink ref="E6323" r:id="rId6322" xr:uid="{F6A7D0FD-834F-4F5B-94BD-8DF9C7BA2633}"/>
    <hyperlink ref="E6324" r:id="rId6323" xr:uid="{A720D3D9-AF73-46DE-A8D1-088823E44ED3}"/>
    <hyperlink ref="E6325" r:id="rId6324" xr:uid="{1512BB1D-E21A-4BF6-87B2-48CF73A82D14}"/>
    <hyperlink ref="E6326" r:id="rId6325" xr:uid="{DBBA999F-506D-4471-8906-C96FF6EEDB8E}"/>
    <hyperlink ref="E6327" r:id="rId6326" xr:uid="{FD53A29D-7F53-4E82-B19E-0D473C6CDAC8}"/>
    <hyperlink ref="E6328" r:id="rId6327" xr:uid="{7A83309F-F83B-4FDC-AB4D-2F095D1FB15F}"/>
    <hyperlink ref="E6329" r:id="rId6328" xr:uid="{BC25FC23-1311-4ED9-A8F8-1C048F803777}"/>
    <hyperlink ref="E6330" r:id="rId6329" xr:uid="{A15C9A12-0104-4E17-A6EE-FE9130E6BC37}"/>
    <hyperlink ref="E6331" r:id="rId6330" xr:uid="{BB855C03-748C-427C-A370-942484192183}"/>
    <hyperlink ref="E6332" r:id="rId6331" xr:uid="{61B0A4B2-EA68-438E-A09A-9CA6BE4EBA84}"/>
    <hyperlink ref="E6333" r:id="rId6332" xr:uid="{13E8A510-6A07-4384-B115-95684433C2B8}"/>
    <hyperlink ref="E6334" r:id="rId6333" xr:uid="{4B5E9BB4-DE18-4114-B5D1-3D1638708DB6}"/>
    <hyperlink ref="E6335" r:id="rId6334" xr:uid="{C3B2A1E4-72B6-4CB9-9189-BDA103D70C4B}"/>
    <hyperlink ref="E6336" r:id="rId6335" xr:uid="{E15295DB-FE02-4879-8751-3042116A73BA}"/>
    <hyperlink ref="E6337" r:id="rId6336" xr:uid="{58935D46-9FA4-4238-9E8E-7983D81D817D}"/>
    <hyperlink ref="E6338" r:id="rId6337" xr:uid="{F02F5720-AF5F-4BAE-8BEF-8AB56D88234E}"/>
    <hyperlink ref="E6339" r:id="rId6338" xr:uid="{39C61FAF-FDCC-4122-A10A-9BE69B3F0892}"/>
    <hyperlink ref="E6340" r:id="rId6339" xr:uid="{94846301-CDCC-49B1-9071-4D98B3E92056}"/>
    <hyperlink ref="E6341" r:id="rId6340" xr:uid="{B334C9F8-7231-42AF-9C1D-47A53E18DC00}"/>
    <hyperlink ref="E6342" r:id="rId6341" xr:uid="{C483FF16-9ED1-47F1-A8D0-C96DFAF5AD40}"/>
    <hyperlink ref="E6343" r:id="rId6342" xr:uid="{5A05188A-7B82-433B-A55A-E2BD6152A036}"/>
    <hyperlink ref="E6344" r:id="rId6343" xr:uid="{783CF1DA-CC1F-4652-85C6-3ED5E2E3DA26}"/>
    <hyperlink ref="E6345" r:id="rId6344" xr:uid="{2C328F0F-8EE7-46B3-A7E7-280E812DAC01}"/>
    <hyperlink ref="E6346" r:id="rId6345" xr:uid="{A49946A3-3051-4E58-AE38-93AA56C14C50}"/>
    <hyperlink ref="E6347" r:id="rId6346" xr:uid="{F1C68004-D97E-4FED-88FC-5DF95282A06D}"/>
    <hyperlink ref="E6348" r:id="rId6347" xr:uid="{79063B9A-B3E9-4CE1-B3A3-90B06C055F8D}"/>
    <hyperlink ref="E6349" r:id="rId6348" xr:uid="{53D2F264-B43F-4090-B2E6-08922FFA0B9E}"/>
    <hyperlink ref="E6350" r:id="rId6349" xr:uid="{CCE2E94D-6F74-45E7-A26B-E90E4DA49650}"/>
    <hyperlink ref="E6351" r:id="rId6350" xr:uid="{80653781-2147-47A9-9EEA-D26C5E9B6A86}"/>
    <hyperlink ref="E6352" r:id="rId6351" xr:uid="{831AA0E0-682E-49A7-8CB2-7A232924FD90}"/>
    <hyperlink ref="E6353" r:id="rId6352" xr:uid="{90586F3D-56E5-4ED3-ABD7-3CE45A4FA394}"/>
    <hyperlink ref="E6354" r:id="rId6353" xr:uid="{D7C81B25-57D3-444E-9D1D-7DF572854D74}"/>
    <hyperlink ref="E6355" r:id="rId6354" xr:uid="{A9DFC474-A630-4D71-80FC-22D93A66792F}"/>
    <hyperlink ref="E6356" r:id="rId6355" xr:uid="{F7303205-496C-47E2-AD1B-AAF8F1425B2B}"/>
    <hyperlink ref="E6357" r:id="rId6356" xr:uid="{879D0FE6-0A78-4CE2-B532-187A55500001}"/>
    <hyperlink ref="E6358" r:id="rId6357" xr:uid="{40076166-4046-4211-AB4E-825DD33ED1F7}"/>
    <hyperlink ref="E6359" r:id="rId6358" xr:uid="{0BE7634C-ECEB-4FF8-86DA-B249A6C335D1}"/>
    <hyperlink ref="E6360" r:id="rId6359" xr:uid="{9FF39E86-17FC-4437-8D81-D7D8EA294663}"/>
    <hyperlink ref="E6361" r:id="rId6360" xr:uid="{9BE4C6ED-6E56-4E05-A581-0E214F5A701B}"/>
    <hyperlink ref="E6362" r:id="rId6361" xr:uid="{91A66CC7-C6E0-4020-ABCF-13D5AE962CA4}"/>
    <hyperlink ref="E6363" r:id="rId6362" xr:uid="{63EF77F9-6F05-4613-A4F4-A361AA235B90}"/>
    <hyperlink ref="E6364" r:id="rId6363" xr:uid="{19901D1F-F700-45DC-80EF-F68CCB0A98F2}"/>
    <hyperlink ref="E6365" r:id="rId6364" xr:uid="{9B36DC3D-6EF9-4F11-B0C1-E775B3AC01A3}"/>
    <hyperlink ref="E6366" r:id="rId6365" xr:uid="{8DC3A62B-391B-4B02-AF44-6FA0A16FA3B5}"/>
    <hyperlink ref="E6367" r:id="rId6366" xr:uid="{52F6AD6F-D182-4C03-9357-C8EBF09500B9}"/>
    <hyperlink ref="E6368" r:id="rId6367" xr:uid="{05A3E860-985D-489C-B6D0-F5091A0B83EB}"/>
    <hyperlink ref="E6369" r:id="rId6368" xr:uid="{96EBB7EB-D8A3-4301-BF93-A58BC43AF3B9}"/>
    <hyperlink ref="E6370" r:id="rId6369" xr:uid="{01DD8A36-54F2-4375-A86E-4BE0ADE5626A}"/>
    <hyperlink ref="E6371" r:id="rId6370" xr:uid="{EE4DAE06-1C68-4BF8-801B-5DF0CD0A0186}"/>
    <hyperlink ref="E6372" r:id="rId6371" xr:uid="{FE476B94-4E6B-461D-B5AA-D912997A0AC1}"/>
    <hyperlink ref="E6373" r:id="rId6372" xr:uid="{971F5866-5B29-4915-9B32-C15A1BE9FAB1}"/>
    <hyperlink ref="E6374" r:id="rId6373" xr:uid="{B92E4C96-38B8-4465-9876-893FE4C7810A}"/>
    <hyperlink ref="E6375" r:id="rId6374" xr:uid="{E2D576CF-242E-4074-AE0C-BBC832390873}"/>
    <hyperlink ref="E6376" r:id="rId6375" xr:uid="{3D254024-8526-461D-96C0-069FC4757701}"/>
    <hyperlink ref="E6377" r:id="rId6376" xr:uid="{285D35E7-A1E1-4352-A977-605A07F47195}"/>
    <hyperlink ref="E6378" r:id="rId6377" xr:uid="{7429C513-21E8-4420-AA6B-5711D018BAB5}"/>
    <hyperlink ref="E6379" r:id="rId6378" xr:uid="{77141DA0-A6C0-4493-BEDA-53DC0447D286}"/>
    <hyperlink ref="E6380" r:id="rId6379" xr:uid="{B98A4F61-DC2F-43A1-885B-28EF38982CAB}"/>
    <hyperlink ref="E6381" r:id="rId6380" xr:uid="{6B416C3B-5FAC-4D73-9BD2-8CCB0217B051}"/>
    <hyperlink ref="E6382" r:id="rId6381" xr:uid="{57820F78-BE4F-4FE4-BC64-D3606D91DAD8}"/>
    <hyperlink ref="E6383" r:id="rId6382" xr:uid="{C7E409AA-73A6-4652-BDB8-2D36E97EAECB}"/>
    <hyperlink ref="E6384" r:id="rId6383" xr:uid="{7C270883-BEB2-45A1-8067-A63F8E164946}"/>
    <hyperlink ref="E6385" r:id="rId6384" xr:uid="{B3DFD69A-BDF0-40EC-AB63-8354428633AC}"/>
    <hyperlink ref="E6386" r:id="rId6385" xr:uid="{5D74D03F-89B8-4255-89CD-6E0236CF4E2D}"/>
    <hyperlink ref="E6387" r:id="rId6386" xr:uid="{74B45175-5112-4AF2-B2E3-E8B8A19FAEEC}"/>
    <hyperlink ref="E6388" r:id="rId6387" xr:uid="{707A68A8-E8CA-422D-B772-95CF967A0675}"/>
    <hyperlink ref="E6389" r:id="rId6388" xr:uid="{DF7D336E-E8F7-4D7A-9F4B-50B414453D3A}"/>
    <hyperlink ref="E6390" r:id="rId6389" xr:uid="{353F730E-72AB-46B1-AB1C-5B33B231ABAF}"/>
    <hyperlink ref="E6391" r:id="rId6390" xr:uid="{B5EB34C6-188F-457B-9BEB-A03A78463A81}"/>
    <hyperlink ref="E6392" r:id="rId6391" xr:uid="{84933F09-7BFF-47D0-B499-0FAC8BA14B71}"/>
    <hyperlink ref="E6393" r:id="rId6392" xr:uid="{77940EF7-CE59-4D54-9F6E-25A5371F4848}"/>
    <hyperlink ref="E6394" r:id="rId6393" xr:uid="{262BC5D5-C0D9-47AE-A20E-273EC299BFBB}"/>
    <hyperlink ref="E6395" r:id="rId6394" xr:uid="{9D55073C-0423-414A-9A52-F3826855945F}"/>
    <hyperlink ref="E6396" r:id="rId6395" xr:uid="{C62EF5E1-BFBD-42DC-A474-26110BF7E653}"/>
    <hyperlink ref="E6397" r:id="rId6396" xr:uid="{077E3360-895A-452D-9847-08021FEFFD8E}"/>
    <hyperlink ref="E6398" r:id="rId6397" xr:uid="{629AC022-F1AD-4AD3-9D90-0CACC934AA84}"/>
    <hyperlink ref="E6399" r:id="rId6398" xr:uid="{BCBEBBD1-15C1-4570-A995-62CB602235D3}"/>
    <hyperlink ref="E6400" r:id="rId6399" xr:uid="{EAC730D0-DA2C-414A-8153-6C0364BE3598}"/>
    <hyperlink ref="E6401" r:id="rId6400" xr:uid="{E24F0F23-C1FF-4B25-9E54-22DE4ADCFD20}"/>
    <hyperlink ref="E6402" r:id="rId6401" xr:uid="{9C608945-17EE-4B8D-8DDD-FD4D38BC4E32}"/>
    <hyperlink ref="E6403" r:id="rId6402" xr:uid="{7AB35CD9-B994-4414-9DB4-C5F3C740E36B}"/>
    <hyperlink ref="E6404" r:id="rId6403" xr:uid="{FCC288E5-972E-4602-B924-B0DB5C00D210}"/>
    <hyperlink ref="E6405" r:id="rId6404" xr:uid="{3657866F-B3F7-4617-863C-49BEFF7970FE}"/>
    <hyperlink ref="E6406" r:id="rId6405" xr:uid="{99DDD12E-2363-43A4-9E13-1BA7C268C6AE}"/>
    <hyperlink ref="E6407" r:id="rId6406" xr:uid="{B4CF601F-001C-4E2F-8CB7-36D57CA6CF37}"/>
    <hyperlink ref="E6408" r:id="rId6407" xr:uid="{8F4996EC-3A0A-407D-8745-72207F826D0D}"/>
    <hyperlink ref="E6409" r:id="rId6408" xr:uid="{28453FCD-DAA1-423D-BF3B-3A9C9166BEFA}"/>
    <hyperlink ref="E6410" r:id="rId6409" xr:uid="{7A501743-387E-4FC1-AEE6-30947AE3FB17}"/>
    <hyperlink ref="E6411" r:id="rId6410" xr:uid="{31E8E924-130B-4594-8460-DFC48BE84632}"/>
    <hyperlink ref="E6412" r:id="rId6411" xr:uid="{A7D0DEE3-295A-455C-BB80-9EB2DD4E3E17}"/>
    <hyperlink ref="E6413" r:id="rId6412" xr:uid="{5ABAEF0E-14E6-409D-93B4-883DB0648878}"/>
    <hyperlink ref="E6414" r:id="rId6413" xr:uid="{1F8B88C6-118E-473A-89FC-A24B09A1D8D7}"/>
    <hyperlink ref="E6415" r:id="rId6414" xr:uid="{6DC4ACF1-5B7D-403C-8882-DA182F458FBC}"/>
    <hyperlink ref="E6416" r:id="rId6415" xr:uid="{B5466115-F95E-4CCA-96F1-B4A4E47BF21E}"/>
    <hyperlink ref="E6417" r:id="rId6416" xr:uid="{83B1F625-F29D-4EB9-B308-3C4B51C01842}"/>
    <hyperlink ref="E6418" r:id="rId6417" xr:uid="{81956267-8C81-4715-9258-A04D74D9ED35}"/>
    <hyperlink ref="E6419" r:id="rId6418" xr:uid="{6BF7E639-1561-4DDE-BE40-199901D35A68}"/>
    <hyperlink ref="E6420" r:id="rId6419" xr:uid="{801704B7-6450-49C8-B793-881EE7224AB3}"/>
    <hyperlink ref="E6421" r:id="rId6420" xr:uid="{A90FD20E-191C-4815-9571-B6D5A5BBF6F9}"/>
    <hyperlink ref="E6422" r:id="rId6421" xr:uid="{D254058D-9B39-4BBC-811A-4F540DC1DA90}"/>
    <hyperlink ref="E6423" r:id="rId6422" xr:uid="{28E5A56A-90F9-4486-BF98-54942C6C885F}"/>
    <hyperlink ref="E6424" r:id="rId6423" xr:uid="{17846DA1-5E79-475D-A502-53AFFA4A2294}"/>
    <hyperlink ref="E6425" r:id="rId6424" xr:uid="{CC0ECFA9-DC6E-42EB-A0B9-E83B222982D3}"/>
    <hyperlink ref="E6426" r:id="rId6425" xr:uid="{C0005827-3467-425E-8A49-05DBE6BBE10D}"/>
    <hyperlink ref="E6427" r:id="rId6426" xr:uid="{DF1B970E-4947-484C-90C8-86711F2B8C83}"/>
    <hyperlink ref="E6428" r:id="rId6427" xr:uid="{78355582-3636-451B-98ED-1918C1C8F181}"/>
    <hyperlink ref="E6429" r:id="rId6428" xr:uid="{8BAC8DDD-BB32-4071-81F0-DBEF0058BFFC}"/>
    <hyperlink ref="E6430" r:id="rId6429" xr:uid="{6A7D6114-4C38-4564-89EE-FF0C70D87F8D}"/>
    <hyperlink ref="E6431" r:id="rId6430" xr:uid="{38016C0E-D22B-44A6-A80F-95BE7B3E3C05}"/>
    <hyperlink ref="E6432" r:id="rId6431" xr:uid="{5776911A-FFBD-4F5B-A72F-44E25C082985}"/>
    <hyperlink ref="E6433" r:id="rId6432" xr:uid="{941D6C88-C494-492B-8F32-1AD059D884A4}"/>
    <hyperlink ref="E6434" r:id="rId6433" xr:uid="{CE2D6549-7980-4C66-A6F0-F60074BE4E2E}"/>
    <hyperlink ref="E6435" r:id="rId6434" xr:uid="{8B227259-4373-4F70-BAF9-11D56B588AE8}"/>
    <hyperlink ref="E6436" r:id="rId6435" xr:uid="{94D4C6D8-B7D3-4C68-9BAD-7DB30934822F}"/>
    <hyperlink ref="E6437" r:id="rId6436" xr:uid="{35452271-8F51-4DAC-9634-FC51FC4ADE9F}"/>
    <hyperlink ref="E6438" r:id="rId6437" xr:uid="{35E8E1E5-867C-45E6-B84C-F3E9AFBD6C40}"/>
    <hyperlink ref="E6439" r:id="rId6438" xr:uid="{2139A603-5FAD-423C-8001-6674979D61E3}"/>
    <hyperlink ref="E6440" r:id="rId6439" xr:uid="{96F0A097-051E-4C58-AD78-B9DB49F303BA}"/>
    <hyperlink ref="E6441" r:id="rId6440" xr:uid="{4C644A13-CB6E-4F85-8761-CAA44721C954}"/>
    <hyperlink ref="E6442" r:id="rId6441" xr:uid="{07FFC1E1-ED11-4556-B509-8EBDFACE416A}"/>
    <hyperlink ref="E6443" r:id="rId6442" xr:uid="{A1A539E9-7A3C-4330-B948-6900AEDE4C09}"/>
    <hyperlink ref="E6444" r:id="rId6443" xr:uid="{B9770F0B-1ECC-4796-997B-E6A12280F33F}"/>
    <hyperlink ref="E6445" r:id="rId6444" xr:uid="{B32CE36C-7F17-4C86-A0B3-AA12575203E8}"/>
    <hyperlink ref="E6446" r:id="rId6445" xr:uid="{ECBDF4C5-9C4B-464C-B77F-72F2293BA874}"/>
    <hyperlink ref="E6447" r:id="rId6446" xr:uid="{341F6AE8-7DEB-497F-AD98-414B70195E29}"/>
    <hyperlink ref="E6448" r:id="rId6447" xr:uid="{A20461B0-D179-42C6-B7EA-36971ECED283}"/>
    <hyperlink ref="E6449" r:id="rId6448" xr:uid="{700A844D-DF5E-480C-BE62-28B8868BF9E1}"/>
    <hyperlink ref="E6450" r:id="rId6449" xr:uid="{33708A9A-A96E-482B-B0CD-32CE809E3370}"/>
    <hyperlink ref="E6451" r:id="rId6450" xr:uid="{2C5D8F91-4015-4B5B-8CC7-99BCDC0CE32F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69AD22-F168-48A7-B5EE-00ACCE930480}">
  <sheetPr filterMode="1"/>
  <dimension ref="A1:K6706"/>
  <sheetViews>
    <sheetView workbookViewId="0">
      <pane ySplit="1" topLeftCell="A5194" activePane="bottomLeft" state="frozen"/>
      <selection pane="bottomLeft" activeCell="C5225" sqref="C5225"/>
    </sheetView>
  </sheetViews>
  <sheetFormatPr defaultRowHeight="15" x14ac:dyDescent="0.25"/>
  <cols>
    <col min="1" max="1" width="16" customWidth="1"/>
    <col min="2" max="2" width="35.5703125" bestFit="1" customWidth="1"/>
    <col min="3" max="3" width="95.140625" bestFit="1" customWidth="1"/>
    <col min="4" max="4" width="10.140625" bestFit="1" customWidth="1"/>
    <col min="5" max="5" width="142.5703125" bestFit="1" customWidth="1"/>
    <col min="7" max="7" width="12.140625" bestFit="1" customWidth="1"/>
    <col min="8" max="8" width="8.140625" bestFit="1" customWidth="1"/>
    <col min="9" max="9" width="6.5703125" bestFit="1" customWidth="1"/>
    <col min="10" max="10" width="5.85546875" bestFit="1" customWidth="1"/>
    <col min="11" max="11" width="7.5703125" bestFit="1" customWidth="1"/>
  </cols>
  <sheetData>
    <row r="1" spans="1:11" x14ac:dyDescent="0.25">
      <c r="A1" s="1" t="s">
        <v>10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 hidden="1" x14ac:dyDescent="0.25">
      <c r="A2" t="s">
        <v>9090</v>
      </c>
      <c r="B2">
        <v>37040</v>
      </c>
      <c r="C2" t="s">
        <v>9088</v>
      </c>
      <c r="D2" t="s">
        <v>3146</v>
      </c>
      <c r="E2" s="2" t="s">
        <v>9089</v>
      </c>
      <c r="G2" t="s">
        <v>7578</v>
      </c>
      <c r="H2">
        <v>578</v>
      </c>
      <c r="I2">
        <v>50.64</v>
      </c>
      <c r="J2">
        <v>19.739999999999998</v>
      </c>
      <c r="K2">
        <v>21.26</v>
      </c>
    </row>
    <row r="3" spans="1:11" hidden="1" x14ac:dyDescent="0.25">
      <c r="A3" t="s">
        <v>9090</v>
      </c>
      <c r="B3">
        <v>37108</v>
      </c>
      <c r="C3" t="s">
        <v>9173</v>
      </c>
      <c r="D3" t="s">
        <v>3146</v>
      </c>
      <c r="E3" s="2" t="s">
        <v>9174</v>
      </c>
      <c r="G3" t="s">
        <v>7578</v>
      </c>
      <c r="H3">
        <v>633</v>
      </c>
      <c r="I3">
        <v>59.1</v>
      </c>
      <c r="J3">
        <v>21.22</v>
      </c>
      <c r="K3">
        <v>15.08</v>
      </c>
    </row>
    <row r="4" spans="1:11" hidden="1" x14ac:dyDescent="0.25">
      <c r="A4" t="s">
        <v>9090</v>
      </c>
      <c r="B4">
        <v>37044</v>
      </c>
      <c r="C4" t="s">
        <v>9157</v>
      </c>
      <c r="D4" t="s">
        <v>3146</v>
      </c>
      <c r="E4" s="2" t="s">
        <v>9158</v>
      </c>
      <c r="G4" t="s">
        <v>7578</v>
      </c>
      <c r="H4">
        <v>458</v>
      </c>
      <c r="I4">
        <v>27.74</v>
      </c>
      <c r="J4">
        <v>47.81</v>
      </c>
      <c r="K4">
        <v>9</v>
      </c>
    </row>
    <row r="5" spans="1:11" hidden="1" x14ac:dyDescent="0.25">
      <c r="A5" t="s">
        <v>9090</v>
      </c>
      <c r="B5">
        <v>37125</v>
      </c>
      <c r="C5" t="s">
        <v>9102</v>
      </c>
      <c r="D5" t="s">
        <v>3146</v>
      </c>
      <c r="E5" s="2" t="s">
        <v>9103</v>
      </c>
      <c r="G5" t="s">
        <v>7578</v>
      </c>
      <c r="H5">
        <v>597</v>
      </c>
      <c r="I5">
        <v>52.83</v>
      </c>
      <c r="J5">
        <v>19.29</v>
      </c>
      <c r="K5">
        <v>22.09</v>
      </c>
    </row>
    <row r="6" spans="1:11" hidden="1" x14ac:dyDescent="0.25">
      <c r="A6" t="s">
        <v>9090</v>
      </c>
      <c r="B6">
        <v>37042</v>
      </c>
      <c r="C6" t="s">
        <v>9116</v>
      </c>
      <c r="D6" t="s">
        <v>3146</v>
      </c>
      <c r="E6" s="2" t="s">
        <v>9117</v>
      </c>
      <c r="G6" t="s">
        <v>7578</v>
      </c>
      <c r="H6">
        <v>597</v>
      </c>
      <c r="I6">
        <v>52.83</v>
      </c>
      <c r="J6">
        <v>19.29</v>
      </c>
      <c r="K6">
        <v>22.09</v>
      </c>
    </row>
    <row r="7" spans="1:11" hidden="1" x14ac:dyDescent="0.25">
      <c r="A7" t="s">
        <v>9090</v>
      </c>
      <c r="B7">
        <v>39302</v>
      </c>
      <c r="C7" t="s">
        <v>9129</v>
      </c>
      <c r="D7" t="s">
        <v>3146</v>
      </c>
      <c r="E7" s="2" t="s">
        <v>9130</v>
      </c>
      <c r="G7" t="s">
        <v>7578</v>
      </c>
      <c r="H7">
        <v>495</v>
      </c>
      <c r="I7">
        <v>25.5</v>
      </c>
      <c r="J7">
        <v>62</v>
      </c>
      <c r="K7">
        <v>7.7</v>
      </c>
    </row>
    <row r="8" spans="1:11" hidden="1" x14ac:dyDescent="0.25">
      <c r="A8" t="s">
        <v>9090</v>
      </c>
      <c r="B8">
        <v>37043</v>
      </c>
      <c r="C8" t="s">
        <v>9149</v>
      </c>
      <c r="D8" t="s">
        <v>3146</v>
      </c>
      <c r="E8" s="2" t="s">
        <v>9150</v>
      </c>
      <c r="G8" t="s">
        <v>7578</v>
      </c>
      <c r="H8">
        <v>607</v>
      </c>
      <c r="I8">
        <v>55.17</v>
      </c>
      <c r="J8">
        <v>17.68</v>
      </c>
      <c r="K8">
        <v>21.23</v>
      </c>
    </row>
    <row r="9" spans="1:11" hidden="1" x14ac:dyDescent="0.25">
      <c r="A9" t="s">
        <v>9090</v>
      </c>
      <c r="B9">
        <v>39651</v>
      </c>
      <c r="C9" t="s">
        <v>9132</v>
      </c>
      <c r="D9" t="s">
        <v>3146</v>
      </c>
      <c r="E9" s="2" t="s">
        <v>9153</v>
      </c>
      <c r="G9" t="s">
        <v>7578</v>
      </c>
      <c r="H9">
        <v>472</v>
      </c>
      <c r="I9">
        <v>17.5</v>
      </c>
      <c r="J9">
        <v>68.69</v>
      </c>
      <c r="K9">
        <v>10</v>
      </c>
    </row>
    <row r="10" spans="1:11" hidden="1" x14ac:dyDescent="0.25">
      <c r="A10" t="s">
        <v>9090</v>
      </c>
      <c r="B10">
        <v>37117</v>
      </c>
      <c r="C10" t="s">
        <v>9151</v>
      </c>
      <c r="D10" t="s">
        <v>3146</v>
      </c>
      <c r="E10" s="2" t="s">
        <v>9152</v>
      </c>
      <c r="G10" t="s">
        <v>7578</v>
      </c>
      <c r="H10">
        <v>594</v>
      </c>
      <c r="I10">
        <v>49.9</v>
      </c>
      <c r="J10">
        <v>27.9</v>
      </c>
      <c r="K10">
        <v>18.170000000000002</v>
      </c>
    </row>
    <row r="11" spans="1:11" hidden="1" x14ac:dyDescent="0.25">
      <c r="A11" t="s">
        <v>506</v>
      </c>
      <c r="B11">
        <v>35718</v>
      </c>
      <c r="C11" t="s">
        <v>501</v>
      </c>
      <c r="D11" t="s">
        <v>3146</v>
      </c>
      <c r="E11" s="2" t="s">
        <v>3647</v>
      </c>
      <c r="G11" t="s">
        <v>7578</v>
      </c>
      <c r="H11">
        <v>52</v>
      </c>
      <c r="I11">
        <v>0.17</v>
      </c>
      <c r="J11">
        <v>13.81</v>
      </c>
      <c r="K11">
        <v>0.26</v>
      </c>
    </row>
    <row r="12" spans="1:11" hidden="1" x14ac:dyDescent="0.25">
      <c r="A12" t="s">
        <v>506</v>
      </c>
      <c r="B12">
        <v>40752</v>
      </c>
      <c r="C12" t="s">
        <v>527</v>
      </c>
      <c r="D12" t="s">
        <v>3146</v>
      </c>
      <c r="E12" s="2" t="s">
        <v>3681</v>
      </c>
      <c r="G12" t="s">
        <v>7578</v>
      </c>
      <c r="H12">
        <v>395</v>
      </c>
      <c r="I12">
        <v>0</v>
      </c>
      <c r="J12">
        <v>98.8</v>
      </c>
      <c r="K12">
        <v>0</v>
      </c>
    </row>
    <row r="13" spans="1:11" hidden="1" x14ac:dyDescent="0.25">
      <c r="A13" t="s">
        <v>506</v>
      </c>
      <c r="B13">
        <v>38959</v>
      </c>
      <c r="C13" t="s">
        <v>528</v>
      </c>
      <c r="D13" t="s">
        <v>3146</v>
      </c>
      <c r="E13" s="2" t="s">
        <v>3682</v>
      </c>
      <c r="G13" t="s">
        <v>7578</v>
      </c>
      <c r="H13">
        <v>254</v>
      </c>
      <c r="I13">
        <v>8.6999999999999993</v>
      </c>
      <c r="J13">
        <v>37.1</v>
      </c>
      <c r="K13">
        <v>7.4</v>
      </c>
    </row>
    <row r="14" spans="1:11" hidden="1" x14ac:dyDescent="0.25">
      <c r="A14" t="s">
        <v>506</v>
      </c>
      <c r="B14">
        <v>39535</v>
      </c>
      <c r="C14" t="s">
        <v>526</v>
      </c>
      <c r="D14" t="s">
        <v>3146</v>
      </c>
      <c r="E14" s="2" t="s">
        <v>3680</v>
      </c>
      <c r="G14" t="s">
        <v>7578</v>
      </c>
      <c r="H14">
        <v>173</v>
      </c>
      <c r="I14">
        <v>0</v>
      </c>
      <c r="J14">
        <v>42.77</v>
      </c>
      <c r="K14">
        <v>0.39</v>
      </c>
    </row>
    <row r="15" spans="1:11" hidden="1" x14ac:dyDescent="0.25">
      <c r="A15" t="s">
        <v>506</v>
      </c>
      <c r="B15">
        <v>39015</v>
      </c>
      <c r="C15" t="s">
        <v>530</v>
      </c>
      <c r="D15" t="s">
        <v>3146</v>
      </c>
      <c r="E15" s="2" t="s">
        <v>3684</v>
      </c>
      <c r="G15" t="s">
        <v>7578</v>
      </c>
      <c r="H15">
        <v>237</v>
      </c>
      <c r="I15">
        <v>11</v>
      </c>
      <c r="J15">
        <v>34</v>
      </c>
      <c r="K15">
        <v>1.9</v>
      </c>
    </row>
    <row r="16" spans="1:11" hidden="1" x14ac:dyDescent="0.25">
      <c r="A16" t="s">
        <v>506</v>
      </c>
      <c r="B16">
        <v>39059</v>
      </c>
      <c r="C16" t="s">
        <v>519</v>
      </c>
      <c r="D16" t="s">
        <v>3146</v>
      </c>
      <c r="E16" s="2" t="s">
        <v>3671</v>
      </c>
      <c r="G16" t="s">
        <v>7578</v>
      </c>
      <c r="H16">
        <v>274</v>
      </c>
      <c r="I16">
        <v>11.2</v>
      </c>
      <c r="J16">
        <v>41.1</v>
      </c>
      <c r="K16">
        <v>3.3</v>
      </c>
    </row>
    <row r="17" spans="1:11" hidden="1" x14ac:dyDescent="0.25">
      <c r="A17" t="s">
        <v>506</v>
      </c>
      <c r="B17">
        <v>35722</v>
      </c>
      <c r="C17" t="s">
        <v>517</v>
      </c>
      <c r="D17" t="s">
        <v>3146</v>
      </c>
      <c r="E17" s="2" t="s">
        <v>3669</v>
      </c>
      <c r="G17" t="s">
        <v>7578</v>
      </c>
      <c r="H17">
        <v>67</v>
      </c>
      <c r="I17">
        <v>0.49</v>
      </c>
      <c r="J17">
        <v>16.7</v>
      </c>
      <c r="K17">
        <v>0.18</v>
      </c>
    </row>
    <row r="18" spans="1:11" hidden="1" x14ac:dyDescent="0.25">
      <c r="A18" t="s">
        <v>506</v>
      </c>
      <c r="B18">
        <v>35719</v>
      </c>
      <c r="C18" t="s">
        <v>511</v>
      </c>
      <c r="D18" t="s">
        <v>3146</v>
      </c>
      <c r="E18" s="2" t="s">
        <v>3659</v>
      </c>
      <c r="G18" t="s">
        <v>7578</v>
      </c>
      <c r="H18">
        <v>48</v>
      </c>
      <c r="I18">
        <v>0.13</v>
      </c>
      <c r="J18">
        <v>12.76</v>
      </c>
      <c r="K18">
        <v>0.27</v>
      </c>
    </row>
    <row r="19" spans="1:11" hidden="1" x14ac:dyDescent="0.25">
      <c r="A19" t="s">
        <v>506</v>
      </c>
      <c r="B19">
        <v>35862</v>
      </c>
      <c r="C19" t="s">
        <v>535</v>
      </c>
      <c r="D19" t="s">
        <v>3146</v>
      </c>
      <c r="E19" s="2" t="s">
        <v>3689</v>
      </c>
      <c r="G19" t="s">
        <v>7578</v>
      </c>
      <c r="H19">
        <v>51</v>
      </c>
      <c r="I19">
        <v>0.5</v>
      </c>
      <c r="J19">
        <v>12.5</v>
      </c>
      <c r="K19">
        <v>0.5</v>
      </c>
    </row>
    <row r="20" spans="1:11" hidden="1" x14ac:dyDescent="0.25">
      <c r="A20" t="s">
        <v>2757</v>
      </c>
      <c r="B20">
        <v>36246</v>
      </c>
      <c r="C20" t="s">
        <v>2757</v>
      </c>
      <c r="D20" t="s">
        <v>3146</v>
      </c>
      <c r="E20" s="2" t="s">
        <v>6229</v>
      </c>
      <c r="G20" t="s">
        <v>7578</v>
      </c>
      <c r="H20">
        <v>20</v>
      </c>
      <c r="I20">
        <v>0.12</v>
      </c>
      <c r="J20">
        <v>3.88</v>
      </c>
      <c r="K20">
        <v>2.2000000000000002</v>
      </c>
    </row>
    <row r="21" spans="1:11" hidden="1" x14ac:dyDescent="0.25">
      <c r="A21" t="s">
        <v>2757</v>
      </c>
      <c r="B21">
        <v>36248</v>
      </c>
      <c r="C21" t="s">
        <v>2789</v>
      </c>
      <c r="D21" t="s">
        <v>3146</v>
      </c>
      <c r="E21" s="2" t="s">
        <v>6270</v>
      </c>
      <c r="G21" t="s">
        <v>7578</v>
      </c>
      <c r="H21">
        <v>15</v>
      </c>
      <c r="I21">
        <v>0.18</v>
      </c>
      <c r="J21">
        <v>2.4700000000000002</v>
      </c>
      <c r="K21">
        <v>1.8</v>
      </c>
    </row>
    <row r="22" spans="1:11" hidden="1" x14ac:dyDescent="0.25">
      <c r="A22" t="s">
        <v>2757</v>
      </c>
      <c r="B22">
        <v>36250</v>
      </c>
      <c r="C22" t="s">
        <v>2778</v>
      </c>
      <c r="D22" t="s">
        <v>3146</v>
      </c>
      <c r="E22" s="2" t="s">
        <v>6255</v>
      </c>
      <c r="G22" t="s">
        <v>7578</v>
      </c>
      <c r="H22">
        <v>24</v>
      </c>
      <c r="I22">
        <v>0.23</v>
      </c>
      <c r="J22">
        <v>4.0999999999999996</v>
      </c>
      <c r="K22">
        <v>3.23</v>
      </c>
    </row>
    <row r="23" spans="1:11" hidden="1" x14ac:dyDescent="0.25">
      <c r="A23" t="s">
        <v>8483</v>
      </c>
      <c r="B23">
        <v>5387</v>
      </c>
      <c r="C23" t="s">
        <v>8483</v>
      </c>
      <c r="D23" t="s">
        <v>3146</v>
      </c>
      <c r="E23" s="2" t="s">
        <v>8500</v>
      </c>
      <c r="G23" t="s">
        <v>7578</v>
      </c>
      <c r="H23">
        <v>160</v>
      </c>
      <c r="I23">
        <v>14.66</v>
      </c>
      <c r="J23">
        <v>8.5299999999999994</v>
      </c>
      <c r="K23">
        <v>2</v>
      </c>
    </row>
    <row r="24" spans="1:11" hidden="1" x14ac:dyDescent="0.25">
      <c r="A24" t="s">
        <v>8483</v>
      </c>
      <c r="B24">
        <v>34304</v>
      </c>
      <c r="C24" t="s">
        <v>8400</v>
      </c>
      <c r="D24" t="s">
        <v>3146</v>
      </c>
      <c r="E24" s="2" t="s">
        <v>8401</v>
      </c>
      <c r="G24" t="s">
        <v>7578</v>
      </c>
      <c r="H24">
        <v>884</v>
      </c>
      <c r="I24">
        <v>100</v>
      </c>
      <c r="J24">
        <v>0</v>
      </c>
      <c r="K24">
        <v>0</v>
      </c>
    </row>
    <row r="25" spans="1:11" hidden="1" x14ac:dyDescent="0.25">
      <c r="A25" t="s">
        <v>8483</v>
      </c>
      <c r="B25">
        <v>35752</v>
      </c>
      <c r="C25" t="s">
        <v>8487</v>
      </c>
      <c r="D25" t="s">
        <v>3146</v>
      </c>
      <c r="E25" s="2" t="s">
        <v>8488</v>
      </c>
      <c r="G25" t="s">
        <v>7578</v>
      </c>
      <c r="H25">
        <v>160</v>
      </c>
      <c r="I25">
        <v>14.66</v>
      </c>
      <c r="J25">
        <v>8.5299999999999994</v>
      </c>
      <c r="K25">
        <v>2</v>
      </c>
    </row>
    <row r="26" spans="1:11" hidden="1" x14ac:dyDescent="0.25">
      <c r="A26" t="s">
        <v>8483</v>
      </c>
      <c r="B26">
        <v>35753</v>
      </c>
      <c r="C26" t="s">
        <v>8502</v>
      </c>
      <c r="D26" t="s">
        <v>3146</v>
      </c>
      <c r="E26" s="2" t="s">
        <v>8503</v>
      </c>
      <c r="G26" t="s">
        <v>7578</v>
      </c>
      <c r="H26">
        <v>167</v>
      </c>
      <c r="I26">
        <v>15.41</v>
      </c>
      <c r="J26">
        <v>8.64</v>
      </c>
      <c r="K26">
        <v>1.96</v>
      </c>
    </row>
    <row r="27" spans="1:11" hidden="1" x14ac:dyDescent="0.25">
      <c r="A27" t="s">
        <v>755</v>
      </c>
      <c r="B27">
        <v>35755</v>
      </c>
      <c r="C27" t="s">
        <v>754</v>
      </c>
      <c r="D27" t="s">
        <v>3146</v>
      </c>
      <c r="E27" s="2" t="s">
        <v>3940</v>
      </c>
      <c r="G27" t="s">
        <v>7578</v>
      </c>
      <c r="H27">
        <v>89</v>
      </c>
      <c r="I27">
        <v>0.33</v>
      </c>
      <c r="J27">
        <v>22.84</v>
      </c>
      <c r="K27">
        <v>1.0900000000000001</v>
      </c>
    </row>
    <row r="28" spans="1:11" hidden="1" x14ac:dyDescent="0.25">
      <c r="A28" t="s">
        <v>755</v>
      </c>
      <c r="B28">
        <v>5388</v>
      </c>
      <c r="C28" t="s">
        <v>755</v>
      </c>
      <c r="D28" t="s">
        <v>3146</v>
      </c>
      <c r="E28" s="2" t="s">
        <v>3941</v>
      </c>
      <c r="G28" t="s">
        <v>7578</v>
      </c>
      <c r="H28">
        <v>89</v>
      </c>
      <c r="I28">
        <v>0.33</v>
      </c>
      <c r="J28">
        <v>22.84</v>
      </c>
      <c r="K28">
        <v>1.0900000000000001</v>
      </c>
    </row>
    <row r="29" spans="1:11" hidden="1" x14ac:dyDescent="0.25">
      <c r="A29" t="s">
        <v>755</v>
      </c>
      <c r="B29">
        <v>38782</v>
      </c>
      <c r="C29" t="s">
        <v>786</v>
      </c>
      <c r="D29" t="s">
        <v>3146</v>
      </c>
      <c r="E29" s="2" t="s">
        <v>3984</v>
      </c>
      <c r="G29" t="s">
        <v>7578</v>
      </c>
      <c r="H29">
        <v>326</v>
      </c>
      <c r="I29">
        <v>10.5</v>
      </c>
      <c r="J29">
        <v>54.6</v>
      </c>
      <c r="K29">
        <v>4.3</v>
      </c>
    </row>
    <row r="30" spans="1:11" hidden="1" x14ac:dyDescent="0.25">
      <c r="A30" t="s">
        <v>755</v>
      </c>
      <c r="B30">
        <v>39585</v>
      </c>
      <c r="C30" t="s">
        <v>766</v>
      </c>
      <c r="D30" t="s">
        <v>3146</v>
      </c>
      <c r="E30" s="2" t="s">
        <v>3961</v>
      </c>
      <c r="G30" t="s">
        <v>7578</v>
      </c>
      <c r="H30">
        <v>519</v>
      </c>
      <c r="I30">
        <v>33.6</v>
      </c>
      <c r="J30">
        <v>58.4</v>
      </c>
      <c r="K30">
        <v>2.2999999999999998</v>
      </c>
    </row>
    <row r="31" spans="1:11" hidden="1" x14ac:dyDescent="0.25">
      <c r="A31" t="s">
        <v>755</v>
      </c>
      <c r="B31">
        <v>39017</v>
      </c>
      <c r="C31" t="s">
        <v>782</v>
      </c>
      <c r="D31" t="s">
        <v>3146</v>
      </c>
      <c r="E31" s="2" t="s">
        <v>3979</v>
      </c>
      <c r="G31" t="s">
        <v>7578</v>
      </c>
      <c r="H31">
        <v>251</v>
      </c>
      <c r="I31">
        <v>12.9</v>
      </c>
      <c r="J31">
        <v>31.6</v>
      </c>
      <c r="K31">
        <v>3.4</v>
      </c>
    </row>
    <row r="32" spans="1:11" hidden="1" x14ac:dyDescent="0.25">
      <c r="A32" t="s">
        <v>755</v>
      </c>
      <c r="B32">
        <v>40562</v>
      </c>
      <c r="C32" t="s">
        <v>551</v>
      </c>
      <c r="D32" t="s">
        <v>3146</v>
      </c>
      <c r="E32" s="2" t="s">
        <v>3707</v>
      </c>
      <c r="G32" t="s">
        <v>7578</v>
      </c>
      <c r="H32">
        <v>21</v>
      </c>
      <c r="I32">
        <v>0.2</v>
      </c>
      <c r="J32">
        <v>4.0599999999999996</v>
      </c>
      <c r="K32">
        <v>0.84</v>
      </c>
    </row>
    <row r="33" spans="1:11" hidden="1" x14ac:dyDescent="0.25">
      <c r="A33" t="s">
        <v>755</v>
      </c>
      <c r="B33">
        <v>39543</v>
      </c>
      <c r="C33" t="s">
        <v>779</v>
      </c>
      <c r="D33" t="s">
        <v>3146</v>
      </c>
      <c r="E33" s="2" t="s">
        <v>3975</v>
      </c>
      <c r="G33" t="s">
        <v>7578</v>
      </c>
      <c r="H33">
        <v>127</v>
      </c>
      <c r="I33">
        <v>3.6</v>
      </c>
      <c r="J33">
        <v>21.2</v>
      </c>
      <c r="K33">
        <v>2.4</v>
      </c>
    </row>
    <row r="34" spans="1:11" hidden="1" x14ac:dyDescent="0.25">
      <c r="A34" t="s">
        <v>755</v>
      </c>
      <c r="B34">
        <v>39547</v>
      </c>
      <c r="C34" t="s">
        <v>785</v>
      </c>
      <c r="D34" t="s">
        <v>3146</v>
      </c>
      <c r="E34" s="2" t="s">
        <v>3983</v>
      </c>
      <c r="G34" t="s">
        <v>7578</v>
      </c>
      <c r="H34">
        <v>115</v>
      </c>
      <c r="I34">
        <v>2.87</v>
      </c>
      <c r="J34">
        <v>19.63</v>
      </c>
      <c r="K34">
        <v>2.73</v>
      </c>
    </row>
    <row r="35" spans="1:11" hidden="1" x14ac:dyDescent="0.25">
      <c r="A35" t="s">
        <v>755</v>
      </c>
      <c r="B35">
        <v>39549</v>
      </c>
      <c r="C35" t="s">
        <v>770</v>
      </c>
      <c r="D35" t="s">
        <v>3146</v>
      </c>
      <c r="E35" s="2" t="s">
        <v>3964</v>
      </c>
      <c r="G35" t="s">
        <v>7578</v>
      </c>
      <c r="H35">
        <v>111</v>
      </c>
      <c r="I35">
        <v>2.97</v>
      </c>
      <c r="J35">
        <v>18.309999999999999</v>
      </c>
      <c r="K35">
        <v>2.86</v>
      </c>
    </row>
    <row r="36" spans="1:11" hidden="1" x14ac:dyDescent="0.25">
      <c r="A36" t="s">
        <v>12935</v>
      </c>
      <c r="B36">
        <v>38218</v>
      </c>
      <c r="C36" t="s">
        <v>1854</v>
      </c>
      <c r="D36" t="s">
        <v>3146</v>
      </c>
      <c r="E36" s="2" t="s">
        <v>13070</v>
      </c>
      <c r="G36" t="s">
        <v>7578</v>
      </c>
      <c r="H36">
        <v>151</v>
      </c>
      <c r="I36">
        <v>5.15</v>
      </c>
      <c r="J36">
        <v>21.39</v>
      </c>
      <c r="K36">
        <v>5.54</v>
      </c>
    </row>
    <row r="37" spans="1:11" hidden="1" x14ac:dyDescent="0.25">
      <c r="A37" t="s">
        <v>12935</v>
      </c>
      <c r="B37">
        <v>36266</v>
      </c>
      <c r="C37" t="s">
        <v>13068</v>
      </c>
      <c r="D37" t="s">
        <v>3146</v>
      </c>
      <c r="E37" s="2" t="s">
        <v>13069</v>
      </c>
      <c r="G37" t="s">
        <v>7578</v>
      </c>
      <c r="H37">
        <v>132</v>
      </c>
      <c r="I37">
        <v>0.44</v>
      </c>
      <c r="J37">
        <v>25.13</v>
      </c>
      <c r="K37">
        <v>7.59</v>
      </c>
    </row>
    <row r="38" spans="1:11" hidden="1" x14ac:dyDescent="0.25">
      <c r="A38" t="s">
        <v>12935</v>
      </c>
      <c r="B38">
        <v>38223</v>
      </c>
      <c r="C38" t="s">
        <v>13071</v>
      </c>
      <c r="D38" t="s">
        <v>3146</v>
      </c>
      <c r="E38" s="2" t="s">
        <v>13072</v>
      </c>
      <c r="G38" t="s">
        <v>7578</v>
      </c>
      <c r="H38">
        <v>112</v>
      </c>
      <c r="I38">
        <v>1.44</v>
      </c>
      <c r="J38">
        <v>21.12</v>
      </c>
      <c r="K38">
        <v>5.29</v>
      </c>
    </row>
    <row r="39" spans="1:11" hidden="1" x14ac:dyDescent="0.25">
      <c r="A39" t="s">
        <v>12935</v>
      </c>
      <c r="B39">
        <v>38265</v>
      </c>
      <c r="C39" t="s">
        <v>13073</v>
      </c>
      <c r="D39" t="s">
        <v>3146</v>
      </c>
      <c r="E39" s="2" t="s">
        <v>13074</v>
      </c>
      <c r="G39" t="s">
        <v>7578</v>
      </c>
      <c r="H39">
        <v>71</v>
      </c>
      <c r="I39">
        <v>0.22</v>
      </c>
      <c r="J39">
        <v>12.41</v>
      </c>
      <c r="K39">
        <v>5.47</v>
      </c>
    </row>
    <row r="40" spans="1:11" hidden="1" x14ac:dyDescent="0.25">
      <c r="A40" t="s">
        <v>12935</v>
      </c>
      <c r="B40">
        <v>38241</v>
      </c>
      <c r="C40" t="s">
        <v>13075</v>
      </c>
      <c r="D40" t="s">
        <v>3146</v>
      </c>
      <c r="E40" s="2" t="s">
        <v>13076</v>
      </c>
      <c r="G40" t="s">
        <v>7578</v>
      </c>
      <c r="H40">
        <v>330</v>
      </c>
      <c r="I40">
        <v>0.25</v>
      </c>
      <c r="J40">
        <v>59.8</v>
      </c>
      <c r="K40">
        <v>24.37</v>
      </c>
    </row>
    <row r="41" spans="1:11" hidden="1" x14ac:dyDescent="0.25">
      <c r="A41" t="s">
        <v>12935</v>
      </c>
      <c r="B41">
        <v>38269</v>
      </c>
      <c r="C41" t="s">
        <v>1970</v>
      </c>
      <c r="D41" t="s">
        <v>3146</v>
      </c>
      <c r="E41" s="2" t="s">
        <v>5289</v>
      </c>
      <c r="G41" t="s">
        <v>7578</v>
      </c>
      <c r="H41">
        <v>119</v>
      </c>
      <c r="I41">
        <v>1.1399999999999999</v>
      </c>
      <c r="J41">
        <v>22.62</v>
      </c>
      <c r="K41">
        <v>4.95</v>
      </c>
    </row>
    <row r="42" spans="1:11" hidden="1" x14ac:dyDescent="0.25">
      <c r="A42" t="s">
        <v>12935</v>
      </c>
      <c r="B42">
        <v>36391</v>
      </c>
      <c r="C42" t="s">
        <v>13077</v>
      </c>
      <c r="D42" t="s">
        <v>3146</v>
      </c>
      <c r="E42" s="2" t="s">
        <v>13078</v>
      </c>
      <c r="G42" t="s">
        <v>7578</v>
      </c>
      <c r="H42">
        <v>46</v>
      </c>
      <c r="I42">
        <v>0.2</v>
      </c>
      <c r="J42">
        <v>9.19</v>
      </c>
      <c r="K42">
        <v>2.1</v>
      </c>
    </row>
    <row r="43" spans="1:11" hidden="1" x14ac:dyDescent="0.25">
      <c r="A43" t="s">
        <v>12935</v>
      </c>
      <c r="B43">
        <v>36259</v>
      </c>
      <c r="C43" t="s">
        <v>2290</v>
      </c>
      <c r="D43" t="s">
        <v>3146</v>
      </c>
      <c r="E43" s="2" t="s">
        <v>5669</v>
      </c>
      <c r="G43" t="s">
        <v>7578</v>
      </c>
      <c r="H43">
        <v>29</v>
      </c>
      <c r="I43">
        <v>0.5</v>
      </c>
      <c r="J43">
        <v>4.0999999999999996</v>
      </c>
      <c r="K43">
        <v>4.2</v>
      </c>
    </row>
    <row r="44" spans="1:11" hidden="1" x14ac:dyDescent="0.25">
      <c r="A44" t="s">
        <v>12935</v>
      </c>
      <c r="B44">
        <v>36743</v>
      </c>
      <c r="C44" t="s">
        <v>13079</v>
      </c>
      <c r="D44" t="s">
        <v>3146</v>
      </c>
      <c r="E44" s="2" t="s">
        <v>13080</v>
      </c>
      <c r="G44" t="s">
        <v>7578</v>
      </c>
      <c r="H44">
        <v>71</v>
      </c>
      <c r="I44">
        <v>0.28999999999999998</v>
      </c>
      <c r="J44">
        <v>13.33</v>
      </c>
      <c r="K44">
        <v>4.07</v>
      </c>
    </row>
    <row r="45" spans="1:11" hidden="1" x14ac:dyDescent="0.25">
      <c r="A45" t="s">
        <v>12935</v>
      </c>
      <c r="B45">
        <v>38288</v>
      </c>
      <c r="C45" t="s">
        <v>13081</v>
      </c>
      <c r="D45" t="s">
        <v>3146</v>
      </c>
      <c r="E45" s="2" t="s">
        <v>13082</v>
      </c>
      <c r="G45" t="s">
        <v>7578</v>
      </c>
      <c r="H45">
        <v>343</v>
      </c>
      <c r="I45">
        <v>1.61</v>
      </c>
      <c r="J45">
        <v>61.52</v>
      </c>
      <c r="K45">
        <v>22.94</v>
      </c>
    </row>
    <row r="46" spans="1:11" hidden="1" x14ac:dyDescent="0.25">
      <c r="A46" t="s">
        <v>12935</v>
      </c>
      <c r="B46">
        <v>36268</v>
      </c>
      <c r="C46" t="s">
        <v>2293</v>
      </c>
      <c r="D46" t="s">
        <v>3146</v>
      </c>
      <c r="E46" s="2" t="s">
        <v>5672</v>
      </c>
      <c r="G46" t="s">
        <v>7578</v>
      </c>
      <c r="H46">
        <v>30</v>
      </c>
      <c r="I46">
        <v>0.18</v>
      </c>
      <c r="J46">
        <v>5.94</v>
      </c>
      <c r="K46">
        <v>3.04</v>
      </c>
    </row>
    <row r="47" spans="1:11" hidden="1" x14ac:dyDescent="0.25">
      <c r="A47" t="s">
        <v>12935</v>
      </c>
      <c r="B47">
        <v>38248</v>
      </c>
      <c r="C47" t="s">
        <v>13083</v>
      </c>
      <c r="D47" t="s">
        <v>3146</v>
      </c>
      <c r="E47" s="2" t="s">
        <v>13084</v>
      </c>
      <c r="G47" t="s">
        <v>7578</v>
      </c>
      <c r="H47">
        <v>337</v>
      </c>
      <c r="I47">
        <v>1.5</v>
      </c>
      <c r="J47">
        <v>60.75</v>
      </c>
      <c r="K47">
        <v>22.33</v>
      </c>
    </row>
    <row r="48" spans="1:11" hidden="1" x14ac:dyDescent="0.25">
      <c r="A48" t="s">
        <v>12935</v>
      </c>
      <c r="B48">
        <v>38250</v>
      </c>
      <c r="C48" t="s">
        <v>13085</v>
      </c>
      <c r="D48" t="s">
        <v>3146</v>
      </c>
      <c r="E48" s="2" t="s">
        <v>13086</v>
      </c>
      <c r="G48" t="s">
        <v>7578</v>
      </c>
      <c r="H48">
        <v>113</v>
      </c>
      <c r="I48">
        <v>0.43</v>
      </c>
      <c r="J48">
        <v>20.45</v>
      </c>
      <c r="K48">
        <v>7.53</v>
      </c>
    </row>
    <row r="49" spans="1:11" hidden="1" x14ac:dyDescent="0.25">
      <c r="A49" t="s">
        <v>12935</v>
      </c>
      <c r="B49">
        <v>38376</v>
      </c>
      <c r="C49" t="s">
        <v>13087</v>
      </c>
      <c r="D49" t="s">
        <v>3146</v>
      </c>
      <c r="E49" s="2" t="s">
        <v>13088</v>
      </c>
      <c r="G49" t="s">
        <v>7578</v>
      </c>
      <c r="H49">
        <v>127</v>
      </c>
      <c r="I49">
        <v>0.5</v>
      </c>
      <c r="J49">
        <v>22.8</v>
      </c>
      <c r="K49">
        <v>8.67</v>
      </c>
    </row>
    <row r="50" spans="1:11" hidden="1" x14ac:dyDescent="0.25">
      <c r="A50" t="s">
        <v>12935</v>
      </c>
      <c r="B50">
        <v>38244</v>
      </c>
      <c r="C50" t="s">
        <v>13089</v>
      </c>
      <c r="D50" t="s">
        <v>3146</v>
      </c>
      <c r="E50" s="2" t="s">
        <v>13090</v>
      </c>
      <c r="G50" t="s">
        <v>7578</v>
      </c>
      <c r="H50">
        <v>127</v>
      </c>
      <c r="I50">
        <v>0.5</v>
      </c>
      <c r="J50">
        <v>22.8</v>
      </c>
      <c r="K50">
        <v>8.67</v>
      </c>
    </row>
    <row r="51" spans="1:11" hidden="1" x14ac:dyDescent="0.25">
      <c r="A51" t="s">
        <v>12935</v>
      </c>
      <c r="B51">
        <v>38313</v>
      </c>
      <c r="C51" t="s">
        <v>13091</v>
      </c>
      <c r="D51" t="s">
        <v>3146</v>
      </c>
      <c r="E51" s="2" t="s">
        <v>13092</v>
      </c>
      <c r="G51" t="s">
        <v>7578</v>
      </c>
      <c r="H51">
        <v>94</v>
      </c>
      <c r="I51">
        <v>1.26</v>
      </c>
      <c r="J51">
        <v>15.53</v>
      </c>
      <c r="K51">
        <v>5.49</v>
      </c>
    </row>
    <row r="52" spans="1:11" hidden="1" x14ac:dyDescent="0.25">
      <c r="A52" t="s">
        <v>12935</v>
      </c>
      <c r="B52">
        <v>36672</v>
      </c>
      <c r="C52" t="s">
        <v>13093</v>
      </c>
      <c r="D52" t="s">
        <v>3146</v>
      </c>
      <c r="E52" s="2" t="s">
        <v>13094</v>
      </c>
      <c r="G52" t="s">
        <v>7578</v>
      </c>
      <c r="H52">
        <v>49</v>
      </c>
      <c r="I52">
        <v>0.87</v>
      </c>
      <c r="J52">
        <v>4.3099999999999996</v>
      </c>
      <c r="K52">
        <v>6.95</v>
      </c>
    </row>
    <row r="53" spans="1:11" hidden="1" x14ac:dyDescent="0.25">
      <c r="A53" t="s">
        <v>12935</v>
      </c>
      <c r="B53">
        <v>36954</v>
      </c>
      <c r="C53" t="s">
        <v>13095</v>
      </c>
      <c r="D53" t="s">
        <v>3146</v>
      </c>
      <c r="E53" s="2" t="s">
        <v>13096</v>
      </c>
      <c r="G53" t="s">
        <v>7578</v>
      </c>
      <c r="H53">
        <v>20</v>
      </c>
      <c r="I53">
        <v>0.1</v>
      </c>
      <c r="J53">
        <v>4.5</v>
      </c>
      <c r="K53">
        <v>1.1499999999999999</v>
      </c>
    </row>
    <row r="54" spans="1:11" hidden="1" x14ac:dyDescent="0.25">
      <c r="A54" t="s">
        <v>12935</v>
      </c>
      <c r="B54">
        <v>36955</v>
      </c>
      <c r="C54" t="s">
        <v>13097</v>
      </c>
      <c r="D54" t="s">
        <v>3146</v>
      </c>
      <c r="E54" s="2" t="s">
        <v>13098</v>
      </c>
      <c r="G54" t="s">
        <v>7578</v>
      </c>
      <c r="H54">
        <v>20</v>
      </c>
      <c r="I54">
        <v>0.1</v>
      </c>
      <c r="J54">
        <v>4.5</v>
      </c>
      <c r="K54">
        <v>1.1499999999999999</v>
      </c>
    </row>
    <row r="55" spans="1:11" hidden="1" x14ac:dyDescent="0.25">
      <c r="A55" t="s">
        <v>9835</v>
      </c>
      <c r="B55">
        <v>40382</v>
      </c>
      <c r="C55" t="s">
        <v>9872</v>
      </c>
      <c r="D55" t="s">
        <v>3146</v>
      </c>
      <c r="E55" s="2" t="s">
        <v>9873</v>
      </c>
      <c r="G55" t="s">
        <v>7578</v>
      </c>
      <c r="H55">
        <v>113</v>
      </c>
      <c r="I55">
        <v>3.5</v>
      </c>
      <c r="J55">
        <v>0</v>
      </c>
      <c r="K55">
        <v>19</v>
      </c>
    </row>
    <row r="56" spans="1:11" hidden="1" x14ac:dyDescent="0.25">
      <c r="A56" t="s">
        <v>9835</v>
      </c>
      <c r="B56">
        <v>40316</v>
      </c>
      <c r="C56" t="s">
        <v>9883</v>
      </c>
      <c r="D56" t="s">
        <v>3146</v>
      </c>
      <c r="E56" s="2" t="s">
        <v>9884</v>
      </c>
      <c r="G56" t="s">
        <v>7578</v>
      </c>
      <c r="H56">
        <v>228</v>
      </c>
      <c r="I56">
        <v>13.59</v>
      </c>
      <c r="J56">
        <v>0</v>
      </c>
      <c r="K56">
        <v>24.7</v>
      </c>
    </row>
    <row r="57" spans="1:11" hidden="1" x14ac:dyDescent="0.25">
      <c r="A57" t="s">
        <v>9835</v>
      </c>
      <c r="B57">
        <v>40377</v>
      </c>
      <c r="C57" t="s">
        <v>9923</v>
      </c>
      <c r="D57" t="s">
        <v>3146</v>
      </c>
      <c r="E57" s="2" t="s">
        <v>9924</v>
      </c>
      <c r="G57" t="s">
        <v>7578</v>
      </c>
      <c r="H57">
        <v>220</v>
      </c>
      <c r="I57">
        <v>12.05</v>
      </c>
      <c r="J57">
        <v>0</v>
      </c>
      <c r="K57">
        <v>26.13</v>
      </c>
    </row>
    <row r="58" spans="1:11" hidden="1" x14ac:dyDescent="0.25">
      <c r="A58" t="s">
        <v>9835</v>
      </c>
      <c r="B58">
        <v>37714</v>
      </c>
      <c r="C58" t="s">
        <v>9931</v>
      </c>
      <c r="D58" t="s">
        <v>3146</v>
      </c>
      <c r="E58" s="2" t="s">
        <v>9932</v>
      </c>
      <c r="G58" t="s">
        <v>7578</v>
      </c>
      <c r="H58">
        <v>150</v>
      </c>
      <c r="I58">
        <v>6.85</v>
      </c>
      <c r="J58">
        <v>0</v>
      </c>
      <c r="K58">
        <v>20.74</v>
      </c>
    </row>
    <row r="59" spans="1:11" hidden="1" x14ac:dyDescent="0.25">
      <c r="A59" t="s">
        <v>9835</v>
      </c>
      <c r="B59">
        <v>40336</v>
      </c>
      <c r="C59" t="s">
        <v>9946</v>
      </c>
      <c r="D59" t="s">
        <v>3146</v>
      </c>
      <c r="E59" s="2" t="s">
        <v>9947</v>
      </c>
      <c r="G59" t="s">
        <v>7578</v>
      </c>
      <c r="H59">
        <v>177</v>
      </c>
      <c r="I59">
        <v>6.78</v>
      </c>
      <c r="J59">
        <v>0</v>
      </c>
      <c r="K59">
        <v>27.12</v>
      </c>
    </row>
    <row r="60" spans="1:11" hidden="1" x14ac:dyDescent="0.25">
      <c r="A60" t="s">
        <v>9835</v>
      </c>
      <c r="B60">
        <v>40322</v>
      </c>
      <c r="C60" t="s">
        <v>9904</v>
      </c>
      <c r="D60" t="s">
        <v>3146</v>
      </c>
      <c r="E60" s="2" t="s">
        <v>9905</v>
      </c>
      <c r="G60" t="s">
        <v>7578</v>
      </c>
      <c r="H60">
        <v>162</v>
      </c>
      <c r="I60">
        <v>5.32</v>
      </c>
      <c r="J60">
        <v>0</v>
      </c>
      <c r="K60">
        <v>26.61</v>
      </c>
    </row>
    <row r="61" spans="1:11" hidden="1" x14ac:dyDescent="0.25">
      <c r="A61" t="s">
        <v>9835</v>
      </c>
      <c r="B61">
        <v>40324</v>
      </c>
      <c r="C61" t="s">
        <v>9933</v>
      </c>
      <c r="D61" t="s">
        <v>3146</v>
      </c>
      <c r="E61" s="2" t="s">
        <v>9934</v>
      </c>
      <c r="G61" t="s">
        <v>7578</v>
      </c>
      <c r="H61">
        <v>191</v>
      </c>
      <c r="I61">
        <v>8.3000000000000007</v>
      </c>
      <c r="J61">
        <v>0</v>
      </c>
      <c r="K61">
        <v>27.22</v>
      </c>
    </row>
    <row r="62" spans="1:11" hidden="1" x14ac:dyDescent="0.25">
      <c r="A62" t="s">
        <v>9835</v>
      </c>
      <c r="B62">
        <v>40338</v>
      </c>
      <c r="C62" t="s">
        <v>9891</v>
      </c>
      <c r="D62" t="s">
        <v>3146</v>
      </c>
      <c r="E62" s="2" t="s">
        <v>9892</v>
      </c>
      <c r="G62" t="s">
        <v>7578</v>
      </c>
      <c r="H62">
        <v>182</v>
      </c>
      <c r="I62">
        <v>7.1</v>
      </c>
      <c r="J62">
        <v>0</v>
      </c>
      <c r="K62">
        <v>27.52</v>
      </c>
    </row>
    <row r="63" spans="1:11" hidden="1" x14ac:dyDescent="0.25">
      <c r="A63" t="s">
        <v>9835</v>
      </c>
      <c r="B63">
        <v>37288</v>
      </c>
      <c r="C63" t="s">
        <v>9895</v>
      </c>
      <c r="D63" t="s">
        <v>3146</v>
      </c>
      <c r="E63" s="2" t="s">
        <v>9896</v>
      </c>
      <c r="G63" t="s">
        <v>7578</v>
      </c>
      <c r="H63">
        <v>250</v>
      </c>
      <c r="I63">
        <v>19.07</v>
      </c>
      <c r="J63">
        <v>0</v>
      </c>
      <c r="K63">
        <v>18.170000000000002</v>
      </c>
    </row>
    <row r="64" spans="1:11" hidden="1" x14ac:dyDescent="0.25">
      <c r="A64" t="s">
        <v>9835</v>
      </c>
      <c r="B64">
        <v>40277</v>
      </c>
      <c r="C64" t="s">
        <v>9902</v>
      </c>
      <c r="D64" t="s">
        <v>3146</v>
      </c>
      <c r="E64" s="2" t="s">
        <v>9903</v>
      </c>
      <c r="G64" t="s">
        <v>7578</v>
      </c>
      <c r="H64">
        <v>297</v>
      </c>
      <c r="I64">
        <v>21.83</v>
      </c>
      <c r="J64">
        <v>0</v>
      </c>
      <c r="K64">
        <v>23.51</v>
      </c>
    </row>
    <row r="65" spans="1:11" hidden="1" x14ac:dyDescent="0.25">
      <c r="A65" t="s">
        <v>2364</v>
      </c>
      <c r="B65">
        <v>36283</v>
      </c>
      <c r="C65" t="s">
        <v>2363</v>
      </c>
      <c r="D65" t="s">
        <v>3146</v>
      </c>
      <c r="E65" s="2" t="s">
        <v>5764</v>
      </c>
      <c r="G65" t="s">
        <v>7578</v>
      </c>
      <c r="H65">
        <v>43</v>
      </c>
      <c r="I65">
        <v>0.17</v>
      </c>
      <c r="J65">
        <v>9.56</v>
      </c>
      <c r="K65">
        <v>1.61</v>
      </c>
    </row>
    <row r="66" spans="1:11" hidden="1" x14ac:dyDescent="0.25">
      <c r="A66" t="s">
        <v>2364</v>
      </c>
      <c r="B66">
        <v>36286</v>
      </c>
      <c r="C66" t="s">
        <v>2375</v>
      </c>
      <c r="D66" t="s">
        <v>3146</v>
      </c>
      <c r="E66" s="2" t="s">
        <v>5776</v>
      </c>
      <c r="G66" t="s">
        <v>7578</v>
      </c>
      <c r="H66">
        <v>31</v>
      </c>
      <c r="I66">
        <v>0.14000000000000001</v>
      </c>
      <c r="J66">
        <v>7.21</v>
      </c>
      <c r="K66">
        <v>0.91</v>
      </c>
    </row>
    <row r="67" spans="1:11" hidden="1" x14ac:dyDescent="0.25">
      <c r="A67" t="s">
        <v>2364</v>
      </c>
      <c r="B67">
        <v>36763</v>
      </c>
      <c r="C67" t="s">
        <v>2373</v>
      </c>
      <c r="D67" t="s">
        <v>3146</v>
      </c>
      <c r="E67" s="2" t="s">
        <v>5774</v>
      </c>
      <c r="G67" t="s">
        <v>7578</v>
      </c>
      <c r="H67">
        <v>28</v>
      </c>
      <c r="I67">
        <v>7.0000000000000007E-2</v>
      </c>
      <c r="J67">
        <v>6.57</v>
      </c>
      <c r="K67">
        <v>0.8</v>
      </c>
    </row>
    <row r="68" spans="1:11" hidden="1" x14ac:dyDescent="0.25">
      <c r="A68" t="s">
        <v>2364</v>
      </c>
      <c r="B68">
        <v>36285</v>
      </c>
      <c r="C68" t="s">
        <v>2370</v>
      </c>
      <c r="D68" t="s">
        <v>3146</v>
      </c>
      <c r="E68" s="2" t="s">
        <v>5771</v>
      </c>
      <c r="G68" t="s">
        <v>7578</v>
      </c>
      <c r="H68">
        <v>30</v>
      </c>
      <c r="I68">
        <v>0.09</v>
      </c>
      <c r="J68">
        <v>7.14</v>
      </c>
      <c r="K68">
        <v>0.73</v>
      </c>
    </row>
    <row r="69" spans="1:11" hidden="1" x14ac:dyDescent="0.25">
      <c r="A69" t="s">
        <v>2364</v>
      </c>
      <c r="B69">
        <v>36680</v>
      </c>
      <c r="C69" t="s">
        <v>2372</v>
      </c>
      <c r="D69" t="s">
        <v>3146</v>
      </c>
      <c r="E69" s="2" t="s">
        <v>5773</v>
      </c>
      <c r="G69" t="s">
        <v>7578</v>
      </c>
      <c r="H69">
        <v>73</v>
      </c>
      <c r="I69">
        <v>0.06</v>
      </c>
      <c r="J69">
        <v>18.18</v>
      </c>
      <c r="K69">
        <v>0.84</v>
      </c>
    </row>
    <row r="70" spans="1:11" hidden="1" x14ac:dyDescent="0.25">
      <c r="A70" t="s">
        <v>2364</v>
      </c>
      <c r="B70">
        <v>36681</v>
      </c>
      <c r="C70" t="s">
        <v>2366</v>
      </c>
      <c r="D70" t="s">
        <v>3146</v>
      </c>
      <c r="E70" s="2" t="s">
        <v>5767</v>
      </c>
      <c r="G70" t="s">
        <v>7578</v>
      </c>
      <c r="H70">
        <v>65</v>
      </c>
      <c r="I70">
        <v>0.08</v>
      </c>
      <c r="J70">
        <v>16.28</v>
      </c>
      <c r="K70">
        <v>0.8</v>
      </c>
    </row>
    <row r="71" spans="1:11" hidden="1" x14ac:dyDescent="0.25">
      <c r="A71" t="s">
        <v>8255</v>
      </c>
      <c r="B71">
        <v>35757</v>
      </c>
      <c r="C71" t="s">
        <v>909</v>
      </c>
      <c r="D71" t="s">
        <v>3146</v>
      </c>
      <c r="E71" s="2" t="s">
        <v>4128</v>
      </c>
      <c r="G71" t="s">
        <v>7578</v>
      </c>
      <c r="H71">
        <v>43</v>
      </c>
      <c r="I71">
        <v>0.49</v>
      </c>
      <c r="J71">
        <v>9.61</v>
      </c>
      <c r="K71">
        <v>1.39</v>
      </c>
    </row>
    <row r="72" spans="1:11" hidden="1" x14ac:dyDescent="0.25">
      <c r="A72" t="s">
        <v>8255</v>
      </c>
      <c r="B72">
        <v>40500</v>
      </c>
      <c r="C72" t="s">
        <v>910</v>
      </c>
      <c r="D72" t="s">
        <v>3146</v>
      </c>
      <c r="E72" s="2" t="s">
        <v>4129</v>
      </c>
      <c r="G72" t="s">
        <v>7578</v>
      </c>
      <c r="H72">
        <v>55</v>
      </c>
      <c r="I72">
        <v>1</v>
      </c>
      <c r="J72">
        <v>10.9</v>
      </c>
      <c r="K72">
        <v>0.5</v>
      </c>
    </row>
    <row r="73" spans="1:11" hidden="1" x14ac:dyDescent="0.25">
      <c r="A73" t="s">
        <v>88</v>
      </c>
      <c r="B73">
        <v>35761</v>
      </c>
      <c r="C73" t="s">
        <v>87</v>
      </c>
      <c r="D73" t="s">
        <v>3146</v>
      </c>
      <c r="E73" s="2" t="s">
        <v>3148</v>
      </c>
      <c r="G73" t="s">
        <v>7578</v>
      </c>
      <c r="H73">
        <v>57</v>
      </c>
      <c r="I73">
        <v>0.33</v>
      </c>
      <c r="J73">
        <v>14.49</v>
      </c>
      <c r="K73">
        <v>0.74</v>
      </c>
    </row>
    <row r="74" spans="1:11" hidden="1" x14ac:dyDescent="0.25">
      <c r="A74" t="s">
        <v>88</v>
      </c>
      <c r="B74">
        <v>35762</v>
      </c>
      <c r="C74" t="s">
        <v>116</v>
      </c>
      <c r="D74" t="s">
        <v>3146</v>
      </c>
      <c r="E74" s="2" t="s">
        <v>3184</v>
      </c>
      <c r="G74" t="s">
        <v>7578</v>
      </c>
      <c r="H74">
        <v>88</v>
      </c>
      <c r="I74">
        <v>0.33</v>
      </c>
      <c r="J74">
        <v>22.06</v>
      </c>
      <c r="K74">
        <v>0.65</v>
      </c>
    </row>
    <row r="75" spans="1:11" hidden="1" x14ac:dyDescent="0.25">
      <c r="A75" t="s">
        <v>88</v>
      </c>
      <c r="B75">
        <v>35763</v>
      </c>
      <c r="C75" t="s">
        <v>122</v>
      </c>
      <c r="D75" t="s">
        <v>3146</v>
      </c>
      <c r="E75" s="2" t="s">
        <v>3193</v>
      </c>
      <c r="G75" t="s">
        <v>7578</v>
      </c>
      <c r="H75">
        <v>51</v>
      </c>
      <c r="I75">
        <v>0.64</v>
      </c>
      <c r="J75">
        <v>12.17</v>
      </c>
      <c r="K75">
        <v>0.42</v>
      </c>
    </row>
    <row r="76" spans="1:11" hidden="1" x14ac:dyDescent="0.25">
      <c r="A76" t="s">
        <v>88</v>
      </c>
      <c r="B76">
        <v>38993</v>
      </c>
      <c r="C76" t="s">
        <v>95</v>
      </c>
      <c r="D76" t="s">
        <v>3146</v>
      </c>
      <c r="E76" s="2" t="s">
        <v>3159</v>
      </c>
      <c r="G76" t="s">
        <v>7578</v>
      </c>
      <c r="H76">
        <v>277</v>
      </c>
      <c r="I76">
        <v>6.5</v>
      </c>
      <c r="J76">
        <v>48</v>
      </c>
      <c r="K76">
        <v>5.5</v>
      </c>
    </row>
    <row r="77" spans="1:11" hidden="1" x14ac:dyDescent="0.25">
      <c r="A77" t="s">
        <v>88</v>
      </c>
      <c r="B77">
        <v>38994</v>
      </c>
      <c r="C77" t="s">
        <v>93</v>
      </c>
      <c r="D77" t="s">
        <v>3146</v>
      </c>
      <c r="E77" s="2" t="s">
        <v>3157</v>
      </c>
      <c r="G77" t="s">
        <v>7578</v>
      </c>
      <c r="H77">
        <v>366</v>
      </c>
      <c r="I77">
        <v>10</v>
      </c>
      <c r="J77">
        <v>63.2</v>
      </c>
      <c r="K77">
        <v>4.9000000000000004</v>
      </c>
    </row>
    <row r="78" spans="1:11" hidden="1" x14ac:dyDescent="0.25">
      <c r="A78" t="s">
        <v>88</v>
      </c>
      <c r="B78">
        <v>38996</v>
      </c>
      <c r="C78" t="s">
        <v>97</v>
      </c>
      <c r="D78" t="s">
        <v>3146</v>
      </c>
      <c r="E78" s="2" t="s">
        <v>3161</v>
      </c>
      <c r="G78" t="s">
        <v>7578</v>
      </c>
      <c r="H78">
        <v>285</v>
      </c>
      <c r="I78">
        <v>10.8</v>
      </c>
      <c r="J78">
        <v>40.700000000000003</v>
      </c>
      <c r="K78">
        <v>6.5</v>
      </c>
    </row>
    <row r="79" spans="1:11" hidden="1" x14ac:dyDescent="0.25">
      <c r="A79" t="s">
        <v>88</v>
      </c>
      <c r="B79">
        <v>39010</v>
      </c>
      <c r="C79" t="s">
        <v>98</v>
      </c>
      <c r="D79" t="s">
        <v>3146</v>
      </c>
      <c r="E79" s="2" t="s">
        <v>3162</v>
      </c>
      <c r="G79" t="s">
        <v>7578</v>
      </c>
      <c r="H79">
        <v>222</v>
      </c>
      <c r="I79">
        <v>9.1999999999999993</v>
      </c>
      <c r="J79">
        <v>29</v>
      </c>
      <c r="K79">
        <v>6.1</v>
      </c>
    </row>
    <row r="80" spans="1:11" hidden="1" x14ac:dyDescent="0.25">
      <c r="A80" t="s">
        <v>88</v>
      </c>
      <c r="B80">
        <v>39020</v>
      </c>
      <c r="C80" t="s">
        <v>104</v>
      </c>
      <c r="D80" t="s">
        <v>3146</v>
      </c>
      <c r="E80" s="2" t="s">
        <v>3169</v>
      </c>
      <c r="G80" t="s">
        <v>7578</v>
      </c>
      <c r="H80">
        <v>245</v>
      </c>
      <c r="I80">
        <v>11.9</v>
      </c>
      <c r="J80">
        <v>33.5</v>
      </c>
      <c r="K80">
        <v>2.7</v>
      </c>
    </row>
    <row r="81" spans="1:11" hidden="1" x14ac:dyDescent="0.25">
      <c r="A81" t="s">
        <v>88</v>
      </c>
      <c r="B81">
        <v>39019</v>
      </c>
      <c r="C81" t="s">
        <v>106</v>
      </c>
      <c r="D81" t="s">
        <v>3146</v>
      </c>
      <c r="E81" s="2" t="s">
        <v>3172</v>
      </c>
      <c r="G81" t="s">
        <v>7578</v>
      </c>
      <c r="H81">
        <v>232</v>
      </c>
      <c r="I81">
        <v>10</v>
      </c>
      <c r="J81">
        <v>34.9</v>
      </c>
      <c r="K81">
        <v>1.8</v>
      </c>
    </row>
    <row r="82" spans="1:11" hidden="1" x14ac:dyDescent="0.25">
      <c r="A82" t="s">
        <v>88</v>
      </c>
      <c r="B82">
        <v>40814</v>
      </c>
      <c r="C82" t="s">
        <v>108</v>
      </c>
      <c r="D82" t="s">
        <v>3146</v>
      </c>
      <c r="E82" s="2" t="s">
        <v>3174</v>
      </c>
      <c r="G82" t="s">
        <v>7578</v>
      </c>
      <c r="H82">
        <v>181</v>
      </c>
      <c r="I82">
        <v>0.2</v>
      </c>
      <c r="J82">
        <v>44.38</v>
      </c>
      <c r="K82">
        <v>0.41</v>
      </c>
    </row>
    <row r="83" spans="1:11" hidden="1" x14ac:dyDescent="0.25">
      <c r="A83" t="s">
        <v>2379</v>
      </c>
      <c r="B83">
        <v>36291</v>
      </c>
      <c r="C83" t="s">
        <v>2379</v>
      </c>
      <c r="D83" t="s">
        <v>3146</v>
      </c>
      <c r="E83" s="2" t="s">
        <v>5780</v>
      </c>
      <c r="G83" t="s">
        <v>7578</v>
      </c>
      <c r="H83">
        <v>34</v>
      </c>
      <c r="I83">
        <v>0.37</v>
      </c>
      <c r="J83">
        <v>6.64</v>
      </c>
      <c r="K83">
        <v>2.82</v>
      </c>
    </row>
    <row r="84" spans="1:11" hidden="1" x14ac:dyDescent="0.25">
      <c r="A84" t="s">
        <v>2379</v>
      </c>
      <c r="B84">
        <v>36770</v>
      </c>
      <c r="C84" t="s">
        <v>2384</v>
      </c>
      <c r="D84" t="s">
        <v>3146</v>
      </c>
      <c r="E84" s="2" t="s">
        <v>5786</v>
      </c>
      <c r="G84" t="s">
        <v>7578</v>
      </c>
      <c r="H84">
        <v>28</v>
      </c>
      <c r="I84">
        <v>0.35</v>
      </c>
      <c r="J84">
        <v>5.0599999999999996</v>
      </c>
      <c r="K84">
        <v>2.98</v>
      </c>
    </row>
    <row r="85" spans="1:11" hidden="1" x14ac:dyDescent="0.25">
      <c r="A85" t="s">
        <v>2379</v>
      </c>
      <c r="B85">
        <v>36768</v>
      </c>
      <c r="C85" t="s">
        <v>2388</v>
      </c>
      <c r="D85" t="s">
        <v>3146</v>
      </c>
      <c r="E85" s="2" t="s">
        <v>5792</v>
      </c>
      <c r="G85" t="s">
        <v>7578</v>
      </c>
      <c r="H85">
        <v>28</v>
      </c>
      <c r="I85">
        <v>0.35</v>
      </c>
      <c r="J85">
        <v>5.24</v>
      </c>
      <c r="K85">
        <v>2.98</v>
      </c>
    </row>
    <row r="86" spans="1:11" hidden="1" x14ac:dyDescent="0.25">
      <c r="A86" t="s">
        <v>2379</v>
      </c>
      <c r="B86">
        <v>36767</v>
      </c>
      <c r="C86" t="s">
        <v>2413</v>
      </c>
      <c r="D86" t="s">
        <v>3146</v>
      </c>
      <c r="E86" s="2" t="s">
        <v>5826</v>
      </c>
      <c r="G86" t="s">
        <v>7578</v>
      </c>
      <c r="H86">
        <v>28</v>
      </c>
      <c r="I86">
        <v>0.35</v>
      </c>
      <c r="J86">
        <v>5.24</v>
      </c>
      <c r="K86">
        <v>2.98</v>
      </c>
    </row>
    <row r="87" spans="1:11" hidden="1" x14ac:dyDescent="0.25">
      <c r="A87" t="s">
        <v>8584</v>
      </c>
      <c r="B87">
        <v>33814</v>
      </c>
      <c r="C87" t="s">
        <v>8584</v>
      </c>
      <c r="D87" t="s">
        <v>3146</v>
      </c>
      <c r="E87" s="2" t="s">
        <v>8585</v>
      </c>
      <c r="G87" t="s">
        <v>7578</v>
      </c>
      <c r="H87">
        <v>717</v>
      </c>
      <c r="I87">
        <v>81.11</v>
      </c>
      <c r="J87">
        <v>0.06</v>
      </c>
      <c r="K87">
        <v>0.85</v>
      </c>
    </row>
    <row r="88" spans="1:11" hidden="1" x14ac:dyDescent="0.25">
      <c r="A88" t="s">
        <v>8584</v>
      </c>
      <c r="B88">
        <v>33681</v>
      </c>
      <c r="C88" t="s">
        <v>8586</v>
      </c>
      <c r="D88" t="s">
        <v>3146</v>
      </c>
      <c r="E88" s="2" t="s">
        <v>8587</v>
      </c>
      <c r="G88" t="s">
        <v>7578</v>
      </c>
      <c r="H88">
        <v>717</v>
      </c>
      <c r="I88">
        <v>81.11</v>
      </c>
      <c r="J88">
        <v>0.06</v>
      </c>
      <c r="K88">
        <v>0.85</v>
      </c>
    </row>
    <row r="89" spans="1:11" hidden="1" x14ac:dyDescent="0.25">
      <c r="A89" t="s">
        <v>8584</v>
      </c>
      <c r="B89">
        <v>40660</v>
      </c>
      <c r="C89" t="s">
        <v>8680</v>
      </c>
      <c r="D89" t="s">
        <v>3146</v>
      </c>
      <c r="E89" s="2" t="s">
        <v>8681</v>
      </c>
      <c r="G89" t="s">
        <v>7578</v>
      </c>
      <c r="H89">
        <v>718</v>
      </c>
      <c r="I89">
        <v>80.7</v>
      </c>
      <c r="J89">
        <v>0.6</v>
      </c>
      <c r="K89">
        <v>0.9</v>
      </c>
    </row>
    <row r="90" spans="1:11" hidden="1" x14ac:dyDescent="0.25">
      <c r="A90" t="s">
        <v>8584</v>
      </c>
      <c r="B90">
        <v>33683</v>
      </c>
      <c r="C90" t="s">
        <v>8663</v>
      </c>
      <c r="D90" t="s">
        <v>3146</v>
      </c>
      <c r="E90" s="2" t="s">
        <v>8664</v>
      </c>
      <c r="G90" t="s">
        <v>7578</v>
      </c>
      <c r="H90">
        <v>876</v>
      </c>
      <c r="I90">
        <v>99.48</v>
      </c>
      <c r="J90">
        <v>0</v>
      </c>
      <c r="K90">
        <v>0.28000000000000003</v>
      </c>
    </row>
    <row r="91" spans="1:11" hidden="1" x14ac:dyDescent="0.25">
      <c r="A91" t="s">
        <v>8584</v>
      </c>
      <c r="B91">
        <v>33682</v>
      </c>
      <c r="C91" t="s">
        <v>8620</v>
      </c>
      <c r="D91" t="s">
        <v>3146</v>
      </c>
      <c r="E91" s="2" t="s">
        <v>8621</v>
      </c>
      <c r="G91" t="s">
        <v>7578</v>
      </c>
      <c r="H91">
        <v>717</v>
      </c>
      <c r="I91">
        <v>81.11</v>
      </c>
      <c r="J91">
        <v>0.06</v>
      </c>
      <c r="K91">
        <v>0.85</v>
      </c>
    </row>
    <row r="92" spans="1:11" hidden="1" x14ac:dyDescent="0.25">
      <c r="A92" t="s">
        <v>8584</v>
      </c>
      <c r="B92">
        <v>40602</v>
      </c>
      <c r="C92" t="s">
        <v>8667</v>
      </c>
      <c r="D92" t="s">
        <v>3146</v>
      </c>
      <c r="E92" s="2" t="s">
        <v>8668</v>
      </c>
      <c r="G92" t="s">
        <v>7578</v>
      </c>
      <c r="H92">
        <v>465</v>
      </c>
      <c r="I92">
        <v>53</v>
      </c>
      <c r="J92">
        <v>0</v>
      </c>
      <c r="K92">
        <v>0</v>
      </c>
    </row>
    <row r="93" spans="1:11" hidden="1" x14ac:dyDescent="0.25">
      <c r="A93" t="s">
        <v>2498</v>
      </c>
      <c r="B93">
        <v>36308</v>
      </c>
      <c r="C93" t="s">
        <v>2498</v>
      </c>
      <c r="D93" t="s">
        <v>3146</v>
      </c>
      <c r="E93" s="2" t="s">
        <v>5930</v>
      </c>
      <c r="G93" t="s">
        <v>7578</v>
      </c>
      <c r="H93">
        <v>24</v>
      </c>
      <c r="I93">
        <v>0.12</v>
      </c>
      <c r="J93">
        <v>5.58</v>
      </c>
      <c r="K93">
        <v>1.44</v>
      </c>
    </row>
    <row r="94" spans="1:11" hidden="1" x14ac:dyDescent="0.25">
      <c r="A94" t="s">
        <v>2498</v>
      </c>
      <c r="B94">
        <v>36779</v>
      </c>
      <c r="C94" t="s">
        <v>2503</v>
      </c>
      <c r="D94" t="s">
        <v>3146</v>
      </c>
      <c r="E94" s="2" t="s">
        <v>5935</v>
      </c>
      <c r="G94" t="s">
        <v>7578</v>
      </c>
      <c r="H94">
        <v>22</v>
      </c>
      <c r="I94">
        <v>0.43</v>
      </c>
      <c r="J94">
        <v>4.46</v>
      </c>
      <c r="K94">
        <v>1.02</v>
      </c>
    </row>
    <row r="95" spans="1:11" hidden="1" x14ac:dyDescent="0.25">
      <c r="A95" t="s">
        <v>2498</v>
      </c>
      <c r="B95">
        <v>36309</v>
      </c>
      <c r="C95" t="s">
        <v>2507</v>
      </c>
      <c r="D95" t="s">
        <v>3146</v>
      </c>
      <c r="E95" s="2" t="s">
        <v>5939</v>
      </c>
      <c r="G95" t="s">
        <v>7578</v>
      </c>
      <c r="H95">
        <v>22</v>
      </c>
      <c r="I95">
        <v>0.43</v>
      </c>
      <c r="J95">
        <v>4.46</v>
      </c>
      <c r="K95">
        <v>1.02</v>
      </c>
    </row>
    <row r="96" spans="1:11" hidden="1" x14ac:dyDescent="0.25">
      <c r="A96" t="s">
        <v>2498</v>
      </c>
      <c r="B96">
        <v>36314</v>
      </c>
      <c r="C96" t="s">
        <v>2519</v>
      </c>
      <c r="D96" t="s">
        <v>3146</v>
      </c>
      <c r="E96" s="2" t="s">
        <v>5951</v>
      </c>
      <c r="G96" t="s">
        <v>7578</v>
      </c>
      <c r="H96">
        <v>13</v>
      </c>
      <c r="I96">
        <v>0.2</v>
      </c>
      <c r="J96">
        <v>2.1800000000000002</v>
      </c>
      <c r="K96">
        <v>1.5</v>
      </c>
    </row>
    <row r="97" spans="1:11" hidden="1" x14ac:dyDescent="0.25">
      <c r="A97" t="s">
        <v>2498</v>
      </c>
      <c r="B97">
        <v>36782</v>
      </c>
      <c r="C97" t="s">
        <v>2514</v>
      </c>
      <c r="D97" t="s">
        <v>3146</v>
      </c>
      <c r="E97" s="2" t="s">
        <v>5946</v>
      </c>
      <c r="G97" t="s">
        <v>7578</v>
      </c>
      <c r="H97">
        <v>12</v>
      </c>
      <c r="I97">
        <v>0.16</v>
      </c>
      <c r="J97">
        <v>1.78</v>
      </c>
      <c r="K97">
        <v>1.56</v>
      </c>
    </row>
    <row r="98" spans="1:11" hidden="1" x14ac:dyDescent="0.25">
      <c r="A98" t="s">
        <v>2498</v>
      </c>
      <c r="B98">
        <v>36783</v>
      </c>
      <c r="C98" t="s">
        <v>2523</v>
      </c>
      <c r="D98" t="s">
        <v>3146</v>
      </c>
      <c r="E98" s="2" t="s">
        <v>5956</v>
      </c>
      <c r="G98" t="s">
        <v>7578</v>
      </c>
      <c r="H98">
        <v>14</v>
      </c>
      <c r="I98">
        <v>0.17</v>
      </c>
      <c r="J98">
        <v>2.41</v>
      </c>
      <c r="K98">
        <v>1.5</v>
      </c>
    </row>
    <row r="99" spans="1:11" hidden="1" x14ac:dyDescent="0.25">
      <c r="A99" t="s">
        <v>2498</v>
      </c>
      <c r="B99">
        <v>36317</v>
      </c>
      <c r="C99" t="s">
        <v>2522</v>
      </c>
      <c r="D99" t="s">
        <v>3146</v>
      </c>
      <c r="E99" s="2" t="s">
        <v>5955</v>
      </c>
      <c r="G99" t="s">
        <v>7578</v>
      </c>
      <c r="H99">
        <v>14</v>
      </c>
      <c r="I99">
        <v>0.17</v>
      </c>
      <c r="J99">
        <v>2.41</v>
      </c>
      <c r="K99">
        <v>1.5</v>
      </c>
    </row>
    <row r="100" spans="1:11" hidden="1" x14ac:dyDescent="0.25">
      <c r="A100" t="s">
        <v>2498</v>
      </c>
      <c r="B100">
        <v>36778</v>
      </c>
      <c r="C100" t="s">
        <v>2537</v>
      </c>
      <c r="D100" t="s">
        <v>3146</v>
      </c>
      <c r="E100" s="2" t="s">
        <v>5972</v>
      </c>
      <c r="G100" t="s">
        <v>7578</v>
      </c>
      <c r="H100">
        <v>24</v>
      </c>
      <c r="I100">
        <v>0.18</v>
      </c>
      <c r="J100">
        <v>5.37</v>
      </c>
      <c r="K100">
        <v>1.21</v>
      </c>
    </row>
    <row r="101" spans="1:11" hidden="1" x14ac:dyDescent="0.25">
      <c r="A101" t="s">
        <v>2498</v>
      </c>
      <c r="B101">
        <v>36310</v>
      </c>
      <c r="C101" t="s">
        <v>2505</v>
      </c>
      <c r="D101" t="s">
        <v>3146</v>
      </c>
      <c r="E101" s="2" t="s">
        <v>5937</v>
      </c>
      <c r="G101" t="s">
        <v>7578</v>
      </c>
      <c r="H101">
        <v>31</v>
      </c>
      <c r="I101">
        <v>0.16</v>
      </c>
      <c r="J101">
        <v>7.37</v>
      </c>
      <c r="K101">
        <v>1.43</v>
      </c>
    </row>
    <row r="102" spans="1:11" hidden="1" x14ac:dyDescent="0.25">
      <c r="A102" t="s">
        <v>2498</v>
      </c>
      <c r="B102">
        <v>36313</v>
      </c>
      <c r="C102" t="s">
        <v>2528</v>
      </c>
      <c r="D102" t="s">
        <v>3146</v>
      </c>
      <c r="E102" s="2" t="s">
        <v>5961</v>
      </c>
      <c r="G102" t="s">
        <v>7578</v>
      </c>
      <c r="H102">
        <v>24</v>
      </c>
      <c r="I102">
        <v>0.09</v>
      </c>
      <c r="J102">
        <v>5.41</v>
      </c>
      <c r="K102">
        <v>1.8</v>
      </c>
    </row>
    <row r="103" spans="1:11" hidden="1" x14ac:dyDescent="0.25">
      <c r="A103" t="s">
        <v>8288</v>
      </c>
      <c r="B103">
        <v>36979</v>
      </c>
      <c r="C103" t="s">
        <v>8296</v>
      </c>
      <c r="D103" t="s">
        <v>3146</v>
      </c>
      <c r="E103" s="2" t="s">
        <v>8297</v>
      </c>
      <c r="G103" t="s">
        <v>7578</v>
      </c>
      <c r="H103">
        <v>35</v>
      </c>
      <c r="I103">
        <v>0.13</v>
      </c>
      <c r="J103">
        <v>8.24</v>
      </c>
      <c r="K103">
        <v>0.64</v>
      </c>
    </row>
    <row r="104" spans="1:11" hidden="1" x14ac:dyDescent="0.25">
      <c r="A104" t="s">
        <v>8288</v>
      </c>
      <c r="B104">
        <v>36725</v>
      </c>
      <c r="C104" t="s">
        <v>8325</v>
      </c>
      <c r="D104" t="s">
        <v>3146</v>
      </c>
      <c r="E104" s="2" t="s">
        <v>8326</v>
      </c>
      <c r="G104" t="s">
        <v>7578</v>
      </c>
      <c r="H104">
        <v>341</v>
      </c>
      <c r="I104">
        <v>1.49</v>
      </c>
      <c r="J104">
        <v>79.569999999999993</v>
      </c>
      <c r="K104">
        <v>8.1</v>
      </c>
    </row>
    <row r="105" spans="1:11" hidden="1" x14ac:dyDescent="0.25">
      <c r="A105" t="s">
        <v>8288</v>
      </c>
      <c r="B105">
        <v>38838</v>
      </c>
      <c r="C105" t="s">
        <v>8344</v>
      </c>
      <c r="D105" t="s">
        <v>3146</v>
      </c>
      <c r="E105" s="2" t="s">
        <v>8345</v>
      </c>
      <c r="G105" t="s">
        <v>7578</v>
      </c>
      <c r="H105">
        <v>415</v>
      </c>
      <c r="I105">
        <v>9.8000000000000007</v>
      </c>
      <c r="J105">
        <v>79.2</v>
      </c>
      <c r="K105">
        <v>5.0999999999999996</v>
      </c>
    </row>
    <row r="106" spans="1:11" hidden="1" x14ac:dyDescent="0.25">
      <c r="A106" t="s">
        <v>8288</v>
      </c>
      <c r="B106">
        <v>36320</v>
      </c>
      <c r="C106" t="s">
        <v>8286</v>
      </c>
      <c r="D106" t="s">
        <v>3146</v>
      </c>
      <c r="E106" s="2" t="s">
        <v>8289</v>
      </c>
      <c r="G106" t="s">
        <v>7578</v>
      </c>
      <c r="H106">
        <v>41</v>
      </c>
      <c r="I106">
        <v>0.24</v>
      </c>
      <c r="J106">
        <v>9.58</v>
      </c>
      <c r="K106">
        <v>0.93</v>
      </c>
    </row>
    <row r="107" spans="1:11" hidden="1" x14ac:dyDescent="0.25">
      <c r="A107" t="s">
        <v>8288</v>
      </c>
      <c r="B107">
        <v>36321</v>
      </c>
      <c r="C107" t="s">
        <v>8348</v>
      </c>
      <c r="D107" t="s">
        <v>3146</v>
      </c>
      <c r="E107" s="2" t="s">
        <v>8349</v>
      </c>
      <c r="G107" t="s">
        <v>7578</v>
      </c>
      <c r="H107">
        <v>35</v>
      </c>
      <c r="I107">
        <v>0.18</v>
      </c>
      <c r="J107">
        <v>8.2200000000000006</v>
      </c>
      <c r="K107">
        <v>0.76</v>
      </c>
    </row>
    <row r="108" spans="1:11" hidden="1" x14ac:dyDescent="0.25">
      <c r="A108" t="s">
        <v>8288</v>
      </c>
      <c r="B108">
        <v>36843</v>
      </c>
      <c r="C108" t="s">
        <v>8327</v>
      </c>
      <c r="D108" t="s">
        <v>3146</v>
      </c>
      <c r="E108" s="2" t="s">
        <v>8328</v>
      </c>
      <c r="G108" t="s">
        <v>7578</v>
      </c>
      <c r="H108">
        <v>38</v>
      </c>
      <c r="I108">
        <v>0.27</v>
      </c>
      <c r="J108">
        <v>8.48</v>
      </c>
      <c r="K108">
        <v>2.17</v>
      </c>
    </row>
    <row r="109" spans="1:11" hidden="1" x14ac:dyDescent="0.25">
      <c r="A109" t="s">
        <v>2543</v>
      </c>
      <c r="B109">
        <v>36327</v>
      </c>
      <c r="C109" t="s">
        <v>2543</v>
      </c>
      <c r="D109" t="s">
        <v>3146</v>
      </c>
      <c r="E109" s="2" t="s">
        <v>5980</v>
      </c>
      <c r="G109" t="s">
        <v>7578</v>
      </c>
      <c r="H109">
        <v>25</v>
      </c>
      <c r="I109">
        <v>0.1</v>
      </c>
      <c r="J109">
        <v>5.3</v>
      </c>
      <c r="K109">
        <v>1.98</v>
      </c>
    </row>
    <row r="110" spans="1:11" hidden="1" x14ac:dyDescent="0.25">
      <c r="A110" t="s">
        <v>2543</v>
      </c>
      <c r="B110">
        <v>36329</v>
      </c>
      <c r="C110" t="s">
        <v>2555</v>
      </c>
      <c r="D110" t="s">
        <v>3146</v>
      </c>
      <c r="E110" s="2" t="s">
        <v>5994</v>
      </c>
      <c r="G110" t="s">
        <v>7578</v>
      </c>
      <c r="H110">
        <v>24</v>
      </c>
      <c r="I110">
        <v>0.27</v>
      </c>
      <c r="J110">
        <v>4.68</v>
      </c>
      <c r="K110">
        <v>2.0099999999999998</v>
      </c>
    </row>
    <row r="111" spans="1:11" hidden="1" x14ac:dyDescent="0.25">
      <c r="A111" t="s">
        <v>2543</v>
      </c>
      <c r="B111">
        <v>36789</v>
      </c>
      <c r="C111" t="s">
        <v>2564</v>
      </c>
      <c r="D111" t="s">
        <v>3146</v>
      </c>
      <c r="E111" s="2" t="s">
        <v>6004</v>
      </c>
      <c r="G111" t="s">
        <v>7578</v>
      </c>
      <c r="H111">
        <v>23</v>
      </c>
      <c r="I111">
        <v>0.45</v>
      </c>
      <c r="J111">
        <v>4.1100000000000003</v>
      </c>
      <c r="K111">
        <v>1.84</v>
      </c>
    </row>
    <row r="112" spans="1:11" hidden="1" x14ac:dyDescent="0.25">
      <c r="A112" t="s">
        <v>2543</v>
      </c>
      <c r="B112">
        <v>34789</v>
      </c>
      <c r="C112" t="s">
        <v>2581</v>
      </c>
      <c r="D112" t="s">
        <v>3146</v>
      </c>
      <c r="E112" s="2" t="s">
        <v>6026</v>
      </c>
      <c r="G112" t="s">
        <v>7578</v>
      </c>
      <c r="H112">
        <v>360</v>
      </c>
      <c r="I112">
        <v>9.1</v>
      </c>
      <c r="J112">
        <v>56.59</v>
      </c>
      <c r="K112">
        <v>15.31</v>
      </c>
    </row>
    <row r="113" spans="1:11" hidden="1" x14ac:dyDescent="0.25">
      <c r="A113" t="s">
        <v>2543</v>
      </c>
      <c r="B113">
        <v>36984</v>
      </c>
      <c r="C113" t="s">
        <v>2569</v>
      </c>
      <c r="D113" t="s">
        <v>3146</v>
      </c>
      <c r="E113" s="2" t="s">
        <v>6011</v>
      </c>
      <c r="G113" t="s">
        <v>7578</v>
      </c>
      <c r="H113">
        <v>31</v>
      </c>
      <c r="I113">
        <v>0.3</v>
      </c>
      <c r="J113">
        <v>6.09</v>
      </c>
      <c r="K113">
        <v>2.95</v>
      </c>
    </row>
    <row r="114" spans="1:11" hidden="1" x14ac:dyDescent="0.25">
      <c r="A114" t="s">
        <v>2543</v>
      </c>
      <c r="B114">
        <v>36985</v>
      </c>
      <c r="C114" t="s">
        <v>2568</v>
      </c>
      <c r="D114" t="s">
        <v>3146</v>
      </c>
      <c r="E114" s="2" t="s">
        <v>6010</v>
      </c>
      <c r="G114" t="s">
        <v>7578</v>
      </c>
      <c r="H114">
        <v>32</v>
      </c>
      <c r="I114">
        <v>0.31</v>
      </c>
      <c r="J114">
        <v>6.28</v>
      </c>
      <c r="K114">
        <v>3.04</v>
      </c>
    </row>
    <row r="115" spans="1:11" hidden="1" x14ac:dyDescent="0.25">
      <c r="A115" t="s">
        <v>2327</v>
      </c>
      <c r="B115">
        <v>36333</v>
      </c>
      <c r="C115" t="s">
        <v>2327</v>
      </c>
      <c r="D115" t="s">
        <v>3146</v>
      </c>
      <c r="E115" s="2" t="s">
        <v>5713</v>
      </c>
      <c r="G115" t="s">
        <v>7578</v>
      </c>
      <c r="H115">
        <v>14</v>
      </c>
      <c r="I115">
        <v>0.17</v>
      </c>
      <c r="J115">
        <v>2.97</v>
      </c>
      <c r="K115">
        <v>0.69</v>
      </c>
    </row>
    <row r="116" spans="1:11" hidden="1" x14ac:dyDescent="0.25">
      <c r="A116" t="s">
        <v>2327</v>
      </c>
      <c r="B116">
        <v>36331</v>
      </c>
      <c r="C116" t="s">
        <v>2356</v>
      </c>
      <c r="D116" t="s">
        <v>3146</v>
      </c>
      <c r="E116" s="2" t="s">
        <v>5754</v>
      </c>
      <c r="G116" t="s">
        <v>7578</v>
      </c>
      <c r="H116">
        <v>42</v>
      </c>
      <c r="I116">
        <v>0.3</v>
      </c>
      <c r="J116">
        <v>9.1999999999999993</v>
      </c>
      <c r="K116">
        <v>1.5</v>
      </c>
    </row>
    <row r="117" spans="1:11" hidden="1" x14ac:dyDescent="0.25">
      <c r="A117" t="s">
        <v>2327</v>
      </c>
      <c r="B117">
        <v>36332</v>
      </c>
      <c r="C117" t="s">
        <v>2349</v>
      </c>
      <c r="D117" t="s">
        <v>3146</v>
      </c>
      <c r="E117" s="2" t="s">
        <v>5744</v>
      </c>
      <c r="G117" t="s">
        <v>7578</v>
      </c>
      <c r="H117">
        <v>27</v>
      </c>
      <c r="I117">
        <v>0.19</v>
      </c>
      <c r="J117">
        <v>5.9</v>
      </c>
      <c r="K117">
        <v>0.96</v>
      </c>
    </row>
    <row r="118" spans="1:11" hidden="1" x14ac:dyDescent="0.25">
      <c r="A118" t="s">
        <v>2327</v>
      </c>
      <c r="B118">
        <v>36792</v>
      </c>
      <c r="C118" t="s">
        <v>2354</v>
      </c>
      <c r="D118" t="s">
        <v>3146</v>
      </c>
      <c r="E118" s="2" t="s">
        <v>5751</v>
      </c>
      <c r="G118" t="s">
        <v>7578</v>
      </c>
      <c r="H118">
        <v>18</v>
      </c>
      <c r="I118">
        <v>0.16</v>
      </c>
      <c r="J118">
        <v>4.01</v>
      </c>
      <c r="K118">
        <v>0.83</v>
      </c>
    </row>
    <row r="119" spans="1:11" hidden="1" x14ac:dyDescent="0.25">
      <c r="A119" t="s">
        <v>2327</v>
      </c>
      <c r="B119">
        <v>36334</v>
      </c>
      <c r="C119" t="s">
        <v>2346</v>
      </c>
      <c r="D119" t="s">
        <v>3146</v>
      </c>
      <c r="E119" s="2" t="s">
        <v>5739</v>
      </c>
      <c r="G119" t="s">
        <v>7578</v>
      </c>
      <c r="H119">
        <v>18</v>
      </c>
      <c r="I119">
        <v>0.16</v>
      </c>
      <c r="J119">
        <v>4.01</v>
      </c>
      <c r="K119">
        <v>0.83</v>
      </c>
    </row>
    <row r="120" spans="1:11" hidden="1" x14ac:dyDescent="0.25">
      <c r="A120" t="s">
        <v>2327</v>
      </c>
      <c r="B120">
        <v>40811</v>
      </c>
      <c r="C120" t="s">
        <v>2350</v>
      </c>
      <c r="D120" t="s">
        <v>3146</v>
      </c>
      <c r="E120" s="2" t="s">
        <v>5745</v>
      </c>
      <c r="G120" t="s">
        <v>7578</v>
      </c>
      <c r="H120">
        <v>319</v>
      </c>
      <c r="I120">
        <v>2.1</v>
      </c>
      <c r="J120">
        <v>63.7</v>
      </c>
      <c r="K120">
        <v>11.3</v>
      </c>
    </row>
    <row r="121" spans="1:11" hidden="1" x14ac:dyDescent="0.25">
      <c r="A121" t="s">
        <v>2327</v>
      </c>
      <c r="B121">
        <v>33869</v>
      </c>
      <c r="C121" t="s">
        <v>2352</v>
      </c>
      <c r="D121" t="s">
        <v>3146</v>
      </c>
      <c r="E121" s="2" t="s">
        <v>5748</v>
      </c>
      <c r="G121" t="s">
        <v>7578</v>
      </c>
      <c r="H121">
        <v>392</v>
      </c>
      <c r="I121">
        <v>25.27</v>
      </c>
      <c r="J121">
        <v>41.35</v>
      </c>
      <c r="K121">
        <v>18.07</v>
      </c>
    </row>
    <row r="122" spans="1:11" hidden="1" x14ac:dyDescent="0.25">
      <c r="A122" t="s">
        <v>8279</v>
      </c>
      <c r="B122">
        <v>36338</v>
      </c>
      <c r="C122" t="s">
        <v>2624</v>
      </c>
      <c r="D122" t="s">
        <v>3146</v>
      </c>
      <c r="E122" s="2" t="s">
        <v>6081</v>
      </c>
      <c r="G122" t="s">
        <v>7578</v>
      </c>
      <c r="H122">
        <v>17</v>
      </c>
      <c r="I122">
        <v>0.13</v>
      </c>
      <c r="J122">
        <v>3.9</v>
      </c>
      <c r="K122">
        <v>0.82</v>
      </c>
    </row>
    <row r="123" spans="1:11" hidden="1" x14ac:dyDescent="0.25">
      <c r="A123" t="s">
        <v>8279</v>
      </c>
      <c r="B123">
        <v>36794</v>
      </c>
      <c r="C123" t="s">
        <v>2623</v>
      </c>
      <c r="D123" t="s">
        <v>3146</v>
      </c>
      <c r="E123" s="2" t="s">
        <v>6080</v>
      </c>
      <c r="G123" t="s">
        <v>7578</v>
      </c>
      <c r="H123">
        <v>24</v>
      </c>
      <c r="I123">
        <v>0.48</v>
      </c>
      <c r="J123">
        <v>5.09</v>
      </c>
      <c r="K123">
        <v>0.62</v>
      </c>
    </row>
    <row r="124" spans="1:11" hidden="1" x14ac:dyDescent="0.25">
      <c r="A124" t="s">
        <v>8279</v>
      </c>
      <c r="B124">
        <v>36339</v>
      </c>
      <c r="C124" t="s">
        <v>2625</v>
      </c>
      <c r="D124" t="s">
        <v>3146</v>
      </c>
      <c r="E124" s="2" t="s">
        <v>6082</v>
      </c>
      <c r="G124" t="s">
        <v>7578</v>
      </c>
      <c r="H124">
        <v>24</v>
      </c>
      <c r="I124">
        <v>0.48</v>
      </c>
      <c r="J124">
        <v>5.09</v>
      </c>
      <c r="K124">
        <v>0.62</v>
      </c>
    </row>
    <row r="125" spans="1:11" hidden="1" x14ac:dyDescent="0.25">
      <c r="A125" t="s">
        <v>8253</v>
      </c>
      <c r="B125">
        <v>35771</v>
      </c>
      <c r="C125" t="s">
        <v>160</v>
      </c>
      <c r="D125" t="s">
        <v>3146</v>
      </c>
      <c r="E125" s="2" t="s">
        <v>3245</v>
      </c>
      <c r="G125" t="s">
        <v>7578</v>
      </c>
      <c r="H125">
        <v>50</v>
      </c>
      <c r="I125">
        <v>0.3</v>
      </c>
      <c r="J125">
        <v>12.18</v>
      </c>
      <c r="K125">
        <v>1</v>
      </c>
    </row>
    <row r="126" spans="1:11" hidden="1" x14ac:dyDescent="0.25">
      <c r="A126" t="s">
        <v>8253</v>
      </c>
      <c r="B126">
        <v>35774</v>
      </c>
      <c r="C126" t="s">
        <v>148</v>
      </c>
      <c r="D126" t="s">
        <v>3146</v>
      </c>
      <c r="E126" s="2" t="s">
        <v>3225</v>
      </c>
      <c r="G126" t="s">
        <v>7578</v>
      </c>
      <c r="H126">
        <v>91</v>
      </c>
      <c r="I126">
        <v>0.1</v>
      </c>
      <c r="J126">
        <v>23.27</v>
      </c>
      <c r="K126">
        <v>0.73</v>
      </c>
    </row>
    <row r="127" spans="1:11" hidden="1" x14ac:dyDescent="0.25">
      <c r="A127" t="s">
        <v>8253</v>
      </c>
      <c r="B127">
        <v>35772</v>
      </c>
      <c r="C127" t="s">
        <v>147</v>
      </c>
      <c r="D127" t="s">
        <v>3146</v>
      </c>
      <c r="E127" s="2" t="s">
        <v>3224</v>
      </c>
      <c r="G127" t="s">
        <v>7578</v>
      </c>
      <c r="H127">
        <v>36</v>
      </c>
      <c r="I127">
        <v>0.1</v>
      </c>
      <c r="J127">
        <v>8.94</v>
      </c>
      <c r="K127">
        <v>0.77</v>
      </c>
    </row>
    <row r="128" spans="1:11" hidden="1" x14ac:dyDescent="0.25">
      <c r="A128" t="s">
        <v>8253</v>
      </c>
      <c r="B128">
        <v>35777</v>
      </c>
      <c r="C128" t="s">
        <v>127</v>
      </c>
      <c r="D128" t="s">
        <v>3146</v>
      </c>
      <c r="E128" s="2" t="s">
        <v>3198</v>
      </c>
      <c r="G128" t="s">
        <v>7578</v>
      </c>
      <c r="H128">
        <v>63</v>
      </c>
      <c r="I128">
        <v>0.2</v>
      </c>
      <c r="J128">
        <v>16.010000000000002</v>
      </c>
      <c r="K128">
        <v>1.06</v>
      </c>
    </row>
    <row r="129" spans="1:11" hidden="1" x14ac:dyDescent="0.25">
      <c r="A129" t="s">
        <v>8253</v>
      </c>
      <c r="B129">
        <v>35781</v>
      </c>
      <c r="C129" t="s">
        <v>158</v>
      </c>
      <c r="D129" t="s">
        <v>3146</v>
      </c>
      <c r="E129" s="2" t="s">
        <v>3237</v>
      </c>
      <c r="G129" t="s">
        <v>7578</v>
      </c>
      <c r="H129">
        <v>83</v>
      </c>
      <c r="I129">
        <v>0.15</v>
      </c>
      <c r="J129">
        <v>21.27</v>
      </c>
      <c r="K129">
        <v>0.6</v>
      </c>
    </row>
    <row r="130" spans="1:11" hidden="1" x14ac:dyDescent="0.25">
      <c r="A130" t="s">
        <v>8253</v>
      </c>
      <c r="B130">
        <v>35779</v>
      </c>
      <c r="C130" t="s">
        <v>159</v>
      </c>
      <c r="D130" t="s">
        <v>3146</v>
      </c>
      <c r="E130" s="2" t="s">
        <v>3238</v>
      </c>
      <c r="G130" t="s">
        <v>7578</v>
      </c>
      <c r="H130">
        <v>54</v>
      </c>
      <c r="I130">
        <v>0.02</v>
      </c>
      <c r="J130">
        <v>13.81</v>
      </c>
      <c r="K130">
        <v>0.91</v>
      </c>
    </row>
    <row r="131" spans="1:11" hidden="1" x14ac:dyDescent="0.25">
      <c r="A131" t="s">
        <v>9719</v>
      </c>
      <c r="B131">
        <v>37016</v>
      </c>
      <c r="C131" t="s">
        <v>9806</v>
      </c>
      <c r="D131" t="s">
        <v>3146</v>
      </c>
      <c r="E131" s="2" t="s">
        <v>9807</v>
      </c>
      <c r="G131" t="s">
        <v>7578</v>
      </c>
      <c r="H131">
        <v>490</v>
      </c>
      <c r="I131">
        <v>30.75</v>
      </c>
      <c r="J131">
        <v>43.85</v>
      </c>
      <c r="K131">
        <v>15.62</v>
      </c>
    </row>
    <row r="132" spans="1:11" hidden="1" x14ac:dyDescent="0.25">
      <c r="A132" t="s">
        <v>8270</v>
      </c>
      <c r="B132">
        <v>38267</v>
      </c>
      <c r="C132" t="s">
        <v>1959</v>
      </c>
      <c r="D132" t="s">
        <v>3146</v>
      </c>
      <c r="E132" s="2" t="s">
        <v>5276</v>
      </c>
      <c r="G132" t="s">
        <v>7578</v>
      </c>
      <c r="H132">
        <v>364</v>
      </c>
      <c r="I132">
        <v>6.04</v>
      </c>
      <c r="J132">
        <v>60.65</v>
      </c>
      <c r="K132">
        <v>19.3</v>
      </c>
    </row>
    <row r="133" spans="1:11" hidden="1" x14ac:dyDescent="0.25">
      <c r="A133" t="s">
        <v>8270</v>
      </c>
      <c r="B133">
        <v>38269</v>
      </c>
      <c r="C133" t="s">
        <v>1970</v>
      </c>
      <c r="D133" t="s">
        <v>3146</v>
      </c>
      <c r="E133" s="2" t="s">
        <v>5289</v>
      </c>
      <c r="G133" t="s">
        <v>7578</v>
      </c>
      <c r="H133">
        <v>119</v>
      </c>
      <c r="I133">
        <v>1.1399999999999999</v>
      </c>
      <c r="J133">
        <v>22.62</v>
      </c>
      <c r="K133">
        <v>4.95</v>
      </c>
    </row>
    <row r="134" spans="1:11" hidden="1" x14ac:dyDescent="0.25">
      <c r="A134" t="s">
        <v>8270</v>
      </c>
      <c r="B134">
        <v>38268</v>
      </c>
      <c r="C134" t="s">
        <v>1950</v>
      </c>
      <c r="D134" t="s">
        <v>3146</v>
      </c>
      <c r="E134" s="2" t="s">
        <v>5266</v>
      </c>
      <c r="G134" t="s">
        <v>7578</v>
      </c>
      <c r="H134">
        <v>164</v>
      </c>
      <c r="I134">
        <v>2.59</v>
      </c>
      <c r="J134">
        <v>27.42</v>
      </c>
      <c r="K134">
        <v>8.86</v>
      </c>
    </row>
    <row r="135" spans="1:11" hidden="1" x14ac:dyDescent="0.25">
      <c r="A135" t="s">
        <v>12283</v>
      </c>
      <c r="B135">
        <v>1052</v>
      </c>
      <c r="C135" t="s">
        <v>2155</v>
      </c>
      <c r="D135" t="s">
        <v>3146</v>
      </c>
      <c r="E135" s="2" t="s">
        <v>5533</v>
      </c>
      <c r="G135" t="s">
        <v>7578</v>
      </c>
      <c r="H135">
        <v>229</v>
      </c>
      <c r="I135">
        <v>13.7</v>
      </c>
      <c r="J135">
        <v>54.3</v>
      </c>
      <c r="K135">
        <v>19.600000000000001</v>
      </c>
    </row>
    <row r="136" spans="1:11" hidden="1" x14ac:dyDescent="0.25">
      <c r="A136" t="s">
        <v>12283</v>
      </c>
      <c r="B136">
        <v>39074</v>
      </c>
      <c r="C136" t="s">
        <v>12293</v>
      </c>
      <c r="D136" t="s">
        <v>3146</v>
      </c>
      <c r="E136" s="2" t="s">
        <v>12294</v>
      </c>
      <c r="G136" t="s">
        <v>7578</v>
      </c>
      <c r="H136">
        <v>97</v>
      </c>
      <c r="I136">
        <v>0.4</v>
      </c>
      <c r="J136">
        <v>46.9</v>
      </c>
      <c r="K136">
        <v>0.1</v>
      </c>
    </row>
    <row r="137" spans="1:11" hidden="1" x14ac:dyDescent="0.25">
      <c r="A137" t="s">
        <v>12283</v>
      </c>
      <c r="B137">
        <v>39072</v>
      </c>
      <c r="C137" t="s">
        <v>12361</v>
      </c>
      <c r="D137" t="s">
        <v>3146</v>
      </c>
      <c r="E137" s="2" t="s">
        <v>12362</v>
      </c>
      <c r="G137" t="s">
        <v>7578</v>
      </c>
      <c r="H137">
        <v>53</v>
      </c>
      <c r="I137">
        <v>0</v>
      </c>
      <c r="J137">
        <v>27.7</v>
      </c>
      <c r="K137">
        <v>0</v>
      </c>
    </row>
    <row r="138" spans="1:11" hidden="1" x14ac:dyDescent="0.25">
      <c r="A138" t="s">
        <v>12283</v>
      </c>
      <c r="B138">
        <v>39073</v>
      </c>
      <c r="C138" t="s">
        <v>12350</v>
      </c>
      <c r="D138" t="s">
        <v>3146</v>
      </c>
      <c r="E138" s="2" t="s">
        <v>12351</v>
      </c>
      <c r="G138" t="s">
        <v>7578</v>
      </c>
      <c r="H138">
        <v>51</v>
      </c>
      <c r="I138">
        <v>0</v>
      </c>
      <c r="J138">
        <v>24.1</v>
      </c>
      <c r="K138">
        <v>0.1</v>
      </c>
    </row>
    <row r="139" spans="1:11" hidden="1" x14ac:dyDescent="0.25">
      <c r="A139" t="s">
        <v>12283</v>
      </c>
      <c r="B139">
        <v>34786</v>
      </c>
      <c r="C139" t="s">
        <v>12299</v>
      </c>
      <c r="D139" t="s">
        <v>3146</v>
      </c>
      <c r="E139" s="2" t="s">
        <v>12300</v>
      </c>
      <c r="G139" t="s">
        <v>7578</v>
      </c>
      <c r="H139">
        <v>238</v>
      </c>
      <c r="I139">
        <v>8.89</v>
      </c>
      <c r="J139">
        <v>23.65</v>
      </c>
      <c r="K139">
        <v>15.97</v>
      </c>
    </row>
    <row r="140" spans="1:11" hidden="1" x14ac:dyDescent="0.25">
      <c r="A140" t="s">
        <v>12283</v>
      </c>
      <c r="B140">
        <v>34995</v>
      </c>
      <c r="C140" t="s">
        <v>12321</v>
      </c>
      <c r="D140" t="s">
        <v>3146</v>
      </c>
      <c r="E140" s="2" t="s">
        <v>12322</v>
      </c>
      <c r="G140" t="s">
        <v>7578</v>
      </c>
      <c r="H140">
        <v>8</v>
      </c>
      <c r="I140">
        <v>0.28999999999999998</v>
      </c>
      <c r="J140">
        <v>0.77</v>
      </c>
      <c r="K140">
        <v>0.52</v>
      </c>
    </row>
    <row r="141" spans="1:11" hidden="1" x14ac:dyDescent="0.25">
      <c r="A141" t="s">
        <v>12283</v>
      </c>
      <c r="B141">
        <v>40710</v>
      </c>
      <c r="C141" t="s">
        <v>12323</v>
      </c>
      <c r="D141" t="s">
        <v>3146</v>
      </c>
      <c r="E141" s="2" t="s">
        <v>12324</v>
      </c>
      <c r="G141" t="s">
        <v>7578</v>
      </c>
      <c r="H141">
        <v>373</v>
      </c>
      <c r="I141">
        <v>1</v>
      </c>
      <c r="J141">
        <v>89</v>
      </c>
      <c r="K141">
        <v>2</v>
      </c>
    </row>
    <row r="142" spans="1:11" hidden="1" x14ac:dyDescent="0.25">
      <c r="A142" t="s">
        <v>12283</v>
      </c>
      <c r="B142">
        <v>37799</v>
      </c>
      <c r="C142" t="s">
        <v>12317</v>
      </c>
      <c r="D142" t="s">
        <v>3146</v>
      </c>
      <c r="E142" s="2" t="s">
        <v>12318</v>
      </c>
      <c r="G142" t="s">
        <v>7578</v>
      </c>
      <c r="H142">
        <v>372</v>
      </c>
      <c r="I142">
        <v>0.2</v>
      </c>
      <c r="J142">
        <v>93.3</v>
      </c>
      <c r="K142">
        <v>1.8</v>
      </c>
    </row>
    <row r="143" spans="1:11" hidden="1" x14ac:dyDescent="0.25">
      <c r="A143" t="s">
        <v>12283</v>
      </c>
      <c r="B143">
        <v>37800</v>
      </c>
      <c r="C143" t="s">
        <v>12301</v>
      </c>
      <c r="D143" t="s">
        <v>3146</v>
      </c>
      <c r="E143" s="2" t="s">
        <v>12302</v>
      </c>
      <c r="G143" t="s">
        <v>7578</v>
      </c>
      <c r="H143">
        <v>75</v>
      </c>
      <c r="I143">
        <v>3.11</v>
      </c>
      <c r="J143">
        <v>8.68</v>
      </c>
      <c r="K143">
        <v>3.16</v>
      </c>
    </row>
    <row r="144" spans="1:11" hidden="1" x14ac:dyDescent="0.25">
      <c r="A144" t="s">
        <v>12283</v>
      </c>
      <c r="B144">
        <v>37802</v>
      </c>
      <c r="C144" t="s">
        <v>12345</v>
      </c>
      <c r="D144" t="s">
        <v>3146</v>
      </c>
      <c r="E144" s="2" t="s">
        <v>12346</v>
      </c>
      <c r="G144" t="s">
        <v>7578</v>
      </c>
      <c r="H144">
        <v>85</v>
      </c>
      <c r="I144">
        <v>3.24</v>
      </c>
      <c r="J144">
        <v>11.91</v>
      </c>
      <c r="K144">
        <v>3.23</v>
      </c>
    </row>
    <row r="145" spans="1:11" hidden="1" x14ac:dyDescent="0.25">
      <c r="A145" t="s">
        <v>12283</v>
      </c>
      <c r="B145">
        <v>37801</v>
      </c>
      <c r="C145" t="s">
        <v>12313</v>
      </c>
      <c r="D145" t="s">
        <v>3146</v>
      </c>
      <c r="E145" s="2" t="s">
        <v>12314</v>
      </c>
      <c r="G145" t="s">
        <v>7578</v>
      </c>
      <c r="H145">
        <v>349</v>
      </c>
      <c r="I145">
        <v>3.1</v>
      </c>
      <c r="J145">
        <v>90.3</v>
      </c>
      <c r="K145">
        <v>3.3</v>
      </c>
    </row>
    <row r="146" spans="1:11" hidden="1" x14ac:dyDescent="0.25">
      <c r="A146" t="s">
        <v>12283</v>
      </c>
      <c r="B146">
        <v>39652</v>
      </c>
      <c r="C146" t="s">
        <v>12359</v>
      </c>
      <c r="D146" t="s">
        <v>3146</v>
      </c>
      <c r="E146" s="2" t="s">
        <v>12360</v>
      </c>
      <c r="G146" t="s">
        <v>7578</v>
      </c>
      <c r="H146">
        <v>299</v>
      </c>
      <c r="I146">
        <v>23.71</v>
      </c>
      <c r="J146">
        <v>48.3</v>
      </c>
      <c r="K146">
        <v>16.8</v>
      </c>
    </row>
    <row r="147" spans="1:11" hidden="1" x14ac:dyDescent="0.25">
      <c r="A147" t="s">
        <v>12283</v>
      </c>
      <c r="B147">
        <v>39432</v>
      </c>
      <c r="C147" t="s">
        <v>12281</v>
      </c>
      <c r="D147" t="s">
        <v>3146</v>
      </c>
      <c r="E147" s="2" t="s">
        <v>12282</v>
      </c>
      <c r="G147" t="s">
        <v>7578</v>
      </c>
      <c r="H147">
        <v>229</v>
      </c>
      <c r="I147">
        <v>13.7</v>
      </c>
      <c r="J147">
        <v>54.3</v>
      </c>
      <c r="K147">
        <v>19.600000000000001</v>
      </c>
    </row>
    <row r="148" spans="1:11" hidden="1" x14ac:dyDescent="0.25">
      <c r="A148" t="s">
        <v>12283</v>
      </c>
      <c r="B148">
        <v>37816</v>
      </c>
      <c r="C148" t="s">
        <v>12308</v>
      </c>
      <c r="D148" t="s">
        <v>3146</v>
      </c>
      <c r="E148" s="2" t="s">
        <v>12309</v>
      </c>
      <c r="G148" t="s">
        <v>7578</v>
      </c>
      <c r="H148">
        <v>257</v>
      </c>
      <c r="I148">
        <v>13.21</v>
      </c>
      <c r="J148">
        <v>71.400000000000006</v>
      </c>
      <c r="K148">
        <v>9</v>
      </c>
    </row>
    <row r="149" spans="1:11" hidden="1" x14ac:dyDescent="0.25">
      <c r="A149" t="s">
        <v>12283</v>
      </c>
      <c r="B149">
        <v>33742</v>
      </c>
      <c r="C149" t="s">
        <v>2114</v>
      </c>
      <c r="D149" t="s">
        <v>3146</v>
      </c>
      <c r="E149" s="2" t="s">
        <v>12330</v>
      </c>
      <c r="G149" t="s">
        <v>7578</v>
      </c>
      <c r="H149">
        <v>546</v>
      </c>
      <c r="I149">
        <v>35.479999999999997</v>
      </c>
      <c r="J149">
        <v>54.88</v>
      </c>
      <c r="K149">
        <v>4.79</v>
      </c>
    </row>
    <row r="150" spans="1:11" hidden="1" x14ac:dyDescent="0.25">
      <c r="A150" t="s">
        <v>12283</v>
      </c>
      <c r="B150">
        <v>33743</v>
      </c>
      <c r="C150" t="s">
        <v>12335</v>
      </c>
      <c r="D150" t="s">
        <v>3146</v>
      </c>
      <c r="E150" s="2" t="s">
        <v>12336</v>
      </c>
      <c r="G150" t="s">
        <v>7578</v>
      </c>
      <c r="H150">
        <v>577</v>
      </c>
      <c r="I150">
        <v>39.92</v>
      </c>
      <c r="J150">
        <v>52.54</v>
      </c>
      <c r="K150">
        <v>4.9000000000000004</v>
      </c>
    </row>
    <row r="151" spans="1:11" hidden="1" x14ac:dyDescent="0.25">
      <c r="A151" t="s">
        <v>12283</v>
      </c>
      <c r="B151">
        <v>33744</v>
      </c>
      <c r="C151" t="s">
        <v>2159</v>
      </c>
      <c r="D151" t="s">
        <v>3146</v>
      </c>
      <c r="E151" s="2" t="s">
        <v>5537</v>
      </c>
      <c r="G151" t="s">
        <v>7578</v>
      </c>
      <c r="H151">
        <v>189</v>
      </c>
      <c r="I151">
        <v>12.41</v>
      </c>
      <c r="J151">
        <v>16.53</v>
      </c>
      <c r="K151">
        <v>3.6</v>
      </c>
    </row>
    <row r="152" spans="1:11" hidden="1" x14ac:dyDescent="0.25">
      <c r="A152" t="s">
        <v>12283</v>
      </c>
      <c r="B152">
        <v>33805</v>
      </c>
      <c r="C152" t="s">
        <v>12370</v>
      </c>
      <c r="D152" t="s">
        <v>3146</v>
      </c>
      <c r="E152" s="2" t="s">
        <v>12371</v>
      </c>
      <c r="G152" t="s">
        <v>7578</v>
      </c>
      <c r="H152">
        <v>376</v>
      </c>
      <c r="I152">
        <v>0.04</v>
      </c>
      <c r="J152">
        <v>4.47</v>
      </c>
      <c r="K152">
        <v>82.4</v>
      </c>
    </row>
    <row r="153" spans="1:11" hidden="1" x14ac:dyDescent="0.25">
      <c r="A153" t="s">
        <v>12283</v>
      </c>
      <c r="B153">
        <v>33774</v>
      </c>
      <c r="C153" t="s">
        <v>12352</v>
      </c>
      <c r="D153" t="s">
        <v>3146</v>
      </c>
      <c r="E153" s="2" t="s">
        <v>12353</v>
      </c>
      <c r="G153" t="s">
        <v>7578</v>
      </c>
      <c r="H153">
        <v>77</v>
      </c>
      <c r="I153">
        <v>2.33</v>
      </c>
      <c r="J153">
        <v>10.63</v>
      </c>
      <c r="K153">
        <v>3.52</v>
      </c>
    </row>
    <row r="154" spans="1:11" hidden="1" x14ac:dyDescent="0.25">
      <c r="A154" t="s">
        <v>12283</v>
      </c>
      <c r="B154">
        <v>37815</v>
      </c>
      <c r="C154" t="s">
        <v>12363</v>
      </c>
      <c r="D154" t="s">
        <v>3146</v>
      </c>
      <c r="E154" s="2" t="s">
        <v>12364</v>
      </c>
      <c r="G154" t="s">
        <v>7578</v>
      </c>
      <c r="H154">
        <v>350</v>
      </c>
      <c r="I154">
        <v>0.5</v>
      </c>
      <c r="J154">
        <v>70.599999999999994</v>
      </c>
      <c r="K154">
        <v>14.42</v>
      </c>
    </row>
    <row r="155" spans="1:11" hidden="1" x14ac:dyDescent="0.25">
      <c r="A155" t="s">
        <v>12283</v>
      </c>
      <c r="B155">
        <v>39560</v>
      </c>
      <c r="C155" t="s">
        <v>12179</v>
      </c>
      <c r="D155" t="s">
        <v>3146</v>
      </c>
      <c r="E155" s="2" t="s">
        <v>12180</v>
      </c>
      <c r="G155" t="s">
        <v>7578</v>
      </c>
      <c r="H155">
        <v>389</v>
      </c>
      <c r="I155">
        <v>0.1</v>
      </c>
      <c r="J155">
        <v>99.6</v>
      </c>
      <c r="K155">
        <v>0</v>
      </c>
    </row>
    <row r="156" spans="1:11" hidden="1" x14ac:dyDescent="0.25">
      <c r="A156" t="s">
        <v>12283</v>
      </c>
      <c r="B156">
        <v>35340</v>
      </c>
      <c r="C156" t="s">
        <v>12306</v>
      </c>
      <c r="D156" t="s">
        <v>3146</v>
      </c>
      <c r="E156" s="2" t="s">
        <v>12307</v>
      </c>
      <c r="G156" t="s">
        <v>7578</v>
      </c>
      <c r="H156">
        <v>398</v>
      </c>
      <c r="I156">
        <v>4.2</v>
      </c>
      <c r="J156">
        <v>87.9</v>
      </c>
      <c r="K156">
        <v>3.5</v>
      </c>
    </row>
    <row r="157" spans="1:11" hidden="1" x14ac:dyDescent="0.25">
      <c r="A157" t="s">
        <v>12283</v>
      </c>
      <c r="B157">
        <v>36642</v>
      </c>
      <c r="C157" t="s">
        <v>12368</v>
      </c>
      <c r="D157" t="s">
        <v>3146</v>
      </c>
      <c r="E157" s="2" t="s">
        <v>12369</v>
      </c>
      <c r="G157" t="s">
        <v>7578</v>
      </c>
      <c r="H157">
        <v>302</v>
      </c>
      <c r="I157">
        <v>0.44</v>
      </c>
      <c r="J157">
        <v>74.680000000000007</v>
      </c>
      <c r="K157">
        <v>12.91</v>
      </c>
    </row>
    <row r="158" spans="1:11" hidden="1" x14ac:dyDescent="0.25">
      <c r="A158" t="s">
        <v>12283</v>
      </c>
      <c r="B158">
        <v>37728</v>
      </c>
      <c r="C158" t="s">
        <v>12343</v>
      </c>
      <c r="D158" t="s">
        <v>3146</v>
      </c>
      <c r="E158" s="2" t="s">
        <v>12344</v>
      </c>
      <c r="G158" t="s">
        <v>7578</v>
      </c>
      <c r="H158">
        <v>164</v>
      </c>
      <c r="I158">
        <v>0.02</v>
      </c>
      <c r="J158">
        <v>15.85</v>
      </c>
      <c r="K158">
        <v>0.1</v>
      </c>
    </row>
    <row r="159" spans="1:11" hidden="1" x14ac:dyDescent="0.25">
      <c r="A159" t="s">
        <v>8284</v>
      </c>
      <c r="B159">
        <v>6237</v>
      </c>
      <c r="C159" t="s">
        <v>3019</v>
      </c>
      <c r="D159" t="s">
        <v>3146</v>
      </c>
      <c r="E159" s="2" t="s">
        <v>6546</v>
      </c>
      <c r="G159" t="s">
        <v>7578</v>
      </c>
      <c r="H159">
        <v>16</v>
      </c>
      <c r="I159">
        <v>0.09</v>
      </c>
      <c r="J159">
        <v>3.33</v>
      </c>
      <c r="K159">
        <v>1.32</v>
      </c>
    </row>
    <row r="160" spans="1:11" hidden="1" x14ac:dyDescent="0.25">
      <c r="A160" t="s">
        <v>8284</v>
      </c>
      <c r="B160">
        <v>34420</v>
      </c>
      <c r="C160" t="s">
        <v>3053</v>
      </c>
      <c r="D160" t="s">
        <v>3146</v>
      </c>
      <c r="E160" s="2" t="s">
        <v>6580</v>
      </c>
      <c r="G160" t="s">
        <v>7578</v>
      </c>
      <c r="H160">
        <v>298</v>
      </c>
      <c r="I160">
        <v>18.64</v>
      </c>
      <c r="J160">
        <v>9.3800000000000008</v>
      </c>
      <c r="K160">
        <v>21.85</v>
      </c>
    </row>
    <row r="161" spans="1:11" hidden="1" x14ac:dyDescent="0.25">
      <c r="A161" t="s">
        <v>8284</v>
      </c>
      <c r="B161">
        <v>34421</v>
      </c>
      <c r="C161" t="s">
        <v>3055</v>
      </c>
      <c r="D161" t="s">
        <v>3146</v>
      </c>
      <c r="E161" s="2" t="s">
        <v>6582</v>
      </c>
      <c r="G161" t="s">
        <v>7578</v>
      </c>
      <c r="H161">
        <v>285</v>
      </c>
      <c r="I161">
        <v>16.91</v>
      </c>
      <c r="J161">
        <v>4.08</v>
      </c>
      <c r="K161">
        <v>27.22</v>
      </c>
    </row>
    <row r="162" spans="1:11" hidden="1" x14ac:dyDescent="0.25">
      <c r="A162" t="s">
        <v>8284</v>
      </c>
      <c r="B162">
        <v>34422</v>
      </c>
      <c r="C162" t="s">
        <v>3056</v>
      </c>
      <c r="D162" t="s">
        <v>3146</v>
      </c>
      <c r="E162" s="2" t="s">
        <v>6583</v>
      </c>
      <c r="G162" t="s">
        <v>7578</v>
      </c>
      <c r="H162">
        <v>253</v>
      </c>
      <c r="I162">
        <v>15.78</v>
      </c>
      <c r="J162">
        <v>0</v>
      </c>
      <c r="K162">
        <v>25.97</v>
      </c>
    </row>
    <row r="163" spans="1:11" hidden="1" x14ac:dyDescent="0.25">
      <c r="A163" t="s">
        <v>8284</v>
      </c>
      <c r="B163">
        <v>34423</v>
      </c>
      <c r="C163" t="s">
        <v>3057</v>
      </c>
      <c r="D163" t="s">
        <v>3146</v>
      </c>
      <c r="E163" s="2" t="s">
        <v>6584</v>
      </c>
      <c r="G163" t="s">
        <v>7578</v>
      </c>
      <c r="H163">
        <v>233</v>
      </c>
      <c r="I163">
        <v>14.66</v>
      </c>
      <c r="J163">
        <v>0</v>
      </c>
      <c r="K163">
        <v>23.5</v>
      </c>
    </row>
    <row r="164" spans="1:11" hidden="1" x14ac:dyDescent="0.25">
      <c r="A164" t="s">
        <v>8284</v>
      </c>
      <c r="B164">
        <v>34406</v>
      </c>
      <c r="C164" t="s">
        <v>3037</v>
      </c>
      <c r="D164" t="s">
        <v>3146</v>
      </c>
      <c r="E164" s="2" t="s">
        <v>6564</v>
      </c>
      <c r="G164" t="s">
        <v>7578</v>
      </c>
      <c r="H164">
        <v>277</v>
      </c>
      <c r="I164">
        <v>13.46</v>
      </c>
      <c r="J164">
        <v>4.3499999999999996</v>
      </c>
      <c r="K164">
        <v>32.54</v>
      </c>
    </row>
    <row r="165" spans="1:11" hidden="1" x14ac:dyDescent="0.25">
      <c r="A165" t="s">
        <v>8284</v>
      </c>
      <c r="B165">
        <v>34407</v>
      </c>
      <c r="C165" t="s">
        <v>3039</v>
      </c>
      <c r="D165" t="s">
        <v>3146</v>
      </c>
      <c r="E165" s="2" t="s">
        <v>6566</v>
      </c>
      <c r="G165" t="s">
        <v>7578</v>
      </c>
      <c r="H165">
        <v>158</v>
      </c>
      <c r="I165">
        <v>4.5</v>
      </c>
      <c r="J165">
        <v>0.43</v>
      </c>
      <c r="K165">
        <v>27.15</v>
      </c>
    </row>
    <row r="166" spans="1:11" hidden="1" x14ac:dyDescent="0.25">
      <c r="A166" t="s">
        <v>8284</v>
      </c>
      <c r="B166">
        <v>34387</v>
      </c>
      <c r="C166" t="s">
        <v>3021</v>
      </c>
      <c r="D166" t="s">
        <v>3146</v>
      </c>
      <c r="E166" s="2" t="s">
        <v>6548</v>
      </c>
      <c r="G166" t="s">
        <v>7578</v>
      </c>
      <c r="H166">
        <v>291</v>
      </c>
      <c r="I166">
        <v>17.53</v>
      </c>
      <c r="J166">
        <v>9.0299999999999994</v>
      </c>
      <c r="K166">
        <v>22.84</v>
      </c>
    </row>
    <row r="167" spans="1:11" hidden="1" x14ac:dyDescent="0.25">
      <c r="A167" t="s">
        <v>8284</v>
      </c>
      <c r="B167">
        <v>34388</v>
      </c>
      <c r="C167" t="s">
        <v>3025</v>
      </c>
      <c r="D167" t="s">
        <v>3146</v>
      </c>
      <c r="E167" s="2" t="s">
        <v>6552</v>
      </c>
      <c r="G167" t="s">
        <v>7578</v>
      </c>
      <c r="H167">
        <v>272</v>
      </c>
      <c r="I167">
        <v>15.27</v>
      </c>
      <c r="J167">
        <v>3.27</v>
      </c>
      <c r="K167">
        <v>28.57</v>
      </c>
    </row>
    <row r="168" spans="1:11" hidden="1" x14ac:dyDescent="0.25">
      <c r="A168" t="s">
        <v>8284</v>
      </c>
      <c r="B168">
        <v>34409</v>
      </c>
      <c r="C168" t="s">
        <v>3041</v>
      </c>
      <c r="D168" t="s">
        <v>3146</v>
      </c>
      <c r="E168" s="2" t="s">
        <v>6568</v>
      </c>
      <c r="G168" t="s">
        <v>7578</v>
      </c>
      <c r="H168">
        <v>146</v>
      </c>
      <c r="I168">
        <v>2.68</v>
      </c>
      <c r="J168">
        <v>0</v>
      </c>
      <c r="K168">
        <v>30.39</v>
      </c>
    </row>
    <row r="169" spans="1:11" hidden="1" x14ac:dyDescent="0.25">
      <c r="A169" t="s">
        <v>8284</v>
      </c>
      <c r="B169">
        <v>34411</v>
      </c>
      <c r="C169" t="s">
        <v>3043</v>
      </c>
      <c r="D169" t="s">
        <v>3146</v>
      </c>
      <c r="E169" s="2" t="s">
        <v>6570</v>
      </c>
      <c r="G169" t="s">
        <v>7578</v>
      </c>
      <c r="H169">
        <v>185</v>
      </c>
      <c r="I169">
        <v>7.92</v>
      </c>
      <c r="J169">
        <v>0.1</v>
      </c>
      <c r="K169">
        <v>26.41</v>
      </c>
    </row>
    <row r="170" spans="1:11" hidden="1" x14ac:dyDescent="0.25">
      <c r="A170" t="s">
        <v>8284</v>
      </c>
      <c r="B170">
        <v>34415</v>
      </c>
      <c r="C170" t="s">
        <v>3047</v>
      </c>
      <c r="D170" t="s">
        <v>3146</v>
      </c>
      <c r="E170" s="2" t="s">
        <v>6574</v>
      </c>
      <c r="G170" t="s">
        <v>7578</v>
      </c>
      <c r="H170">
        <v>277</v>
      </c>
      <c r="I170">
        <v>15.44</v>
      </c>
      <c r="J170">
        <v>9.5</v>
      </c>
      <c r="K170">
        <v>23.55</v>
      </c>
    </row>
    <row r="171" spans="1:11" hidden="1" x14ac:dyDescent="0.25">
      <c r="A171" t="s">
        <v>8284</v>
      </c>
      <c r="B171">
        <v>34416</v>
      </c>
      <c r="C171" t="s">
        <v>3048</v>
      </c>
      <c r="D171" t="s">
        <v>3146</v>
      </c>
      <c r="E171" s="2" t="s">
        <v>6575</v>
      </c>
      <c r="G171" t="s">
        <v>7578</v>
      </c>
      <c r="H171">
        <v>246</v>
      </c>
      <c r="I171">
        <v>12.09</v>
      </c>
      <c r="J171">
        <v>1.82</v>
      </c>
      <c r="K171">
        <v>30.45</v>
      </c>
    </row>
    <row r="172" spans="1:11" hidden="1" x14ac:dyDescent="0.25">
      <c r="A172" t="s">
        <v>8284</v>
      </c>
      <c r="B172">
        <v>34417</v>
      </c>
      <c r="C172" t="s">
        <v>3049</v>
      </c>
      <c r="D172" t="s">
        <v>3146</v>
      </c>
      <c r="E172" s="2" t="s">
        <v>6576</v>
      </c>
      <c r="G172" t="s">
        <v>7578</v>
      </c>
      <c r="H172">
        <v>222</v>
      </c>
      <c r="I172">
        <v>10.85</v>
      </c>
      <c r="J172">
        <v>0</v>
      </c>
      <c r="K172">
        <v>29.02</v>
      </c>
    </row>
    <row r="173" spans="1:11" hidden="1" x14ac:dyDescent="0.25">
      <c r="A173" t="s">
        <v>8284</v>
      </c>
      <c r="B173">
        <v>34418</v>
      </c>
      <c r="C173" t="s">
        <v>3051</v>
      </c>
      <c r="D173" t="s">
        <v>3146</v>
      </c>
      <c r="E173" s="2" t="s">
        <v>6578</v>
      </c>
      <c r="G173" t="s">
        <v>7578</v>
      </c>
      <c r="H173">
        <v>201</v>
      </c>
      <c r="I173">
        <v>9.9700000000000006</v>
      </c>
      <c r="J173">
        <v>0</v>
      </c>
      <c r="K173">
        <v>26.14</v>
      </c>
    </row>
    <row r="174" spans="1:11" hidden="1" x14ac:dyDescent="0.25">
      <c r="A174" t="s">
        <v>8284</v>
      </c>
      <c r="B174">
        <v>34413</v>
      </c>
      <c r="C174" t="s">
        <v>3045</v>
      </c>
      <c r="D174" t="s">
        <v>3146</v>
      </c>
      <c r="E174" s="2" t="s">
        <v>6572</v>
      </c>
      <c r="G174" t="s">
        <v>7578</v>
      </c>
      <c r="H174">
        <v>167</v>
      </c>
      <c r="I174">
        <v>6.51</v>
      </c>
      <c r="J174">
        <v>0.87</v>
      </c>
      <c r="K174">
        <v>24.46</v>
      </c>
    </row>
    <row r="175" spans="1:11" hidden="1" x14ac:dyDescent="0.25">
      <c r="A175" t="s">
        <v>8284</v>
      </c>
      <c r="B175">
        <v>34397</v>
      </c>
      <c r="C175" t="s">
        <v>3029</v>
      </c>
      <c r="D175" t="s">
        <v>3146</v>
      </c>
      <c r="E175" s="2" t="s">
        <v>6556</v>
      </c>
      <c r="G175" t="s">
        <v>7578</v>
      </c>
      <c r="H175">
        <v>219</v>
      </c>
      <c r="I175">
        <v>9.1199999999999992</v>
      </c>
      <c r="J175">
        <v>1.69</v>
      </c>
      <c r="K175">
        <v>30.57</v>
      </c>
    </row>
    <row r="176" spans="1:11" hidden="1" x14ac:dyDescent="0.25">
      <c r="A176" t="s">
        <v>8284</v>
      </c>
      <c r="B176">
        <v>34392</v>
      </c>
      <c r="C176" t="s">
        <v>3027</v>
      </c>
      <c r="D176" t="s">
        <v>3146</v>
      </c>
      <c r="E176" s="2" t="s">
        <v>6554</v>
      </c>
      <c r="G176" t="s">
        <v>7578</v>
      </c>
      <c r="H176">
        <v>289</v>
      </c>
      <c r="I176">
        <v>17.350000000000001</v>
      </c>
      <c r="J176">
        <v>9.42</v>
      </c>
      <c r="K176">
        <v>22.54</v>
      </c>
    </row>
    <row r="177" spans="1:11" hidden="1" x14ac:dyDescent="0.25">
      <c r="A177" t="s">
        <v>8284</v>
      </c>
      <c r="B177">
        <v>34393</v>
      </c>
      <c r="C177" t="s">
        <v>3022</v>
      </c>
      <c r="D177" t="s">
        <v>3146</v>
      </c>
      <c r="E177" s="2" t="s">
        <v>6549</v>
      </c>
      <c r="G177" t="s">
        <v>7578</v>
      </c>
      <c r="H177">
        <v>269</v>
      </c>
      <c r="I177">
        <v>14.92</v>
      </c>
      <c r="J177">
        <v>3.15</v>
      </c>
      <c r="K177">
        <v>28.56</v>
      </c>
    </row>
    <row r="178" spans="1:11" hidden="1" x14ac:dyDescent="0.25">
      <c r="A178" t="s">
        <v>8284</v>
      </c>
      <c r="B178">
        <v>34394</v>
      </c>
      <c r="C178" t="s">
        <v>3024</v>
      </c>
      <c r="D178" t="s">
        <v>3146</v>
      </c>
      <c r="E178" s="2" t="s">
        <v>6551</v>
      </c>
      <c r="G178" t="s">
        <v>7578</v>
      </c>
      <c r="H178">
        <v>239</v>
      </c>
      <c r="I178">
        <v>13.6</v>
      </c>
      <c r="J178">
        <v>0</v>
      </c>
      <c r="K178">
        <v>27.3</v>
      </c>
    </row>
    <row r="179" spans="1:11" hidden="1" x14ac:dyDescent="0.25">
      <c r="A179" t="s">
        <v>8284</v>
      </c>
      <c r="B179">
        <v>34395</v>
      </c>
      <c r="C179" t="s">
        <v>3026</v>
      </c>
      <c r="D179" t="s">
        <v>3146</v>
      </c>
      <c r="E179" s="2" t="s">
        <v>6553</v>
      </c>
      <c r="G179" t="s">
        <v>7578</v>
      </c>
      <c r="H179">
        <v>219</v>
      </c>
      <c r="I179">
        <v>12.56</v>
      </c>
      <c r="J179">
        <v>0</v>
      </c>
      <c r="K179">
        <v>24.68</v>
      </c>
    </row>
    <row r="180" spans="1:11" hidden="1" x14ac:dyDescent="0.25">
      <c r="A180" t="s">
        <v>8284</v>
      </c>
      <c r="B180">
        <v>34401</v>
      </c>
      <c r="C180" t="s">
        <v>3031</v>
      </c>
      <c r="D180" t="s">
        <v>3146</v>
      </c>
      <c r="E180" s="2" t="s">
        <v>6558</v>
      </c>
      <c r="G180" t="s">
        <v>7578</v>
      </c>
      <c r="H180">
        <v>394</v>
      </c>
      <c r="I180">
        <v>28.83</v>
      </c>
      <c r="J180">
        <v>23.15</v>
      </c>
      <c r="K180">
        <v>10.32</v>
      </c>
    </row>
    <row r="181" spans="1:11" hidden="1" x14ac:dyDescent="0.25">
      <c r="A181" t="s">
        <v>8284</v>
      </c>
      <c r="B181">
        <v>34402</v>
      </c>
      <c r="C181" t="s">
        <v>3032</v>
      </c>
      <c r="D181" t="s">
        <v>3146</v>
      </c>
      <c r="E181" s="2" t="s">
        <v>6559</v>
      </c>
      <c r="G181" t="s">
        <v>7578</v>
      </c>
      <c r="H181">
        <v>502</v>
      </c>
      <c r="I181">
        <v>42.58</v>
      </c>
      <c r="J181">
        <v>9.34</v>
      </c>
      <c r="K181">
        <v>19.09</v>
      </c>
    </row>
    <row r="182" spans="1:11" hidden="1" x14ac:dyDescent="0.25">
      <c r="A182" t="s">
        <v>8284</v>
      </c>
      <c r="B182">
        <v>34403</v>
      </c>
      <c r="C182" t="s">
        <v>3034</v>
      </c>
      <c r="D182" t="s">
        <v>3146</v>
      </c>
      <c r="E182" s="2" t="s">
        <v>6561</v>
      </c>
      <c r="G182" t="s">
        <v>7578</v>
      </c>
      <c r="H182">
        <v>454</v>
      </c>
      <c r="I182">
        <v>40.68</v>
      </c>
      <c r="J182">
        <v>0</v>
      </c>
      <c r="K182">
        <v>20.36</v>
      </c>
    </row>
    <row r="183" spans="1:11" hidden="1" x14ac:dyDescent="0.25">
      <c r="A183" t="s">
        <v>8284</v>
      </c>
      <c r="B183">
        <v>34404</v>
      </c>
      <c r="C183" t="s">
        <v>3036</v>
      </c>
      <c r="D183" t="s">
        <v>3146</v>
      </c>
      <c r="E183" s="2" t="s">
        <v>6563</v>
      </c>
      <c r="G183" t="s">
        <v>7578</v>
      </c>
      <c r="H183">
        <v>363</v>
      </c>
      <c r="I183">
        <v>33.04</v>
      </c>
      <c r="J183">
        <v>0</v>
      </c>
      <c r="K183">
        <v>15.22</v>
      </c>
    </row>
    <row r="184" spans="1:11" hidden="1" x14ac:dyDescent="0.25">
      <c r="A184" t="s">
        <v>13023</v>
      </c>
      <c r="B184">
        <v>35712</v>
      </c>
      <c r="C184" t="s">
        <v>13024</v>
      </c>
      <c r="D184" t="s">
        <v>3146</v>
      </c>
      <c r="E184" s="2" t="s">
        <v>13025</v>
      </c>
      <c r="G184" t="s">
        <v>7578</v>
      </c>
      <c r="H184">
        <v>378</v>
      </c>
      <c r="I184">
        <v>1.08</v>
      </c>
      <c r="J184">
        <v>86.85</v>
      </c>
      <c r="K184">
        <v>6.06</v>
      </c>
    </row>
    <row r="185" spans="1:11" hidden="1" x14ac:dyDescent="0.25">
      <c r="A185" t="s">
        <v>13023</v>
      </c>
      <c r="B185">
        <v>40583</v>
      </c>
      <c r="C185" t="s">
        <v>13171</v>
      </c>
      <c r="D185" t="s">
        <v>3146</v>
      </c>
      <c r="E185" s="2" t="s">
        <v>13172</v>
      </c>
      <c r="G185" t="s">
        <v>7578</v>
      </c>
      <c r="H185">
        <v>398</v>
      </c>
      <c r="I185">
        <v>3.3</v>
      </c>
      <c r="J185">
        <v>86.7</v>
      </c>
      <c r="K185">
        <v>5.9</v>
      </c>
    </row>
    <row r="186" spans="1:11" hidden="1" x14ac:dyDescent="0.25">
      <c r="A186" t="s">
        <v>13023</v>
      </c>
      <c r="B186">
        <v>40799</v>
      </c>
      <c r="C186" t="s">
        <v>13173</v>
      </c>
      <c r="D186" t="s">
        <v>3146</v>
      </c>
      <c r="E186" s="2" t="s">
        <v>13174</v>
      </c>
      <c r="G186" t="s">
        <v>7578</v>
      </c>
      <c r="H186">
        <v>394</v>
      </c>
      <c r="I186">
        <v>5.5</v>
      </c>
      <c r="J186">
        <v>81.900000000000006</v>
      </c>
      <c r="K186">
        <v>7.1</v>
      </c>
    </row>
    <row r="187" spans="1:11" hidden="1" x14ac:dyDescent="0.25">
      <c r="A187" t="s">
        <v>13023</v>
      </c>
      <c r="B187">
        <v>40634</v>
      </c>
      <c r="C187" t="s">
        <v>12971</v>
      </c>
      <c r="D187" t="s">
        <v>3146</v>
      </c>
      <c r="E187" s="2" t="s">
        <v>12972</v>
      </c>
      <c r="G187" t="s">
        <v>7578</v>
      </c>
      <c r="H187">
        <v>407</v>
      </c>
      <c r="I187">
        <v>8.5</v>
      </c>
      <c r="J187">
        <v>78</v>
      </c>
      <c r="K187">
        <v>7.8</v>
      </c>
    </row>
    <row r="188" spans="1:11" hidden="1" x14ac:dyDescent="0.25">
      <c r="A188" t="s">
        <v>13023</v>
      </c>
      <c r="B188">
        <v>35550</v>
      </c>
      <c r="C188" t="s">
        <v>13175</v>
      </c>
      <c r="D188" t="s">
        <v>3146</v>
      </c>
      <c r="E188" s="2" t="s">
        <v>13176</v>
      </c>
      <c r="G188" t="s">
        <v>7578</v>
      </c>
      <c r="H188">
        <v>430</v>
      </c>
      <c r="I188">
        <v>9.8000000000000007</v>
      </c>
      <c r="J188">
        <v>79.900000000000006</v>
      </c>
      <c r="K188">
        <v>6</v>
      </c>
    </row>
    <row r="189" spans="1:11" hidden="1" x14ac:dyDescent="0.25">
      <c r="A189" t="s">
        <v>13023</v>
      </c>
      <c r="B189">
        <v>35478</v>
      </c>
      <c r="C189" t="s">
        <v>12969</v>
      </c>
      <c r="D189" t="s">
        <v>3146</v>
      </c>
      <c r="E189" s="2" t="s">
        <v>12970</v>
      </c>
      <c r="G189" t="s">
        <v>7578</v>
      </c>
      <c r="H189">
        <v>383</v>
      </c>
      <c r="I189">
        <v>4.5</v>
      </c>
      <c r="J189">
        <v>78.900000000000006</v>
      </c>
      <c r="K189">
        <v>6.6</v>
      </c>
    </row>
    <row r="190" spans="1:11" hidden="1" x14ac:dyDescent="0.25">
      <c r="A190" t="s">
        <v>13023</v>
      </c>
      <c r="B190">
        <v>35360</v>
      </c>
      <c r="C190" t="s">
        <v>1305</v>
      </c>
      <c r="D190" t="s">
        <v>3146</v>
      </c>
      <c r="E190" s="2" t="s">
        <v>4585</v>
      </c>
      <c r="G190" t="s">
        <v>7578</v>
      </c>
      <c r="H190">
        <v>395</v>
      </c>
      <c r="I190">
        <v>2.1</v>
      </c>
      <c r="J190">
        <v>88.9</v>
      </c>
      <c r="K190">
        <v>5.2</v>
      </c>
    </row>
    <row r="191" spans="1:11" hidden="1" x14ac:dyDescent="0.25">
      <c r="A191" t="s">
        <v>13023</v>
      </c>
      <c r="B191">
        <v>35450</v>
      </c>
      <c r="C191" t="s">
        <v>13177</v>
      </c>
      <c r="D191" t="s">
        <v>3146</v>
      </c>
      <c r="E191" s="2" t="s">
        <v>13178</v>
      </c>
      <c r="G191" t="s">
        <v>7578</v>
      </c>
      <c r="H191">
        <v>371</v>
      </c>
      <c r="I191">
        <v>1.2</v>
      </c>
      <c r="J191">
        <v>79.599999999999994</v>
      </c>
      <c r="K191">
        <v>8.8000000000000007</v>
      </c>
    </row>
    <row r="192" spans="1:11" hidden="1" x14ac:dyDescent="0.25">
      <c r="A192" t="s">
        <v>13023</v>
      </c>
      <c r="B192">
        <v>35453</v>
      </c>
      <c r="C192" t="s">
        <v>13179</v>
      </c>
      <c r="D192" t="s">
        <v>3146</v>
      </c>
      <c r="E192" s="2" t="s">
        <v>13180</v>
      </c>
      <c r="G192" t="s">
        <v>7578</v>
      </c>
      <c r="H192">
        <v>59</v>
      </c>
      <c r="I192">
        <v>0.19</v>
      </c>
      <c r="J192">
        <v>12.87</v>
      </c>
      <c r="K192">
        <v>1.42</v>
      </c>
    </row>
    <row r="193" spans="1:11" hidden="1" x14ac:dyDescent="0.25">
      <c r="A193" t="s">
        <v>13023</v>
      </c>
      <c r="B193">
        <v>35455</v>
      </c>
      <c r="C193" t="s">
        <v>13181</v>
      </c>
      <c r="D193" t="s">
        <v>3146</v>
      </c>
      <c r="E193" s="2" t="s">
        <v>13182</v>
      </c>
      <c r="G193" t="s">
        <v>7578</v>
      </c>
      <c r="H193">
        <v>60</v>
      </c>
      <c r="I193">
        <v>0.2</v>
      </c>
      <c r="J193">
        <v>13</v>
      </c>
      <c r="K193">
        <v>1.4</v>
      </c>
    </row>
    <row r="194" spans="1:11" hidden="1" x14ac:dyDescent="0.25">
      <c r="A194" t="s">
        <v>13023</v>
      </c>
      <c r="B194">
        <v>35454</v>
      </c>
      <c r="C194" t="s">
        <v>13183</v>
      </c>
      <c r="D194" t="s">
        <v>3146</v>
      </c>
      <c r="E194" s="2" t="s">
        <v>13184</v>
      </c>
      <c r="G194" t="s">
        <v>7578</v>
      </c>
      <c r="H194">
        <v>59</v>
      </c>
      <c r="I194">
        <v>0.19</v>
      </c>
      <c r="J194">
        <v>12.87</v>
      </c>
      <c r="K194">
        <v>1.42</v>
      </c>
    </row>
    <row r="195" spans="1:11" hidden="1" x14ac:dyDescent="0.25">
      <c r="A195" t="s">
        <v>13023</v>
      </c>
      <c r="B195">
        <v>35451</v>
      </c>
      <c r="C195" t="s">
        <v>13185</v>
      </c>
      <c r="D195" t="s">
        <v>3146</v>
      </c>
      <c r="E195" s="2" t="s">
        <v>13186</v>
      </c>
      <c r="G195" t="s">
        <v>7578</v>
      </c>
      <c r="H195">
        <v>371</v>
      </c>
      <c r="I195">
        <v>1.2</v>
      </c>
      <c r="J195">
        <v>79.599999999999994</v>
      </c>
      <c r="K195">
        <v>8.8000000000000007</v>
      </c>
    </row>
    <row r="196" spans="1:11" hidden="1" x14ac:dyDescent="0.25">
      <c r="A196" t="s">
        <v>13023</v>
      </c>
      <c r="B196">
        <v>35452</v>
      </c>
      <c r="C196" t="s">
        <v>13187</v>
      </c>
      <c r="D196" t="s">
        <v>3146</v>
      </c>
      <c r="E196" s="2" t="s">
        <v>13188</v>
      </c>
      <c r="G196" t="s">
        <v>7578</v>
      </c>
      <c r="H196">
        <v>371</v>
      </c>
      <c r="I196">
        <v>1.2</v>
      </c>
      <c r="J196">
        <v>79.599999999999994</v>
      </c>
      <c r="K196">
        <v>8.8000000000000007</v>
      </c>
    </row>
    <row r="197" spans="1:11" hidden="1" x14ac:dyDescent="0.25">
      <c r="A197" t="s">
        <v>13023</v>
      </c>
      <c r="B197">
        <v>35457</v>
      </c>
      <c r="C197" t="s">
        <v>13189</v>
      </c>
      <c r="D197" t="s">
        <v>3146</v>
      </c>
      <c r="E197" s="2" t="s">
        <v>13190</v>
      </c>
      <c r="G197" t="s">
        <v>7578</v>
      </c>
      <c r="H197">
        <v>59</v>
      </c>
      <c r="I197">
        <v>0.19</v>
      </c>
      <c r="J197">
        <v>12.87</v>
      </c>
      <c r="K197">
        <v>1.42</v>
      </c>
    </row>
    <row r="198" spans="1:11" hidden="1" x14ac:dyDescent="0.25">
      <c r="A198" t="s">
        <v>13023</v>
      </c>
      <c r="B198">
        <v>35459</v>
      </c>
      <c r="C198" t="s">
        <v>13191</v>
      </c>
      <c r="D198" t="s">
        <v>3146</v>
      </c>
      <c r="E198" s="2" t="s">
        <v>13192</v>
      </c>
      <c r="G198" t="s">
        <v>7578</v>
      </c>
      <c r="H198">
        <v>59</v>
      </c>
      <c r="I198">
        <v>0.19</v>
      </c>
      <c r="J198">
        <v>12.87</v>
      </c>
      <c r="K198">
        <v>1.42</v>
      </c>
    </row>
    <row r="199" spans="1:11" hidden="1" x14ac:dyDescent="0.25">
      <c r="A199" t="s">
        <v>13023</v>
      </c>
      <c r="B199">
        <v>35456</v>
      </c>
      <c r="C199" t="s">
        <v>13193</v>
      </c>
      <c r="D199" t="s">
        <v>3146</v>
      </c>
      <c r="E199" s="2" t="s">
        <v>13194</v>
      </c>
      <c r="G199" t="s">
        <v>7578</v>
      </c>
      <c r="H199">
        <v>59</v>
      </c>
      <c r="I199">
        <v>0.19</v>
      </c>
      <c r="J199">
        <v>12.87</v>
      </c>
      <c r="K199">
        <v>1.42</v>
      </c>
    </row>
    <row r="200" spans="1:11" hidden="1" x14ac:dyDescent="0.25">
      <c r="A200" t="s">
        <v>13023</v>
      </c>
      <c r="B200">
        <v>35458</v>
      </c>
      <c r="C200" t="s">
        <v>13195</v>
      </c>
      <c r="D200" t="s">
        <v>3146</v>
      </c>
      <c r="E200" s="2" t="s">
        <v>13196</v>
      </c>
      <c r="G200" t="s">
        <v>7578</v>
      </c>
      <c r="H200">
        <v>59</v>
      </c>
      <c r="I200">
        <v>0.19</v>
      </c>
      <c r="J200">
        <v>12.87</v>
      </c>
      <c r="K200">
        <v>1.42</v>
      </c>
    </row>
    <row r="201" spans="1:11" hidden="1" x14ac:dyDescent="0.25">
      <c r="A201" t="s">
        <v>1416</v>
      </c>
      <c r="B201">
        <v>39281</v>
      </c>
      <c r="C201" t="s">
        <v>1453</v>
      </c>
      <c r="D201" t="s">
        <v>3146</v>
      </c>
      <c r="E201" s="2" t="s">
        <v>4750</v>
      </c>
      <c r="G201" t="s">
        <v>7578</v>
      </c>
      <c r="H201">
        <v>490</v>
      </c>
      <c r="I201">
        <v>24.41</v>
      </c>
      <c r="J201">
        <v>58.76</v>
      </c>
      <c r="K201">
        <v>8.92</v>
      </c>
    </row>
    <row r="202" spans="1:11" hidden="1" x14ac:dyDescent="0.25">
      <c r="A202" t="s">
        <v>1416</v>
      </c>
      <c r="B202">
        <v>38948</v>
      </c>
      <c r="C202" t="s">
        <v>1416</v>
      </c>
      <c r="D202" t="s">
        <v>3146</v>
      </c>
      <c r="E202" s="2" t="s">
        <v>4711</v>
      </c>
      <c r="G202" t="s">
        <v>7578</v>
      </c>
      <c r="H202">
        <v>502</v>
      </c>
      <c r="I202">
        <v>25.3</v>
      </c>
      <c r="J202">
        <v>61</v>
      </c>
      <c r="K202">
        <v>7.4</v>
      </c>
    </row>
    <row r="203" spans="1:11" hidden="1" x14ac:dyDescent="0.25">
      <c r="A203" t="s">
        <v>1416</v>
      </c>
      <c r="B203">
        <v>38950</v>
      </c>
      <c r="C203" t="s">
        <v>1443</v>
      </c>
      <c r="D203" t="s">
        <v>3146</v>
      </c>
      <c r="E203" s="2" t="s">
        <v>4739</v>
      </c>
      <c r="G203" t="s">
        <v>7578</v>
      </c>
      <c r="H203">
        <v>494</v>
      </c>
      <c r="I203">
        <v>24.54</v>
      </c>
      <c r="J203">
        <v>58.38</v>
      </c>
      <c r="K203">
        <v>11.47</v>
      </c>
    </row>
    <row r="204" spans="1:11" hidden="1" x14ac:dyDescent="0.25">
      <c r="A204" t="s">
        <v>1416</v>
      </c>
      <c r="B204">
        <v>39091</v>
      </c>
      <c r="C204" t="s">
        <v>1454</v>
      </c>
      <c r="D204" t="s">
        <v>3146</v>
      </c>
      <c r="E204" s="2" t="s">
        <v>4751</v>
      </c>
      <c r="G204" t="s">
        <v>7578</v>
      </c>
      <c r="H204">
        <v>391</v>
      </c>
      <c r="I204">
        <v>3.9</v>
      </c>
      <c r="J204">
        <v>77.099999999999994</v>
      </c>
      <c r="K204">
        <v>10</v>
      </c>
    </row>
    <row r="205" spans="1:11" hidden="1" x14ac:dyDescent="0.25">
      <c r="A205" t="s">
        <v>1416</v>
      </c>
      <c r="B205">
        <v>38942</v>
      </c>
      <c r="C205" t="s">
        <v>1435</v>
      </c>
      <c r="D205" t="s">
        <v>3146</v>
      </c>
      <c r="E205" s="2" t="s">
        <v>4731</v>
      </c>
      <c r="G205" t="s">
        <v>7578</v>
      </c>
      <c r="H205">
        <v>455</v>
      </c>
      <c r="I205">
        <v>15.8</v>
      </c>
      <c r="J205">
        <v>69.7</v>
      </c>
      <c r="K205">
        <v>7.6</v>
      </c>
    </row>
    <row r="206" spans="1:11" hidden="1" x14ac:dyDescent="0.25">
      <c r="A206" t="s">
        <v>1416</v>
      </c>
      <c r="B206">
        <v>40626</v>
      </c>
      <c r="C206" t="s">
        <v>1444</v>
      </c>
      <c r="D206" t="s">
        <v>3146</v>
      </c>
      <c r="E206" s="2" t="s">
        <v>4740</v>
      </c>
      <c r="G206" t="s">
        <v>7578</v>
      </c>
      <c r="H206">
        <v>392</v>
      </c>
      <c r="I206">
        <v>4.3</v>
      </c>
      <c r="J206">
        <v>81.099999999999994</v>
      </c>
      <c r="K206">
        <v>7.1</v>
      </c>
    </row>
    <row r="207" spans="1:11" hidden="1" x14ac:dyDescent="0.25">
      <c r="A207" t="s">
        <v>1416</v>
      </c>
      <c r="B207">
        <v>38947</v>
      </c>
      <c r="C207" t="s">
        <v>1437</v>
      </c>
      <c r="D207" t="s">
        <v>3146</v>
      </c>
      <c r="E207" s="2" t="s">
        <v>4733</v>
      </c>
      <c r="G207" t="s">
        <v>7578</v>
      </c>
      <c r="H207">
        <v>428</v>
      </c>
      <c r="I207">
        <v>11.35</v>
      </c>
      <c r="J207">
        <v>70.91</v>
      </c>
      <c r="K207">
        <v>9.2200000000000006</v>
      </c>
    </row>
    <row r="208" spans="1:11" hidden="1" x14ac:dyDescent="0.25">
      <c r="A208" t="s">
        <v>1416</v>
      </c>
      <c r="B208">
        <v>38951</v>
      </c>
      <c r="C208" t="s">
        <v>1450</v>
      </c>
      <c r="D208" t="s">
        <v>3146</v>
      </c>
      <c r="E208" s="2" t="s">
        <v>4747</v>
      </c>
      <c r="G208" t="s">
        <v>7578</v>
      </c>
      <c r="H208">
        <v>473</v>
      </c>
      <c r="I208">
        <v>20.6</v>
      </c>
      <c r="J208">
        <v>64.900000000000006</v>
      </c>
      <c r="K208">
        <v>8.6</v>
      </c>
    </row>
    <row r="209" spans="1:11" hidden="1" x14ac:dyDescent="0.25">
      <c r="A209" t="s">
        <v>1416</v>
      </c>
      <c r="B209">
        <v>39114</v>
      </c>
      <c r="C209" t="s">
        <v>1449</v>
      </c>
      <c r="D209" t="s">
        <v>3146</v>
      </c>
      <c r="E209" s="2" t="s">
        <v>4746</v>
      </c>
      <c r="G209" t="s">
        <v>7578</v>
      </c>
      <c r="H209">
        <v>443</v>
      </c>
      <c r="I209">
        <v>17.2</v>
      </c>
      <c r="J209">
        <v>68.599999999999994</v>
      </c>
      <c r="K209">
        <v>8.8000000000000007</v>
      </c>
    </row>
    <row r="210" spans="1:11" hidden="1" x14ac:dyDescent="0.25">
      <c r="A210" t="s">
        <v>8899</v>
      </c>
      <c r="B210">
        <v>33729</v>
      </c>
      <c r="C210" t="s">
        <v>8903</v>
      </c>
      <c r="D210" t="s">
        <v>3146</v>
      </c>
      <c r="E210" s="2" t="s">
        <v>8904</v>
      </c>
      <c r="G210" t="s">
        <v>7578</v>
      </c>
      <c r="H210">
        <v>130</v>
      </c>
      <c r="I210">
        <v>11.5</v>
      </c>
      <c r="J210">
        <v>4.3</v>
      </c>
      <c r="K210">
        <v>2.96</v>
      </c>
    </row>
    <row r="211" spans="1:11" hidden="1" x14ac:dyDescent="0.25">
      <c r="A211" t="s">
        <v>8899</v>
      </c>
      <c r="B211">
        <v>40598</v>
      </c>
      <c r="C211" t="s">
        <v>8942</v>
      </c>
      <c r="D211" t="s">
        <v>3146</v>
      </c>
      <c r="E211" s="2" t="s">
        <v>8943</v>
      </c>
      <c r="G211" t="s">
        <v>7578</v>
      </c>
      <c r="H211">
        <v>69</v>
      </c>
      <c r="I211">
        <v>3.5</v>
      </c>
      <c r="J211">
        <v>9.1</v>
      </c>
      <c r="K211">
        <v>0.8</v>
      </c>
    </row>
    <row r="212" spans="1:11" hidden="1" x14ac:dyDescent="0.25">
      <c r="A212" t="s">
        <v>8899</v>
      </c>
      <c r="B212">
        <v>33741</v>
      </c>
      <c r="C212" t="s">
        <v>8963</v>
      </c>
      <c r="D212" t="s">
        <v>3146</v>
      </c>
      <c r="E212" s="2" t="s">
        <v>8964</v>
      </c>
      <c r="G212" t="s">
        <v>7578</v>
      </c>
      <c r="H212">
        <v>136</v>
      </c>
      <c r="I212">
        <v>9.9700000000000006</v>
      </c>
      <c r="J212">
        <v>11.38</v>
      </c>
      <c r="K212">
        <v>1</v>
      </c>
    </row>
    <row r="213" spans="1:11" hidden="1" x14ac:dyDescent="0.25">
      <c r="A213" t="s">
        <v>8899</v>
      </c>
      <c r="B213">
        <v>33733</v>
      </c>
      <c r="C213" t="s">
        <v>8949</v>
      </c>
      <c r="D213" t="s">
        <v>3146</v>
      </c>
      <c r="E213" s="2" t="s">
        <v>8950</v>
      </c>
      <c r="G213" t="s">
        <v>7578</v>
      </c>
      <c r="H213">
        <v>257</v>
      </c>
      <c r="I213">
        <v>22.22</v>
      </c>
      <c r="J213">
        <v>12.49</v>
      </c>
      <c r="K213">
        <v>3.2</v>
      </c>
    </row>
    <row r="214" spans="1:11" hidden="1" x14ac:dyDescent="0.25">
      <c r="A214" t="s">
        <v>8899</v>
      </c>
      <c r="B214">
        <v>33732</v>
      </c>
      <c r="C214" t="s">
        <v>8913</v>
      </c>
      <c r="D214" t="s">
        <v>3146</v>
      </c>
      <c r="E214" s="2" t="s">
        <v>8914</v>
      </c>
      <c r="G214" t="s">
        <v>7578</v>
      </c>
      <c r="H214">
        <v>345</v>
      </c>
      <c r="I214">
        <v>37</v>
      </c>
      <c r="J214">
        <v>2.79</v>
      </c>
      <c r="K214">
        <v>2.0499999999999998</v>
      </c>
    </row>
    <row r="215" spans="1:11" hidden="1" x14ac:dyDescent="0.25">
      <c r="A215" t="s">
        <v>3060</v>
      </c>
      <c r="B215">
        <v>36377</v>
      </c>
      <c r="C215" t="s">
        <v>3059</v>
      </c>
      <c r="D215" t="s">
        <v>3146</v>
      </c>
      <c r="E215" s="2" t="s">
        <v>6586</v>
      </c>
      <c r="G215" t="s">
        <v>7578</v>
      </c>
      <c r="H215">
        <v>12</v>
      </c>
      <c r="I215">
        <v>0.16</v>
      </c>
      <c r="J215">
        <v>2.16</v>
      </c>
      <c r="K215">
        <v>0.59</v>
      </c>
    </row>
    <row r="216" spans="1:11" hidden="1" x14ac:dyDescent="0.25">
      <c r="A216" t="s">
        <v>3060</v>
      </c>
      <c r="B216">
        <v>36376</v>
      </c>
      <c r="C216" t="s">
        <v>3058</v>
      </c>
      <c r="D216" t="s">
        <v>3146</v>
      </c>
      <c r="E216" s="2" t="s">
        <v>6585</v>
      </c>
      <c r="G216" t="s">
        <v>7578</v>
      </c>
      <c r="H216">
        <v>15</v>
      </c>
      <c r="I216">
        <v>0.11</v>
      </c>
      <c r="J216">
        <v>3.63</v>
      </c>
      <c r="K216">
        <v>0.65</v>
      </c>
    </row>
    <row r="217" spans="1:11" hidden="1" x14ac:dyDescent="0.25">
      <c r="A217" t="s">
        <v>3060</v>
      </c>
      <c r="B217">
        <v>36958</v>
      </c>
      <c r="C217" t="s">
        <v>3068</v>
      </c>
      <c r="D217" t="s">
        <v>3146</v>
      </c>
      <c r="E217" s="2" t="s">
        <v>6620</v>
      </c>
      <c r="G217" t="s">
        <v>7578</v>
      </c>
      <c r="H217">
        <v>18</v>
      </c>
      <c r="I217">
        <v>0.19</v>
      </c>
      <c r="J217">
        <v>4.12</v>
      </c>
      <c r="K217">
        <v>0.62</v>
      </c>
    </row>
    <row r="218" spans="1:11" hidden="1" x14ac:dyDescent="0.25">
      <c r="A218" t="s">
        <v>3060</v>
      </c>
      <c r="B218">
        <v>40538</v>
      </c>
      <c r="C218" t="s">
        <v>3097</v>
      </c>
      <c r="D218" t="s">
        <v>3146</v>
      </c>
      <c r="E218" s="2" t="s">
        <v>6632</v>
      </c>
      <c r="G218" t="s">
        <v>7578</v>
      </c>
      <c r="H218">
        <v>68</v>
      </c>
      <c r="I218">
        <v>0.4</v>
      </c>
      <c r="J218">
        <v>3.1</v>
      </c>
      <c r="K218">
        <v>13</v>
      </c>
    </row>
    <row r="219" spans="1:11" hidden="1" x14ac:dyDescent="0.25">
      <c r="A219" t="s">
        <v>3060</v>
      </c>
      <c r="B219">
        <v>36965</v>
      </c>
      <c r="C219" t="s">
        <v>3076</v>
      </c>
      <c r="D219" t="s">
        <v>3146</v>
      </c>
      <c r="E219" s="2" t="s">
        <v>6607</v>
      </c>
      <c r="G219" t="s">
        <v>7578</v>
      </c>
      <c r="H219">
        <v>11</v>
      </c>
      <c r="I219">
        <v>0.2</v>
      </c>
      <c r="J219">
        <v>2.2599999999999998</v>
      </c>
      <c r="K219">
        <v>0.33</v>
      </c>
    </row>
    <row r="220" spans="1:11" hidden="1" x14ac:dyDescent="0.25">
      <c r="A220" t="s">
        <v>3060</v>
      </c>
      <c r="B220">
        <v>36967</v>
      </c>
      <c r="C220" t="s">
        <v>3071</v>
      </c>
      <c r="D220" t="s">
        <v>3146</v>
      </c>
      <c r="E220" s="2" t="s">
        <v>6602</v>
      </c>
      <c r="G220" t="s">
        <v>7578</v>
      </c>
      <c r="H220">
        <v>122</v>
      </c>
      <c r="I220">
        <v>0.26</v>
      </c>
      <c r="J220">
        <v>33.729999999999997</v>
      </c>
      <c r="K220">
        <v>0.37</v>
      </c>
    </row>
    <row r="221" spans="1:11" hidden="1" x14ac:dyDescent="0.25">
      <c r="A221" t="s">
        <v>8689</v>
      </c>
      <c r="B221">
        <v>40669</v>
      </c>
      <c r="C221" t="s">
        <v>8701</v>
      </c>
      <c r="D221" t="s">
        <v>3146</v>
      </c>
      <c r="E221" s="2" t="s">
        <v>8702</v>
      </c>
      <c r="G221" t="s">
        <v>7578</v>
      </c>
      <c r="H221">
        <v>528</v>
      </c>
      <c r="I221">
        <v>57.7</v>
      </c>
      <c r="J221">
        <v>3.1</v>
      </c>
      <c r="K221">
        <v>1.2</v>
      </c>
    </row>
    <row r="222" spans="1:11" hidden="1" x14ac:dyDescent="0.25">
      <c r="A222" t="s">
        <v>8689</v>
      </c>
      <c r="B222">
        <v>34281</v>
      </c>
      <c r="C222" t="s">
        <v>8753</v>
      </c>
      <c r="D222" t="s">
        <v>3146</v>
      </c>
      <c r="E222" s="2" t="s">
        <v>8754</v>
      </c>
      <c r="G222" t="s">
        <v>7578</v>
      </c>
      <c r="H222">
        <v>504</v>
      </c>
      <c r="I222">
        <v>52.3</v>
      </c>
      <c r="J222">
        <v>7.4</v>
      </c>
      <c r="K222">
        <v>4.8</v>
      </c>
    </row>
    <row r="223" spans="1:11" hidden="1" x14ac:dyDescent="0.25">
      <c r="A223" t="s">
        <v>8689</v>
      </c>
      <c r="B223">
        <v>40674</v>
      </c>
      <c r="C223" t="s">
        <v>8780</v>
      </c>
      <c r="D223" t="s">
        <v>3146</v>
      </c>
      <c r="E223" s="2" t="s">
        <v>8781</v>
      </c>
      <c r="G223" t="s">
        <v>7578</v>
      </c>
      <c r="H223">
        <v>110</v>
      </c>
      <c r="I223">
        <v>4.4000000000000004</v>
      </c>
      <c r="J223">
        <v>18.600000000000001</v>
      </c>
      <c r="K223">
        <v>0.3</v>
      </c>
    </row>
    <row r="224" spans="1:11" hidden="1" x14ac:dyDescent="0.25">
      <c r="A224" t="s">
        <v>8689</v>
      </c>
      <c r="B224">
        <v>34250</v>
      </c>
      <c r="C224" t="s">
        <v>8698</v>
      </c>
      <c r="D224" t="s">
        <v>3146</v>
      </c>
      <c r="E224" s="2" t="s">
        <v>8699</v>
      </c>
      <c r="G224" t="s">
        <v>7578</v>
      </c>
      <c r="H224">
        <v>631</v>
      </c>
      <c r="I224">
        <v>70.2</v>
      </c>
      <c r="J224">
        <v>3.4</v>
      </c>
      <c r="K224">
        <v>0.1</v>
      </c>
    </row>
    <row r="225" spans="1:11" hidden="1" x14ac:dyDescent="0.25">
      <c r="A225" t="s">
        <v>8689</v>
      </c>
      <c r="B225">
        <v>40608</v>
      </c>
      <c r="C225" t="s">
        <v>8735</v>
      </c>
      <c r="D225" t="s">
        <v>3146</v>
      </c>
      <c r="E225" s="2" t="s">
        <v>8736</v>
      </c>
      <c r="G225" t="s">
        <v>7578</v>
      </c>
      <c r="H225">
        <v>200</v>
      </c>
      <c r="I225">
        <v>13</v>
      </c>
      <c r="J225">
        <v>27</v>
      </c>
      <c r="K225">
        <v>0.4</v>
      </c>
    </row>
    <row r="226" spans="1:11" hidden="1" x14ac:dyDescent="0.25">
      <c r="A226" t="s">
        <v>8689</v>
      </c>
      <c r="B226">
        <v>34239</v>
      </c>
      <c r="C226" t="s">
        <v>8692</v>
      </c>
      <c r="D226" t="s">
        <v>3146</v>
      </c>
      <c r="E226" s="2" t="s">
        <v>8693</v>
      </c>
      <c r="G226" t="s">
        <v>7578</v>
      </c>
      <c r="H226">
        <v>291</v>
      </c>
      <c r="I226">
        <v>28.37</v>
      </c>
      <c r="J226">
        <v>10.43</v>
      </c>
      <c r="K226">
        <v>0.38</v>
      </c>
    </row>
    <row r="227" spans="1:11" hidden="1" x14ac:dyDescent="0.25">
      <c r="A227" t="s">
        <v>8689</v>
      </c>
      <c r="B227">
        <v>40597</v>
      </c>
      <c r="C227" t="s">
        <v>8758</v>
      </c>
      <c r="D227" t="s">
        <v>3146</v>
      </c>
      <c r="E227" s="2" t="s">
        <v>8759</v>
      </c>
      <c r="G227" t="s">
        <v>7578</v>
      </c>
      <c r="H227">
        <v>200</v>
      </c>
      <c r="I227">
        <v>20</v>
      </c>
      <c r="J227">
        <v>6.7</v>
      </c>
      <c r="K227">
        <v>0.3</v>
      </c>
    </row>
    <row r="228" spans="1:11" hidden="1" x14ac:dyDescent="0.25">
      <c r="A228" t="s">
        <v>8689</v>
      </c>
      <c r="B228">
        <v>34252</v>
      </c>
      <c r="C228" t="s">
        <v>8694</v>
      </c>
      <c r="D228" t="s">
        <v>3146</v>
      </c>
      <c r="E228" s="2" t="s">
        <v>8695</v>
      </c>
      <c r="G228" t="s">
        <v>7578</v>
      </c>
      <c r="H228">
        <v>449</v>
      </c>
      <c r="I228">
        <v>50.1</v>
      </c>
      <c r="J228">
        <v>2.5</v>
      </c>
      <c r="K228">
        <v>0</v>
      </c>
    </row>
    <row r="229" spans="1:11" hidden="1" x14ac:dyDescent="0.25">
      <c r="A229" t="s">
        <v>8689</v>
      </c>
      <c r="B229">
        <v>40594</v>
      </c>
      <c r="C229" t="s">
        <v>8788</v>
      </c>
      <c r="D229" t="s">
        <v>3146</v>
      </c>
      <c r="E229" s="2" t="s">
        <v>8789</v>
      </c>
      <c r="G229" t="s">
        <v>7578</v>
      </c>
      <c r="H229">
        <v>564</v>
      </c>
      <c r="I229">
        <v>61.4</v>
      </c>
      <c r="J229">
        <v>3.5</v>
      </c>
      <c r="K229">
        <v>1.2</v>
      </c>
    </row>
    <row r="230" spans="1:11" hidden="1" x14ac:dyDescent="0.25">
      <c r="A230" t="s">
        <v>8689</v>
      </c>
      <c r="B230">
        <v>34347</v>
      </c>
      <c r="C230" t="s">
        <v>8696</v>
      </c>
      <c r="D230" t="s">
        <v>3146</v>
      </c>
      <c r="E230" s="2" t="s">
        <v>8697</v>
      </c>
      <c r="G230" t="s">
        <v>7578</v>
      </c>
      <c r="H230">
        <v>484</v>
      </c>
      <c r="I230">
        <v>51.39</v>
      </c>
      <c r="J230">
        <v>6.69</v>
      </c>
      <c r="K230">
        <v>1.03</v>
      </c>
    </row>
    <row r="231" spans="1:11" hidden="1" x14ac:dyDescent="0.25">
      <c r="A231" t="s">
        <v>8689</v>
      </c>
      <c r="B231">
        <v>34191</v>
      </c>
      <c r="C231" t="s">
        <v>8725</v>
      </c>
      <c r="D231" t="s">
        <v>3146</v>
      </c>
      <c r="E231" s="2" t="s">
        <v>8726</v>
      </c>
      <c r="G231" t="s">
        <v>7578</v>
      </c>
      <c r="H231">
        <v>355</v>
      </c>
      <c r="I231">
        <v>26.18</v>
      </c>
      <c r="J231">
        <v>31.01</v>
      </c>
      <c r="K231">
        <v>1.6</v>
      </c>
    </row>
    <row r="232" spans="1:11" hidden="1" x14ac:dyDescent="0.25">
      <c r="A232" t="s">
        <v>8689</v>
      </c>
      <c r="B232">
        <v>34192</v>
      </c>
      <c r="C232" t="s">
        <v>8771</v>
      </c>
      <c r="D232" t="s">
        <v>3146</v>
      </c>
      <c r="E232" s="2" t="s">
        <v>8772</v>
      </c>
      <c r="G232" t="s">
        <v>7578</v>
      </c>
      <c r="H232">
        <v>443</v>
      </c>
      <c r="I232">
        <v>45.2</v>
      </c>
      <c r="J232">
        <v>8.6</v>
      </c>
      <c r="K232">
        <v>3.1</v>
      </c>
    </row>
    <row r="233" spans="1:11" hidden="1" x14ac:dyDescent="0.25">
      <c r="A233" t="s">
        <v>9954</v>
      </c>
      <c r="B233">
        <v>33793</v>
      </c>
      <c r="C233" t="s">
        <v>9952</v>
      </c>
      <c r="D233" t="s">
        <v>3146</v>
      </c>
      <c r="E233" s="2" t="s">
        <v>9953</v>
      </c>
      <c r="G233" t="s">
        <v>7578</v>
      </c>
      <c r="H233">
        <v>52</v>
      </c>
      <c r="I233">
        <v>0.17</v>
      </c>
      <c r="J233">
        <v>0.73</v>
      </c>
      <c r="K233">
        <v>10.9</v>
      </c>
    </row>
    <row r="234" spans="1:11" hidden="1" x14ac:dyDescent="0.25">
      <c r="A234" t="s">
        <v>9954</v>
      </c>
      <c r="B234">
        <v>33813</v>
      </c>
      <c r="C234" t="s">
        <v>10005</v>
      </c>
      <c r="D234" t="s">
        <v>3146</v>
      </c>
      <c r="E234" s="2" t="s">
        <v>10006</v>
      </c>
      <c r="G234" t="s">
        <v>7578</v>
      </c>
      <c r="H234">
        <v>444</v>
      </c>
      <c r="I234">
        <v>13</v>
      </c>
      <c r="J234">
        <v>21.8</v>
      </c>
      <c r="K234">
        <v>55.5</v>
      </c>
    </row>
    <row r="235" spans="1:11" hidden="1" x14ac:dyDescent="0.25">
      <c r="A235" t="s">
        <v>9954</v>
      </c>
      <c r="B235">
        <v>33839</v>
      </c>
      <c r="C235" t="s">
        <v>9994</v>
      </c>
      <c r="D235" t="s">
        <v>3146</v>
      </c>
      <c r="E235" s="2" t="s">
        <v>9995</v>
      </c>
      <c r="G235" t="s">
        <v>7578</v>
      </c>
      <c r="H235">
        <v>382</v>
      </c>
      <c r="I235">
        <v>0</v>
      </c>
      <c r="J235">
        <v>7.8</v>
      </c>
      <c r="K235">
        <v>81.099999999999994</v>
      </c>
    </row>
    <row r="236" spans="1:11" hidden="1" x14ac:dyDescent="0.25">
      <c r="A236" t="s">
        <v>11906</v>
      </c>
      <c r="B236">
        <v>33794</v>
      </c>
      <c r="C236" t="s">
        <v>11226</v>
      </c>
      <c r="D236" t="s">
        <v>3146</v>
      </c>
      <c r="E236" s="2" t="s">
        <v>11227</v>
      </c>
      <c r="G236" t="s">
        <v>7578</v>
      </c>
      <c r="H236">
        <v>322</v>
      </c>
      <c r="I236">
        <v>26.54</v>
      </c>
      <c r="J236">
        <v>3.59</v>
      </c>
      <c r="K236">
        <v>15.86</v>
      </c>
    </row>
    <row r="237" spans="1:11" hidden="1" x14ac:dyDescent="0.25">
      <c r="A237" t="s">
        <v>11906</v>
      </c>
      <c r="B237">
        <v>39557</v>
      </c>
      <c r="C237" t="s">
        <v>11930</v>
      </c>
      <c r="D237" t="s">
        <v>3146</v>
      </c>
      <c r="E237" s="2" t="s">
        <v>11931</v>
      </c>
      <c r="G237" t="s">
        <v>7578</v>
      </c>
      <c r="H237">
        <v>113</v>
      </c>
      <c r="I237">
        <v>1.32</v>
      </c>
      <c r="J237">
        <v>24.64</v>
      </c>
      <c r="K237">
        <v>0.7</v>
      </c>
    </row>
    <row r="238" spans="1:11" hidden="1" x14ac:dyDescent="0.25">
      <c r="A238" t="s">
        <v>11906</v>
      </c>
      <c r="B238">
        <v>33806</v>
      </c>
      <c r="C238" t="s">
        <v>11195</v>
      </c>
      <c r="D238" t="s">
        <v>3146</v>
      </c>
      <c r="E238" s="2" t="s">
        <v>11196</v>
      </c>
      <c r="G238" t="s">
        <v>7578</v>
      </c>
      <c r="H238">
        <v>666</v>
      </c>
      <c r="I238">
        <v>55.8</v>
      </c>
      <c r="J238">
        <v>3.6</v>
      </c>
      <c r="K238">
        <v>34.25</v>
      </c>
    </row>
    <row r="239" spans="1:11" hidden="1" x14ac:dyDescent="0.25">
      <c r="A239" t="s">
        <v>11906</v>
      </c>
      <c r="B239">
        <v>33795</v>
      </c>
      <c r="C239" t="s">
        <v>11945</v>
      </c>
      <c r="D239" t="s">
        <v>3146</v>
      </c>
      <c r="E239" s="2" t="s">
        <v>11946</v>
      </c>
      <c r="G239" t="s">
        <v>7578</v>
      </c>
      <c r="H239">
        <v>303</v>
      </c>
      <c r="I239">
        <v>25.6</v>
      </c>
      <c r="J239">
        <v>1.1499999999999999</v>
      </c>
      <c r="K239">
        <v>15.5</v>
      </c>
    </row>
    <row r="240" spans="1:11" hidden="1" x14ac:dyDescent="0.25">
      <c r="A240" t="s">
        <v>11906</v>
      </c>
      <c r="B240">
        <v>33828</v>
      </c>
      <c r="C240" t="s">
        <v>11203</v>
      </c>
      <c r="D240" t="s">
        <v>3146</v>
      </c>
      <c r="E240" s="2" t="s">
        <v>11204</v>
      </c>
      <c r="G240" t="s">
        <v>7578</v>
      </c>
      <c r="H240">
        <v>274</v>
      </c>
      <c r="I240">
        <v>23</v>
      </c>
      <c r="J240">
        <v>1.6</v>
      </c>
      <c r="K240">
        <v>14</v>
      </c>
    </row>
    <row r="241" spans="1:11" hidden="1" x14ac:dyDescent="0.25">
      <c r="A241" t="s">
        <v>11906</v>
      </c>
      <c r="B241">
        <v>33796</v>
      </c>
      <c r="C241" t="s">
        <v>11228</v>
      </c>
      <c r="D241" t="s">
        <v>3146</v>
      </c>
      <c r="E241" s="2" t="s">
        <v>11229</v>
      </c>
      <c r="G241" t="s">
        <v>7578</v>
      </c>
      <c r="H241">
        <v>307</v>
      </c>
      <c r="I241">
        <v>22.75</v>
      </c>
      <c r="J241">
        <v>10.8</v>
      </c>
      <c r="K241">
        <v>13.8</v>
      </c>
    </row>
    <row r="242" spans="1:11" hidden="1" x14ac:dyDescent="0.25">
      <c r="A242" t="s">
        <v>11126</v>
      </c>
      <c r="B242">
        <v>33792</v>
      </c>
      <c r="C242" t="s">
        <v>11166</v>
      </c>
      <c r="D242" t="s">
        <v>3146</v>
      </c>
      <c r="E242" s="2" t="s">
        <v>11167</v>
      </c>
      <c r="G242" t="s">
        <v>7578</v>
      </c>
      <c r="H242">
        <v>147</v>
      </c>
      <c r="I242">
        <v>9.94</v>
      </c>
      <c r="J242">
        <v>0.77</v>
      </c>
      <c r="K242">
        <v>12.58</v>
      </c>
    </row>
    <row r="243" spans="1:11" hidden="1" x14ac:dyDescent="0.25">
      <c r="A243" t="s">
        <v>11126</v>
      </c>
      <c r="B243">
        <v>33807</v>
      </c>
      <c r="C243" t="s">
        <v>11201</v>
      </c>
      <c r="D243" t="s">
        <v>3146</v>
      </c>
      <c r="E243" s="2" t="s">
        <v>11202</v>
      </c>
      <c r="G243" t="s">
        <v>7578</v>
      </c>
      <c r="H243">
        <v>185</v>
      </c>
      <c r="I243">
        <v>13.77</v>
      </c>
      <c r="J243">
        <v>1.45</v>
      </c>
      <c r="K243">
        <v>12.81</v>
      </c>
    </row>
    <row r="244" spans="1:11" hidden="1" x14ac:dyDescent="0.25">
      <c r="A244" t="s">
        <v>11126</v>
      </c>
      <c r="B244">
        <v>33811</v>
      </c>
      <c r="C244" t="s">
        <v>11232</v>
      </c>
      <c r="D244" t="s">
        <v>3146</v>
      </c>
      <c r="E244" s="2" t="s">
        <v>11233</v>
      </c>
      <c r="G244" t="s">
        <v>7578</v>
      </c>
      <c r="H244">
        <v>160</v>
      </c>
      <c r="I244">
        <v>11.11</v>
      </c>
      <c r="J244">
        <v>3.2</v>
      </c>
      <c r="K244">
        <v>11.29</v>
      </c>
    </row>
    <row r="245" spans="1:11" hidden="1" x14ac:dyDescent="0.25">
      <c r="A245" t="s">
        <v>11126</v>
      </c>
      <c r="B245">
        <v>33812</v>
      </c>
      <c r="C245" t="s">
        <v>11199</v>
      </c>
      <c r="D245" t="s">
        <v>3146</v>
      </c>
      <c r="E245" s="2" t="s">
        <v>11200</v>
      </c>
      <c r="G245" t="s">
        <v>7578</v>
      </c>
      <c r="H245">
        <v>84</v>
      </c>
      <c r="I245">
        <v>3.31</v>
      </c>
      <c r="J245">
        <v>0.64</v>
      </c>
      <c r="K245">
        <v>12</v>
      </c>
    </row>
    <row r="246" spans="1:11" hidden="1" x14ac:dyDescent="0.25">
      <c r="A246" t="s">
        <v>11126</v>
      </c>
      <c r="B246">
        <v>33793</v>
      </c>
      <c r="C246" t="s">
        <v>9952</v>
      </c>
      <c r="D246" t="s">
        <v>3146</v>
      </c>
      <c r="E246" s="2" t="s">
        <v>9953</v>
      </c>
      <c r="G246" t="s">
        <v>7578</v>
      </c>
      <c r="H246">
        <v>52</v>
      </c>
      <c r="I246">
        <v>0.17</v>
      </c>
      <c r="J246">
        <v>0.73</v>
      </c>
      <c r="K246">
        <v>10.9</v>
      </c>
    </row>
    <row r="247" spans="1:11" hidden="1" x14ac:dyDescent="0.25">
      <c r="A247" t="s">
        <v>11126</v>
      </c>
      <c r="B247">
        <v>33802</v>
      </c>
      <c r="C247" t="s">
        <v>11207</v>
      </c>
      <c r="D247" t="s">
        <v>3146</v>
      </c>
      <c r="E247" s="2" t="s">
        <v>11208</v>
      </c>
      <c r="G247" t="s">
        <v>7578</v>
      </c>
      <c r="H247">
        <v>594</v>
      </c>
      <c r="I247">
        <v>40.950000000000003</v>
      </c>
      <c r="J247">
        <v>4.95</v>
      </c>
      <c r="K247">
        <v>47.35</v>
      </c>
    </row>
    <row r="248" spans="1:11" hidden="1" x14ac:dyDescent="0.25">
      <c r="A248" t="s">
        <v>11126</v>
      </c>
      <c r="B248">
        <v>33794</v>
      </c>
      <c r="C248" t="s">
        <v>11226</v>
      </c>
      <c r="D248" t="s">
        <v>3146</v>
      </c>
      <c r="E248" s="2" t="s">
        <v>11227</v>
      </c>
      <c r="G248" t="s">
        <v>7578</v>
      </c>
      <c r="H248">
        <v>322</v>
      </c>
      <c r="I248">
        <v>26.54</v>
      </c>
      <c r="J248">
        <v>3.59</v>
      </c>
      <c r="K248">
        <v>15.86</v>
      </c>
    </row>
    <row r="249" spans="1:11" hidden="1" x14ac:dyDescent="0.25">
      <c r="A249" t="s">
        <v>11126</v>
      </c>
      <c r="B249">
        <v>33806</v>
      </c>
      <c r="C249" t="s">
        <v>11195</v>
      </c>
      <c r="D249" t="s">
        <v>3146</v>
      </c>
      <c r="E249" s="2" t="s">
        <v>11196</v>
      </c>
      <c r="G249" t="s">
        <v>7578</v>
      </c>
      <c r="H249">
        <v>666</v>
      </c>
      <c r="I249">
        <v>55.8</v>
      </c>
      <c r="J249">
        <v>3.6</v>
      </c>
      <c r="K249">
        <v>34.25</v>
      </c>
    </row>
    <row r="250" spans="1:11" hidden="1" x14ac:dyDescent="0.25">
      <c r="A250" t="s">
        <v>11126</v>
      </c>
      <c r="B250">
        <v>33828</v>
      </c>
      <c r="C250" t="s">
        <v>11203</v>
      </c>
      <c r="D250" t="s">
        <v>3146</v>
      </c>
      <c r="E250" s="2" t="s">
        <v>11204</v>
      </c>
      <c r="G250" t="s">
        <v>7578</v>
      </c>
      <c r="H250">
        <v>274</v>
      </c>
      <c r="I250">
        <v>23</v>
      </c>
      <c r="J250">
        <v>1.6</v>
      </c>
      <c r="K250">
        <v>14</v>
      </c>
    </row>
    <row r="251" spans="1:11" hidden="1" x14ac:dyDescent="0.25">
      <c r="A251" t="s">
        <v>11126</v>
      </c>
      <c r="B251">
        <v>33796</v>
      </c>
      <c r="C251" t="s">
        <v>11228</v>
      </c>
      <c r="D251" t="s">
        <v>3146</v>
      </c>
      <c r="E251" s="2" t="s">
        <v>11229</v>
      </c>
      <c r="G251" t="s">
        <v>7578</v>
      </c>
      <c r="H251">
        <v>307</v>
      </c>
      <c r="I251">
        <v>22.75</v>
      </c>
      <c r="J251">
        <v>10.8</v>
      </c>
      <c r="K251">
        <v>13.8</v>
      </c>
    </row>
    <row r="252" spans="1:11" hidden="1" x14ac:dyDescent="0.25">
      <c r="A252" t="s">
        <v>11126</v>
      </c>
      <c r="B252">
        <v>33797</v>
      </c>
      <c r="C252" t="s">
        <v>11129</v>
      </c>
      <c r="D252" t="s">
        <v>3146</v>
      </c>
      <c r="E252" s="2" t="s">
        <v>11130</v>
      </c>
      <c r="G252" t="s">
        <v>7578</v>
      </c>
      <c r="H252">
        <v>201</v>
      </c>
      <c r="I252">
        <v>15.31</v>
      </c>
      <c r="J252">
        <v>0.88</v>
      </c>
      <c r="K252">
        <v>13.63</v>
      </c>
    </row>
    <row r="253" spans="1:11" hidden="1" x14ac:dyDescent="0.25">
      <c r="A253" t="s">
        <v>11126</v>
      </c>
      <c r="B253">
        <v>33808</v>
      </c>
      <c r="C253" t="s">
        <v>11205</v>
      </c>
      <c r="D253" t="s">
        <v>3146</v>
      </c>
      <c r="E253" s="2" t="s">
        <v>11206</v>
      </c>
      <c r="G253" t="s">
        <v>7578</v>
      </c>
      <c r="H253">
        <v>185</v>
      </c>
      <c r="I253">
        <v>13.27</v>
      </c>
      <c r="J253">
        <v>1.35</v>
      </c>
      <c r="K253">
        <v>13.87</v>
      </c>
    </row>
    <row r="254" spans="1:11" hidden="1" x14ac:dyDescent="0.25">
      <c r="A254" t="s">
        <v>11126</v>
      </c>
      <c r="B254">
        <v>33798</v>
      </c>
      <c r="C254" t="s">
        <v>11146</v>
      </c>
      <c r="D254" t="s">
        <v>3146</v>
      </c>
      <c r="E254" s="2" t="s">
        <v>11147</v>
      </c>
      <c r="G254" t="s">
        <v>7578</v>
      </c>
      <c r="H254">
        <v>155</v>
      </c>
      <c r="I254">
        <v>10.61</v>
      </c>
      <c r="J254">
        <v>1.1200000000000001</v>
      </c>
      <c r="K254">
        <v>12.58</v>
      </c>
    </row>
    <row r="255" spans="1:11" hidden="1" x14ac:dyDescent="0.25">
      <c r="A255" t="s">
        <v>11126</v>
      </c>
      <c r="B255">
        <v>39866</v>
      </c>
      <c r="C255" t="s">
        <v>11127</v>
      </c>
      <c r="D255" t="s">
        <v>3146</v>
      </c>
      <c r="E255" s="2" t="s">
        <v>11128</v>
      </c>
      <c r="G255" t="s">
        <v>7578</v>
      </c>
      <c r="H255">
        <v>212</v>
      </c>
      <c r="I255">
        <v>16.18</v>
      </c>
      <c r="J255">
        <v>2.08</v>
      </c>
      <c r="K255">
        <v>13.84</v>
      </c>
    </row>
    <row r="256" spans="1:11" hidden="1" x14ac:dyDescent="0.25">
      <c r="A256" t="s">
        <v>11126</v>
      </c>
      <c r="B256">
        <v>33801</v>
      </c>
      <c r="C256" t="s">
        <v>11156</v>
      </c>
      <c r="D256" t="s">
        <v>3146</v>
      </c>
      <c r="E256" s="2" t="s">
        <v>11157</v>
      </c>
      <c r="G256" t="s">
        <v>7578</v>
      </c>
      <c r="H256">
        <v>166</v>
      </c>
      <c r="I256">
        <v>12.21</v>
      </c>
      <c r="J256">
        <v>2.2000000000000002</v>
      </c>
      <c r="K256">
        <v>11.09</v>
      </c>
    </row>
    <row r="257" spans="1:11" hidden="1" x14ac:dyDescent="0.25">
      <c r="A257" t="s">
        <v>332</v>
      </c>
      <c r="B257">
        <v>35800</v>
      </c>
      <c r="C257" t="s">
        <v>337</v>
      </c>
      <c r="D257" t="s">
        <v>3146</v>
      </c>
      <c r="E257" s="2" t="s">
        <v>3452</v>
      </c>
      <c r="G257" t="s">
        <v>7578</v>
      </c>
      <c r="H257">
        <v>249</v>
      </c>
      <c r="I257">
        <v>0.93</v>
      </c>
      <c r="J257">
        <v>63.87</v>
      </c>
      <c r="K257">
        <v>3.3</v>
      </c>
    </row>
    <row r="258" spans="1:11" hidden="1" x14ac:dyDescent="0.25">
      <c r="A258" t="s">
        <v>332</v>
      </c>
      <c r="B258">
        <v>38893</v>
      </c>
      <c r="C258" t="s">
        <v>340</v>
      </c>
      <c r="D258" t="s">
        <v>3146</v>
      </c>
      <c r="E258" s="2" t="s">
        <v>3486</v>
      </c>
      <c r="G258" t="s">
        <v>7578</v>
      </c>
      <c r="H258">
        <v>348</v>
      </c>
      <c r="I258">
        <v>7.3</v>
      </c>
      <c r="J258">
        <v>70.900000000000006</v>
      </c>
      <c r="K258">
        <v>3.7</v>
      </c>
    </row>
    <row r="259" spans="1:11" hidden="1" x14ac:dyDescent="0.25">
      <c r="A259" t="s">
        <v>332</v>
      </c>
      <c r="B259">
        <v>35795</v>
      </c>
      <c r="C259" t="s">
        <v>333</v>
      </c>
      <c r="D259" t="s">
        <v>3146</v>
      </c>
      <c r="E259" s="2" t="s">
        <v>3448</v>
      </c>
      <c r="G259" t="s">
        <v>7578</v>
      </c>
      <c r="H259">
        <v>74</v>
      </c>
      <c r="I259">
        <v>0.3</v>
      </c>
      <c r="J259">
        <v>19.18</v>
      </c>
      <c r="K259">
        <v>0.75</v>
      </c>
    </row>
    <row r="260" spans="1:11" hidden="1" x14ac:dyDescent="0.25">
      <c r="A260" t="s">
        <v>332</v>
      </c>
      <c r="B260">
        <v>35799</v>
      </c>
      <c r="C260" t="s">
        <v>368</v>
      </c>
      <c r="D260" t="s">
        <v>3146</v>
      </c>
      <c r="E260" s="2" t="s">
        <v>3490</v>
      </c>
      <c r="G260" t="s">
        <v>7578</v>
      </c>
      <c r="H260">
        <v>107</v>
      </c>
      <c r="I260">
        <v>0.1</v>
      </c>
      <c r="J260">
        <v>27.86</v>
      </c>
      <c r="K260">
        <v>0.38</v>
      </c>
    </row>
    <row r="261" spans="1:11" hidden="1" x14ac:dyDescent="0.25">
      <c r="A261" t="s">
        <v>332</v>
      </c>
      <c r="B261">
        <v>35798</v>
      </c>
      <c r="C261" t="s">
        <v>366</v>
      </c>
      <c r="D261" t="s">
        <v>3146</v>
      </c>
      <c r="E261" s="2" t="s">
        <v>3488</v>
      </c>
      <c r="G261" t="s">
        <v>7578</v>
      </c>
      <c r="H261">
        <v>88</v>
      </c>
      <c r="I261">
        <v>0.1</v>
      </c>
      <c r="J261">
        <v>22.9</v>
      </c>
      <c r="K261">
        <v>0.38</v>
      </c>
    </row>
    <row r="262" spans="1:11" hidden="1" x14ac:dyDescent="0.25">
      <c r="A262" t="s">
        <v>332</v>
      </c>
      <c r="B262">
        <v>35797</v>
      </c>
      <c r="C262" t="s">
        <v>362</v>
      </c>
      <c r="D262" t="s">
        <v>3146</v>
      </c>
      <c r="E262" s="2" t="s">
        <v>3482</v>
      </c>
      <c r="G262" t="s">
        <v>7578</v>
      </c>
      <c r="H262">
        <v>69</v>
      </c>
      <c r="I262">
        <v>0.1</v>
      </c>
      <c r="J262">
        <v>17.95</v>
      </c>
      <c r="K262">
        <v>0.39</v>
      </c>
    </row>
    <row r="263" spans="1:11" hidden="1" x14ac:dyDescent="0.25">
      <c r="A263" t="s">
        <v>10280</v>
      </c>
      <c r="B263">
        <v>38212</v>
      </c>
      <c r="C263" t="s">
        <v>10289</v>
      </c>
      <c r="D263" t="s">
        <v>3146</v>
      </c>
      <c r="E263" s="2" t="s">
        <v>10290</v>
      </c>
      <c r="G263" t="s">
        <v>7578</v>
      </c>
      <c r="H263">
        <v>96</v>
      </c>
      <c r="I263">
        <v>1.7</v>
      </c>
      <c r="J263">
        <v>0</v>
      </c>
      <c r="K263">
        <v>20.079999999999998</v>
      </c>
    </row>
    <row r="264" spans="1:11" hidden="1" x14ac:dyDescent="0.25">
      <c r="A264" t="s">
        <v>10280</v>
      </c>
      <c r="B264">
        <v>38000</v>
      </c>
      <c r="C264" t="s">
        <v>10314</v>
      </c>
      <c r="D264" t="s">
        <v>3146</v>
      </c>
      <c r="E264" s="2" t="s">
        <v>10315</v>
      </c>
      <c r="G264" t="s">
        <v>7578</v>
      </c>
      <c r="H264">
        <v>110</v>
      </c>
      <c r="I264">
        <v>2.29</v>
      </c>
      <c r="J264">
        <v>0</v>
      </c>
      <c r="K264">
        <v>20.81</v>
      </c>
    </row>
    <row r="265" spans="1:11" hidden="1" x14ac:dyDescent="0.25">
      <c r="A265" t="s">
        <v>10280</v>
      </c>
      <c r="B265">
        <v>37979</v>
      </c>
      <c r="C265" t="s">
        <v>10305</v>
      </c>
      <c r="D265" t="s">
        <v>3146</v>
      </c>
      <c r="E265" s="2" t="s">
        <v>10306</v>
      </c>
      <c r="G265" t="s">
        <v>7578</v>
      </c>
      <c r="H265">
        <v>82</v>
      </c>
      <c r="I265">
        <v>0.67</v>
      </c>
      <c r="J265">
        <v>0</v>
      </c>
      <c r="K265">
        <v>17.809999999999999</v>
      </c>
    </row>
    <row r="266" spans="1:11" hidden="1" x14ac:dyDescent="0.25">
      <c r="A266" t="s">
        <v>10280</v>
      </c>
      <c r="B266">
        <v>37969</v>
      </c>
      <c r="C266" t="s">
        <v>10386</v>
      </c>
      <c r="D266" t="s">
        <v>3146</v>
      </c>
      <c r="E266" s="2" t="s">
        <v>10387</v>
      </c>
      <c r="G266" t="s">
        <v>7578</v>
      </c>
      <c r="H266">
        <v>124</v>
      </c>
      <c r="I266">
        <v>4.24</v>
      </c>
      <c r="J266">
        <v>0</v>
      </c>
      <c r="K266">
        <v>20.04</v>
      </c>
    </row>
    <row r="267" spans="1:11" hidden="1" x14ac:dyDescent="0.25">
      <c r="A267" t="s">
        <v>10280</v>
      </c>
      <c r="B267">
        <v>40556</v>
      </c>
      <c r="C267" t="s">
        <v>10347</v>
      </c>
      <c r="D267" t="s">
        <v>3146</v>
      </c>
      <c r="E267" s="2" t="s">
        <v>10348</v>
      </c>
      <c r="G267" t="s">
        <v>7578</v>
      </c>
      <c r="H267">
        <v>87</v>
      </c>
      <c r="I267">
        <v>5</v>
      </c>
      <c r="J267">
        <v>2.4</v>
      </c>
      <c r="K267">
        <v>8</v>
      </c>
    </row>
    <row r="268" spans="1:11" hidden="1" x14ac:dyDescent="0.25">
      <c r="A268" t="s">
        <v>10280</v>
      </c>
      <c r="B268">
        <v>38042</v>
      </c>
      <c r="C268" t="s">
        <v>10332</v>
      </c>
      <c r="D268" t="s">
        <v>3146</v>
      </c>
      <c r="E268" s="2" t="s">
        <v>10333</v>
      </c>
      <c r="G268" t="s">
        <v>7578</v>
      </c>
      <c r="H268">
        <v>179</v>
      </c>
      <c r="I268">
        <v>10.43</v>
      </c>
      <c r="J268">
        <v>0</v>
      </c>
      <c r="K268">
        <v>19.93</v>
      </c>
    </row>
    <row r="269" spans="1:11" hidden="1" x14ac:dyDescent="0.25">
      <c r="A269" t="s">
        <v>10280</v>
      </c>
      <c r="B269">
        <v>38147</v>
      </c>
      <c r="C269" t="s">
        <v>10351</v>
      </c>
      <c r="D269" t="s">
        <v>3146</v>
      </c>
      <c r="E269" s="2" t="s">
        <v>10352</v>
      </c>
      <c r="G269" t="s">
        <v>7578</v>
      </c>
      <c r="H269">
        <v>146</v>
      </c>
      <c r="I269">
        <v>4.7300000000000004</v>
      </c>
      <c r="J269">
        <v>0</v>
      </c>
      <c r="K269">
        <v>24.18</v>
      </c>
    </row>
    <row r="270" spans="1:11" hidden="1" x14ac:dyDescent="0.25">
      <c r="A270" t="s">
        <v>10280</v>
      </c>
      <c r="B270">
        <v>38013</v>
      </c>
      <c r="C270" t="s">
        <v>10326</v>
      </c>
      <c r="D270" t="s">
        <v>3146</v>
      </c>
      <c r="E270" s="2" t="s">
        <v>10327</v>
      </c>
      <c r="G270" t="s">
        <v>7578</v>
      </c>
      <c r="H270">
        <v>105</v>
      </c>
      <c r="I270">
        <v>2</v>
      </c>
      <c r="J270">
        <v>0</v>
      </c>
      <c r="K270">
        <v>20.28</v>
      </c>
    </row>
    <row r="271" spans="1:11" hidden="1" x14ac:dyDescent="0.25">
      <c r="A271" t="s">
        <v>10280</v>
      </c>
      <c r="B271">
        <v>38026</v>
      </c>
      <c r="C271" t="s">
        <v>10373</v>
      </c>
      <c r="D271" t="s">
        <v>3146</v>
      </c>
      <c r="E271" s="2" t="s">
        <v>10374</v>
      </c>
      <c r="G271" t="s">
        <v>7578</v>
      </c>
      <c r="H271">
        <v>88</v>
      </c>
      <c r="I271">
        <v>0.69</v>
      </c>
      <c r="J271">
        <v>0</v>
      </c>
      <c r="K271">
        <v>19.260000000000002</v>
      </c>
    </row>
    <row r="272" spans="1:11" hidden="1" x14ac:dyDescent="0.25">
      <c r="A272" t="s">
        <v>10280</v>
      </c>
      <c r="B272">
        <v>37983</v>
      </c>
      <c r="C272" t="s">
        <v>10359</v>
      </c>
      <c r="D272" t="s">
        <v>3146</v>
      </c>
      <c r="E272" s="2" t="s">
        <v>10360</v>
      </c>
      <c r="G272" t="s">
        <v>7578</v>
      </c>
      <c r="H272">
        <v>82</v>
      </c>
      <c r="I272">
        <v>0.63</v>
      </c>
      <c r="J272">
        <v>0</v>
      </c>
      <c r="K272">
        <v>17.899999999999999</v>
      </c>
    </row>
    <row r="273" spans="1:11" hidden="1" x14ac:dyDescent="0.25">
      <c r="A273" t="s">
        <v>10280</v>
      </c>
      <c r="B273">
        <v>38024</v>
      </c>
      <c r="C273" t="s">
        <v>10318</v>
      </c>
      <c r="D273" t="s">
        <v>3146</v>
      </c>
      <c r="E273" s="2" t="s">
        <v>10319</v>
      </c>
      <c r="G273" t="s">
        <v>7578</v>
      </c>
      <c r="H273">
        <v>91</v>
      </c>
      <c r="I273">
        <v>0.92</v>
      </c>
      <c r="J273">
        <v>0</v>
      </c>
      <c r="K273">
        <v>19.39</v>
      </c>
    </row>
    <row r="274" spans="1:11" hidden="1" x14ac:dyDescent="0.25">
      <c r="A274" t="s">
        <v>10280</v>
      </c>
      <c r="B274">
        <v>38200</v>
      </c>
      <c r="C274" t="s">
        <v>10338</v>
      </c>
      <c r="D274" t="s">
        <v>3146</v>
      </c>
      <c r="E274" s="2" t="s">
        <v>10339</v>
      </c>
      <c r="G274" t="s">
        <v>7578</v>
      </c>
      <c r="H274">
        <v>138</v>
      </c>
      <c r="I274">
        <v>5.4</v>
      </c>
      <c r="J274">
        <v>0</v>
      </c>
      <c r="K274">
        <v>20.87</v>
      </c>
    </row>
    <row r="275" spans="1:11" hidden="1" x14ac:dyDescent="0.25">
      <c r="A275" t="s">
        <v>10280</v>
      </c>
      <c r="B275">
        <v>38054</v>
      </c>
      <c r="C275" t="s">
        <v>10349</v>
      </c>
      <c r="D275" t="s">
        <v>3146</v>
      </c>
      <c r="E275" s="2" t="s">
        <v>10350</v>
      </c>
      <c r="G275" t="s">
        <v>7578</v>
      </c>
      <c r="H275">
        <v>105</v>
      </c>
      <c r="I275">
        <v>2.73</v>
      </c>
      <c r="J275">
        <v>0</v>
      </c>
      <c r="K275">
        <v>18.88</v>
      </c>
    </row>
    <row r="276" spans="1:11" hidden="1" x14ac:dyDescent="0.25">
      <c r="A276" t="s">
        <v>10280</v>
      </c>
      <c r="B276">
        <v>38055</v>
      </c>
      <c r="C276" t="s">
        <v>10336</v>
      </c>
      <c r="D276" t="s">
        <v>3146</v>
      </c>
      <c r="E276" s="2" t="s">
        <v>10337</v>
      </c>
      <c r="G276" t="s">
        <v>7578</v>
      </c>
      <c r="H276">
        <v>97</v>
      </c>
      <c r="I276">
        <v>2</v>
      </c>
      <c r="J276">
        <v>0</v>
      </c>
      <c r="K276">
        <v>18.43</v>
      </c>
    </row>
    <row r="277" spans="1:11" hidden="1" x14ac:dyDescent="0.25">
      <c r="A277" t="s">
        <v>10280</v>
      </c>
      <c r="B277">
        <v>38059</v>
      </c>
      <c r="C277" t="s">
        <v>10384</v>
      </c>
      <c r="D277" t="s">
        <v>3146</v>
      </c>
      <c r="E277" s="2" t="s">
        <v>10385</v>
      </c>
      <c r="G277" t="s">
        <v>7578</v>
      </c>
      <c r="H277">
        <v>130</v>
      </c>
      <c r="I277">
        <v>4.51</v>
      </c>
      <c r="J277">
        <v>0</v>
      </c>
      <c r="K277">
        <v>20.98</v>
      </c>
    </row>
    <row r="278" spans="1:11" hidden="1" x14ac:dyDescent="0.25">
      <c r="A278" t="s">
        <v>10280</v>
      </c>
      <c r="B278">
        <v>38041</v>
      </c>
      <c r="C278" t="s">
        <v>10388</v>
      </c>
      <c r="D278" t="s">
        <v>3146</v>
      </c>
      <c r="E278" s="2" t="s">
        <v>10389</v>
      </c>
      <c r="G278" t="s">
        <v>7578</v>
      </c>
      <c r="H278">
        <v>117</v>
      </c>
      <c r="I278">
        <v>4.32</v>
      </c>
      <c r="J278">
        <v>0</v>
      </c>
      <c r="K278">
        <v>18.28</v>
      </c>
    </row>
    <row r="279" spans="1:11" hidden="1" x14ac:dyDescent="0.25">
      <c r="A279" t="s">
        <v>10280</v>
      </c>
      <c r="B279">
        <v>38092</v>
      </c>
      <c r="C279" t="s">
        <v>10395</v>
      </c>
      <c r="D279" t="s">
        <v>3146</v>
      </c>
      <c r="E279" s="2" t="s">
        <v>10396</v>
      </c>
      <c r="G279" t="s">
        <v>7578</v>
      </c>
      <c r="H279">
        <v>108</v>
      </c>
      <c r="I279">
        <v>0.93</v>
      </c>
      <c r="J279">
        <v>0</v>
      </c>
      <c r="K279">
        <v>23.4</v>
      </c>
    </row>
    <row r="280" spans="1:11" hidden="1" x14ac:dyDescent="0.25">
      <c r="A280" t="s">
        <v>10280</v>
      </c>
      <c r="B280">
        <v>38065</v>
      </c>
      <c r="C280" t="s">
        <v>10316</v>
      </c>
      <c r="D280" t="s">
        <v>3146</v>
      </c>
      <c r="E280" s="2" t="s">
        <v>10317</v>
      </c>
      <c r="G280" t="s">
        <v>7578</v>
      </c>
      <c r="H280">
        <v>100</v>
      </c>
      <c r="I280">
        <v>1.34</v>
      </c>
      <c r="J280">
        <v>0</v>
      </c>
      <c r="K280">
        <v>20.51</v>
      </c>
    </row>
    <row r="281" spans="1:11" hidden="1" x14ac:dyDescent="0.25">
      <c r="A281" t="s">
        <v>10280</v>
      </c>
      <c r="B281">
        <v>38091</v>
      </c>
      <c r="C281" t="s">
        <v>10307</v>
      </c>
      <c r="D281" t="s">
        <v>3146</v>
      </c>
      <c r="E281" s="2" t="s">
        <v>10308</v>
      </c>
      <c r="G281" t="s">
        <v>7578</v>
      </c>
      <c r="H281">
        <v>134</v>
      </c>
      <c r="I281">
        <v>5.86</v>
      </c>
      <c r="J281">
        <v>0</v>
      </c>
      <c r="K281">
        <v>19.09</v>
      </c>
    </row>
    <row r="282" spans="1:11" hidden="1" x14ac:dyDescent="0.25">
      <c r="A282" t="s">
        <v>10280</v>
      </c>
      <c r="B282">
        <v>40501</v>
      </c>
      <c r="C282" t="s">
        <v>10379</v>
      </c>
      <c r="D282" t="s">
        <v>3146</v>
      </c>
      <c r="E282" s="2" t="s">
        <v>10380</v>
      </c>
      <c r="G282" t="s">
        <v>7578</v>
      </c>
      <c r="H282">
        <v>82</v>
      </c>
      <c r="I282">
        <v>1.75</v>
      </c>
      <c r="J282">
        <v>1</v>
      </c>
      <c r="K282">
        <v>15.5</v>
      </c>
    </row>
    <row r="283" spans="1:11" hidden="1" x14ac:dyDescent="0.25">
      <c r="A283" t="s">
        <v>10280</v>
      </c>
      <c r="B283">
        <v>38045</v>
      </c>
      <c r="C283" t="s">
        <v>10334</v>
      </c>
      <c r="D283" t="s">
        <v>3146</v>
      </c>
      <c r="E283" s="2" t="s">
        <v>10335</v>
      </c>
      <c r="G283" t="s">
        <v>7578</v>
      </c>
      <c r="H283">
        <v>146</v>
      </c>
      <c r="I283">
        <v>5.93</v>
      </c>
      <c r="J283">
        <v>0</v>
      </c>
      <c r="K283">
        <v>21.62</v>
      </c>
    </row>
    <row r="284" spans="1:11" hidden="1" x14ac:dyDescent="0.25">
      <c r="A284" t="s">
        <v>8277</v>
      </c>
      <c r="B284">
        <v>40718</v>
      </c>
      <c r="C284" t="s">
        <v>2275</v>
      </c>
      <c r="D284" t="s">
        <v>3146</v>
      </c>
      <c r="E284" s="2" t="s">
        <v>5654</v>
      </c>
      <c r="G284" t="s">
        <v>7578</v>
      </c>
      <c r="H284">
        <v>94</v>
      </c>
      <c r="I284">
        <v>0.2</v>
      </c>
      <c r="J284">
        <v>19</v>
      </c>
      <c r="K284">
        <v>4.4000000000000004</v>
      </c>
    </row>
    <row r="285" spans="1:11" hidden="1" x14ac:dyDescent="0.25">
      <c r="A285" t="s">
        <v>11980</v>
      </c>
      <c r="B285">
        <v>5566</v>
      </c>
      <c r="C285" t="s">
        <v>12036</v>
      </c>
      <c r="D285" t="s">
        <v>3146</v>
      </c>
      <c r="E285" s="2" t="s">
        <v>12037</v>
      </c>
      <c r="G285" t="s">
        <v>12038</v>
      </c>
      <c r="H285">
        <v>1694</v>
      </c>
      <c r="I285">
        <v>68.849999999999994</v>
      </c>
      <c r="J285">
        <v>264.94</v>
      </c>
      <c r="K285">
        <v>31.78</v>
      </c>
    </row>
    <row r="286" spans="1:11" hidden="1" x14ac:dyDescent="0.25">
      <c r="A286" t="s">
        <v>11980</v>
      </c>
      <c r="B286">
        <v>36640</v>
      </c>
      <c r="C286" t="s">
        <v>2912</v>
      </c>
      <c r="D286" t="s">
        <v>3146</v>
      </c>
      <c r="E286" s="2" t="s">
        <v>6423</v>
      </c>
      <c r="G286" t="s">
        <v>7578</v>
      </c>
      <c r="H286">
        <v>82</v>
      </c>
      <c r="I286">
        <v>0.47</v>
      </c>
      <c r="J286">
        <v>18.91</v>
      </c>
      <c r="K286">
        <v>4.32</v>
      </c>
    </row>
    <row r="287" spans="1:11" hidden="1" x14ac:dyDescent="0.25">
      <c r="A287" t="s">
        <v>8262</v>
      </c>
      <c r="B287">
        <v>39308</v>
      </c>
      <c r="C287" t="s">
        <v>1267</v>
      </c>
      <c r="D287" t="s">
        <v>3146</v>
      </c>
      <c r="E287" s="2" t="s">
        <v>4548</v>
      </c>
      <c r="G287" t="s">
        <v>7578</v>
      </c>
      <c r="H287">
        <v>397</v>
      </c>
      <c r="I287">
        <v>6.3</v>
      </c>
      <c r="J287">
        <v>77.42</v>
      </c>
      <c r="K287">
        <v>7.7</v>
      </c>
    </row>
    <row r="288" spans="1:11" hidden="1" x14ac:dyDescent="0.25">
      <c r="A288" t="s">
        <v>8262</v>
      </c>
      <c r="B288">
        <v>39590</v>
      </c>
      <c r="C288" t="s">
        <v>1468</v>
      </c>
      <c r="D288" t="s">
        <v>3146</v>
      </c>
      <c r="E288" s="2" t="s">
        <v>4765</v>
      </c>
      <c r="G288" t="s">
        <v>7578</v>
      </c>
      <c r="H288">
        <v>454</v>
      </c>
      <c r="I288">
        <v>20.399999999999999</v>
      </c>
      <c r="J288">
        <v>63.6</v>
      </c>
      <c r="K288">
        <v>8</v>
      </c>
    </row>
    <row r="289" spans="1:11" hidden="1" x14ac:dyDescent="0.25">
      <c r="A289" t="s">
        <v>1037</v>
      </c>
      <c r="B289">
        <v>35831</v>
      </c>
      <c r="C289" t="s">
        <v>1019</v>
      </c>
      <c r="D289" t="s">
        <v>3146</v>
      </c>
      <c r="E289" s="2" t="s">
        <v>4277</v>
      </c>
      <c r="G289" t="s">
        <v>7578</v>
      </c>
      <c r="H289">
        <v>69</v>
      </c>
      <c r="I289">
        <v>0.16</v>
      </c>
      <c r="J289">
        <v>18.100000000000001</v>
      </c>
      <c r="K289">
        <v>0.72</v>
      </c>
    </row>
    <row r="290" spans="1:11" hidden="1" x14ac:dyDescent="0.25">
      <c r="A290" t="s">
        <v>1037</v>
      </c>
      <c r="B290">
        <v>35830</v>
      </c>
      <c r="C290" t="s">
        <v>1023</v>
      </c>
      <c r="D290" t="s">
        <v>3146</v>
      </c>
      <c r="E290" s="2" t="s">
        <v>4281</v>
      </c>
      <c r="G290" t="s">
        <v>7578</v>
      </c>
      <c r="H290">
        <v>67</v>
      </c>
      <c r="I290">
        <v>0.35</v>
      </c>
      <c r="J290">
        <v>17.149999999999999</v>
      </c>
      <c r="K290">
        <v>0.63</v>
      </c>
    </row>
    <row r="291" spans="1:11" hidden="1" x14ac:dyDescent="0.25">
      <c r="A291" t="s">
        <v>1037</v>
      </c>
      <c r="B291">
        <v>35834</v>
      </c>
      <c r="C291" t="s">
        <v>1047</v>
      </c>
      <c r="D291" t="s">
        <v>3146</v>
      </c>
      <c r="E291" s="2" t="s">
        <v>4308</v>
      </c>
      <c r="G291" t="s">
        <v>7578</v>
      </c>
      <c r="H291">
        <v>61</v>
      </c>
      <c r="I291">
        <v>0.08</v>
      </c>
      <c r="J291">
        <v>14.96</v>
      </c>
      <c r="K291">
        <v>0.56000000000000005</v>
      </c>
    </row>
    <row r="292" spans="1:11" hidden="1" x14ac:dyDescent="0.25">
      <c r="A292" t="s">
        <v>1037</v>
      </c>
      <c r="B292">
        <v>37854</v>
      </c>
      <c r="C292" t="s">
        <v>1026</v>
      </c>
      <c r="D292" t="s">
        <v>3146</v>
      </c>
      <c r="E292" s="2" t="s">
        <v>4285</v>
      </c>
      <c r="G292" t="s">
        <v>7578</v>
      </c>
      <c r="H292">
        <v>57</v>
      </c>
      <c r="I292">
        <v>0</v>
      </c>
      <c r="J292">
        <v>14.55</v>
      </c>
      <c r="K292">
        <v>0</v>
      </c>
    </row>
    <row r="293" spans="1:11" hidden="1" x14ac:dyDescent="0.25">
      <c r="A293" t="s">
        <v>1037</v>
      </c>
      <c r="B293">
        <v>36992</v>
      </c>
      <c r="C293" t="s">
        <v>1029</v>
      </c>
      <c r="D293" t="s">
        <v>3146</v>
      </c>
      <c r="E293" s="2" t="s">
        <v>4289</v>
      </c>
      <c r="G293" t="s">
        <v>7578</v>
      </c>
      <c r="H293">
        <v>69</v>
      </c>
      <c r="I293">
        <v>1.97</v>
      </c>
      <c r="J293">
        <v>11.71</v>
      </c>
      <c r="K293">
        <v>4.2699999999999996</v>
      </c>
    </row>
    <row r="294" spans="1:11" hidden="1" x14ac:dyDescent="0.25">
      <c r="A294" t="s">
        <v>1037</v>
      </c>
      <c r="B294">
        <v>35816</v>
      </c>
      <c r="C294" t="s">
        <v>825</v>
      </c>
      <c r="D294" t="s">
        <v>3146</v>
      </c>
      <c r="E294" s="2" t="s">
        <v>4037</v>
      </c>
      <c r="G294" t="s">
        <v>7578</v>
      </c>
      <c r="H294">
        <v>42</v>
      </c>
      <c r="I294">
        <v>0.14000000000000001</v>
      </c>
      <c r="J294">
        <v>10.66</v>
      </c>
      <c r="K294">
        <v>0.77</v>
      </c>
    </row>
    <row r="295" spans="1:11" hidden="1" x14ac:dyDescent="0.25">
      <c r="A295" t="s">
        <v>1037</v>
      </c>
      <c r="B295">
        <v>35832</v>
      </c>
      <c r="C295" t="s">
        <v>1027</v>
      </c>
      <c r="D295" t="s">
        <v>3146</v>
      </c>
      <c r="E295" s="2" t="s">
        <v>4286</v>
      </c>
      <c r="G295" t="s">
        <v>7578</v>
      </c>
      <c r="H295">
        <v>40</v>
      </c>
      <c r="I295">
        <v>0.11</v>
      </c>
      <c r="J295">
        <v>10.3</v>
      </c>
      <c r="K295">
        <v>0.5</v>
      </c>
    </row>
    <row r="296" spans="1:11" hidden="1" x14ac:dyDescent="0.25">
      <c r="A296" t="s">
        <v>824</v>
      </c>
      <c r="B296">
        <v>35818</v>
      </c>
      <c r="C296" t="s">
        <v>835</v>
      </c>
      <c r="D296" t="s">
        <v>3146</v>
      </c>
      <c r="E296" s="2" t="s">
        <v>4047</v>
      </c>
      <c r="G296" t="s">
        <v>7578</v>
      </c>
      <c r="H296">
        <v>30</v>
      </c>
      <c r="I296">
        <v>0.1</v>
      </c>
      <c r="J296">
        <v>7.5</v>
      </c>
      <c r="K296">
        <v>0.55000000000000004</v>
      </c>
    </row>
    <row r="297" spans="1:11" hidden="1" x14ac:dyDescent="0.25">
      <c r="A297" t="s">
        <v>824</v>
      </c>
      <c r="B297">
        <v>35816</v>
      </c>
      <c r="C297" t="s">
        <v>825</v>
      </c>
      <c r="D297" t="s">
        <v>3146</v>
      </c>
      <c r="E297" s="2" t="s">
        <v>4037</v>
      </c>
      <c r="G297" t="s">
        <v>7578</v>
      </c>
      <c r="H297">
        <v>42</v>
      </c>
      <c r="I297">
        <v>0.14000000000000001</v>
      </c>
      <c r="J297">
        <v>10.66</v>
      </c>
      <c r="K297">
        <v>0.77</v>
      </c>
    </row>
    <row r="298" spans="1:11" hidden="1" x14ac:dyDescent="0.25">
      <c r="A298" t="s">
        <v>824</v>
      </c>
      <c r="B298">
        <v>35815</v>
      </c>
      <c r="C298" t="s">
        <v>829</v>
      </c>
      <c r="D298" t="s">
        <v>3146</v>
      </c>
      <c r="E298" s="2" t="s">
        <v>4041</v>
      </c>
      <c r="G298" t="s">
        <v>7578</v>
      </c>
      <c r="H298">
        <v>32</v>
      </c>
      <c r="I298">
        <v>0.1</v>
      </c>
      <c r="J298">
        <v>8.08</v>
      </c>
      <c r="K298">
        <v>0.63</v>
      </c>
    </row>
    <row r="299" spans="1:11" hidden="1" x14ac:dyDescent="0.25">
      <c r="A299" t="s">
        <v>824</v>
      </c>
      <c r="B299">
        <v>35824</v>
      </c>
      <c r="C299" t="s">
        <v>849</v>
      </c>
      <c r="D299" t="s">
        <v>3146</v>
      </c>
      <c r="E299" s="2" t="s">
        <v>4062</v>
      </c>
      <c r="G299" t="s">
        <v>7578</v>
      </c>
      <c r="H299">
        <v>60</v>
      </c>
      <c r="I299">
        <v>0.1</v>
      </c>
      <c r="J299">
        <v>15.44</v>
      </c>
      <c r="K299">
        <v>0.56000000000000005</v>
      </c>
    </row>
    <row r="300" spans="1:11" hidden="1" x14ac:dyDescent="0.25">
      <c r="A300" t="s">
        <v>824</v>
      </c>
      <c r="B300">
        <v>35836</v>
      </c>
      <c r="C300" t="s">
        <v>866</v>
      </c>
      <c r="D300" t="s">
        <v>3146</v>
      </c>
      <c r="E300" s="2" t="s">
        <v>4081</v>
      </c>
      <c r="G300" t="s">
        <v>7578</v>
      </c>
      <c r="H300">
        <v>51</v>
      </c>
      <c r="I300">
        <v>0.09</v>
      </c>
      <c r="J300">
        <v>12.75</v>
      </c>
      <c r="K300">
        <v>0.19</v>
      </c>
    </row>
    <row r="301" spans="1:11" hidden="1" x14ac:dyDescent="0.25">
      <c r="A301" t="s">
        <v>8257</v>
      </c>
      <c r="B301">
        <v>35836</v>
      </c>
      <c r="C301" t="s">
        <v>866</v>
      </c>
      <c r="D301" t="s">
        <v>3146</v>
      </c>
      <c r="E301" s="2" t="s">
        <v>4081</v>
      </c>
      <c r="G301" t="s">
        <v>7578</v>
      </c>
      <c r="H301">
        <v>51</v>
      </c>
      <c r="I301">
        <v>0.09</v>
      </c>
      <c r="J301">
        <v>12.75</v>
      </c>
      <c r="K301">
        <v>0.19</v>
      </c>
    </row>
    <row r="302" spans="1:11" hidden="1" x14ac:dyDescent="0.25">
      <c r="A302" t="s">
        <v>8257</v>
      </c>
      <c r="B302">
        <v>37876</v>
      </c>
      <c r="C302" t="s">
        <v>953</v>
      </c>
      <c r="D302" t="s">
        <v>3146</v>
      </c>
      <c r="E302" s="2" t="s">
        <v>4203</v>
      </c>
      <c r="G302" t="s">
        <v>7578</v>
      </c>
      <c r="H302">
        <v>47</v>
      </c>
      <c r="I302">
        <v>0.1</v>
      </c>
      <c r="J302">
        <v>11.6</v>
      </c>
      <c r="K302">
        <v>0.2</v>
      </c>
    </row>
    <row r="303" spans="1:11" hidden="1" x14ac:dyDescent="0.25">
      <c r="A303" t="s">
        <v>8257</v>
      </c>
      <c r="B303">
        <v>36000</v>
      </c>
      <c r="C303" t="s">
        <v>1116</v>
      </c>
      <c r="D303" t="s">
        <v>3146</v>
      </c>
      <c r="E303" s="2" t="s">
        <v>4393</v>
      </c>
      <c r="G303" t="s">
        <v>7578</v>
      </c>
      <c r="H303">
        <v>39</v>
      </c>
      <c r="I303">
        <v>0.1</v>
      </c>
      <c r="J303">
        <v>9.1999999999999993</v>
      </c>
      <c r="K303">
        <v>0.5</v>
      </c>
    </row>
    <row r="304" spans="1:11" hidden="1" x14ac:dyDescent="0.25">
      <c r="A304" t="s">
        <v>8257</v>
      </c>
      <c r="B304">
        <v>35829</v>
      </c>
      <c r="C304" t="s">
        <v>1105</v>
      </c>
      <c r="D304" t="s">
        <v>3146</v>
      </c>
      <c r="E304" s="2" t="s">
        <v>4380</v>
      </c>
      <c r="G304" t="s">
        <v>7578</v>
      </c>
      <c r="H304">
        <v>39</v>
      </c>
      <c r="I304">
        <v>0.1</v>
      </c>
      <c r="J304">
        <v>9.1999999999999993</v>
      </c>
      <c r="K304">
        <v>0.5</v>
      </c>
    </row>
    <row r="305" spans="1:11" hidden="1" x14ac:dyDescent="0.25">
      <c r="A305" t="s">
        <v>8257</v>
      </c>
      <c r="B305">
        <v>35826</v>
      </c>
      <c r="C305" t="s">
        <v>1098</v>
      </c>
      <c r="D305" t="s">
        <v>3146</v>
      </c>
      <c r="E305" s="2" t="s">
        <v>4369</v>
      </c>
      <c r="G305" t="s">
        <v>7578</v>
      </c>
      <c r="H305">
        <v>46</v>
      </c>
      <c r="I305">
        <v>0.09</v>
      </c>
      <c r="J305">
        <v>11.13</v>
      </c>
      <c r="K305">
        <v>0.57999999999999996</v>
      </c>
    </row>
    <row r="306" spans="1:11" hidden="1" x14ac:dyDescent="0.25">
      <c r="A306" t="s">
        <v>8257</v>
      </c>
      <c r="B306">
        <v>35825</v>
      </c>
      <c r="C306" t="s">
        <v>1111</v>
      </c>
      <c r="D306" t="s">
        <v>3146</v>
      </c>
      <c r="E306" s="2" t="s">
        <v>4388</v>
      </c>
      <c r="G306" t="s">
        <v>7578</v>
      </c>
      <c r="H306">
        <v>38</v>
      </c>
      <c r="I306">
        <v>0.1</v>
      </c>
      <c r="J306">
        <v>8.9600000000000009</v>
      </c>
      <c r="K306">
        <v>0.52</v>
      </c>
    </row>
    <row r="307" spans="1:11" hidden="1" x14ac:dyDescent="0.25">
      <c r="A307" t="s">
        <v>8257</v>
      </c>
      <c r="B307">
        <v>35828</v>
      </c>
      <c r="C307" t="s">
        <v>1109</v>
      </c>
      <c r="D307" t="s">
        <v>3146</v>
      </c>
      <c r="E307" s="2" t="s">
        <v>4386</v>
      </c>
      <c r="G307" t="s">
        <v>7578</v>
      </c>
      <c r="H307">
        <v>41</v>
      </c>
      <c r="I307">
        <v>0.13</v>
      </c>
      <c r="J307">
        <v>9.73</v>
      </c>
      <c r="K307">
        <v>0.55000000000000004</v>
      </c>
    </row>
    <row r="308" spans="1:11" hidden="1" x14ac:dyDescent="0.25">
      <c r="A308" t="s">
        <v>8257</v>
      </c>
      <c r="B308">
        <v>35827</v>
      </c>
      <c r="C308" t="s">
        <v>1119</v>
      </c>
      <c r="D308" t="s">
        <v>3146</v>
      </c>
      <c r="E308" s="2" t="s">
        <v>4398</v>
      </c>
      <c r="G308" t="s">
        <v>7578</v>
      </c>
      <c r="H308">
        <v>146</v>
      </c>
      <c r="I308">
        <v>0.48</v>
      </c>
      <c r="J308">
        <v>34.56</v>
      </c>
      <c r="K308">
        <v>1.97</v>
      </c>
    </row>
    <row r="309" spans="1:11" hidden="1" x14ac:dyDescent="0.25">
      <c r="A309" t="s">
        <v>8281</v>
      </c>
      <c r="B309">
        <v>36276</v>
      </c>
      <c r="C309" t="s">
        <v>2756</v>
      </c>
      <c r="D309" t="s">
        <v>3146</v>
      </c>
      <c r="E309" s="2" t="s">
        <v>6228</v>
      </c>
      <c r="G309" t="s">
        <v>7578</v>
      </c>
      <c r="H309">
        <v>31</v>
      </c>
      <c r="I309">
        <v>0.12</v>
      </c>
      <c r="J309">
        <v>7.13</v>
      </c>
      <c r="K309">
        <v>1.82</v>
      </c>
    </row>
    <row r="310" spans="1:11" hidden="1" x14ac:dyDescent="0.25">
      <c r="A310" t="s">
        <v>8281</v>
      </c>
      <c r="B310">
        <v>38233</v>
      </c>
      <c r="C310" t="s">
        <v>2751</v>
      </c>
      <c r="D310" t="s">
        <v>3146</v>
      </c>
      <c r="E310" s="2" t="s">
        <v>6219</v>
      </c>
      <c r="G310" t="s">
        <v>7578</v>
      </c>
      <c r="H310">
        <v>343</v>
      </c>
      <c r="I310">
        <v>2.02</v>
      </c>
      <c r="J310">
        <v>64.11</v>
      </c>
      <c r="K310">
        <v>18.809999999999999</v>
      </c>
    </row>
    <row r="311" spans="1:11" hidden="1" x14ac:dyDescent="0.25">
      <c r="A311" t="s">
        <v>8281</v>
      </c>
      <c r="B311">
        <v>36757</v>
      </c>
      <c r="C311" t="s">
        <v>2755</v>
      </c>
      <c r="D311" t="s">
        <v>3146</v>
      </c>
      <c r="E311" s="2" t="s">
        <v>6226</v>
      </c>
      <c r="G311" t="s">
        <v>7578</v>
      </c>
      <c r="H311">
        <v>20</v>
      </c>
      <c r="I311">
        <v>0.1</v>
      </c>
      <c r="J311">
        <v>4.5</v>
      </c>
      <c r="K311">
        <v>1.1499999999999999</v>
      </c>
    </row>
    <row r="312" spans="1:11" hidden="1" x14ac:dyDescent="0.25">
      <c r="A312" t="s">
        <v>8281</v>
      </c>
      <c r="B312">
        <v>36751</v>
      </c>
      <c r="C312" t="s">
        <v>2744</v>
      </c>
      <c r="D312" t="s">
        <v>3146</v>
      </c>
      <c r="E312" s="2" t="s">
        <v>6209</v>
      </c>
      <c r="G312" t="s">
        <v>7578</v>
      </c>
      <c r="H312">
        <v>35</v>
      </c>
      <c r="I312">
        <v>0.28000000000000003</v>
      </c>
      <c r="J312">
        <v>7.88</v>
      </c>
      <c r="K312">
        <v>1.89</v>
      </c>
    </row>
    <row r="313" spans="1:11" hidden="1" x14ac:dyDescent="0.25">
      <c r="A313" t="s">
        <v>8281</v>
      </c>
      <c r="B313">
        <v>36277</v>
      </c>
      <c r="C313" t="s">
        <v>2733</v>
      </c>
      <c r="D313" t="s">
        <v>3146</v>
      </c>
      <c r="E313" s="2" t="s">
        <v>6196</v>
      </c>
      <c r="G313" t="s">
        <v>7578</v>
      </c>
      <c r="H313">
        <v>35</v>
      </c>
      <c r="I313">
        <v>0.28000000000000003</v>
      </c>
      <c r="J313">
        <v>7.88</v>
      </c>
      <c r="K313">
        <v>1.89</v>
      </c>
    </row>
    <row r="314" spans="1:11" hidden="1" x14ac:dyDescent="0.25">
      <c r="A314" t="s">
        <v>8281</v>
      </c>
      <c r="B314">
        <v>36282</v>
      </c>
      <c r="C314" t="s">
        <v>2739</v>
      </c>
      <c r="D314" t="s">
        <v>3146</v>
      </c>
      <c r="E314" s="2" t="s">
        <v>6204</v>
      </c>
      <c r="G314" t="s">
        <v>7578</v>
      </c>
      <c r="H314">
        <v>28</v>
      </c>
      <c r="I314">
        <v>0.17</v>
      </c>
      <c r="J314">
        <v>6.45</v>
      </c>
      <c r="K314">
        <v>1.49</v>
      </c>
    </row>
    <row r="315" spans="1:11" hidden="1" x14ac:dyDescent="0.25">
      <c r="A315" t="s">
        <v>11236</v>
      </c>
      <c r="B315">
        <v>40401</v>
      </c>
      <c r="C315" t="s">
        <v>11238</v>
      </c>
      <c r="D315" t="s">
        <v>3146</v>
      </c>
      <c r="E315" s="2" t="s">
        <v>11239</v>
      </c>
      <c r="G315" t="s">
        <v>7578</v>
      </c>
      <c r="H315">
        <v>215</v>
      </c>
      <c r="I315">
        <v>15</v>
      </c>
      <c r="J315">
        <v>0</v>
      </c>
      <c r="K315">
        <v>18.59</v>
      </c>
    </row>
    <row r="316" spans="1:11" hidden="1" x14ac:dyDescent="0.25">
      <c r="A316" t="s">
        <v>11236</v>
      </c>
      <c r="B316">
        <v>40344</v>
      </c>
      <c r="C316" t="s">
        <v>11300</v>
      </c>
      <c r="D316" t="s">
        <v>3146</v>
      </c>
      <c r="E316" s="2" t="s">
        <v>11301</v>
      </c>
      <c r="G316" t="s">
        <v>7578</v>
      </c>
      <c r="H316">
        <v>204</v>
      </c>
      <c r="I316">
        <v>15.69</v>
      </c>
      <c r="J316">
        <v>0</v>
      </c>
      <c r="K316">
        <v>14.63</v>
      </c>
    </row>
    <row r="317" spans="1:11" hidden="1" x14ac:dyDescent="0.25">
      <c r="A317" t="s">
        <v>11236</v>
      </c>
      <c r="B317">
        <v>37475</v>
      </c>
      <c r="C317" t="s">
        <v>11329</v>
      </c>
      <c r="D317" t="s">
        <v>3146</v>
      </c>
      <c r="E317" s="2" t="s">
        <v>11330</v>
      </c>
      <c r="G317" t="s">
        <v>7578</v>
      </c>
      <c r="H317">
        <v>270</v>
      </c>
      <c r="I317">
        <v>17.86</v>
      </c>
      <c r="J317">
        <v>0</v>
      </c>
      <c r="K317">
        <v>25.56</v>
      </c>
    </row>
    <row r="318" spans="1:11" hidden="1" x14ac:dyDescent="0.25">
      <c r="A318" t="s">
        <v>11236</v>
      </c>
      <c r="B318">
        <v>37478</v>
      </c>
      <c r="C318" t="s">
        <v>11272</v>
      </c>
      <c r="D318" t="s">
        <v>3146</v>
      </c>
      <c r="E318" s="2" t="s">
        <v>11273</v>
      </c>
      <c r="G318" t="s">
        <v>7578</v>
      </c>
      <c r="H318">
        <v>273</v>
      </c>
      <c r="I318">
        <v>18.239999999999998</v>
      </c>
      <c r="J318">
        <v>0</v>
      </c>
      <c r="K318">
        <v>25.38</v>
      </c>
    </row>
    <row r="319" spans="1:11" hidden="1" x14ac:dyDescent="0.25">
      <c r="A319" t="s">
        <v>11236</v>
      </c>
      <c r="B319">
        <v>40411</v>
      </c>
      <c r="C319" t="s">
        <v>11261</v>
      </c>
      <c r="D319" t="s">
        <v>3146</v>
      </c>
      <c r="E319" s="2" t="s">
        <v>11262</v>
      </c>
      <c r="G319" t="s">
        <v>7578</v>
      </c>
      <c r="H319">
        <v>293</v>
      </c>
      <c r="I319">
        <v>25</v>
      </c>
      <c r="J319">
        <v>0</v>
      </c>
      <c r="K319">
        <v>15.76</v>
      </c>
    </row>
    <row r="320" spans="1:11" hidden="1" x14ac:dyDescent="0.25">
      <c r="A320" t="s">
        <v>11236</v>
      </c>
      <c r="B320">
        <v>40406</v>
      </c>
      <c r="C320" t="s">
        <v>11242</v>
      </c>
      <c r="D320" t="s">
        <v>3146</v>
      </c>
      <c r="E320" s="2" t="s">
        <v>11243</v>
      </c>
      <c r="G320" t="s">
        <v>7578</v>
      </c>
      <c r="H320">
        <v>254</v>
      </c>
      <c r="I320">
        <v>20</v>
      </c>
      <c r="J320">
        <v>0</v>
      </c>
      <c r="K320">
        <v>17.170000000000002</v>
      </c>
    </row>
    <row r="321" spans="1:11" hidden="1" x14ac:dyDescent="0.25">
      <c r="A321" t="s">
        <v>11236</v>
      </c>
      <c r="B321">
        <v>40408</v>
      </c>
      <c r="C321" t="s">
        <v>11274</v>
      </c>
      <c r="D321" t="s">
        <v>3146</v>
      </c>
      <c r="E321" s="2" t="s">
        <v>11275</v>
      </c>
      <c r="G321" t="s">
        <v>7578</v>
      </c>
      <c r="H321">
        <v>246</v>
      </c>
      <c r="I321">
        <v>15.94</v>
      </c>
      <c r="J321">
        <v>0</v>
      </c>
      <c r="K321">
        <v>24.04</v>
      </c>
    </row>
    <row r="322" spans="1:11" hidden="1" x14ac:dyDescent="0.25">
      <c r="A322" t="s">
        <v>11236</v>
      </c>
      <c r="B322">
        <v>40405</v>
      </c>
      <c r="C322" t="s">
        <v>11335</v>
      </c>
      <c r="D322" t="s">
        <v>3146</v>
      </c>
      <c r="E322" s="2" t="s">
        <v>11336</v>
      </c>
      <c r="G322" t="s">
        <v>7578</v>
      </c>
      <c r="H322">
        <v>240</v>
      </c>
      <c r="I322">
        <v>14.36</v>
      </c>
      <c r="J322">
        <v>0</v>
      </c>
      <c r="K322">
        <v>25.93</v>
      </c>
    </row>
    <row r="323" spans="1:11" hidden="1" x14ac:dyDescent="0.25">
      <c r="A323" t="s">
        <v>11236</v>
      </c>
      <c r="B323">
        <v>40396</v>
      </c>
      <c r="C323" t="s">
        <v>11244</v>
      </c>
      <c r="D323" t="s">
        <v>3146</v>
      </c>
      <c r="E323" s="2" t="s">
        <v>11245</v>
      </c>
      <c r="G323" t="s">
        <v>7578</v>
      </c>
      <c r="H323">
        <v>176</v>
      </c>
      <c r="I323">
        <v>10</v>
      </c>
      <c r="J323">
        <v>0</v>
      </c>
      <c r="K323">
        <v>20</v>
      </c>
    </row>
    <row r="324" spans="1:11" hidden="1" x14ac:dyDescent="0.25">
      <c r="A324" t="s">
        <v>11236</v>
      </c>
      <c r="B324">
        <v>40397</v>
      </c>
      <c r="C324" t="s">
        <v>11265</v>
      </c>
      <c r="D324" t="s">
        <v>3146</v>
      </c>
      <c r="E324" s="2" t="s">
        <v>11266</v>
      </c>
      <c r="G324" t="s">
        <v>7578</v>
      </c>
      <c r="H324">
        <v>217</v>
      </c>
      <c r="I324">
        <v>11.73</v>
      </c>
      <c r="J324">
        <v>0</v>
      </c>
      <c r="K324">
        <v>26.11</v>
      </c>
    </row>
    <row r="325" spans="1:11" hidden="1" x14ac:dyDescent="0.25">
      <c r="A325" t="s">
        <v>11236</v>
      </c>
      <c r="B325">
        <v>40391</v>
      </c>
      <c r="C325" t="s">
        <v>11246</v>
      </c>
      <c r="D325" t="s">
        <v>3146</v>
      </c>
      <c r="E325" s="2" t="s">
        <v>11247</v>
      </c>
      <c r="G325" t="s">
        <v>7578</v>
      </c>
      <c r="H325">
        <v>137</v>
      </c>
      <c r="I325">
        <v>5</v>
      </c>
      <c r="J325">
        <v>0</v>
      </c>
      <c r="K325">
        <v>21.41</v>
      </c>
    </row>
    <row r="326" spans="1:11" hidden="1" x14ac:dyDescent="0.25">
      <c r="A326" t="s">
        <v>291</v>
      </c>
      <c r="B326">
        <v>35838</v>
      </c>
      <c r="C326" t="s">
        <v>292</v>
      </c>
      <c r="D326" t="s">
        <v>3146</v>
      </c>
      <c r="E326" s="2" t="s">
        <v>3398</v>
      </c>
      <c r="G326" t="s">
        <v>7578</v>
      </c>
      <c r="H326">
        <v>68</v>
      </c>
      <c r="I326">
        <v>0.95</v>
      </c>
      <c r="J326">
        <v>14.32</v>
      </c>
      <c r="K326">
        <v>2.5499999999999998</v>
      </c>
    </row>
    <row r="327" spans="1:11" hidden="1" x14ac:dyDescent="0.25">
      <c r="A327" t="s">
        <v>291</v>
      </c>
      <c r="B327">
        <v>35840</v>
      </c>
      <c r="C327" t="s">
        <v>304</v>
      </c>
      <c r="D327" t="s">
        <v>3146</v>
      </c>
      <c r="E327" s="2" t="s">
        <v>3414</v>
      </c>
      <c r="G327" t="s">
        <v>7578</v>
      </c>
      <c r="H327">
        <v>36</v>
      </c>
      <c r="I327">
        <v>0.14000000000000001</v>
      </c>
      <c r="J327">
        <v>9.48</v>
      </c>
      <c r="K327">
        <v>0.32</v>
      </c>
    </row>
    <row r="328" spans="1:11" hidden="1" x14ac:dyDescent="0.25">
      <c r="A328" t="s">
        <v>291</v>
      </c>
      <c r="B328">
        <v>35839</v>
      </c>
      <c r="C328" t="s">
        <v>307</v>
      </c>
      <c r="D328" t="s">
        <v>3146</v>
      </c>
      <c r="E328" s="2" t="s">
        <v>3419</v>
      </c>
      <c r="G328" t="s">
        <v>7578</v>
      </c>
      <c r="H328">
        <v>69</v>
      </c>
      <c r="I328">
        <v>0.6</v>
      </c>
      <c r="J328">
        <v>17.36</v>
      </c>
      <c r="K328">
        <v>0.57999999999999996</v>
      </c>
    </row>
    <row r="329" spans="1:11" hidden="1" x14ac:dyDescent="0.25">
      <c r="A329" t="s">
        <v>291</v>
      </c>
      <c r="B329">
        <v>35983</v>
      </c>
      <c r="C329" t="s">
        <v>331</v>
      </c>
      <c r="D329" t="s">
        <v>3146</v>
      </c>
      <c r="E329" s="2" t="s">
        <v>3446</v>
      </c>
      <c r="G329" t="s">
        <v>7578</v>
      </c>
      <c r="H329">
        <v>86</v>
      </c>
      <c r="I329">
        <v>0.1</v>
      </c>
      <c r="J329">
        <v>22.36</v>
      </c>
      <c r="K329">
        <v>0.41</v>
      </c>
    </row>
    <row r="330" spans="1:11" hidden="1" x14ac:dyDescent="0.25">
      <c r="A330" t="s">
        <v>12375</v>
      </c>
      <c r="B330">
        <v>39536</v>
      </c>
      <c r="C330" t="s">
        <v>12375</v>
      </c>
      <c r="D330" t="s">
        <v>3146</v>
      </c>
      <c r="E330" s="2" t="s">
        <v>12376</v>
      </c>
      <c r="G330" t="s">
        <v>7578</v>
      </c>
      <c r="H330">
        <v>304</v>
      </c>
      <c r="I330">
        <v>0</v>
      </c>
      <c r="J330">
        <v>82.4</v>
      </c>
      <c r="K330">
        <v>0.3</v>
      </c>
    </row>
    <row r="331" spans="1:11" hidden="1" x14ac:dyDescent="0.25">
      <c r="A331" t="s">
        <v>12479</v>
      </c>
      <c r="B331">
        <v>7202</v>
      </c>
      <c r="C331" t="s">
        <v>12549</v>
      </c>
      <c r="D331" t="s">
        <v>3146</v>
      </c>
      <c r="E331" s="2" t="s">
        <v>12550</v>
      </c>
      <c r="G331" t="s">
        <v>7578</v>
      </c>
      <c r="H331">
        <v>246</v>
      </c>
      <c r="I331">
        <v>0</v>
      </c>
      <c r="J331">
        <v>66.3</v>
      </c>
      <c r="K331">
        <v>0.3</v>
      </c>
    </row>
    <row r="332" spans="1:11" hidden="1" x14ac:dyDescent="0.25">
      <c r="A332" t="s">
        <v>12479</v>
      </c>
      <c r="B332">
        <v>39627</v>
      </c>
      <c r="C332" t="s">
        <v>12536</v>
      </c>
      <c r="D332" t="s">
        <v>3146</v>
      </c>
      <c r="E332" s="2" t="s">
        <v>12537</v>
      </c>
      <c r="G332" t="s">
        <v>7578</v>
      </c>
      <c r="H332">
        <v>242</v>
      </c>
      <c r="I332">
        <v>0.2</v>
      </c>
      <c r="J332">
        <v>64.400000000000006</v>
      </c>
      <c r="K332">
        <v>0.7</v>
      </c>
    </row>
    <row r="333" spans="1:11" hidden="1" x14ac:dyDescent="0.25">
      <c r="A333" t="s">
        <v>12479</v>
      </c>
      <c r="B333">
        <v>39537</v>
      </c>
      <c r="C333" t="s">
        <v>12492</v>
      </c>
      <c r="D333" t="s">
        <v>3146</v>
      </c>
      <c r="E333" s="2" t="s">
        <v>12493</v>
      </c>
      <c r="G333" t="s">
        <v>7578</v>
      </c>
      <c r="H333">
        <v>278</v>
      </c>
      <c r="I333">
        <v>7.0000000000000007E-2</v>
      </c>
      <c r="J333">
        <v>68.86</v>
      </c>
      <c r="K333">
        <v>0.37</v>
      </c>
    </row>
    <row r="334" spans="1:11" hidden="1" x14ac:dyDescent="0.25">
      <c r="A334" t="s">
        <v>12479</v>
      </c>
      <c r="B334">
        <v>40676</v>
      </c>
      <c r="C334" t="s">
        <v>12569</v>
      </c>
      <c r="D334" t="s">
        <v>3146</v>
      </c>
      <c r="E334" s="2" t="s">
        <v>12570</v>
      </c>
      <c r="G334" t="s">
        <v>7578</v>
      </c>
      <c r="H334">
        <v>132</v>
      </c>
      <c r="I334">
        <v>0.3</v>
      </c>
      <c r="J334">
        <v>53.6</v>
      </c>
      <c r="K334">
        <v>0.3</v>
      </c>
    </row>
    <row r="335" spans="1:11" hidden="1" x14ac:dyDescent="0.25">
      <c r="A335" t="s">
        <v>2878</v>
      </c>
      <c r="B335">
        <v>6247</v>
      </c>
      <c r="C335" t="s">
        <v>2878</v>
      </c>
      <c r="D335" t="s">
        <v>3146</v>
      </c>
      <c r="E335" s="2" t="s">
        <v>6376</v>
      </c>
      <c r="G335" t="s">
        <v>7578</v>
      </c>
      <c r="H335">
        <v>38</v>
      </c>
      <c r="I335">
        <v>0.09</v>
      </c>
      <c r="J335">
        <v>8.82</v>
      </c>
      <c r="K335">
        <v>0.72</v>
      </c>
    </row>
    <row r="336" spans="1:11" hidden="1" x14ac:dyDescent="0.25">
      <c r="A336" t="s">
        <v>2878</v>
      </c>
      <c r="B336">
        <v>36678</v>
      </c>
      <c r="C336" t="s">
        <v>2880</v>
      </c>
      <c r="D336" t="s">
        <v>3146</v>
      </c>
      <c r="E336" s="2" t="s">
        <v>6378</v>
      </c>
      <c r="G336" t="s">
        <v>7578</v>
      </c>
      <c r="H336">
        <v>38</v>
      </c>
      <c r="I336">
        <v>0.09</v>
      </c>
      <c r="J336">
        <v>8.82</v>
      </c>
      <c r="K336">
        <v>0.72</v>
      </c>
    </row>
    <row r="337" spans="1:11" hidden="1" x14ac:dyDescent="0.25">
      <c r="A337" t="s">
        <v>2878</v>
      </c>
      <c r="B337">
        <v>36921</v>
      </c>
      <c r="C337" t="s">
        <v>2892</v>
      </c>
      <c r="D337" t="s">
        <v>3146</v>
      </c>
      <c r="E337" s="2" t="s">
        <v>6391</v>
      </c>
      <c r="G337" t="s">
        <v>7578</v>
      </c>
      <c r="H337">
        <v>38</v>
      </c>
      <c r="I337">
        <v>0.09</v>
      </c>
      <c r="J337">
        <v>8.82</v>
      </c>
      <c r="K337">
        <v>0.72</v>
      </c>
    </row>
    <row r="338" spans="1:11" hidden="1" x14ac:dyDescent="0.25">
      <c r="A338" t="s">
        <v>2878</v>
      </c>
      <c r="B338">
        <v>36679</v>
      </c>
      <c r="C338" t="s">
        <v>2886</v>
      </c>
      <c r="D338" t="s">
        <v>3146</v>
      </c>
      <c r="E338" s="2" t="s">
        <v>6385</v>
      </c>
      <c r="G338" t="s">
        <v>7578</v>
      </c>
      <c r="H338">
        <v>38</v>
      </c>
      <c r="I338">
        <v>0.09</v>
      </c>
      <c r="J338">
        <v>8.82</v>
      </c>
      <c r="K338">
        <v>0.72</v>
      </c>
    </row>
    <row r="339" spans="1:11" hidden="1" x14ac:dyDescent="0.25">
      <c r="A339" t="s">
        <v>12578</v>
      </c>
      <c r="B339">
        <v>36957</v>
      </c>
      <c r="C339" t="s">
        <v>12578</v>
      </c>
      <c r="D339" t="s">
        <v>3146</v>
      </c>
      <c r="E339" s="2" t="s">
        <v>12579</v>
      </c>
      <c r="G339" t="s">
        <v>7578</v>
      </c>
      <c r="H339">
        <v>97</v>
      </c>
      <c r="I339">
        <v>0.38</v>
      </c>
      <c r="J339">
        <v>25.08</v>
      </c>
      <c r="K339">
        <v>1.74</v>
      </c>
    </row>
    <row r="340" spans="1:11" hidden="1" x14ac:dyDescent="0.25">
      <c r="A340" t="s">
        <v>12578</v>
      </c>
      <c r="B340">
        <v>35105</v>
      </c>
      <c r="C340" t="s">
        <v>2908</v>
      </c>
      <c r="D340" t="s">
        <v>3146</v>
      </c>
      <c r="E340" s="2" t="s">
        <v>6419</v>
      </c>
      <c r="G340" t="s">
        <v>7578</v>
      </c>
      <c r="H340">
        <v>104</v>
      </c>
      <c r="I340">
        <v>0.3</v>
      </c>
      <c r="J340">
        <v>28.73</v>
      </c>
      <c r="K340">
        <v>2.5</v>
      </c>
    </row>
    <row r="341" spans="1:11" hidden="1" x14ac:dyDescent="0.25">
      <c r="A341" t="s">
        <v>12578</v>
      </c>
      <c r="B341">
        <v>36645</v>
      </c>
      <c r="C341" t="s">
        <v>2921</v>
      </c>
      <c r="D341" t="s">
        <v>3146</v>
      </c>
      <c r="E341" s="2" t="s">
        <v>6432</v>
      </c>
      <c r="G341" t="s">
        <v>7578</v>
      </c>
      <c r="H341">
        <v>42</v>
      </c>
      <c r="I341">
        <v>0.19</v>
      </c>
      <c r="J341">
        <v>9.94</v>
      </c>
      <c r="K341">
        <v>1.56</v>
      </c>
    </row>
    <row r="342" spans="1:11" hidden="1" x14ac:dyDescent="0.25">
      <c r="A342" t="s">
        <v>12578</v>
      </c>
      <c r="B342">
        <v>36648</v>
      </c>
      <c r="C342" t="s">
        <v>2925</v>
      </c>
      <c r="D342" t="s">
        <v>3146</v>
      </c>
      <c r="E342" s="2" t="s">
        <v>6436</v>
      </c>
      <c r="G342" t="s">
        <v>7578</v>
      </c>
      <c r="H342">
        <v>32</v>
      </c>
      <c r="I342">
        <v>0.39</v>
      </c>
      <c r="J342">
        <v>7.09</v>
      </c>
      <c r="K342">
        <v>1.32</v>
      </c>
    </row>
    <row r="343" spans="1:11" hidden="1" x14ac:dyDescent="0.25">
      <c r="A343" t="s">
        <v>1998</v>
      </c>
      <c r="B343">
        <v>38279</v>
      </c>
      <c r="C343" t="s">
        <v>1998</v>
      </c>
      <c r="D343" t="s">
        <v>3146</v>
      </c>
      <c r="E343" s="2" t="s">
        <v>5333</v>
      </c>
      <c r="G343" t="s">
        <v>7578</v>
      </c>
      <c r="H343">
        <v>353</v>
      </c>
      <c r="I343">
        <v>1.06</v>
      </c>
      <c r="J343">
        <v>60.08</v>
      </c>
      <c r="K343">
        <v>25.8</v>
      </c>
    </row>
    <row r="344" spans="1:11" hidden="1" x14ac:dyDescent="0.25">
      <c r="A344" t="s">
        <v>1998</v>
      </c>
      <c r="B344">
        <v>38389</v>
      </c>
      <c r="C344" t="s">
        <v>2003</v>
      </c>
      <c r="D344" t="s">
        <v>3146</v>
      </c>
      <c r="E344" s="2" t="s">
        <v>5331</v>
      </c>
      <c r="G344" t="s">
        <v>7578</v>
      </c>
      <c r="H344">
        <v>116</v>
      </c>
      <c r="I344">
        <v>0.38</v>
      </c>
      <c r="J344">
        <v>20.13</v>
      </c>
      <c r="K344">
        <v>9.02</v>
      </c>
    </row>
    <row r="345" spans="1:11" hidden="1" x14ac:dyDescent="0.25">
      <c r="A345" t="s">
        <v>1998</v>
      </c>
      <c r="B345">
        <v>38348</v>
      </c>
      <c r="C345" t="s">
        <v>2006</v>
      </c>
      <c r="D345" t="s">
        <v>3146</v>
      </c>
      <c r="E345" s="2" t="s">
        <v>5336</v>
      </c>
      <c r="G345" t="s">
        <v>7578</v>
      </c>
      <c r="H345">
        <v>345</v>
      </c>
      <c r="I345">
        <v>2.17</v>
      </c>
      <c r="J345">
        <v>59.15</v>
      </c>
      <c r="K345">
        <v>24.95</v>
      </c>
    </row>
    <row r="346" spans="1:11" hidden="1" x14ac:dyDescent="0.25">
      <c r="A346" t="s">
        <v>2974</v>
      </c>
      <c r="B346">
        <v>6250</v>
      </c>
      <c r="C346" t="s">
        <v>2974</v>
      </c>
      <c r="D346" t="s">
        <v>3146</v>
      </c>
      <c r="E346" s="2" t="s">
        <v>6493</v>
      </c>
      <c r="G346" t="s">
        <v>7578</v>
      </c>
      <c r="H346">
        <v>14</v>
      </c>
      <c r="I346">
        <v>0.14000000000000001</v>
      </c>
      <c r="J346">
        <v>2.97</v>
      </c>
      <c r="K346">
        <v>0.9</v>
      </c>
    </row>
    <row r="347" spans="1:11" hidden="1" x14ac:dyDescent="0.25">
      <c r="A347" t="s">
        <v>2974</v>
      </c>
      <c r="B347">
        <v>36978</v>
      </c>
      <c r="C347" t="s">
        <v>2986</v>
      </c>
      <c r="D347" t="s">
        <v>3146</v>
      </c>
      <c r="E347" s="2" t="s">
        <v>6509</v>
      </c>
      <c r="G347" t="s">
        <v>7578</v>
      </c>
      <c r="H347">
        <v>25</v>
      </c>
      <c r="I347">
        <v>0.66</v>
      </c>
      <c r="J347">
        <v>3.65</v>
      </c>
      <c r="K347">
        <v>2.58</v>
      </c>
    </row>
    <row r="348" spans="1:11" hidden="1" x14ac:dyDescent="0.25">
      <c r="A348" t="s">
        <v>2974</v>
      </c>
      <c r="B348">
        <v>36412</v>
      </c>
      <c r="C348" t="s">
        <v>2982</v>
      </c>
      <c r="D348" t="s">
        <v>3146</v>
      </c>
      <c r="E348" s="2" t="s">
        <v>6504</v>
      </c>
      <c r="G348" t="s">
        <v>7578</v>
      </c>
      <c r="H348">
        <v>13</v>
      </c>
      <c r="I348">
        <v>0.22</v>
      </c>
      <c r="J348">
        <v>2.23</v>
      </c>
      <c r="K348">
        <v>1.35</v>
      </c>
    </row>
    <row r="349" spans="1:11" hidden="1" x14ac:dyDescent="0.25">
      <c r="A349" t="s">
        <v>2974</v>
      </c>
      <c r="B349">
        <v>36415</v>
      </c>
      <c r="C349" t="s">
        <v>2975</v>
      </c>
      <c r="D349" t="s">
        <v>3146</v>
      </c>
      <c r="E349" s="2" t="s">
        <v>6498</v>
      </c>
      <c r="G349" t="s">
        <v>7578</v>
      </c>
      <c r="H349">
        <v>15</v>
      </c>
      <c r="I349">
        <v>0.15</v>
      </c>
      <c r="J349">
        <v>2.79</v>
      </c>
      <c r="K349">
        <v>1.36</v>
      </c>
    </row>
    <row r="350" spans="1:11" hidden="1" x14ac:dyDescent="0.25">
      <c r="A350" t="s">
        <v>2974</v>
      </c>
      <c r="B350">
        <v>36414</v>
      </c>
      <c r="C350" t="s">
        <v>2977</v>
      </c>
      <c r="D350" t="s">
        <v>3146</v>
      </c>
      <c r="E350" s="2" t="s">
        <v>6496</v>
      </c>
      <c r="G350" t="s">
        <v>7578</v>
      </c>
      <c r="H350">
        <v>14</v>
      </c>
      <c r="I350">
        <v>0.14000000000000001</v>
      </c>
      <c r="J350">
        <v>2.97</v>
      </c>
      <c r="K350">
        <v>0.9</v>
      </c>
    </row>
    <row r="351" spans="1:11" hidden="1" x14ac:dyDescent="0.25">
      <c r="A351" t="s">
        <v>2974</v>
      </c>
      <c r="B351">
        <v>36418</v>
      </c>
      <c r="C351" t="s">
        <v>2984</v>
      </c>
      <c r="D351" t="s">
        <v>3146</v>
      </c>
      <c r="E351" s="2" t="s">
        <v>6506</v>
      </c>
      <c r="G351" t="s">
        <v>7578</v>
      </c>
      <c r="H351">
        <v>16</v>
      </c>
      <c r="I351">
        <v>0.22</v>
      </c>
      <c r="J351">
        <v>2.2599999999999998</v>
      </c>
      <c r="K351">
        <v>1.33</v>
      </c>
    </row>
    <row r="352" spans="1:11" hidden="1" x14ac:dyDescent="0.25">
      <c r="A352" t="s">
        <v>373</v>
      </c>
      <c r="B352">
        <v>35854</v>
      </c>
      <c r="C352" t="s">
        <v>375</v>
      </c>
      <c r="D352" t="s">
        <v>3146</v>
      </c>
      <c r="E352" s="2" t="s">
        <v>3502</v>
      </c>
      <c r="G352" t="s">
        <v>7578</v>
      </c>
      <c r="H352">
        <v>25</v>
      </c>
      <c r="I352">
        <v>7.0000000000000007E-2</v>
      </c>
      <c r="J352">
        <v>8.42</v>
      </c>
      <c r="K352">
        <v>0.42</v>
      </c>
    </row>
    <row r="353" spans="1:11" hidden="1" x14ac:dyDescent="0.25">
      <c r="A353" t="s">
        <v>373</v>
      </c>
      <c r="B353">
        <v>37782</v>
      </c>
      <c r="C353" t="s">
        <v>403</v>
      </c>
      <c r="D353" t="s">
        <v>3146</v>
      </c>
      <c r="E353" s="2" t="s">
        <v>3531</v>
      </c>
      <c r="G353" t="s">
        <v>7578</v>
      </c>
      <c r="H353">
        <v>41</v>
      </c>
      <c r="I353">
        <v>0</v>
      </c>
      <c r="J353">
        <v>10.42</v>
      </c>
      <c r="K353">
        <v>0.09</v>
      </c>
    </row>
    <row r="354" spans="1:11" hidden="1" x14ac:dyDescent="0.25">
      <c r="A354" t="s">
        <v>373</v>
      </c>
      <c r="B354">
        <v>35855</v>
      </c>
      <c r="C354" t="s">
        <v>387</v>
      </c>
      <c r="D354" t="s">
        <v>3146</v>
      </c>
      <c r="E354" s="2" t="s">
        <v>3513</v>
      </c>
      <c r="G354" t="s">
        <v>7578</v>
      </c>
      <c r="H354">
        <v>21</v>
      </c>
      <c r="I354">
        <v>0.23</v>
      </c>
      <c r="J354">
        <v>6.69</v>
      </c>
      <c r="K354">
        <v>0.25</v>
      </c>
    </row>
    <row r="355" spans="1:11" hidden="1" x14ac:dyDescent="0.25">
      <c r="A355" t="s">
        <v>373</v>
      </c>
      <c r="B355">
        <v>37863</v>
      </c>
      <c r="C355" t="s">
        <v>378</v>
      </c>
      <c r="D355" t="s">
        <v>3146</v>
      </c>
      <c r="E355" s="2" t="s">
        <v>3504</v>
      </c>
      <c r="G355" t="s">
        <v>7578</v>
      </c>
      <c r="H355">
        <v>247</v>
      </c>
      <c r="I355">
        <v>0</v>
      </c>
      <c r="J355">
        <v>62.32</v>
      </c>
      <c r="K355">
        <v>0</v>
      </c>
    </row>
    <row r="356" spans="1:11" hidden="1" x14ac:dyDescent="0.25">
      <c r="A356" t="s">
        <v>373</v>
      </c>
      <c r="B356">
        <v>37864</v>
      </c>
      <c r="C356" t="s">
        <v>384</v>
      </c>
      <c r="D356" t="s">
        <v>3146</v>
      </c>
      <c r="E356" s="2" t="s">
        <v>3510</v>
      </c>
      <c r="G356" t="s">
        <v>7578</v>
      </c>
      <c r="H356">
        <v>42</v>
      </c>
      <c r="I356">
        <v>0.01</v>
      </c>
      <c r="J356">
        <v>10.57</v>
      </c>
      <c r="K356">
        <v>0.04</v>
      </c>
    </row>
    <row r="357" spans="1:11" hidden="1" x14ac:dyDescent="0.25">
      <c r="A357" t="s">
        <v>373</v>
      </c>
      <c r="B357">
        <v>35853</v>
      </c>
      <c r="C357" t="s">
        <v>392</v>
      </c>
      <c r="D357" t="s">
        <v>3146</v>
      </c>
      <c r="E357" s="2" t="s">
        <v>3518</v>
      </c>
      <c r="G357" t="s">
        <v>7578</v>
      </c>
      <c r="H357">
        <v>30</v>
      </c>
      <c r="I357">
        <v>0.2</v>
      </c>
      <c r="J357">
        <v>10.54</v>
      </c>
      <c r="K357">
        <v>0.7</v>
      </c>
    </row>
    <row r="358" spans="1:11" hidden="1" x14ac:dyDescent="0.25">
      <c r="A358" t="s">
        <v>463</v>
      </c>
      <c r="B358">
        <v>35863</v>
      </c>
      <c r="C358" t="s">
        <v>462</v>
      </c>
      <c r="D358" t="s">
        <v>3146</v>
      </c>
      <c r="E358" s="2" t="s">
        <v>3597</v>
      </c>
      <c r="G358" t="s">
        <v>7578</v>
      </c>
      <c r="H358">
        <v>65</v>
      </c>
      <c r="I358">
        <v>0.27</v>
      </c>
      <c r="J358">
        <v>17</v>
      </c>
      <c r="K358">
        <v>0.51</v>
      </c>
    </row>
    <row r="359" spans="1:11" hidden="1" x14ac:dyDescent="0.25">
      <c r="A359" t="s">
        <v>8261</v>
      </c>
      <c r="B359">
        <v>66428207</v>
      </c>
      <c r="C359" t="s">
        <v>1366</v>
      </c>
      <c r="D359" t="s">
        <v>3147</v>
      </c>
      <c r="E359" s="2" t="s">
        <v>4658</v>
      </c>
      <c r="F359" t="s">
        <v>7198</v>
      </c>
      <c r="G359" t="s">
        <v>7580</v>
      </c>
      <c r="H359">
        <v>130</v>
      </c>
      <c r="I359">
        <v>3</v>
      </c>
      <c r="J359">
        <v>22</v>
      </c>
      <c r="K359">
        <v>3</v>
      </c>
    </row>
    <row r="360" spans="1:11" hidden="1" x14ac:dyDescent="0.25">
      <c r="A360" t="s">
        <v>8261</v>
      </c>
      <c r="B360">
        <v>39877</v>
      </c>
      <c r="C360" t="s">
        <v>1389</v>
      </c>
      <c r="D360" t="s">
        <v>3146</v>
      </c>
      <c r="E360" s="2" t="s">
        <v>4684</v>
      </c>
      <c r="G360" t="s">
        <v>7578</v>
      </c>
      <c r="H360">
        <v>446</v>
      </c>
      <c r="I360">
        <v>13.43</v>
      </c>
      <c r="J360">
        <v>75.33</v>
      </c>
      <c r="K360">
        <v>6.18</v>
      </c>
    </row>
    <row r="361" spans="1:11" hidden="1" x14ac:dyDescent="0.25">
      <c r="A361" t="s">
        <v>8261</v>
      </c>
      <c r="B361">
        <v>38879</v>
      </c>
      <c r="C361" t="s">
        <v>1404</v>
      </c>
      <c r="D361" t="s">
        <v>3146</v>
      </c>
      <c r="E361" s="2" t="s">
        <v>4699</v>
      </c>
      <c r="G361" t="s">
        <v>7578</v>
      </c>
      <c r="H361">
        <v>467</v>
      </c>
      <c r="I361">
        <v>18.8</v>
      </c>
      <c r="J361">
        <v>68.900000000000006</v>
      </c>
      <c r="K361">
        <v>6.1</v>
      </c>
    </row>
    <row r="362" spans="1:11" hidden="1" x14ac:dyDescent="0.25">
      <c r="A362" t="s">
        <v>8261</v>
      </c>
      <c r="B362">
        <v>39106</v>
      </c>
      <c r="C362" t="s">
        <v>1397</v>
      </c>
      <c r="D362" t="s">
        <v>3146</v>
      </c>
      <c r="E362" s="2" t="s">
        <v>4692</v>
      </c>
      <c r="G362" t="s">
        <v>7578</v>
      </c>
      <c r="H362">
        <v>467</v>
      </c>
      <c r="I362">
        <v>18.8</v>
      </c>
      <c r="J362">
        <v>68.900000000000006</v>
      </c>
      <c r="K362">
        <v>6.1</v>
      </c>
    </row>
    <row r="363" spans="1:11" hidden="1" x14ac:dyDescent="0.25">
      <c r="A363" t="s">
        <v>8261</v>
      </c>
      <c r="B363">
        <v>39878</v>
      </c>
      <c r="C363" t="s">
        <v>1403</v>
      </c>
      <c r="D363" t="s">
        <v>3146</v>
      </c>
      <c r="E363" s="2" t="s">
        <v>4698</v>
      </c>
      <c r="G363" t="s">
        <v>7578</v>
      </c>
      <c r="H363">
        <v>423</v>
      </c>
      <c r="I363">
        <v>22.08</v>
      </c>
      <c r="J363">
        <v>65.86</v>
      </c>
      <c r="K363">
        <v>5.25</v>
      </c>
    </row>
    <row r="364" spans="1:11" hidden="1" x14ac:dyDescent="0.25">
      <c r="A364" t="s">
        <v>8261</v>
      </c>
      <c r="B364">
        <v>39107</v>
      </c>
      <c r="C364" t="s">
        <v>1398</v>
      </c>
      <c r="D364" t="s">
        <v>3146</v>
      </c>
      <c r="E364" s="2" t="s">
        <v>4693</v>
      </c>
      <c r="G364" t="s">
        <v>7578</v>
      </c>
      <c r="H364">
        <v>481</v>
      </c>
      <c r="I364">
        <v>22.6</v>
      </c>
      <c r="J364">
        <v>66.8</v>
      </c>
      <c r="K364">
        <v>5.4</v>
      </c>
    </row>
    <row r="365" spans="1:11" hidden="1" x14ac:dyDescent="0.25">
      <c r="A365" t="s">
        <v>8261</v>
      </c>
      <c r="B365">
        <v>38884</v>
      </c>
      <c r="C365" t="s">
        <v>1393</v>
      </c>
      <c r="D365" t="s">
        <v>3146</v>
      </c>
      <c r="E365" s="2" t="s">
        <v>4688</v>
      </c>
      <c r="G365" t="s">
        <v>7578</v>
      </c>
      <c r="H365">
        <v>458</v>
      </c>
      <c r="I365">
        <v>24.3</v>
      </c>
      <c r="J365">
        <v>59.1</v>
      </c>
      <c r="K365">
        <v>3.5</v>
      </c>
    </row>
    <row r="366" spans="1:11" hidden="1" x14ac:dyDescent="0.25">
      <c r="A366" t="s">
        <v>8261</v>
      </c>
      <c r="B366">
        <v>38888</v>
      </c>
      <c r="C366" t="s">
        <v>1394</v>
      </c>
      <c r="D366" t="s">
        <v>3146</v>
      </c>
      <c r="E366" s="2" t="s">
        <v>4689</v>
      </c>
      <c r="G366" t="s">
        <v>7578</v>
      </c>
      <c r="H366">
        <v>488</v>
      </c>
      <c r="I366">
        <v>28.3</v>
      </c>
      <c r="J366">
        <v>58.4</v>
      </c>
      <c r="K366">
        <v>5.7</v>
      </c>
    </row>
    <row r="367" spans="1:11" hidden="1" x14ac:dyDescent="0.25">
      <c r="A367" t="s">
        <v>8261</v>
      </c>
      <c r="B367">
        <v>38894</v>
      </c>
      <c r="C367" t="s">
        <v>1382</v>
      </c>
      <c r="D367" t="s">
        <v>3146</v>
      </c>
      <c r="E367" s="2" t="s">
        <v>4677</v>
      </c>
      <c r="G367" t="s">
        <v>7578</v>
      </c>
      <c r="H367">
        <v>378</v>
      </c>
      <c r="I367">
        <v>2.7</v>
      </c>
      <c r="J367">
        <v>84</v>
      </c>
      <c r="K367">
        <v>4.2</v>
      </c>
    </row>
    <row r="368" spans="1:11" hidden="1" x14ac:dyDescent="0.25">
      <c r="A368" t="s">
        <v>8261</v>
      </c>
      <c r="B368">
        <v>38900</v>
      </c>
      <c r="C368" t="s">
        <v>1383</v>
      </c>
      <c r="D368" t="s">
        <v>3146</v>
      </c>
      <c r="E368" s="2" t="s">
        <v>4678</v>
      </c>
      <c r="G368" t="s">
        <v>7578</v>
      </c>
      <c r="H368">
        <v>430</v>
      </c>
      <c r="I368">
        <v>12.8</v>
      </c>
      <c r="J368">
        <v>73.8</v>
      </c>
      <c r="K368">
        <v>5.6</v>
      </c>
    </row>
    <row r="369" spans="1:11" hidden="1" x14ac:dyDescent="0.25">
      <c r="A369" t="s">
        <v>8261</v>
      </c>
      <c r="B369">
        <v>38901</v>
      </c>
      <c r="C369" t="s">
        <v>1381</v>
      </c>
      <c r="D369" t="s">
        <v>3146</v>
      </c>
      <c r="E369" s="2" t="s">
        <v>4676</v>
      </c>
      <c r="G369" t="s">
        <v>7578</v>
      </c>
      <c r="H369">
        <v>450</v>
      </c>
      <c r="I369">
        <v>18.100000000000001</v>
      </c>
      <c r="J369">
        <v>68.7</v>
      </c>
      <c r="K369">
        <v>6.2</v>
      </c>
    </row>
    <row r="370" spans="1:11" hidden="1" x14ac:dyDescent="0.25">
      <c r="A370" t="s">
        <v>8261</v>
      </c>
      <c r="B370">
        <v>38903</v>
      </c>
      <c r="C370" t="s">
        <v>1405</v>
      </c>
      <c r="D370" t="s">
        <v>3146</v>
      </c>
      <c r="E370" s="2" t="s">
        <v>4700</v>
      </c>
      <c r="G370" t="s">
        <v>7578</v>
      </c>
      <c r="H370">
        <v>462</v>
      </c>
      <c r="I370">
        <v>19.2</v>
      </c>
      <c r="J370">
        <v>67.3</v>
      </c>
      <c r="K370">
        <v>6.5</v>
      </c>
    </row>
    <row r="371" spans="1:11" hidden="1" x14ac:dyDescent="0.25">
      <c r="A371" t="s">
        <v>8261</v>
      </c>
      <c r="B371">
        <v>39136</v>
      </c>
      <c r="C371" t="s">
        <v>1408</v>
      </c>
      <c r="D371" t="s">
        <v>3146</v>
      </c>
      <c r="E371" s="2" t="s">
        <v>4703</v>
      </c>
      <c r="G371" t="s">
        <v>7578</v>
      </c>
      <c r="H371">
        <v>326</v>
      </c>
      <c r="I371">
        <v>1.5</v>
      </c>
      <c r="J371">
        <v>78.599999999999994</v>
      </c>
      <c r="K371">
        <v>5.9</v>
      </c>
    </row>
    <row r="372" spans="1:11" hidden="1" x14ac:dyDescent="0.25">
      <c r="A372" t="s">
        <v>8261</v>
      </c>
      <c r="B372">
        <v>38902</v>
      </c>
      <c r="C372" t="s">
        <v>1385</v>
      </c>
      <c r="D372" t="s">
        <v>3146</v>
      </c>
      <c r="E372" s="2" t="s">
        <v>4680</v>
      </c>
      <c r="G372" t="s">
        <v>7578</v>
      </c>
      <c r="H372">
        <v>409</v>
      </c>
      <c r="I372">
        <v>14.7</v>
      </c>
      <c r="J372">
        <v>65.7</v>
      </c>
      <c r="K372">
        <v>6.1</v>
      </c>
    </row>
    <row r="373" spans="1:11" hidden="1" x14ac:dyDescent="0.25">
      <c r="A373" t="s">
        <v>8261</v>
      </c>
      <c r="B373">
        <v>38920</v>
      </c>
      <c r="C373" t="s">
        <v>1407</v>
      </c>
      <c r="D373" t="s">
        <v>3146</v>
      </c>
      <c r="E373" s="2" t="s">
        <v>4702</v>
      </c>
      <c r="G373" t="s">
        <v>7578</v>
      </c>
      <c r="H373">
        <v>449</v>
      </c>
      <c r="I373">
        <v>18</v>
      </c>
      <c r="J373">
        <v>69.900000000000006</v>
      </c>
      <c r="K373">
        <v>4.8</v>
      </c>
    </row>
    <row r="374" spans="1:11" hidden="1" x14ac:dyDescent="0.25">
      <c r="A374" t="s">
        <v>8261</v>
      </c>
      <c r="B374">
        <v>38906</v>
      </c>
      <c r="C374" t="s">
        <v>1395</v>
      </c>
      <c r="D374" t="s">
        <v>3146</v>
      </c>
      <c r="E374" s="2" t="s">
        <v>4690</v>
      </c>
      <c r="G374" t="s">
        <v>7578</v>
      </c>
      <c r="H374">
        <v>435</v>
      </c>
      <c r="I374">
        <v>16.2</v>
      </c>
      <c r="J374">
        <v>68.400000000000006</v>
      </c>
      <c r="K374">
        <v>6.5</v>
      </c>
    </row>
    <row r="375" spans="1:11" hidden="1" x14ac:dyDescent="0.25">
      <c r="A375" t="s">
        <v>8261</v>
      </c>
      <c r="B375">
        <v>39080</v>
      </c>
      <c r="C375" t="s">
        <v>1402</v>
      </c>
      <c r="D375" t="s">
        <v>3146</v>
      </c>
      <c r="E375" s="2" t="s">
        <v>4697</v>
      </c>
      <c r="G375" t="s">
        <v>7578</v>
      </c>
      <c r="H375">
        <v>447</v>
      </c>
      <c r="I375">
        <v>17.899999999999999</v>
      </c>
      <c r="J375">
        <v>66.400000000000006</v>
      </c>
      <c r="K375">
        <v>6.8</v>
      </c>
    </row>
    <row r="376" spans="1:11" hidden="1" x14ac:dyDescent="0.25">
      <c r="A376" t="s">
        <v>8261</v>
      </c>
      <c r="B376">
        <v>38907</v>
      </c>
      <c r="C376" t="s">
        <v>1399</v>
      </c>
      <c r="D376" t="s">
        <v>3146</v>
      </c>
      <c r="E376" s="2" t="s">
        <v>4694</v>
      </c>
      <c r="G376" t="s">
        <v>7578</v>
      </c>
      <c r="H376">
        <v>477</v>
      </c>
      <c r="I376">
        <v>23.6</v>
      </c>
      <c r="J376">
        <v>58.9</v>
      </c>
      <c r="K376">
        <v>9.6</v>
      </c>
    </row>
    <row r="377" spans="1:11" hidden="1" x14ac:dyDescent="0.25">
      <c r="A377" t="s">
        <v>8261</v>
      </c>
      <c r="B377">
        <v>38912</v>
      </c>
      <c r="C377" t="s">
        <v>1386</v>
      </c>
      <c r="D377" t="s">
        <v>3146</v>
      </c>
      <c r="E377" s="2" t="s">
        <v>4681</v>
      </c>
      <c r="G377" t="s">
        <v>7578</v>
      </c>
      <c r="H377">
        <v>478</v>
      </c>
      <c r="I377">
        <v>21.1</v>
      </c>
      <c r="J377">
        <v>65.599999999999994</v>
      </c>
      <c r="K377">
        <v>8.8000000000000007</v>
      </c>
    </row>
    <row r="378" spans="1:11" hidden="1" x14ac:dyDescent="0.25">
      <c r="A378" t="s">
        <v>8261</v>
      </c>
      <c r="B378">
        <v>38915</v>
      </c>
      <c r="C378" t="s">
        <v>1400</v>
      </c>
      <c r="D378" t="s">
        <v>3146</v>
      </c>
      <c r="E378" s="2" t="s">
        <v>4695</v>
      </c>
      <c r="G378" t="s">
        <v>7578</v>
      </c>
      <c r="H378">
        <v>542</v>
      </c>
      <c r="I378">
        <v>32.5</v>
      </c>
      <c r="J378">
        <v>58.3</v>
      </c>
      <c r="K378">
        <v>4.9000000000000004</v>
      </c>
    </row>
    <row r="379" spans="1:11" hidden="1" x14ac:dyDescent="0.25">
      <c r="A379" t="s">
        <v>8261</v>
      </c>
      <c r="B379">
        <v>38913</v>
      </c>
      <c r="C379" t="s">
        <v>1406</v>
      </c>
      <c r="D379" t="s">
        <v>3146</v>
      </c>
      <c r="E379" s="2" t="s">
        <v>4701</v>
      </c>
      <c r="G379" t="s">
        <v>7578</v>
      </c>
      <c r="H379">
        <v>401</v>
      </c>
      <c r="I379">
        <v>13.6</v>
      </c>
      <c r="J379">
        <v>68</v>
      </c>
      <c r="K379">
        <v>4.0999999999999996</v>
      </c>
    </row>
    <row r="380" spans="1:11" hidden="1" x14ac:dyDescent="0.25">
      <c r="A380" t="s">
        <v>8261</v>
      </c>
      <c r="B380">
        <v>38914</v>
      </c>
      <c r="C380" t="s">
        <v>1384</v>
      </c>
      <c r="D380" t="s">
        <v>3146</v>
      </c>
      <c r="E380" s="2" t="s">
        <v>4679</v>
      </c>
      <c r="G380" t="s">
        <v>7578</v>
      </c>
      <c r="H380">
        <v>502</v>
      </c>
      <c r="I380">
        <v>24.1</v>
      </c>
      <c r="J380">
        <v>64.5</v>
      </c>
      <c r="K380">
        <v>6.1</v>
      </c>
    </row>
    <row r="381" spans="1:11" hidden="1" x14ac:dyDescent="0.25">
      <c r="A381" t="s">
        <v>8261</v>
      </c>
      <c r="B381">
        <v>38924</v>
      </c>
      <c r="C381" t="s">
        <v>1396</v>
      </c>
      <c r="D381" t="s">
        <v>3146</v>
      </c>
      <c r="E381" s="2" t="s">
        <v>4691</v>
      </c>
      <c r="G381" t="s">
        <v>7578</v>
      </c>
      <c r="H381">
        <v>478</v>
      </c>
      <c r="I381">
        <v>21.1</v>
      </c>
      <c r="J381">
        <v>67.900000000000006</v>
      </c>
      <c r="K381">
        <v>5.0999999999999996</v>
      </c>
    </row>
    <row r="382" spans="1:11" hidden="1" x14ac:dyDescent="0.25">
      <c r="A382" t="s">
        <v>8261</v>
      </c>
      <c r="B382">
        <v>38923</v>
      </c>
      <c r="C382" t="s">
        <v>1387</v>
      </c>
      <c r="D382" t="s">
        <v>3146</v>
      </c>
      <c r="E382" s="2" t="s">
        <v>4682</v>
      </c>
      <c r="G382" t="s">
        <v>7578</v>
      </c>
      <c r="H382">
        <v>431</v>
      </c>
      <c r="I382">
        <v>13</v>
      </c>
      <c r="J382">
        <v>76.8</v>
      </c>
      <c r="K382">
        <v>4.0999999999999996</v>
      </c>
    </row>
    <row r="383" spans="1:11" hidden="1" x14ac:dyDescent="0.25">
      <c r="A383" t="s">
        <v>8261</v>
      </c>
      <c r="B383">
        <v>38927</v>
      </c>
      <c r="C383" t="s">
        <v>1388</v>
      </c>
      <c r="D383" t="s">
        <v>3146</v>
      </c>
      <c r="E383" s="2" t="s">
        <v>4683</v>
      </c>
      <c r="G383" t="s">
        <v>7578</v>
      </c>
      <c r="H383">
        <v>472</v>
      </c>
      <c r="I383">
        <v>23.4</v>
      </c>
      <c r="J383">
        <v>60</v>
      </c>
      <c r="K383">
        <v>5.9</v>
      </c>
    </row>
    <row r="384" spans="1:11" hidden="1" x14ac:dyDescent="0.25">
      <c r="A384" t="s">
        <v>8261</v>
      </c>
      <c r="B384">
        <v>38925</v>
      </c>
      <c r="C384" t="s">
        <v>1401</v>
      </c>
      <c r="D384" t="s">
        <v>3146</v>
      </c>
      <c r="E384" s="2" t="s">
        <v>4696</v>
      </c>
      <c r="G384" t="s">
        <v>7578</v>
      </c>
      <c r="H384">
        <v>436</v>
      </c>
      <c r="I384">
        <v>20.7</v>
      </c>
      <c r="J384">
        <v>59</v>
      </c>
      <c r="K384">
        <v>4.2</v>
      </c>
    </row>
    <row r="385" spans="1:11" hidden="1" x14ac:dyDescent="0.25">
      <c r="A385" t="s">
        <v>8988</v>
      </c>
      <c r="B385">
        <v>34349</v>
      </c>
      <c r="C385" t="s">
        <v>8997</v>
      </c>
      <c r="D385" t="s">
        <v>3146</v>
      </c>
      <c r="E385" s="2" t="s">
        <v>9011</v>
      </c>
      <c r="G385" t="s">
        <v>7578</v>
      </c>
      <c r="H385">
        <v>324</v>
      </c>
      <c r="I385">
        <v>33.090000000000003</v>
      </c>
      <c r="J385">
        <v>8.1999999999999993</v>
      </c>
      <c r="K385">
        <v>0.88</v>
      </c>
    </row>
    <row r="386" spans="1:11" hidden="1" x14ac:dyDescent="0.25">
      <c r="A386" t="s">
        <v>8988</v>
      </c>
      <c r="B386">
        <v>34194</v>
      </c>
      <c r="C386" t="s">
        <v>8988</v>
      </c>
      <c r="D386" t="s">
        <v>3146</v>
      </c>
      <c r="E386" s="2" t="s">
        <v>8989</v>
      </c>
      <c r="G386" t="s">
        <v>7578</v>
      </c>
      <c r="H386">
        <v>390</v>
      </c>
      <c r="I386">
        <v>33.4</v>
      </c>
      <c r="J386">
        <v>23.9</v>
      </c>
      <c r="K386">
        <v>0.9</v>
      </c>
    </row>
    <row r="387" spans="1:11" hidden="1" x14ac:dyDescent="0.25">
      <c r="A387" t="s">
        <v>8988</v>
      </c>
      <c r="B387">
        <v>34200</v>
      </c>
      <c r="C387" t="s">
        <v>9056</v>
      </c>
      <c r="D387" t="s">
        <v>3146</v>
      </c>
      <c r="E387" s="2" t="s">
        <v>9057</v>
      </c>
      <c r="G387" t="s">
        <v>7578</v>
      </c>
      <c r="H387">
        <v>717</v>
      </c>
      <c r="I387">
        <v>79.400000000000006</v>
      </c>
      <c r="J387">
        <v>2.7</v>
      </c>
      <c r="K387">
        <v>1.1000000000000001</v>
      </c>
    </row>
    <row r="388" spans="1:11" hidden="1" x14ac:dyDescent="0.25">
      <c r="A388" t="s">
        <v>8988</v>
      </c>
      <c r="B388">
        <v>34199</v>
      </c>
      <c r="C388" t="s">
        <v>2077</v>
      </c>
      <c r="D388" t="s">
        <v>3146</v>
      </c>
      <c r="E388" s="2" t="s">
        <v>5422</v>
      </c>
      <c r="G388" t="s">
        <v>7578</v>
      </c>
      <c r="H388">
        <v>717</v>
      </c>
      <c r="I388">
        <v>78.2</v>
      </c>
      <c r="J388">
        <v>3.9</v>
      </c>
      <c r="K388">
        <v>1.1000000000000001</v>
      </c>
    </row>
    <row r="389" spans="1:11" hidden="1" x14ac:dyDescent="0.25">
      <c r="A389" t="s">
        <v>545</v>
      </c>
      <c r="B389">
        <v>35865</v>
      </c>
      <c r="C389" t="s">
        <v>542</v>
      </c>
      <c r="D389" t="s">
        <v>3146</v>
      </c>
      <c r="E389" s="2" t="s">
        <v>3697</v>
      </c>
      <c r="G389" t="s">
        <v>7578</v>
      </c>
      <c r="H389">
        <v>34</v>
      </c>
      <c r="I389">
        <v>0.19</v>
      </c>
      <c r="J389">
        <v>8.16</v>
      </c>
      <c r="K389">
        <v>0.84</v>
      </c>
    </row>
    <row r="390" spans="1:11" hidden="1" x14ac:dyDescent="0.25">
      <c r="A390" t="s">
        <v>545</v>
      </c>
      <c r="B390">
        <v>40562</v>
      </c>
      <c r="C390" t="s">
        <v>551</v>
      </c>
      <c r="D390" t="s">
        <v>3146</v>
      </c>
      <c r="E390" s="2" t="s">
        <v>3707</v>
      </c>
      <c r="G390" t="s">
        <v>7578</v>
      </c>
      <c r="H390">
        <v>21</v>
      </c>
      <c r="I390">
        <v>0.2</v>
      </c>
      <c r="J390">
        <v>4.0599999999999996</v>
      </c>
      <c r="K390">
        <v>0.84</v>
      </c>
    </row>
    <row r="391" spans="1:11" hidden="1" x14ac:dyDescent="0.25">
      <c r="A391" t="s">
        <v>545</v>
      </c>
      <c r="B391">
        <v>35866</v>
      </c>
      <c r="C391" t="s">
        <v>554</v>
      </c>
      <c r="D391" t="s">
        <v>3146</v>
      </c>
      <c r="E391" s="2" t="s">
        <v>3710</v>
      </c>
      <c r="G391" t="s">
        <v>7578</v>
      </c>
      <c r="H391">
        <v>28</v>
      </c>
      <c r="I391">
        <v>0.1</v>
      </c>
      <c r="J391">
        <v>6.58</v>
      </c>
      <c r="K391">
        <v>1.1100000000000001</v>
      </c>
    </row>
    <row r="392" spans="1:11" hidden="1" x14ac:dyDescent="0.25">
      <c r="A392" t="s">
        <v>545</v>
      </c>
      <c r="B392">
        <v>35867</v>
      </c>
      <c r="C392" t="s">
        <v>543</v>
      </c>
      <c r="D392" t="s">
        <v>3146</v>
      </c>
      <c r="E392" s="2" t="s">
        <v>3698</v>
      </c>
      <c r="G392" t="s">
        <v>7578</v>
      </c>
      <c r="H392">
        <v>36</v>
      </c>
      <c r="I392">
        <v>0.14000000000000001</v>
      </c>
      <c r="J392">
        <v>9.09</v>
      </c>
      <c r="K392">
        <v>0.54</v>
      </c>
    </row>
    <row r="393" spans="1:11" hidden="1" x14ac:dyDescent="0.25">
      <c r="A393" t="s">
        <v>545</v>
      </c>
      <c r="B393">
        <v>35868</v>
      </c>
      <c r="C393" t="s">
        <v>556</v>
      </c>
      <c r="D393" t="s">
        <v>3146</v>
      </c>
      <c r="E393" s="2" t="s">
        <v>3712</v>
      </c>
      <c r="G393" t="s">
        <v>7578</v>
      </c>
      <c r="H393">
        <v>33</v>
      </c>
      <c r="I393">
        <v>0.25</v>
      </c>
      <c r="J393">
        <v>7.94</v>
      </c>
      <c r="K393">
        <v>0.84</v>
      </c>
    </row>
    <row r="394" spans="1:11" hidden="1" x14ac:dyDescent="0.25">
      <c r="A394" t="s">
        <v>545</v>
      </c>
      <c r="B394">
        <v>35984</v>
      </c>
      <c r="C394" t="s">
        <v>546</v>
      </c>
      <c r="D394" t="s">
        <v>3146</v>
      </c>
      <c r="E394" s="2" t="s">
        <v>3701</v>
      </c>
      <c r="G394" t="s">
        <v>7578</v>
      </c>
      <c r="H394">
        <v>30</v>
      </c>
      <c r="I394">
        <v>0.15</v>
      </c>
      <c r="J394">
        <v>7.55</v>
      </c>
      <c r="K394">
        <v>0.61</v>
      </c>
    </row>
    <row r="395" spans="1:11" hidden="1" x14ac:dyDescent="0.25">
      <c r="A395" t="s">
        <v>545</v>
      </c>
      <c r="B395">
        <v>36671</v>
      </c>
      <c r="C395" t="s">
        <v>574</v>
      </c>
      <c r="D395" t="s">
        <v>3146</v>
      </c>
      <c r="E395" s="2" t="s">
        <v>3734</v>
      </c>
      <c r="G395" t="s">
        <v>7578</v>
      </c>
      <c r="H395">
        <v>14</v>
      </c>
      <c r="I395">
        <v>0.2</v>
      </c>
      <c r="J395">
        <v>3.04</v>
      </c>
      <c r="K395">
        <v>0.4</v>
      </c>
    </row>
    <row r="396" spans="1:11" hidden="1" x14ac:dyDescent="0.25">
      <c r="A396" t="s">
        <v>2600</v>
      </c>
      <c r="B396">
        <v>36421</v>
      </c>
      <c r="C396" t="s">
        <v>2584</v>
      </c>
      <c r="D396" t="s">
        <v>3146</v>
      </c>
      <c r="E396" s="2" t="s">
        <v>6030</v>
      </c>
      <c r="G396" t="s">
        <v>7578</v>
      </c>
      <c r="H396">
        <v>22</v>
      </c>
      <c r="I396">
        <v>0.34</v>
      </c>
      <c r="J396">
        <v>3.28</v>
      </c>
      <c r="K396">
        <v>3.09</v>
      </c>
    </row>
    <row r="397" spans="1:11" hidden="1" x14ac:dyDescent="0.25">
      <c r="A397" t="s">
        <v>2600</v>
      </c>
      <c r="B397">
        <v>36426</v>
      </c>
      <c r="C397" t="s">
        <v>2596</v>
      </c>
      <c r="D397" t="s">
        <v>3146</v>
      </c>
      <c r="E397" s="2" t="s">
        <v>6049</v>
      </c>
      <c r="G397" t="s">
        <v>7578</v>
      </c>
      <c r="H397">
        <v>22</v>
      </c>
      <c r="I397">
        <v>0.1</v>
      </c>
      <c r="J397">
        <v>4.12</v>
      </c>
      <c r="K397">
        <v>2.5</v>
      </c>
    </row>
    <row r="398" spans="1:11" hidden="1" x14ac:dyDescent="0.25">
      <c r="A398" t="s">
        <v>2600</v>
      </c>
      <c r="B398">
        <v>34801</v>
      </c>
      <c r="C398" t="s">
        <v>2607</v>
      </c>
      <c r="D398" t="s">
        <v>3146</v>
      </c>
      <c r="E398" s="2" t="s">
        <v>6062</v>
      </c>
      <c r="G398" t="s">
        <v>7578</v>
      </c>
      <c r="H398">
        <v>441</v>
      </c>
      <c r="I398">
        <v>22.34</v>
      </c>
      <c r="J398">
        <v>51.18</v>
      </c>
      <c r="K398">
        <v>10.18</v>
      </c>
    </row>
    <row r="399" spans="1:11" hidden="1" x14ac:dyDescent="0.25">
      <c r="A399" t="s">
        <v>2600</v>
      </c>
      <c r="B399">
        <v>36824</v>
      </c>
      <c r="C399" t="s">
        <v>2604</v>
      </c>
      <c r="D399" t="s">
        <v>3146</v>
      </c>
      <c r="E399" s="2" t="s">
        <v>6058</v>
      </c>
      <c r="G399" t="s">
        <v>7578</v>
      </c>
      <c r="H399">
        <v>28</v>
      </c>
      <c r="I399">
        <v>0.47</v>
      </c>
      <c r="J399">
        <v>5.29</v>
      </c>
      <c r="K399">
        <v>2.17</v>
      </c>
    </row>
    <row r="400" spans="1:11" hidden="1" x14ac:dyDescent="0.25">
      <c r="A400" t="s">
        <v>2600</v>
      </c>
      <c r="B400">
        <v>36422</v>
      </c>
      <c r="C400" t="s">
        <v>2622</v>
      </c>
      <c r="D400" t="s">
        <v>3146</v>
      </c>
      <c r="E400" s="2" t="s">
        <v>6079</v>
      </c>
      <c r="G400" t="s">
        <v>7578</v>
      </c>
      <c r="H400">
        <v>28</v>
      </c>
      <c r="I400">
        <v>0.47</v>
      </c>
      <c r="J400">
        <v>5.29</v>
      </c>
      <c r="K400">
        <v>2.17</v>
      </c>
    </row>
    <row r="401" spans="1:11" hidden="1" x14ac:dyDescent="0.25">
      <c r="A401" t="s">
        <v>2600</v>
      </c>
      <c r="B401">
        <v>36425</v>
      </c>
      <c r="C401" t="s">
        <v>2588</v>
      </c>
      <c r="D401" t="s">
        <v>3146</v>
      </c>
      <c r="E401" s="2" t="s">
        <v>6037</v>
      </c>
      <c r="G401" t="s">
        <v>7578</v>
      </c>
      <c r="H401">
        <v>26</v>
      </c>
      <c r="I401">
        <v>0.2</v>
      </c>
      <c r="J401">
        <v>5.07</v>
      </c>
      <c r="K401">
        <v>2.5</v>
      </c>
    </row>
    <row r="402" spans="1:11" hidden="1" x14ac:dyDescent="0.25">
      <c r="A402" t="s">
        <v>2600</v>
      </c>
      <c r="B402">
        <v>36405</v>
      </c>
      <c r="C402" t="s">
        <v>2594</v>
      </c>
      <c r="D402" t="s">
        <v>3146</v>
      </c>
      <c r="E402" s="2" t="s">
        <v>6047</v>
      </c>
      <c r="G402" t="s">
        <v>7578</v>
      </c>
      <c r="H402">
        <v>35</v>
      </c>
      <c r="I402">
        <v>0.75</v>
      </c>
      <c r="J402">
        <v>5.08</v>
      </c>
      <c r="K402">
        <v>4.09</v>
      </c>
    </row>
    <row r="403" spans="1:11" hidden="1" x14ac:dyDescent="0.25">
      <c r="A403" t="s">
        <v>2600</v>
      </c>
      <c r="B403">
        <v>36429</v>
      </c>
      <c r="C403" t="s">
        <v>2593</v>
      </c>
      <c r="D403" t="s">
        <v>3146</v>
      </c>
      <c r="E403" s="2" t="s">
        <v>6043</v>
      </c>
      <c r="G403" t="s">
        <v>7578</v>
      </c>
      <c r="H403">
        <v>56</v>
      </c>
      <c r="I403">
        <v>0.22</v>
      </c>
      <c r="J403">
        <v>14.39</v>
      </c>
      <c r="K403">
        <v>1.56</v>
      </c>
    </row>
    <row r="404" spans="1:11" hidden="1" x14ac:dyDescent="0.25">
      <c r="A404" t="s">
        <v>8263</v>
      </c>
      <c r="B404">
        <v>39315</v>
      </c>
      <c r="C404" t="s">
        <v>1548</v>
      </c>
      <c r="D404" t="s">
        <v>3146</v>
      </c>
      <c r="E404" s="2" t="s">
        <v>4852</v>
      </c>
      <c r="G404" t="s">
        <v>7578</v>
      </c>
      <c r="H404">
        <v>387</v>
      </c>
      <c r="I404">
        <v>4.54</v>
      </c>
      <c r="J404">
        <v>77.78</v>
      </c>
      <c r="K404">
        <v>12.94</v>
      </c>
    </row>
    <row r="405" spans="1:11" hidden="1" x14ac:dyDescent="0.25">
      <c r="A405" t="s">
        <v>8260</v>
      </c>
      <c r="B405">
        <v>39308</v>
      </c>
      <c r="C405" t="s">
        <v>1267</v>
      </c>
      <c r="D405" t="s">
        <v>3146</v>
      </c>
      <c r="E405" s="2" t="s">
        <v>4548</v>
      </c>
      <c r="G405" t="s">
        <v>7578</v>
      </c>
      <c r="H405">
        <v>397</v>
      </c>
      <c r="I405">
        <v>6.3</v>
      </c>
      <c r="J405">
        <v>77.42</v>
      </c>
      <c r="K405">
        <v>7.7</v>
      </c>
    </row>
    <row r="406" spans="1:11" hidden="1" x14ac:dyDescent="0.25">
      <c r="A406" t="s">
        <v>8268</v>
      </c>
      <c r="B406">
        <v>38904</v>
      </c>
      <c r="C406" t="s">
        <v>1869</v>
      </c>
      <c r="D406" t="s">
        <v>3146</v>
      </c>
      <c r="E406" s="2" t="s">
        <v>5183</v>
      </c>
      <c r="G406" t="s">
        <v>7578</v>
      </c>
      <c r="H406">
        <v>424</v>
      </c>
      <c r="I406">
        <v>18.899999999999999</v>
      </c>
      <c r="J406">
        <v>59.1</v>
      </c>
      <c r="K406">
        <v>5.4</v>
      </c>
    </row>
    <row r="407" spans="1:11" hidden="1" x14ac:dyDescent="0.25">
      <c r="A407" t="s">
        <v>8268</v>
      </c>
      <c r="B407">
        <v>38905</v>
      </c>
      <c r="C407" t="s">
        <v>1864</v>
      </c>
      <c r="D407" t="s">
        <v>3146</v>
      </c>
      <c r="E407" s="2" t="s">
        <v>5178</v>
      </c>
      <c r="G407" t="s">
        <v>7578</v>
      </c>
      <c r="H407">
        <v>471</v>
      </c>
      <c r="I407">
        <v>21</v>
      </c>
      <c r="J407">
        <v>65.7</v>
      </c>
      <c r="K407">
        <v>6</v>
      </c>
    </row>
    <row r="408" spans="1:11" hidden="1" x14ac:dyDescent="0.25">
      <c r="A408" t="s">
        <v>8268</v>
      </c>
      <c r="B408">
        <v>38901</v>
      </c>
      <c r="C408" t="s">
        <v>1381</v>
      </c>
      <c r="D408" t="s">
        <v>3146</v>
      </c>
      <c r="E408" s="2" t="s">
        <v>4676</v>
      </c>
      <c r="G408" t="s">
        <v>7578</v>
      </c>
      <c r="H408">
        <v>450</v>
      </c>
      <c r="I408">
        <v>18.100000000000001</v>
      </c>
      <c r="J408">
        <v>68.7</v>
      </c>
      <c r="K408">
        <v>6.2</v>
      </c>
    </row>
    <row r="409" spans="1:11" hidden="1" x14ac:dyDescent="0.25">
      <c r="A409" t="s">
        <v>8268</v>
      </c>
      <c r="B409">
        <v>38903</v>
      </c>
      <c r="C409" t="s">
        <v>1405</v>
      </c>
      <c r="D409" t="s">
        <v>3146</v>
      </c>
      <c r="E409" s="2" t="s">
        <v>4700</v>
      </c>
      <c r="G409" t="s">
        <v>7578</v>
      </c>
      <c r="H409">
        <v>462</v>
      </c>
      <c r="I409">
        <v>19.2</v>
      </c>
      <c r="J409">
        <v>67.3</v>
      </c>
      <c r="K409">
        <v>6.5</v>
      </c>
    </row>
    <row r="410" spans="1:11" hidden="1" x14ac:dyDescent="0.25">
      <c r="A410" t="s">
        <v>8268</v>
      </c>
      <c r="B410">
        <v>39136</v>
      </c>
      <c r="C410" t="s">
        <v>1408</v>
      </c>
      <c r="D410" t="s">
        <v>3146</v>
      </c>
      <c r="E410" s="2" t="s">
        <v>4703</v>
      </c>
      <c r="G410" t="s">
        <v>7578</v>
      </c>
      <c r="H410">
        <v>326</v>
      </c>
      <c r="I410">
        <v>1.5</v>
      </c>
      <c r="J410">
        <v>78.599999999999994</v>
      </c>
      <c r="K410">
        <v>5.9</v>
      </c>
    </row>
    <row r="411" spans="1:11" hidden="1" x14ac:dyDescent="0.25">
      <c r="A411" t="s">
        <v>8268</v>
      </c>
      <c r="B411">
        <v>38902</v>
      </c>
      <c r="C411" t="s">
        <v>1385</v>
      </c>
      <c r="D411" t="s">
        <v>3146</v>
      </c>
      <c r="E411" s="2" t="s">
        <v>4680</v>
      </c>
      <c r="G411" t="s">
        <v>7578</v>
      </c>
      <c r="H411">
        <v>409</v>
      </c>
      <c r="I411">
        <v>14.7</v>
      </c>
      <c r="J411">
        <v>65.7</v>
      </c>
      <c r="K411">
        <v>6.1</v>
      </c>
    </row>
    <row r="412" spans="1:11" hidden="1" x14ac:dyDescent="0.25">
      <c r="A412" t="s">
        <v>8268</v>
      </c>
      <c r="B412">
        <v>38920</v>
      </c>
      <c r="C412" t="s">
        <v>1407</v>
      </c>
      <c r="D412" t="s">
        <v>3146</v>
      </c>
      <c r="E412" s="2" t="s">
        <v>4702</v>
      </c>
      <c r="G412" t="s">
        <v>7578</v>
      </c>
      <c r="H412">
        <v>449</v>
      </c>
      <c r="I412">
        <v>18</v>
      </c>
      <c r="J412">
        <v>69.900000000000006</v>
      </c>
      <c r="K412">
        <v>4.8</v>
      </c>
    </row>
    <row r="413" spans="1:11" hidden="1" x14ac:dyDescent="0.25">
      <c r="A413" t="s">
        <v>8268</v>
      </c>
      <c r="B413">
        <v>38906</v>
      </c>
      <c r="C413" t="s">
        <v>1395</v>
      </c>
      <c r="D413" t="s">
        <v>3146</v>
      </c>
      <c r="E413" s="2" t="s">
        <v>4690</v>
      </c>
      <c r="G413" t="s">
        <v>7578</v>
      </c>
      <c r="H413">
        <v>435</v>
      </c>
      <c r="I413">
        <v>16.2</v>
      </c>
      <c r="J413">
        <v>68.400000000000006</v>
      </c>
      <c r="K413">
        <v>6.5</v>
      </c>
    </row>
    <row r="414" spans="1:11" hidden="1" x14ac:dyDescent="0.25">
      <c r="A414" t="s">
        <v>8268</v>
      </c>
      <c r="B414">
        <v>39080</v>
      </c>
      <c r="C414" t="s">
        <v>1402</v>
      </c>
      <c r="D414" t="s">
        <v>3146</v>
      </c>
      <c r="E414" s="2" t="s">
        <v>4697</v>
      </c>
      <c r="G414" t="s">
        <v>7578</v>
      </c>
      <c r="H414">
        <v>447</v>
      </c>
      <c r="I414">
        <v>17.899999999999999</v>
      </c>
      <c r="J414">
        <v>66.400000000000006</v>
      </c>
      <c r="K414">
        <v>6.8</v>
      </c>
    </row>
    <row r="415" spans="1:11" hidden="1" x14ac:dyDescent="0.25">
      <c r="A415" t="s">
        <v>8390</v>
      </c>
      <c r="B415">
        <v>34212</v>
      </c>
      <c r="C415" t="s">
        <v>8392</v>
      </c>
      <c r="D415" t="s">
        <v>3146</v>
      </c>
      <c r="E415" s="2" t="s">
        <v>8393</v>
      </c>
      <c r="G415" t="s">
        <v>7578</v>
      </c>
      <c r="H415">
        <v>884</v>
      </c>
      <c r="I415">
        <v>100</v>
      </c>
      <c r="J415">
        <v>0</v>
      </c>
      <c r="K415">
        <v>0</v>
      </c>
    </row>
    <row r="416" spans="1:11" hidden="1" x14ac:dyDescent="0.25">
      <c r="A416" t="s">
        <v>8390</v>
      </c>
      <c r="B416">
        <v>34276</v>
      </c>
      <c r="C416" t="s">
        <v>8438</v>
      </c>
      <c r="D416" t="s">
        <v>3146</v>
      </c>
      <c r="E416" s="2" t="s">
        <v>8439</v>
      </c>
      <c r="G416" t="s">
        <v>7578</v>
      </c>
      <c r="H416">
        <v>884</v>
      </c>
      <c r="I416">
        <v>100</v>
      </c>
      <c r="J416">
        <v>0</v>
      </c>
      <c r="K416">
        <v>0</v>
      </c>
    </row>
    <row r="417" spans="1:11" hidden="1" x14ac:dyDescent="0.25">
      <c r="A417" t="s">
        <v>8390</v>
      </c>
      <c r="B417">
        <v>34304</v>
      </c>
      <c r="C417" t="s">
        <v>8400</v>
      </c>
      <c r="D417" t="s">
        <v>3146</v>
      </c>
      <c r="E417" s="2" t="s">
        <v>8401</v>
      </c>
      <c r="G417" t="s">
        <v>7578</v>
      </c>
      <c r="H417">
        <v>884</v>
      </c>
      <c r="I417">
        <v>100</v>
      </c>
      <c r="J417">
        <v>0</v>
      </c>
      <c r="K417">
        <v>0</v>
      </c>
    </row>
    <row r="418" spans="1:11" hidden="1" x14ac:dyDescent="0.25">
      <c r="A418" t="s">
        <v>8390</v>
      </c>
      <c r="B418">
        <v>40657</v>
      </c>
      <c r="C418" t="s">
        <v>2075</v>
      </c>
      <c r="D418" t="s">
        <v>3146</v>
      </c>
      <c r="E418" s="2" t="s">
        <v>5420</v>
      </c>
      <c r="G418" t="s">
        <v>7578</v>
      </c>
      <c r="H418">
        <v>884</v>
      </c>
      <c r="I418">
        <v>100</v>
      </c>
      <c r="J418">
        <v>0</v>
      </c>
      <c r="K418">
        <v>0</v>
      </c>
    </row>
    <row r="419" spans="1:11" hidden="1" x14ac:dyDescent="0.25">
      <c r="A419" t="s">
        <v>8390</v>
      </c>
      <c r="B419">
        <v>34305</v>
      </c>
      <c r="C419" t="s">
        <v>8396</v>
      </c>
      <c r="D419" t="s">
        <v>3146</v>
      </c>
      <c r="E419" s="2" t="s">
        <v>8397</v>
      </c>
      <c r="G419" t="s">
        <v>7578</v>
      </c>
      <c r="H419">
        <v>884</v>
      </c>
      <c r="I419">
        <v>100</v>
      </c>
      <c r="J419">
        <v>0</v>
      </c>
      <c r="K419">
        <v>0</v>
      </c>
    </row>
    <row r="420" spans="1:11" hidden="1" x14ac:dyDescent="0.25">
      <c r="A420" t="s">
        <v>8390</v>
      </c>
      <c r="B420">
        <v>34211</v>
      </c>
      <c r="C420" t="s">
        <v>8419</v>
      </c>
      <c r="D420" t="s">
        <v>3146</v>
      </c>
      <c r="E420" s="2" t="s">
        <v>8420</v>
      </c>
      <c r="G420" t="s">
        <v>7578</v>
      </c>
      <c r="H420">
        <v>862</v>
      </c>
      <c r="I420">
        <v>100</v>
      </c>
      <c r="J420">
        <v>0</v>
      </c>
      <c r="K420">
        <v>0</v>
      </c>
    </row>
    <row r="421" spans="1:11" hidden="1" x14ac:dyDescent="0.25">
      <c r="A421" t="s">
        <v>8390</v>
      </c>
      <c r="B421">
        <v>33740</v>
      </c>
      <c r="C421" t="s">
        <v>8424</v>
      </c>
      <c r="D421" t="s">
        <v>3146</v>
      </c>
      <c r="E421" s="2" t="s">
        <v>8425</v>
      </c>
      <c r="G421" t="s">
        <v>7578</v>
      </c>
      <c r="H421">
        <v>136</v>
      </c>
      <c r="I421">
        <v>9.9700000000000006</v>
      </c>
      <c r="J421">
        <v>11.38</v>
      </c>
      <c r="K421">
        <v>1</v>
      </c>
    </row>
    <row r="422" spans="1:11" hidden="1" x14ac:dyDescent="0.25">
      <c r="A422" t="s">
        <v>8390</v>
      </c>
      <c r="B422">
        <v>34284</v>
      </c>
      <c r="C422" t="s">
        <v>8440</v>
      </c>
      <c r="D422" t="s">
        <v>3146</v>
      </c>
      <c r="E422" s="2" t="s">
        <v>8441</v>
      </c>
      <c r="G422" t="s">
        <v>7578</v>
      </c>
      <c r="H422">
        <v>884</v>
      </c>
      <c r="I422">
        <v>100</v>
      </c>
      <c r="J422">
        <v>0</v>
      </c>
      <c r="K422">
        <v>0</v>
      </c>
    </row>
    <row r="423" spans="1:11" hidden="1" x14ac:dyDescent="0.25">
      <c r="A423" t="s">
        <v>8390</v>
      </c>
      <c r="B423">
        <v>34299</v>
      </c>
      <c r="C423" t="s">
        <v>8442</v>
      </c>
      <c r="D423" t="s">
        <v>3146</v>
      </c>
      <c r="E423" s="2" t="s">
        <v>8443</v>
      </c>
      <c r="G423" t="s">
        <v>7578</v>
      </c>
      <c r="H423">
        <v>884</v>
      </c>
      <c r="I423">
        <v>100</v>
      </c>
      <c r="J423">
        <v>0</v>
      </c>
      <c r="K423">
        <v>0</v>
      </c>
    </row>
    <row r="424" spans="1:11" hidden="1" x14ac:dyDescent="0.25">
      <c r="A424" t="s">
        <v>8390</v>
      </c>
      <c r="B424">
        <v>34311</v>
      </c>
      <c r="C424" t="s">
        <v>8432</v>
      </c>
      <c r="D424" t="s">
        <v>3146</v>
      </c>
      <c r="E424" s="2" t="s">
        <v>8433</v>
      </c>
      <c r="G424" t="s">
        <v>7578</v>
      </c>
      <c r="H424">
        <v>884</v>
      </c>
      <c r="I424">
        <v>100</v>
      </c>
      <c r="J424">
        <v>0</v>
      </c>
      <c r="K424">
        <v>0</v>
      </c>
    </row>
    <row r="425" spans="1:11" hidden="1" x14ac:dyDescent="0.25">
      <c r="A425" t="s">
        <v>8390</v>
      </c>
      <c r="B425">
        <v>37126</v>
      </c>
      <c r="C425" t="s">
        <v>8444</v>
      </c>
      <c r="D425" t="s">
        <v>3146</v>
      </c>
      <c r="E425" s="2" t="s">
        <v>8445</v>
      </c>
      <c r="G425" t="s">
        <v>7578</v>
      </c>
      <c r="H425">
        <v>607</v>
      </c>
      <c r="I425">
        <v>55.17</v>
      </c>
      <c r="J425">
        <v>17.68</v>
      </c>
      <c r="K425">
        <v>21.23</v>
      </c>
    </row>
    <row r="426" spans="1:11" hidden="1" x14ac:dyDescent="0.25">
      <c r="A426" t="s">
        <v>8390</v>
      </c>
      <c r="B426">
        <v>37082</v>
      </c>
      <c r="C426" t="s">
        <v>8411</v>
      </c>
      <c r="D426" t="s">
        <v>3146</v>
      </c>
      <c r="E426" s="2" t="s">
        <v>8412</v>
      </c>
      <c r="G426" t="s">
        <v>7578</v>
      </c>
      <c r="H426">
        <v>615</v>
      </c>
      <c r="I426">
        <v>56.17</v>
      </c>
      <c r="J426">
        <v>22.27</v>
      </c>
      <c r="K426">
        <v>15.52</v>
      </c>
    </row>
    <row r="427" spans="1:11" hidden="1" x14ac:dyDescent="0.25">
      <c r="A427" t="s">
        <v>8390</v>
      </c>
      <c r="B427">
        <v>38397</v>
      </c>
      <c r="C427" t="s">
        <v>8430</v>
      </c>
      <c r="D427" t="s">
        <v>3146</v>
      </c>
      <c r="E427" s="2" t="s">
        <v>8431</v>
      </c>
      <c r="G427" t="s">
        <v>7578</v>
      </c>
      <c r="H427">
        <v>581</v>
      </c>
      <c r="I427">
        <v>49.3</v>
      </c>
      <c r="J427">
        <v>18.920000000000002</v>
      </c>
      <c r="K427">
        <v>26.35</v>
      </c>
    </row>
    <row r="428" spans="1:11" hidden="1" x14ac:dyDescent="0.25">
      <c r="A428" t="s">
        <v>8390</v>
      </c>
      <c r="B428">
        <v>38304</v>
      </c>
      <c r="C428" t="s">
        <v>8426</v>
      </c>
      <c r="D428" t="s">
        <v>3146</v>
      </c>
      <c r="E428" s="2" t="s">
        <v>8427</v>
      </c>
      <c r="G428" t="s">
        <v>7578</v>
      </c>
      <c r="H428">
        <v>589</v>
      </c>
      <c r="I428">
        <v>51.24</v>
      </c>
      <c r="J428">
        <v>16.3</v>
      </c>
      <c r="K428">
        <v>27.04</v>
      </c>
    </row>
    <row r="429" spans="1:11" hidden="1" x14ac:dyDescent="0.25">
      <c r="A429" t="s">
        <v>8390</v>
      </c>
      <c r="B429">
        <v>34209</v>
      </c>
      <c r="C429" t="s">
        <v>8459</v>
      </c>
      <c r="D429" t="s">
        <v>3146</v>
      </c>
      <c r="E429" s="2" t="s">
        <v>8460</v>
      </c>
      <c r="G429" t="s">
        <v>7578</v>
      </c>
      <c r="H429">
        <v>884</v>
      </c>
      <c r="I429">
        <v>100</v>
      </c>
      <c r="J429">
        <v>0</v>
      </c>
      <c r="K429">
        <v>0</v>
      </c>
    </row>
    <row r="430" spans="1:11" hidden="1" x14ac:dyDescent="0.25">
      <c r="A430" t="s">
        <v>8390</v>
      </c>
      <c r="B430">
        <v>34214</v>
      </c>
      <c r="C430" t="s">
        <v>8398</v>
      </c>
      <c r="D430" t="s">
        <v>3146</v>
      </c>
      <c r="E430" s="2" t="s">
        <v>8399</v>
      </c>
      <c r="G430" t="s">
        <v>7578</v>
      </c>
      <c r="H430">
        <v>884</v>
      </c>
      <c r="I430">
        <v>100</v>
      </c>
      <c r="J430">
        <v>0</v>
      </c>
      <c r="K430">
        <v>0</v>
      </c>
    </row>
    <row r="431" spans="1:11" hidden="1" x14ac:dyDescent="0.25">
      <c r="A431" t="s">
        <v>8390</v>
      </c>
      <c r="B431">
        <v>34210</v>
      </c>
      <c r="C431" t="s">
        <v>2069</v>
      </c>
      <c r="D431" t="s">
        <v>3146</v>
      </c>
      <c r="E431" s="2" t="s">
        <v>5417</v>
      </c>
      <c r="G431" t="s">
        <v>7578</v>
      </c>
      <c r="H431">
        <v>884</v>
      </c>
      <c r="I431">
        <v>100</v>
      </c>
      <c r="J431">
        <v>0</v>
      </c>
      <c r="K431">
        <v>0</v>
      </c>
    </row>
    <row r="432" spans="1:11" hidden="1" x14ac:dyDescent="0.25">
      <c r="A432" t="s">
        <v>8390</v>
      </c>
      <c r="B432">
        <v>34286</v>
      </c>
      <c r="C432" t="s">
        <v>8406</v>
      </c>
      <c r="D432" t="s">
        <v>3146</v>
      </c>
      <c r="E432" s="2" t="s">
        <v>8407</v>
      </c>
      <c r="G432" t="s">
        <v>7578</v>
      </c>
      <c r="H432">
        <v>884</v>
      </c>
      <c r="I432">
        <v>100</v>
      </c>
      <c r="J432">
        <v>0</v>
      </c>
      <c r="K432">
        <v>0</v>
      </c>
    </row>
    <row r="433" spans="1:11" hidden="1" x14ac:dyDescent="0.25">
      <c r="A433" t="s">
        <v>8390</v>
      </c>
      <c r="B433">
        <v>34263</v>
      </c>
      <c r="C433" t="s">
        <v>8453</v>
      </c>
      <c r="D433" t="s">
        <v>3146</v>
      </c>
      <c r="E433" s="2" t="s">
        <v>8454</v>
      </c>
      <c r="G433" t="s">
        <v>7578</v>
      </c>
      <c r="H433">
        <v>884</v>
      </c>
      <c r="I433">
        <v>100</v>
      </c>
      <c r="J433">
        <v>0</v>
      </c>
      <c r="K433">
        <v>0</v>
      </c>
    </row>
    <row r="434" spans="1:11" hidden="1" x14ac:dyDescent="0.25">
      <c r="A434" t="s">
        <v>8390</v>
      </c>
      <c r="B434">
        <v>34274</v>
      </c>
      <c r="C434" t="s">
        <v>8436</v>
      </c>
      <c r="D434" t="s">
        <v>3146</v>
      </c>
      <c r="E434" s="2" t="s">
        <v>8437</v>
      </c>
      <c r="G434" t="s">
        <v>7578</v>
      </c>
      <c r="H434">
        <v>884</v>
      </c>
      <c r="I434">
        <v>100</v>
      </c>
      <c r="J434">
        <v>0</v>
      </c>
      <c r="K434">
        <v>0</v>
      </c>
    </row>
    <row r="435" spans="1:11" hidden="1" x14ac:dyDescent="0.25">
      <c r="A435" t="s">
        <v>8390</v>
      </c>
      <c r="B435">
        <v>34208</v>
      </c>
      <c r="C435" t="s">
        <v>8421</v>
      </c>
      <c r="D435" t="s">
        <v>3146</v>
      </c>
      <c r="E435" s="2" t="s">
        <v>8422</v>
      </c>
      <c r="G435" t="s">
        <v>7578</v>
      </c>
      <c r="H435">
        <v>884</v>
      </c>
      <c r="I435">
        <v>100</v>
      </c>
      <c r="J435">
        <v>0</v>
      </c>
      <c r="K435">
        <v>0</v>
      </c>
    </row>
    <row r="436" spans="1:11" hidden="1" x14ac:dyDescent="0.25">
      <c r="A436" t="s">
        <v>8794</v>
      </c>
      <c r="B436">
        <v>6932</v>
      </c>
      <c r="C436" t="s">
        <v>8798</v>
      </c>
      <c r="D436" t="s">
        <v>3146</v>
      </c>
      <c r="E436" s="2" t="s">
        <v>8799</v>
      </c>
      <c r="G436" t="s">
        <v>7578</v>
      </c>
      <c r="H436">
        <v>117</v>
      </c>
      <c r="I436">
        <v>11.27</v>
      </c>
      <c r="J436">
        <v>5.4</v>
      </c>
      <c r="K436">
        <v>0.92</v>
      </c>
    </row>
    <row r="437" spans="1:11" hidden="1" x14ac:dyDescent="0.25">
      <c r="A437" t="s">
        <v>8794</v>
      </c>
      <c r="B437">
        <v>40808</v>
      </c>
      <c r="C437" t="s">
        <v>8876</v>
      </c>
      <c r="D437" t="s">
        <v>3146</v>
      </c>
      <c r="E437" s="2" t="s">
        <v>8877</v>
      </c>
      <c r="G437" t="s">
        <v>7578</v>
      </c>
      <c r="H437">
        <v>884</v>
      </c>
      <c r="I437">
        <v>100</v>
      </c>
      <c r="J437">
        <v>0</v>
      </c>
      <c r="K437">
        <v>0</v>
      </c>
    </row>
    <row r="438" spans="1:11" hidden="1" x14ac:dyDescent="0.25">
      <c r="A438" t="s">
        <v>8794</v>
      </c>
      <c r="B438">
        <v>34212</v>
      </c>
      <c r="C438" t="s">
        <v>8392</v>
      </c>
      <c r="D438" t="s">
        <v>3146</v>
      </c>
      <c r="E438" s="2" t="s">
        <v>8393</v>
      </c>
      <c r="G438" t="s">
        <v>7578</v>
      </c>
      <c r="H438">
        <v>884</v>
      </c>
      <c r="I438">
        <v>100</v>
      </c>
      <c r="J438">
        <v>0</v>
      </c>
      <c r="K438">
        <v>0</v>
      </c>
    </row>
    <row r="439" spans="1:11" hidden="1" x14ac:dyDescent="0.25">
      <c r="A439" t="s">
        <v>8794</v>
      </c>
      <c r="B439">
        <v>35875</v>
      </c>
      <c r="C439" t="s">
        <v>8820</v>
      </c>
      <c r="D439" t="s">
        <v>3146</v>
      </c>
      <c r="E439" s="2" t="s">
        <v>8821</v>
      </c>
      <c r="G439" t="s">
        <v>7578</v>
      </c>
      <c r="H439">
        <v>115</v>
      </c>
      <c r="I439">
        <v>10.68</v>
      </c>
      <c r="J439">
        <v>6.26</v>
      </c>
      <c r="K439">
        <v>0.84</v>
      </c>
    </row>
    <row r="440" spans="1:11" hidden="1" x14ac:dyDescent="0.25">
      <c r="A440" t="s">
        <v>8794</v>
      </c>
      <c r="B440">
        <v>35162</v>
      </c>
      <c r="C440" t="s">
        <v>8889</v>
      </c>
      <c r="D440" t="s">
        <v>3146</v>
      </c>
      <c r="E440" s="2" t="s">
        <v>8890</v>
      </c>
      <c r="G440" t="s">
        <v>7578</v>
      </c>
      <c r="H440">
        <v>235</v>
      </c>
      <c r="I440">
        <v>16.5</v>
      </c>
      <c r="J440">
        <v>9.1999999999999993</v>
      </c>
      <c r="K440">
        <v>11.8</v>
      </c>
    </row>
    <row r="441" spans="1:11" hidden="1" x14ac:dyDescent="0.25">
      <c r="A441" t="s">
        <v>2464</v>
      </c>
      <c r="B441">
        <v>36442</v>
      </c>
      <c r="C441" t="s">
        <v>2458</v>
      </c>
      <c r="D441" t="s">
        <v>3146</v>
      </c>
      <c r="E441" s="2" t="s">
        <v>5880</v>
      </c>
      <c r="G441" t="s">
        <v>7578</v>
      </c>
      <c r="H441">
        <v>42</v>
      </c>
      <c r="I441">
        <v>0.08</v>
      </c>
      <c r="J441">
        <v>10.11</v>
      </c>
      <c r="K441">
        <v>0.92</v>
      </c>
    </row>
    <row r="442" spans="1:11" hidden="1" x14ac:dyDescent="0.25">
      <c r="A442" t="s">
        <v>2464</v>
      </c>
      <c r="B442">
        <v>39294</v>
      </c>
      <c r="C442" t="s">
        <v>2488</v>
      </c>
      <c r="D442" t="s">
        <v>3146</v>
      </c>
      <c r="E442" s="2" t="s">
        <v>5919</v>
      </c>
      <c r="G442" t="s">
        <v>7578</v>
      </c>
      <c r="H442">
        <v>500</v>
      </c>
      <c r="I442">
        <v>22.6</v>
      </c>
      <c r="J442">
        <v>65.099999999999994</v>
      </c>
      <c r="K442">
        <v>7.7</v>
      </c>
    </row>
    <row r="443" spans="1:11" hidden="1" x14ac:dyDescent="0.25">
      <c r="A443" t="s">
        <v>2464</v>
      </c>
      <c r="B443">
        <v>34828</v>
      </c>
      <c r="C443" t="s">
        <v>2474</v>
      </c>
      <c r="D443" t="s">
        <v>3146</v>
      </c>
      <c r="E443" s="2" t="s">
        <v>5905</v>
      </c>
      <c r="G443" t="s">
        <v>7578</v>
      </c>
      <c r="H443">
        <v>322</v>
      </c>
      <c r="I443">
        <v>3</v>
      </c>
      <c r="J443">
        <v>67.64</v>
      </c>
      <c r="K443">
        <v>9</v>
      </c>
    </row>
    <row r="444" spans="1:11" hidden="1" x14ac:dyDescent="0.25">
      <c r="A444" t="s">
        <v>2464</v>
      </c>
      <c r="B444">
        <v>33888</v>
      </c>
      <c r="C444" t="s">
        <v>2472</v>
      </c>
      <c r="D444" t="s">
        <v>3146</v>
      </c>
      <c r="E444" s="2" t="s">
        <v>5903</v>
      </c>
      <c r="G444" t="s">
        <v>7578</v>
      </c>
      <c r="H444">
        <v>347</v>
      </c>
      <c r="I444">
        <v>1.05</v>
      </c>
      <c r="J444">
        <v>80.67</v>
      </c>
      <c r="K444">
        <v>10.119999999999999</v>
      </c>
    </row>
    <row r="445" spans="1:11" hidden="1" x14ac:dyDescent="0.25">
      <c r="A445" t="s">
        <v>2464</v>
      </c>
      <c r="B445">
        <v>34762</v>
      </c>
      <c r="C445" t="s">
        <v>2492</v>
      </c>
      <c r="D445" t="s">
        <v>3146</v>
      </c>
      <c r="E445" s="2" t="s">
        <v>5923</v>
      </c>
      <c r="G445" t="s">
        <v>7578</v>
      </c>
      <c r="H445">
        <v>46</v>
      </c>
      <c r="I445">
        <v>1.42</v>
      </c>
      <c r="J445">
        <v>6.68</v>
      </c>
      <c r="K445">
        <v>3.06</v>
      </c>
    </row>
    <row r="446" spans="1:11" hidden="1" x14ac:dyDescent="0.25">
      <c r="A446" t="s">
        <v>2464</v>
      </c>
      <c r="B446">
        <v>36833</v>
      </c>
      <c r="C446" t="s">
        <v>2471</v>
      </c>
      <c r="D446" t="s">
        <v>3146</v>
      </c>
      <c r="E446" s="2" t="s">
        <v>5902</v>
      </c>
      <c r="G446" t="s">
        <v>7578</v>
      </c>
      <c r="H446">
        <v>28</v>
      </c>
      <c r="I446">
        <v>0.1</v>
      </c>
      <c r="J446">
        <v>6.59</v>
      </c>
      <c r="K446">
        <v>0.77</v>
      </c>
    </row>
    <row r="447" spans="1:11" hidden="1" x14ac:dyDescent="0.25">
      <c r="A447" t="s">
        <v>2464</v>
      </c>
      <c r="B447">
        <v>36448</v>
      </c>
      <c r="C447" t="s">
        <v>2467</v>
      </c>
      <c r="D447" t="s">
        <v>3146</v>
      </c>
      <c r="E447" s="2" t="s">
        <v>5896</v>
      </c>
      <c r="G447" t="s">
        <v>7578</v>
      </c>
      <c r="H447">
        <v>28</v>
      </c>
      <c r="I447">
        <v>0.1</v>
      </c>
      <c r="J447">
        <v>6.6</v>
      </c>
      <c r="K447">
        <v>0.77</v>
      </c>
    </row>
    <row r="448" spans="1:11" hidden="1" x14ac:dyDescent="0.25">
      <c r="A448" t="s">
        <v>2464</v>
      </c>
      <c r="B448">
        <v>36834</v>
      </c>
      <c r="C448" t="s">
        <v>2494</v>
      </c>
      <c r="D448" t="s">
        <v>3146</v>
      </c>
      <c r="E448" s="2" t="s">
        <v>5925</v>
      </c>
      <c r="G448" t="s">
        <v>7578</v>
      </c>
      <c r="H448">
        <v>28</v>
      </c>
      <c r="I448">
        <v>0.05</v>
      </c>
      <c r="J448">
        <v>6.7</v>
      </c>
      <c r="K448">
        <v>0.71</v>
      </c>
    </row>
    <row r="449" spans="1:11" hidden="1" x14ac:dyDescent="0.25">
      <c r="A449" t="s">
        <v>2464</v>
      </c>
      <c r="B449">
        <v>36845</v>
      </c>
      <c r="C449" t="s">
        <v>2486</v>
      </c>
      <c r="D449" t="s">
        <v>3146</v>
      </c>
      <c r="E449" s="2" t="s">
        <v>5917</v>
      </c>
      <c r="G449" t="s">
        <v>7578</v>
      </c>
      <c r="H449">
        <v>45</v>
      </c>
      <c r="I449">
        <v>0.2</v>
      </c>
      <c r="J449">
        <v>8.6300000000000008</v>
      </c>
      <c r="K449">
        <v>2.54</v>
      </c>
    </row>
    <row r="450" spans="1:11" hidden="1" x14ac:dyDescent="0.25">
      <c r="A450" t="s">
        <v>2464</v>
      </c>
      <c r="B450">
        <v>36454</v>
      </c>
      <c r="C450" t="s">
        <v>2459</v>
      </c>
      <c r="D450" t="s">
        <v>3146</v>
      </c>
      <c r="E450" s="2" t="s">
        <v>5881</v>
      </c>
      <c r="G450" t="s">
        <v>7578</v>
      </c>
      <c r="H450">
        <v>32</v>
      </c>
      <c r="I450">
        <v>0.08</v>
      </c>
      <c r="J450">
        <v>7.55</v>
      </c>
      <c r="K450">
        <v>0.8</v>
      </c>
    </row>
    <row r="451" spans="1:11" hidden="1" x14ac:dyDescent="0.25">
      <c r="A451" t="s">
        <v>2464</v>
      </c>
      <c r="B451">
        <v>36446</v>
      </c>
      <c r="C451" t="s">
        <v>2465</v>
      </c>
      <c r="D451" t="s">
        <v>3146</v>
      </c>
      <c r="E451" s="2" t="s">
        <v>5893</v>
      </c>
      <c r="G451" t="s">
        <v>7578</v>
      </c>
      <c r="H451">
        <v>132</v>
      </c>
      <c r="I451">
        <v>10.8</v>
      </c>
      <c r="J451">
        <v>7.86</v>
      </c>
      <c r="K451">
        <v>0.95</v>
      </c>
    </row>
    <row r="452" spans="1:11" hidden="1" x14ac:dyDescent="0.25">
      <c r="A452" t="s">
        <v>588</v>
      </c>
      <c r="B452">
        <v>36019</v>
      </c>
      <c r="C452" t="s">
        <v>592</v>
      </c>
      <c r="D452" t="s">
        <v>3146</v>
      </c>
      <c r="E452" s="2" t="s">
        <v>3752</v>
      </c>
      <c r="G452" t="s">
        <v>7578</v>
      </c>
      <c r="H452">
        <v>47</v>
      </c>
      <c r="I452">
        <v>0.15</v>
      </c>
      <c r="J452">
        <v>12.02</v>
      </c>
      <c r="K452">
        <v>0.85</v>
      </c>
    </row>
    <row r="453" spans="1:11" hidden="1" x14ac:dyDescent="0.25">
      <c r="A453" t="s">
        <v>588</v>
      </c>
      <c r="B453">
        <v>35881</v>
      </c>
      <c r="C453" t="s">
        <v>597</v>
      </c>
      <c r="D453" t="s">
        <v>3146</v>
      </c>
      <c r="E453" s="2" t="s">
        <v>3757</v>
      </c>
      <c r="G453" t="s">
        <v>7578</v>
      </c>
      <c r="H453">
        <v>46</v>
      </c>
      <c r="I453">
        <v>0.21</v>
      </c>
      <c r="J453">
        <v>11.54</v>
      </c>
      <c r="K453">
        <v>0.7</v>
      </c>
    </row>
    <row r="454" spans="1:11" hidden="1" x14ac:dyDescent="0.25">
      <c r="A454" t="s">
        <v>588</v>
      </c>
      <c r="B454">
        <v>35880</v>
      </c>
      <c r="C454" t="s">
        <v>587</v>
      </c>
      <c r="D454" t="s">
        <v>3146</v>
      </c>
      <c r="E454" s="2" t="s">
        <v>3747</v>
      </c>
      <c r="G454" t="s">
        <v>7578</v>
      </c>
      <c r="H454">
        <v>49</v>
      </c>
      <c r="I454">
        <v>0.15</v>
      </c>
      <c r="J454">
        <v>12.54</v>
      </c>
      <c r="K454">
        <v>0.91</v>
      </c>
    </row>
    <row r="455" spans="1:11" hidden="1" x14ac:dyDescent="0.25">
      <c r="A455" t="s">
        <v>588</v>
      </c>
      <c r="B455">
        <v>37929</v>
      </c>
      <c r="C455" t="s">
        <v>618</v>
      </c>
      <c r="D455" t="s">
        <v>3146</v>
      </c>
      <c r="E455" s="2" t="s">
        <v>3780</v>
      </c>
      <c r="G455" t="s">
        <v>7578</v>
      </c>
      <c r="H455">
        <v>53</v>
      </c>
      <c r="I455">
        <v>0</v>
      </c>
      <c r="J455">
        <v>13.2</v>
      </c>
      <c r="K455">
        <v>0</v>
      </c>
    </row>
    <row r="456" spans="1:11" hidden="1" x14ac:dyDescent="0.25">
      <c r="A456" t="s">
        <v>588</v>
      </c>
      <c r="B456">
        <v>37874</v>
      </c>
      <c r="C456" t="s">
        <v>602</v>
      </c>
      <c r="D456" t="s">
        <v>3146</v>
      </c>
      <c r="E456" s="2" t="s">
        <v>3763</v>
      </c>
      <c r="G456" t="s">
        <v>7578</v>
      </c>
      <c r="H456">
        <v>49</v>
      </c>
      <c r="I456">
        <v>7.0000000000000007E-2</v>
      </c>
      <c r="J456">
        <v>12.34</v>
      </c>
      <c r="K456">
        <v>0</v>
      </c>
    </row>
    <row r="457" spans="1:11" hidden="1" x14ac:dyDescent="0.25">
      <c r="A457" t="s">
        <v>588</v>
      </c>
      <c r="B457">
        <v>37909</v>
      </c>
      <c r="C457" t="s">
        <v>623</v>
      </c>
      <c r="D457" t="s">
        <v>3146</v>
      </c>
      <c r="E457" s="2" t="s">
        <v>3786</v>
      </c>
      <c r="G457" t="s">
        <v>7578</v>
      </c>
      <c r="H457">
        <v>49</v>
      </c>
      <c r="I457">
        <v>0</v>
      </c>
      <c r="J457">
        <v>12.65</v>
      </c>
      <c r="K457">
        <v>0</v>
      </c>
    </row>
    <row r="458" spans="1:11" hidden="1" x14ac:dyDescent="0.25">
      <c r="A458" t="s">
        <v>588</v>
      </c>
      <c r="B458">
        <v>37917</v>
      </c>
      <c r="C458" t="s">
        <v>620</v>
      </c>
      <c r="D458" t="s">
        <v>3146</v>
      </c>
      <c r="E458" s="2" t="s">
        <v>3783</v>
      </c>
      <c r="G458" t="s">
        <v>7578</v>
      </c>
      <c r="H458">
        <v>172</v>
      </c>
      <c r="I458">
        <v>0.5</v>
      </c>
      <c r="J458">
        <v>42.9</v>
      </c>
      <c r="K458">
        <v>0.1</v>
      </c>
    </row>
    <row r="459" spans="1:11" hidden="1" x14ac:dyDescent="0.25">
      <c r="A459" t="s">
        <v>588</v>
      </c>
      <c r="B459">
        <v>37902</v>
      </c>
      <c r="C459" t="s">
        <v>606</v>
      </c>
      <c r="D459" t="s">
        <v>3146</v>
      </c>
      <c r="E459" s="2" t="s">
        <v>3767</v>
      </c>
      <c r="G459" t="s">
        <v>7578</v>
      </c>
      <c r="H459">
        <v>49</v>
      </c>
      <c r="I459">
        <v>0.2</v>
      </c>
      <c r="J459">
        <v>7.7</v>
      </c>
      <c r="K459">
        <v>4.5</v>
      </c>
    </row>
    <row r="460" spans="1:11" hidden="1" x14ac:dyDescent="0.25">
      <c r="A460" t="s">
        <v>588</v>
      </c>
      <c r="B460">
        <v>35883</v>
      </c>
      <c r="C460" t="s">
        <v>604</v>
      </c>
      <c r="D460" t="s">
        <v>3146</v>
      </c>
      <c r="E460" s="2" t="s">
        <v>3765</v>
      </c>
      <c r="G460" t="s">
        <v>7578</v>
      </c>
      <c r="H460">
        <v>45</v>
      </c>
      <c r="I460">
        <v>0.2</v>
      </c>
      <c r="J460">
        <v>10.4</v>
      </c>
      <c r="K460">
        <v>0.7</v>
      </c>
    </row>
    <row r="461" spans="1:11" hidden="1" x14ac:dyDescent="0.25">
      <c r="A461" t="s">
        <v>588</v>
      </c>
      <c r="B461">
        <v>35885</v>
      </c>
      <c r="C461" t="s">
        <v>615</v>
      </c>
      <c r="D461" t="s">
        <v>3146</v>
      </c>
      <c r="E461" s="2" t="s">
        <v>3777</v>
      </c>
      <c r="G461" t="s">
        <v>7578</v>
      </c>
      <c r="H461">
        <v>44</v>
      </c>
      <c r="I461">
        <v>0.27</v>
      </c>
      <c r="J461">
        <v>10.06</v>
      </c>
      <c r="K461">
        <v>0.8</v>
      </c>
    </row>
    <row r="462" spans="1:11" hidden="1" x14ac:dyDescent="0.25">
      <c r="A462" t="s">
        <v>588</v>
      </c>
      <c r="B462">
        <v>35884</v>
      </c>
      <c r="C462" t="s">
        <v>625</v>
      </c>
      <c r="D462" t="s">
        <v>3146</v>
      </c>
      <c r="E462" s="2" t="s">
        <v>3789</v>
      </c>
      <c r="G462" t="s">
        <v>7578</v>
      </c>
      <c r="H462">
        <v>42</v>
      </c>
      <c r="I462">
        <v>0.14000000000000001</v>
      </c>
      <c r="J462">
        <v>9.85</v>
      </c>
      <c r="K462">
        <v>0.59</v>
      </c>
    </row>
    <row r="463" spans="1:11" hidden="1" x14ac:dyDescent="0.25">
      <c r="A463" t="s">
        <v>588</v>
      </c>
      <c r="B463">
        <v>35887</v>
      </c>
      <c r="C463" t="s">
        <v>619</v>
      </c>
      <c r="D463" t="s">
        <v>3146</v>
      </c>
      <c r="E463" s="2" t="s">
        <v>3781</v>
      </c>
      <c r="G463" t="s">
        <v>7578</v>
      </c>
      <c r="H463">
        <v>45</v>
      </c>
      <c r="I463">
        <v>0.06</v>
      </c>
      <c r="J463">
        <v>10.78</v>
      </c>
      <c r="K463">
        <v>0.68</v>
      </c>
    </row>
    <row r="464" spans="1:11" hidden="1" x14ac:dyDescent="0.25">
      <c r="A464" t="s">
        <v>588</v>
      </c>
      <c r="B464">
        <v>35886</v>
      </c>
      <c r="C464" t="s">
        <v>614</v>
      </c>
      <c r="D464" t="s">
        <v>3146</v>
      </c>
      <c r="E464" s="2" t="s">
        <v>3776</v>
      </c>
      <c r="G464" t="s">
        <v>7578</v>
      </c>
      <c r="H464">
        <v>159</v>
      </c>
      <c r="I464">
        <v>0.21</v>
      </c>
      <c r="J464">
        <v>38.17</v>
      </c>
      <c r="K464">
        <v>2.39</v>
      </c>
    </row>
    <row r="465" spans="1:11" hidden="1" x14ac:dyDescent="0.25">
      <c r="A465" t="s">
        <v>588</v>
      </c>
      <c r="B465">
        <v>35888</v>
      </c>
      <c r="C465" t="s">
        <v>626</v>
      </c>
      <c r="D465" t="s">
        <v>3146</v>
      </c>
      <c r="E465" s="2" t="s">
        <v>3790</v>
      </c>
      <c r="G465" t="s">
        <v>7578</v>
      </c>
      <c r="H465">
        <v>97</v>
      </c>
      <c r="I465">
        <v>0.2</v>
      </c>
      <c r="J465">
        <v>25</v>
      </c>
      <c r="K465">
        <v>1.5</v>
      </c>
    </row>
    <row r="466" spans="1:11" hidden="1" x14ac:dyDescent="0.25">
      <c r="A466" t="s">
        <v>588</v>
      </c>
      <c r="B466">
        <v>38037</v>
      </c>
      <c r="C466" t="s">
        <v>622</v>
      </c>
      <c r="D466" t="s">
        <v>3146</v>
      </c>
      <c r="E466" s="2" t="s">
        <v>3785</v>
      </c>
      <c r="G466" t="s">
        <v>7578</v>
      </c>
      <c r="H466">
        <v>76</v>
      </c>
      <c r="I466">
        <v>0.7</v>
      </c>
      <c r="J466">
        <v>0</v>
      </c>
      <c r="K466">
        <v>16.41</v>
      </c>
    </row>
    <row r="467" spans="1:11" hidden="1" x14ac:dyDescent="0.25">
      <c r="A467" t="s">
        <v>588</v>
      </c>
      <c r="B467">
        <v>39368</v>
      </c>
      <c r="C467" t="s">
        <v>616</v>
      </c>
      <c r="D467" t="s">
        <v>3146</v>
      </c>
      <c r="E467" s="2" t="s">
        <v>3778</v>
      </c>
      <c r="G467" t="s">
        <v>7578</v>
      </c>
      <c r="H467">
        <v>144</v>
      </c>
      <c r="I467">
        <v>2</v>
      </c>
      <c r="J467">
        <v>30.4</v>
      </c>
      <c r="K467">
        <v>1.1000000000000001</v>
      </c>
    </row>
    <row r="468" spans="1:11" hidden="1" x14ac:dyDescent="0.25">
      <c r="A468" t="s">
        <v>588</v>
      </c>
      <c r="B468">
        <v>37788</v>
      </c>
      <c r="C468" t="s">
        <v>621</v>
      </c>
      <c r="D468" t="s">
        <v>3146</v>
      </c>
      <c r="E468" s="2" t="s">
        <v>3784</v>
      </c>
      <c r="G468" t="s">
        <v>7578</v>
      </c>
      <c r="H468">
        <v>48</v>
      </c>
      <c r="I468">
        <v>0</v>
      </c>
      <c r="J468">
        <v>12.3</v>
      </c>
      <c r="K468">
        <v>0</v>
      </c>
    </row>
    <row r="469" spans="1:11" hidden="1" x14ac:dyDescent="0.25">
      <c r="A469" t="s">
        <v>588</v>
      </c>
      <c r="B469">
        <v>40600</v>
      </c>
      <c r="C469" t="s">
        <v>612</v>
      </c>
      <c r="D469" t="s">
        <v>3146</v>
      </c>
      <c r="E469" s="2" t="s">
        <v>3774</v>
      </c>
      <c r="G469" t="s">
        <v>7578</v>
      </c>
      <c r="H469">
        <v>46</v>
      </c>
      <c r="I469">
        <v>0.15</v>
      </c>
      <c r="J469">
        <v>12.47</v>
      </c>
      <c r="K469">
        <v>0.42</v>
      </c>
    </row>
    <row r="470" spans="1:11" hidden="1" x14ac:dyDescent="0.25">
      <c r="A470" t="s">
        <v>588</v>
      </c>
      <c r="B470">
        <v>35878</v>
      </c>
      <c r="C470" t="s">
        <v>586</v>
      </c>
      <c r="D470" t="s">
        <v>3146</v>
      </c>
      <c r="E470" s="2" t="s">
        <v>3746</v>
      </c>
      <c r="G470" t="s">
        <v>7578</v>
      </c>
      <c r="H470">
        <v>47</v>
      </c>
      <c r="I470">
        <v>0.12</v>
      </c>
      <c r="J470">
        <v>11.75</v>
      </c>
      <c r="K470">
        <v>0.94</v>
      </c>
    </row>
    <row r="471" spans="1:11" hidden="1" x14ac:dyDescent="0.25">
      <c r="A471" t="s">
        <v>588</v>
      </c>
      <c r="B471">
        <v>35890</v>
      </c>
      <c r="C471" t="s">
        <v>418</v>
      </c>
      <c r="D471" t="s">
        <v>3146</v>
      </c>
      <c r="E471" s="2" t="s">
        <v>3549</v>
      </c>
      <c r="G471" t="s">
        <v>7578</v>
      </c>
      <c r="H471">
        <v>53</v>
      </c>
      <c r="I471">
        <v>0.31</v>
      </c>
      <c r="J471">
        <v>13.34</v>
      </c>
      <c r="K471">
        <v>0.81</v>
      </c>
    </row>
    <row r="472" spans="1:11" hidden="1" x14ac:dyDescent="0.25">
      <c r="A472" t="s">
        <v>588</v>
      </c>
      <c r="B472">
        <v>35891</v>
      </c>
      <c r="C472" t="s">
        <v>423</v>
      </c>
      <c r="D472" t="s">
        <v>3146</v>
      </c>
      <c r="E472" s="2" t="s">
        <v>3554</v>
      </c>
      <c r="G472" t="s">
        <v>7578</v>
      </c>
      <c r="H472">
        <v>37</v>
      </c>
      <c r="I472">
        <v>0.03</v>
      </c>
      <c r="J472">
        <v>9.57</v>
      </c>
      <c r="K472">
        <v>0.62</v>
      </c>
    </row>
    <row r="473" spans="1:11" hidden="1" x14ac:dyDescent="0.25">
      <c r="A473" t="s">
        <v>588</v>
      </c>
      <c r="B473">
        <v>35892</v>
      </c>
      <c r="C473" t="s">
        <v>420</v>
      </c>
      <c r="D473" t="s">
        <v>3146</v>
      </c>
      <c r="E473" s="2" t="s">
        <v>3551</v>
      </c>
      <c r="G473" t="s">
        <v>7578</v>
      </c>
      <c r="H473">
        <v>61</v>
      </c>
      <c r="I473">
        <v>0.1</v>
      </c>
      <c r="J473">
        <v>16.190000000000001</v>
      </c>
      <c r="K473">
        <v>0.45</v>
      </c>
    </row>
    <row r="474" spans="1:11" hidden="1" x14ac:dyDescent="0.25">
      <c r="A474" t="s">
        <v>588</v>
      </c>
      <c r="B474">
        <v>35879</v>
      </c>
      <c r="C474" t="s">
        <v>594</v>
      </c>
      <c r="D474" t="s">
        <v>3146</v>
      </c>
      <c r="E474" s="2" t="s">
        <v>3754</v>
      </c>
      <c r="G474" t="s">
        <v>7578</v>
      </c>
      <c r="H474">
        <v>49</v>
      </c>
      <c r="I474">
        <v>0.3</v>
      </c>
      <c r="J474">
        <v>11.89</v>
      </c>
      <c r="K474">
        <v>1.04</v>
      </c>
    </row>
    <row r="475" spans="1:11" hidden="1" x14ac:dyDescent="0.25">
      <c r="A475" t="s">
        <v>8256</v>
      </c>
      <c r="B475">
        <v>36002</v>
      </c>
      <c r="C475" t="s">
        <v>1082</v>
      </c>
      <c r="D475" t="s">
        <v>3146</v>
      </c>
      <c r="E475" s="2" t="s">
        <v>4350</v>
      </c>
      <c r="G475" t="s">
        <v>7578</v>
      </c>
      <c r="H475">
        <v>44</v>
      </c>
      <c r="I475">
        <v>0.27</v>
      </c>
      <c r="J475">
        <v>10.06</v>
      </c>
      <c r="K475">
        <v>0.8</v>
      </c>
    </row>
    <row r="476" spans="1:11" hidden="1" x14ac:dyDescent="0.25">
      <c r="A476" t="s">
        <v>8256</v>
      </c>
      <c r="B476">
        <v>37875</v>
      </c>
      <c r="C476" t="s">
        <v>1086</v>
      </c>
      <c r="D476" t="s">
        <v>3146</v>
      </c>
      <c r="E476" s="2" t="s">
        <v>4355</v>
      </c>
      <c r="G476" t="s">
        <v>7578</v>
      </c>
      <c r="H476">
        <v>51</v>
      </c>
      <c r="I476">
        <v>0.1</v>
      </c>
      <c r="J476">
        <v>12.7</v>
      </c>
      <c r="K476">
        <v>0.3</v>
      </c>
    </row>
    <row r="477" spans="1:11" hidden="1" x14ac:dyDescent="0.25">
      <c r="A477" t="s">
        <v>8256</v>
      </c>
      <c r="B477">
        <v>37919</v>
      </c>
      <c r="C477" t="s">
        <v>1073</v>
      </c>
      <c r="D477" t="s">
        <v>3146</v>
      </c>
      <c r="E477" s="2" t="s">
        <v>4340</v>
      </c>
      <c r="G477" t="s">
        <v>7578</v>
      </c>
      <c r="H477">
        <v>153</v>
      </c>
      <c r="I477">
        <v>0</v>
      </c>
      <c r="J477">
        <v>39</v>
      </c>
      <c r="K477">
        <v>0.4</v>
      </c>
    </row>
    <row r="478" spans="1:11" hidden="1" x14ac:dyDescent="0.25">
      <c r="A478" t="s">
        <v>8256</v>
      </c>
      <c r="B478">
        <v>35883</v>
      </c>
      <c r="C478" t="s">
        <v>604</v>
      </c>
      <c r="D478" t="s">
        <v>3146</v>
      </c>
      <c r="E478" s="2" t="s">
        <v>3765</v>
      </c>
      <c r="G478" t="s">
        <v>7578</v>
      </c>
      <c r="H478">
        <v>45</v>
      </c>
      <c r="I478">
        <v>0.2</v>
      </c>
      <c r="J478">
        <v>10.4</v>
      </c>
      <c r="K478">
        <v>0.7</v>
      </c>
    </row>
    <row r="479" spans="1:11" hidden="1" x14ac:dyDescent="0.25">
      <c r="A479" t="s">
        <v>8256</v>
      </c>
      <c r="B479">
        <v>35887</v>
      </c>
      <c r="C479" t="s">
        <v>619</v>
      </c>
      <c r="D479" t="s">
        <v>3146</v>
      </c>
      <c r="E479" s="2" t="s">
        <v>3781</v>
      </c>
      <c r="G479" t="s">
        <v>7578</v>
      </c>
      <c r="H479">
        <v>45</v>
      </c>
      <c r="I479">
        <v>0.06</v>
      </c>
      <c r="J479">
        <v>10.78</v>
      </c>
      <c r="K479">
        <v>0.68</v>
      </c>
    </row>
    <row r="480" spans="1:11" hidden="1" x14ac:dyDescent="0.25">
      <c r="A480" t="s">
        <v>8256</v>
      </c>
      <c r="B480">
        <v>35886</v>
      </c>
      <c r="C480" t="s">
        <v>614</v>
      </c>
      <c r="D480" t="s">
        <v>3146</v>
      </c>
      <c r="E480" s="2" t="s">
        <v>3776</v>
      </c>
      <c r="G480" t="s">
        <v>7578</v>
      </c>
      <c r="H480">
        <v>159</v>
      </c>
      <c r="I480">
        <v>0.21</v>
      </c>
      <c r="J480">
        <v>38.17</v>
      </c>
      <c r="K480">
        <v>2.39</v>
      </c>
    </row>
    <row r="481" spans="1:11" hidden="1" x14ac:dyDescent="0.25">
      <c r="A481" t="s">
        <v>8256</v>
      </c>
      <c r="B481">
        <v>40600</v>
      </c>
      <c r="C481" t="s">
        <v>612</v>
      </c>
      <c r="D481" t="s">
        <v>3146</v>
      </c>
      <c r="E481" s="2" t="s">
        <v>3774</v>
      </c>
      <c r="G481" t="s">
        <v>7578</v>
      </c>
      <c r="H481">
        <v>46</v>
      </c>
      <c r="I481">
        <v>0.15</v>
      </c>
      <c r="J481">
        <v>12.47</v>
      </c>
      <c r="K481">
        <v>0.42</v>
      </c>
    </row>
    <row r="482" spans="1:11" hidden="1" x14ac:dyDescent="0.25">
      <c r="A482" t="s">
        <v>1506</v>
      </c>
      <c r="B482">
        <v>39009</v>
      </c>
      <c r="C482" t="s">
        <v>1503</v>
      </c>
      <c r="D482" t="s">
        <v>3146</v>
      </c>
      <c r="E482" s="2" t="s">
        <v>4800</v>
      </c>
      <c r="G482" t="s">
        <v>7578</v>
      </c>
      <c r="H482">
        <v>227</v>
      </c>
      <c r="I482">
        <v>9.6999999999999993</v>
      </c>
      <c r="J482">
        <v>28.3</v>
      </c>
      <c r="K482">
        <v>6.4</v>
      </c>
    </row>
    <row r="483" spans="1:11" hidden="1" x14ac:dyDescent="0.25">
      <c r="A483" t="s">
        <v>1506</v>
      </c>
      <c r="B483">
        <v>71410103</v>
      </c>
      <c r="C483" t="s">
        <v>1506</v>
      </c>
      <c r="D483" t="s">
        <v>3147</v>
      </c>
      <c r="E483" s="2" t="s">
        <v>4804</v>
      </c>
      <c r="F483" t="s">
        <v>7220</v>
      </c>
      <c r="G483" t="s">
        <v>7580</v>
      </c>
      <c r="H483">
        <v>220</v>
      </c>
      <c r="I483">
        <v>4.5</v>
      </c>
      <c r="J483">
        <v>39</v>
      </c>
      <c r="K483">
        <v>4</v>
      </c>
    </row>
    <row r="484" spans="1:11" hidden="1" x14ac:dyDescent="0.25">
      <c r="A484" t="s">
        <v>1506</v>
      </c>
      <c r="B484">
        <v>39010</v>
      </c>
      <c r="C484" t="s">
        <v>98</v>
      </c>
      <c r="D484" t="s">
        <v>3146</v>
      </c>
      <c r="E484" s="2" t="s">
        <v>3162</v>
      </c>
      <c r="G484" t="s">
        <v>7578</v>
      </c>
      <c r="H484">
        <v>222</v>
      </c>
      <c r="I484">
        <v>9.1999999999999993</v>
      </c>
      <c r="J484">
        <v>29</v>
      </c>
      <c r="K484">
        <v>6.1</v>
      </c>
    </row>
    <row r="485" spans="1:11" hidden="1" x14ac:dyDescent="0.25">
      <c r="A485" t="s">
        <v>1506</v>
      </c>
      <c r="B485">
        <v>39087</v>
      </c>
      <c r="C485" t="s">
        <v>1507</v>
      </c>
      <c r="D485" t="s">
        <v>3146</v>
      </c>
      <c r="E485" s="2" t="s">
        <v>4805</v>
      </c>
      <c r="G485" t="s">
        <v>7578</v>
      </c>
      <c r="H485">
        <v>227</v>
      </c>
      <c r="I485">
        <v>9.3000000000000007</v>
      </c>
      <c r="J485">
        <v>28.7</v>
      </c>
      <c r="K485">
        <v>6.8</v>
      </c>
    </row>
    <row r="486" spans="1:11" hidden="1" x14ac:dyDescent="0.25">
      <c r="A486" t="s">
        <v>1506</v>
      </c>
      <c r="B486">
        <v>39571</v>
      </c>
      <c r="C486" t="s">
        <v>1508</v>
      </c>
      <c r="D486" t="s">
        <v>3146</v>
      </c>
      <c r="E486" s="2" t="s">
        <v>4806</v>
      </c>
      <c r="G486" t="s">
        <v>7578</v>
      </c>
      <c r="H486">
        <v>265</v>
      </c>
      <c r="I486">
        <v>0.1</v>
      </c>
      <c r="J486">
        <v>69.599999999999994</v>
      </c>
      <c r="K486">
        <v>0</v>
      </c>
    </row>
    <row r="487" spans="1:11" hidden="1" x14ac:dyDescent="0.25">
      <c r="A487" t="s">
        <v>1506</v>
      </c>
      <c r="B487">
        <v>39628</v>
      </c>
      <c r="C487" t="s">
        <v>1544</v>
      </c>
      <c r="D487" t="s">
        <v>3146</v>
      </c>
      <c r="E487" s="2" t="s">
        <v>4848</v>
      </c>
      <c r="G487" t="s">
        <v>7578</v>
      </c>
      <c r="H487">
        <v>265</v>
      </c>
      <c r="I487">
        <v>0.1</v>
      </c>
      <c r="J487">
        <v>69.599999999999994</v>
      </c>
      <c r="K487">
        <v>0</v>
      </c>
    </row>
    <row r="488" spans="1:11" hidden="1" x14ac:dyDescent="0.25">
      <c r="A488" t="s">
        <v>1506</v>
      </c>
      <c r="B488">
        <v>39006</v>
      </c>
      <c r="C488" t="s">
        <v>1530</v>
      </c>
      <c r="D488" t="s">
        <v>3146</v>
      </c>
      <c r="E488" s="2" t="s">
        <v>4831</v>
      </c>
      <c r="G488" t="s">
        <v>7578</v>
      </c>
      <c r="H488">
        <v>194</v>
      </c>
      <c r="I488">
        <v>2.5</v>
      </c>
      <c r="J488">
        <v>36.700000000000003</v>
      </c>
      <c r="K488">
        <v>5.2</v>
      </c>
    </row>
    <row r="489" spans="1:11" hidden="1" x14ac:dyDescent="0.25">
      <c r="A489" t="s">
        <v>1506</v>
      </c>
      <c r="B489">
        <v>39007</v>
      </c>
      <c r="C489" t="s">
        <v>1518</v>
      </c>
      <c r="D489" t="s">
        <v>3146</v>
      </c>
      <c r="E489" s="2" t="s">
        <v>4818</v>
      </c>
      <c r="G489" t="s">
        <v>7578</v>
      </c>
      <c r="H489">
        <v>355</v>
      </c>
      <c r="I489">
        <v>1.7</v>
      </c>
      <c r="J489">
        <v>73.599999999999994</v>
      </c>
      <c r="K489">
        <v>10</v>
      </c>
    </row>
    <row r="490" spans="1:11" hidden="1" x14ac:dyDescent="0.25">
      <c r="A490" t="s">
        <v>1506</v>
      </c>
      <c r="B490">
        <v>39873</v>
      </c>
      <c r="C490" t="s">
        <v>1504</v>
      </c>
      <c r="D490" t="s">
        <v>3146</v>
      </c>
      <c r="E490" s="2" t="s">
        <v>4802</v>
      </c>
      <c r="G490" t="s">
        <v>7578</v>
      </c>
      <c r="H490">
        <v>224</v>
      </c>
      <c r="I490">
        <v>6.03</v>
      </c>
      <c r="J490">
        <v>39.18</v>
      </c>
      <c r="K490">
        <v>3.56</v>
      </c>
    </row>
    <row r="491" spans="1:11" hidden="1" x14ac:dyDescent="0.25">
      <c r="A491" t="s">
        <v>1506</v>
      </c>
      <c r="B491">
        <v>39009</v>
      </c>
      <c r="C491" t="s">
        <v>1503</v>
      </c>
      <c r="D491" t="s">
        <v>3146</v>
      </c>
      <c r="E491" s="2" t="s">
        <v>4800</v>
      </c>
      <c r="G491" t="s">
        <v>7578</v>
      </c>
      <c r="H491">
        <v>227</v>
      </c>
      <c r="I491">
        <v>9.6999999999999993</v>
      </c>
      <c r="J491">
        <v>28.3</v>
      </c>
      <c r="K491">
        <v>6.4</v>
      </c>
    </row>
    <row r="492" spans="1:11" hidden="1" x14ac:dyDescent="0.25">
      <c r="A492" t="s">
        <v>1506</v>
      </c>
      <c r="B492">
        <v>39014</v>
      </c>
      <c r="C492" t="s">
        <v>1538</v>
      </c>
      <c r="D492" t="s">
        <v>3146</v>
      </c>
      <c r="E492" s="2" t="s">
        <v>4842</v>
      </c>
      <c r="G492" t="s">
        <v>7578</v>
      </c>
      <c r="H492">
        <v>208</v>
      </c>
      <c r="I492">
        <v>6.5</v>
      </c>
      <c r="J492">
        <v>29.4</v>
      </c>
      <c r="K492">
        <v>8.5</v>
      </c>
    </row>
    <row r="493" spans="1:11" hidden="1" x14ac:dyDescent="0.25">
      <c r="A493" t="s">
        <v>628</v>
      </c>
      <c r="B493">
        <v>35897</v>
      </c>
      <c r="C493" t="s">
        <v>627</v>
      </c>
      <c r="D493" t="s">
        <v>3146</v>
      </c>
      <c r="E493" s="2" t="s">
        <v>3791</v>
      </c>
      <c r="G493" t="s">
        <v>7578</v>
      </c>
      <c r="H493">
        <v>39</v>
      </c>
      <c r="I493">
        <v>0.14000000000000001</v>
      </c>
      <c r="J493">
        <v>9.81</v>
      </c>
      <c r="K493">
        <v>0.61</v>
      </c>
    </row>
    <row r="494" spans="1:11" hidden="1" x14ac:dyDescent="0.25">
      <c r="A494" t="s">
        <v>628</v>
      </c>
      <c r="B494">
        <v>35983</v>
      </c>
      <c r="C494" t="s">
        <v>331</v>
      </c>
      <c r="D494" t="s">
        <v>3146</v>
      </c>
      <c r="E494" s="2" t="s">
        <v>3446</v>
      </c>
      <c r="G494" t="s">
        <v>7578</v>
      </c>
      <c r="H494">
        <v>86</v>
      </c>
      <c r="I494">
        <v>0.1</v>
      </c>
      <c r="J494">
        <v>22.36</v>
      </c>
      <c r="K494">
        <v>0.41</v>
      </c>
    </row>
    <row r="495" spans="1:11" hidden="1" x14ac:dyDescent="0.25">
      <c r="A495" t="s">
        <v>8266</v>
      </c>
      <c r="B495">
        <v>35063</v>
      </c>
      <c r="C495" t="s">
        <v>1735</v>
      </c>
      <c r="D495" t="s">
        <v>3146</v>
      </c>
      <c r="E495" s="2" t="s">
        <v>5048</v>
      </c>
      <c r="G495" t="s">
        <v>7578</v>
      </c>
      <c r="H495">
        <v>50</v>
      </c>
      <c r="I495">
        <v>1.4</v>
      </c>
      <c r="J495">
        <v>7.1</v>
      </c>
      <c r="K495">
        <v>2.2999999999999998</v>
      </c>
    </row>
    <row r="496" spans="1:11" hidden="1" x14ac:dyDescent="0.25">
      <c r="A496" t="s">
        <v>973</v>
      </c>
      <c r="B496">
        <v>35902</v>
      </c>
      <c r="C496" t="s">
        <v>974</v>
      </c>
      <c r="D496" t="s">
        <v>3146</v>
      </c>
      <c r="E496" s="2" t="s">
        <v>4228</v>
      </c>
      <c r="G496" t="s">
        <v>7578</v>
      </c>
      <c r="H496">
        <v>39</v>
      </c>
      <c r="I496">
        <v>0.25</v>
      </c>
      <c r="J496">
        <v>9.5399999999999991</v>
      </c>
      <c r="K496">
        <v>0.91</v>
      </c>
    </row>
    <row r="497" spans="1:11" hidden="1" x14ac:dyDescent="0.25">
      <c r="A497" t="s">
        <v>973</v>
      </c>
      <c r="B497">
        <v>35912</v>
      </c>
      <c r="C497" t="s">
        <v>1015</v>
      </c>
      <c r="D497" t="s">
        <v>3146</v>
      </c>
      <c r="E497" s="2" t="s">
        <v>4272</v>
      </c>
      <c r="G497" t="s">
        <v>7578</v>
      </c>
      <c r="H497">
        <v>239</v>
      </c>
      <c r="I497">
        <v>0.76</v>
      </c>
      <c r="J497">
        <v>61.33</v>
      </c>
      <c r="K497">
        <v>3.61</v>
      </c>
    </row>
    <row r="498" spans="1:11" hidden="1" x14ac:dyDescent="0.25">
      <c r="A498" t="s">
        <v>973</v>
      </c>
      <c r="B498">
        <v>36003</v>
      </c>
      <c r="C498" t="s">
        <v>1010</v>
      </c>
      <c r="D498" t="s">
        <v>3146</v>
      </c>
      <c r="E498" s="2" t="s">
        <v>4267</v>
      </c>
      <c r="G498" t="s">
        <v>7578</v>
      </c>
      <c r="H498">
        <v>54</v>
      </c>
      <c r="I498">
        <v>0.02</v>
      </c>
      <c r="J498">
        <v>13.92</v>
      </c>
      <c r="K498">
        <v>0.27</v>
      </c>
    </row>
    <row r="499" spans="1:11" hidden="1" x14ac:dyDescent="0.25">
      <c r="A499" t="s">
        <v>973</v>
      </c>
      <c r="B499">
        <v>35812</v>
      </c>
      <c r="C499" t="s">
        <v>1016</v>
      </c>
      <c r="D499" t="s">
        <v>3146</v>
      </c>
      <c r="E499" s="2" t="s">
        <v>4274</v>
      </c>
      <c r="G499" t="s">
        <v>7578</v>
      </c>
      <c r="H499">
        <v>88</v>
      </c>
      <c r="I499">
        <v>0.06</v>
      </c>
      <c r="J499">
        <v>22.77</v>
      </c>
      <c r="K499">
        <v>0.33</v>
      </c>
    </row>
    <row r="500" spans="1:11" hidden="1" x14ac:dyDescent="0.25">
      <c r="A500" t="s">
        <v>973</v>
      </c>
      <c r="B500">
        <v>35811</v>
      </c>
      <c r="C500" t="s">
        <v>984</v>
      </c>
      <c r="D500" t="s">
        <v>3146</v>
      </c>
      <c r="E500" s="2" t="s">
        <v>4239</v>
      </c>
      <c r="G500" t="s">
        <v>7578</v>
      </c>
      <c r="H500">
        <v>73</v>
      </c>
      <c r="I500">
        <v>7.0000000000000007E-2</v>
      </c>
      <c r="J500">
        <v>19.11</v>
      </c>
      <c r="K500">
        <v>0.34</v>
      </c>
    </row>
    <row r="501" spans="1:11" hidden="1" x14ac:dyDescent="0.25">
      <c r="A501" t="s">
        <v>973</v>
      </c>
      <c r="B501">
        <v>35803</v>
      </c>
      <c r="C501" t="s">
        <v>1011</v>
      </c>
      <c r="D501" t="s">
        <v>3146</v>
      </c>
      <c r="E501" s="2" t="s">
        <v>4268</v>
      </c>
      <c r="G501" t="s">
        <v>7578</v>
      </c>
      <c r="H501">
        <v>46</v>
      </c>
      <c r="I501">
        <v>0.01</v>
      </c>
      <c r="J501">
        <v>11.86</v>
      </c>
      <c r="K501">
        <v>0.46</v>
      </c>
    </row>
    <row r="502" spans="1:11" hidden="1" x14ac:dyDescent="0.25">
      <c r="A502" t="s">
        <v>973</v>
      </c>
      <c r="B502">
        <v>35802</v>
      </c>
      <c r="C502" t="s">
        <v>999</v>
      </c>
      <c r="D502" t="s">
        <v>3146</v>
      </c>
      <c r="E502" s="2" t="s">
        <v>4255</v>
      </c>
      <c r="G502" t="s">
        <v>7578</v>
      </c>
      <c r="H502">
        <v>32</v>
      </c>
      <c r="I502">
        <v>0.05</v>
      </c>
      <c r="J502">
        <v>8.51</v>
      </c>
      <c r="K502">
        <v>0.42</v>
      </c>
    </row>
    <row r="503" spans="1:11" hidden="1" x14ac:dyDescent="0.25">
      <c r="A503" t="s">
        <v>973</v>
      </c>
      <c r="B503">
        <v>35992</v>
      </c>
      <c r="C503" t="s">
        <v>1004</v>
      </c>
      <c r="D503" t="s">
        <v>3146</v>
      </c>
      <c r="E503" s="2" t="s">
        <v>4261</v>
      </c>
      <c r="G503" t="s">
        <v>7578</v>
      </c>
      <c r="H503">
        <v>77</v>
      </c>
      <c r="I503">
        <v>0.14000000000000001</v>
      </c>
      <c r="J503">
        <v>19.79</v>
      </c>
      <c r="K503">
        <v>0.54</v>
      </c>
    </row>
    <row r="504" spans="1:11" hidden="1" x14ac:dyDescent="0.25">
      <c r="A504" t="s">
        <v>973</v>
      </c>
      <c r="B504">
        <v>35910</v>
      </c>
      <c r="C504" t="s">
        <v>1008</v>
      </c>
      <c r="D504" t="s">
        <v>3146</v>
      </c>
      <c r="E504" s="2" t="s">
        <v>4265</v>
      </c>
      <c r="G504" t="s">
        <v>7578</v>
      </c>
      <c r="H504">
        <v>325</v>
      </c>
      <c r="I504">
        <v>1.03</v>
      </c>
      <c r="J504">
        <v>83.18</v>
      </c>
      <c r="K504">
        <v>4.8899999999999997</v>
      </c>
    </row>
    <row r="505" spans="1:11" hidden="1" x14ac:dyDescent="0.25">
      <c r="A505" t="s">
        <v>973</v>
      </c>
      <c r="B505">
        <v>35908</v>
      </c>
      <c r="C505" t="s">
        <v>1014</v>
      </c>
      <c r="D505" t="s">
        <v>3146</v>
      </c>
      <c r="E505" s="2" t="s">
        <v>4271</v>
      </c>
      <c r="G505" t="s">
        <v>7578</v>
      </c>
      <c r="H505">
        <v>96</v>
      </c>
      <c r="I505">
        <v>0.03</v>
      </c>
      <c r="J505">
        <v>26.06</v>
      </c>
      <c r="K505">
        <v>0.47</v>
      </c>
    </row>
    <row r="506" spans="1:11" hidden="1" x14ac:dyDescent="0.25">
      <c r="A506" t="s">
        <v>973</v>
      </c>
      <c r="B506">
        <v>35905</v>
      </c>
      <c r="C506" t="s">
        <v>1002</v>
      </c>
      <c r="D506" t="s">
        <v>3146</v>
      </c>
      <c r="E506" s="2" t="s">
        <v>4258</v>
      </c>
      <c r="G506" t="s">
        <v>7578</v>
      </c>
      <c r="H506">
        <v>42</v>
      </c>
      <c r="I506">
        <v>0.1</v>
      </c>
      <c r="J506">
        <v>11.1</v>
      </c>
      <c r="K506">
        <v>0.4</v>
      </c>
    </row>
    <row r="507" spans="1:11" hidden="1" x14ac:dyDescent="0.25">
      <c r="A507" t="s">
        <v>973</v>
      </c>
      <c r="B507">
        <v>35907</v>
      </c>
      <c r="C507" t="s">
        <v>998</v>
      </c>
      <c r="D507" t="s">
        <v>3146</v>
      </c>
      <c r="E507" s="2" t="s">
        <v>4254</v>
      </c>
      <c r="G507" t="s">
        <v>7578</v>
      </c>
      <c r="H507">
        <v>74</v>
      </c>
      <c r="I507">
        <v>0.1</v>
      </c>
      <c r="J507">
        <v>19.940000000000001</v>
      </c>
      <c r="K507">
        <v>0.45</v>
      </c>
    </row>
    <row r="508" spans="1:11" hidden="1" x14ac:dyDescent="0.25">
      <c r="A508" t="s">
        <v>973</v>
      </c>
      <c r="B508">
        <v>35904</v>
      </c>
      <c r="C508" t="s">
        <v>1013</v>
      </c>
      <c r="D508" t="s">
        <v>3146</v>
      </c>
      <c r="E508" s="2" t="s">
        <v>4270</v>
      </c>
      <c r="G508" t="s">
        <v>7578</v>
      </c>
      <c r="H508">
        <v>44</v>
      </c>
      <c r="I508">
        <v>0.03</v>
      </c>
      <c r="J508">
        <v>11.57</v>
      </c>
      <c r="K508">
        <v>0.63</v>
      </c>
    </row>
    <row r="509" spans="1:11" hidden="1" x14ac:dyDescent="0.25">
      <c r="A509" t="s">
        <v>973</v>
      </c>
      <c r="B509">
        <v>35909</v>
      </c>
      <c r="C509" t="s">
        <v>996</v>
      </c>
      <c r="D509" t="s">
        <v>3146</v>
      </c>
      <c r="E509" s="2" t="s">
        <v>4252</v>
      </c>
      <c r="G509" t="s">
        <v>7578</v>
      </c>
      <c r="H509">
        <v>75</v>
      </c>
      <c r="I509">
        <v>0.1</v>
      </c>
      <c r="J509">
        <v>20.079999999999998</v>
      </c>
      <c r="K509">
        <v>0.41</v>
      </c>
    </row>
    <row r="510" spans="1:11" hidden="1" x14ac:dyDescent="0.25">
      <c r="A510" t="s">
        <v>9192</v>
      </c>
      <c r="B510">
        <v>38297</v>
      </c>
      <c r="C510" t="s">
        <v>9194</v>
      </c>
      <c r="D510" t="s">
        <v>3146</v>
      </c>
      <c r="E510" s="2" t="s">
        <v>9249</v>
      </c>
      <c r="G510" t="s">
        <v>7578</v>
      </c>
      <c r="H510">
        <v>567</v>
      </c>
      <c r="I510">
        <v>49.24</v>
      </c>
      <c r="J510">
        <v>16.13</v>
      </c>
      <c r="K510">
        <v>25.8</v>
      </c>
    </row>
    <row r="511" spans="1:11" hidden="1" x14ac:dyDescent="0.25">
      <c r="A511" t="s">
        <v>9192</v>
      </c>
      <c r="B511">
        <v>37131</v>
      </c>
      <c r="C511" t="s">
        <v>9270</v>
      </c>
      <c r="D511" t="s">
        <v>3146</v>
      </c>
      <c r="E511" s="2" t="s">
        <v>9271</v>
      </c>
      <c r="G511" t="s">
        <v>7578</v>
      </c>
      <c r="H511">
        <v>594</v>
      </c>
      <c r="I511">
        <v>51.45</v>
      </c>
      <c r="J511">
        <v>25.35</v>
      </c>
      <c r="K511">
        <v>17.3</v>
      </c>
    </row>
    <row r="512" spans="1:11" hidden="1" x14ac:dyDescent="0.25">
      <c r="A512" t="s">
        <v>9192</v>
      </c>
      <c r="B512">
        <v>37080</v>
      </c>
      <c r="C512" t="s">
        <v>9266</v>
      </c>
      <c r="D512" t="s">
        <v>3146</v>
      </c>
      <c r="E512" s="2" t="s">
        <v>9267</v>
      </c>
      <c r="G512" t="s">
        <v>7578</v>
      </c>
      <c r="H512">
        <v>594</v>
      </c>
      <c r="I512">
        <v>51.45</v>
      </c>
      <c r="J512">
        <v>25.35</v>
      </c>
      <c r="K512">
        <v>17.3</v>
      </c>
    </row>
    <row r="513" spans="1:11" hidden="1" x14ac:dyDescent="0.25">
      <c r="A513" t="s">
        <v>9192</v>
      </c>
      <c r="B513">
        <v>38300</v>
      </c>
      <c r="C513" t="s">
        <v>9221</v>
      </c>
      <c r="D513" t="s">
        <v>3146</v>
      </c>
      <c r="E513" s="2" t="s">
        <v>9222</v>
      </c>
      <c r="G513" t="s">
        <v>7578</v>
      </c>
      <c r="H513">
        <v>585</v>
      </c>
      <c r="I513">
        <v>49.66</v>
      </c>
      <c r="J513">
        <v>21.51</v>
      </c>
      <c r="K513">
        <v>23.68</v>
      </c>
    </row>
    <row r="514" spans="1:11" hidden="1" x14ac:dyDescent="0.25">
      <c r="A514" t="s">
        <v>9192</v>
      </c>
      <c r="B514">
        <v>38397</v>
      </c>
      <c r="C514" t="s">
        <v>8430</v>
      </c>
      <c r="D514" t="s">
        <v>3146</v>
      </c>
      <c r="E514" s="2" t="s">
        <v>8431</v>
      </c>
      <c r="G514" t="s">
        <v>7578</v>
      </c>
      <c r="H514">
        <v>581</v>
      </c>
      <c r="I514">
        <v>49.3</v>
      </c>
      <c r="J514">
        <v>18.920000000000002</v>
      </c>
      <c r="K514">
        <v>26.35</v>
      </c>
    </row>
    <row r="515" spans="1:11" hidden="1" x14ac:dyDescent="0.25">
      <c r="A515" t="s">
        <v>9192</v>
      </c>
      <c r="B515">
        <v>38306</v>
      </c>
      <c r="C515" t="s">
        <v>9283</v>
      </c>
      <c r="D515" t="s">
        <v>3146</v>
      </c>
      <c r="E515" s="2" t="s">
        <v>9284</v>
      </c>
      <c r="G515" t="s">
        <v>7578</v>
      </c>
      <c r="H515">
        <v>578</v>
      </c>
      <c r="I515">
        <v>48.62</v>
      </c>
      <c r="J515">
        <v>19.86</v>
      </c>
      <c r="K515">
        <v>25.87</v>
      </c>
    </row>
    <row r="516" spans="1:11" hidden="1" x14ac:dyDescent="0.25">
      <c r="A516" t="s">
        <v>9192</v>
      </c>
      <c r="B516">
        <v>39358</v>
      </c>
      <c r="C516" t="s">
        <v>9261</v>
      </c>
      <c r="D516" t="s">
        <v>3146</v>
      </c>
      <c r="E516" s="2" t="s">
        <v>9262</v>
      </c>
      <c r="G516" t="s">
        <v>7578</v>
      </c>
      <c r="H516">
        <v>530</v>
      </c>
      <c r="I516">
        <v>29.8</v>
      </c>
      <c r="J516">
        <v>47.05</v>
      </c>
      <c r="K516">
        <v>18.3</v>
      </c>
    </row>
    <row r="517" spans="1:11" hidden="1" x14ac:dyDescent="0.25">
      <c r="A517" t="s">
        <v>9192</v>
      </c>
      <c r="B517">
        <v>38911</v>
      </c>
      <c r="C517" t="s">
        <v>9281</v>
      </c>
      <c r="D517" t="s">
        <v>3146</v>
      </c>
      <c r="E517" s="2" t="s">
        <v>9282</v>
      </c>
      <c r="G517" t="s">
        <v>7578</v>
      </c>
      <c r="H517">
        <v>475</v>
      </c>
      <c r="I517">
        <v>23.8</v>
      </c>
      <c r="J517">
        <v>58.9</v>
      </c>
      <c r="K517">
        <v>9</v>
      </c>
    </row>
    <row r="518" spans="1:11" hidden="1" x14ac:dyDescent="0.25">
      <c r="A518" t="s">
        <v>9192</v>
      </c>
      <c r="B518">
        <v>38912</v>
      </c>
      <c r="C518" t="s">
        <v>1386</v>
      </c>
      <c r="D518" t="s">
        <v>3146</v>
      </c>
      <c r="E518" s="2" t="s">
        <v>4681</v>
      </c>
      <c r="G518" t="s">
        <v>7578</v>
      </c>
      <c r="H518">
        <v>478</v>
      </c>
      <c r="I518">
        <v>21.1</v>
      </c>
      <c r="J518">
        <v>65.599999999999994</v>
      </c>
      <c r="K518">
        <v>8.8000000000000007</v>
      </c>
    </row>
    <row r="519" spans="1:11" hidden="1" x14ac:dyDescent="0.25">
      <c r="A519" t="s">
        <v>675</v>
      </c>
      <c r="B519">
        <v>35987</v>
      </c>
      <c r="C519" t="s">
        <v>678</v>
      </c>
      <c r="D519" t="s">
        <v>3146</v>
      </c>
      <c r="E519" s="2" t="s">
        <v>3844</v>
      </c>
      <c r="G519" t="s">
        <v>7578</v>
      </c>
      <c r="H519">
        <v>42</v>
      </c>
      <c r="I519">
        <v>0.23</v>
      </c>
      <c r="J519">
        <v>10.65</v>
      </c>
      <c r="K519">
        <v>0.5</v>
      </c>
    </row>
    <row r="520" spans="1:11" hidden="1" x14ac:dyDescent="0.25">
      <c r="A520" t="s">
        <v>675</v>
      </c>
      <c r="B520">
        <v>35870</v>
      </c>
      <c r="C520" t="s">
        <v>693</v>
      </c>
      <c r="D520" t="s">
        <v>3146</v>
      </c>
      <c r="E520" s="2" t="s">
        <v>3861</v>
      </c>
      <c r="G520" t="s">
        <v>7578</v>
      </c>
      <c r="H520">
        <v>243</v>
      </c>
      <c r="I520">
        <v>0.49</v>
      </c>
      <c r="J520">
        <v>64.06</v>
      </c>
      <c r="K520">
        <v>2.46</v>
      </c>
    </row>
    <row r="521" spans="1:11" hidden="1" x14ac:dyDescent="0.25">
      <c r="A521" t="s">
        <v>675</v>
      </c>
      <c r="B521">
        <v>35924</v>
      </c>
      <c r="C521" t="s">
        <v>709</v>
      </c>
      <c r="D521" t="s">
        <v>3146</v>
      </c>
      <c r="E521" s="2" t="s">
        <v>3879</v>
      </c>
      <c r="G521" t="s">
        <v>7578</v>
      </c>
      <c r="H521">
        <v>262</v>
      </c>
      <c r="I521">
        <v>0.63</v>
      </c>
      <c r="J521">
        <v>69.7</v>
      </c>
      <c r="K521">
        <v>1.87</v>
      </c>
    </row>
    <row r="522" spans="1:11" hidden="1" x14ac:dyDescent="0.25">
      <c r="A522" t="s">
        <v>675</v>
      </c>
      <c r="B522">
        <v>35809</v>
      </c>
      <c r="C522" t="s">
        <v>715</v>
      </c>
      <c r="D522" t="s">
        <v>3146</v>
      </c>
      <c r="E522" s="2" t="s">
        <v>3885</v>
      </c>
      <c r="G522" t="s">
        <v>7578</v>
      </c>
      <c r="H522">
        <v>50</v>
      </c>
      <c r="I522">
        <v>0.03</v>
      </c>
      <c r="J522">
        <v>13.05</v>
      </c>
      <c r="K522">
        <v>0.51</v>
      </c>
    </row>
    <row r="523" spans="1:11" hidden="1" x14ac:dyDescent="0.25">
      <c r="A523" t="s">
        <v>675</v>
      </c>
      <c r="B523">
        <v>35927</v>
      </c>
      <c r="C523" t="s">
        <v>689</v>
      </c>
      <c r="D523" t="s">
        <v>3146</v>
      </c>
      <c r="E523" s="2" t="s">
        <v>3856</v>
      </c>
      <c r="G523" t="s">
        <v>7578</v>
      </c>
      <c r="H523">
        <v>60</v>
      </c>
      <c r="I523">
        <v>0.01</v>
      </c>
      <c r="J523">
        <v>15.76</v>
      </c>
      <c r="K523">
        <v>0.11</v>
      </c>
    </row>
    <row r="524" spans="1:11" hidden="1" x14ac:dyDescent="0.25">
      <c r="A524" t="s">
        <v>675</v>
      </c>
      <c r="B524">
        <v>35917</v>
      </c>
      <c r="C524" t="s">
        <v>674</v>
      </c>
      <c r="D524" t="s">
        <v>3146</v>
      </c>
      <c r="E524" s="2" t="s">
        <v>3840</v>
      </c>
      <c r="G524" t="s">
        <v>7578</v>
      </c>
      <c r="H524">
        <v>58</v>
      </c>
      <c r="I524">
        <v>0.12</v>
      </c>
      <c r="J524">
        <v>15.46</v>
      </c>
      <c r="K524">
        <v>0.38</v>
      </c>
    </row>
    <row r="525" spans="1:11" hidden="1" x14ac:dyDescent="0.25">
      <c r="A525" t="s">
        <v>675</v>
      </c>
      <c r="B525">
        <v>35923</v>
      </c>
      <c r="C525" t="s">
        <v>705</v>
      </c>
      <c r="D525" t="s">
        <v>3146</v>
      </c>
      <c r="E525" s="2" t="s">
        <v>3874</v>
      </c>
      <c r="G525" t="s">
        <v>7578</v>
      </c>
      <c r="H525">
        <v>97</v>
      </c>
      <c r="I525">
        <v>0.13</v>
      </c>
      <c r="J525">
        <v>25.25</v>
      </c>
      <c r="K525">
        <v>0.19</v>
      </c>
    </row>
    <row r="526" spans="1:11" hidden="1" x14ac:dyDescent="0.25">
      <c r="A526" t="s">
        <v>675</v>
      </c>
      <c r="B526">
        <v>35922</v>
      </c>
      <c r="C526" t="s">
        <v>706</v>
      </c>
      <c r="D526" t="s">
        <v>3146</v>
      </c>
      <c r="E526" s="2" t="s">
        <v>3875</v>
      </c>
      <c r="G526" t="s">
        <v>7578</v>
      </c>
      <c r="H526">
        <v>74</v>
      </c>
      <c r="I526">
        <v>0.13</v>
      </c>
      <c r="J526">
        <v>19.170000000000002</v>
      </c>
      <c r="K526">
        <v>0.2</v>
      </c>
    </row>
    <row r="527" spans="1:11" hidden="1" x14ac:dyDescent="0.25">
      <c r="A527" t="s">
        <v>675</v>
      </c>
      <c r="B527">
        <v>35919</v>
      </c>
      <c r="C527" t="s">
        <v>700</v>
      </c>
      <c r="D527" t="s">
        <v>3146</v>
      </c>
      <c r="E527" s="2" t="s">
        <v>3869</v>
      </c>
      <c r="G527" t="s">
        <v>7578</v>
      </c>
      <c r="H527">
        <v>50</v>
      </c>
      <c r="I527">
        <v>7.0000000000000007E-2</v>
      </c>
      <c r="J527">
        <v>12.94</v>
      </c>
      <c r="K527">
        <v>0.34</v>
      </c>
    </row>
    <row r="528" spans="1:11" hidden="1" x14ac:dyDescent="0.25">
      <c r="A528" t="s">
        <v>675</v>
      </c>
      <c r="B528">
        <v>35921</v>
      </c>
      <c r="C528" t="s">
        <v>698</v>
      </c>
      <c r="D528" t="s">
        <v>3146</v>
      </c>
      <c r="E528" s="2" t="s">
        <v>3867</v>
      </c>
      <c r="G528" t="s">
        <v>7578</v>
      </c>
      <c r="H528">
        <v>57</v>
      </c>
      <c r="I528">
        <v>0.03</v>
      </c>
      <c r="J528">
        <v>15.17</v>
      </c>
      <c r="K528">
        <v>0.19</v>
      </c>
    </row>
    <row r="529" spans="1:11" hidden="1" x14ac:dyDescent="0.25">
      <c r="A529" t="s">
        <v>675</v>
      </c>
      <c r="B529">
        <v>35918</v>
      </c>
      <c r="C529" t="s">
        <v>691</v>
      </c>
      <c r="D529" t="s">
        <v>3146</v>
      </c>
      <c r="E529" s="2" t="s">
        <v>3858</v>
      </c>
      <c r="G529" t="s">
        <v>7578</v>
      </c>
      <c r="H529">
        <v>29</v>
      </c>
      <c r="I529">
        <v>0.03</v>
      </c>
      <c r="J529">
        <v>7.81</v>
      </c>
      <c r="K529">
        <v>0.19</v>
      </c>
    </row>
    <row r="530" spans="1:11" hidden="1" x14ac:dyDescent="0.25">
      <c r="A530" t="s">
        <v>687</v>
      </c>
      <c r="B530">
        <v>36464</v>
      </c>
      <c r="C530" t="s">
        <v>2637</v>
      </c>
      <c r="D530" t="s">
        <v>3146</v>
      </c>
      <c r="E530" s="2" t="s">
        <v>6094</v>
      </c>
      <c r="G530" t="s">
        <v>7578</v>
      </c>
      <c r="H530">
        <v>81</v>
      </c>
      <c r="I530">
        <v>0.4</v>
      </c>
      <c r="J530">
        <v>14.46</v>
      </c>
      <c r="K530">
        <v>5.42</v>
      </c>
    </row>
    <row r="531" spans="1:11" hidden="1" x14ac:dyDescent="0.25">
      <c r="A531" t="s">
        <v>687</v>
      </c>
      <c r="B531">
        <v>38269</v>
      </c>
      <c r="C531" t="s">
        <v>1970</v>
      </c>
      <c r="D531" t="s">
        <v>3146</v>
      </c>
      <c r="E531" s="2" t="s">
        <v>5289</v>
      </c>
      <c r="G531" t="s">
        <v>7578</v>
      </c>
      <c r="H531">
        <v>119</v>
      </c>
      <c r="I531">
        <v>1.1399999999999999</v>
      </c>
      <c r="J531">
        <v>22.62</v>
      </c>
      <c r="K531">
        <v>4.95</v>
      </c>
    </row>
    <row r="532" spans="1:11" hidden="1" x14ac:dyDescent="0.25">
      <c r="A532" t="s">
        <v>687</v>
      </c>
      <c r="B532">
        <v>36469</v>
      </c>
      <c r="C532" t="s">
        <v>2638</v>
      </c>
      <c r="D532" t="s">
        <v>3146</v>
      </c>
      <c r="E532" s="2" t="s">
        <v>6095</v>
      </c>
      <c r="G532" t="s">
        <v>7578</v>
      </c>
      <c r="H532">
        <v>77</v>
      </c>
      <c r="I532">
        <v>0.37</v>
      </c>
      <c r="J532">
        <v>13.71</v>
      </c>
      <c r="K532">
        <v>5.21</v>
      </c>
    </row>
    <row r="533" spans="1:11" hidden="1" x14ac:dyDescent="0.25">
      <c r="A533" t="s">
        <v>687</v>
      </c>
      <c r="B533">
        <v>36468</v>
      </c>
      <c r="C533" t="s">
        <v>2676</v>
      </c>
      <c r="D533" t="s">
        <v>3146</v>
      </c>
      <c r="E533" s="2" t="s">
        <v>6136</v>
      </c>
      <c r="G533" t="s">
        <v>7578</v>
      </c>
      <c r="H533">
        <v>50</v>
      </c>
      <c r="I533">
        <v>0.27</v>
      </c>
      <c r="J533">
        <v>9.25</v>
      </c>
      <c r="K533">
        <v>3.09</v>
      </c>
    </row>
    <row r="534" spans="1:11" hidden="1" x14ac:dyDescent="0.25">
      <c r="A534" t="s">
        <v>687</v>
      </c>
      <c r="B534">
        <v>36841</v>
      </c>
      <c r="C534" t="s">
        <v>2673</v>
      </c>
      <c r="D534" t="s">
        <v>3146</v>
      </c>
      <c r="E534" s="2" t="s">
        <v>6133</v>
      </c>
      <c r="G534" t="s">
        <v>7578</v>
      </c>
      <c r="H534">
        <v>78</v>
      </c>
      <c r="I534">
        <v>0.27</v>
      </c>
      <c r="J534">
        <v>14.26</v>
      </c>
      <c r="K534">
        <v>5.15</v>
      </c>
    </row>
    <row r="535" spans="1:11" hidden="1" x14ac:dyDescent="0.25">
      <c r="A535" t="s">
        <v>687</v>
      </c>
      <c r="B535">
        <v>36836</v>
      </c>
      <c r="C535" t="s">
        <v>2648</v>
      </c>
      <c r="D535" t="s">
        <v>3146</v>
      </c>
      <c r="E535" s="2" t="s">
        <v>6107</v>
      </c>
      <c r="G535" t="s">
        <v>7578</v>
      </c>
      <c r="H535">
        <v>42</v>
      </c>
      <c r="I535">
        <v>0.23</v>
      </c>
      <c r="J535">
        <v>7.05</v>
      </c>
      <c r="K535">
        <v>3.27</v>
      </c>
    </row>
    <row r="536" spans="1:11" hidden="1" x14ac:dyDescent="0.25">
      <c r="A536" t="s">
        <v>687</v>
      </c>
      <c r="B536">
        <v>36461</v>
      </c>
      <c r="C536" t="s">
        <v>2649</v>
      </c>
      <c r="D536" t="s">
        <v>3146</v>
      </c>
      <c r="E536" s="2" t="s">
        <v>6108</v>
      </c>
      <c r="G536" t="s">
        <v>7578</v>
      </c>
      <c r="H536">
        <v>42</v>
      </c>
      <c r="I536">
        <v>0.23</v>
      </c>
      <c r="J536">
        <v>7.05</v>
      </c>
      <c r="K536">
        <v>3.27</v>
      </c>
    </row>
    <row r="537" spans="1:11" hidden="1" x14ac:dyDescent="0.25">
      <c r="A537" t="s">
        <v>687</v>
      </c>
      <c r="B537">
        <v>36475</v>
      </c>
      <c r="C537" t="s">
        <v>2667</v>
      </c>
      <c r="D537" t="s">
        <v>3146</v>
      </c>
      <c r="E537" s="2" t="s">
        <v>6126</v>
      </c>
      <c r="G537" t="s">
        <v>7578</v>
      </c>
      <c r="H537">
        <v>48</v>
      </c>
      <c r="I537">
        <v>0.42</v>
      </c>
      <c r="J537">
        <v>10.119999999999999</v>
      </c>
      <c r="K537">
        <v>3.09</v>
      </c>
    </row>
    <row r="538" spans="1:11" hidden="1" x14ac:dyDescent="0.25">
      <c r="A538" t="s">
        <v>687</v>
      </c>
      <c r="B538">
        <v>36486</v>
      </c>
      <c r="C538" t="s">
        <v>2660</v>
      </c>
      <c r="D538" t="s">
        <v>3146</v>
      </c>
      <c r="E538" s="2" t="s">
        <v>6119</v>
      </c>
      <c r="G538" t="s">
        <v>7578</v>
      </c>
      <c r="H538">
        <v>136</v>
      </c>
      <c r="I538">
        <v>1.64</v>
      </c>
      <c r="J538">
        <v>23.88</v>
      </c>
      <c r="K538">
        <v>7.2</v>
      </c>
    </row>
    <row r="539" spans="1:11" hidden="1" x14ac:dyDescent="0.25">
      <c r="A539" t="s">
        <v>687</v>
      </c>
      <c r="B539">
        <v>36853</v>
      </c>
      <c r="C539" t="s">
        <v>2669</v>
      </c>
      <c r="D539" t="s">
        <v>3146</v>
      </c>
      <c r="E539" s="2" t="s">
        <v>6128</v>
      </c>
      <c r="G539" t="s">
        <v>7578</v>
      </c>
      <c r="H539">
        <v>111</v>
      </c>
      <c r="I539">
        <v>1.36</v>
      </c>
      <c r="J539">
        <v>19.489999999999998</v>
      </c>
      <c r="K539">
        <v>5.96</v>
      </c>
    </row>
    <row r="540" spans="1:11" hidden="1" x14ac:dyDescent="0.25">
      <c r="A540" t="s">
        <v>687</v>
      </c>
      <c r="B540">
        <v>36487</v>
      </c>
      <c r="C540" t="s">
        <v>2675</v>
      </c>
      <c r="D540" t="s">
        <v>3146</v>
      </c>
      <c r="E540" s="2" t="s">
        <v>6135</v>
      </c>
      <c r="G540" t="s">
        <v>7578</v>
      </c>
      <c r="H540">
        <v>111</v>
      </c>
      <c r="I540">
        <v>1.36</v>
      </c>
      <c r="J540">
        <v>19.489999999999998</v>
      </c>
      <c r="K540">
        <v>5.96</v>
      </c>
    </row>
    <row r="541" spans="1:11" hidden="1" x14ac:dyDescent="0.25">
      <c r="A541" t="s">
        <v>687</v>
      </c>
      <c r="B541">
        <v>36460</v>
      </c>
      <c r="C541" t="s">
        <v>2646</v>
      </c>
      <c r="D541" t="s">
        <v>3146</v>
      </c>
      <c r="E541" s="2" t="s">
        <v>6104</v>
      </c>
      <c r="G541" t="s">
        <v>7578</v>
      </c>
      <c r="H541">
        <v>42</v>
      </c>
      <c r="I541">
        <v>0.2</v>
      </c>
      <c r="J541">
        <v>7.55</v>
      </c>
      <c r="K541">
        <v>2.8</v>
      </c>
    </row>
    <row r="542" spans="1:11" hidden="1" x14ac:dyDescent="0.25">
      <c r="A542" t="s">
        <v>687</v>
      </c>
      <c r="B542">
        <v>36462</v>
      </c>
      <c r="C542" t="s">
        <v>2666</v>
      </c>
      <c r="D542" t="s">
        <v>3146</v>
      </c>
      <c r="E542" s="2" t="s">
        <v>6125</v>
      </c>
      <c r="G542" t="s">
        <v>7578</v>
      </c>
      <c r="H542">
        <v>42</v>
      </c>
      <c r="I542">
        <v>0.3</v>
      </c>
      <c r="J542">
        <v>7.2</v>
      </c>
      <c r="K542">
        <v>2.8</v>
      </c>
    </row>
    <row r="543" spans="1:11" hidden="1" x14ac:dyDescent="0.25">
      <c r="A543" t="s">
        <v>687</v>
      </c>
      <c r="B543">
        <v>38296</v>
      </c>
      <c r="C543" t="s">
        <v>2655</v>
      </c>
      <c r="D543" t="s">
        <v>3146</v>
      </c>
      <c r="E543" s="2" t="s">
        <v>6114</v>
      </c>
      <c r="G543" t="s">
        <v>7578</v>
      </c>
      <c r="H543">
        <v>118</v>
      </c>
      <c r="I543">
        <v>0.39</v>
      </c>
      <c r="J543">
        <v>21.1</v>
      </c>
      <c r="K543">
        <v>8.34</v>
      </c>
    </row>
    <row r="544" spans="1:11" hidden="1" x14ac:dyDescent="0.25">
      <c r="A544" t="s">
        <v>933</v>
      </c>
      <c r="B544">
        <v>35931</v>
      </c>
      <c r="C544" t="s">
        <v>933</v>
      </c>
      <c r="D544" t="s">
        <v>3146</v>
      </c>
      <c r="E544" s="2" t="s">
        <v>4178</v>
      </c>
      <c r="G544" t="s">
        <v>7578</v>
      </c>
      <c r="H544">
        <v>48</v>
      </c>
      <c r="I544">
        <v>0.12</v>
      </c>
      <c r="J544">
        <v>12.63</v>
      </c>
      <c r="K544">
        <v>0.54</v>
      </c>
    </row>
    <row r="545" spans="1:11" hidden="1" x14ac:dyDescent="0.25">
      <c r="A545" t="s">
        <v>933</v>
      </c>
      <c r="B545">
        <v>35935</v>
      </c>
      <c r="C545" t="s">
        <v>967</v>
      </c>
      <c r="D545" t="s">
        <v>3146</v>
      </c>
      <c r="E545" s="2" t="s">
        <v>4218</v>
      </c>
      <c r="G545" t="s">
        <v>7578</v>
      </c>
      <c r="H545">
        <v>78</v>
      </c>
      <c r="I545">
        <v>0.11</v>
      </c>
      <c r="J545">
        <v>20.2</v>
      </c>
      <c r="K545">
        <v>0.35</v>
      </c>
    </row>
    <row r="546" spans="1:11" hidden="1" x14ac:dyDescent="0.25">
      <c r="A546" t="s">
        <v>933</v>
      </c>
      <c r="B546">
        <v>35933</v>
      </c>
      <c r="C546" t="s">
        <v>965</v>
      </c>
      <c r="D546" t="s">
        <v>3146</v>
      </c>
      <c r="E546" s="2" t="s">
        <v>4215</v>
      </c>
      <c r="G546" t="s">
        <v>7578</v>
      </c>
      <c r="H546">
        <v>60</v>
      </c>
      <c r="I546">
        <v>0.08</v>
      </c>
      <c r="J546">
        <v>15.7</v>
      </c>
      <c r="K546">
        <v>0.42</v>
      </c>
    </row>
    <row r="547" spans="1:11" hidden="1" x14ac:dyDescent="0.25">
      <c r="A547" t="s">
        <v>933</v>
      </c>
      <c r="B547">
        <v>35934</v>
      </c>
      <c r="C547" t="s">
        <v>969</v>
      </c>
      <c r="D547" t="s">
        <v>3146</v>
      </c>
      <c r="E547" s="2" t="s">
        <v>4220</v>
      </c>
      <c r="G547" t="s">
        <v>7578</v>
      </c>
      <c r="H547">
        <v>52</v>
      </c>
      <c r="I547">
        <v>0.12</v>
      </c>
      <c r="J547">
        <v>13.45</v>
      </c>
      <c r="K547">
        <v>0.36</v>
      </c>
    </row>
    <row r="548" spans="1:11" hidden="1" x14ac:dyDescent="0.25">
      <c r="A548" t="s">
        <v>933</v>
      </c>
      <c r="B548">
        <v>35932</v>
      </c>
      <c r="C548" t="s">
        <v>972</v>
      </c>
      <c r="D548" t="s">
        <v>3146</v>
      </c>
      <c r="E548" s="2" t="s">
        <v>4224</v>
      </c>
      <c r="G548" t="s">
        <v>7578</v>
      </c>
      <c r="H548">
        <v>32</v>
      </c>
      <c r="I548">
        <v>0.09</v>
      </c>
      <c r="J548">
        <v>8.3000000000000007</v>
      </c>
      <c r="K548">
        <v>0.43</v>
      </c>
    </row>
    <row r="549" spans="1:11" hidden="1" x14ac:dyDescent="0.25">
      <c r="A549" t="s">
        <v>933</v>
      </c>
      <c r="B549">
        <v>37876</v>
      </c>
      <c r="C549" t="s">
        <v>953</v>
      </c>
      <c r="D549" t="s">
        <v>3146</v>
      </c>
      <c r="E549" s="2" t="s">
        <v>4203</v>
      </c>
      <c r="G549" t="s">
        <v>7578</v>
      </c>
      <c r="H549">
        <v>47</v>
      </c>
      <c r="I549">
        <v>0.1</v>
      </c>
      <c r="J549">
        <v>11.6</v>
      </c>
      <c r="K549">
        <v>0.2</v>
      </c>
    </row>
    <row r="550" spans="1:11" hidden="1" x14ac:dyDescent="0.25">
      <c r="A550" t="s">
        <v>933</v>
      </c>
      <c r="B550">
        <v>36005</v>
      </c>
      <c r="C550" t="s">
        <v>961</v>
      </c>
      <c r="D550" t="s">
        <v>3146</v>
      </c>
      <c r="E550" s="2" t="s">
        <v>4211</v>
      </c>
      <c r="G550" t="s">
        <v>7578</v>
      </c>
      <c r="H550">
        <v>53</v>
      </c>
      <c r="I550">
        <v>0.12</v>
      </c>
      <c r="J550">
        <v>12.87</v>
      </c>
      <c r="K550">
        <v>0.36</v>
      </c>
    </row>
    <row r="551" spans="1:11" hidden="1" x14ac:dyDescent="0.25">
      <c r="A551" t="s">
        <v>933</v>
      </c>
      <c r="B551">
        <v>35938</v>
      </c>
      <c r="C551" t="s">
        <v>952</v>
      </c>
      <c r="D551" t="s">
        <v>3146</v>
      </c>
      <c r="E551" s="2" t="s">
        <v>4202</v>
      </c>
      <c r="G551" t="s">
        <v>7578</v>
      </c>
      <c r="H551">
        <v>53</v>
      </c>
      <c r="I551">
        <v>0.12</v>
      </c>
      <c r="J551">
        <v>12.87</v>
      </c>
      <c r="K551">
        <v>0.36</v>
      </c>
    </row>
    <row r="552" spans="1:11" hidden="1" x14ac:dyDescent="0.25">
      <c r="A552" t="s">
        <v>9513</v>
      </c>
      <c r="B552">
        <v>37090</v>
      </c>
      <c r="C552" t="s">
        <v>1484</v>
      </c>
      <c r="D552" t="s">
        <v>3146</v>
      </c>
      <c r="E552" s="2" t="s">
        <v>9512</v>
      </c>
      <c r="G552" t="s">
        <v>7578</v>
      </c>
      <c r="H552">
        <v>557</v>
      </c>
      <c r="I552">
        <v>44.44</v>
      </c>
      <c r="J552">
        <v>27.97</v>
      </c>
      <c r="K552">
        <v>20.61</v>
      </c>
    </row>
    <row r="553" spans="1:11" hidden="1" x14ac:dyDescent="0.25">
      <c r="A553" t="s">
        <v>8280</v>
      </c>
      <c r="B553">
        <v>6261</v>
      </c>
      <c r="C553" t="s">
        <v>2681</v>
      </c>
      <c r="D553" t="s">
        <v>3146</v>
      </c>
      <c r="E553" s="2" t="s">
        <v>6142</v>
      </c>
      <c r="G553" t="s">
        <v>7578</v>
      </c>
      <c r="H553">
        <v>20</v>
      </c>
      <c r="I553">
        <v>0.17</v>
      </c>
      <c r="J553">
        <v>4.6399999999999997</v>
      </c>
      <c r="K553">
        <v>0.86</v>
      </c>
    </row>
    <row r="554" spans="1:11" hidden="1" x14ac:dyDescent="0.25">
      <c r="A554" t="s">
        <v>8280</v>
      </c>
      <c r="B554">
        <v>33892</v>
      </c>
      <c r="C554" t="s">
        <v>2724</v>
      </c>
      <c r="D554" t="s">
        <v>3146</v>
      </c>
      <c r="E554" s="2" t="s">
        <v>6185</v>
      </c>
      <c r="G554" t="s">
        <v>7578</v>
      </c>
      <c r="H554">
        <v>255</v>
      </c>
      <c r="I554">
        <v>3.26</v>
      </c>
      <c r="J554">
        <v>64.81</v>
      </c>
      <c r="K554">
        <v>10.95</v>
      </c>
    </row>
    <row r="555" spans="1:11" hidden="1" x14ac:dyDescent="0.25">
      <c r="A555" t="s">
        <v>8280</v>
      </c>
      <c r="B555">
        <v>36718</v>
      </c>
      <c r="C555" t="s">
        <v>2712</v>
      </c>
      <c r="D555" t="s">
        <v>3146</v>
      </c>
      <c r="E555" s="2" t="s">
        <v>6173</v>
      </c>
      <c r="G555" t="s">
        <v>7578</v>
      </c>
      <c r="H555">
        <v>40</v>
      </c>
      <c r="I555">
        <v>0.2</v>
      </c>
      <c r="J555">
        <v>9.4600000000000009</v>
      </c>
      <c r="K555">
        <v>2</v>
      </c>
    </row>
    <row r="556" spans="1:11" hidden="1" x14ac:dyDescent="0.25">
      <c r="A556" t="s">
        <v>8280</v>
      </c>
      <c r="B556">
        <v>36479</v>
      </c>
      <c r="C556" t="s">
        <v>2726</v>
      </c>
      <c r="D556" t="s">
        <v>3146</v>
      </c>
      <c r="E556" s="2" t="s">
        <v>6187</v>
      </c>
      <c r="G556" t="s">
        <v>7578</v>
      </c>
      <c r="H556">
        <v>21</v>
      </c>
      <c r="I556">
        <v>0.1</v>
      </c>
      <c r="J556">
        <v>5.0999999999999996</v>
      </c>
      <c r="K556">
        <v>0.9</v>
      </c>
    </row>
    <row r="557" spans="1:11" hidden="1" x14ac:dyDescent="0.25">
      <c r="A557" t="s">
        <v>8280</v>
      </c>
      <c r="B557">
        <v>36480</v>
      </c>
      <c r="C557" t="s">
        <v>2713</v>
      </c>
      <c r="D557" t="s">
        <v>3146</v>
      </c>
      <c r="E557" s="2" t="s">
        <v>6174</v>
      </c>
      <c r="G557" t="s">
        <v>7578</v>
      </c>
      <c r="H557">
        <v>20</v>
      </c>
      <c r="I557">
        <v>0.17</v>
      </c>
      <c r="J557">
        <v>4.6399999999999997</v>
      </c>
      <c r="K557">
        <v>0.86</v>
      </c>
    </row>
    <row r="558" spans="1:11" hidden="1" x14ac:dyDescent="0.25">
      <c r="A558" t="s">
        <v>8280</v>
      </c>
      <c r="B558">
        <v>36483</v>
      </c>
      <c r="C558" t="s">
        <v>2698</v>
      </c>
      <c r="D558" t="s">
        <v>3146</v>
      </c>
      <c r="E558" s="2" t="s">
        <v>6159</v>
      </c>
      <c r="G558" t="s">
        <v>7578</v>
      </c>
      <c r="H558">
        <v>20</v>
      </c>
      <c r="I558">
        <v>0.21</v>
      </c>
      <c r="J558">
        <v>4.45</v>
      </c>
      <c r="K558">
        <v>1.08</v>
      </c>
    </row>
    <row r="559" spans="1:11" hidden="1" x14ac:dyDescent="0.25">
      <c r="A559" t="s">
        <v>8280</v>
      </c>
      <c r="B559">
        <v>36696</v>
      </c>
      <c r="C559" t="s">
        <v>2700</v>
      </c>
      <c r="D559" t="s">
        <v>3146</v>
      </c>
      <c r="E559" s="2" t="s">
        <v>6161</v>
      </c>
      <c r="G559" t="s">
        <v>7578</v>
      </c>
      <c r="H559">
        <v>314</v>
      </c>
      <c r="I559">
        <v>3</v>
      </c>
      <c r="J559">
        <v>68.7</v>
      </c>
      <c r="K559">
        <v>17.899999999999999</v>
      </c>
    </row>
    <row r="560" spans="1:11" hidden="1" x14ac:dyDescent="0.25">
      <c r="A560" t="s">
        <v>8280</v>
      </c>
      <c r="B560">
        <v>36482</v>
      </c>
      <c r="C560" t="s">
        <v>2689</v>
      </c>
      <c r="D560" t="s">
        <v>3146</v>
      </c>
      <c r="E560" s="2" t="s">
        <v>6150</v>
      </c>
      <c r="G560" t="s">
        <v>7578</v>
      </c>
      <c r="H560">
        <v>18</v>
      </c>
      <c r="I560">
        <v>0.3</v>
      </c>
      <c r="J560">
        <v>3.9</v>
      </c>
      <c r="K560">
        <v>0.8</v>
      </c>
    </row>
    <row r="561" spans="1:11" hidden="1" x14ac:dyDescent="0.25">
      <c r="A561" t="s">
        <v>8280</v>
      </c>
      <c r="B561">
        <v>35094</v>
      </c>
      <c r="C561" t="s">
        <v>2717</v>
      </c>
      <c r="D561" t="s">
        <v>3146</v>
      </c>
      <c r="E561" s="2" t="s">
        <v>6178</v>
      </c>
      <c r="G561" t="s">
        <v>7578</v>
      </c>
      <c r="H561">
        <v>20</v>
      </c>
      <c r="I561">
        <v>0.1</v>
      </c>
      <c r="J561">
        <v>5</v>
      </c>
      <c r="K561">
        <v>0.7</v>
      </c>
    </row>
    <row r="562" spans="1:11" hidden="1" x14ac:dyDescent="0.25">
      <c r="A562" t="s">
        <v>8280</v>
      </c>
      <c r="B562">
        <v>36996</v>
      </c>
      <c r="C562" t="s">
        <v>2719</v>
      </c>
      <c r="D562" t="s">
        <v>3146</v>
      </c>
      <c r="E562" s="2" t="s">
        <v>6180</v>
      </c>
      <c r="G562" t="s">
        <v>7578</v>
      </c>
      <c r="H562">
        <v>30</v>
      </c>
      <c r="I562">
        <v>0.62</v>
      </c>
      <c r="J562">
        <v>5.91</v>
      </c>
      <c r="K562">
        <v>1.35</v>
      </c>
    </row>
    <row r="563" spans="1:11" hidden="1" x14ac:dyDescent="0.25">
      <c r="A563" t="s">
        <v>8280</v>
      </c>
      <c r="B563">
        <v>35093</v>
      </c>
      <c r="C563" t="s">
        <v>2716</v>
      </c>
      <c r="D563" t="s">
        <v>3146</v>
      </c>
      <c r="E563" s="2" t="s">
        <v>6177</v>
      </c>
      <c r="G563" t="s">
        <v>7578</v>
      </c>
      <c r="H563">
        <v>21</v>
      </c>
      <c r="I563">
        <v>0.6</v>
      </c>
      <c r="J563">
        <v>3.9</v>
      </c>
      <c r="K563">
        <v>0.9</v>
      </c>
    </row>
    <row r="564" spans="1:11" hidden="1" x14ac:dyDescent="0.25">
      <c r="A564" t="s">
        <v>8280</v>
      </c>
      <c r="B564">
        <v>34861</v>
      </c>
      <c r="C564" t="s">
        <v>2709</v>
      </c>
      <c r="D564" t="s">
        <v>3146</v>
      </c>
      <c r="E564" s="2" t="s">
        <v>6170</v>
      </c>
      <c r="G564" t="s">
        <v>7578</v>
      </c>
      <c r="H564">
        <v>11</v>
      </c>
      <c r="I564">
        <v>0.37</v>
      </c>
      <c r="J564">
        <v>1.75</v>
      </c>
      <c r="K564">
        <v>0.51</v>
      </c>
    </row>
    <row r="565" spans="1:11" hidden="1" x14ac:dyDescent="0.25">
      <c r="A565" t="s">
        <v>8280</v>
      </c>
      <c r="B565">
        <v>36846</v>
      </c>
      <c r="C565" t="s">
        <v>2696</v>
      </c>
      <c r="D565" t="s">
        <v>3146</v>
      </c>
      <c r="E565" s="2" t="s">
        <v>6157</v>
      </c>
      <c r="G565" t="s">
        <v>7578</v>
      </c>
      <c r="H565">
        <v>40</v>
      </c>
      <c r="I565">
        <v>0.44</v>
      </c>
      <c r="J565">
        <v>8.81</v>
      </c>
      <c r="K565">
        <v>1.87</v>
      </c>
    </row>
    <row r="566" spans="1:11" hidden="1" x14ac:dyDescent="0.25">
      <c r="A566" t="s">
        <v>8280</v>
      </c>
      <c r="B566">
        <v>36847</v>
      </c>
      <c r="C566" t="s">
        <v>2701</v>
      </c>
      <c r="D566" t="s">
        <v>3146</v>
      </c>
      <c r="E566" s="2" t="s">
        <v>6162</v>
      </c>
      <c r="G566" t="s">
        <v>7578</v>
      </c>
      <c r="H566">
        <v>21</v>
      </c>
      <c r="I566">
        <v>0.1</v>
      </c>
      <c r="J566">
        <v>5.0999999999999996</v>
      </c>
      <c r="K566">
        <v>0.9</v>
      </c>
    </row>
    <row r="567" spans="1:11" hidden="1" x14ac:dyDescent="0.25">
      <c r="A567" t="s">
        <v>8280</v>
      </c>
      <c r="B567">
        <v>33893</v>
      </c>
      <c r="C567" t="s">
        <v>2711</v>
      </c>
      <c r="D567" t="s">
        <v>3146</v>
      </c>
      <c r="E567" s="2" t="s">
        <v>6172</v>
      </c>
      <c r="G567" t="s">
        <v>7578</v>
      </c>
      <c r="H567">
        <v>318</v>
      </c>
      <c r="I567">
        <v>17.27</v>
      </c>
      <c r="J567">
        <v>56.63</v>
      </c>
      <c r="K567">
        <v>12.01</v>
      </c>
    </row>
    <row r="568" spans="1:11" hidden="1" x14ac:dyDescent="0.25">
      <c r="A568" t="s">
        <v>8280</v>
      </c>
      <c r="B568">
        <v>36981</v>
      </c>
      <c r="C568" t="s">
        <v>2721</v>
      </c>
      <c r="D568" t="s">
        <v>3146</v>
      </c>
      <c r="E568" s="2" t="s">
        <v>6182</v>
      </c>
      <c r="G568" t="s">
        <v>7578</v>
      </c>
      <c r="H568">
        <v>324</v>
      </c>
      <c r="I568">
        <v>5.81</v>
      </c>
      <c r="J568">
        <v>69.86</v>
      </c>
      <c r="K568">
        <v>10.58</v>
      </c>
    </row>
    <row r="569" spans="1:11" hidden="1" x14ac:dyDescent="0.25">
      <c r="A569" t="s">
        <v>8280</v>
      </c>
      <c r="B569">
        <v>36848</v>
      </c>
      <c r="C569" t="s">
        <v>2695</v>
      </c>
      <c r="D569" t="s">
        <v>3146</v>
      </c>
      <c r="E569" s="2" t="s">
        <v>6156</v>
      </c>
      <c r="G569" t="s">
        <v>7578</v>
      </c>
      <c r="H569">
        <v>26</v>
      </c>
      <c r="I569">
        <v>0.3</v>
      </c>
      <c r="J569">
        <v>6.03</v>
      </c>
      <c r="K569">
        <v>0.99</v>
      </c>
    </row>
    <row r="570" spans="1:11" hidden="1" x14ac:dyDescent="0.25">
      <c r="A570" t="s">
        <v>8280</v>
      </c>
      <c r="B570">
        <v>36940</v>
      </c>
      <c r="C570" t="s">
        <v>2714</v>
      </c>
      <c r="D570" t="s">
        <v>3146</v>
      </c>
      <c r="E570" s="2" t="s">
        <v>6175</v>
      </c>
      <c r="G570" t="s">
        <v>7578</v>
      </c>
      <c r="H570">
        <v>20</v>
      </c>
      <c r="I570">
        <v>0.21</v>
      </c>
      <c r="J570">
        <v>4.45</v>
      </c>
      <c r="K570">
        <v>1.08</v>
      </c>
    </row>
    <row r="571" spans="1:11" hidden="1" x14ac:dyDescent="0.25">
      <c r="A571" t="s">
        <v>8280</v>
      </c>
      <c r="B571">
        <v>36953</v>
      </c>
      <c r="C571" t="s">
        <v>2710</v>
      </c>
      <c r="D571" t="s">
        <v>3146</v>
      </c>
      <c r="E571" s="2" t="s">
        <v>6171</v>
      </c>
      <c r="G571" t="s">
        <v>7578</v>
      </c>
      <c r="H571">
        <v>314</v>
      </c>
      <c r="I571">
        <v>3</v>
      </c>
      <c r="J571">
        <v>68.7</v>
      </c>
      <c r="K571">
        <v>17.899999999999999</v>
      </c>
    </row>
    <row r="572" spans="1:11" hidden="1" x14ac:dyDescent="0.25">
      <c r="A572" t="s">
        <v>8280</v>
      </c>
      <c r="B572">
        <v>36939</v>
      </c>
      <c r="C572" t="s">
        <v>2697</v>
      </c>
      <c r="D572" t="s">
        <v>3146</v>
      </c>
      <c r="E572" s="2" t="s">
        <v>6158</v>
      </c>
      <c r="G572" t="s">
        <v>7578</v>
      </c>
      <c r="H572">
        <v>18</v>
      </c>
      <c r="I572">
        <v>0.3</v>
      </c>
      <c r="J572">
        <v>3.9</v>
      </c>
      <c r="K572">
        <v>0.8</v>
      </c>
    </row>
    <row r="573" spans="1:11" hidden="1" x14ac:dyDescent="0.25">
      <c r="A573" t="s">
        <v>8280</v>
      </c>
      <c r="B573">
        <v>36970</v>
      </c>
      <c r="C573" t="s">
        <v>2707</v>
      </c>
      <c r="D573" t="s">
        <v>3146</v>
      </c>
      <c r="E573" s="2" t="s">
        <v>6168</v>
      </c>
      <c r="G573" t="s">
        <v>7578</v>
      </c>
      <c r="H573">
        <v>27</v>
      </c>
      <c r="I573">
        <v>0.21</v>
      </c>
      <c r="J573">
        <v>6.32</v>
      </c>
      <c r="K573">
        <v>1</v>
      </c>
    </row>
    <row r="574" spans="1:11" hidden="1" x14ac:dyDescent="0.25">
      <c r="A574" t="s">
        <v>244</v>
      </c>
      <c r="B574">
        <v>35950</v>
      </c>
      <c r="C574" t="s">
        <v>266</v>
      </c>
      <c r="D574" t="s">
        <v>3146</v>
      </c>
      <c r="E574" s="2" t="s">
        <v>3372</v>
      </c>
      <c r="G574" t="s">
        <v>7578</v>
      </c>
      <c r="H574">
        <v>68</v>
      </c>
      <c r="I574">
        <v>0.3</v>
      </c>
      <c r="J574">
        <v>17.170000000000002</v>
      </c>
      <c r="K574">
        <v>0.95</v>
      </c>
    </row>
    <row r="575" spans="1:11" hidden="1" x14ac:dyDescent="0.25">
      <c r="A575" t="s">
        <v>11020</v>
      </c>
      <c r="B575">
        <v>36056</v>
      </c>
      <c r="C575" t="s">
        <v>11056</v>
      </c>
      <c r="D575" t="s">
        <v>3146</v>
      </c>
      <c r="E575" s="2" t="s">
        <v>11057</v>
      </c>
      <c r="G575" t="s">
        <v>7578</v>
      </c>
      <c r="H575">
        <v>247</v>
      </c>
      <c r="I575">
        <v>14.15</v>
      </c>
      <c r="J575">
        <v>0</v>
      </c>
      <c r="K575">
        <v>27.94</v>
      </c>
    </row>
    <row r="576" spans="1:11" hidden="1" x14ac:dyDescent="0.25">
      <c r="A576" t="s">
        <v>11020</v>
      </c>
      <c r="B576">
        <v>36057</v>
      </c>
      <c r="C576" t="s">
        <v>11021</v>
      </c>
      <c r="D576" t="s">
        <v>3146</v>
      </c>
      <c r="E576" s="2" t="s">
        <v>11022</v>
      </c>
      <c r="G576" t="s">
        <v>7578</v>
      </c>
      <c r="H576">
        <v>240</v>
      </c>
      <c r="I576">
        <v>13.06</v>
      </c>
      <c r="J576">
        <v>0</v>
      </c>
      <c r="K576">
        <v>28.71</v>
      </c>
    </row>
    <row r="577" spans="1:11" hidden="1" x14ac:dyDescent="0.25">
      <c r="A577" t="s">
        <v>11020</v>
      </c>
      <c r="B577">
        <v>36171</v>
      </c>
      <c r="C577" t="s">
        <v>11027</v>
      </c>
      <c r="D577" t="s">
        <v>3146</v>
      </c>
      <c r="E577" s="2" t="s">
        <v>11028</v>
      </c>
      <c r="G577" t="s">
        <v>7578</v>
      </c>
      <c r="H577">
        <v>277</v>
      </c>
      <c r="I577">
        <v>16.559999999999999</v>
      </c>
      <c r="J577">
        <v>0</v>
      </c>
      <c r="K577">
        <v>29.91</v>
      </c>
    </row>
    <row r="578" spans="1:11" hidden="1" x14ac:dyDescent="0.25">
      <c r="A578" t="s">
        <v>11020</v>
      </c>
      <c r="B578">
        <v>36168</v>
      </c>
      <c r="C578" t="s">
        <v>11102</v>
      </c>
      <c r="D578" t="s">
        <v>3146</v>
      </c>
      <c r="E578" s="2" t="s">
        <v>11103</v>
      </c>
      <c r="G578" t="s">
        <v>7578</v>
      </c>
      <c r="H578">
        <v>232</v>
      </c>
      <c r="I578">
        <v>10.47</v>
      </c>
      <c r="J578">
        <v>0</v>
      </c>
      <c r="K578">
        <v>32.18</v>
      </c>
    </row>
    <row r="579" spans="1:11" hidden="1" x14ac:dyDescent="0.25">
      <c r="A579" t="s">
        <v>11020</v>
      </c>
      <c r="B579">
        <v>36065</v>
      </c>
      <c r="C579" t="s">
        <v>11084</v>
      </c>
      <c r="D579" t="s">
        <v>3146</v>
      </c>
      <c r="E579" s="2" t="s">
        <v>11085</v>
      </c>
      <c r="G579" t="s">
        <v>7578</v>
      </c>
      <c r="H579">
        <v>263</v>
      </c>
      <c r="I579">
        <v>15.48</v>
      </c>
      <c r="J579">
        <v>0</v>
      </c>
      <c r="K579">
        <v>28.79</v>
      </c>
    </row>
    <row r="580" spans="1:11" hidden="1" x14ac:dyDescent="0.25">
      <c r="A580" t="s">
        <v>11020</v>
      </c>
      <c r="B580">
        <v>36169</v>
      </c>
      <c r="C580" t="s">
        <v>11090</v>
      </c>
      <c r="D580" t="s">
        <v>3146</v>
      </c>
      <c r="E580" s="2" t="s">
        <v>11091</v>
      </c>
      <c r="G580" t="s">
        <v>7578</v>
      </c>
      <c r="H580">
        <v>218</v>
      </c>
      <c r="I580">
        <v>10.87</v>
      </c>
      <c r="J580">
        <v>0</v>
      </c>
      <c r="K580">
        <v>28.11</v>
      </c>
    </row>
    <row r="581" spans="1:11" hidden="1" x14ac:dyDescent="0.25">
      <c r="A581" t="s">
        <v>11020</v>
      </c>
      <c r="B581">
        <v>36072</v>
      </c>
      <c r="C581" t="s">
        <v>11109</v>
      </c>
      <c r="D581" t="s">
        <v>3146</v>
      </c>
      <c r="E581" s="2" t="s">
        <v>11110</v>
      </c>
      <c r="G581" t="s">
        <v>7578</v>
      </c>
      <c r="H581">
        <v>245</v>
      </c>
      <c r="I581">
        <v>15.11</v>
      </c>
      <c r="J581">
        <v>0</v>
      </c>
      <c r="K581">
        <v>25.36</v>
      </c>
    </row>
    <row r="582" spans="1:11" hidden="1" x14ac:dyDescent="0.25">
      <c r="A582" t="s">
        <v>11020</v>
      </c>
      <c r="B582">
        <v>36076</v>
      </c>
      <c r="C582" t="s">
        <v>11092</v>
      </c>
      <c r="D582" t="s">
        <v>3146</v>
      </c>
      <c r="E582" s="2" t="s">
        <v>11093</v>
      </c>
      <c r="G582" t="s">
        <v>7578</v>
      </c>
      <c r="H582">
        <v>197</v>
      </c>
      <c r="I582">
        <v>9.01</v>
      </c>
      <c r="J582">
        <v>0</v>
      </c>
      <c r="K582">
        <v>27</v>
      </c>
    </row>
    <row r="583" spans="1:11" hidden="1" x14ac:dyDescent="0.25">
      <c r="A583" t="s">
        <v>11020</v>
      </c>
      <c r="B583">
        <v>36077</v>
      </c>
      <c r="C583" t="s">
        <v>11104</v>
      </c>
      <c r="D583" t="s">
        <v>3146</v>
      </c>
      <c r="E583" s="2" t="s">
        <v>11105</v>
      </c>
      <c r="G583" t="s">
        <v>7578</v>
      </c>
      <c r="H583">
        <v>213</v>
      </c>
      <c r="I583">
        <v>10.119999999999999</v>
      </c>
      <c r="J583">
        <v>0</v>
      </c>
      <c r="K583">
        <v>28.46</v>
      </c>
    </row>
    <row r="584" spans="1:11" hidden="1" x14ac:dyDescent="0.25">
      <c r="A584" t="s">
        <v>11020</v>
      </c>
      <c r="B584">
        <v>36200</v>
      </c>
      <c r="C584" t="s">
        <v>11120</v>
      </c>
      <c r="D584" t="s">
        <v>3146</v>
      </c>
      <c r="E584" s="2" t="s">
        <v>11121</v>
      </c>
      <c r="G584" t="s">
        <v>7578</v>
      </c>
      <c r="H584">
        <v>189</v>
      </c>
      <c r="I584">
        <v>8.3800000000000008</v>
      </c>
      <c r="J584">
        <v>0</v>
      </c>
      <c r="K584">
        <v>26.54</v>
      </c>
    </row>
    <row r="585" spans="1:11" hidden="1" x14ac:dyDescent="0.25">
      <c r="A585" t="s">
        <v>11020</v>
      </c>
      <c r="B585">
        <v>36204</v>
      </c>
      <c r="C585" t="s">
        <v>11053</v>
      </c>
      <c r="D585" t="s">
        <v>3146</v>
      </c>
      <c r="E585" s="2" t="s">
        <v>11054</v>
      </c>
      <c r="G585" t="s">
        <v>7578</v>
      </c>
      <c r="H585">
        <v>175</v>
      </c>
      <c r="I585">
        <v>6.6</v>
      </c>
      <c r="J585">
        <v>0</v>
      </c>
      <c r="K585">
        <v>27</v>
      </c>
    </row>
    <row r="586" spans="1:11" hidden="1" x14ac:dyDescent="0.25">
      <c r="A586" t="s">
        <v>11020</v>
      </c>
      <c r="B586">
        <v>36081</v>
      </c>
      <c r="C586" t="s">
        <v>10585</v>
      </c>
      <c r="D586" t="s">
        <v>3146</v>
      </c>
      <c r="E586" s="2" t="s">
        <v>10586</v>
      </c>
      <c r="G586" t="s">
        <v>7578</v>
      </c>
      <c r="H586">
        <v>144</v>
      </c>
      <c r="I586">
        <v>5.89</v>
      </c>
      <c r="J586">
        <v>0</v>
      </c>
      <c r="K586">
        <v>21.35</v>
      </c>
    </row>
    <row r="587" spans="1:11" hidden="1" x14ac:dyDescent="0.25">
      <c r="A587" t="s">
        <v>11020</v>
      </c>
      <c r="B587">
        <v>36055</v>
      </c>
      <c r="C587" t="s">
        <v>11025</v>
      </c>
      <c r="D587" t="s">
        <v>3146</v>
      </c>
      <c r="E587" s="2" t="s">
        <v>11026</v>
      </c>
      <c r="G587" t="s">
        <v>7578</v>
      </c>
      <c r="H587">
        <v>200</v>
      </c>
      <c r="I587">
        <v>12.69</v>
      </c>
      <c r="J587">
        <v>0</v>
      </c>
      <c r="K587">
        <v>20.12</v>
      </c>
    </row>
    <row r="588" spans="1:11" hidden="1" x14ac:dyDescent="0.25">
      <c r="A588" t="s">
        <v>11020</v>
      </c>
      <c r="B588">
        <v>36059</v>
      </c>
      <c r="C588" t="s">
        <v>11047</v>
      </c>
      <c r="D588" t="s">
        <v>3146</v>
      </c>
      <c r="E588" s="2" t="s">
        <v>11048</v>
      </c>
      <c r="G588" t="s">
        <v>7578</v>
      </c>
      <c r="H588">
        <v>140</v>
      </c>
      <c r="I588">
        <v>5.04</v>
      </c>
      <c r="J588">
        <v>0</v>
      </c>
      <c r="K588">
        <v>22.04</v>
      </c>
    </row>
    <row r="589" spans="1:11" hidden="1" x14ac:dyDescent="0.25">
      <c r="A589" t="s">
        <v>11020</v>
      </c>
      <c r="B589">
        <v>36063</v>
      </c>
      <c r="C589" t="s">
        <v>11043</v>
      </c>
      <c r="D589" t="s">
        <v>3146</v>
      </c>
      <c r="E589" s="2" t="s">
        <v>11044</v>
      </c>
      <c r="G589" t="s">
        <v>7578</v>
      </c>
      <c r="H589">
        <v>209</v>
      </c>
      <c r="I589">
        <v>13.6</v>
      </c>
      <c r="J589">
        <v>0</v>
      </c>
      <c r="K589">
        <v>20.170000000000002</v>
      </c>
    </row>
    <row r="590" spans="1:11" hidden="1" x14ac:dyDescent="0.25">
      <c r="A590" t="s">
        <v>11020</v>
      </c>
      <c r="B590">
        <v>36183</v>
      </c>
      <c r="C590" t="s">
        <v>10617</v>
      </c>
      <c r="D590" t="s">
        <v>3146</v>
      </c>
      <c r="E590" s="2" t="s">
        <v>10618</v>
      </c>
      <c r="G590" t="s">
        <v>7578</v>
      </c>
      <c r="H590">
        <v>211</v>
      </c>
      <c r="I590">
        <v>14.01</v>
      </c>
      <c r="J590">
        <v>0</v>
      </c>
      <c r="K590">
        <v>19.899999999999999</v>
      </c>
    </row>
    <row r="591" spans="1:11" hidden="1" x14ac:dyDescent="0.25">
      <c r="A591" t="s">
        <v>11020</v>
      </c>
      <c r="B591">
        <v>36047</v>
      </c>
      <c r="C591" t="s">
        <v>11100</v>
      </c>
      <c r="D591" t="s">
        <v>3146</v>
      </c>
      <c r="E591" s="2" t="s">
        <v>11101</v>
      </c>
      <c r="G591" t="s">
        <v>7578</v>
      </c>
      <c r="H591">
        <v>285</v>
      </c>
      <c r="I591">
        <v>24.12</v>
      </c>
      <c r="J591">
        <v>0</v>
      </c>
      <c r="K591">
        <v>15.82</v>
      </c>
    </row>
    <row r="592" spans="1:11" hidden="1" x14ac:dyDescent="0.25">
      <c r="A592" t="s">
        <v>11344</v>
      </c>
      <c r="B592">
        <v>35272</v>
      </c>
      <c r="C592" t="s">
        <v>11418</v>
      </c>
      <c r="D592" t="s">
        <v>3146</v>
      </c>
      <c r="E592" s="2" t="s">
        <v>11419</v>
      </c>
      <c r="G592" t="s">
        <v>7578</v>
      </c>
      <c r="H592">
        <v>310</v>
      </c>
      <c r="I592">
        <v>27.24</v>
      </c>
      <c r="J592">
        <v>3.03</v>
      </c>
      <c r="K592">
        <v>13.24</v>
      </c>
    </row>
    <row r="593" spans="1:11" hidden="1" x14ac:dyDescent="0.25">
      <c r="A593" t="s">
        <v>11344</v>
      </c>
      <c r="B593">
        <v>36174</v>
      </c>
      <c r="C593" t="s">
        <v>11362</v>
      </c>
      <c r="D593" t="s">
        <v>3146</v>
      </c>
      <c r="E593" s="2" t="s">
        <v>11363</v>
      </c>
      <c r="G593" t="s">
        <v>7578</v>
      </c>
      <c r="H593">
        <v>162</v>
      </c>
      <c r="I593">
        <v>8.39</v>
      </c>
      <c r="J593">
        <v>2.2799999999999998</v>
      </c>
      <c r="K593">
        <v>18.260000000000002</v>
      </c>
    </row>
    <row r="594" spans="1:11" hidden="1" x14ac:dyDescent="0.25">
      <c r="A594" t="s">
        <v>11344</v>
      </c>
      <c r="B594">
        <v>36176</v>
      </c>
      <c r="C594" t="s">
        <v>11345</v>
      </c>
      <c r="D594" t="s">
        <v>3146</v>
      </c>
      <c r="E594" s="2" t="s">
        <v>11346</v>
      </c>
      <c r="G594" t="s">
        <v>7578</v>
      </c>
      <c r="H594">
        <v>144</v>
      </c>
      <c r="I594">
        <v>7.46</v>
      </c>
      <c r="J594">
        <v>0</v>
      </c>
      <c r="K594">
        <v>17.97</v>
      </c>
    </row>
    <row r="595" spans="1:11" hidden="1" x14ac:dyDescent="0.25">
      <c r="A595" t="s">
        <v>11344</v>
      </c>
      <c r="B595">
        <v>36149</v>
      </c>
      <c r="C595" t="s">
        <v>11356</v>
      </c>
      <c r="D595" t="s">
        <v>3146</v>
      </c>
      <c r="E595" s="2" t="s">
        <v>11357</v>
      </c>
      <c r="G595" t="s">
        <v>7578</v>
      </c>
      <c r="H595">
        <v>195</v>
      </c>
      <c r="I595">
        <v>8.32</v>
      </c>
      <c r="J595">
        <v>0.3</v>
      </c>
      <c r="K595">
        <v>27.8</v>
      </c>
    </row>
    <row r="596" spans="1:11" hidden="1" x14ac:dyDescent="0.25">
      <c r="A596" t="s">
        <v>11344</v>
      </c>
      <c r="B596">
        <v>36151</v>
      </c>
      <c r="C596" t="s">
        <v>11375</v>
      </c>
      <c r="D596" t="s">
        <v>3146</v>
      </c>
      <c r="E596" s="2" t="s">
        <v>11376</v>
      </c>
      <c r="G596" t="s">
        <v>7578</v>
      </c>
      <c r="H596">
        <v>315</v>
      </c>
      <c r="I596">
        <v>28.19</v>
      </c>
      <c r="J596">
        <v>1.69</v>
      </c>
      <c r="K596">
        <v>12.78</v>
      </c>
    </row>
    <row r="597" spans="1:11" hidden="1" x14ac:dyDescent="0.25">
      <c r="A597" t="s">
        <v>11344</v>
      </c>
      <c r="B597">
        <v>35281</v>
      </c>
      <c r="C597" t="s">
        <v>11367</v>
      </c>
      <c r="D597" t="s">
        <v>3146</v>
      </c>
      <c r="E597" s="2" t="s">
        <v>11368</v>
      </c>
      <c r="G597" t="s">
        <v>7578</v>
      </c>
      <c r="H597">
        <v>315</v>
      </c>
      <c r="I597">
        <v>26.6</v>
      </c>
      <c r="J597">
        <v>4.5999999999999996</v>
      </c>
      <c r="K597">
        <v>13.4</v>
      </c>
    </row>
    <row r="598" spans="1:11" hidden="1" x14ac:dyDescent="0.25">
      <c r="A598" t="s">
        <v>11344</v>
      </c>
      <c r="B598">
        <v>36159</v>
      </c>
      <c r="C598" t="s">
        <v>11371</v>
      </c>
      <c r="D598" t="s">
        <v>3146</v>
      </c>
      <c r="E598" s="2" t="s">
        <v>11372</v>
      </c>
      <c r="G598" t="s">
        <v>7578</v>
      </c>
      <c r="H598">
        <v>579</v>
      </c>
      <c r="I598">
        <v>61.41</v>
      </c>
      <c r="J598">
        <v>0.09</v>
      </c>
      <c r="K598">
        <v>5.68</v>
      </c>
    </row>
    <row r="599" spans="1:11" hidden="1" x14ac:dyDescent="0.25">
      <c r="A599" t="s">
        <v>11344</v>
      </c>
      <c r="B599">
        <v>36160</v>
      </c>
      <c r="C599" t="s">
        <v>11347</v>
      </c>
      <c r="D599" t="s">
        <v>3146</v>
      </c>
      <c r="E599" s="2" t="s">
        <v>11348</v>
      </c>
      <c r="G599" t="s">
        <v>7578</v>
      </c>
      <c r="H599">
        <v>591</v>
      </c>
      <c r="I599">
        <v>61.86</v>
      </c>
      <c r="J599">
        <v>0</v>
      </c>
      <c r="K599">
        <v>7.64</v>
      </c>
    </row>
    <row r="600" spans="1:11" hidden="1" x14ac:dyDescent="0.25">
      <c r="A600" t="s">
        <v>11344</v>
      </c>
      <c r="B600">
        <v>35279</v>
      </c>
      <c r="C600" t="s">
        <v>11379</v>
      </c>
      <c r="D600" t="s">
        <v>3146</v>
      </c>
      <c r="E600" s="2" t="s">
        <v>11380</v>
      </c>
      <c r="G600" t="s">
        <v>7578</v>
      </c>
      <c r="H600">
        <v>293</v>
      </c>
      <c r="I600">
        <v>25.1</v>
      </c>
      <c r="J600">
        <v>3.4</v>
      </c>
      <c r="K600">
        <v>12.5</v>
      </c>
    </row>
    <row r="601" spans="1:11" hidden="1" x14ac:dyDescent="0.25">
      <c r="A601" t="s">
        <v>11344</v>
      </c>
      <c r="B601">
        <v>36031</v>
      </c>
      <c r="C601" t="s">
        <v>11351</v>
      </c>
      <c r="D601" t="s">
        <v>3146</v>
      </c>
      <c r="E601" s="2" t="s">
        <v>11352</v>
      </c>
      <c r="G601" t="s">
        <v>7578</v>
      </c>
      <c r="H601">
        <v>222</v>
      </c>
      <c r="I601">
        <v>15.69</v>
      </c>
      <c r="J601">
        <v>0</v>
      </c>
      <c r="K601">
        <v>18.739999999999998</v>
      </c>
    </row>
    <row r="602" spans="1:11" hidden="1" x14ac:dyDescent="0.25">
      <c r="A602" t="s">
        <v>11344</v>
      </c>
      <c r="B602">
        <v>36033</v>
      </c>
      <c r="C602" t="s">
        <v>11369</v>
      </c>
      <c r="D602" t="s">
        <v>3146</v>
      </c>
      <c r="E602" s="2" t="s">
        <v>11370</v>
      </c>
      <c r="G602" t="s">
        <v>7578</v>
      </c>
      <c r="H602">
        <v>137</v>
      </c>
      <c r="I602">
        <v>5.19</v>
      </c>
      <c r="J602">
        <v>0</v>
      </c>
      <c r="K602">
        <v>21.24</v>
      </c>
    </row>
    <row r="603" spans="1:11" hidden="1" x14ac:dyDescent="0.25">
      <c r="A603" t="s">
        <v>11344</v>
      </c>
      <c r="B603">
        <v>36035</v>
      </c>
      <c r="C603" t="s">
        <v>11360</v>
      </c>
      <c r="D603" t="s">
        <v>3146</v>
      </c>
      <c r="E603" s="2" t="s">
        <v>11361</v>
      </c>
      <c r="G603" t="s">
        <v>7578</v>
      </c>
      <c r="H603">
        <v>263</v>
      </c>
      <c r="I603">
        <v>21.02</v>
      </c>
      <c r="J603">
        <v>0</v>
      </c>
      <c r="K603">
        <v>17.079999999999998</v>
      </c>
    </row>
    <row r="604" spans="1:11" hidden="1" x14ac:dyDescent="0.25">
      <c r="A604" t="s">
        <v>11344</v>
      </c>
      <c r="B604">
        <v>36037</v>
      </c>
      <c r="C604" t="s">
        <v>11373</v>
      </c>
      <c r="D604" t="s">
        <v>3146</v>
      </c>
      <c r="E604" s="2" t="s">
        <v>11374</v>
      </c>
      <c r="G604" t="s">
        <v>7578</v>
      </c>
      <c r="H604">
        <v>139</v>
      </c>
      <c r="I604">
        <v>5.63</v>
      </c>
      <c r="J604">
        <v>0</v>
      </c>
      <c r="K604">
        <v>20.62</v>
      </c>
    </row>
    <row r="605" spans="1:11" hidden="1" x14ac:dyDescent="0.25">
      <c r="A605" t="s">
        <v>11344</v>
      </c>
      <c r="B605">
        <v>36027</v>
      </c>
      <c r="C605" t="s">
        <v>11377</v>
      </c>
      <c r="D605" t="s">
        <v>3146</v>
      </c>
      <c r="E605" s="2" t="s">
        <v>11378</v>
      </c>
      <c r="G605" t="s">
        <v>7578</v>
      </c>
      <c r="H605">
        <v>245</v>
      </c>
      <c r="I605">
        <v>18.87</v>
      </c>
      <c r="J605">
        <v>0</v>
      </c>
      <c r="K605">
        <v>17.43</v>
      </c>
    </row>
    <row r="606" spans="1:11" hidden="1" x14ac:dyDescent="0.25">
      <c r="A606" t="s">
        <v>11344</v>
      </c>
      <c r="B606">
        <v>36029</v>
      </c>
      <c r="C606" t="s">
        <v>11383</v>
      </c>
      <c r="D606" t="s">
        <v>3146</v>
      </c>
      <c r="E606" s="2" t="s">
        <v>11384</v>
      </c>
      <c r="G606" t="s">
        <v>7578</v>
      </c>
      <c r="H606">
        <v>136</v>
      </c>
      <c r="I606">
        <v>5.41</v>
      </c>
      <c r="J606">
        <v>0</v>
      </c>
      <c r="K606">
        <v>20.48</v>
      </c>
    </row>
    <row r="607" spans="1:11" hidden="1" x14ac:dyDescent="0.25">
      <c r="A607" t="s">
        <v>11344</v>
      </c>
      <c r="B607">
        <v>36146</v>
      </c>
      <c r="C607" t="s">
        <v>11381</v>
      </c>
      <c r="D607" t="s">
        <v>3146</v>
      </c>
      <c r="E607" s="2" t="s">
        <v>11382</v>
      </c>
      <c r="G607" t="s">
        <v>7578</v>
      </c>
      <c r="H607">
        <v>136</v>
      </c>
      <c r="I607">
        <v>4.88</v>
      </c>
      <c r="J607">
        <v>0.52</v>
      </c>
      <c r="K607">
        <v>21.16</v>
      </c>
    </row>
    <row r="608" spans="1:11" hidden="1" x14ac:dyDescent="0.25">
      <c r="A608" t="s">
        <v>11344</v>
      </c>
      <c r="B608">
        <v>36145</v>
      </c>
      <c r="C608" t="s">
        <v>11349</v>
      </c>
      <c r="D608" t="s">
        <v>3146</v>
      </c>
      <c r="E608" s="2" t="s">
        <v>11350</v>
      </c>
      <c r="G608" t="s">
        <v>7578</v>
      </c>
      <c r="H608">
        <v>120</v>
      </c>
      <c r="I608">
        <v>4.5599999999999996</v>
      </c>
      <c r="J608">
        <v>0</v>
      </c>
      <c r="K608">
        <v>18.489999999999998</v>
      </c>
    </row>
    <row r="609" spans="1:11" hidden="1" x14ac:dyDescent="0.25">
      <c r="A609" t="s">
        <v>10567</v>
      </c>
      <c r="B609">
        <v>36039</v>
      </c>
      <c r="C609" t="s">
        <v>10599</v>
      </c>
      <c r="D609" t="s">
        <v>3146</v>
      </c>
      <c r="E609" s="2" t="s">
        <v>10600</v>
      </c>
      <c r="G609" t="s">
        <v>7578</v>
      </c>
      <c r="H609">
        <v>198</v>
      </c>
      <c r="I609">
        <v>12.58</v>
      </c>
      <c r="J609">
        <v>0</v>
      </c>
      <c r="K609">
        <v>19.739999999999998</v>
      </c>
    </row>
    <row r="610" spans="1:11" hidden="1" x14ac:dyDescent="0.25">
      <c r="A610" t="s">
        <v>10567</v>
      </c>
      <c r="B610">
        <v>36060</v>
      </c>
      <c r="C610" t="s">
        <v>10640</v>
      </c>
      <c r="D610" t="s">
        <v>3146</v>
      </c>
      <c r="E610" s="2" t="s">
        <v>10641</v>
      </c>
      <c r="G610" t="s">
        <v>7578</v>
      </c>
      <c r="H610">
        <v>202</v>
      </c>
      <c r="I610">
        <v>8.31</v>
      </c>
      <c r="J610">
        <v>0</v>
      </c>
      <c r="K610">
        <v>29.78</v>
      </c>
    </row>
    <row r="611" spans="1:11" hidden="1" x14ac:dyDescent="0.25">
      <c r="A611" t="s">
        <v>10567</v>
      </c>
      <c r="B611">
        <v>36048</v>
      </c>
      <c r="C611" t="s">
        <v>10623</v>
      </c>
      <c r="D611" t="s">
        <v>3146</v>
      </c>
      <c r="E611" s="2" t="s">
        <v>10624</v>
      </c>
      <c r="G611" t="s">
        <v>7578</v>
      </c>
      <c r="H611">
        <v>323</v>
      </c>
      <c r="I611">
        <v>25.43</v>
      </c>
      <c r="J611">
        <v>0</v>
      </c>
      <c r="K611">
        <v>21.91</v>
      </c>
    </row>
    <row r="612" spans="1:11" hidden="1" x14ac:dyDescent="0.25">
      <c r="A612" t="s">
        <v>10567</v>
      </c>
      <c r="B612">
        <v>36081</v>
      </c>
      <c r="C612" t="s">
        <v>10585</v>
      </c>
      <c r="D612" t="s">
        <v>3146</v>
      </c>
      <c r="E612" s="2" t="s">
        <v>10586</v>
      </c>
      <c r="G612" t="s">
        <v>7578</v>
      </c>
      <c r="H612">
        <v>144</v>
      </c>
      <c r="I612">
        <v>5.89</v>
      </c>
      <c r="J612">
        <v>0</v>
      </c>
      <c r="K612">
        <v>21.35</v>
      </c>
    </row>
    <row r="613" spans="1:11" hidden="1" x14ac:dyDescent="0.25">
      <c r="A613" t="s">
        <v>10567</v>
      </c>
      <c r="B613">
        <v>36231</v>
      </c>
      <c r="C613" t="s">
        <v>10621</v>
      </c>
      <c r="D613" t="s">
        <v>3146</v>
      </c>
      <c r="E613" s="2" t="s">
        <v>10622</v>
      </c>
      <c r="G613" t="s">
        <v>7578</v>
      </c>
      <c r="H613">
        <v>190</v>
      </c>
      <c r="I613">
        <v>7.66</v>
      </c>
      <c r="J613">
        <v>0</v>
      </c>
      <c r="K613">
        <v>28.35</v>
      </c>
    </row>
    <row r="614" spans="1:11" hidden="1" x14ac:dyDescent="0.25">
      <c r="A614" t="s">
        <v>10567</v>
      </c>
      <c r="B614">
        <v>36173</v>
      </c>
      <c r="C614" t="s">
        <v>10673</v>
      </c>
      <c r="D614" t="s">
        <v>3146</v>
      </c>
      <c r="E614" s="2" t="s">
        <v>10674</v>
      </c>
      <c r="G614" t="s">
        <v>7578</v>
      </c>
      <c r="H614">
        <v>225</v>
      </c>
      <c r="I614">
        <v>10.5</v>
      </c>
      <c r="J614">
        <v>0</v>
      </c>
      <c r="K614">
        <v>30.48</v>
      </c>
    </row>
    <row r="615" spans="1:11" hidden="1" x14ac:dyDescent="0.25">
      <c r="A615" t="s">
        <v>10567</v>
      </c>
      <c r="B615">
        <v>36183</v>
      </c>
      <c r="C615" t="s">
        <v>10617</v>
      </c>
      <c r="D615" t="s">
        <v>3146</v>
      </c>
      <c r="E615" s="2" t="s">
        <v>10618</v>
      </c>
      <c r="G615" t="s">
        <v>7578</v>
      </c>
      <c r="H615">
        <v>211</v>
      </c>
      <c r="I615">
        <v>14.01</v>
      </c>
      <c r="J615">
        <v>0</v>
      </c>
      <c r="K615">
        <v>19.899999999999999</v>
      </c>
    </row>
    <row r="616" spans="1:11" hidden="1" x14ac:dyDescent="0.25">
      <c r="A616" t="s">
        <v>10567</v>
      </c>
      <c r="B616">
        <v>36022</v>
      </c>
      <c r="C616" t="s">
        <v>10638</v>
      </c>
      <c r="D616" t="s">
        <v>3146</v>
      </c>
      <c r="E616" s="2" t="s">
        <v>10639</v>
      </c>
      <c r="G616" t="s">
        <v>7578</v>
      </c>
      <c r="H616">
        <v>227</v>
      </c>
      <c r="I616">
        <v>16.48</v>
      </c>
      <c r="J616">
        <v>0</v>
      </c>
      <c r="K616">
        <v>18.25</v>
      </c>
    </row>
    <row r="617" spans="1:11" hidden="1" x14ac:dyDescent="0.25">
      <c r="A617" t="s">
        <v>10567</v>
      </c>
      <c r="B617">
        <v>36196</v>
      </c>
      <c r="C617" t="s">
        <v>10636</v>
      </c>
      <c r="D617" t="s">
        <v>3146</v>
      </c>
      <c r="E617" s="2" t="s">
        <v>10637</v>
      </c>
      <c r="G617" t="s">
        <v>7578</v>
      </c>
      <c r="H617">
        <v>157</v>
      </c>
      <c r="I617">
        <v>8.25</v>
      </c>
      <c r="J617">
        <v>0</v>
      </c>
      <c r="K617">
        <v>19.27</v>
      </c>
    </row>
    <row r="618" spans="1:11" hidden="1" x14ac:dyDescent="0.25">
      <c r="A618" t="s">
        <v>10567</v>
      </c>
      <c r="B618">
        <v>36198</v>
      </c>
      <c r="C618" t="s">
        <v>10611</v>
      </c>
      <c r="D618" t="s">
        <v>3146</v>
      </c>
      <c r="E618" s="2" t="s">
        <v>10612</v>
      </c>
      <c r="G618" t="s">
        <v>7578</v>
      </c>
      <c r="H618">
        <v>247</v>
      </c>
      <c r="I618">
        <v>14.81</v>
      </c>
      <c r="J618">
        <v>0</v>
      </c>
      <c r="K618">
        <v>26.6</v>
      </c>
    </row>
    <row r="619" spans="1:11" hidden="1" x14ac:dyDescent="0.25">
      <c r="A619" t="s">
        <v>10567</v>
      </c>
      <c r="B619">
        <v>36207</v>
      </c>
      <c r="C619" t="s">
        <v>10565</v>
      </c>
      <c r="D619" t="s">
        <v>3146</v>
      </c>
      <c r="E619" s="2" t="s">
        <v>10566</v>
      </c>
      <c r="G619" t="s">
        <v>7578</v>
      </c>
      <c r="H619">
        <v>136</v>
      </c>
      <c r="I619">
        <v>5.41</v>
      </c>
      <c r="J619">
        <v>0</v>
      </c>
      <c r="K619">
        <v>20.54</v>
      </c>
    </row>
    <row r="620" spans="1:11" hidden="1" x14ac:dyDescent="0.25">
      <c r="A620" t="s">
        <v>10567</v>
      </c>
      <c r="B620">
        <v>36079</v>
      </c>
      <c r="C620" t="s">
        <v>10577</v>
      </c>
      <c r="D620" t="s">
        <v>3146</v>
      </c>
      <c r="E620" s="2" t="s">
        <v>10578</v>
      </c>
      <c r="G620" t="s">
        <v>7578</v>
      </c>
      <c r="H620">
        <v>120</v>
      </c>
      <c r="I620">
        <v>3.41</v>
      </c>
      <c r="J620">
        <v>0</v>
      </c>
      <c r="K620">
        <v>20.99</v>
      </c>
    </row>
    <row r="621" spans="1:11" hidden="1" x14ac:dyDescent="0.25">
      <c r="A621" t="s">
        <v>10567</v>
      </c>
      <c r="B621">
        <v>36040</v>
      </c>
      <c r="C621" t="s">
        <v>10592</v>
      </c>
      <c r="D621" t="s">
        <v>3146</v>
      </c>
      <c r="E621" s="2" t="s">
        <v>10593</v>
      </c>
      <c r="G621" t="s">
        <v>7578</v>
      </c>
      <c r="H621">
        <v>239</v>
      </c>
      <c r="I621">
        <v>13.62</v>
      </c>
      <c r="J621">
        <v>0</v>
      </c>
      <c r="K621">
        <v>27.23</v>
      </c>
    </row>
    <row r="622" spans="1:11" hidden="1" x14ac:dyDescent="0.25">
      <c r="A622" t="s">
        <v>10567</v>
      </c>
      <c r="B622">
        <v>36042</v>
      </c>
      <c r="C622" t="s">
        <v>10581</v>
      </c>
      <c r="D622" t="s">
        <v>3146</v>
      </c>
      <c r="E622" s="2" t="s">
        <v>10582</v>
      </c>
      <c r="G622" t="s">
        <v>7578</v>
      </c>
      <c r="H622">
        <v>248</v>
      </c>
      <c r="I622">
        <v>14.65</v>
      </c>
      <c r="J622">
        <v>0</v>
      </c>
      <c r="K622">
        <v>27.09</v>
      </c>
    </row>
    <row r="623" spans="1:11" hidden="1" x14ac:dyDescent="0.25">
      <c r="A623" t="s">
        <v>10567</v>
      </c>
      <c r="B623">
        <v>36043</v>
      </c>
      <c r="C623" t="s">
        <v>10568</v>
      </c>
      <c r="D623" t="s">
        <v>3146</v>
      </c>
      <c r="E623" s="2" t="s">
        <v>10569</v>
      </c>
      <c r="G623" t="s">
        <v>7578</v>
      </c>
      <c r="H623">
        <v>143</v>
      </c>
      <c r="I623">
        <v>5.66</v>
      </c>
      <c r="J623">
        <v>0</v>
      </c>
      <c r="K623">
        <v>21.43</v>
      </c>
    </row>
    <row r="624" spans="1:11" hidden="1" x14ac:dyDescent="0.25">
      <c r="A624" t="s">
        <v>10567</v>
      </c>
      <c r="B624">
        <v>36046</v>
      </c>
      <c r="C624" t="s">
        <v>10575</v>
      </c>
      <c r="D624" t="s">
        <v>3146</v>
      </c>
      <c r="E624" s="2" t="s">
        <v>10576</v>
      </c>
      <c r="G624" t="s">
        <v>7578</v>
      </c>
      <c r="H624">
        <v>209</v>
      </c>
      <c r="I624">
        <v>9.6300000000000008</v>
      </c>
      <c r="J624">
        <v>0</v>
      </c>
      <c r="K624">
        <v>28.62</v>
      </c>
    </row>
    <row r="625" spans="1:11" hidden="1" x14ac:dyDescent="0.25">
      <c r="A625" t="s">
        <v>10567</v>
      </c>
      <c r="B625">
        <v>36058</v>
      </c>
      <c r="C625" t="s">
        <v>10669</v>
      </c>
      <c r="D625" t="s">
        <v>3146</v>
      </c>
      <c r="E625" s="2" t="s">
        <v>10670</v>
      </c>
      <c r="G625" t="s">
        <v>7578</v>
      </c>
      <c r="H625">
        <v>234</v>
      </c>
      <c r="I625">
        <v>13.46</v>
      </c>
      <c r="J625">
        <v>0</v>
      </c>
      <c r="K625">
        <v>26.31</v>
      </c>
    </row>
    <row r="626" spans="1:11" hidden="1" x14ac:dyDescent="0.25">
      <c r="A626" t="s">
        <v>10567</v>
      </c>
      <c r="B626">
        <v>36062</v>
      </c>
      <c r="C626" t="s">
        <v>10655</v>
      </c>
      <c r="D626" t="s">
        <v>3146</v>
      </c>
      <c r="E626" s="2" t="s">
        <v>10656</v>
      </c>
      <c r="G626" t="s">
        <v>7578</v>
      </c>
      <c r="H626">
        <v>199</v>
      </c>
      <c r="I626">
        <v>9.01</v>
      </c>
      <c r="J626">
        <v>0</v>
      </c>
      <c r="K626">
        <v>27.55</v>
      </c>
    </row>
    <row r="627" spans="1:11" hidden="1" x14ac:dyDescent="0.25">
      <c r="A627" t="s">
        <v>10567</v>
      </c>
      <c r="B627">
        <v>36054</v>
      </c>
      <c r="C627" t="s">
        <v>10648</v>
      </c>
      <c r="D627" t="s">
        <v>3146</v>
      </c>
      <c r="E627" s="2" t="s">
        <v>10649</v>
      </c>
      <c r="G627" t="s">
        <v>7578</v>
      </c>
      <c r="H627">
        <v>247</v>
      </c>
      <c r="I627">
        <v>14.81</v>
      </c>
      <c r="J627">
        <v>0</v>
      </c>
      <c r="K627">
        <v>26.6</v>
      </c>
    </row>
    <row r="628" spans="1:11" hidden="1" x14ac:dyDescent="0.25">
      <c r="A628" t="s">
        <v>10567</v>
      </c>
      <c r="B628">
        <v>36214</v>
      </c>
      <c r="C628" t="s">
        <v>10587</v>
      </c>
      <c r="D628" t="s">
        <v>3146</v>
      </c>
      <c r="E628" s="2" t="s">
        <v>10588</v>
      </c>
      <c r="G628" t="s">
        <v>7578</v>
      </c>
      <c r="H628">
        <v>141</v>
      </c>
      <c r="I628">
        <v>5.28</v>
      </c>
      <c r="J628">
        <v>0</v>
      </c>
      <c r="K628">
        <v>21.8</v>
      </c>
    </row>
    <row r="629" spans="1:11" hidden="1" x14ac:dyDescent="0.25">
      <c r="A629" t="s">
        <v>10567</v>
      </c>
      <c r="B629">
        <v>36216</v>
      </c>
      <c r="C629" t="s">
        <v>10667</v>
      </c>
      <c r="D629" t="s">
        <v>3146</v>
      </c>
      <c r="E629" s="2" t="s">
        <v>10668</v>
      </c>
      <c r="G629" t="s">
        <v>7578</v>
      </c>
      <c r="H629">
        <v>252</v>
      </c>
      <c r="I629">
        <v>14.76</v>
      </c>
      <c r="J629">
        <v>0</v>
      </c>
      <c r="K629">
        <v>27.78</v>
      </c>
    </row>
    <row r="630" spans="1:11" hidden="1" x14ac:dyDescent="0.25">
      <c r="A630" t="s">
        <v>8269</v>
      </c>
      <c r="B630">
        <v>3185</v>
      </c>
      <c r="C630" t="s">
        <v>1917</v>
      </c>
      <c r="D630" t="s">
        <v>3146</v>
      </c>
      <c r="E630" s="2" t="s">
        <v>5231</v>
      </c>
      <c r="G630" t="s">
        <v>7685</v>
      </c>
      <c r="H630">
        <v>127</v>
      </c>
      <c r="I630">
        <v>0.39</v>
      </c>
      <c r="J630">
        <v>22.95</v>
      </c>
      <c r="K630">
        <v>8.74</v>
      </c>
    </row>
    <row r="631" spans="1:11" hidden="1" x14ac:dyDescent="0.25">
      <c r="A631" t="s">
        <v>8269</v>
      </c>
      <c r="B631">
        <v>36990</v>
      </c>
      <c r="C631" t="s">
        <v>1907</v>
      </c>
      <c r="D631" t="s">
        <v>3146</v>
      </c>
      <c r="E631" s="2" t="s">
        <v>5221</v>
      </c>
      <c r="G631" t="s">
        <v>7578</v>
      </c>
      <c r="H631">
        <v>88</v>
      </c>
      <c r="I631">
        <v>0.73</v>
      </c>
      <c r="J631">
        <v>17.63</v>
      </c>
      <c r="K631">
        <v>7.92</v>
      </c>
    </row>
    <row r="632" spans="1:11" hidden="1" x14ac:dyDescent="0.25">
      <c r="A632" t="s">
        <v>1164</v>
      </c>
      <c r="B632">
        <v>36491</v>
      </c>
      <c r="C632" t="s">
        <v>1692</v>
      </c>
      <c r="D632" t="s">
        <v>3146</v>
      </c>
      <c r="E632" s="2" t="s">
        <v>5002</v>
      </c>
      <c r="G632" t="s">
        <v>7578</v>
      </c>
      <c r="H632">
        <v>77</v>
      </c>
      <c r="I632">
        <v>0.09</v>
      </c>
      <c r="J632">
        <v>17.47</v>
      </c>
      <c r="K632">
        <v>2.02</v>
      </c>
    </row>
    <row r="633" spans="1:11" hidden="1" x14ac:dyDescent="0.25">
      <c r="A633" t="s">
        <v>1164</v>
      </c>
      <c r="B633">
        <v>39594</v>
      </c>
      <c r="C633" t="s">
        <v>1702</v>
      </c>
      <c r="D633" t="s">
        <v>3146</v>
      </c>
      <c r="E633" s="2" t="s">
        <v>5013</v>
      </c>
      <c r="G633" t="s">
        <v>7578</v>
      </c>
      <c r="H633">
        <v>547</v>
      </c>
      <c r="I633">
        <v>37.47</v>
      </c>
      <c r="J633">
        <v>49.74</v>
      </c>
      <c r="K633">
        <v>6.56</v>
      </c>
    </row>
    <row r="634" spans="1:11" hidden="1" x14ac:dyDescent="0.25">
      <c r="A634" t="s">
        <v>1164</v>
      </c>
      <c r="B634">
        <v>39598</v>
      </c>
      <c r="C634" t="s">
        <v>1708</v>
      </c>
      <c r="D634" t="s">
        <v>3146</v>
      </c>
      <c r="E634" s="2" t="s">
        <v>5019</v>
      </c>
      <c r="G634" t="s">
        <v>7578</v>
      </c>
      <c r="H634">
        <v>522</v>
      </c>
      <c r="I634">
        <v>34.4</v>
      </c>
      <c r="J634">
        <v>53.3</v>
      </c>
      <c r="K634">
        <v>6.7</v>
      </c>
    </row>
    <row r="635" spans="1:11" hidden="1" x14ac:dyDescent="0.25">
      <c r="A635" t="s">
        <v>1164</v>
      </c>
      <c r="B635">
        <v>36858</v>
      </c>
      <c r="C635" t="s">
        <v>1676</v>
      </c>
      <c r="D635" t="s">
        <v>3146</v>
      </c>
      <c r="E635" s="2" t="s">
        <v>4986</v>
      </c>
      <c r="G635" t="s">
        <v>7578</v>
      </c>
      <c r="H635">
        <v>87</v>
      </c>
      <c r="I635">
        <v>0.1</v>
      </c>
      <c r="J635">
        <v>20.13</v>
      </c>
      <c r="K635">
        <v>1.87</v>
      </c>
    </row>
    <row r="636" spans="1:11" hidden="1" x14ac:dyDescent="0.25">
      <c r="A636" t="s">
        <v>1164</v>
      </c>
      <c r="B636">
        <v>36501</v>
      </c>
      <c r="C636" t="s">
        <v>1691</v>
      </c>
      <c r="D636" t="s">
        <v>3146</v>
      </c>
      <c r="E636" s="2" t="s">
        <v>5001</v>
      </c>
      <c r="G636" t="s">
        <v>7578</v>
      </c>
      <c r="H636">
        <v>93</v>
      </c>
      <c r="I636">
        <v>0.1</v>
      </c>
      <c r="J636">
        <v>21.55</v>
      </c>
      <c r="K636">
        <v>1.96</v>
      </c>
    </row>
    <row r="637" spans="1:11" hidden="1" x14ac:dyDescent="0.25">
      <c r="A637" t="s">
        <v>1164</v>
      </c>
      <c r="B637">
        <v>36505</v>
      </c>
      <c r="C637" t="s">
        <v>1666</v>
      </c>
      <c r="D637" t="s">
        <v>3146</v>
      </c>
      <c r="E637" s="2" t="s">
        <v>4976</v>
      </c>
      <c r="G637" t="s">
        <v>7578</v>
      </c>
      <c r="H637">
        <v>86</v>
      </c>
      <c r="I637">
        <v>0.1</v>
      </c>
      <c r="J637">
        <v>20.010000000000002</v>
      </c>
      <c r="K637">
        <v>1.71</v>
      </c>
    </row>
    <row r="638" spans="1:11" hidden="1" x14ac:dyDescent="0.25">
      <c r="A638" t="s">
        <v>1164</v>
      </c>
      <c r="B638">
        <v>36494</v>
      </c>
      <c r="C638" t="s">
        <v>1675</v>
      </c>
      <c r="D638" t="s">
        <v>3146</v>
      </c>
      <c r="E638" s="2" t="s">
        <v>4985</v>
      </c>
      <c r="G638" t="s">
        <v>7578</v>
      </c>
      <c r="H638">
        <v>72</v>
      </c>
      <c r="I638">
        <v>0.14000000000000001</v>
      </c>
      <c r="J638">
        <v>15.9</v>
      </c>
      <c r="K638">
        <v>1.89</v>
      </c>
    </row>
    <row r="639" spans="1:11" hidden="1" x14ac:dyDescent="0.25">
      <c r="A639" t="s">
        <v>1164</v>
      </c>
      <c r="B639">
        <v>36492</v>
      </c>
      <c r="C639" t="s">
        <v>1665</v>
      </c>
      <c r="D639" t="s">
        <v>3146</v>
      </c>
      <c r="E639" s="2" t="s">
        <v>4975</v>
      </c>
      <c r="G639" t="s">
        <v>7578</v>
      </c>
      <c r="H639">
        <v>79</v>
      </c>
      <c r="I639">
        <v>0.08</v>
      </c>
      <c r="J639">
        <v>18.07</v>
      </c>
      <c r="K639">
        <v>2.14</v>
      </c>
    </row>
    <row r="640" spans="1:11" hidden="1" x14ac:dyDescent="0.25">
      <c r="A640" t="s">
        <v>1164</v>
      </c>
      <c r="B640">
        <v>36495</v>
      </c>
      <c r="C640" t="s">
        <v>1689</v>
      </c>
      <c r="D640" t="s">
        <v>3146</v>
      </c>
      <c r="E640" s="2" t="s">
        <v>4999</v>
      </c>
      <c r="G640" t="s">
        <v>7578</v>
      </c>
      <c r="H640">
        <v>97</v>
      </c>
      <c r="I640">
        <v>0.13</v>
      </c>
      <c r="J640">
        <v>21.44</v>
      </c>
      <c r="K640">
        <v>2.63</v>
      </c>
    </row>
    <row r="641" spans="1:11" hidden="1" x14ac:dyDescent="0.25">
      <c r="A641" t="s">
        <v>1164</v>
      </c>
      <c r="B641">
        <v>36493</v>
      </c>
      <c r="C641" t="s">
        <v>1683</v>
      </c>
      <c r="D641" t="s">
        <v>3146</v>
      </c>
      <c r="E641" s="2" t="s">
        <v>4993</v>
      </c>
      <c r="G641" t="s">
        <v>7578</v>
      </c>
      <c r="H641">
        <v>70</v>
      </c>
      <c r="I641">
        <v>0.1</v>
      </c>
      <c r="J641">
        <v>15.71</v>
      </c>
      <c r="K641">
        <v>1.68</v>
      </c>
    </row>
    <row r="642" spans="1:11" hidden="1" x14ac:dyDescent="0.25">
      <c r="A642" t="s">
        <v>1164</v>
      </c>
      <c r="B642">
        <v>36496</v>
      </c>
      <c r="C642" t="s">
        <v>1684</v>
      </c>
      <c r="D642" t="s">
        <v>3146</v>
      </c>
      <c r="E642" s="2" t="s">
        <v>4994</v>
      </c>
      <c r="G642" t="s">
        <v>7578</v>
      </c>
      <c r="H642">
        <v>94</v>
      </c>
      <c r="I642">
        <v>0.15</v>
      </c>
      <c r="J642">
        <v>21.08</v>
      </c>
      <c r="K642">
        <v>2.1</v>
      </c>
    </row>
    <row r="643" spans="1:11" hidden="1" x14ac:dyDescent="0.25">
      <c r="A643" t="s">
        <v>8274</v>
      </c>
      <c r="B643">
        <v>793</v>
      </c>
      <c r="C643" t="s">
        <v>2144</v>
      </c>
      <c r="D643" t="s">
        <v>3146</v>
      </c>
      <c r="E643" s="2" t="s">
        <v>5522</v>
      </c>
      <c r="G643" t="s">
        <v>7578</v>
      </c>
      <c r="H643">
        <v>50</v>
      </c>
      <c r="I643">
        <v>2</v>
      </c>
      <c r="J643">
        <v>4.71</v>
      </c>
      <c r="K643">
        <v>3.29</v>
      </c>
    </row>
    <row r="644" spans="1:11" hidden="1" x14ac:dyDescent="0.25">
      <c r="A644" t="s">
        <v>8274</v>
      </c>
      <c r="B644">
        <v>33744</v>
      </c>
      <c r="C644" t="s">
        <v>2159</v>
      </c>
      <c r="D644" t="s">
        <v>3146</v>
      </c>
      <c r="E644" s="2" t="s">
        <v>5537</v>
      </c>
      <c r="G644" t="s">
        <v>7578</v>
      </c>
      <c r="H644">
        <v>189</v>
      </c>
      <c r="I644">
        <v>12.41</v>
      </c>
      <c r="J644">
        <v>16.53</v>
      </c>
      <c r="K644">
        <v>3.6</v>
      </c>
    </row>
    <row r="645" spans="1:11" hidden="1" x14ac:dyDescent="0.25">
      <c r="A645" t="s">
        <v>8254</v>
      </c>
      <c r="B645">
        <v>35951</v>
      </c>
      <c r="C645" t="s">
        <v>870</v>
      </c>
      <c r="D645" t="s">
        <v>3146</v>
      </c>
      <c r="E645" s="2" t="s">
        <v>4085</v>
      </c>
      <c r="G645" t="s">
        <v>7578</v>
      </c>
      <c r="H645">
        <v>41</v>
      </c>
      <c r="I645">
        <v>0.51</v>
      </c>
      <c r="J645">
        <v>9.57</v>
      </c>
      <c r="K645">
        <v>0.73</v>
      </c>
    </row>
    <row r="646" spans="1:11" hidden="1" x14ac:dyDescent="0.25">
      <c r="A646" t="s">
        <v>3143</v>
      </c>
      <c r="B646">
        <v>36555</v>
      </c>
      <c r="C646" t="s">
        <v>3143</v>
      </c>
      <c r="D646" t="s">
        <v>3146</v>
      </c>
      <c r="E646" s="2" t="s">
        <v>6684</v>
      </c>
      <c r="G646" t="s">
        <v>7578</v>
      </c>
      <c r="H646">
        <v>16</v>
      </c>
      <c r="I646">
        <v>0.1</v>
      </c>
      <c r="J646">
        <v>3.43</v>
      </c>
      <c r="K646">
        <v>1.3</v>
      </c>
    </row>
    <row r="647" spans="1:11" hidden="1" x14ac:dyDescent="0.25">
      <c r="A647" t="s">
        <v>3143</v>
      </c>
      <c r="B647">
        <v>36874</v>
      </c>
      <c r="C647" t="s">
        <v>3144</v>
      </c>
      <c r="D647" t="s">
        <v>3146</v>
      </c>
      <c r="E647" s="2" t="s">
        <v>6685</v>
      </c>
      <c r="G647" t="s">
        <v>7578</v>
      </c>
      <c r="H647">
        <v>18</v>
      </c>
      <c r="I647">
        <v>0.19</v>
      </c>
      <c r="J647">
        <v>3.55</v>
      </c>
      <c r="K647">
        <v>1.49</v>
      </c>
    </row>
    <row r="648" spans="1:11" hidden="1" x14ac:dyDescent="0.25">
      <c r="A648" t="s">
        <v>3143</v>
      </c>
      <c r="B648">
        <v>36556</v>
      </c>
      <c r="C648" t="s">
        <v>3145</v>
      </c>
      <c r="D648" t="s">
        <v>3146</v>
      </c>
      <c r="E648" s="2" t="s">
        <v>6686</v>
      </c>
      <c r="G648" t="s">
        <v>7578</v>
      </c>
      <c r="H648">
        <v>18</v>
      </c>
      <c r="I648">
        <v>0.19</v>
      </c>
      <c r="J648">
        <v>3.55</v>
      </c>
      <c r="K648">
        <v>1.49</v>
      </c>
    </row>
    <row r="649" spans="1:11" hidden="1" x14ac:dyDescent="0.25">
      <c r="A649" t="s">
        <v>721</v>
      </c>
      <c r="B649">
        <v>35791</v>
      </c>
      <c r="C649" t="s">
        <v>752</v>
      </c>
      <c r="D649" t="s">
        <v>3146</v>
      </c>
      <c r="E649" s="2" t="s">
        <v>3935</v>
      </c>
      <c r="G649" t="s">
        <v>7578</v>
      </c>
      <c r="H649">
        <v>283</v>
      </c>
      <c r="I649">
        <v>0.27</v>
      </c>
      <c r="J649">
        <v>74.08</v>
      </c>
      <c r="K649">
        <v>4.08</v>
      </c>
    </row>
    <row r="650" spans="1:11" hidden="1" x14ac:dyDescent="0.25">
      <c r="A650" t="s">
        <v>721</v>
      </c>
      <c r="B650">
        <v>35961</v>
      </c>
      <c r="C650" t="s">
        <v>746</v>
      </c>
      <c r="D650" t="s">
        <v>3146</v>
      </c>
      <c r="E650" s="2" t="s">
        <v>3924</v>
      </c>
      <c r="G650" t="s">
        <v>7578</v>
      </c>
      <c r="H650">
        <v>302</v>
      </c>
      <c r="I650">
        <v>0.46</v>
      </c>
      <c r="J650">
        <v>79.52</v>
      </c>
      <c r="K650">
        <v>3.39</v>
      </c>
    </row>
    <row r="651" spans="1:11" hidden="1" x14ac:dyDescent="0.25">
      <c r="A651" t="s">
        <v>721</v>
      </c>
      <c r="B651">
        <v>35963</v>
      </c>
      <c r="C651" t="s">
        <v>728</v>
      </c>
      <c r="D651" t="s">
        <v>3146</v>
      </c>
      <c r="E651" s="2" t="s">
        <v>3900</v>
      </c>
      <c r="G651" t="s">
        <v>7578</v>
      </c>
      <c r="H651">
        <v>296</v>
      </c>
      <c r="I651">
        <v>0.54</v>
      </c>
      <c r="J651">
        <v>78.47</v>
      </c>
      <c r="K651">
        <v>2.52</v>
      </c>
    </row>
    <row r="652" spans="1:11" hidden="1" x14ac:dyDescent="0.25">
      <c r="A652" t="s">
        <v>721</v>
      </c>
      <c r="B652">
        <v>35962</v>
      </c>
      <c r="C652" t="s">
        <v>726</v>
      </c>
      <c r="D652" t="s">
        <v>3146</v>
      </c>
      <c r="E652" s="2" t="s">
        <v>3898</v>
      </c>
      <c r="G652" t="s">
        <v>7578</v>
      </c>
      <c r="H652">
        <v>299</v>
      </c>
      <c r="I652">
        <v>0.46</v>
      </c>
      <c r="J652">
        <v>79.180000000000007</v>
      </c>
      <c r="K652">
        <v>3.07</v>
      </c>
    </row>
    <row r="653" spans="1:11" hidden="1" x14ac:dyDescent="0.25">
      <c r="A653" t="s">
        <v>12786</v>
      </c>
      <c r="B653">
        <v>39729</v>
      </c>
      <c r="C653" t="s">
        <v>13286</v>
      </c>
      <c r="D653" t="s">
        <v>3146</v>
      </c>
      <c r="E653" s="2" t="s">
        <v>13287</v>
      </c>
      <c r="G653" t="s">
        <v>7578</v>
      </c>
      <c r="H653">
        <v>97</v>
      </c>
      <c r="I653">
        <v>0.19</v>
      </c>
      <c r="J653">
        <v>21.09</v>
      </c>
      <c r="K653">
        <v>2.02</v>
      </c>
    </row>
    <row r="654" spans="1:11" hidden="1" x14ac:dyDescent="0.25">
      <c r="A654" t="s">
        <v>12786</v>
      </c>
      <c r="B654">
        <v>39719</v>
      </c>
      <c r="C654" t="s">
        <v>13288</v>
      </c>
      <c r="D654" t="s">
        <v>3146</v>
      </c>
      <c r="E654" s="2" t="s">
        <v>13289</v>
      </c>
      <c r="G654" t="s">
        <v>7578</v>
      </c>
      <c r="H654">
        <v>130</v>
      </c>
      <c r="I654">
        <v>0.28000000000000003</v>
      </c>
      <c r="J654">
        <v>28.17</v>
      </c>
      <c r="K654">
        <v>2.69</v>
      </c>
    </row>
    <row r="655" spans="1:11" hidden="1" x14ac:dyDescent="0.25">
      <c r="A655" t="s">
        <v>12786</v>
      </c>
      <c r="B655">
        <v>39725</v>
      </c>
      <c r="C655" t="s">
        <v>13290</v>
      </c>
      <c r="D655" t="s">
        <v>3146</v>
      </c>
      <c r="E655" s="2" t="s">
        <v>13291</v>
      </c>
      <c r="G655" t="s">
        <v>7578</v>
      </c>
      <c r="H655">
        <v>130</v>
      </c>
      <c r="I655">
        <v>0.21</v>
      </c>
      <c r="J655">
        <v>28.59</v>
      </c>
      <c r="K655">
        <v>2.38</v>
      </c>
    </row>
    <row r="656" spans="1:11" hidden="1" x14ac:dyDescent="0.25">
      <c r="A656" t="s">
        <v>12786</v>
      </c>
      <c r="B656">
        <v>39759</v>
      </c>
      <c r="C656" t="s">
        <v>13292</v>
      </c>
      <c r="D656" t="s">
        <v>3146</v>
      </c>
      <c r="E656" s="2" t="s">
        <v>13293</v>
      </c>
      <c r="G656" t="s">
        <v>7578</v>
      </c>
      <c r="H656">
        <v>101</v>
      </c>
      <c r="I656">
        <v>0.34</v>
      </c>
      <c r="J656">
        <v>21.34</v>
      </c>
      <c r="K656">
        <v>3.99</v>
      </c>
    </row>
    <row r="657" spans="1:11" hidden="1" x14ac:dyDescent="0.25">
      <c r="A657" t="s">
        <v>12981</v>
      </c>
      <c r="B657">
        <v>33717</v>
      </c>
      <c r="C657" t="s">
        <v>10901</v>
      </c>
      <c r="D657" t="s">
        <v>3146</v>
      </c>
      <c r="E657" s="2" t="s">
        <v>10902</v>
      </c>
      <c r="G657" t="s">
        <v>7578</v>
      </c>
      <c r="H657">
        <v>138</v>
      </c>
      <c r="I657">
        <v>7.91</v>
      </c>
      <c r="J657">
        <v>5.14</v>
      </c>
      <c r="K657">
        <v>11.39</v>
      </c>
    </row>
    <row r="658" spans="1:11" hidden="1" x14ac:dyDescent="0.25">
      <c r="A658" t="s">
        <v>11801</v>
      </c>
      <c r="B658">
        <v>38052</v>
      </c>
      <c r="C658" t="s">
        <v>11830</v>
      </c>
      <c r="D658" t="s">
        <v>3146</v>
      </c>
      <c r="E658" s="2" t="s">
        <v>11831</v>
      </c>
      <c r="G658" t="s">
        <v>7578</v>
      </c>
      <c r="H658">
        <v>208</v>
      </c>
      <c r="I658">
        <v>11.45</v>
      </c>
      <c r="J658">
        <v>0</v>
      </c>
      <c r="K658">
        <v>24.62</v>
      </c>
    </row>
    <row r="659" spans="1:11" hidden="1" x14ac:dyDescent="0.25">
      <c r="A659" t="s">
        <v>11801</v>
      </c>
      <c r="B659">
        <v>34317</v>
      </c>
      <c r="C659" t="s">
        <v>11836</v>
      </c>
      <c r="D659" t="s">
        <v>3146</v>
      </c>
      <c r="E659" s="2" t="s">
        <v>11837</v>
      </c>
      <c r="G659" t="s">
        <v>7578</v>
      </c>
      <c r="H659">
        <v>902</v>
      </c>
      <c r="I659">
        <v>100</v>
      </c>
      <c r="J659">
        <v>0</v>
      </c>
      <c r="K659">
        <v>0</v>
      </c>
    </row>
    <row r="660" spans="1:11" hidden="1" x14ac:dyDescent="0.25">
      <c r="A660" t="s">
        <v>12729</v>
      </c>
      <c r="B660">
        <v>34818</v>
      </c>
      <c r="C660" t="s">
        <v>12955</v>
      </c>
      <c r="D660" t="s">
        <v>3146</v>
      </c>
      <c r="E660" s="2" t="s">
        <v>13430</v>
      </c>
      <c r="G660" t="s">
        <v>7578</v>
      </c>
      <c r="H660">
        <v>84</v>
      </c>
      <c r="I660">
        <v>0</v>
      </c>
      <c r="J660">
        <v>15.95</v>
      </c>
      <c r="K660">
        <v>5.93</v>
      </c>
    </row>
    <row r="661" spans="1:11" hidden="1" x14ac:dyDescent="0.25">
      <c r="A661" t="s">
        <v>12729</v>
      </c>
      <c r="B661">
        <v>35998</v>
      </c>
      <c r="C661" t="s">
        <v>13412</v>
      </c>
      <c r="D661" t="s">
        <v>3146</v>
      </c>
      <c r="E661" s="2" t="s">
        <v>13413</v>
      </c>
      <c r="G661" t="s">
        <v>7578</v>
      </c>
      <c r="H661">
        <v>76</v>
      </c>
      <c r="I661">
        <v>0.18</v>
      </c>
      <c r="J661">
        <v>19.91</v>
      </c>
      <c r="K661">
        <v>0.18</v>
      </c>
    </row>
    <row r="662" spans="1:11" hidden="1" x14ac:dyDescent="0.25">
      <c r="A662" t="s">
        <v>12729</v>
      </c>
      <c r="B662">
        <v>34809</v>
      </c>
      <c r="C662" t="s">
        <v>13414</v>
      </c>
      <c r="D662" t="s">
        <v>3146</v>
      </c>
      <c r="E662" s="2" t="s">
        <v>13415</v>
      </c>
      <c r="G662" t="s">
        <v>7578</v>
      </c>
      <c r="H662">
        <v>362</v>
      </c>
      <c r="I662">
        <v>9</v>
      </c>
      <c r="J662">
        <v>59.74</v>
      </c>
      <c r="K662">
        <v>14.06</v>
      </c>
    </row>
    <row r="663" spans="1:11" hidden="1" x14ac:dyDescent="0.25">
      <c r="A663" t="s">
        <v>12729</v>
      </c>
      <c r="B663">
        <v>35083</v>
      </c>
      <c r="C663" t="s">
        <v>13416</v>
      </c>
      <c r="D663" t="s">
        <v>3146</v>
      </c>
      <c r="E663" s="2" t="s">
        <v>13417</v>
      </c>
      <c r="G663" t="s">
        <v>7578</v>
      </c>
      <c r="H663">
        <v>174</v>
      </c>
      <c r="I663">
        <v>13.29</v>
      </c>
      <c r="J663">
        <v>6.83</v>
      </c>
      <c r="K663">
        <v>6.71</v>
      </c>
    </row>
    <row r="664" spans="1:11" hidden="1" x14ac:dyDescent="0.25">
      <c r="A664" t="s">
        <v>12729</v>
      </c>
      <c r="B664">
        <v>34810</v>
      </c>
      <c r="C664" t="s">
        <v>13418</v>
      </c>
      <c r="D664" t="s">
        <v>3146</v>
      </c>
      <c r="E664" s="2" t="s">
        <v>13419</v>
      </c>
      <c r="G664" t="s">
        <v>7578</v>
      </c>
      <c r="H664">
        <v>448</v>
      </c>
      <c r="I664">
        <v>25.44</v>
      </c>
      <c r="J664">
        <v>33.659999999999997</v>
      </c>
      <c r="K664">
        <v>22.69</v>
      </c>
    </row>
    <row r="665" spans="1:11" hidden="1" x14ac:dyDescent="0.25">
      <c r="A665" t="s">
        <v>12729</v>
      </c>
      <c r="B665">
        <v>33831</v>
      </c>
      <c r="C665" t="s">
        <v>13420</v>
      </c>
      <c r="D665" t="s">
        <v>3146</v>
      </c>
      <c r="E665" s="2" t="s">
        <v>13421</v>
      </c>
      <c r="G665" t="s">
        <v>7578</v>
      </c>
      <c r="H665">
        <v>197</v>
      </c>
      <c r="I665">
        <v>14.92</v>
      </c>
      <c r="J665">
        <v>5.48</v>
      </c>
      <c r="K665">
        <v>10.33</v>
      </c>
    </row>
    <row r="666" spans="1:11" hidden="1" x14ac:dyDescent="0.25">
      <c r="A666" t="s">
        <v>12729</v>
      </c>
      <c r="B666">
        <v>35049</v>
      </c>
      <c r="C666" t="s">
        <v>13422</v>
      </c>
      <c r="D666" t="s">
        <v>3146</v>
      </c>
      <c r="E666" s="2" t="s">
        <v>13423</v>
      </c>
      <c r="G666" t="s">
        <v>7578</v>
      </c>
      <c r="H666">
        <v>438</v>
      </c>
      <c r="I666">
        <v>18.329999999999998</v>
      </c>
      <c r="J666">
        <v>60.52</v>
      </c>
      <c r="K666">
        <v>7.68</v>
      </c>
    </row>
    <row r="667" spans="1:11" hidden="1" x14ac:dyDescent="0.25">
      <c r="A667" t="s">
        <v>12729</v>
      </c>
      <c r="B667">
        <v>34870</v>
      </c>
      <c r="C667" t="s">
        <v>13424</v>
      </c>
      <c r="D667" t="s">
        <v>3146</v>
      </c>
      <c r="E667" s="2" t="s">
        <v>13425</v>
      </c>
      <c r="G667" t="s">
        <v>7578</v>
      </c>
      <c r="H667">
        <v>35</v>
      </c>
      <c r="I667">
        <v>0.01</v>
      </c>
      <c r="J667">
        <v>3.64</v>
      </c>
      <c r="K667">
        <v>5.0599999999999996</v>
      </c>
    </row>
    <row r="668" spans="1:11" hidden="1" x14ac:dyDescent="0.25">
      <c r="A668" t="s">
        <v>12729</v>
      </c>
      <c r="B668">
        <v>36957</v>
      </c>
      <c r="C668" t="s">
        <v>12578</v>
      </c>
      <c r="D668" t="s">
        <v>3146</v>
      </c>
      <c r="E668" s="2" t="s">
        <v>12579</v>
      </c>
      <c r="G668" t="s">
        <v>7578</v>
      </c>
      <c r="H668">
        <v>97</v>
      </c>
      <c r="I668">
        <v>0.38</v>
      </c>
      <c r="J668">
        <v>25.08</v>
      </c>
      <c r="K668">
        <v>1.74</v>
      </c>
    </row>
    <row r="669" spans="1:11" hidden="1" x14ac:dyDescent="0.25">
      <c r="A669" t="s">
        <v>12729</v>
      </c>
      <c r="B669">
        <v>34194</v>
      </c>
      <c r="C669" t="s">
        <v>8988</v>
      </c>
      <c r="D669" t="s">
        <v>3146</v>
      </c>
      <c r="E669" s="2" t="s">
        <v>8989</v>
      </c>
      <c r="G669" t="s">
        <v>7578</v>
      </c>
      <c r="H669">
        <v>390</v>
      </c>
      <c r="I669">
        <v>33.4</v>
      </c>
      <c r="J669">
        <v>23.9</v>
      </c>
      <c r="K669">
        <v>0.9</v>
      </c>
    </row>
    <row r="670" spans="1:11" hidden="1" x14ac:dyDescent="0.25">
      <c r="A670" t="s">
        <v>12729</v>
      </c>
      <c r="B670">
        <v>34838</v>
      </c>
      <c r="C670" t="s">
        <v>12939</v>
      </c>
      <c r="D670" t="s">
        <v>3146</v>
      </c>
      <c r="E670" s="2" t="s">
        <v>12940</v>
      </c>
      <c r="G670" t="s">
        <v>7578</v>
      </c>
      <c r="H670">
        <v>164</v>
      </c>
      <c r="I670">
        <v>10.95</v>
      </c>
      <c r="J670">
        <v>12.94</v>
      </c>
      <c r="K670">
        <v>3.54</v>
      </c>
    </row>
    <row r="671" spans="1:11" hidden="1" x14ac:dyDescent="0.25">
      <c r="A671" t="s">
        <v>12729</v>
      </c>
      <c r="B671">
        <v>34212</v>
      </c>
      <c r="C671" t="s">
        <v>8392</v>
      </c>
      <c r="D671" t="s">
        <v>3146</v>
      </c>
      <c r="E671" s="2" t="s">
        <v>8393</v>
      </c>
      <c r="G671" t="s">
        <v>7578</v>
      </c>
      <c r="H671">
        <v>884</v>
      </c>
      <c r="I671">
        <v>100</v>
      </c>
      <c r="J671">
        <v>0</v>
      </c>
      <c r="K671">
        <v>0</v>
      </c>
    </row>
    <row r="672" spans="1:11" hidden="1" x14ac:dyDescent="0.25">
      <c r="A672" t="s">
        <v>12729</v>
      </c>
      <c r="B672">
        <v>34861</v>
      </c>
      <c r="C672" t="s">
        <v>2709</v>
      </c>
      <c r="D672" t="s">
        <v>3146</v>
      </c>
      <c r="E672" s="2" t="s">
        <v>6170</v>
      </c>
      <c r="G672" t="s">
        <v>7578</v>
      </c>
      <c r="H672">
        <v>11</v>
      </c>
      <c r="I672">
        <v>0.37</v>
      </c>
      <c r="J672">
        <v>1.75</v>
      </c>
      <c r="K672">
        <v>0.51</v>
      </c>
    </row>
    <row r="673" spans="1:11" hidden="1" x14ac:dyDescent="0.25">
      <c r="A673" t="s">
        <v>12729</v>
      </c>
      <c r="B673">
        <v>38416</v>
      </c>
      <c r="C673" t="s">
        <v>2046</v>
      </c>
      <c r="D673" t="s">
        <v>3146</v>
      </c>
      <c r="E673" s="2" t="s">
        <v>5390</v>
      </c>
      <c r="G673" t="s">
        <v>7578</v>
      </c>
      <c r="H673">
        <v>53</v>
      </c>
      <c r="I673">
        <v>0.08</v>
      </c>
      <c r="J673">
        <v>8.51</v>
      </c>
      <c r="K673">
        <v>5.17</v>
      </c>
    </row>
    <row r="674" spans="1:11" hidden="1" x14ac:dyDescent="0.25">
      <c r="A674" t="s">
        <v>12729</v>
      </c>
      <c r="B674">
        <v>38333</v>
      </c>
      <c r="C674" t="s">
        <v>2056</v>
      </c>
      <c r="D674" t="s">
        <v>3146</v>
      </c>
      <c r="E674" s="2" t="s">
        <v>5400</v>
      </c>
      <c r="G674" t="s">
        <v>7578</v>
      </c>
      <c r="H674">
        <v>60</v>
      </c>
      <c r="I674">
        <v>0.1</v>
      </c>
      <c r="J674">
        <v>5.57</v>
      </c>
      <c r="K674">
        <v>10.51</v>
      </c>
    </row>
    <row r="675" spans="1:11" hidden="1" x14ac:dyDescent="0.25">
      <c r="A675" t="s">
        <v>12729</v>
      </c>
      <c r="B675">
        <v>35084</v>
      </c>
      <c r="C675" t="s">
        <v>12880</v>
      </c>
      <c r="D675" t="s">
        <v>3146</v>
      </c>
      <c r="E675" s="2" t="s">
        <v>12881</v>
      </c>
      <c r="G675" t="s">
        <v>7578</v>
      </c>
      <c r="H675">
        <v>74</v>
      </c>
      <c r="I675">
        <v>2.38</v>
      </c>
      <c r="J675">
        <v>11.27</v>
      </c>
      <c r="K675">
        <v>1.95</v>
      </c>
    </row>
    <row r="676" spans="1:11" hidden="1" x14ac:dyDescent="0.25">
      <c r="A676" t="s">
        <v>12729</v>
      </c>
      <c r="B676">
        <v>34813</v>
      </c>
      <c r="C676" t="s">
        <v>12878</v>
      </c>
      <c r="D676" t="s">
        <v>3146</v>
      </c>
      <c r="E676" s="2" t="s">
        <v>12879</v>
      </c>
      <c r="G676" t="s">
        <v>7578</v>
      </c>
      <c r="H676">
        <v>281</v>
      </c>
      <c r="I676">
        <v>1</v>
      </c>
      <c r="J676">
        <v>64.260000000000005</v>
      </c>
      <c r="K676">
        <v>6</v>
      </c>
    </row>
    <row r="677" spans="1:11" hidden="1" x14ac:dyDescent="0.25">
      <c r="A677" t="s">
        <v>12729</v>
      </c>
      <c r="B677">
        <v>34816</v>
      </c>
      <c r="C677" t="s">
        <v>13426</v>
      </c>
      <c r="D677" t="s">
        <v>3146</v>
      </c>
      <c r="E677" s="2" t="s">
        <v>13427</v>
      </c>
      <c r="G677" t="s">
        <v>7578</v>
      </c>
      <c r="H677">
        <v>389</v>
      </c>
      <c r="I677">
        <v>0.1</v>
      </c>
      <c r="J677">
        <v>96.13</v>
      </c>
      <c r="K677">
        <v>1</v>
      </c>
    </row>
    <row r="678" spans="1:11" hidden="1" x14ac:dyDescent="0.25">
      <c r="A678" t="s">
        <v>12729</v>
      </c>
      <c r="B678">
        <v>34862</v>
      </c>
      <c r="C678" t="s">
        <v>13428</v>
      </c>
      <c r="D678" t="s">
        <v>3146</v>
      </c>
      <c r="E678" s="2" t="s">
        <v>13429</v>
      </c>
      <c r="G678" t="s">
        <v>7578</v>
      </c>
      <c r="H678">
        <v>12</v>
      </c>
      <c r="I678">
        <v>0.76</v>
      </c>
      <c r="J678">
        <v>0.8</v>
      </c>
      <c r="K678">
        <v>1.29</v>
      </c>
    </row>
    <row r="679" spans="1:11" hidden="1" x14ac:dyDescent="0.25">
      <c r="A679" t="s">
        <v>12729</v>
      </c>
      <c r="B679">
        <v>40713</v>
      </c>
      <c r="C679" t="s">
        <v>12642</v>
      </c>
      <c r="D679" t="s">
        <v>3146</v>
      </c>
      <c r="E679" s="2" t="s">
        <v>13431</v>
      </c>
      <c r="G679" t="s">
        <v>7578</v>
      </c>
      <c r="H679">
        <v>37</v>
      </c>
      <c r="I679">
        <v>0.2</v>
      </c>
      <c r="J679">
        <v>7.41</v>
      </c>
      <c r="K679">
        <v>1.3</v>
      </c>
    </row>
    <row r="680" spans="1:11" hidden="1" x14ac:dyDescent="0.25">
      <c r="A680" t="s">
        <v>12729</v>
      </c>
      <c r="B680">
        <v>36646</v>
      </c>
      <c r="C680" t="s">
        <v>13432</v>
      </c>
      <c r="D680" t="s">
        <v>3146</v>
      </c>
      <c r="E680" s="2" t="s">
        <v>13433</v>
      </c>
      <c r="G680" t="s">
        <v>7578</v>
      </c>
      <c r="H680">
        <v>59</v>
      </c>
      <c r="I680">
        <v>1.93</v>
      </c>
      <c r="J680">
        <v>10.24</v>
      </c>
      <c r="K680">
        <v>2.13</v>
      </c>
    </row>
    <row r="681" spans="1:11" hidden="1" x14ac:dyDescent="0.25">
      <c r="A681" t="s">
        <v>12729</v>
      </c>
      <c r="B681">
        <v>36644</v>
      </c>
      <c r="C681" t="s">
        <v>2914</v>
      </c>
      <c r="D681" t="s">
        <v>3146</v>
      </c>
      <c r="E681" s="2" t="s">
        <v>6425</v>
      </c>
      <c r="G681" t="s">
        <v>7578</v>
      </c>
      <c r="H681">
        <v>35</v>
      </c>
      <c r="I681">
        <v>0.13</v>
      </c>
      <c r="J681">
        <v>8.43</v>
      </c>
      <c r="K681">
        <v>1.45</v>
      </c>
    </row>
    <row r="682" spans="1:11" hidden="1" x14ac:dyDescent="0.25">
      <c r="A682" t="s">
        <v>12729</v>
      </c>
      <c r="B682">
        <v>36645</v>
      </c>
      <c r="C682" t="s">
        <v>2921</v>
      </c>
      <c r="D682" t="s">
        <v>3146</v>
      </c>
      <c r="E682" s="2" t="s">
        <v>6432</v>
      </c>
      <c r="G682" t="s">
        <v>7578</v>
      </c>
      <c r="H682">
        <v>42</v>
      </c>
      <c r="I682">
        <v>0.19</v>
      </c>
      <c r="J682">
        <v>9.94</v>
      </c>
      <c r="K682">
        <v>1.56</v>
      </c>
    </row>
    <row r="683" spans="1:11" hidden="1" x14ac:dyDescent="0.25">
      <c r="A683" t="s">
        <v>12729</v>
      </c>
      <c r="B683">
        <v>34859</v>
      </c>
      <c r="C683" t="s">
        <v>13434</v>
      </c>
      <c r="D683" t="s">
        <v>3146</v>
      </c>
      <c r="E683" s="2" t="s">
        <v>13435</v>
      </c>
      <c r="G683" t="s">
        <v>7578</v>
      </c>
      <c r="H683">
        <v>147</v>
      </c>
      <c r="I683">
        <v>10.63</v>
      </c>
      <c r="J683">
        <v>9.17</v>
      </c>
      <c r="K683">
        <v>3.84</v>
      </c>
    </row>
    <row r="684" spans="1:11" hidden="1" x14ac:dyDescent="0.25">
      <c r="A684" t="s">
        <v>11682</v>
      </c>
      <c r="B684">
        <v>35324</v>
      </c>
      <c r="C684" t="s">
        <v>11782</v>
      </c>
      <c r="D684" t="s">
        <v>3146</v>
      </c>
      <c r="E684" s="2" t="s">
        <v>11783</v>
      </c>
      <c r="G684" t="s">
        <v>7578</v>
      </c>
      <c r="H684">
        <v>405</v>
      </c>
      <c r="I684">
        <v>37.57</v>
      </c>
      <c r="J684">
        <v>0.03</v>
      </c>
      <c r="K684">
        <v>15.5</v>
      </c>
    </row>
    <row r="685" spans="1:11" hidden="1" x14ac:dyDescent="0.25">
      <c r="A685" t="s">
        <v>11682</v>
      </c>
      <c r="B685">
        <v>39858</v>
      </c>
      <c r="C685" t="s">
        <v>11775</v>
      </c>
      <c r="D685" t="s">
        <v>3146</v>
      </c>
      <c r="E685" s="2" t="s">
        <v>11776</v>
      </c>
      <c r="G685" t="s">
        <v>7578</v>
      </c>
      <c r="H685">
        <v>391</v>
      </c>
      <c r="I685">
        <v>25.63</v>
      </c>
      <c r="J685">
        <v>32.29</v>
      </c>
      <c r="K685">
        <v>9.77</v>
      </c>
    </row>
    <row r="686" spans="1:11" hidden="1" x14ac:dyDescent="0.25">
      <c r="A686" t="s">
        <v>11682</v>
      </c>
      <c r="B686">
        <v>35174</v>
      </c>
      <c r="C686" t="s">
        <v>11680</v>
      </c>
      <c r="D686" t="s">
        <v>3146</v>
      </c>
      <c r="E686" s="2" t="s">
        <v>11681</v>
      </c>
      <c r="G686" t="s">
        <v>7578</v>
      </c>
      <c r="H686">
        <v>304</v>
      </c>
      <c r="I686">
        <v>26.53</v>
      </c>
      <c r="J686">
        <v>0</v>
      </c>
      <c r="K686">
        <v>15.09</v>
      </c>
    </row>
    <row r="687" spans="1:11" hidden="1" x14ac:dyDescent="0.25">
      <c r="A687" t="s">
        <v>11682</v>
      </c>
      <c r="B687">
        <v>35196</v>
      </c>
      <c r="C687" t="s">
        <v>11737</v>
      </c>
      <c r="D687" t="s">
        <v>3146</v>
      </c>
      <c r="E687" s="2" t="s">
        <v>11738</v>
      </c>
      <c r="G687" t="s">
        <v>7578</v>
      </c>
      <c r="H687">
        <v>344</v>
      </c>
      <c r="I687">
        <v>27.31</v>
      </c>
      <c r="J687">
        <v>4.2699999999999996</v>
      </c>
      <c r="K687">
        <v>19.12</v>
      </c>
    </row>
    <row r="688" spans="1:11" hidden="1" x14ac:dyDescent="0.25">
      <c r="A688" t="s">
        <v>11682</v>
      </c>
      <c r="B688">
        <v>35289</v>
      </c>
      <c r="C688" t="s">
        <v>11729</v>
      </c>
      <c r="D688" t="s">
        <v>3146</v>
      </c>
      <c r="E688" s="2" t="s">
        <v>11730</v>
      </c>
      <c r="G688" t="s">
        <v>7578</v>
      </c>
      <c r="H688">
        <v>301</v>
      </c>
      <c r="I688">
        <v>26.56</v>
      </c>
      <c r="J688">
        <v>1.98</v>
      </c>
      <c r="K688">
        <v>12.07</v>
      </c>
    </row>
    <row r="689" spans="1:11" hidden="1" x14ac:dyDescent="0.25">
      <c r="A689" t="s">
        <v>11682</v>
      </c>
      <c r="B689">
        <v>35323</v>
      </c>
      <c r="C689" t="s">
        <v>11690</v>
      </c>
      <c r="D689" t="s">
        <v>3146</v>
      </c>
      <c r="E689" s="2" t="s">
        <v>11691</v>
      </c>
      <c r="G689" t="s">
        <v>7578</v>
      </c>
      <c r="H689">
        <v>378</v>
      </c>
      <c r="I689">
        <v>35.04</v>
      </c>
      <c r="J689">
        <v>0</v>
      </c>
      <c r="K689">
        <v>14.49</v>
      </c>
    </row>
    <row r="690" spans="1:11" hidden="1" x14ac:dyDescent="0.25">
      <c r="A690" t="s">
        <v>10155</v>
      </c>
      <c r="B690">
        <v>38110</v>
      </c>
      <c r="C690" t="s">
        <v>10155</v>
      </c>
      <c r="D690" t="s">
        <v>3146</v>
      </c>
      <c r="E690" s="2" t="s">
        <v>10170</v>
      </c>
      <c r="G690" t="s">
        <v>7578</v>
      </c>
      <c r="H690">
        <v>106</v>
      </c>
      <c r="I690">
        <v>1.73</v>
      </c>
      <c r="J690">
        <v>0.91</v>
      </c>
      <c r="K690">
        <v>20.309999999999999</v>
      </c>
    </row>
    <row r="691" spans="1:11" hidden="1" x14ac:dyDescent="0.25">
      <c r="A691" t="s">
        <v>10926</v>
      </c>
      <c r="B691">
        <v>37700</v>
      </c>
      <c r="C691" t="s">
        <v>10924</v>
      </c>
      <c r="D691" t="s">
        <v>3146</v>
      </c>
      <c r="E691" s="2" t="s">
        <v>10925</v>
      </c>
      <c r="G691" t="s">
        <v>7578</v>
      </c>
      <c r="H691">
        <v>164</v>
      </c>
      <c r="I691">
        <v>8.24</v>
      </c>
      <c r="J691">
        <v>0</v>
      </c>
      <c r="K691">
        <v>21.08</v>
      </c>
    </row>
    <row r="692" spans="1:11" hidden="1" x14ac:dyDescent="0.25">
      <c r="A692" t="s">
        <v>10926</v>
      </c>
      <c r="B692">
        <v>40377</v>
      </c>
      <c r="C692" t="s">
        <v>9923</v>
      </c>
      <c r="D692" t="s">
        <v>3146</v>
      </c>
      <c r="E692" s="2" t="s">
        <v>9924</v>
      </c>
      <c r="G692" t="s">
        <v>7578</v>
      </c>
      <c r="H692">
        <v>220</v>
      </c>
      <c r="I692">
        <v>12.05</v>
      </c>
      <c r="J692">
        <v>0</v>
      </c>
      <c r="K692">
        <v>26.13</v>
      </c>
    </row>
    <row r="693" spans="1:11" hidden="1" x14ac:dyDescent="0.25">
      <c r="A693" t="s">
        <v>10926</v>
      </c>
      <c r="B693">
        <v>40376</v>
      </c>
      <c r="C693" t="s">
        <v>10956</v>
      </c>
      <c r="D693" t="s">
        <v>3146</v>
      </c>
      <c r="E693" s="2" t="s">
        <v>10957</v>
      </c>
      <c r="G693" t="s">
        <v>7578</v>
      </c>
      <c r="H693">
        <v>204</v>
      </c>
      <c r="I693">
        <v>13.14</v>
      </c>
      <c r="J693">
        <v>0</v>
      </c>
      <c r="K693">
        <v>20.07</v>
      </c>
    </row>
    <row r="694" spans="1:11" hidden="1" x14ac:dyDescent="0.25">
      <c r="A694" t="s">
        <v>10926</v>
      </c>
      <c r="B694">
        <v>37703</v>
      </c>
      <c r="C694" t="s">
        <v>10976</v>
      </c>
      <c r="D694" t="s">
        <v>3146</v>
      </c>
      <c r="E694" s="2" t="s">
        <v>10977</v>
      </c>
      <c r="G694" t="s">
        <v>7578</v>
      </c>
      <c r="H694">
        <v>233</v>
      </c>
      <c r="I694">
        <v>14.37</v>
      </c>
      <c r="J694">
        <v>0</v>
      </c>
      <c r="K694">
        <v>24.18</v>
      </c>
    </row>
    <row r="695" spans="1:11" hidden="1" x14ac:dyDescent="0.25">
      <c r="A695" t="s">
        <v>10926</v>
      </c>
      <c r="B695">
        <v>37702</v>
      </c>
      <c r="C695" t="s">
        <v>10958</v>
      </c>
      <c r="D695" t="s">
        <v>3146</v>
      </c>
      <c r="E695" s="2" t="s">
        <v>10959</v>
      </c>
      <c r="G695" t="s">
        <v>7578</v>
      </c>
      <c r="H695">
        <v>165</v>
      </c>
      <c r="I695">
        <v>8.9499999999999993</v>
      </c>
      <c r="J695">
        <v>0</v>
      </c>
      <c r="K695">
        <v>19.62</v>
      </c>
    </row>
    <row r="696" spans="1:11" hidden="1" x14ac:dyDescent="0.25">
      <c r="A696" t="s">
        <v>10926</v>
      </c>
      <c r="B696">
        <v>40378</v>
      </c>
      <c r="C696" t="s">
        <v>10967</v>
      </c>
      <c r="D696" t="s">
        <v>3146</v>
      </c>
      <c r="E696" s="2" t="s">
        <v>10968</v>
      </c>
      <c r="G696" t="s">
        <v>7578</v>
      </c>
      <c r="H696">
        <v>255</v>
      </c>
      <c r="I696">
        <v>17.13</v>
      </c>
      <c r="J696">
        <v>0</v>
      </c>
      <c r="K696">
        <v>23.51</v>
      </c>
    </row>
    <row r="697" spans="1:11" hidden="1" x14ac:dyDescent="0.25">
      <c r="A697" t="s">
        <v>8271</v>
      </c>
      <c r="B697">
        <v>3272</v>
      </c>
      <c r="C697" t="s">
        <v>2029</v>
      </c>
      <c r="D697" t="s">
        <v>3146</v>
      </c>
      <c r="E697" s="2" t="s">
        <v>5373</v>
      </c>
      <c r="G697" t="s">
        <v>7578</v>
      </c>
      <c r="H697">
        <v>53</v>
      </c>
      <c r="I697">
        <v>0.04</v>
      </c>
      <c r="J697">
        <v>7.61</v>
      </c>
      <c r="K697">
        <v>6.28</v>
      </c>
    </row>
    <row r="698" spans="1:11" hidden="1" x14ac:dyDescent="0.25">
      <c r="A698" t="s">
        <v>8271</v>
      </c>
      <c r="B698">
        <v>40657</v>
      </c>
      <c r="C698" t="s">
        <v>2075</v>
      </c>
      <c r="D698" t="s">
        <v>3146</v>
      </c>
      <c r="E698" s="2" t="s">
        <v>5420</v>
      </c>
      <c r="G698" t="s">
        <v>7578</v>
      </c>
      <c r="H698">
        <v>884</v>
      </c>
      <c r="I698">
        <v>100</v>
      </c>
      <c r="J698">
        <v>0</v>
      </c>
      <c r="K698">
        <v>0</v>
      </c>
    </row>
    <row r="699" spans="1:11" hidden="1" x14ac:dyDescent="0.25">
      <c r="A699" t="s">
        <v>8271</v>
      </c>
      <c r="B699">
        <v>38363</v>
      </c>
      <c r="C699" t="s">
        <v>2035</v>
      </c>
      <c r="D699" t="s">
        <v>3146</v>
      </c>
      <c r="E699" s="2" t="s">
        <v>5379</v>
      </c>
      <c r="G699" t="s">
        <v>7578</v>
      </c>
      <c r="H699">
        <v>49</v>
      </c>
      <c r="I699">
        <v>1.91</v>
      </c>
      <c r="J699">
        <v>5.81</v>
      </c>
      <c r="K699">
        <v>2.75</v>
      </c>
    </row>
    <row r="700" spans="1:11" hidden="1" x14ac:dyDescent="0.25">
      <c r="A700" t="s">
        <v>8271</v>
      </c>
      <c r="B700">
        <v>38326</v>
      </c>
      <c r="C700" t="s">
        <v>2034</v>
      </c>
      <c r="D700" t="s">
        <v>3146</v>
      </c>
      <c r="E700" s="2" t="s">
        <v>5378</v>
      </c>
      <c r="G700" t="s">
        <v>7578</v>
      </c>
      <c r="H700">
        <v>330</v>
      </c>
      <c r="I700">
        <v>1.22</v>
      </c>
      <c r="J700">
        <v>38.369999999999997</v>
      </c>
      <c r="K700">
        <v>47.01</v>
      </c>
    </row>
    <row r="701" spans="1:11" hidden="1" x14ac:dyDescent="0.25">
      <c r="A701" t="s">
        <v>8271</v>
      </c>
      <c r="B701">
        <v>38328</v>
      </c>
      <c r="C701" t="s">
        <v>2040</v>
      </c>
      <c r="D701" t="s">
        <v>3146</v>
      </c>
      <c r="E701" s="2" t="s">
        <v>5384</v>
      </c>
      <c r="G701" t="s">
        <v>7578</v>
      </c>
      <c r="H701">
        <v>339</v>
      </c>
      <c r="I701">
        <v>2.39</v>
      </c>
      <c r="J701">
        <v>40.14</v>
      </c>
      <c r="K701">
        <v>44.95</v>
      </c>
    </row>
    <row r="702" spans="1:11" hidden="1" x14ac:dyDescent="0.25">
      <c r="A702" t="s">
        <v>8271</v>
      </c>
      <c r="B702">
        <v>38320</v>
      </c>
      <c r="C702" t="s">
        <v>2042</v>
      </c>
      <c r="D702" t="s">
        <v>3146</v>
      </c>
      <c r="E702" s="2" t="s">
        <v>5386</v>
      </c>
      <c r="G702" t="s">
        <v>7578</v>
      </c>
      <c r="H702">
        <v>451</v>
      </c>
      <c r="I702">
        <v>21.62</v>
      </c>
      <c r="J702">
        <v>32.72</v>
      </c>
      <c r="K702">
        <v>39.58</v>
      </c>
    </row>
    <row r="703" spans="1:11" hidden="1" x14ac:dyDescent="0.25">
      <c r="A703" t="s">
        <v>8271</v>
      </c>
      <c r="B703">
        <v>36572</v>
      </c>
      <c r="C703" t="s">
        <v>2039</v>
      </c>
      <c r="D703" t="s">
        <v>3146</v>
      </c>
      <c r="E703" s="2" t="s">
        <v>5383</v>
      </c>
      <c r="G703" t="s">
        <v>7578</v>
      </c>
      <c r="H703">
        <v>147</v>
      </c>
      <c r="I703">
        <v>6.8</v>
      </c>
      <c r="J703">
        <v>11.05</v>
      </c>
      <c r="K703">
        <v>12.95</v>
      </c>
    </row>
    <row r="704" spans="1:11" hidden="1" x14ac:dyDescent="0.25">
      <c r="A704" t="s">
        <v>8271</v>
      </c>
      <c r="B704">
        <v>38325</v>
      </c>
      <c r="C704" t="s">
        <v>2067</v>
      </c>
      <c r="D704" t="s">
        <v>3146</v>
      </c>
      <c r="E704" s="2" t="s">
        <v>5411</v>
      </c>
      <c r="G704" t="s">
        <v>7578</v>
      </c>
      <c r="H704">
        <v>441</v>
      </c>
      <c r="I704">
        <v>21.86</v>
      </c>
      <c r="J704">
        <v>33.67</v>
      </c>
      <c r="K704">
        <v>34.799999999999997</v>
      </c>
    </row>
    <row r="705" spans="1:11" hidden="1" x14ac:dyDescent="0.25">
      <c r="A705" t="s">
        <v>8271</v>
      </c>
      <c r="B705">
        <v>38408</v>
      </c>
      <c r="C705" t="s">
        <v>2047</v>
      </c>
      <c r="D705" t="s">
        <v>3146</v>
      </c>
      <c r="E705" s="2" t="s">
        <v>5391</v>
      </c>
      <c r="G705" t="s">
        <v>7578</v>
      </c>
      <c r="H705">
        <v>439</v>
      </c>
      <c r="I705">
        <v>21.86</v>
      </c>
      <c r="J705">
        <v>30.38</v>
      </c>
      <c r="K705">
        <v>38.090000000000003</v>
      </c>
    </row>
    <row r="706" spans="1:11" hidden="1" x14ac:dyDescent="0.25">
      <c r="A706" t="s">
        <v>8271</v>
      </c>
      <c r="B706">
        <v>38406</v>
      </c>
      <c r="C706" t="s">
        <v>2061</v>
      </c>
      <c r="D706" t="s">
        <v>3146</v>
      </c>
      <c r="E706" s="2" t="s">
        <v>5405</v>
      </c>
      <c r="G706" t="s">
        <v>7578</v>
      </c>
      <c r="H706">
        <v>471</v>
      </c>
      <c r="I706">
        <v>25.4</v>
      </c>
      <c r="J706">
        <v>33.549999999999997</v>
      </c>
      <c r="K706">
        <v>35.22</v>
      </c>
    </row>
    <row r="707" spans="1:11" hidden="1" x14ac:dyDescent="0.25">
      <c r="A707" t="s">
        <v>8271</v>
      </c>
      <c r="B707">
        <v>38319</v>
      </c>
      <c r="C707" t="s">
        <v>2071</v>
      </c>
      <c r="D707" t="s">
        <v>3146</v>
      </c>
      <c r="E707" s="2" t="s">
        <v>5415</v>
      </c>
      <c r="G707" t="s">
        <v>7578</v>
      </c>
      <c r="H707">
        <v>471</v>
      </c>
      <c r="I707">
        <v>25.4</v>
      </c>
      <c r="J707">
        <v>33.549999999999997</v>
      </c>
      <c r="K707">
        <v>35.22</v>
      </c>
    </row>
    <row r="708" spans="1:11" hidden="1" x14ac:dyDescent="0.25">
      <c r="A708" t="s">
        <v>8271</v>
      </c>
      <c r="B708">
        <v>40696</v>
      </c>
      <c r="C708" t="s">
        <v>2058</v>
      </c>
      <c r="D708" t="s">
        <v>3146</v>
      </c>
      <c r="E708" s="2" t="s">
        <v>5402</v>
      </c>
      <c r="G708" t="s">
        <v>7578</v>
      </c>
      <c r="H708">
        <v>179</v>
      </c>
      <c r="I708">
        <v>5.97</v>
      </c>
      <c r="J708">
        <v>13.4</v>
      </c>
      <c r="K708">
        <v>17.91</v>
      </c>
    </row>
    <row r="709" spans="1:11" hidden="1" x14ac:dyDescent="0.25">
      <c r="A709" t="s">
        <v>8271</v>
      </c>
      <c r="B709">
        <v>38409</v>
      </c>
      <c r="C709" t="s">
        <v>2065</v>
      </c>
      <c r="D709" t="s">
        <v>3146</v>
      </c>
      <c r="E709" s="2" t="s">
        <v>5409</v>
      </c>
      <c r="G709" t="s">
        <v>7578</v>
      </c>
      <c r="H709">
        <v>327</v>
      </c>
      <c r="I709">
        <v>1.22</v>
      </c>
      <c r="J709">
        <v>33.92</v>
      </c>
      <c r="K709">
        <v>51.46</v>
      </c>
    </row>
    <row r="710" spans="1:11" hidden="1" x14ac:dyDescent="0.25">
      <c r="A710" t="s">
        <v>8271</v>
      </c>
      <c r="B710">
        <v>38324</v>
      </c>
      <c r="C710" t="s">
        <v>2052</v>
      </c>
      <c r="D710" t="s">
        <v>3146</v>
      </c>
      <c r="E710" s="2" t="s">
        <v>5396</v>
      </c>
      <c r="G710" t="s">
        <v>7578</v>
      </c>
      <c r="H710">
        <v>436</v>
      </c>
      <c r="I710">
        <v>20.65</v>
      </c>
      <c r="J710">
        <v>35.19</v>
      </c>
      <c r="K710">
        <v>34.54</v>
      </c>
    </row>
    <row r="711" spans="1:11" hidden="1" x14ac:dyDescent="0.25">
      <c r="A711" t="s">
        <v>8271</v>
      </c>
      <c r="B711">
        <v>38407</v>
      </c>
      <c r="C711" t="s">
        <v>2045</v>
      </c>
      <c r="D711" t="s">
        <v>3146</v>
      </c>
      <c r="E711" s="2" t="s">
        <v>5389</v>
      </c>
      <c r="G711" t="s">
        <v>7578</v>
      </c>
      <c r="H711">
        <v>434</v>
      </c>
      <c r="I711">
        <v>20.65</v>
      </c>
      <c r="J711">
        <v>31.93</v>
      </c>
      <c r="K711">
        <v>37.799999999999997</v>
      </c>
    </row>
    <row r="712" spans="1:11" hidden="1" x14ac:dyDescent="0.25">
      <c r="A712" t="s">
        <v>8271</v>
      </c>
      <c r="B712">
        <v>38327</v>
      </c>
      <c r="C712" t="s">
        <v>2066</v>
      </c>
      <c r="D712" t="s">
        <v>3146</v>
      </c>
      <c r="E712" s="2" t="s">
        <v>5410</v>
      </c>
      <c r="G712" t="s">
        <v>7578</v>
      </c>
      <c r="H712">
        <v>372</v>
      </c>
      <c r="I712">
        <v>6.7</v>
      </c>
      <c r="J712">
        <v>37.979999999999997</v>
      </c>
      <c r="K712">
        <v>46.53</v>
      </c>
    </row>
    <row r="713" spans="1:11" hidden="1" x14ac:dyDescent="0.25">
      <c r="A713" t="s">
        <v>8271</v>
      </c>
      <c r="B713">
        <v>38410</v>
      </c>
      <c r="C713" t="s">
        <v>2055</v>
      </c>
      <c r="D713" t="s">
        <v>3146</v>
      </c>
      <c r="E713" s="2" t="s">
        <v>5399</v>
      </c>
      <c r="G713" t="s">
        <v>7578</v>
      </c>
      <c r="H713">
        <v>369</v>
      </c>
      <c r="I713">
        <v>6.7</v>
      </c>
      <c r="J713">
        <v>33.58</v>
      </c>
      <c r="K713">
        <v>50.93</v>
      </c>
    </row>
    <row r="714" spans="1:11" hidden="1" x14ac:dyDescent="0.25">
      <c r="A714" t="s">
        <v>8271</v>
      </c>
      <c r="B714">
        <v>38411</v>
      </c>
      <c r="C714" t="s">
        <v>2032</v>
      </c>
      <c r="D714" t="s">
        <v>3146</v>
      </c>
      <c r="E714" s="2" t="s">
        <v>5376</v>
      </c>
      <c r="G714" t="s">
        <v>7578</v>
      </c>
      <c r="H714">
        <v>337</v>
      </c>
      <c r="I714">
        <v>2.39</v>
      </c>
      <c r="J714">
        <v>35.89</v>
      </c>
      <c r="K714">
        <v>49.2</v>
      </c>
    </row>
    <row r="715" spans="1:11" hidden="1" x14ac:dyDescent="0.25">
      <c r="A715" t="s">
        <v>8271</v>
      </c>
      <c r="B715">
        <v>38329</v>
      </c>
      <c r="C715" t="s">
        <v>2031</v>
      </c>
      <c r="D715" t="s">
        <v>3146</v>
      </c>
      <c r="E715" s="2" t="s">
        <v>5375</v>
      </c>
      <c r="G715" t="s">
        <v>7578</v>
      </c>
      <c r="H715">
        <v>52</v>
      </c>
      <c r="I715">
        <v>1.92</v>
      </c>
      <c r="J715">
        <v>4.93</v>
      </c>
      <c r="K715">
        <v>4.4800000000000004</v>
      </c>
    </row>
    <row r="716" spans="1:11" hidden="1" x14ac:dyDescent="0.25">
      <c r="A716" t="s">
        <v>8271</v>
      </c>
      <c r="B716">
        <v>38347</v>
      </c>
      <c r="C716" t="s">
        <v>2062</v>
      </c>
      <c r="D716" t="s">
        <v>3146</v>
      </c>
      <c r="E716" s="2" t="s">
        <v>5406</v>
      </c>
      <c r="G716" t="s">
        <v>7578</v>
      </c>
      <c r="H716">
        <v>40</v>
      </c>
      <c r="I716">
        <v>1.62</v>
      </c>
      <c r="J716">
        <v>3.42</v>
      </c>
      <c r="K716">
        <v>3</v>
      </c>
    </row>
    <row r="717" spans="1:11" hidden="1" x14ac:dyDescent="0.25">
      <c r="A717" t="s">
        <v>8271</v>
      </c>
      <c r="B717">
        <v>38330</v>
      </c>
      <c r="C717" t="s">
        <v>2043</v>
      </c>
      <c r="D717" t="s">
        <v>3146</v>
      </c>
      <c r="E717" s="2" t="s">
        <v>5387</v>
      </c>
      <c r="G717" t="s">
        <v>7578</v>
      </c>
      <c r="H717">
        <v>331</v>
      </c>
      <c r="I717">
        <v>0.46</v>
      </c>
      <c r="J717">
        <v>30.91</v>
      </c>
      <c r="K717">
        <v>58.13</v>
      </c>
    </row>
    <row r="718" spans="1:11" hidden="1" x14ac:dyDescent="0.25">
      <c r="A718" t="s">
        <v>8271</v>
      </c>
      <c r="B718">
        <v>38413</v>
      </c>
      <c r="C718" t="s">
        <v>2060</v>
      </c>
      <c r="D718" t="s">
        <v>3146</v>
      </c>
      <c r="E718" s="2" t="s">
        <v>5404</v>
      </c>
      <c r="G718" t="s">
        <v>7578</v>
      </c>
      <c r="H718">
        <v>328</v>
      </c>
      <c r="I718">
        <v>0.46</v>
      </c>
      <c r="J718">
        <v>25.41</v>
      </c>
      <c r="K718">
        <v>63.63</v>
      </c>
    </row>
    <row r="719" spans="1:11" hidden="1" x14ac:dyDescent="0.25">
      <c r="A719" t="s">
        <v>8271</v>
      </c>
      <c r="B719">
        <v>38412</v>
      </c>
      <c r="C719" t="s">
        <v>2033</v>
      </c>
      <c r="D719" t="s">
        <v>3146</v>
      </c>
      <c r="E719" s="2" t="s">
        <v>5377</v>
      </c>
      <c r="G719" t="s">
        <v>7578</v>
      </c>
      <c r="H719">
        <v>331</v>
      </c>
      <c r="I719">
        <v>0.46</v>
      </c>
      <c r="J719">
        <v>30.91</v>
      </c>
      <c r="K719">
        <v>58.13</v>
      </c>
    </row>
    <row r="720" spans="1:11" hidden="1" x14ac:dyDescent="0.25">
      <c r="A720" t="s">
        <v>8271</v>
      </c>
      <c r="B720">
        <v>38331</v>
      </c>
      <c r="C720" t="s">
        <v>2070</v>
      </c>
      <c r="D720" t="s">
        <v>3146</v>
      </c>
      <c r="E720" s="2" t="s">
        <v>5414</v>
      </c>
      <c r="G720" t="s">
        <v>7578</v>
      </c>
      <c r="H720">
        <v>338</v>
      </c>
      <c r="I720">
        <v>3.39</v>
      </c>
      <c r="J720">
        <v>7.36</v>
      </c>
      <c r="K720">
        <v>80.69</v>
      </c>
    </row>
    <row r="721" spans="1:11" hidden="1" x14ac:dyDescent="0.25">
      <c r="A721" t="s">
        <v>8271</v>
      </c>
      <c r="B721">
        <v>38415</v>
      </c>
      <c r="C721" t="s">
        <v>2073</v>
      </c>
      <c r="D721" t="s">
        <v>3146</v>
      </c>
      <c r="E721" s="2" t="s">
        <v>5418</v>
      </c>
      <c r="G721" t="s">
        <v>7578</v>
      </c>
      <c r="H721">
        <v>321</v>
      </c>
      <c r="I721">
        <v>0.53</v>
      </c>
      <c r="J721">
        <v>2.59</v>
      </c>
      <c r="K721">
        <v>88.32</v>
      </c>
    </row>
    <row r="722" spans="1:11" hidden="1" x14ac:dyDescent="0.25">
      <c r="A722" t="s">
        <v>8271</v>
      </c>
      <c r="B722">
        <v>38414</v>
      </c>
      <c r="C722" t="s">
        <v>2050</v>
      </c>
      <c r="D722" t="s">
        <v>3146</v>
      </c>
      <c r="E722" s="2" t="s">
        <v>5394</v>
      </c>
      <c r="G722" t="s">
        <v>7578</v>
      </c>
      <c r="H722">
        <v>326</v>
      </c>
      <c r="I722">
        <v>0.53</v>
      </c>
      <c r="J722">
        <v>10.220000000000001</v>
      </c>
      <c r="K722">
        <v>80.69</v>
      </c>
    </row>
    <row r="723" spans="1:11" hidden="1" x14ac:dyDescent="0.25">
      <c r="A723" t="s">
        <v>8271</v>
      </c>
      <c r="B723">
        <v>38334</v>
      </c>
      <c r="C723" t="s">
        <v>2036</v>
      </c>
      <c r="D723" t="s">
        <v>3146</v>
      </c>
      <c r="E723" s="2" t="s">
        <v>5380</v>
      </c>
      <c r="G723" t="s">
        <v>7578</v>
      </c>
      <c r="H723">
        <v>40</v>
      </c>
      <c r="I723">
        <v>0.08</v>
      </c>
      <c r="J723">
        <v>7.73</v>
      </c>
      <c r="K723">
        <v>2.4300000000000002</v>
      </c>
    </row>
    <row r="724" spans="1:11" hidden="1" x14ac:dyDescent="0.25">
      <c r="A724" t="s">
        <v>8271</v>
      </c>
      <c r="B724">
        <v>38332</v>
      </c>
      <c r="C724" t="s">
        <v>2068</v>
      </c>
      <c r="D724" t="s">
        <v>3146</v>
      </c>
      <c r="E724" s="2" t="s">
        <v>5412</v>
      </c>
      <c r="G724" t="s">
        <v>7578</v>
      </c>
      <c r="H724">
        <v>53</v>
      </c>
      <c r="I724">
        <v>0.04</v>
      </c>
      <c r="J724">
        <v>7.61</v>
      </c>
      <c r="K724">
        <v>6.28</v>
      </c>
    </row>
    <row r="725" spans="1:11" hidden="1" x14ac:dyDescent="0.25">
      <c r="A725" t="s">
        <v>8271</v>
      </c>
      <c r="B725">
        <v>38416</v>
      </c>
      <c r="C725" t="s">
        <v>2046</v>
      </c>
      <c r="D725" t="s">
        <v>3146</v>
      </c>
      <c r="E725" s="2" t="s">
        <v>5390</v>
      </c>
      <c r="G725" t="s">
        <v>7578</v>
      </c>
      <c r="H725">
        <v>53</v>
      </c>
      <c r="I725">
        <v>0.08</v>
      </c>
      <c r="J725">
        <v>8.51</v>
      </c>
      <c r="K725">
        <v>5.17</v>
      </c>
    </row>
    <row r="726" spans="1:11" hidden="1" x14ac:dyDescent="0.25">
      <c r="A726" t="s">
        <v>8271</v>
      </c>
      <c r="B726">
        <v>38333</v>
      </c>
      <c r="C726" t="s">
        <v>2056</v>
      </c>
      <c r="D726" t="s">
        <v>3146</v>
      </c>
      <c r="E726" s="2" t="s">
        <v>5400</v>
      </c>
      <c r="G726" t="s">
        <v>7578</v>
      </c>
      <c r="H726">
        <v>60</v>
      </c>
      <c r="I726">
        <v>0.1</v>
      </c>
      <c r="J726">
        <v>5.57</v>
      </c>
      <c r="K726">
        <v>10.51</v>
      </c>
    </row>
    <row r="727" spans="1:11" hidden="1" x14ac:dyDescent="0.25">
      <c r="A727" t="s">
        <v>8271</v>
      </c>
      <c r="B727">
        <v>40731</v>
      </c>
      <c r="C727" t="s">
        <v>2076</v>
      </c>
      <c r="D727" t="s">
        <v>3146</v>
      </c>
      <c r="E727" s="2" t="s">
        <v>5421</v>
      </c>
      <c r="G727" t="s">
        <v>7578</v>
      </c>
      <c r="H727">
        <v>151</v>
      </c>
      <c r="I727">
        <v>8.1</v>
      </c>
      <c r="J727">
        <v>6.9</v>
      </c>
      <c r="K727">
        <v>12.5</v>
      </c>
    </row>
    <row r="728" spans="1:11" hidden="1" x14ac:dyDescent="0.25">
      <c r="A728" t="s">
        <v>8271</v>
      </c>
      <c r="B728">
        <v>34201</v>
      </c>
      <c r="C728" t="s">
        <v>2054</v>
      </c>
      <c r="D728" t="s">
        <v>3146</v>
      </c>
      <c r="E728" s="2" t="s">
        <v>5398</v>
      </c>
      <c r="G728" t="s">
        <v>7578</v>
      </c>
      <c r="H728">
        <v>232</v>
      </c>
      <c r="I728">
        <v>19.2</v>
      </c>
      <c r="J728">
        <v>16</v>
      </c>
      <c r="K728">
        <v>0.3</v>
      </c>
    </row>
    <row r="729" spans="1:11" hidden="1" x14ac:dyDescent="0.25">
      <c r="A729" t="s">
        <v>8271</v>
      </c>
      <c r="B729">
        <v>34210</v>
      </c>
      <c r="C729" t="s">
        <v>2069</v>
      </c>
      <c r="D729" t="s">
        <v>3146</v>
      </c>
      <c r="E729" s="2" t="s">
        <v>5417</v>
      </c>
      <c r="G729" t="s">
        <v>7578</v>
      </c>
      <c r="H729">
        <v>884</v>
      </c>
      <c r="I729">
        <v>100</v>
      </c>
      <c r="J729">
        <v>0</v>
      </c>
      <c r="K729">
        <v>0</v>
      </c>
    </row>
    <row r="730" spans="1:11" hidden="1" x14ac:dyDescent="0.25">
      <c r="A730" t="s">
        <v>8271</v>
      </c>
      <c r="B730">
        <v>34199</v>
      </c>
      <c r="C730" t="s">
        <v>2077</v>
      </c>
      <c r="D730" t="s">
        <v>3146</v>
      </c>
      <c r="E730" s="2" t="s">
        <v>5422</v>
      </c>
      <c r="G730" t="s">
        <v>7578</v>
      </c>
      <c r="H730">
        <v>717</v>
      </c>
      <c r="I730">
        <v>78.2</v>
      </c>
      <c r="J730">
        <v>3.9</v>
      </c>
      <c r="K730">
        <v>1.1000000000000001</v>
      </c>
    </row>
    <row r="731" spans="1:11" hidden="1" x14ac:dyDescent="0.25">
      <c r="A731" t="s">
        <v>8271</v>
      </c>
      <c r="B731">
        <v>38317</v>
      </c>
      <c r="C731" t="s">
        <v>2037</v>
      </c>
      <c r="D731" t="s">
        <v>3146</v>
      </c>
      <c r="E731" s="2" t="s">
        <v>5381</v>
      </c>
      <c r="G731" t="s">
        <v>7578</v>
      </c>
      <c r="H731">
        <v>416</v>
      </c>
      <c r="I731">
        <v>19.940000000000001</v>
      </c>
      <c r="J731">
        <v>30.16</v>
      </c>
      <c r="K731">
        <v>36.49</v>
      </c>
    </row>
    <row r="732" spans="1:11" hidden="1" x14ac:dyDescent="0.25">
      <c r="A732" t="s">
        <v>8271</v>
      </c>
      <c r="B732">
        <v>36574</v>
      </c>
      <c r="C732" t="s">
        <v>2053</v>
      </c>
      <c r="D732" t="s">
        <v>3146</v>
      </c>
      <c r="E732" s="2" t="s">
        <v>5397</v>
      </c>
      <c r="G732" t="s">
        <v>7578</v>
      </c>
      <c r="H732">
        <v>122</v>
      </c>
      <c r="I732">
        <v>6.7</v>
      </c>
      <c r="J732">
        <v>9.57</v>
      </c>
      <c r="K732">
        <v>13.09</v>
      </c>
    </row>
    <row r="733" spans="1:11" hidden="1" x14ac:dyDescent="0.25">
      <c r="A733" t="s">
        <v>8271</v>
      </c>
      <c r="B733">
        <v>36576</v>
      </c>
      <c r="C733" t="s">
        <v>2074</v>
      </c>
      <c r="D733" t="s">
        <v>3146</v>
      </c>
      <c r="E733" s="2" t="s">
        <v>5419</v>
      </c>
      <c r="G733" t="s">
        <v>7578</v>
      </c>
      <c r="H733">
        <v>125</v>
      </c>
      <c r="I733">
        <v>7.1</v>
      </c>
      <c r="J733">
        <v>9.4</v>
      </c>
      <c r="K733">
        <v>13.1</v>
      </c>
    </row>
    <row r="734" spans="1:11" hidden="1" x14ac:dyDescent="0.25">
      <c r="A734" t="s">
        <v>8271</v>
      </c>
      <c r="B734">
        <v>40689</v>
      </c>
      <c r="C734" t="s">
        <v>2044</v>
      </c>
      <c r="D734" t="s">
        <v>3146</v>
      </c>
      <c r="E734" s="2" t="s">
        <v>5388</v>
      </c>
      <c r="G734" t="s">
        <v>7578</v>
      </c>
      <c r="H734">
        <v>330</v>
      </c>
      <c r="I734">
        <v>0.1</v>
      </c>
      <c r="J734">
        <v>82.06</v>
      </c>
      <c r="K734">
        <v>0.1</v>
      </c>
    </row>
    <row r="735" spans="1:11" hidden="1" x14ac:dyDescent="0.25">
      <c r="A735" t="s">
        <v>650</v>
      </c>
      <c r="B735">
        <v>39818</v>
      </c>
      <c r="C735" t="s">
        <v>1336</v>
      </c>
      <c r="D735" t="s">
        <v>3146</v>
      </c>
      <c r="E735" s="2" t="s">
        <v>4618</v>
      </c>
      <c r="G735" t="s">
        <v>7578</v>
      </c>
      <c r="H735">
        <v>371</v>
      </c>
      <c r="I735">
        <v>1.51</v>
      </c>
      <c r="J735">
        <v>74.67</v>
      </c>
      <c r="K735">
        <v>13.04</v>
      </c>
    </row>
    <row r="736" spans="1:11" hidden="1" x14ac:dyDescent="0.25">
      <c r="A736" t="s">
        <v>650</v>
      </c>
      <c r="B736">
        <v>39788</v>
      </c>
      <c r="C736" t="s">
        <v>1350</v>
      </c>
      <c r="D736" t="s">
        <v>3146</v>
      </c>
      <c r="E736" s="2" t="s">
        <v>4635</v>
      </c>
      <c r="G736" t="s">
        <v>7578</v>
      </c>
      <c r="H736">
        <v>375</v>
      </c>
      <c r="I736">
        <v>2.23</v>
      </c>
      <c r="J736">
        <v>67.56</v>
      </c>
      <c r="K736">
        <v>19.86</v>
      </c>
    </row>
    <row r="737" spans="1:11" hidden="1" x14ac:dyDescent="0.25">
      <c r="A737" t="s">
        <v>650</v>
      </c>
      <c r="B737">
        <v>39833</v>
      </c>
      <c r="C737" t="s">
        <v>1328</v>
      </c>
      <c r="D737" t="s">
        <v>3146</v>
      </c>
      <c r="E737" s="2" t="s">
        <v>4610</v>
      </c>
      <c r="G737" t="s">
        <v>7578</v>
      </c>
      <c r="H737">
        <v>157</v>
      </c>
      <c r="I737">
        <v>0.93</v>
      </c>
      <c r="J737">
        <v>30.59</v>
      </c>
      <c r="K737">
        <v>5.8</v>
      </c>
    </row>
    <row r="738" spans="1:11" hidden="1" x14ac:dyDescent="0.25">
      <c r="A738" t="s">
        <v>650</v>
      </c>
      <c r="B738">
        <v>39787</v>
      </c>
      <c r="C738" t="s">
        <v>1347</v>
      </c>
      <c r="D738" t="s">
        <v>3146</v>
      </c>
      <c r="E738" s="2" t="s">
        <v>4631</v>
      </c>
      <c r="G738" t="s">
        <v>7578</v>
      </c>
      <c r="H738">
        <v>158</v>
      </c>
      <c r="I738">
        <v>0.93</v>
      </c>
      <c r="J738">
        <v>30.86</v>
      </c>
      <c r="K738">
        <v>5.8</v>
      </c>
    </row>
    <row r="739" spans="1:11" hidden="1" x14ac:dyDescent="0.25">
      <c r="A739" t="s">
        <v>650</v>
      </c>
      <c r="B739">
        <v>40155</v>
      </c>
      <c r="C739" t="s">
        <v>1324</v>
      </c>
      <c r="D739" t="s">
        <v>3146</v>
      </c>
      <c r="E739" s="2" t="s">
        <v>4606</v>
      </c>
      <c r="G739" t="s">
        <v>7578</v>
      </c>
      <c r="H739">
        <v>90</v>
      </c>
      <c r="I739">
        <v>1.01</v>
      </c>
      <c r="J739">
        <v>15.24</v>
      </c>
      <c r="K739">
        <v>5.05</v>
      </c>
    </row>
    <row r="740" spans="1:11" hidden="1" x14ac:dyDescent="0.25">
      <c r="A740" t="s">
        <v>650</v>
      </c>
      <c r="B740">
        <v>39793</v>
      </c>
      <c r="C740" t="s">
        <v>1364</v>
      </c>
      <c r="D740" t="s">
        <v>3146</v>
      </c>
      <c r="E740" s="2" t="s">
        <v>4652</v>
      </c>
      <c r="G740" t="s">
        <v>7578</v>
      </c>
      <c r="H740">
        <v>130</v>
      </c>
      <c r="I740">
        <v>0.63</v>
      </c>
      <c r="J740">
        <v>26.15</v>
      </c>
      <c r="K740">
        <v>4.58</v>
      </c>
    </row>
    <row r="741" spans="1:11" hidden="1" x14ac:dyDescent="0.25">
      <c r="A741" t="s">
        <v>2796</v>
      </c>
      <c r="B741">
        <v>36577</v>
      </c>
      <c r="C741" t="s">
        <v>2796</v>
      </c>
      <c r="D741" t="s">
        <v>3146</v>
      </c>
      <c r="E741" s="2" t="s">
        <v>6279</v>
      </c>
      <c r="G741" t="s">
        <v>7578</v>
      </c>
      <c r="H741">
        <v>23</v>
      </c>
      <c r="I741">
        <v>0.39</v>
      </c>
      <c r="J741">
        <v>3.63</v>
      </c>
      <c r="K741">
        <v>2.86</v>
      </c>
    </row>
    <row r="742" spans="1:11" hidden="1" x14ac:dyDescent="0.25">
      <c r="A742" t="s">
        <v>2796</v>
      </c>
      <c r="B742">
        <v>36434</v>
      </c>
      <c r="C742" t="s">
        <v>2822</v>
      </c>
      <c r="D742" t="s">
        <v>3146</v>
      </c>
      <c r="E742" s="2" t="s">
        <v>6313</v>
      </c>
      <c r="G742" t="s">
        <v>7578</v>
      </c>
      <c r="H742">
        <v>22</v>
      </c>
      <c r="I742">
        <v>0.3</v>
      </c>
      <c r="J742">
        <v>3.9</v>
      </c>
      <c r="K742">
        <v>2.2000000000000002</v>
      </c>
    </row>
    <row r="743" spans="1:11" hidden="1" x14ac:dyDescent="0.25">
      <c r="A743" t="s">
        <v>2796</v>
      </c>
      <c r="B743">
        <v>36436</v>
      </c>
      <c r="C743" t="s">
        <v>2825</v>
      </c>
      <c r="D743" t="s">
        <v>3146</v>
      </c>
      <c r="E743" s="2" t="s">
        <v>6316</v>
      </c>
      <c r="G743" t="s">
        <v>7578</v>
      </c>
      <c r="H743">
        <v>14</v>
      </c>
      <c r="I743">
        <v>0.2</v>
      </c>
      <c r="J743">
        <v>2.5</v>
      </c>
      <c r="K743">
        <v>1.5</v>
      </c>
    </row>
    <row r="744" spans="1:11" hidden="1" x14ac:dyDescent="0.25">
      <c r="A744" t="s">
        <v>2796</v>
      </c>
      <c r="B744">
        <v>36581</v>
      </c>
      <c r="C744" t="s">
        <v>2801</v>
      </c>
      <c r="D744" t="s">
        <v>3146</v>
      </c>
      <c r="E744" s="2" t="s">
        <v>6284</v>
      </c>
      <c r="G744" t="s">
        <v>7578</v>
      </c>
      <c r="H744">
        <v>31</v>
      </c>
      <c r="I744">
        <v>0.75</v>
      </c>
      <c r="J744">
        <v>4.33</v>
      </c>
      <c r="K744">
        <v>3.94</v>
      </c>
    </row>
    <row r="745" spans="1:11" hidden="1" x14ac:dyDescent="0.25">
      <c r="A745" t="s">
        <v>2796</v>
      </c>
      <c r="B745">
        <v>36579</v>
      </c>
      <c r="C745" t="s">
        <v>2823</v>
      </c>
      <c r="D745" t="s">
        <v>3146</v>
      </c>
      <c r="E745" s="2" t="s">
        <v>6314</v>
      </c>
      <c r="G745" t="s">
        <v>7578</v>
      </c>
      <c r="H745">
        <v>19</v>
      </c>
      <c r="I745">
        <v>0.37</v>
      </c>
      <c r="J745">
        <v>2.92</v>
      </c>
      <c r="K745">
        <v>2.11</v>
      </c>
    </row>
    <row r="746" spans="1:11" hidden="1" x14ac:dyDescent="0.25">
      <c r="A746" t="s">
        <v>8278</v>
      </c>
      <c r="B746">
        <v>36237</v>
      </c>
      <c r="C746" t="s">
        <v>2285</v>
      </c>
      <c r="D746" t="s">
        <v>3146</v>
      </c>
      <c r="E746" s="2" t="s">
        <v>5664</v>
      </c>
      <c r="G746" t="s">
        <v>7578</v>
      </c>
      <c r="H746">
        <v>29</v>
      </c>
      <c r="I746">
        <v>0.69</v>
      </c>
      <c r="J746">
        <v>3.78</v>
      </c>
      <c r="K746">
        <v>3.99</v>
      </c>
    </row>
    <row r="747" spans="1:11" hidden="1" x14ac:dyDescent="0.25">
      <c r="A747" t="s">
        <v>8278</v>
      </c>
      <c r="B747">
        <v>36259</v>
      </c>
      <c r="C747" t="s">
        <v>2290</v>
      </c>
      <c r="D747" t="s">
        <v>3146</v>
      </c>
      <c r="E747" s="2" t="s">
        <v>5669</v>
      </c>
      <c r="G747" t="s">
        <v>7578</v>
      </c>
      <c r="H747">
        <v>29</v>
      </c>
      <c r="I747">
        <v>0.5</v>
      </c>
      <c r="J747">
        <v>4.0999999999999996</v>
      </c>
      <c r="K747">
        <v>4.2</v>
      </c>
    </row>
    <row r="748" spans="1:11" hidden="1" x14ac:dyDescent="0.25">
      <c r="A748" t="s">
        <v>8278</v>
      </c>
      <c r="B748">
        <v>36410</v>
      </c>
      <c r="C748" t="s">
        <v>2289</v>
      </c>
      <c r="D748" t="s">
        <v>3146</v>
      </c>
      <c r="E748" s="2" t="s">
        <v>5668</v>
      </c>
      <c r="G748" t="s">
        <v>7578</v>
      </c>
      <c r="H748">
        <v>106</v>
      </c>
      <c r="I748">
        <v>0.55000000000000004</v>
      </c>
      <c r="J748">
        <v>22.14</v>
      </c>
      <c r="K748">
        <v>8.9600000000000009</v>
      </c>
    </row>
    <row r="749" spans="1:11" hidden="1" x14ac:dyDescent="0.25">
      <c r="A749" t="s">
        <v>8278</v>
      </c>
      <c r="B749">
        <v>36948</v>
      </c>
      <c r="C749" t="s">
        <v>2301</v>
      </c>
      <c r="D749" t="s">
        <v>3146</v>
      </c>
      <c r="E749" s="2" t="s">
        <v>5680</v>
      </c>
      <c r="G749" t="s">
        <v>7578</v>
      </c>
      <c r="H749">
        <v>101</v>
      </c>
      <c r="I749">
        <v>0.45</v>
      </c>
      <c r="J749">
        <v>21.25</v>
      </c>
      <c r="K749">
        <v>8.8000000000000007</v>
      </c>
    </row>
    <row r="750" spans="1:11" hidden="1" x14ac:dyDescent="0.25">
      <c r="A750" t="s">
        <v>8278</v>
      </c>
      <c r="B750">
        <v>36411</v>
      </c>
      <c r="C750" t="s">
        <v>2300</v>
      </c>
      <c r="D750" t="s">
        <v>3146</v>
      </c>
      <c r="E750" s="2" t="s">
        <v>5679</v>
      </c>
      <c r="G750" t="s">
        <v>7578</v>
      </c>
      <c r="H750">
        <v>101</v>
      </c>
      <c r="I750">
        <v>0.45</v>
      </c>
      <c r="J750">
        <v>21.25</v>
      </c>
      <c r="K750">
        <v>8.8000000000000007</v>
      </c>
    </row>
    <row r="751" spans="1:11" hidden="1" x14ac:dyDescent="0.25">
      <c r="A751" t="s">
        <v>8278</v>
      </c>
      <c r="B751">
        <v>36268</v>
      </c>
      <c r="C751" t="s">
        <v>2293</v>
      </c>
      <c r="D751" t="s">
        <v>3146</v>
      </c>
      <c r="E751" s="2" t="s">
        <v>5672</v>
      </c>
      <c r="G751" t="s">
        <v>7578</v>
      </c>
      <c r="H751">
        <v>30</v>
      </c>
      <c r="I751">
        <v>0.18</v>
      </c>
      <c r="J751">
        <v>5.94</v>
      </c>
      <c r="K751">
        <v>3.04</v>
      </c>
    </row>
    <row r="752" spans="1:11" hidden="1" x14ac:dyDescent="0.25">
      <c r="A752" t="s">
        <v>8278</v>
      </c>
      <c r="B752">
        <v>36694</v>
      </c>
      <c r="C752" t="s">
        <v>2307</v>
      </c>
      <c r="D752" t="s">
        <v>3146</v>
      </c>
      <c r="E752" s="2" t="s">
        <v>5686</v>
      </c>
      <c r="G752" t="s">
        <v>7578</v>
      </c>
      <c r="H752">
        <v>12</v>
      </c>
      <c r="I752">
        <v>0.06</v>
      </c>
      <c r="J752">
        <v>2.14</v>
      </c>
      <c r="K752">
        <v>1.4</v>
      </c>
    </row>
    <row r="753" spans="1:11" hidden="1" x14ac:dyDescent="0.25">
      <c r="A753" t="s">
        <v>8278</v>
      </c>
      <c r="B753">
        <v>36270</v>
      </c>
      <c r="C753" t="s">
        <v>2302</v>
      </c>
      <c r="D753" t="s">
        <v>3146</v>
      </c>
      <c r="E753" s="2" t="s">
        <v>5681</v>
      </c>
      <c r="G753" t="s">
        <v>7578</v>
      </c>
      <c r="H753">
        <v>50</v>
      </c>
      <c r="I753">
        <v>0.21</v>
      </c>
      <c r="J753">
        <v>10.59</v>
      </c>
      <c r="K753">
        <v>4.3</v>
      </c>
    </row>
    <row r="754" spans="1:11" hidden="1" x14ac:dyDescent="0.25">
      <c r="A754" t="s">
        <v>8278</v>
      </c>
      <c r="B754">
        <v>36746</v>
      </c>
      <c r="C754" t="s">
        <v>2298</v>
      </c>
      <c r="D754" t="s">
        <v>3146</v>
      </c>
      <c r="E754" s="2" t="s">
        <v>5677</v>
      </c>
      <c r="G754" t="s">
        <v>7578</v>
      </c>
      <c r="H754">
        <v>21</v>
      </c>
      <c r="I754">
        <v>0.09</v>
      </c>
      <c r="J754">
        <v>4.1900000000000004</v>
      </c>
      <c r="K754">
        <v>2.0299999999999998</v>
      </c>
    </row>
    <row r="755" spans="1:11" hidden="1" x14ac:dyDescent="0.25">
      <c r="A755" t="s">
        <v>8278</v>
      </c>
      <c r="B755">
        <v>36269</v>
      </c>
      <c r="C755" t="s">
        <v>2306</v>
      </c>
      <c r="D755" t="s">
        <v>3146</v>
      </c>
      <c r="E755" s="2" t="s">
        <v>5685</v>
      </c>
      <c r="G755" t="s">
        <v>7578</v>
      </c>
      <c r="H755">
        <v>21</v>
      </c>
      <c r="I755">
        <v>0.09</v>
      </c>
      <c r="J755">
        <v>4.1900000000000004</v>
      </c>
      <c r="K755">
        <v>2.0299999999999998</v>
      </c>
    </row>
    <row r="756" spans="1:11" hidden="1" x14ac:dyDescent="0.25">
      <c r="A756" t="s">
        <v>8278</v>
      </c>
      <c r="B756">
        <v>36271</v>
      </c>
      <c r="C756" t="s">
        <v>2295</v>
      </c>
      <c r="D756" t="s">
        <v>3146</v>
      </c>
      <c r="E756" s="2" t="s">
        <v>5674</v>
      </c>
      <c r="G756" t="s">
        <v>7578</v>
      </c>
      <c r="H756">
        <v>67</v>
      </c>
      <c r="I756">
        <v>0.7</v>
      </c>
      <c r="J756">
        <v>13.05</v>
      </c>
      <c r="K756">
        <v>6.15</v>
      </c>
    </row>
    <row r="757" spans="1:11" hidden="1" x14ac:dyDescent="0.25">
      <c r="A757" t="s">
        <v>8278</v>
      </c>
      <c r="B757">
        <v>36747</v>
      </c>
      <c r="C757" t="s">
        <v>2299</v>
      </c>
      <c r="D757" t="s">
        <v>3146</v>
      </c>
      <c r="E757" s="2" t="s">
        <v>5678</v>
      </c>
      <c r="G757" t="s">
        <v>7578</v>
      </c>
      <c r="H757">
        <v>78</v>
      </c>
      <c r="I757">
        <v>0.81</v>
      </c>
      <c r="J757">
        <v>15.01</v>
      </c>
      <c r="K757">
        <v>7.07</v>
      </c>
    </row>
    <row r="758" spans="1:11" hidden="1" x14ac:dyDescent="0.25">
      <c r="A758" t="s">
        <v>8278</v>
      </c>
      <c r="B758">
        <v>36272</v>
      </c>
      <c r="C758" t="s">
        <v>2297</v>
      </c>
      <c r="D758" t="s">
        <v>3146</v>
      </c>
      <c r="E758" s="2" t="s">
        <v>5676</v>
      </c>
      <c r="G758" t="s">
        <v>7578</v>
      </c>
      <c r="H758">
        <v>78</v>
      </c>
      <c r="I758">
        <v>0.81</v>
      </c>
      <c r="J758">
        <v>15.01</v>
      </c>
      <c r="K758">
        <v>7.07</v>
      </c>
    </row>
    <row r="759" spans="1:11" hidden="1" x14ac:dyDescent="0.25">
      <c r="A759" t="s">
        <v>8278</v>
      </c>
      <c r="B759">
        <v>36471</v>
      </c>
      <c r="C759" t="s">
        <v>2292</v>
      </c>
      <c r="D759" t="s">
        <v>3146</v>
      </c>
      <c r="E759" s="2" t="s">
        <v>5671</v>
      </c>
      <c r="G759" t="s">
        <v>7578</v>
      </c>
      <c r="H759">
        <v>128</v>
      </c>
      <c r="I759">
        <v>0.68</v>
      </c>
      <c r="J759">
        <v>28.26</v>
      </c>
      <c r="K759">
        <v>8.8000000000000007</v>
      </c>
    </row>
    <row r="760" spans="1:11" hidden="1" x14ac:dyDescent="0.25">
      <c r="A760" t="s">
        <v>8278</v>
      </c>
      <c r="B760">
        <v>36842</v>
      </c>
      <c r="C760" t="s">
        <v>2308</v>
      </c>
      <c r="D760" t="s">
        <v>3146</v>
      </c>
      <c r="E760" s="2" t="s">
        <v>5687</v>
      </c>
      <c r="G760" t="s">
        <v>7578</v>
      </c>
      <c r="H760">
        <v>98</v>
      </c>
      <c r="I760">
        <v>0.51</v>
      </c>
      <c r="J760">
        <v>17.079999999999998</v>
      </c>
      <c r="K760">
        <v>7.05</v>
      </c>
    </row>
    <row r="761" spans="1:11" hidden="1" x14ac:dyDescent="0.25">
      <c r="A761" t="s">
        <v>8278</v>
      </c>
      <c r="B761">
        <v>36472</v>
      </c>
      <c r="C761" t="s">
        <v>2303</v>
      </c>
      <c r="D761" t="s">
        <v>3146</v>
      </c>
      <c r="E761" s="2" t="s">
        <v>5682</v>
      </c>
      <c r="G761" t="s">
        <v>7578</v>
      </c>
      <c r="H761">
        <v>98</v>
      </c>
      <c r="I761">
        <v>0.51</v>
      </c>
      <c r="J761">
        <v>17.079999999999998</v>
      </c>
      <c r="K761">
        <v>7.05</v>
      </c>
    </row>
    <row r="762" spans="1:11" hidden="1" x14ac:dyDescent="0.25">
      <c r="A762" t="s">
        <v>8278</v>
      </c>
      <c r="B762">
        <v>36706</v>
      </c>
      <c r="C762" t="s">
        <v>2296</v>
      </c>
      <c r="D762" t="s">
        <v>3146</v>
      </c>
      <c r="E762" s="2" t="s">
        <v>5675</v>
      </c>
      <c r="G762" t="s">
        <v>7578</v>
      </c>
      <c r="H762">
        <v>62</v>
      </c>
      <c r="I762">
        <v>0.9</v>
      </c>
      <c r="J762">
        <v>11.6</v>
      </c>
      <c r="K762">
        <v>5.25</v>
      </c>
    </row>
    <row r="763" spans="1:11" hidden="1" x14ac:dyDescent="0.25">
      <c r="A763" t="s">
        <v>8278</v>
      </c>
      <c r="B763">
        <v>36749</v>
      </c>
      <c r="C763" t="s">
        <v>2310</v>
      </c>
      <c r="D763" t="s">
        <v>3146</v>
      </c>
      <c r="E763" s="2" t="s">
        <v>5692</v>
      </c>
      <c r="G763" t="s">
        <v>7578</v>
      </c>
      <c r="H763">
        <v>22</v>
      </c>
      <c r="I763">
        <v>0.32</v>
      </c>
      <c r="J763">
        <v>4.0999999999999996</v>
      </c>
      <c r="K763">
        <v>1.86</v>
      </c>
    </row>
    <row r="764" spans="1:11" hidden="1" x14ac:dyDescent="0.25">
      <c r="A764" t="s">
        <v>8278</v>
      </c>
      <c r="B764">
        <v>36707</v>
      </c>
      <c r="C764" t="s">
        <v>2304</v>
      </c>
      <c r="D764" t="s">
        <v>3146</v>
      </c>
      <c r="E764" s="2" t="s">
        <v>5683</v>
      </c>
      <c r="G764" t="s">
        <v>7578</v>
      </c>
      <c r="H764">
        <v>22</v>
      </c>
      <c r="I764">
        <v>0.32</v>
      </c>
      <c r="J764">
        <v>4.0999999999999996</v>
      </c>
      <c r="K764">
        <v>1.86</v>
      </c>
    </row>
    <row r="765" spans="1:11" hidden="1" x14ac:dyDescent="0.25">
      <c r="A765" t="s">
        <v>8278</v>
      </c>
      <c r="B765">
        <v>36723</v>
      </c>
      <c r="C765" t="s">
        <v>2294</v>
      </c>
      <c r="D765" t="s">
        <v>3146</v>
      </c>
      <c r="E765" s="2" t="s">
        <v>5673</v>
      </c>
      <c r="G765" t="s">
        <v>7578</v>
      </c>
      <c r="H765">
        <v>43</v>
      </c>
      <c r="I765">
        <v>2.5299999999999998</v>
      </c>
      <c r="J765">
        <v>3.6</v>
      </c>
      <c r="K765">
        <v>3.81</v>
      </c>
    </row>
    <row r="766" spans="1:11" hidden="1" x14ac:dyDescent="0.25">
      <c r="A766" t="s">
        <v>8278</v>
      </c>
      <c r="B766">
        <v>36574</v>
      </c>
      <c r="C766" t="s">
        <v>2053</v>
      </c>
      <c r="D766" t="s">
        <v>3146</v>
      </c>
      <c r="E766" s="2" t="s">
        <v>5397</v>
      </c>
      <c r="G766" t="s">
        <v>7578</v>
      </c>
      <c r="H766">
        <v>122</v>
      </c>
      <c r="I766">
        <v>6.7</v>
      </c>
      <c r="J766">
        <v>9.57</v>
      </c>
      <c r="K766">
        <v>13.09</v>
      </c>
    </row>
    <row r="767" spans="1:11" hidden="1" x14ac:dyDescent="0.25">
      <c r="A767" t="s">
        <v>8278</v>
      </c>
      <c r="B767">
        <v>36945</v>
      </c>
      <c r="C767" t="s">
        <v>2309</v>
      </c>
      <c r="D767" t="s">
        <v>3146</v>
      </c>
      <c r="E767" s="2" t="s">
        <v>5688</v>
      </c>
      <c r="G767" t="s">
        <v>7578</v>
      </c>
      <c r="H767">
        <v>81</v>
      </c>
      <c r="I767">
        <v>4.45</v>
      </c>
      <c r="J767">
        <v>6.53</v>
      </c>
      <c r="K767">
        <v>8.4700000000000006</v>
      </c>
    </row>
    <row r="768" spans="1:11" hidden="1" x14ac:dyDescent="0.25">
      <c r="A768" t="s">
        <v>8278</v>
      </c>
      <c r="B768">
        <v>36946</v>
      </c>
      <c r="C768" t="s">
        <v>2305</v>
      </c>
      <c r="D768" t="s">
        <v>3146</v>
      </c>
      <c r="E768" s="2" t="s">
        <v>5684</v>
      </c>
      <c r="G768" t="s">
        <v>7578</v>
      </c>
      <c r="H768">
        <v>125</v>
      </c>
      <c r="I768">
        <v>7.1</v>
      </c>
      <c r="J768">
        <v>9.4</v>
      </c>
      <c r="K768">
        <v>13.1</v>
      </c>
    </row>
    <row r="769" spans="1:11" hidden="1" x14ac:dyDescent="0.25">
      <c r="A769" t="s">
        <v>8278</v>
      </c>
      <c r="B769">
        <v>39757</v>
      </c>
      <c r="C769" t="s">
        <v>2291</v>
      </c>
      <c r="D769" t="s">
        <v>3146</v>
      </c>
      <c r="E769" s="2" t="s">
        <v>5670</v>
      </c>
      <c r="G769" t="s">
        <v>7578</v>
      </c>
      <c r="H769">
        <v>198</v>
      </c>
      <c r="I769">
        <v>1.27</v>
      </c>
      <c r="J769">
        <v>42.53</v>
      </c>
      <c r="K769">
        <v>7.49</v>
      </c>
    </row>
    <row r="770" spans="1:11" hidden="1" x14ac:dyDescent="0.25">
      <c r="A770" t="s">
        <v>8282</v>
      </c>
      <c r="B770">
        <v>36701</v>
      </c>
      <c r="C770" t="s">
        <v>2875</v>
      </c>
      <c r="D770" t="s">
        <v>3146</v>
      </c>
      <c r="E770" s="2" t="s">
        <v>6373</v>
      </c>
      <c r="G770" t="s">
        <v>7578</v>
      </c>
      <c r="H770">
        <v>34</v>
      </c>
      <c r="I770">
        <v>0.13</v>
      </c>
      <c r="J770">
        <v>8.59</v>
      </c>
      <c r="K770">
        <v>0.95</v>
      </c>
    </row>
    <row r="771" spans="1:11" hidden="1" x14ac:dyDescent="0.25">
      <c r="A771" t="s">
        <v>213</v>
      </c>
      <c r="B771">
        <v>35976</v>
      </c>
      <c r="C771" t="s">
        <v>212</v>
      </c>
      <c r="D771" t="s">
        <v>3146</v>
      </c>
      <c r="E771" s="2" t="s">
        <v>3298</v>
      </c>
      <c r="G771" t="s">
        <v>7578</v>
      </c>
      <c r="H771">
        <v>32</v>
      </c>
      <c r="I771">
        <v>0.3</v>
      </c>
      <c r="J771">
        <v>7.68</v>
      </c>
      <c r="K771">
        <v>0.67</v>
      </c>
    </row>
    <row r="772" spans="1:11" hidden="1" x14ac:dyDescent="0.25">
      <c r="A772" t="s">
        <v>213</v>
      </c>
      <c r="B772">
        <v>35978</v>
      </c>
      <c r="C772" t="s">
        <v>217</v>
      </c>
      <c r="D772" t="s">
        <v>3146</v>
      </c>
      <c r="E772" s="2" t="s">
        <v>3305</v>
      </c>
      <c r="G772" t="s">
        <v>7578</v>
      </c>
      <c r="H772">
        <v>35</v>
      </c>
      <c r="I772">
        <v>0.11</v>
      </c>
      <c r="J772">
        <v>9.1300000000000008</v>
      </c>
      <c r="K772">
        <v>0.43</v>
      </c>
    </row>
    <row r="773" spans="1:11" hidden="1" x14ac:dyDescent="0.25">
      <c r="A773" t="s">
        <v>213</v>
      </c>
      <c r="B773">
        <v>37921</v>
      </c>
      <c r="C773" t="s">
        <v>240</v>
      </c>
      <c r="D773" t="s">
        <v>3146</v>
      </c>
      <c r="E773" s="2" t="s">
        <v>3341</v>
      </c>
      <c r="G773" t="s">
        <v>7578</v>
      </c>
      <c r="H773">
        <v>113</v>
      </c>
      <c r="I773">
        <v>2.8</v>
      </c>
      <c r="J773">
        <v>18.899999999999999</v>
      </c>
      <c r="K773">
        <v>3.4</v>
      </c>
    </row>
    <row r="774" spans="1:11" hidden="1" x14ac:dyDescent="0.25">
      <c r="A774" t="s">
        <v>1314</v>
      </c>
      <c r="B774">
        <v>39558</v>
      </c>
      <c r="C774" t="s">
        <v>12091</v>
      </c>
      <c r="D774" t="s">
        <v>3146</v>
      </c>
      <c r="E774" s="2" t="s">
        <v>12092</v>
      </c>
      <c r="G774" t="s">
        <v>7578</v>
      </c>
      <c r="H774">
        <v>377</v>
      </c>
      <c r="I774">
        <v>0</v>
      </c>
      <c r="J774">
        <v>97.33</v>
      </c>
      <c r="K774">
        <v>0</v>
      </c>
    </row>
    <row r="775" spans="1:11" hidden="1" x14ac:dyDescent="0.25">
      <c r="A775" t="s">
        <v>1314</v>
      </c>
      <c r="B775">
        <v>39559</v>
      </c>
      <c r="C775" t="s">
        <v>12075</v>
      </c>
      <c r="D775" t="s">
        <v>3146</v>
      </c>
      <c r="E775" s="2" t="s">
        <v>12076</v>
      </c>
      <c r="G775" t="s">
        <v>7578</v>
      </c>
      <c r="H775">
        <v>387</v>
      </c>
      <c r="I775">
        <v>0</v>
      </c>
      <c r="J775">
        <v>99.98</v>
      </c>
      <c r="K775">
        <v>0</v>
      </c>
    </row>
    <row r="776" spans="1:11" hidden="1" x14ac:dyDescent="0.25">
      <c r="A776" t="s">
        <v>1314</v>
      </c>
      <c r="B776">
        <v>39560</v>
      </c>
      <c r="C776" t="s">
        <v>12179</v>
      </c>
      <c r="D776" t="s">
        <v>3146</v>
      </c>
      <c r="E776" s="2" t="s">
        <v>12180</v>
      </c>
      <c r="G776" t="s">
        <v>7578</v>
      </c>
      <c r="H776">
        <v>389</v>
      </c>
      <c r="I776">
        <v>0.1</v>
      </c>
      <c r="J776">
        <v>99.6</v>
      </c>
      <c r="K776">
        <v>0</v>
      </c>
    </row>
    <row r="777" spans="1:11" hidden="1" x14ac:dyDescent="0.25">
      <c r="A777" t="s">
        <v>9402</v>
      </c>
      <c r="B777">
        <v>37121</v>
      </c>
      <c r="C777" t="s">
        <v>9406</v>
      </c>
      <c r="D777" t="s">
        <v>3146</v>
      </c>
      <c r="E777" s="2" t="s">
        <v>9407</v>
      </c>
      <c r="G777" t="s">
        <v>7578</v>
      </c>
      <c r="H777">
        <v>582</v>
      </c>
      <c r="I777">
        <v>49.8</v>
      </c>
      <c r="J777">
        <v>24.07</v>
      </c>
      <c r="K777">
        <v>19.329999999999998</v>
      </c>
    </row>
    <row r="778" spans="1:11" hidden="1" x14ac:dyDescent="0.25">
      <c r="A778" t="s">
        <v>9402</v>
      </c>
      <c r="B778">
        <v>37034</v>
      </c>
      <c r="C778" t="s">
        <v>9452</v>
      </c>
      <c r="D778" t="s">
        <v>3146</v>
      </c>
      <c r="E778" s="2" t="s">
        <v>9453</v>
      </c>
      <c r="G778" t="s">
        <v>7578</v>
      </c>
      <c r="H778">
        <v>619</v>
      </c>
      <c r="I778">
        <v>56.8</v>
      </c>
      <c r="J778">
        <v>20.59</v>
      </c>
      <c r="K778">
        <v>17.21</v>
      </c>
    </row>
    <row r="779" spans="1:11" hidden="1" x14ac:dyDescent="0.25">
      <c r="A779" t="s">
        <v>416</v>
      </c>
      <c r="B779">
        <v>5279</v>
      </c>
      <c r="C779" t="s">
        <v>416</v>
      </c>
      <c r="D779" t="s">
        <v>3146</v>
      </c>
      <c r="E779" s="2" t="s">
        <v>3547</v>
      </c>
      <c r="G779" t="s">
        <v>7578</v>
      </c>
      <c r="H779">
        <v>53</v>
      </c>
      <c r="I779">
        <v>0.31</v>
      </c>
      <c r="J779">
        <v>13.34</v>
      </c>
      <c r="K779">
        <v>0.81</v>
      </c>
    </row>
    <row r="780" spans="1:11" hidden="1" x14ac:dyDescent="0.25">
      <c r="A780" t="s">
        <v>416</v>
      </c>
      <c r="B780">
        <v>35893</v>
      </c>
      <c r="C780" t="s">
        <v>432</v>
      </c>
      <c r="D780" t="s">
        <v>3146</v>
      </c>
      <c r="E780" s="2" t="s">
        <v>3582</v>
      </c>
      <c r="G780" t="s">
        <v>7578</v>
      </c>
      <c r="H780">
        <v>43</v>
      </c>
      <c r="I780">
        <v>0.2</v>
      </c>
      <c r="J780">
        <v>10.1</v>
      </c>
      <c r="K780">
        <v>0.5</v>
      </c>
    </row>
    <row r="781" spans="1:11" hidden="1" x14ac:dyDescent="0.25">
      <c r="A781" t="s">
        <v>416</v>
      </c>
      <c r="B781">
        <v>35894</v>
      </c>
      <c r="C781" t="s">
        <v>424</v>
      </c>
      <c r="D781" t="s">
        <v>3146</v>
      </c>
      <c r="E781" s="2" t="s">
        <v>3555</v>
      </c>
      <c r="G781" t="s">
        <v>7578</v>
      </c>
      <c r="H781">
        <v>50</v>
      </c>
      <c r="I781">
        <v>0.2</v>
      </c>
      <c r="J781">
        <v>12</v>
      </c>
      <c r="K781">
        <v>0.5</v>
      </c>
    </row>
    <row r="782" spans="1:11" hidden="1" x14ac:dyDescent="0.25">
      <c r="A782" t="s">
        <v>416</v>
      </c>
      <c r="B782">
        <v>35896</v>
      </c>
      <c r="C782" t="s">
        <v>438</v>
      </c>
      <c r="D782" t="s">
        <v>3146</v>
      </c>
      <c r="E782" s="2" t="s">
        <v>3570</v>
      </c>
      <c r="G782" t="s">
        <v>7578</v>
      </c>
      <c r="H782">
        <v>46</v>
      </c>
      <c r="I782">
        <v>0.11</v>
      </c>
      <c r="J782">
        <v>11.06</v>
      </c>
      <c r="K782">
        <v>0.43</v>
      </c>
    </row>
    <row r="783" spans="1:11" hidden="1" x14ac:dyDescent="0.25">
      <c r="A783" t="s">
        <v>416</v>
      </c>
      <c r="B783">
        <v>35895</v>
      </c>
      <c r="C783" t="s">
        <v>446</v>
      </c>
      <c r="D783" t="s">
        <v>3146</v>
      </c>
      <c r="E783" s="2" t="s">
        <v>3578</v>
      </c>
      <c r="G783" t="s">
        <v>7578</v>
      </c>
      <c r="H783">
        <v>161</v>
      </c>
      <c r="I783">
        <v>0.39</v>
      </c>
      <c r="J783">
        <v>38.85</v>
      </c>
      <c r="K783">
        <v>1.5</v>
      </c>
    </row>
    <row r="784" spans="1:11" hidden="1" x14ac:dyDescent="0.25">
      <c r="A784" t="s">
        <v>416</v>
      </c>
      <c r="B784">
        <v>35890</v>
      </c>
      <c r="C784" t="s">
        <v>418</v>
      </c>
      <c r="D784" t="s">
        <v>3146</v>
      </c>
      <c r="E784" s="2" t="s">
        <v>3549</v>
      </c>
      <c r="G784" t="s">
        <v>7578</v>
      </c>
      <c r="H784">
        <v>53</v>
      </c>
      <c r="I784">
        <v>0.31</v>
      </c>
      <c r="J784">
        <v>13.34</v>
      </c>
      <c r="K784">
        <v>0.81</v>
      </c>
    </row>
    <row r="785" spans="1:11" hidden="1" x14ac:dyDescent="0.25">
      <c r="A785" t="s">
        <v>416</v>
      </c>
      <c r="B785">
        <v>35995</v>
      </c>
      <c r="C785" t="s">
        <v>421</v>
      </c>
      <c r="D785" t="s">
        <v>3146</v>
      </c>
      <c r="E785" s="2" t="s">
        <v>3552</v>
      </c>
      <c r="G785" t="s">
        <v>7578</v>
      </c>
      <c r="H785">
        <v>38</v>
      </c>
      <c r="I785">
        <v>0.04</v>
      </c>
      <c r="J785">
        <v>9.41</v>
      </c>
      <c r="K785">
        <v>0.75</v>
      </c>
    </row>
    <row r="786" spans="1:11" hidden="1" x14ac:dyDescent="0.25">
      <c r="A786" t="s">
        <v>416</v>
      </c>
      <c r="B786">
        <v>35891</v>
      </c>
      <c r="C786" t="s">
        <v>423</v>
      </c>
      <c r="D786" t="s">
        <v>3146</v>
      </c>
      <c r="E786" s="2" t="s">
        <v>3554</v>
      </c>
      <c r="G786" t="s">
        <v>7578</v>
      </c>
      <c r="H786">
        <v>37</v>
      </c>
      <c r="I786">
        <v>0.03</v>
      </c>
      <c r="J786">
        <v>9.57</v>
      </c>
      <c r="K786">
        <v>0.62</v>
      </c>
    </row>
    <row r="787" spans="1:11" hidden="1" x14ac:dyDescent="0.25">
      <c r="A787" t="s">
        <v>416</v>
      </c>
      <c r="B787">
        <v>35892</v>
      </c>
      <c r="C787" t="s">
        <v>420</v>
      </c>
      <c r="D787" t="s">
        <v>3146</v>
      </c>
      <c r="E787" s="2" t="s">
        <v>3551</v>
      </c>
      <c r="G787" t="s">
        <v>7578</v>
      </c>
      <c r="H787">
        <v>61</v>
      </c>
      <c r="I787">
        <v>0.1</v>
      </c>
      <c r="J787">
        <v>16.190000000000001</v>
      </c>
      <c r="K787">
        <v>0.45</v>
      </c>
    </row>
    <row r="788" spans="1:11" hidden="1" x14ac:dyDescent="0.25">
      <c r="A788" t="s">
        <v>8265</v>
      </c>
      <c r="B788">
        <v>3423</v>
      </c>
      <c r="C788" t="s">
        <v>1608</v>
      </c>
      <c r="D788" t="s">
        <v>3146</v>
      </c>
      <c r="E788" s="2" t="s">
        <v>4915</v>
      </c>
      <c r="G788" t="s">
        <v>7578</v>
      </c>
      <c r="H788">
        <v>293</v>
      </c>
      <c r="I788">
        <v>4</v>
      </c>
      <c r="J788">
        <v>54.4</v>
      </c>
      <c r="K788">
        <v>9</v>
      </c>
    </row>
    <row r="789" spans="1:11" hidden="1" x14ac:dyDescent="0.25">
      <c r="A789" t="s">
        <v>8265</v>
      </c>
      <c r="B789">
        <v>38939</v>
      </c>
      <c r="C789" t="s">
        <v>1647</v>
      </c>
      <c r="D789" t="s">
        <v>3146</v>
      </c>
      <c r="E789" s="2" t="s">
        <v>4957</v>
      </c>
      <c r="G789" t="s">
        <v>7578</v>
      </c>
      <c r="H789">
        <v>390</v>
      </c>
      <c r="I789">
        <v>3.2</v>
      </c>
      <c r="J789">
        <v>76.599999999999994</v>
      </c>
      <c r="K789">
        <v>12.1</v>
      </c>
    </row>
    <row r="790" spans="1:11" hidden="1" x14ac:dyDescent="0.25">
      <c r="A790" t="s">
        <v>8265</v>
      </c>
      <c r="B790">
        <v>38794</v>
      </c>
      <c r="C790" t="s">
        <v>1631</v>
      </c>
      <c r="D790" t="s">
        <v>3146</v>
      </c>
      <c r="E790" s="2" t="s">
        <v>4940</v>
      </c>
      <c r="G790" t="s">
        <v>7578</v>
      </c>
      <c r="H790">
        <v>251</v>
      </c>
      <c r="I790">
        <v>3.8</v>
      </c>
      <c r="J790">
        <v>46.4</v>
      </c>
      <c r="K790">
        <v>10</v>
      </c>
    </row>
    <row r="791" spans="1:11" hidden="1" x14ac:dyDescent="0.25">
      <c r="A791" t="s">
        <v>8265</v>
      </c>
      <c r="B791">
        <v>38940</v>
      </c>
      <c r="C791" t="s">
        <v>1655</v>
      </c>
      <c r="D791" t="s">
        <v>3146</v>
      </c>
      <c r="E791" s="2" t="s">
        <v>4965</v>
      </c>
      <c r="G791" t="s">
        <v>7578</v>
      </c>
      <c r="H791">
        <v>389</v>
      </c>
      <c r="I791">
        <v>3.4</v>
      </c>
      <c r="J791">
        <v>77.3</v>
      </c>
      <c r="K791">
        <v>11.6</v>
      </c>
    </row>
    <row r="792" spans="1:11" hidden="1" x14ac:dyDescent="0.25">
      <c r="A792" t="s">
        <v>8265</v>
      </c>
      <c r="B792">
        <v>38791</v>
      </c>
      <c r="C792" t="s">
        <v>1643</v>
      </c>
      <c r="D792" t="s">
        <v>3146</v>
      </c>
      <c r="E792" s="2" t="s">
        <v>4952</v>
      </c>
      <c r="G792" t="s">
        <v>7578</v>
      </c>
      <c r="H792">
        <v>298</v>
      </c>
      <c r="I792">
        <v>3.3</v>
      </c>
      <c r="J792">
        <v>56.4</v>
      </c>
      <c r="K792">
        <v>9.6</v>
      </c>
    </row>
    <row r="793" spans="1:11" hidden="1" x14ac:dyDescent="0.25">
      <c r="A793" t="s">
        <v>8265</v>
      </c>
      <c r="B793">
        <v>38795</v>
      </c>
      <c r="C793" t="s">
        <v>1637</v>
      </c>
      <c r="D793" t="s">
        <v>3146</v>
      </c>
      <c r="E793" s="2" t="s">
        <v>4946</v>
      </c>
      <c r="G793" t="s">
        <v>7578</v>
      </c>
      <c r="H793">
        <v>272</v>
      </c>
      <c r="I793">
        <v>4.0999999999999996</v>
      </c>
      <c r="J793">
        <v>50.4</v>
      </c>
      <c r="K793">
        <v>10.9</v>
      </c>
    </row>
    <row r="794" spans="1:11" hidden="1" x14ac:dyDescent="0.25">
      <c r="A794" t="s">
        <v>8265</v>
      </c>
      <c r="B794">
        <v>38808</v>
      </c>
      <c r="C794" t="s">
        <v>1629</v>
      </c>
      <c r="D794" t="s">
        <v>3146</v>
      </c>
      <c r="E794" s="2" t="s">
        <v>4938</v>
      </c>
      <c r="G794" t="s">
        <v>7578</v>
      </c>
      <c r="H794">
        <v>239</v>
      </c>
      <c r="I794">
        <v>3.8</v>
      </c>
      <c r="J794">
        <v>49.2</v>
      </c>
      <c r="K794">
        <v>9.5</v>
      </c>
    </row>
    <row r="795" spans="1:11" hidden="1" x14ac:dyDescent="0.25">
      <c r="A795" t="s">
        <v>8265</v>
      </c>
      <c r="B795">
        <v>39082</v>
      </c>
      <c r="C795" t="s">
        <v>1646</v>
      </c>
      <c r="D795" t="s">
        <v>3146</v>
      </c>
      <c r="E795" s="2" t="s">
        <v>4956</v>
      </c>
      <c r="G795" t="s">
        <v>7578</v>
      </c>
      <c r="H795">
        <v>270</v>
      </c>
      <c r="I795">
        <v>2.4</v>
      </c>
      <c r="J795">
        <v>48.1</v>
      </c>
      <c r="K795">
        <v>13.2</v>
      </c>
    </row>
    <row r="796" spans="1:11" hidden="1" x14ac:dyDescent="0.25">
      <c r="A796" t="s">
        <v>8265</v>
      </c>
      <c r="B796">
        <v>38804</v>
      </c>
      <c r="C796" t="s">
        <v>1640</v>
      </c>
      <c r="D796" t="s">
        <v>3146</v>
      </c>
      <c r="E796" s="2" t="s">
        <v>4949</v>
      </c>
      <c r="G796" t="s">
        <v>7578</v>
      </c>
      <c r="H796">
        <v>275</v>
      </c>
      <c r="I796">
        <v>3.4</v>
      </c>
      <c r="J796">
        <v>52.2</v>
      </c>
      <c r="K796">
        <v>9.5</v>
      </c>
    </row>
    <row r="797" spans="1:11" hidden="1" x14ac:dyDescent="0.25">
      <c r="A797" t="s">
        <v>8265</v>
      </c>
      <c r="B797">
        <v>38815</v>
      </c>
      <c r="C797" t="s">
        <v>1632</v>
      </c>
      <c r="D797" t="s">
        <v>3146</v>
      </c>
      <c r="E797" s="2" t="s">
        <v>4941</v>
      </c>
      <c r="G797" t="s">
        <v>7578</v>
      </c>
      <c r="H797">
        <v>284</v>
      </c>
      <c r="I797">
        <v>3.6</v>
      </c>
      <c r="J797">
        <v>53.1</v>
      </c>
      <c r="K797">
        <v>9.4</v>
      </c>
    </row>
    <row r="798" spans="1:11" hidden="1" x14ac:dyDescent="0.25">
      <c r="A798" t="s">
        <v>8265</v>
      </c>
      <c r="B798">
        <v>38817</v>
      </c>
      <c r="C798" t="s">
        <v>1651</v>
      </c>
      <c r="D798" t="s">
        <v>3146</v>
      </c>
      <c r="E798" s="2" t="s">
        <v>4961</v>
      </c>
      <c r="G798" t="s">
        <v>7578</v>
      </c>
      <c r="H798">
        <v>282</v>
      </c>
      <c r="I798">
        <v>4.4000000000000004</v>
      </c>
      <c r="J798">
        <v>51.3</v>
      </c>
      <c r="K798">
        <v>9.9</v>
      </c>
    </row>
    <row r="799" spans="1:11" hidden="1" x14ac:dyDescent="0.25">
      <c r="A799" t="s">
        <v>8265</v>
      </c>
      <c r="B799">
        <v>38984</v>
      </c>
      <c r="C799" t="s">
        <v>1650</v>
      </c>
      <c r="D799" t="s">
        <v>3146</v>
      </c>
      <c r="E799" s="2" t="s">
        <v>4960</v>
      </c>
      <c r="G799" t="s">
        <v>7578</v>
      </c>
      <c r="H799">
        <v>243</v>
      </c>
      <c r="I799">
        <v>2.1</v>
      </c>
      <c r="J799">
        <v>48.7</v>
      </c>
      <c r="K799">
        <v>9.4</v>
      </c>
    </row>
    <row r="800" spans="1:11" hidden="1" x14ac:dyDescent="0.25">
      <c r="A800" t="s">
        <v>8265</v>
      </c>
      <c r="B800">
        <v>39117</v>
      </c>
      <c r="C800" t="s">
        <v>1642</v>
      </c>
      <c r="D800" t="s">
        <v>3146</v>
      </c>
      <c r="E800" s="2" t="s">
        <v>4951</v>
      </c>
      <c r="G800" t="s">
        <v>7578</v>
      </c>
      <c r="H800">
        <v>293</v>
      </c>
      <c r="I800">
        <v>4</v>
      </c>
      <c r="J800">
        <v>54.4</v>
      </c>
      <c r="K800">
        <v>9</v>
      </c>
    </row>
    <row r="801" spans="1:11" hidden="1" x14ac:dyDescent="0.25">
      <c r="A801" t="s">
        <v>8265</v>
      </c>
      <c r="B801">
        <v>38821</v>
      </c>
      <c r="C801" t="s">
        <v>1281</v>
      </c>
      <c r="D801" t="s">
        <v>3146</v>
      </c>
      <c r="E801" s="2" t="s">
        <v>4933</v>
      </c>
      <c r="G801" t="s">
        <v>7578</v>
      </c>
      <c r="H801">
        <v>293</v>
      </c>
      <c r="I801">
        <v>4</v>
      </c>
      <c r="J801">
        <v>54.4</v>
      </c>
      <c r="K801">
        <v>9</v>
      </c>
    </row>
    <row r="802" spans="1:11" hidden="1" x14ac:dyDescent="0.25">
      <c r="A802" t="s">
        <v>8265</v>
      </c>
      <c r="B802">
        <v>38827</v>
      </c>
      <c r="C802" t="s">
        <v>1285</v>
      </c>
      <c r="D802" t="s">
        <v>3146</v>
      </c>
      <c r="E802" s="2" t="s">
        <v>4935</v>
      </c>
      <c r="G802" t="s">
        <v>7578</v>
      </c>
      <c r="H802">
        <v>305</v>
      </c>
      <c r="I802">
        <v>5.9</v>
      </c>
      <c r="J802">
        <v>56.4</v>
      </c>
      <c r="K802">
        <v>9.1999999999999993</v>
      </c>
    </row>
    <row r="803" spans="1:11" hidden="1" x14ac:dyDescent="0.25">
      <c r="A803" t="s">
        <v>2895</v>
      </c>
      <c r="B803">
        <v>36633</v>
      </c>
      <c r="C803" t="s">
        <v>2898</v>
      </c>
      <c r="D803" t="s">
        <v>3146</v>
      </c>
      <c r="E803" s="2" t="s">
        <v>6400</v>
      </c>
      <c r="G803" t="s">
        <v>7578</v>
      </c>
      <c r="H803">
        <v>18</v>
      </c>
      <c r="I803">
        <v>0.2</v>
      </c>
      <c r="J803">
        <v>3.92</v>
      </c>
      <c r="K803">
        <v>0.88</v>
      </c>
    </row>
    <row r="804" spans="1:11" hidden="1" x14ac:dyDescent="0.25">
      <c r="A804" t="s">
        <v>2895</v>
      </c>
      <c r="B804">
        <v>36637</v>
      </c>
      <c r="C804" t="s">
        <v>2913</v>
      </c>
      <c r="D804" t="s">
        <v>3146</v>
      </c>
      <c r="E804" s="2" t="s">
        <v>6424</v>
      </c>
      <c r="G804" t="s">
        <v>7578</v>
      </c>
      <c r="H804">
        <v>26</v>
      </c>
      <c r="I804">
        <v>0.16</v>
      </c>
      <c r="J804">
        <v>6.31</v>
      </c>
      <c r="K804">
        <v>0.79</v>
      </c>
    </row>
    <row r="805" spans="1:11" hidden="1" x14ac:dyDescent="0.25">
      <c r="A805" t="s">
        <v>2895</v>
      </c>
      <c r="B805">
        <v>36908</v>
      </c>
      <c r="C805" t="s">
        <v>2916</v>
      </c>
      <c r="D805" t="s">
        <v>3146</v>
      </c>
      <c r="E805" s="2" t="s">
        <v>6427</v>
      </c>
      <c r="G805" t="s">
        <v>7578</v>
      </c>
      <c r="H805">
        <v>19</v>
      </c>
      <c r="I805">
        <v>0.13</v>
      </c>
      <c r="J805">
        <v>4.37</v>
      </c>
      <c r="K805">
        <v>0.92</v>
      </c>
    </row>
    <row r="806" spans="1:11" hidden="1" x14ac:dyDescent="0.25">
      <c r="A806" t="s">
        <v>2895</v>
      </c>
      <c r="B806">
        <v>35105</v>
      </c>
      <c r="C806" t="s">
        <v>2908</v>
      </c>
      <c r="D806" t="s">
        <v>3146</v>
      </c>
      <c r="E806" s="2" t="s">
        <v>6419</v>
      </c>
      <c r="G806" t="s">
        <v>7578</v>
      </c>
      <c r="H806">
        <v>104</v>
      </c>
      <c r="I806">
        <v>0.3</v>
      </c>
      <c r="J806">
        <v>28.73</v>
      </c>
      <c r="K806">
        <v>2.5</v>
      </c>
    </row>
    <row r="807" spans="1:11" hidden="1" x14ac:dyDescent="0.25">
      <c r="A807" t="s">
        <v>2895</v>
      </c>
      <c r="B807">
        <v>35104</v>
      </c>
      <c r="C807" t="s">
        <v>2923</v>
      </c>
      <c r="D807" t="s">
        <v>3146</v>
      </c>
      <c r="E807" s="2" t="s">
        <v>6434</v>
      </c>
      <c r="G807" t="s">
        <v>7578</v>
      </c>
      <c r="H807">
        <v>104</v>
      </c>
      <c r="I807">
        <v>0.3</v>
      </c>
      <c r="J807">
        <v>19.79</v>
      </c>
      <c r="K807">
        <v>2.5</v>
      </c>
    </row>
    <row r="808" spans="1:11" hidden="1" x14ac:dyDescent="0.25">
      <c r="A808" t="s">
        <v>2895</v>
      </c>
      <c r="B808">
        <v>36640</v>
      </c>
      <c r="C808" t="s">
        <v>2912</v>
      </c>
      <c r="D808" t="s">
        <v>3146</v>
      </c>
      <c r="E808" s="2" t="s">
        <v>6423</v>
      </c>
      <c r="G808" t="s">
        <v>7578</v>
      </c>
      <c r="H808">
        <v>82</v>
      </c>
      <c r="I808">
        <v>0.47</v>
      </c>
      <c r="J808">
        <v>18.91</v>
      </c>
      <c r="K808">
        <v>4.32</v>
      </c>
    </row>
    <row r="809" spans="1:11" hidden="1" x14ac:dyDescent="0.25">
      <c r="A809" t="s">
        <v>2895</v>
      </c>
      <c r="B809">
        <v>36644</v>
      </c>
      <c r="C809" t="s">
        <v>2914</v>
      </c>
      <c r="D809" t="s">
        <v>3146</v>
      </c>
      <c r="E809" s="2" t="s">
        <v>6425</v>
      </c>
      <c r="G809" t="s">
        <v>7578</v>
      </c>
      <c r="H809">
        <v>35</v>
      </c>
      <c r="I809">
        <v>0.13</v>
      </c>
      <c r="J809">
        <v>8.43</v>
      </c>
      <c r="K809">
        <v>1.45</v>
      </c>
    </row>
    <row r="810" spans="1:11" hidden="1" x14ac:dyDescent="0.25">
      <c r="A810" t="s">
        <v>2895</v>
      </c>
      <c r="B810">
        <v>36645</v>
      </c>
      <c r="C810" t="s">
        <v>2921</v>
      </c>
      <c r="D810" t="s">
        <v>3146</v>
      </c>
      <c r="E810" s="2" t="s">
        <v>6432</v>
      </c>
      <c r="G810" t="s">
        <v>7578</v>
      </c>
      <c r="H810">
        <v>42</v>
      </c>
      <c r="I810">
        <v>0.19</v>
      </c>
      <c r="J810">
        <v>9.94</v>
      </c>
      <c r="K810">
        <v>1.56</v>
      </c>
    </row>
    <row r="811" spans="1:11" hidden="1" x14ac:dyDescent="0.25">
      <c r="A811" t="s">
        <v>2895</v>
      </c>
      <c r="B811">
        <v>36648</v>
      </c>
      <c r="C811" t="s">
        <v>2925</v>
      </c>
      <c r="D811" t="s">
        <v>3146</v>
      </c>
      <c r="E811" s="2" t="s">
        <v>6436</v>
      </c>
      <c r="G811" t="s">
        <v>7578</v>
      </c>
      <c r="H811">
        <v>32</v>
      </c>
      <c r="I811">
        <v>0.39</v>
      </c>
      <c r="J811">
        <v>7.09</v>
      </c>
      <c r="K811">
        <v>1.32</v>
      </c>
    </row>
    <row r="812" spans="1:11" hidden="1" x14ac:dyDescent="0.25">
      <c r="A812" t="s">
        <v>2895</v>
      </c>
      <c r="B812">
        <v>34856</v>
      </c>
      <c r="C812" t="s">
        <v>2907</v>
      </c>
      <c r="D812" t="s">
        <v>3146</v>
      </c>
      <c r="E812" s="2" t="s">
        <v>6416</v>
      </c>
      <c r="G812" t="s">
        <v>7578</v>
      </c>
      <c r="H812">
        <v>60</v>
      </c>
      <c r="I812">
        <v>0.56000000000000005</v>
      </c>
      <c r="J812">
        <v>13.41</v>
      </c>
      <c r="K812">
        <v>1.61</v>
      </c>
    </row>
    <row r="813" spans="1:11" hidden="1" x14ac:dyDescent="0.25">
      <c r="A813" t="s">
        <v>2895</v>
      </c>
      <c r="B813">
        <v>35088</v>
      </c>
      <c r="C813" t="s">
        <v>2927</v>
      </c>
      <c r="D813" t="s">
        <v>3146</v>
      </c>
      <c r="E813" s="2" t="s">
        <v>6438</v>
      </c>
      <c r="G813" t="s">
        <v>7578</v>
      </c>
      <c r="H813">
        <v>35</v>
      </c>
      <c r="I813">
        <v>0.8</v>
      </c>
      <c r="J813">
        <v>6.8</v>
      </c>
      <c r="K813">
        <v>0.8</v>
      </c>
    </row>
    <row r="814" spans="1:11" hidden="1" x14ac:dyDescent="0.25">
      <c r="A814" t="s">
        <v>2895</v>
      </c>
      <c r="B814">
        <v>34953</v>
      </c>
      <c r="C814" t="s">
        <v>2906</v>
      </c>
      <c r="D814" t="s">
        <v>3146</v>
      </c>
      <c r="E814" s="2" t="s">
        <v>6415</v>
      </c>
      <c r="G814" t="s">
        <v>7578</v>
      </c>
      <c r="H814">
        <v>65</v>
      </c>
      <c r="I814">
        <v>2.42</v>
      </c>
      <c r="J814">
        <v>8.99</v>
      </c>
      <c r="K814">
        <v>2.46</v>
      </c>
    </row>
    <row r="815" spans="1:11" hidden="1" x14ac:dyDescent="0.25">
      <c r="A815" t="s">
        <v>2895</v>
      </c>
      <c r="B815">
        <v>35012</v>
      </c>
      <c r="C815" t="s">
        <v>2929</v>
      </c>
      <c r="D815" t="s">
        <v>3146</v>
      </c>
      <c r="E815" s="2" t="s">
        <v>6440</v>
      </c>
      <c r="G815" t="s">
        <v>7578</v>
      </c>
      <c r="H815">
        <v>39</v>
      </c>
      <c r="I815">
        <v>0.9</v>
      </c>
      <c r="J815">
        <v>7.32</v>
      </c>
      <c r="K815">
        <v>0.93</v>
      </c>
    </row>
    <row r="816" spans="1:11" hidden="1" x14ac:dyDescent="0.25">
      <c r="A816" t="s">
        <v>1761</v>
      </c>
      <c r="B816">
        <v>39067</v>
      </c>
      <c r="C816" t="s">
        <v>1763</v>
      </c>
      <c r="D816" t="s">
        <v>3146</v>
      </c>
      <c r="E816" s="2" t="s">
        <v>5076</v>
      </c>
      <c r="G816" t="s">
        <v>7578</v>
      </c>
      <c r="H816">
        <v>218</v>
      </c>
      <c r="I816">
        <v>2.85</v>
      </c>
      <c r="J816">
        <v>44.64</v>
      </c>
      <c r="K816">
        <v>5.7</v>
      </c>
    </row>
    <row r="817" spans="1:11" hidden="1" x14ac:dyDescent="0.25">
      <c r="A817" t="s">
        <v>1761</v>
      </c>
      <c r="B817">
        <v>39068</v>
      </c>
      <c r="C817" t="s">
        <v>1780</v>
      </c>
      <c r="D817" t="s">
        <v>3146</v>
      </c>
      <c r="E817" s="2" t="s">
        <v>5093</v>
      </c>
      <c r="G817" t="s">
        <v>7578</v>
      </c>
      <c r="H817">
        <v>312</v>
      </c>
      <c r="I817">
        <v>7.75</v>
      </c>
      <c r="J817">
        <v>51.35</v>
      </c>
      <c r="K817">
        <v>8.2899999999999991</v>
      </c>
    </row>
    <row r="818" spans="1:11" hidden="1" x14ac:dyDescent="0.25">
      <c r="A818" t="s">
        <v>12888</v>
      </c>
      <c r="B818">
        <v>875166</v>
      </c>
      <c r="C818" t="s">
        <v>13439</v>
      </c>
      <c r="D818" t="s">
        <v>3147</v>
      </c>
      <c r="E818" s="2" t="s">
        <v>13440</v>
      </c>
      <c r="F818" t="s">
        <v>13438</v>
      </c>
      <c r="G818" t="s">
        <v>12896</v>
      </c>
      <c r="H818">
        <v>100</v>
      </c>
      <c r="I818">
        <v>6</v>
      </c>
      <c r="J818">
        <v>9</v>
      </c>
      <c r="K818">
        <v>1</v>
      </c>
    </row>
    <row r="819" spans="1:11" hidden="1" x14ac:dyDescent="0.25">
      <c r="A819" t="s">
        <v>12888</v>
      </c>
      <c r="B819">
        <v>39922</v>
      </c>
      <c r="C819" t="s">
        <v>12911</v>
      </c>
      <c r="D819" t="s">
        <v>3146</v>
      </c>
      <c r="E819" s="2" t="s">
        <v>12912</v>
      </c>
      <c r="G819" t="s">
        <v>7578</v>
      </c>
      <c r="H819">
        <v>155</v>
      </c>
      <c r="I819">
        <v>6.85</v>
      </c>
      <c r="J819">
        <v>18.420000000000002</v>
      </c>
      <c r="K819">
        <v>6.67</v>
      </c>
    </row>
    <row r="820" spans="1:11" hidden="1" x14ac:dyDescent="0.25">
      <c r="A820" t="s">
        <v>12888</v>
      </c>
      <c r="B820">
        <v>39923</v>
      </c>
      <c r="C820" t="s">
        <v>12915</v>
      </c>
      <c r="D820" t="s">
        <v>3146</v>
      </c>
      <c r="E820" s="2" t="s">
        <v>12916</v>
      </c>
      <c r="G820" t="s">
        <v>7578</v>
      </c>
      <c r="H820">
        <v>148</v>
      </c>
      <c r="I820">
        <v>7.53</v>
      </c>
      <c r="J820">
        <v>13.18</v>
      </c>
      <c r="K820">
        <v>7.15</v>
      </c>
    </row>
    <row r="821" spans="1:11" hidden="1" x14ac:dyDescent="0.25">
      <c r="A821" t="s">
        <v>12888</v>
      </c>
      <c r="B821">
        <v>39924</v>
      </c>
      <c r="C821" t="s">
        <v>12913</v>
      </c>
      <c r="D821" t="s">
        <v>3146</v>
      </c>
      <c r="E821" s="2" t="s">
        <v>12914</v>
      </c>
      <c r="G821" t="s">
        <v>7578</v>
      </c>
      <c r="H821">
        <v>193</v>
      </c>
      <c r="I821">
        <v>10.029999999999999</v>
      </c>
      <c r="J821">
        <v>13.97</v>
      </c>
      <c r="K821">
        <v>11.65</v>
      </c>
    </row>
    <row r="822" spans="1:11" hidden="1" x14ac:dyDescent="0.25">
      <c r="A822" t="s">
        <v>12888</v>
      </c>
      <c r="B822">
        <v>39925</v>
      </c>
      <c r="C822" t="s">
        <v>12917</v>
      </c>
      <c r="D822" t="s">
        <v>3146</v>
      </c>
      <c r="E822" s="2" t="s">
        <v>12918</v>
      </c>
      <c r="G822" t="s">
        <v>7578</v>
      </c>
      <c r="H822">
        <v>138</v>
      </c>
      <c r="I822">
        <v>8.91</v>
      </c>
      <c r="J822">
        <v>12.27</v>
      </c>
      <c r="K822">
        <v>4.78</v>
      </c>
    </row>
    <row r="823" spans="1:11" hidden="1" x14ac:dyDescent="0.25">
      <c r="A823" t="s">
        <v>10675</v>
      </c>
      <c r="B823">
        <v>34552</v>
      </c>
      <c r="C823" t="s">
        <v>10680</v>
      </c>
      <c r="D823" t="s">
        <v>3146</v>
      </c>
      <c r="E823" s="2" t="s">
        <v>10681</v>
      </c>
      <c r="G823" t="s">
        <v>7578</v>
      </c>
      <c r="H823">
        <v>119</v>
      </c>
      <c r="I823">
        <v>2.86</v>
      </c>
      <c r="J823">
        <v>0</v>
      </c>
      <c r="K823">
        <v>21.77</v>
      </c>
    </row>
    <row r="824" spans="1:11" hidden="1" x14ac:dyDescent="0.25">
      <c r="A824" t="s">
        <v>10675</v>
      </c>
      <c r="B824">
        <v>34630</v>
      </c>
      <c r="C824" t="s">
        <v>10749</v>
      </c>
      <c r="D824" t="s">
        <v>3146</v>
      </c>
      <c r="E824" s="2" t="s">
        <v>10750</v>
      </c>
      <c r="G824" t="s">
        <v>7578</v>
      </c>
      <c r="H824">
        <v>218</v>
      </c>
      <c r="I824">
        <v>15.93</v>
      </c>
      <c r="J824">
        <v>0</v>
      </c>
      <c r="K824">
        <v>17.510000000000002</v>
      </c>
    </row>
    <row r="825" spans="1:11" hidden="1" x14ac:dyDescent="0.25">
      <c r="A825" t="s">
        <v>10675</v>
      </c>
      <c r="B825">
        <v>35190</v>
      </c>
      <c r="C825" t="s">
        <v>10497</v>
      </c>
      <c r="D825" t="s">
        <v>3146</v>
      </c>
      <c r="E825" s="2" t="s">
        <v>10498</v>
      </c>
      <c r="G825" t="s">
        <v>7578</v>
      </c>
      <c r="H825">
        <v>104</v>
      </c>
      <c r="I825">
        <v>1.66</v>
      </c>
      <c r="J825">
        <v>4.21</v>
      </c>
      <c r="K825">
        <v>17.07</v>
      </c>
    </row>
    <row r="826" spans="1:11" hidden="1" x14ac:dyDescent="0.25">
      <c r="A826" t="s">
        <v>10675</v>
      </c>
      <c r="B826">
        <v>34656</v>
      </c>
      <c r="C826" t="s">
        <v>10780</v>
      </c>
      <c r="D826" t="s">
        <v>3146</v>
      </c>
      <c r="E826" s="2" t="s">
        <v>10781</v>
      </c>
      <c r="G826" t="s">
        <v>7578</v>
      </c>
      <c r="H826">
        <v>151</v>
      </c>
      <c r="I826">
        <v>6.34</v>
      </c>
      <c r="J826">
        <v>0</v>
      </c>
      <c r="K826">
        <v>21.96</v>
      </c>
    </row>
    <row r="827" spans="1:11" hidden="1" x14ac:dyDescent="0.25">
      <c r="A827" t="s">
        <v>10675</v>
      </c>
      <c r="B827">
        <v>34572</v>
      </c>
      <c r="C827" t="s">
        <v>10697</v>
      </c>
      <c r="D827" t="s">
        <v>3146</v>
      </c>
      <c r="E827" s="2" t="s">
        <v>10698</v>
      </c>
      <c r="G827" t="s">
        <v>7578</v>
      </c>
      <c r="H827">
        <v>125</v>
      </c>
      <c r="I827">
        <v>4.38</v>
      </c>
      <c r="J827">
        <v>0</v>
      </c>
      <c r="K827">
        <v>20.07</v>
      </c>
    </row>
    <row r="828" spans="1:11" hidden="1" x14ac:dyDescent="0.25">
      <c r="A828" t="s">
        <v>10675</v>
      </c>
      <c r="B828">
        <v>34628</v>
      </c>
      <c r="C828" t="s">
        <v>10765</v>
      </c>
      <c r="D828" t="s">
        <v>3146</v>
      </c>
      <c r="E828" s="2" t="s">
        <v>10766</v>
      </c>
      <c r="G828" t="s">
        <v>7578</v>
      </c>
      <c r="H828">
        <v>130</v>
      </c>
      <c r="I828">
        <v>4.88</v>
      </c>
      <c r="J828">
        <v>0</v>
      </c>
      <c r="K828">
        <v>20.07</v>
      </c>
    </row>
    <row r="829" spans="1:11" hidden="1" x14ac:dyDescent="0.25">
      <c r="A829" t="s">
        <v>10675</v>
      </c>
      <c r="B829">
        <v>34624</v>
      </c>
      <c r="C829" t="s">
        <v>10743</v>
      </c>
      <c r="D829" t="s">
        <v>3146</v>
      </c>
      <c r="E829" s="2" t="s">
        <v>10744</v>
      </c>
      <c r="G829" t="s">
        <v>7578</v>
      </c>
      <c r="H829">
        <v>172</v>
      </c>
      <c r="I829">
        <v>10.25</v>
      </c>
      <c r="J829">
        <v>0</v>
      </c>
      <c r="K829">
        <v>18.649999999999999</v>
      </c>
    </row>
    <row r="830" spans="1:11" hidden="1" x14ac:dyDescent="0.25">
      <c r="A830" t="s">
        <v>10675</v>
      </c>
      <c r="B830">
        <v>34556</v>
      </c>
      <c r="C830" t="s">
        <v>10723</v>
      </c>
      <c r="D830" t="s">
        <v>3146</v>
      </c>
      <c r="E830" s="2" t="s">
        <v>10724</v>
      </c>
      <c r="G830" t="s">
        <v>7578</v>
      </c>
      <c r="H830">
        <v>129</v>
      </c>
      <c r="I830">
        <v>4.2</v>
      </c>
      <c r="J830">
        <v>2.09</v>
      </c>
      <c r="K830">
        <v>19.36</v>
      </c>
    </row>
    <row r="831" spans="1:11" hidden="1" x14ac:dyDescent="0.25">
      <c r="A831" t="s">
        <v>10675</v>
      </c>
      <c r="B831">
        <v>34548</v>
      </c>
      <c r="C831" t="s">
        <v>10753</v>
      </c>
      <c r="D831" t="s">
        <v>3146</v>
      </c>
      <c r="E831" s="2" t="s">
        <v>10754</v>
      </c>
      <c r="G831" t="s">
        <v>7578</v>
      </c>
      <c r="H831">
        <v>157</v>
      </c>
      <c r="I831">
        <v>7.77</v>
      </c>
      <c r="J831">
        <v>0.08</v>
      </c>
      <c r="K831">
        <v>20.37</v>
      </c>
    </row>
    <row r="832" spans="1:11" hidden="1" x14ac:dyDescent="0.25">
      <c r="A832" t="s">
        <v>10675</v>
      </c>
      <c r="B832">
        <v>35191</v>
      </c>
      <c r="C832" t="s">
        <v>10737</v>
      </c>
      <c r="D832" t="s">
        <v>3146</v>
      </c>
      <c r="E832" s="2" t="s">
        <v>10738</v>
      </c>
      <c r="G832" t="s">
        <v>7578</v>
      </c>
      <c r="H832">
        <v>126</v>
      </c>
      <c r="I832">
        <v>4.84</v>
      </c>
      <c r="J832">
        <v>2.04</v>
      </c>
      <c r="K832">
        <v>17.5</v>
      </c>
    </row>
    <row r="833" spans="1:11" hidden="1" x14ac:dyDescent="0.25">
      <c r="A833" t="s">
        <v>10675</v>
      </c>
      <c r="B833">
        <v>34658</v>
      </c>
      <c r="C833" t="s">
        <v>10776</v>
      </c>
      <c r="D833" t="s">
        <v>3146</v>
      </c>
      <c r="E833" s="2" t="s">
        <v>10777</v>
      </c>
      <c r="G833" t="s">
        <v>7578</v>
      </c>
      <c r="H833">
        <v>141</v>
      </c>
      <c r="I833">
        <v>6.34</v>
      </c>
      <c r="J833">
        <v>0</v>
      </c>
      <c r="K833">
        <v>19.54</v>
      </c>
    </row>
    <row r="834" spans="1:11" hidden="1" x14ac:dyDescent="0.25">
      <c r="A834" t="s">
        <v>10675</v>
      </c>
      <c r="B834">
        <v>34626</v>
      </c>
      <c r="C834" t="s">
        <v>10769</v>
      </c>
      <c r="D834" t="s">
        <v>3146</v>
      </c>
      <c r="E834" s="2" t="s">
        <v>10770</v>
      </c>
      <c r="G834" t="s">
        <v>7578</v>
      </c>
      <c r="H834">
        <v>116</v>
      </c>
      <c r="I834">
        <v>1.66</v>
      </c>
      <c r="J834">
        <v>0</v>
      </c>
      <c r="K834">
        <v>23.64</v>
      </c>
    </row>
    <row r="835" spans="1:11" hidden="1" x14ac:dyDescent="0.25">
      <c r="A835" t="s">
        <v>10675</v>
      </c>
      <c r="B835">
        <v>34566</v>
      </c>
      <c r="C835" t="s">
        <v>10725</v>
      </c>
      <c r="D835" t="s">
        <v>3146</v>
      </c>
      <c r="E835" s="2" t="s">
        <v>10726</v>
      </c>
      <c r="G835" t="s">
        <v>7578</v>
      </c>
      <c r="H835">
        <v>159</v>
      </c>
      <c r="I835">
        <v>7.36</v>
      </c>
      <c r="J835">
        <v>0</v>
      </c>
      <c r="K835">
        <v>21.64</v>
      </c>
    </row>
    <row r="836" spans="1:11" hidden="1" x14ac:dyDescent="0.25">
      <c r="A836" t="s">
        <v>10675</v>
      </c>
      <c r="B836">
        <v>34590</v>
      </c>
      <c r="C836" t="s">
        <v>10729</v>
      </c>
      <c r="D836" t="s">
        <v>3146</v>
      </c>
      <c r="E836" s="2" t="s">
        <v>10730</v>
      </c>
      <c r="G836" t="s">
        <v>7578</v>
      </c>
      <c r="H836">
        <v>133</v>
      </c>
      <c r="I836">
        <v>3.81</v>
      </c>
      <c r="J836">
        <v>0</v>
      </c>
      <c r="K836">
        <v>23.09</v>
      </c>
    </row>
    <row r="837" spans="1:11" hidden="1" x14ac:dyDescent="0.25">
      <c r="A837" t="s">
        <v>10675</v>
      </c>
      <c r="B837">
        <v>34622</v>
      </c>
      <c r="C837" t="s">
        <v>10751</v>
      </c>
      <c r="D837" t="s">
        <v>3146</v>
      </c>
      <c r="E837" s="2" t="s">
        <v>10752</v>
      </c>
      <c r="G837" t="s">
        <v>7578</v>
      </c>
      <c r="H837">
        <v>165</v>
      </c>
      <c r="I837">
        <v>8.1</v>
      </c>
      <c r="J837">
        <v>0</v>
      </c>
      <c r="K837">
        <v>21.51</v>
      </c>
    </row>
    <row r="838" spans="1:11" hidden="1" x14ac:dyDescent="0.25">
      <c r="A838" t="s">
        <v>10675</v>
      </c>
      <c r="B838">
        <v>34562</v>
      </c>
      <c r="C838" t="s">
        <v>10774</v>
      </c>
      <c r="D838" t="s">
        <v>3146</v>
      </c>
      <c r="E838" s="2" t="s">
        <v>10775</v>
      </c>
      <c r="G838" t="s">
        <v>7578</v>
      </c>
      <c r="H838">
        <v>232</v>
      </c>
      <c r="I838">
        <v>16.36</v>
      </c>
      <c r="J838">
        <v>2.2599999999999998</v>
      </c>
      <c r="K838">
        <v>17.84</v>
      </c>
    </row>
    <row r="839" spans="1:11" hidden="1" x14ac:dyDescent="0.25">
      <c r="A839" t="s">
        <v>10675</v>
      </c>
      <c r="B839">
        <v>34553</v>
      </c>
      <c r="C839" t="s">
        <v>10689</v>
      </c>
      <c r="D839" t="s">
        <v>3146</v>
      </c>
      <c r="E839" s="2" t="s">
        <v>10690</v>
      </c>
      <c r="G839" t="s">
        <v>7578</v>
      </c>
      <c r="H839">
        <v>170</v>
      </c>
      <c r="I839">
        <v>4.97</v>
      </c>
      <c r="J839">
        <v>0</v>
      </c>
      <c r="K839">
        <v>29.32</v>
      </c>
    </row>
    <row r="840" spans="1:11" hidden="1" x14ac:dyDescent="0.25">
      <c r="A840" t="s">
        <v>10675</v>
      </c>
      <c r="B840">
        <v>34584</v>
      </c>
      <c r="C840" t="s">
        <v>10767</v>
      </c>
      <c r="D840" t="s">
        <v>3146</v>
      </c>
      <c r="E840" s="2" t="s">
        <v>10768</v>
      </c>
      <c r="G840" t="s">
        <v>7578</v>
      </c>
      <c r="H840">
        <v>134</v>
      </c>
      <c r="I840">
        <v>4.25</v>
      </c>
      <c r="J840">
        <v>0</v>
      </c>
      <c r="K840">
        <v>22.37</v>
      </c>
    </row>
    <row r="841" spans="1:11" hidden="1" x14ac:dyDescent="0.25">
      <c r="A841" t="s">
        <v>10675</v>
      </c>
      <c r="B841">
        <v>35193</v>
      </c>
      <c r="C841" t="s">
        <v>10760</v>
      </c>
      <c r="D841" t="s">
        <v>3146</v>
      </c>
      <c r="E841" s="2" t="s">
        <v>10761</v>
      </c>
      <c r="G841" t="s">
        <v>7578</v>
      </c>
      <c r="H841">
        <v>149</v>
      </c>
      <c r="I841">
        <v>6.99</v>
      </c>
      <c r="J841">
        <v>2.13</v>
      </c>
      <c r="K841">
        <v>18.14</v>
      </c>
    </row>
    <row r="842" spans="1:11" hidden="1" x14ac:dyDescent="0.25">
      <c r="A842" t="s">
        <v>10447</v>
      </c>
      <c r="B842">
        <v>1923</v>
      </c>
      <c r="C842" t="s">
        <v>10445</v>
      </c>
      <c r="D842" t="s">
        <v>3146</v>
      </c>
      <c r="E842" s="2" t="s">
        <v>10446</v>
      </c>
      <c r="G842" t="s">
        <v>7578</v>
      </c>
      <c r="H842">
        <v>126</v>
      </c>
      <c r="I842">
        <v>4.84</v>
      </c>
      <c r="J842">
        <v>2.04</v>
      </c>
      <c r="K842">
        <v>17.5</v>
      </c>
    </row>
    <row r="843" spans="1:11" hidden="1" x14ac:dyDescent="0.25">
      <c r="A843" t="s">
        <v>10447</v>
      </c>
      <c r="B843">
        <v>34728</v>
      </c>
      <c r="C843" t="s">
        <v>10554</v>
      </c>
      <c r="D843" t="s">
        <v>3146</v>
      </c>
      <c r="E843" s="2" t="s">
        <v>10555</v>
      </c>
      <c r="G843" t="s">
        <v>7578</v>
      </c>
      <c r="H843">
        <v>95</v>
      </c>
      <c r="I843">
        <v>3.5</v>
      </c>
      <c r="J843">
        <v>11.16</v>
      </c>
      <c r="K843">
        <v>5.19</v>
      </c>
    </row>
    <row r="844" spans="1:11" hidden="1" x14ac:dyDescent="0.25">
      <c r="A844" t="s">
        <v>10447</v>
      </c>
      <c r="B844">
        <v>35190</v>
      </c>
      <c r="C844" t="s">
        <v>10497</v>
      </c>
      <c r="D844" t="s">
        <v>3146</v>
      </c>
      <c r="E844" s="2" t="s">
        <v>10498</v>
      </c>
      <c r="G844" t="s">
        <v>7578</v>
      </c>
      <c r="H844">
        <v>104</v>
      </c>
      <c r="I844">
        <v>1.66</v>
      </c>
      <c r="J844">
        <v>4.21</v>
      </c>
      <c r="K844">
        <v>17.07</v>
      </c>
    </row>
    <row r="845" spans="1:11" hidden="1" x14ac:dyDescent="0.25">
      <c r="A845" t="s">
        <v>10447</v>
      </c>
      <c r="B845">
        <v>34604</v>
      </c>
      <c r="C845" t="s">
        <v>10538</v>
      </c>
      <c r="D845" t="s">
        <v>3146</v>
      </c>
      <c r="E845" s="2" t="s">
        <v>10539</v>
      </c>
      <c r="G845" t="s">
        <v>7578</v>
      </c>
      <c r="H845">
        <v>111</v>
      </c>
      <c r="I845">
        <v>0.65</v>
      </c>
      <c r="J845">
        <v>0</v>
      </c>
      <c r="K845">
        <v>24.6</v>
      </c>
    </row>
    <row r="846" spans="1:11" hidden="1" x14ac:dyDescent="0.25">
      <c r="A846" t="s">
        <v>10447</v>
      </c>
      <c r="B846">
        <v>34576</v>
      </c>
      <c r="C846" t="s">
        <v>10521</v>
      </c>
      <c r="D846" t="s">
        <v>3146</v>
      </c>
      <c r="E846" s="2" t="s">
        <v>10522</v>
      </c>
      <c r="G846" t="s">
        <v>7578</v>
      </c>
      <c r="H846">
        <v>157</v>
      </c>
      <c r="I846">
        <v>7.02</v>
      </c>
      <c r="J846">
        <v>0</v>
      </c>
      <c r="K846">
        <v>21.89</v>
      </c>
    </row>
    <row r="847" spans="1:11" hidden="1" x14ac:dyDescent="0.25">
      <c r="A847" t="s">
        <v>8258</v>
      </c>
      <c r="B847">
        <v>39683</v>
      </c>
      <c r="C847" t="s">
        <v>1125</v>
      </c>
      <c r="D847" t="s">
        <v>3146</v>
      </c>
      <c r="E847" s="2" t="s">
        <v>4405</v>
      </c>
      <c r="G847" t="s">
        <v>7578</v>
      </c>
      <c r="H847">
        <v>374</v>
      </c>
      <c r="I847">
        <v>6.51</v>
      </c>
      <c r="J847">
        <v>66.17</v>
      </c>
      <c r="K847">
        <v>14.45</v>
      </c>
    </row>
    <row r="848" spans="1:11" hidden="1" x14ac:dyDescent="0.25">
      <c r="A848" t="s">
        <v>8258</v>
      </c>
      <c r="B848">
        <v>40801</v>
      </c>
      <c r="C848" t="s">
        <v>1131</v>
      </c>
      <c r="D848" t="s">
        <v>3146</v>
      </c>
      <c r="E848" s="2" t="s">
        <v>4411</v>
      </c>
      <c r="G848" t="s">
        <v>7578</v>
      </c>
      <c r="H848">
        <v>353</v>
      </c>
      <c r="I848">
        <v>7</v>
      </c>
      <c r="J848">
        <v>71.150000000000006</v>
      </c>
      <c r="K848">
        <v>15.54</v>
      </c>
    </row>
    <row r="849" spans="1:11" hidden="1" x14ac:dyDescent="0.25">
      <c r="A849" t="s">
        <v>8258</v>
      </c>
      <c r="B849">
        <v>36238</v>
      </c>
      <c r="C849" t="s">
        <v>1150</v>
      </c>
      <c r="D849" t="s">
        <v>3146</v>
      </c>
      <c r="E849" s="2" t="s">
        <v>4430</v>
      </c>
      <c r="G849" t="s">
        <v>7578</v>
      </c>
      <c r="H849">
        <v>23</v>
      </c>
      <c r="I849">
        <v>0.33</v>
      </c>
      <c r="J849">
        <v>4.0199999999999996</v>
      </c>
      <c r="K849">
        <v>2.46</v>
      </c>
    </row>
    <row r="850" spans="1:11" hidden="1" x14ac:dyDescent="0.25">
      <c r="A850" t="s">
        <v>8283</v>
      </c>
      <c r="B850">
        <v>36708</v>
      </c>
      <c r="C850" t="s">
        <v>2959</v>
      </c>
      <c r="D850" t="s">
        <v>3146</v>
      </c>
      <c r="E850" s="2" t="s">
        <v>6474</v>
      </c>
      <c r="G850" t="s">
        <v>7578</v>
      </c>
      <c r="H850">
        <v>40</v>
      </c>
      <c r="I850">
        <v>0.15</v>
      </c>
      <c r="J850">
        <v>9.2899999999999991</v>
      </c>
      <c r="K850">
        <v>0.95</v>
      </c>
    </row>
    <row r="851" spans="1:11" hidden="1" x14ac:dyDescent="0.25">
      <c r="A851" t="s">
        <v>8283</v>
      </c>
      <c r="B851">
        <v>37758</v>
      </c>
      <c r="C851" t="s">
        <v>2934</v>
      </c>
      <c r="D851" t="s">
        <v>3146</v>
      </c>
      <c r="E851" s="2" t="s">
        <v>6446</v>
      </c>
      <c r="G851" t="s">
        <v>7578</v>
      </c>
      <c r="H851">
        <v>29</v>
      </c>
      <c r="I851">
        <v>0.01</v>
      </c>
      <c r="J851">
        <v>7.47</v>
      </c>
      <c r="K851">
        <v>0.04</v>
      </c>
    </row>
    <row r="852" spans="1:11" hidden="1" x14ac:dyDescent="0.25">
      <c r="A852" t="s">
        <v>8283</v>
      </c>
      <c r="B852">
        <v>40748</v>
      </c>
      <c r="C852" t="s">
        <v>2935</v>
      </c>
      <c r="D852" t="s">
        <v>3146</v>
      </c>
      <c r="E852" s="2" t="s">
        <v>6447</v>
      </c>
      <c r="G852" t="s">
        <v>7578</v>
      </c>
      <c r="H852">
        <v>22</v>
      </c>
      <c r="I852">
        <v>0.1</v>
      </c>
      <c r="J852">
        <v>4.59</v>
      </c>
      <c r="K852">
        <v>0.6</v>
      </c>
    </row>
    <row r="853" spans="1:11" hidden="1" x14ac:dyDescent="0.25">
      <c r="A853" t="s">
        <v>8283</v>
      </c>
      <c r="B853">
        <v>36639</v>
      </c>
      <c r="C853" t="s">
        <v>2968</v>
      </c>
      <c r="D853" t="s">
        <v>3146</v>
      </c>
      <c r="E853" s="2" t="s">
        <v>6486</v>
      </c>
      <c r="G853" t="s">
        <v>7578</v>
      </c>
      <c r="H853">
        <v>17</v>
      </c>
      <c r="I853">
        <v>0.05</v>
      </c>
      <c r="J853">
        <v>4.24</v>
      </c>
      <c r="K853">
        <v>0.76</v>
      </c>
    </row>
    <row r="854" spans="1:11" hidden="1" x14ac:dyDescent="0.25">
      <c r="A854" t="s">
        <v>8283</v>
      </c>
      <c r="B854">
        <v>36661</v>
      </c>
      <c r="C854" t="s">
        <v>2965</v>
      </c>
      <c r="D854" t="s">
        <v>3146</v>
      </c>
      <c r="E854" s="2" t="s">
        <v>6482</v>
      </c>
      <c r="G854" t="s">
        <v>7578</v>
      </c>
      <c r="H854">
        <v>19</v>
      </c>
      <c r="I854">
        <v>0.09</v>
      </c>
      <c r="J854">
        <v>4.55</v>
      </c>
      <c r="K854">
        <v>0.63</v>
      </c>
    </row>
    <row r="855" spans="1:11" hidden="1" x14ac:dyDescent="0.25">
      <c r="A855" t="s">
        <v>9294</v>
      </c>
      <c r="B855">
        <v>37092</v>
      </c>
      <c r="C855" t="s">
        <v>9307</v>
      </c>
      <c r="D855" t="s">
        <v>3146</v>
      </c>
      <c r="E855" s="2" t="s">
        <v>9308</v>
      </c>
      <c r="G855" t="s">
        <v>7578</v>
      </c>
      <c r="H855">
        <v>618</v>
      </c>
      <c r="I855">
        <v>59</v>
      </c>
      <c r="J855">
        <v>9.91</v>
      </c>
      <c r="K855">
        <v>24.06</v>
      </c>
    </row>
    <row r="856" spans="1:11" hidden="1" x14ac:dyDescent="0.25">
      <c r="A856" t="s">
        <v>9294</v>
      </c>
      <c r="B856">
        <v>34274</v>
      </c>
      <c r="C856" t="s">
        <v>8436</v>
      </c>
      <c r="D856" t="s">
        <v>3146</v>
      </c>
      <c r="E856" s="2" t="s">
        <v>8437</v>
      </c>
      <c r="G856" t="s">
        <v>7578</v>
      </c>
      <c r="H856">
        <v>884</v>
      </c>
      <c r="I856">
        <v>100</v>
      </c>
      <c r="J856">
        <v>0</v>
      </c>
      <c r="K856">
        <v>0</v>
      </c>
    </row>
    <row r="857" spans="1:11" hidden="1" x14ac:dyDescent="0.25">
      <c r="A857" t="s">
        <v>546</v>
      </c>
      <c r="B857">
        <v>35984</v>
      </c>
      <c r="C857" t="s">
        <v>546</v>
      </c>
      <c r="D857" t="s">
        <v>3146</v>
      </c>
      <c r="E857" s="2" t="s">
        <v>3701</v>
      </c>
      <c r="G857" t="s">
        <v>7578</v>
      </c>
      <c r="H857">
        <v>30</v>
      </c>
      <c r="I857">
        <v>0.15</v>
      </c>
      <c r="J857">
        <v>7.55</v>
      </c>
      <c r="K857">
        <v>0.61</v>
      </c>
    </row>
    <row r="858" spans="1:11" hidden="1" x14ac:dyDescent="0.25">
      <c r="A858" t="s">
        <v>546</v>
      </c>
      <c r="B858">
        <v>37102</v>
      </c>
      <c r="C858" t="s">
        <v>795</v>
      </c>
      <c r="D858" t="s">
        <v>3146</v>
      </c>
      <c r="E858" s="2" t="s">
        <v>3998</v>
      </c>
      <c r="G858" t="s">
        <v>7578</v>
      </c>
      <c r="H858">
        <v>557</v>
      </c>
      <c r="I858">
        <v>47.37</v>
      </c>
      <c r="J858">
        <v>15.31</v>
      </c>
      <c r="K858">
        <v>28.33</v>
      </c>
    </row>
    <row r="859" spans="1:11" hidden="1" x14ac:dyDescent="0.25">
      <c r="A859" t="s">
        <v>2417</v>
      </c>
      <c r="B859">
        <v>36590</v>
      </c>
      <c r="C859" t="s">
        <v>2417</v>
      </c>
      <c r="D859" t="s">
        <v>3146</v>
      </c>
      <c r="E859" s="2" t="s">
        <v>5830</v>
      </c>
      <c r="G859" t="s">
        <v>7578</v>
      </c>
      <c r="H859">
        <v>16</v>
      </c>
      <c r="I859">
        <v>0.18</v>
      </c>
      <c r="J859">
        <v>3.35</v>
      </c>
      <c r="K859">
        <v>1.21</v>
      </c>
    </row>
    <row r="860" spans="1:11" hidden="1" x14ac:dyDescent="0.25">
      <c r="A860" t="s">
        <v>2417</v>
      </c>
      <c r="B860">
        <v>36594</v>
      </c>
      <c r="C860" t="s">
        <v>2447</v>
      </c>
      <c r="D860" t="s">
        <v>3146</v>
      </c>
      <c r="E860" s="2" t="s">
        <v>5866</v>
      </c>
      <c r="G860" t="s">
        <v>7578</v>
      </c>
      <c r="H860">
        <v>29</v>
      </c>
      <c r="I860">
        <v>0.11</v>
      </c>
      <c r="J860">
        <v>6.85</v>
      </c>
      <c r="K860">
        <v>1.03</v>
      </c>
    </row>
    <row r="861" spans="1:11" hidden="1" x14ac:dyDescent="0.25">
      <c r="A861" t="s">
        <v>2417</v>
      </c>
      <c r="B861">
        <v>36886</v>
      </c>
      <c r="C861" t="s">
        <v>2418</v>
      </c>
      <c r="D861" t="s">
        <v>3146</v>
      </c>
      <c r="E861" s="2" t="s">
        <v>5832</v>
      </c>
      <c r="G861" t="s">
        <v>7578</v>
      </c>
      <c r="H861">
        <v>16</v>
      </c>
      <c r="I861">
        <v>0.05</v>
      </c>
      <c r="J861">
        <v>3.93</v>
      </c>
      <c r="K861">
        <v>0.64</v>
      </c>
    </row>
    <row r="862" spans="1:11" hidden="1" x14ac:dyDescent="0.25">
      <c r="A862" t="s">
        <v>2417</v>
      </c>
      <c r="B862">
        <v>36591</v>
      </c>
      <c r="C862" t="s">
        <v>2423</v>
      </c>
      <c r="D862" t="s">
        <v>3146</v>
      </c>
      <c r="E862" s="2" t="s">
        <v>5837</v>
      </c>
      <c r="G862" t="s">
        <v>7578</v>
      </c>
      <c r="H862">
        <v>16</v>
      </c>
      <c r="I862">
        <v>0.05</v>
      </c>
      <c r="J862">
        <v>3.93</v>
      </c>
      <c r="K862">
        <v>0.64</v>
      </c>
    </row>
    <row r="863" spans="1:11" hidden="1" x14ac:dyDescent="0.25">
      <c r="A863" t="s">
        <v>12978</v>
      </c>
      <c r="B863">
        <v>35306</v>
      </c>
      <c r="C863" t="s">
        <v>13585</v>
      </c>
      <c r="D863" t="s">
        <v>3146</v>
      </c>
      <c r="E863" s="2" t="s">
        <v>13586</v>
      </c>
      <c r="G863" t="s">
        <v>7578</v>
      </c>
      <c r="H863">
        <v>79</v>
      </c>
      <c r="I863">
        <v>0.39</v>
      </c>
      <c r="J863">
        <v>2.17</v>
      </c>
      <c r="K863">
        <v>16.79</v>
      </c>
    </row>
    <row r="864" spans="1:11" hidden="1" x14ac:dyDescent="0.25">
      <c r="A864" t="s">
        <v>12978</v>
      </c>
      <c r="B864">
        <v>34449</v>
      </c>
      <c r="C864" t="s">
        <v>13587</v>
      </c>
      <c r="D864" t="s">
        <v>3146</v>
      </c>
      <c r="E864" s="2" t="s">
        <v>13588</v>
      </c>
      <c r="G864" t="s">
        <v>7578</v>
      </c>
      <c r="H864">
        <v>165</v>
      </c>
      <c r="I864">
        <v>3.57</v>
      </c>
      <c r="J864">
        <v>0</v>
      </c>
      <c r="K864">
        <v>31.02</v>
      </c>
    </row>
    <row r="865" spans="1:11" hidden="1" x14ac:dyDescent="0.25">
      <c r="A865" t="s">
        <v>12977</v>
      </c>
      <c r="B865">
        <v>1659</v>
      </c>
      <c r="C865" t="s">
        <v>10404</v>
      </c>
      <c r="D865" t="s">
        <v>3146</v>
      </c>
      <c r="E865" s="2" t="s">
        <v>10405</v>
      </c>
      <c r="G865" t="s">
        <v>7685</v>
      </c>
      <c r="H865">
        <v>232</v>
      </c>
      <c r="I865">
        <v>13.46</v>
      </c>
      <c r="J865">
        <v>0</v>
      </c>
      <c r="K865">
        <v>25.96</v>
      </c>
    </row>
    <row r="866" spans="1:11" hidden="1" x14ac:dyDescent="0.25">
      <c r="A866" t="s">
        <v>12977</v>
      </c>
      <c r="B866">
        <v>34447</v>
      </c>
      <c r="C866" t="s">
        <v>13628</v>
      </c>
      <c r="D866" t="s">
        <v>3146</v>
      </c>
      <c r="E866" s="2" t="s">
        <v>13629</v>
      </c>
      <c r="G866" t="s">
        <v>7578</v>
      </c>
      <c r="H866">
        <v>110</v>
      </c>
      <c r="I866">
        <v>1.24</v>
      </c>
      <c r="J866">
        <v>0</v>
      </c>
      <c r="K866">
        <v>23.09</v>
      </c>
    </row>
    <row r="867" spans="1:11" hidden="1" x14ac:dyDescent="0.25">
      <c r="A867" t="s">
        <v>12977</v>
      </c>
      <c r="B867">
        <v>34442</v>
      </c>
      <c r="C867" t="s">
        <v>13630</v>
      </c>
      <c r="D867" t="s">
        <v>3146</v>
      </c>
      <c r="E867" s="2" t="s">
        <v>13631</v>
      </c>
      <c r="G867" t="s">
        <v>7578</v>
      </c>
      <c r="H867">
        <v>172</v>
      </c>
      <c r="I867">
        <v>9.25</v>
      </c>
      <c r="J867">
        <v>0</v>
      </c>
      <c r="K867">
        <v>20.85</v>
      </c>
    </row>
    <row r="868" spans="1:11" hidden="1" x14ac:dyDescent="0.25">
      <c r="A868" t="s">
        <v>12977</v>
      </c>
      <c r="B868">
        <v>34443</v>
      </c>
      <c r="C868" t="s">
        <v>13632</v>
      </c>
      <c r="D868" t="s">
        <v>3146</v>
      </c>
      <c r="E868" s="2" t="s">
        <v>13633</v>
      </c>
      <c r="G868" t="s">
        <v>7578</v>
      </c>
      <c r="H868">
        <v>260</v>
      </c>
      <c r="I868">
        <v>13.2</v>
      </c>
      <c r="J868">
        <v>8.99</v>
      </c>
      <c r="K868">
        <v>24.84</v>
      </c>
    </row>
    <row r="869" spans="1:11" hidden="1" x14ac:dyDescent="0.25">
      <c r="A869" t="s">
        <v>12977</v>
      </c>
      <c r="B869">
        <v>34444</v>
      </c>
      <c r="C869" t="s">
        <v>13634</v>
      </c>
      <c r="D869" t="s">
        <v>3146</v>
      </c>
      <c r="E869" s="2" t="s">
        <v>13635</v>
      </c>
      <c r="G869" t="s">
        <v>7578</v>
      </c>
      <c r="H869">
        <v>222</v>
      </c>
      <c r="I869">
        <v>8.8699999999999992</v>
      </c>
      <c r="J869">
        <v>1.64</v>
      </c>
      <c r="K869">
        <v>31.84</v>
      </c>
    </row>
    <row r="870" spans="1:11" hidden="1" x14ac:dyDescent="0.25">
      <c r="A870" t="s">
        <v>12977</v>
      </c>
      <c r="B870">
        <v>34504</v>
      </c>
      <c r="C870" t="s">
        <v>13636</v>
      </c>
      <c r="D870" t="s">
        <v>3146</v>
      </c>
      <c r="E870" s="2" t="s">
        <v>13637</v>
      </c>
      <c r="G870" t="s">
        <v>7578</v>
      </c>
      <c r="H870">
        <v>113</v>
      </c>
      <c r="I870">
        <v>3.61</v>
      </c>
      <c r="J870">
        <v>0</v>
      </c>
      <c r="K870">
        <v>18.739999999999998</v>
      </c>
    </row>
    <row r="871" spans="1:11" hidden="1" x14ac:dyDescent="0.25">
      <c r="A871" t="s">
        <v>12977</v>
      </c>
      <c r="B871">
        <v>34505</v>
      </c>
      <c r="C871" t="s">
        <v>13638</v>
      </c>
      <c r="D871" t="s">
        <v>3146</v>
      </c>
      <c r="E871" s="2" t="s">
        <v>13639</v>
      </c>
      <c r="G871" t="s">
        <v>7578</v>
      </c>
      <c r="H871">
        <v>178</v>
      </c>
      <c r="I871">
        <v>8.75</v>
      </c>
      <c r="J871">
        <v>0</v>
      </c>
      <c r="K871">
        <v>23.25</v>
      </c>
    </row>
    <row r="872" spans="1:11" hidden="1" x14ac:dyDescent="0.25">
      <c r="A872" t="s">
        <v>12977</v>
      </c>
      <c r="B872">
        <v>34420</v>
      </c>
      <c r="C872" t="s">
        <v>3053</v>
      </c>
      <c r="D872" t="s">
        <v>3146</v>
      </c>
      <c r="E872" s="2" t="s">
        <v>6580</v>
      </c>
      <c r="G872" t="s">
        <v>7578</v>
      </c>
      <c r="H872">
        <v>298</v>
      </c>
      <c r="I872">
        <v>18.64</v>
      </c>
      <c r="J872">
        <v>9.3800000000000008</v>
      </c>
      <c r="K872">
        <v>21.85</v>
      </c>
    </row>
    <row r="873" spans="1:11" hidden="1" x14ac:dyDescent="0.25">
      <c r="A873" t="s">
        <v>12977</v>
      </c>
      <c r="B873">
        <v>34458</v>
      </c>
      <c r="C873" t="s">
        <v>13640</v>
      </c>
      <c r="D873" t="s">
        <v>3146</v>
      </c>
      <c r="E873" s="2" t="s">
        <v>13641</v>
      </c>
      <c r="G873" t="s">
        <v>7578</v>
      </c>
      <c r="H873">
        <v>172</v>
      </c>
      <c r="I873">
        <v>5.66</v>
      </c>
      <c r="J873">
        <v>0</v>
      </c>
      <c r="K873">
        <v>28.29</v>
      </c>
    </row>
    <row r="874" spans="1:11" hidden="1" x14ac:dyDescent="0.25">
      <c r="A874" t="s">
        <v>12977</v>
      </c>
      <c r="B874">
        <v>34452</v>
      </c>
      <c r="C874" t="s">
        <v>13642</v>
      </c>
      <c r="D874" t="s">
        <v>3146</v>
      </c>
      <c r="E874" s="2" t="s">
        <v>13643</v>
      </c>
      <c r="G874" t="s">
        <v>7578</v>
      </c>
      <c r="H874">
        <v>268</v>
      </c>
      <c r="I874">
        <v>15.75</v>
      </c>
      <c r="J874">
        <v>8.2799999999999994</v>
      </c>
      <c r="K874">
        <v>21.95</v>
      </c>
    </row>
    <row r="875" spans="1:11" hidden="1" x14ac:dyDescent="0.25">
      <c r="A875" t="s">
        <v>12977</v>
      </c>
      <c r="B875">
        <v>34454</v>
      </c>
      <c r="C875" t="s">
        <v>13644</v>
      </c>
      <c r="D875" t="s">
        <v>3146</v>
      </c>
      <c r="E875" s="2" t="s">
        <v>13645</v>
      </c>
      <c r="G875" t="s">
        <v>7578</v>
      </c>
      <c r="H875">
        <v>216</v>
      </c>
      <c r="I875">
        <v>11.15</v>
      </c>
      <c r="J875">
        <v>0</v>
      </c>
      <c r="K875">
        <v>27.03</v>
      </c>
    </row>
    <row r="876" spans="1:11" hidden="1" x14ac:dyDescent="0.25">
      <c r="A876" t="s">
        <v>12977</v>
      </c>
      <c r="B876">
        <v>34387</v>
      </c>
      <c r="C876" t="s">
        <v>3021</v>
      </c>
      <c r="D876" t="s">
        <v>3146</v>
      </c>
      <c r="E876" s="2" t="s">
        <v>6548</v>
      </c>
      <c r="G876" t="s">
        <v>7578</v>
      </c>
      <c r="H876">
        <v>291</v>
      </c>
      <c r="I876">
        <v>17.53</v>
      </c>
      <c r="J876">
        <v>9.0299999999999994</v>
      </c>
      <c r="K876">
        <v>22.84</v>
      </c>
    </row>
    <row r="877" spans="1:11" hidden="1" x14ac:dyDescent="0.25">
      <c r="A877" t="s">
        <v>12977</v>
      </c>
      <c r="B877">
        <v>34388</v>
      </c>
      <c r="C877" t="s">
        <v>3025</v>
      </c>
      <c r="D877" t="s">
        <v>3146</v>
      </c>
      <c r="E877" s="2" t="s">
        <v>6552</v>
      </c>
      <c r="G877" t="s">
        <v>7578</v>
      </c>
      <c r="H877">
        <v>272</v>
      </c>
      <c r="I877">
        <v>15.27</v>
      </c>
      <c r="J877">
        <v>3.27</v>
      </c>
      <c r="K877">
        <v>28.57</v>
      </c>
    </row>
    <row r="878" spans="1:11" hidden="1" x14ac:dyDescent="0.25">
      <c r="A878" t="s">
        <v>12977</v>
      </c>
      <c r="B878">
        <v>34465</v>
      </c>
      <c r="C878" t="s">
        <v>13646</v>
      </c>
      <c r="D878" t="s">
        <v>3146</v>
      </c>
      <c r="E878" s="2" t="s">
        <v>13647</v>
      </c>
      <c r="G878" t="s">
        <v>7578</v>
      </c>
      <c r="H878">
        <v>120</v>
      </c>
      <c r="I878">
        <v>3.81</v>
      </c>
      <c r="J878">
        <v>0</v>
      </c>
      <c r="K878">
        <v>20.13</v>
      </c>
    </row>
    <row r="879" spans="1:11" hidden="1" x14ac:dyDescent="0.25">
      <c r="A879" t="s">
        <v>12977</v>
      </c>
      <c r="B879">
        <v>34467</v>
      </c>
      <c r="C879" t="s">
        <v>13648</v>
      </c>
      <c r="D879" t="s">
        <v>3146</v>
      </c>
      <c r="E879" s="2" t="s">
        <v>13649</v>
      </c>
      <c r="G879" t="s">
        <v>7578</v>
      </c>
      <c r="H879">
        <v>191</v>
      </c>
      <c r="I879">
        <v>8.43</v>
      </c>
      <c r="J879">
        <v>0</v>
      </c>
      <c r="K879">
        <v>27.03</v>
      </c>
    </row>
    <row r="880" spans="1:11" hidden="1" x14ac:dyDescent="0.25">
      <c r="A880" t="s">
        <v>12977</v>
      </c>
      <c r="B880">
        <v>34468</v>
      </c>
      <c r="C880" t="s">
        <v>13650</v>
      </c>
      <c r="D880" t="s">
        <v>3146</v>
      </c>
      <c r="E880" s="2" t="s">
        <v>13651</v>
      </c>
      <c r="G880" t="s">
        <v>7578</v>
      </c>
      <c r="H880">
        <v>185</v>
      </c>
      <c r="I880">
        <v>8.06</v>
      </c>
      <c r="J880">
        <v>0</v>
      </c>
      <c r="K880">
        <v>26.26</v>
      </c>
    </row>
    <row r="881" spans="1:11" hidden="1" x14ac:dyDescent="0.25">
      <c r="A881" t="s">
        <v>12977</v>
      </c>
      <c r="B881">
        <v>34460</v>
      </c>
      <c r="C881" t="s">
        <v>13652</v>
      </c>
      <c r="D881" t="s">
        <v>3146</v>
      </c>
      <c r="E881" s="2" t="s">
        <v>13653</v>
      </c>
      <c r="G881" t="s">
        <v>7578</v>
      </c>
      <c r="H881">
        <v>187</v>
      </c>
      <c r="I881">
        <v>12.12</v>
      </c>
      <c r="J881">
        <v>0</v>
      </c>
      <c r="K881">
        <v>18.149999999999999</v>
      </c>
    </row>
    <row r="882" spans="1:11" hidden="1" x14ac:dyDescent="0.25">
      <c r="A882" t="s">
        <v>12977</v>
      </c>
      <c r="B882">
        <v>34462</v>
      </c>
      <c r="C882" t="s">
        <v>13654</v>
      </c>
      <c r="D882" t="s">
        <v>3146</v>
      </c>
      <c r="E882" s="2" t="s">
        <v>13655</v>
      </c>
      <c r="G882" t="s">
        <v>7578</v>
      </c>
      <c r="H882">
        <v>254</v>
      </c>
      <c r="I882">
        <v>14.43</v>
      </c>
      <c r="J882">
        <v>2.5</v>
      </c>
      <c r="K882">
        <v>26.84</v>
      </c>
    </row>
    <row r="883" spans="1:11" hidden="1" x14ac:dyDescent="0.25">
      <c r="A883" t="s">
        <v>12977</v>
      </c>
      <c r="B883">
        <v>34463</v>
      </c>
      <c r="C883" t="s">
        <v>13656</v>
      </c>
      <c r="D883" t="s">
        <v>3146</v>
      </c>
      <c r="E883" s="2" t="s">
        <v>13657</v>
      </c>
      <c r="G883" t="s">
        <v>7578</v>
      </c>
      <c r="H883">
        <v>232</v>
      </c>
      <c r="I883">
        <v>13.46</v>
      </c>
      <c r="J883">
        <v>0</v>
      </c>
      <c r="K883">
        <v>25.96</v>
      </c>
    </row>
    <row r="884" spans="1:11" hidden="1" x14ac:dyDescent="0.25">
      <c r="A884" t="s">
        <v>12977</v>
      </c>
      <c r="B884">
        <v>34464</v>
      </c>
      <c r="C884" t="s">
        <v>13658</v>
      </c>
      <c r="D884" t="s">
        <v>3146</v>
      </c>
      <c r="E884" s="2" t="s">
        <v>13659</v>
      </c>
      <c r="G884" t="s">
        <v>7578</v>
      </c>
      <c r="H884">
        <v>220</v>
      </c>
      <c r="I884">
        <v>12.92</v>
      </c>
      <c r="J884">
        <v>0</v>
      </c>
      <c r="K884">
        <v>24.17</v>
      </c>
    </row>
    <row r="885" spans="1:11" hidden="1" x14ac:dyDescent="0.25">
      <c r="A885" t="s">
        <v>12977</v>
      </c>
      <c r="B885">
        <v>34498</v>
      </c>
      <c r="C885" t="s">
        <v>13660</v>
      </c>
      <c r="D885" t="s">
        <v>3146</v>
      </c>
      <c r="E885" s="2" t="s">
        <v>13661</v>
      </c>
      <c r="G885" t="s">
        <v>7578</v>
      </c>
      <c r="H885">
        <v>111</v>
      </c>
      <c r="I885">
        <v>2.7</v>
      </c>
      <c r="J885">
        <v>0</v>
      </c>
      <c r="K885">
        <v>20.329999999999998</v>
      </c>
    </row>
    <row r="886" spans="1:11" hidden="1" x14ac:dyDescent="0.25">
      <c r="A886" t="s">
        <v>12977</v>
      </c>
      <c r="B886">
        <v>34392</v>
      </c>
      <c r="C886" t="s">
        <v>3027</v>
      </c>
      <c r="D886" t="s">
        <v>3146</v>
      </c>
      <c r="E886" s="2" t="s">
        <v>6554</v>
      </c>
      <c r="G886" t="s">
        <v>7578</v>
      </c>
      <c r="H886">
        <v>289</v>
      </c>
      <c r="I886">
        <v>17.350000000000001</v>
      </c>
      <c r="J886">
        <v>9.42</v>
      </c>
      <c r="K886">
        <v>22.54</v>
      </c>
    </row>
    <row r="887" spans="1:11" hidden="1" x14ac:dyDescent="0.25">
      <c r="A887" t="s">
        <v>12977</v>
      </c>
      <c r="B887">
        <v>34393</v>
      </c>
      <c r="C887" t="s">
        <v>3022</v>
      </c>
      <c r="D887" t="s">
        <v>3146</v>
      </c>
      <c r="E887" s="2" t="s">
        <v>6549</v>
      </c>
      <c r="G887" t="s">
        <v>7578</v>
      </c>
      <c r="H887">
        <v>269</v>
      </c>
      <c r="I887">
        <v>14.92</v>
      </c>
      <c r="J887">
        <v>3.15</v>
      </c>
      <c r="K887">
        <v>28.56</v>
      </c>
    </row>
    <row r="888" spans="1:11" hidden="1" x14ac:dyDescent="0.25">
      <c r="A888" t="s">
        <v>12977</v>
      </c>
      <c r="B888">
        <v>34521</v>
      </c>
      <c r="C888" t="s">
        <v>13662</v>
      </c>
      <c r="D888" t="s">
        <v>3146</v>
      </c>
      <c r="E888" s="2" t="s">
        <v>13663</v>
      </c>
      <c r="G888" t="s">
        <v>7578</v>
      </c>
      <c r="H888">
        <v>229</v>
      </c>
      <c r="I888">
        <v>11.65</v>
      </c>
      <c r="J888">
        <v>0</v>
      </c>
      <c r="K888">
        <v>28.96</v>
      </c>
    </row>
    <row r="889" spans="1:11" hidden="1" x14ac:dyDescent="0.25">
      <c r="A889" t="s">
        <v>12977</v>
      </c>
      <c r="B889">
        <v>34497</v>
      </c>
      <c r="C889" t="s">
        <v>13664</v>
      </c>
      <c r="D889" t="s">
        <v>3146</v>
      </c>
      <c r="E889" s="2" t="s">
        <v>13665</v>
      </c>
      <c r="G889" t="s">
        <v>7578</v>
      </c>
      <c r="H889">
        <v>223</v>
      </c>
      <c r="I889">
        <v>13.39</v>
      </c>
      <c r="J889">
        <v>0</v>
      </c>
      <c r="K889">
        <v>23.97</v>
      </c>
    </row>
    <row r="890" spans="1:11" hidden="1" x14ac:dyDescent="0.25">
      <c r="A890" t="s">
        <v>12977</v>
      </c>
      <c r="B890">
        <v>34474</v>
      </c>
      <c r="C890" t="s">
        <v>13666</v>
      </c>
      <c r="D890" t="s">
        <v>3146</v>
      </c>
      <c r="E890" s="2" t="s">
        <v>13667</v>
      </c>
      <c r="G890" t="s">
        <v>7578</v>
      </c>
      <c r="H890">
        <v>229</v>
      </c>
      <c r="I890">
        <v>11.88</v>
      </c>
      <c r="J890">
        <v>1.77</v>
      </c>
      <c r="K890">
        <v>26.87</v>
      </c>
    </row>
    <row r="891" spans="1:11" hidden="1" x14ac:dyDescent="0.25">
      <c r="A891" t="s">
        <v>12977</v>
      </c>
      <c r="B891">
        <v>34477</v>
      </c>
      <c r="C891" t="s">
        <v>13668</v>
      </c>
      <c r="D891" t="s">
        <v>3146</v>
      </c>
      <c r="E891" s="2" t="s">
        <v>13669</v>
      </c>
      <c r="G891" t="s">
        <v>7578</v>
      </c>
      <c r="H891">
        <v>277</v>
      </c>
      <c r="I891">
        <v>16.53</v>
      </c>
      <c r="J891">
        <v>9.08</v>
      </c>
      <c r="K891">
        <v>21.61</v>
      </c>
    </row>
    <row r="892" spans="1:11" hidden="1" x14ac:dyDescent="0.25">
      <c r="A892" t="s">
        <v>12982</v>
      </c>
      <c r="B892">
        <v>33692</v>
      </c>
      <c r="C892" t="s">
        <v>10892</v>
      </c>
      <c r="D892" t="s">
        <v>3146</v>
      </c>
      <c r="E892" s="2" t="s">
        <v>10897</v>
      </c>
      <c r="G892" t="s">
        <v>7578</v>
      </c>
      <c r="H892">
        <v>103</v>
      </c>
      <c r="I892">
        <v>4.51</v>
      </c>
      <c r="J892">
        <v>2.68</v>
      </c>
      <c r="K892">
        <v>12.49</v>
      </c>
    </row>
    <row r="893" spans="1:11" hidden="1" x14ac:dyDescent="0.25">
      <c r="A893" t="s">
        <v>12982</v>
      </c>
      <c r="B893">
        <v>40631</v>
      </c>
      <c r="C893" t="s">
        <v>13755</v>
      </c>
      <c r="D893" t="s">
        <v>3146</v>
      </c>
      <c r="E893" s="2" t="s">
        <v>13756</v>
      </c>
      <c r="G893" t="s">
        <v>7578</v>
      </c>
      <c r="H893">
        <v>74</v>
      </c>
      <c r="I893">
        <v>1</v>
      </c>
      <c r="J893">
        <v>3.2</v>
      </c>
      <c r="K893">
        <v>12.4</v>
      </c>
    </row>
    <row r="894" spans="1:11" hidden="1" x14ac:dyDescent="0.25">
      <c r="A894" t="s">
        <v>12982</v>
      </c>
      <c r="B894">
        <v>33696</v>
      </c>
      <c r="C894" t="s">
        <v>10916</v>
      </c>
      <c r="D894" t="s">
        <v>3146</v>
      </c>
      <c r="E894" s="2" t="s">
        <v>10917</v>
      </c>
      <c r="G894" t="s">
        <v>7578</v>
      </c>
      <c r="H894">
        <v>72</v>
      </c>
      <c r="I894">
        <v>1.02</v>
      </c>
      <c r="J894">
        <v>2.72</v>
      </c>
      <c r="K894">
        <v>12.39</v>
      </c>
    </row>
    <row r="895" spans="1:11" hidden="1" x14ac:dyDescent="0.25">
      <c r="A895" t="s">
        <v>12982</v>
      </c>
      <c r="B895">
        <v>33695</v>
      </c>
      <c r="C895" t="s">
        <v>10903</v>
      </c>
      <c r="D895" t="s">
        <v>3146</v>
      </c>
      <c r="E895" s="2" t="s">
        <v>10904</v>
      </c>
      <c r="G895" t="s">
        <v>7578</v>
      </c>
      <c r="H895">
        <v>90</v>
      </c>
      <c r="I895">
        <v>1.93</v>
      </c>
      <c r="J895">
        <v>3.63</v>
      </c>
      <c r="K895">
        <v>13.74</v>
      </c>
    </row>
    <row r="896" spans="1:11" hidden="1" x14ac:dyDescent="0.25">
      <c r="A896" t="s">
        <v>12982</v>
      </c>
      <c r="B896">
        <v>33693</v>
      </c>
      <c r="C896" t="s">
        <v>10905</v>
      </c>
      <c r="D896" t="s">
        <v>3146</v>
      </c>
      <c r="E896" s="2" t="s">
        <v>10906</v>
      </c>
      <c r="G896" t="s">
        <v>7578</v>
      </c>
      <c r="H896">
        <v>97</v>
      </c>
      <c r="I896">
        <v>3.85</v>
      </c>
      <c r="J896">
        <v>4.6100000000000003</v>
      </c>
      <c r="K896">
        <v>10.69</v>
      </c>
    </row>
    <row r="897" spans="1:11" hidden="1" x14ac:dyDescent="0.25">
      <c r="A897" t="s">
        <v>13026</v>
      </c>
      <c r="B897">
        <v>40583</v>
      </c>
      <c r="C897" t="s">
        <v>13171</v>
      </c>
      <c r="D897" t="s">
        <v>3146</v>
      </c>
      <c r="E897" s="2" t="s">
        <v>13172</v>
      </c>
      <c r="G897" t="s">
        <v>7578</v>
      </c>
      <c r="H897">
        <v>398</v>
      </c>
      <c r="I897">
        <v>3.3</v>
      </c>
      <c r="J897">
        <v>86.7</v>
      </c>
      <c r="K897">
        <v>5.9</v>
      </c>
    </row>
    <row r="898" spans="1:11" hidden="1" x14ac:dyDescent="0.25">
      <c r="A898" t="s">
        <v>13026</v>
      </c>
      <c r="B898">
        <v>40632</v>
      </c>
      <c r="C898" t="s">
        <v>1318</v>
      </c>
      <c r="D898" t="s">
        <v>3146</v>
      </c>
      <c r="E898" s="2" t="s">
        <v>4599</v>
      </c>
      <c r="G898" t="s">
        <v>7578</v>
      </c>
      <c r="H898">
        <v>388</v>
      </c>
      <c r="I898">
        <v>3.5</v>
      </c>
      <c r="J898">
        <v>84.1</v>
      </c>
      <c r="K898">
        <v>7.1</v>
      </c>
    </row>
    <row r="899" spans="1:11" hidden="1" x14ac:dyDescent="0.25">
      <c r="A899" t="s">
        <v>13026</v>
      </c>
      <c r="B899">
        <v>35420</v>
      </c>
      <c r="C899" t="s">
        <v>13816</v>
      </c>
      <c r="D899" t="s">
        <v>3146</v>
      </c>
      <c r="E899" s="2" t="s">
        <v>13817</v>
      </c>
      <c r="G899" t="s">
        <v>7578</v>
      </c>
      <c r="H899">
        <v>384</v>
      </c>
      <c r="I899">
        <v>6.3</v>
      </c>
      <c r="J899">
        <v>67</v>
      </c>
      <c r="K899">
        <v>16</v>
      </c>
    </row>
    <row r="900" spans="1:11" hidden="1" x14ac:dyDescent="0.25">
      <c r="A900" t="s">
        <v>13026</v>
      </c>
      <c r="B900">
        <v>35422</v>
      </c>
      <c r="C900" t="s">
        <v>13818</v>
      </c>
      <c r="D900" t="s">
        <v>3146</v>
      </c>
      <c r="E900" s="2" t="s">
        <v>13819</v>
      </c>
      <c r="G900" t="s">
        <v>7578</v>
      </c>
      <c r="H900">
        <v>369</v>
      </c>
      <c r="I900">
        <v>6.1</v>
      </c>
      <c r="J900">
        <v>64</v>
      </c>
      <c r="K900">
        <v>15.5</v>
      </c>
    </row>
    <row r="901" spans="1:11" hidden="1" x14ac:dyDescent="0.25">
      <c r="A901" t="s">
        <v>13026</v>
      </c>
      <c r="B901">
        <v>35423</v>
      </c>
      <c r="C901" t="s">
        <v>13820</v>
      </c>
      <c r="D901" t="s">
        <v>3146</v>
      </c>
      <c r="E901" s="2" t="s">
        <v>13821</v>
      </c>
      <c r="G901" t="s">
        <v>7578</v>
      </c>
      <c r="H901">
        <v>55</v>
      </c>
      <c r="I901">
        <v>0.91</v>
      </c>
      <c r="J901">
        <v>9.59</v>
      </c>
      <c r="K901">
        <v>2.3199999999999998</v>
      </c>
    </row>
    <row r="902" spans="1:11" hidden="1" x14ac:dyDescent="0.25">
      <c r="A902" t="s">
        <v>13026</v>
      </c>
      <c r="B902">
        <v>35421</v>
      </c>
      <c r="C902" t="s">
        <v>13822</v>
      </c>
      <c r="D902" t="s">
        <v>3146</v>
      </c>
      <c r="E902" s="2" t="s">
        <v>13823</v>
      </c>
      <c r="G902" t="s">
        <v>7578</v>
      </c>
      <c r="H902">
        <v>63</v>
      </c>
      <c r="I902">
        <v>1</v>
      </c>
      <c r="J902">
        <v>10.8</v>
      </c>
      <c r="K902">
        <v>2.6</v>
      </c>
    </row>
    <row r="903" spans="1:11" hidden="1" x14ac:dyDescent="0.25">
      <c r="A903" t="s">
        <v>13026</v>
      </c>
      <c r="B903">
        <v>35426</v>
      </c>
      <c r="C903" t="s">
        <v>13824</v>
      </c>
      <c r="D903" t="s">
        <v>3146</v>
      </c>
      <c r="E903" s="2" t="s">
        <v>13825</v>
      </c>
      <c r="G903" t="s">
        <v>7578</v>
      </c>
      <c r="H903">
        <v>370</v>
      </c>
      <c r="I903">
        <v>4.67</v>
      </c>
      <c r="J903">
        <v>76.97</v>
      </c>
      <c r="K903">
        <v>8.59</v>
      </c>
    </row>
    <row r="904" spans="1:11" hidden="1" x14ac:dyDescent="0.25">
      <c r="A904" t="s">
        <v>13026</v>
      </c>
      <c r="B904">
        <v>35427</v>
      </c>
      <c r="C904" t="s">
        <v>13826</v>
      </c>
      <c r="D904" t="s">
        <v>3146</v>
      </c>
      <c r="E904" s="2" t="s">
        <v>13827</v>
      </c>
      <c r="G904" t="s">
        <v>7578</v>
      </c>
      <c r="H904">
        <v>107</v>
      </c>
      <c r="I904">
        <v>1.31</v>
      </c>
      <c r="J904">
        <v>21.52</v>
      </c>
      <c r="K904">
        <v>2.4</v>
      </c>
    </row>
    <row r="905" spans="1:11" hidden="1" x14ac:dyDescent="0.25">
      <c r="A905" t="s">
        <v>13026</v>
      </c>
      <c r="B905">
        <v>35431</v>
      </c>
      <c r="C905" t="s">
        <v>13828</v>
      </c>
      <c r="D905" t="s">
        <v>3146</v>
      </c>
      <c r="E905" s="2" t="s">
        <v>13829</v>
      </c>
      <c r="G905" t="s">
        <v>7578</v>
      </c>
      <c r="H905">
        <v>100</v>
      </c>
      <c r="I905">
        <v>1.1399999999999999</v>
      </c>
      <c r="J905">
        <v>20.32</v>
      </c>
      <c r="K905">
        <v>2.0699999999999998</v>
      </c>
    </row>
    <row r="906" spans="1:11" hidden="1" x14ac:dyDescent="0.25">
      <c r="A906" t="s">
        <v>13026</v>
      </c>
      <c r="B906">
        <v>35430</v>
      </c>
      <c r="C906" t="s">
        <v>13830</v>
      </c>
      <c r="D906" t="s">
        <v>3146</v>
      </c>
      <c r="E906" s="2" t="s">
        <v>13831</v>
      </c>
      <c r="G906" t="s">
        <v>7578</v>
      </c>
      <c r="H906">
        <v>360</v>
      </c>
      <c r="I906">
        <v>4.2699999999999996</v>
      </c>
      <c r="J906">
        <v>76.31</v>
      </c>
      <c r="K906">
        <v>7.76</v>
      </c>
    </row>
    <row r="907" spans="1:11" hidden="1" x14ac:dyDescent="0.25">
      <c r="A907" t="s">
        <v>13026</v>
      </c>
      <c r="B907">
        <v>35550</v>
      </c>
      <c r="C907" t="s">
        <v>13175</v>
      </c>
      <c r="D907" t="s">
        <v>3146</v>
      </c>
      <c r="E907" s="2" t="s">
        <v>13176</v>
      </c>
      <c r="G907" t="s">
        <v>7578</v>
      </c>
      <c r="H907">
        <v>430</v>
      </c>
      <c r="I907">
        <v>9.8000000000000007</v>
      </c>
      <c r="J907">
        <v>79.900000000000006</v>
      </c>
      <c r="K907">
        <v>6</v>
      </c>
    </row>
    <row r="908" spans="1:11" hidden="1" x14ac:dyDescent="0.25">
      <c r="A908" t="s">
        <v>13026</v>
      </c>
      <c r="B908">
        <v>35478</v>
      </c>
      <c r="C908" t="s">
        <v>12969</v>
      </c>
      <c r="D908" t="s">
        <v>3146</v>
      </c>
      <c r="E908" s="2" t="s">
        <v>12970</v>
      </c>
      <c r="G908" t="s">
        <v>7578</v>
      </c>
      <c r="H908">
        <v>383</v>
      </c>
      <c r="I908">
        <v>4.5</v>
      </c>
      <c r="J908">
        <v>78.900000000000006</v>
      </c>
      <c r="K908">
        <v>6.6</v>
      </c>
    </row>
    <row r="909" spans="1:11" hidden="1" x14ac:dyDescent="0.25">
      <c r="A909" t="s">
        <v>13026</v>
      </c>
      <c r="B909">
        <v>35360</v>
      </c>
      <c r="C909" t="s">
        <v>1305</v>
      </c>
      <c r="D909" t="s">
        <v>3146</v>
      </c>
      <c r="E909" s="2" t="s">
        <v>4585</v>
      </c>
      <c r="G909" t="s">
        <v>7578</v>
      </c>
      <c r="H909">
        <v>395</v>
      </c>
      <c r="I909">
        <v>2.1</v>
      </c>
      <c r="J909">
        <v>88.9</v>
      </c>
      <c r="K909">
        <v>5.2</v>
      </c>
    </row>
    <row r="910" spans="1:11" hidden="1" x14ac:dyDescent="0.25">
      <c r="A910" t="s">
        <v>13026</v>
      </c>
      <c r="B910">
        <v>40641</v>
      </c>
      <c r="C910" t="s">
        <v>13832</v>
      </c>
      <c r="D910" t="s">
        <v>3146</v>
      </c>
      <c r="E910" s="2" t="s">
        <v>13833</v>
      </c>
      <c r="G910" t="s">
        <v>7578</v>
      </c>
      <c r="H910">
        <v>377</v>
      </c>
      <c r="I910">
        <v>8.4</v>
      </c>
      <c r="J910">
        <v>73.2</v>
      </c>
      <c r="K910">
        <v>8</v>
      </c>
    </row>
    <row r="911" spans="1:11" hidden="1" x14ac:dyDescent="0.25">
      <c r="A911" t="s">
        <v>13026</v>
      </c>
      <c r="B911">
        <v>40639</v>
      </c>
      <c r="C911" t="s">
        <v>13834</v>
      </c>
      <c r="D911" t="s">
        <v>3146</v>
      </c>
      <c r="E911" s="2" t="s">
        <v>13835</v>
      </c>
      <c r="G911" t="s">
        <v>7578</v>
      </c>
      <c r="H911">
        <v>408</v>
      </c>
      <c r="I911">
        <v>11.8</v>
      </c>
      <c r="J911">
        <v>71.400000000000006</v>
      </c>
      <c r="K911">
        <v>9.3000000000000007</v>
      </c>
    </row>
    <row r="912" spans="1:11" hidden="1" x14ac:dyDescent="0.25">
      <c r="A912" t="s">
        <v>13026</v>
      </c>
      <c r="B912">
        <v>40656</v>
      </c>
      <c r="C912" t="s">
        <v>12973</v>
      </c>
      <c r="D912" t="s">
        <v>3146</v>
      </c>
      <c r="E912" s="2" t="s">
        <v>12974</v>
      </c>
      <c r="G912" t="s">
        <v>7578</v>
      </c>
      <c r="H912">
        <v>422</v>
      </c>
      <c r="I912">
        <v>10.3</v>
      </c>
      <c r="J912">
        <v>74</v>
      </c>
      <c r="K912">
        <v>8.5</v>
      </c>
    </row>
    <row r="913" spans="1:11" hidden="1" x14ac:dyDescent="0.25">
      <c r="A913" t="s">
        <v>12815</v>
      </c>
      <c r="B913">
        <v>39712</v>
      </c>
      <c r="C913" t="s">
        <v>12817</v>
      </c>
      <c r="D913" t="s">
        <v>3146</v>
      </c>
      <c r="E913" s="2" t="s">
        <v>12818</v>
      </c>
      <c r="G913" t="s">
        <v>7578</v>
      </c>
      <c r="H913">
        <v>374</v>
      </c>
      <c r="I913">
        <v>5.8</v>
      </c>
      <c r="J913">
        <v>68.900000000000006</v>
      </c>
      <c r="K913">
        <v>13.1</v>
      </c>
    </row>
    <row r="914" spans="1:11" hidden="1" x14ac:dyDescent="0.25">
      <c r="A914" t="s">
        <v>12845</v>
      </c>
      <c r="B914">
        <v>36617</v>
      </c>
      <c r="C914" t="s">
        <v>1163</v>
      </c>
      <c r="D914" t="s">
        <v>3146</v>
      </c>
      <c r="E914" s="2" t="s">
        <v>4442</v>
      </c>
      <c r="G914" t="s">
        <v>7578</v>
      </c>
      <c r="H914">
        <v>86</v>
      </c>
      <c r="I914">
        <v>0.05</v>
      </c>
      <c r="J914">
        <v>20.12</v>
      </c>
      <c r="K914">
        <v>1.57</v>
      </c>
    </row>
    <row r="915" spans="1:11" hidden="1" x14ac:dyDescent="0.25">
      <c r="A915" t="s">
        <v>12845</v>
      </c>
      <c r="B915">
        <v>36704</v>
      </c>
      <c r="C915" t="s">
        <v>14003</v>
      </c>
      <c r="D915" t="s">
        <v>3146</v>
      </c>
      <c r="E915" s="2" t="s">
        <v>14004</v>
      </c>
      <c r="G915" t="s">
        <v>7578</v>
      </c>
      <c r="H915">
        <v>108</v>
      </c>
      <c r="I915">
        <v>0.32</v>
      </c>
      <c r="J915">
        <v>25.36</v>
      </c>
      <c r="K915">
        <v>1.28</v>
      </c>
    </row>
    <row r="916" spans="1:11" hidden="1" x14ac:dyDescent="0.25">
      <c r="A916" t="s">
        <v>12845</v>
      </c>
      <c r="B916">
        <v>36622</v>
      </c>
      <c r="C916" t="s">
        <v>1171</v>
      </c>
      <c r="D916" t="s">
        <v>3146</v>
      </c>
      <c r="E916" s="2" t="s">
        <v>4450</v>
      </c>
      <c r="G916" t="s">
        <v>7578</v>
      </c>
      <c r="H916">
        <v>96</v>
      </c>
      <c r="I916">
        <v>0.18</v>
      </c>
      <c r="J916">
        <v>22.22</v>
      </c>
      <c r="K916">
        <v>1.71</v>
      </c>
    </row>
    <row r="917" spans="1:11" hidden="1" x14ac:dyDescent="0.25">
      <c r="A917" t="s">
        <v>12845</v>
      </c>
      <c r="B917">
        <v>36900</v>
      </c>
      <c r="C917" t="s">
        <v>14005</v>
      </c>
      <c r="D917" t="s">
        <v>3146</v>
      </c>
      <c r="E917" s="2" t="s">
        <v>14006</v>
      </c>
      <c r="G917" t="s">
        <v>7578</v>
      </c>
      <c r="H917">
        <v>90</v>
      </c>
      <c r="I917">
        <v>0.15</v>
      </c>
      <c r="J917">
        <v>20.71</v>
      </c>
      <c r="K917">
        <v>2.0099999999999998</v>
      </c>
    </row>
    <row r="918" spans="1:11" hidden="1" x14ac:dyDescent="0.25">
      <c r="A918" t="s">
        <v>12845</v>
      </c>
      <c r="B918">
        <v>36618</v>
      </c>
      <c r="C918" t="s">
        <v>14007</v>
      </c>
      <c r="D918" t="s">
        <v>3146</v>
      </c>
      <c r="E918" s="2" t="s">
        <v>14008</v>
      </c>
      <c r="G918" t="s">
        <v>7578</v>
      </c>
      <c r="H918">
        <v>90</v>
      </c>
      <c r="I918">
        <v>0.15</v>
      </c>
      <c r="J918">
        <v>20.71</v>
      </c>
      <c r="K918">
        <v>2.0099999999999998</v>
      </c>
    </row>
    <row r="919" spans="1:11" hidden="1" x14ac:dyDescent="0.25">
      <c r="A919" t="s">
        <v>12845</v>
      </c>
      <c r="B919">
        <v>36619</v>
      </c>
      <c r="C919" t="s">
        <v>14009</v>
      </c>
      <c r="D919" t="s">
        <v>3146</v>
      </c>
      <c r="E919" s="2" t="s">
        <v>14010</v>
      </c>
      <c r="G919" t="s">
        <v>7578</v>
      </c>
      <c r="H919">
        <v>76</v>
      </c>
      <c r="I919">
        <v>0.14000000000000001</v>
      </c>
      <c r="J919">
        <v>17.72</v>
      </c>
      <c r="K919">
        <v>1.37</v>
      </c>
    </row>
    <row r="920" spans="1:11" hidden="1" x14ac:dyDescent="0.25">
      <c r="A920" t="s">
        <v>13027</v>
      </c>
      <c r="B920">
        <v>35550</v>
      </c>
      <c r="C920" t="s">
        <v>13175</v>
      </c>
      <c r="D920" t="s">
        <v>3146</v>
      </c>
      <c r="E920" s="2" t="s">
        <v>13176</v>
      </c>
      <c r="G920" t="s">
        <v>7578</v>
      </c>
      <c r="H920">
        <v>430</v>
      </c>
      <c r="I920">
        <v>9.8000000000000007</v>
      </c>
      <c r="J920">
        <v>79.900000000000006</v>
      </c>
      <c r="K920">
        <v>6</v>
      </c>
    </row>
    <row r="921" spans="1:11" hidden="1" x14ac:dyDescent="0.25">
      <c r="A921" t="s">
        <v>13027</v>
      </c>
      <c r="B921">
        <v>35478</v>
      </c>
      <c r="C921" t="s">
        <v>12969</v>
      </c>
      <c r="D921" t="s">
        <v>3146</v>
      </c>
      <c r="E921" s="2" t="s">
        <v>12970</v>
      </c>
      <c r="G921" t="s">
        <v>7578</v>
      </c>
      <c r="H921">
        <v>383</v>
      </c>
      <c r="I921">
        <v>4.5</v>
      </c>
      <c r="J921">
        <v>78.900000000000006</v>
      </c>
      <c r="K921">
        <v>6.6</v>
      </c>
    </row>
    <row r="922" spans="1:11" hidden="1" x14ac:dyDescent="0.25">
      <c r="A922" t="s">
        <v>13027</v>
      </c>
      <c r="B922">
        <v>35357</v>
      </c>
      <c r="C922" t="s">
        <v>14057</v>
      </c>
      <c r="D922" t="s">
        <v>3146</v>
      </c>
      <c r="E922" s="2" t="s">
        <v>14058</v>
      </c>
      <c r="G922" t="s">
        <v>7578</v>
      </c>
      <c r="H922">
        <v>359</v>
      </c>
      <c r="I922">
        <v>1.9</v>
      </c>
      <c r="J922">
        <v>81.3</v>
      </c>
      <c r="K922">
        <v>10.8</v>
      </c>
    </row>
    <row r="923" spans="1:11" hidden="1" x14ac:dyDescent="0.25">
      <c r="A923" t="s">
        <v>13027</v>
      </c>
      <c r="B923">
        <v>35449</v>
      </c>
      <c r="C923" t="s">
        <v>13030</v>
      </c>
      <c r="D923" t="s">
        <v>3146</v>
      </c>
      <c r="E923" s="2" t="s">
        <v>13031</v>
      </c>
      <c r="G923" t="s">
        <v>7578</v>
      </c>
      <c r="H923">
        <v>364</v>
      </c>
      <c r="I923">
        <v>1.2</v>
      </c>
      <c r="J923">
        <v>79.599999999999994</v>
      </c>
      <c r="K923">
        <v>14.7</v>
      </c>
    </row>
    <row r="924" spans="1:11" hidden="1" x14ac:dyDescent="0.25">
      <c r="A924" t="s">
        <v>13027</v>
      </c>
      <c r="B924">
        <v>35379</v>
      </c>
      <c r="C924" t="s">
        <v>1312</v>
      </c>
      <c r="D924" t="s">
        <v>3146</v>
      </c>
      <c r="E924" s="2" t="s">
        <v>4592</v>
      </c>
      <c r="G924" t="s">
        <v>7578</v>
      </c>
      <c r="H924">
        <v>398</v>
      </c>
      <c r="I924">
        <v>1.4</v>
      </c>
      <c r="J924">
        <v>90.9</v>
      </c>
      <c r="K924">
        <v>5.5</v>
      </c>
    </row>
    <row r="925" spans="1:11" hidden="1" x14ac:dyDescent="0.25">
      <c r="A925" t="s">
        <v>13027</v>
      </c>
      <c r="B925">
        <v>40763</v>
      </c>
      <c r="C925" t="s">
        <v>14059</v>
      </c>
      <c r="D925" t="s">
        <v>3146</v>
      </c>
      <c r="E925" s="2" t="s">
        <v>14060</v>
      </c>
      <c r="G925" t="s">
        <v>7578</v>
      </c>
      <c r="H925">
        <v>334</v>
      </c>
      <c r="I925">
        <v>1.4</v>
      </c>
      <c r="J925">
        <v>79.900000000000006</v>
      </c>
      <c r="K925">
        <v>12.5</v>
      </c>
    </row>
    <row r="926" spans="1:11" hidden="1" x14ac:dyDescent="0.25">
      <c r="A926" t="s">
        <v>13027</v>
      </c>
      <c r="B926">
        <v>35477</v>
      </c>
      <c r="C926" t="s">
        <v>13032</v>
      </c>
      <c r="D926" t="s">
        <v>3146</v>
      </c>
      <c r="E926" s="2" t="s">
        <v>13033</v>
      </c>
      <c r="G926" t="s">
        <v>7578</v>
      </c>
      <c r="H926">
        <v>352</v>
      </c>
      <c r="I926">
        <v>1.9</v>
      </c>
      <c r="J926">
        <v>83.8</v>
      </c>
      <c r="K926">
        <v>7.8</v>
      </c>
    </row>
    <row r="927" spans="1:11" hidden="1" x14ac:dyDescent="0.25">
      <c r="A927" t="s">
        <v>13027</v>
      </c>
      <c r="B927">
        <v>35445</v>
      </c>
      <c r="C927" t="s">
        <v>14061</v>
      </c>
      <c r="D927" t="s">
        <v>3146</v>
      </c>
      <c r="E927" s="2" t="s">
        <v>14062</v>
      </c>
      <c r="G927" t="s">
        <v>7578</v>
      </c>
      <c r="H927">
        <v>340</v>
      </c>
      <c r="I927">
        <v>1.1000000000000001</v>
      </c>
      <c r="J927">
        <v>83</v>
      </c>
      <c r="K927">
        <v>10.3</v>
      </c>
    </row>
    <row r="928" spans="1:11" hidden="1" x14ac:dyDescent="0.25">
      <c r="A928" t="s">
        <v>13027</v>
      </c>
      <c r="B928">
        <v>35385</v>
      </c>
      <c r="C928" t="s">
        <v>1300</v>
      </c>
      <c r="D928" t="s">
        <v>3146</v>
      </c>
      <c r="E928" s="2" t="s">
        <v>14063</v>
      </c>
      <c r="G928" t="s">
        <v>7578</v>
      </c>
      <c r="H928">
        <v>385</v>
      </c>
      <c r="I928">
        <v>3.77</v>
      </c>
      <c r="J928">
        <v>81.22</v>
      </c>
      <c r="K928">
        <v>9.82</v>
      </c>
    </row>
    <row r="929" spans="1:11" hidden="1" x14ac:dyDescent="0.25">
      <c r="A929" t="s">
        <v>13027</v>
      </c>
      <c r="B929">
        <v>40716</v>
      </c>
      <c r="C929" t="s">
        <v>14064</v>
      </c>
      <c r="D929" t="s">
        <v>3146</v>
      </c>
      <c r="E929" s="2" t="s">
        <v>14065</v>
      </c>
      <c r="G929" t="s">
        <v>7578</v>
      </c>
      <c r="H929">
        <v>385</v>
      </c>
      <c r="I929">
        <v>5.6</v>
      </c>
      <c r="J929">
        <v>76.2</v>
      </c>
      <c r="K929">
        <v>7.1</v>
      </c>
    </row>
    <row r="930" spans="1:11" hidden="1" x14ac:dyDescent="0.25">
      <c r="A930" t="s">
        <v>13027</v>
      </c>
      <c r="B930">
        <v>35358</v>
      </c>
      <c r="C930" t="s">
        <v>14066</v>
      </c>
      <c r="D930" t="s">
        <v>3146</v>
      </c>
      <c r="E930" s="2" t="s">
        <v>14067</v>
      </c>
      <c r="G930" t="s">
        <v>7578</v>
      </c>
      <c r="H930">
        <v>365</v>
      </c>
      <c r="I930">
        <v>2.9</v>
      </c>
      <c r="J930">
        <v>81.5</v>
      </c>
      <c r="K930">
        <v>10</v>
      </c>
    </row>
    <row r="931" spans="1:11" hidden="1" x14ac:dyDescent="0.25">
      <c r="A931" t="s">
        <v>13027</v>
      </c>
      <c r="B931">
        <v>35388</v>
      </c>
      <c r="C931" t="s">
        <v>13028</v>
      </c>
      <c r="D931" t="s">
        <v>3146</v>
      </c>
      <c r="E931" s="2" t="s">
        <v>13029</v>
      </c>
      <c r="G931" t="s">
        <v>7578</v>
      </c>
      <c r="H931">
        <v>382</v>
      </c>
      <c r="I931">
        <v>10.7</v>
      </c>
      <c r="J931">
        <v>49.6</v>
      </c>
      <c r="K931">
        <v>29.1</v>
      </c>
    </row>
    <row r="932" spans="1:11" hidden="1" x14ac:dyDescent="0.25">
      <c r="A932" t="s">
        <v>13027</v>
      </c>
      <c r="B932">
        <v>40641</v>
      </c>
      <c r="C932" t="s">
        <v>13832</v>
      </c>
      <c r="D932" t="s">
        <v>3146</v>
      </c>
      <c r="E932" s="2" t="s">
        <v>13833</v>
      </c>
      <c r="G932" t="s">
        <v>7578</v>
      </c>
      <c r="H932">
        <v>377</v>
      </c>
      <c r="I932">
        <v>8.4</v>
      </c>
      <c r="J932">
        <v>73.2</v>
      </c>
      <c r="K932">
        <v>8</v>
      </c>
    </row>
    <row r="933" spans="1:11" hidden="1" x14ac:dyDescent="0.25">
      <c r="A933" t="s">
        <v>13027</v>
      </c>
      <c r="B933">
        <v>40639</v>
      </c>
      <c r="C933" t="s">
        <v>13834</v>
      </c>
      <c r="D933" t="s">
        <v>3146</v>
      </c>
      <c r="E933" s="2" t="s">
        <v>13835</v>
      </c>
      <c r="G933" t="s">
        <v>7578</v>
      </c>
      <c r="H933">
        <v>408</v>
      </c>
      <c r="I933">
        <v>11.8</v>
      </c>
      <c r="J933">
        <v>71.400000000000006</v>
      </c>
      <c r="K933">
        <v>9.3000000000000007</v>
      </c>
    </row>
    <row r="934" spans="1:11" hidden="1" x14ac:dyDescent="0.25">
      <c r="A934" t="s">
        <v>13027</v>
      </c>
      <c r="B934">
        <v>40656</v>
      </c>
      <c r="C934" t="s">
        <v>12973</v>
      </c>
      <c r="D934" t="s">
        <v>3146</v>
      </c>
      <c r="E934" s="2" t="s">
        <v>12974</v>
      </c>
      <c r="G934" t="s">
        <v>7578</v>
      </c>
      <c r="H934">
        <v>422</v>
      </c>
      <c r="I934">
        <v>10.3</v>
      </c>
      <c r="J934">
        <v>74</v>
      </c>
      <c r="K934">
        <v>8.5</v>
      </c>
    </row>
    <row r="935" spans="1:11" hidden="1" x14ac:dyDescent="0.25">
      <c r="A935" t="s">
        <v>13027</v>
      </c>
      <c r="B935">
        <v>35441</v>
      </c>
      <c r="C935" t="s">
        <v>12882</v>
      </c>
      <c r="D935" t="s">
        <v>3146</v>
      </c>
      <c r="E935" s="2" t="s">
        <v>12883</v>
      </c>
      <c r="G935" t="s">
        <v>7578</v>
      </c>
      <c r="H935">
        <v>342</v>
      </c>
      <c r="I935">
        <v>2</v>
      </c>
      <c r="J935">
        <v>75.2</v>
      </c>
      <c r="K935">
        <v>11.2</v>
      </c>
    </row>
    <row r="936" spans="1:11" hidden="1" x14ac:dyDescent="0.25">
      <c r="A936" t="s">
        <v>13027</v>
      </c>
      <c r="B936">
        <v>35472</v>
      </c>
      <c r="C936" t="s">
        <v>12884</v>
      </c>
      <c r="D936" t="s">
        <v>3146</v>
      </c>
      <c r="E936" s="2" t="s">
        <v>12885</v>
      </c>
      <c r="G936" t="s">
        <v>7578</v>
      </c>
      <c r="H936">
        <v>66</v>
      </c>
      <c r="I936">
        <v>0.36</v>
      </c>
      <c r="J936">
        <v>13.62</v>
      </c>
      <c r="K936">
        <v>2.0299999999999998</v>
      </c>
    </row>
    <row r="937" spans="1:11" hidden="1" x14ac:dyDescent="0.25">
      <c r="A937" t="s">
        <v>13027</v>
      </c>
      <c r="B937">
        <v>35442</v>
      </c>
      <c r="C937" t="s">
        <v>12886</v>
      </c>
      <c r="D937" t="s">
        <v>3146</v>
      </c>
      <c r="E937" s="2" t="s">
        <v>12887</v>
      </c>
      <c r="G937" t="s">
        <v>7578</v>
      </c>
      <c r="H937">
        <v>66</v>
      </c>
      <c r="I937">
        <v>0.36</v>
      </c>
      <c r="J937">
        <v>13.62</v>
      </c>
      <c r="K937">
        <v>2.0299999999999998</v>
      </c>
    </row>
    <row r="938" spans="1:11" hidden="1" x14ac:dyDescent="0.25">
      <c r="A938" s="1" t="s">
        <v>10</v>
      </c>
      <c r="B938" s="1" t="s">
        <v>0</v>
      </c>
      <c r="C938" s="1" t="s">
        <v>1</v>
      </c>
      <c r="D938" s="1" t="s">
        <v>2</v>
      </c>
      <c r="E938" s="1" t="s">
        <v>3</v>
      </c>
      <c r="F938" s="1" t="s">
        <v>4</v>
      </c>
      <c r="G938" s="1" t="s">
        <v>5</v>
      </c>
      <c r="H938" s="1" t="s">
        <v>6</v>
      </c>
      <c r="I938" s="1" t="s">
        <v>7</v>
      </c>
      <c r="J938" s="1" t="s">
        <v>8</v>
      </c>
      <c r="K938" s="1" t="s">
        <v>9</v>
      </c>
    </row>
    <row r="939" spans="1:11" hidden="1" x14ac:dyDescent="0.25">
      <c r="A939" t="s">
        <v>9090</v>
      </c>
      <c r="B939">
        <v>7078</v>
      </c>
      <c r="C939" t="s">
        <v>8417</v>
      </c>
      <c r="D939" t="s">
        <v>3146</v>
      </c>
      <c r="E939" s="2" t="s">
        <v>8418</v>
      </c>
      <c r="G939" t="s">
        <v>7578</v>
      </c>
      <c r="H939">
        <v>884</v>
      </c>
      <c r="I939">
        <v>100</v>
      </c>
      <c r="J939">
        <v>0</v>
      </c>
      <c r="K939">
        <v>0</v>
      </c>
    </row>
    <row r="940" spans="1:11" hidden="1" x14ac:dyDescent="0.25">
      <c r="A940" t="s">
        <v>9090</v>
      </c>
      <c r="B940">
        <v>3382</v>
      </c>
      <c r="C940" t="s">
        <v>9141</v>
      </c>
      <c r="D940" t="s">
        <v>3146</v>
      </c>
      <c r="E940" s="2" t="s">
        <v>9142</v>
      </c>
      <c r="G940" t="s">
        <v>7578</v>
      </c>
      <c r="H940">
        <v>458</v>
      </c>
      <c r="I940">
        <v>27.74</v>
      </c>
      <c r="J940">
        <v>47.81</v>
      </c>
      <c r="K940">
        <v>9</v>
      </c>
    </row>
    <row r="941" spans="1:11" hidden="1" x14ac:dyDescent="0.25">
      <c r="A941" t="s">
        <v>9090</v>
      </c>
      <c r="B941">
        <v>3344</v>
      </c>
      <c r="C941" t="s">
        <v>9088</v>
      </c>
      <c r="D941" t="s">
        <v>3146</v>
      </c>
      <c r="E941" s="2" t="s">
        <v>9106</v>
      </c>
      <c r="G941" t="s">
        <v>7578</v>
      </c>
      <c r="H941">
        <v>578</v>
      </c>
      <c r="I941">
        <v>50.64</v>
      </c>
      <c r="J941">
        <v>19.739999999999998</v>
      </c>
      <c r="K941">
        <v>21.26</v>
      </c>
    </row>
    <row r="942" spans="1:11" hidden="1" x14ac:dyDescent="0.25">
      <c r="A942" t="s">
        <v>9090</v>
      </c>
      <c r="B942">
        <v>7242</v>
      </c>
      <c r="C942" t="s">
        <v>9124</v>
      </c>
      <c r="D942" t="s">
        <v>3146</v>
      </c>
      <c r="E942" s="2" t="s">
        <v>9131</v>
      </c>
      <c r="G942" t="s">
        <v>7578</v>
      </c>
      <c r="H942">
        <v>567</v>
      </c>
      <c r="I942">
        <v>44.33</v>
      </c>
      <c r="J942">
        <v>31.78</v>
      </c>
      <c r="K942">
        <v>17.649999999999999</v>
      </c>
    </row>
    <row r="943" spans="1:11" hidden="1" x14ac:dyDescent="0.25">
      <c r="A943" t="s">
        <v>9090</v>
      </c>
      <c r="B943">
        <v>3347</v>
      </c>
      <c r="C943" t="s">
        <v>9188</v>
      </c>
      <c r="D943" t="s">
        <v>3146</v>
      </c>
      <c r="E943" s="2" t="s">
        <v>9189</v>
      </c>
      <c r="G943" t="s">
        <v>7578</v>
      </c>
      <c r="H943">
        <v>597</v>
      </c>
      <c r="I943">
        <v>52.83</v>
      </c>
      <c r="J943">
        <v>19.29</v>
      </c>
      <c r="K943">
        <v>22.09</v>
      </c>
    </row>
    <row r="944" spans="1:11" hidden="1" x14ac:dyDescent="0.25">
      <c r="A944" t="s">
        <v>9090</v>
      </c>
      <c r="B944">
        <v>3348</v>
      </c>
      <c r="C944" t="s">
        <v>9122</v>
      </c>
      <c r="D944" t="s">
        <v>3146</v>
      </c>
      <c r="E944" s="2" t="s">
        <v>9137</v>
      </c>
      <c r="G944" t="s">
        <v>7578</v>
      </c>
      <c r="H944">
        <v>597</v>
      </c>
      <c r="I944">
        <v>52.83</v>
      </c>
      <c r="J944">
        <v>19.29</v>
      </c>
      <c r="K944">
        <v>22.09</v>
      </c>
    </row>
    <row r="945" spans="1:11" hidden="1" x14ac:dyDescent="0.25">
      <c r="A945" t="s">
        <v>9090</v>
      </c>
      <c r="B945">
        <v>3349</v>
      </c>
      <c r="C945" t="s">
        <v>9113</v>
      </c>
      <c r="D945" t="s">
        <v>3146</v>
      </c>
      <c r="E945" s="2" t="s">
        <v>9136</v>
      </c>
      <c r="G945" t="s">
        <v>7979</v>
      </c>
      <c r="H945">
        <v>1017</v>
      </c>
      <c r="I945">
        <v>86.62</v>
      </c>
      <c r="J945">
        <v>45.22</v>
      </c>
      <c r="K945">
        <v>33.39</v>
      </c>
    </row>
    <row r="946" spans="1:11" hidden="1" x14ac:dyDescent="0.25">
      <c r="A946" t="s">
        <v>9090</v>
      </c>
      <c r="B946">
        <v>3346</v>
      </c>
      <c r="C946" t="s">
        <v>9104</v>
      </c>
      <c r="D946" t="s">
        <v>3146</v>
      </c>
      <c r="E946" s="2" t="s">
        <v>9105</v>
      </c>
      <c r="G946" t="s">
        <v>7578</v>
      </c>
      <c r="H946">
        <v>607</v>
      </c>
      <c r="I946">
        <v>55.17</v>
      </c>
      <c r="J946">
        <v>17.68</v>
      </c>
      <c r="K946">
        <v>21.23</v>
      </c>
    </row>
    <row r="947" spans="1:11" hidden="1" x14ac:dyDescent="0.25">
      <c r="A947" t="s">
        <v>9090</v>
      </c>
      <c r="B947">
        <v>7243</v>
      </c>
      <c r="C947" t="s">
        <v>9132</v>
      </c>
      <c r="D947" t="s">
        <v>3146</v>
      </c>
      <c r="E947" s="2" t="s">
        <v>9133</v>
      </c>
      <c r="G947" t="s">
        <v>7578</v>
      </c>
      <c r="H947">
        <v>472</v>
      </c>
      <c r="I947">
        <v>17.5</v>
      </c>
      <c r="J947">
        <v>68.69</v>
      </c>
      <c r="K947">
        <v>10</v>
      </c>
    </row>
    <row r="948" spans="1:11" hidden="1" x14ac:dyDescent="0.25">
      <c r="A948" t="s">
        <v>9090</v>
      </c>
      <c r="B948">
        <v>3367</v>
      </c>
      <c r="C948" t="s">
        <v>1502</v>
      </c>
      <c r="D948" t="s">
        <v>3146</v>
      </c>
      <c r="E948" s="2" t="s">
        <v>4799</v>
      </c>
      <c r="G948" t="s">
        <v>7578</v>
      </c>
      <c r="H948">
        <v>650</v>
      </c>
      <c r="I948">
        <v>64.67</v>
      </c>
      <c r="J948">
        <v>14.04</v>
      </c>
      <c r="K948">
        <v>14.8</v>
      </c>
    </row>
    <row r="949" spans="1:11" hidden="1" x14ac:dyDescent="0.25">
      <c r="A949" t="s">
        <v>9090</v>
      </c>
      <c r="B949">
        <v>14725369</v>
      </c>
      <c r="C949" t="s">
        <v>9181</v>
      </c>
      <c r="D949" t="s">
        <v>3146</v>
      </c>
      <c r="E949" s="2" t="s">
        <v>9182</v>
      </c>
      <c r="G949" t="s">
        <v>7917</v>
      </c>
      <c r="H949">
        <v>2463</v>
      </c>
      <c r="I949">
        <v>211.02</v>
      </c>
      <c r="J949">
        <v>59.16</v>
      </c>
      <c r="K949">
        <v>108.37</v>
      </c>
    </row>
    <row r="950" spans="1:11" hidden="1" x14ac:dyDescent="0.25">
      <c r="A950" t="s">
        <v>506</v>
      </c>
      <c r="B950">
        <v>5374</v>
      </c>
      <c r="C950" t="s">
        <v>533</v>
      </c>
      <c r="D950" t="s">
        <v>3146</v>
      </c>
      <c r="E950" s="2" t="s">
        <v>3687</v>
      </c>
      <c r="G950" t="s">
        <v>7693</v>
      </c>
      <c r="H950">
        <v>147</v>
      </c>
      <c r="I950">
        <v>0.25</v>
      </c>
      <c r="J950">
        <v>38.36</v>
      </c>
      <c r="K950">
        <v>0.39</v>
      </c>
    </row>
    <row r="951" spans="1:11" hidden="1" x14ac:dyDescent="0.25">
      <c r="A951" t="s">
        <v>506</v>
      </c>
      <c r="B951">
        <v>5375</v>
      </c>
      <c r="C951" t="s">
        <v>534</v>
      </c>
      <c r="D951" t="s">
        <v>3146</v>
      </c>
      <c r="E951" s="2" t="s">
        <v>3688</v>
      </c>
      <c r="G951" t="s">
        <v>7578</v>
      </c>
      <c r="H951">
        <v>56</v>
      </c>
      <c r="I951">
        <v>0.18</v>
      </c>
      <c r="J951">
        <v>14.85</v>
      </c>
      <c r="K951">
        <v>0.28000000000000003</v>
      </c>
    </row>
    <row r="952" spans="1:11" hidden="1" x14ac:dyDescent="0.25">
      <c r="A952" t="s">
        <v>506</v>
      </c>
      <c r="B952">
        <v>5332</v>
      </c>
      <c r="C952" t="s">
        <v>529</v>
      </c>
      <c r="D952" t="s">
        <v>3146</v>
      </c>
      <c r="E952" s="2" t="s">
        <v>3683</v>
      </c>
      <c r="G952" t="s">
        <v>7578</v>
      </c>
      <c r="H952">
        <v>460</v>
      </c>
      <c r="I952">
        <v>21.66</v>
      </c>
      <c r="J952">
        <v>73.7</v>
      </c>
      <c r="K952">
        <v>1.04</v>
      </c>
    </row>
    <row r="953" spans="1:11" hidden="1" x14ac:dyDescent="0.25">
      <c r="A953" t="s">
        <v>506</v>
      </c>
      <c r="B953">
        <v>5373</v>
      </c>
      <c r="C953" t="s">
        <v>521</v>
      </c>
      <c r="D953" t="s">
        <v>3146</v>
      </c>
      <c r="E953" s="2" t="s">
        <v>3673</v>
      </c>
      <c r="G953" t="s">
        <v>7578</v>
      </c>
      <c r="H953">
        <v>67</v>
      </c>
      <c r="I953">
        <v>0.43</v>
      </c>
      <c r="J953">
        <v>16.84</v>
      </c>
      <c r="K953">
        <v>0.18</v>
      </c>
    </row>
    <row r="954" spans="1:11" hidden="1" x14ac:dyDescent="0.25">
      <c r="A954" t="s">
        <v>506</v>
      </c>
      <c r="B954">
        <v>5593</v>
      </c>
      <c r="C954" t="s">
        <v>532</v>
      </c>
      <c r="D954" t="s">
        <v>3146</v>
      </c>
      <c r="E954" s="2" t="s">
        <v>3686</v>
      </c>
      <c r="G954" t="s">
        <v>7578</v>
      </c>
      <c r="H954">
        <v>53</v>
      </c>
      <c r="I954">
        <v>0.1</v>
      </c>
      <c r="J954">
        <v>12.99</v>
      </c>
      <c r="K954">
        <v>0.26</v>
      </c>
    </row>
    <row r="955" spans="1:11" hidden="1" x14ac:dyDescent="0.25">
      <c r="A955" t="s">
        <v>506</v>
      </c>
      <c r="B955">
        <v>5594</v>
      </c>
      <c r="C955" t="s">
        <v>525</v>
      </c>
      <c r="D955" t="s">
        <v>3146</v>
      </c>
      <c r="E955" s="2" t="s">
        <v>3679</v>
      </c>
      <c r="G955" t="s">
        <v>7578</v>
      </c>
      <c r="H955">
        <v>51</v>
      </c>
      <c r="I955">
        <v>0.11</v>
      </c>
      <c r="J955">
        <v>12.6</v>
      </c>
      <c r="K955">
        <v>0.22</v>
      </c>
    </row>
    <row r="956" spans="1:11" hidden="1" x14ac:dyDescent="0.25">
      <c r="A956" t="s">
        <v>506</v>
      </c>
      <c r="B956">
        <v>7534</v>
      </c>
      <c r="C956" t="s">
        <v>538</v>
      </c>
      <c r="D956" t="s">
        <v>3146</v>
      </c>
      <c r="E956" s="2" t="s">
        <v>3693</v>
      </c>
      <c r="G956" t="s">
        <v>7578</v>
      </c>
      <c r="H956">
        <v>52</v>
      </c>
      <c r="I956">
        <v>0.06</v>
      </c>
      <c r="J956">
        <v>13.38</v>
      </c>
      <c r="K956">
        <v>0.11</v>
      </c>
    </row>
    <row r="957" spans="1:11" hidden="1" x14ac:dyDescent="0.25">
      <c r="A957" t="s">
        <v>506</v>
      </c>
      <c r="B957">
        <v>5367</v>
      </c>
      <c r="C957" t="s">
        <v>506</v>
      </c>
      <c r="D957" t="s">
        <v>3146</v>
      </c>
      <c r="E957" s="2" t="s">
        <v>3661</v>
      </c>
      <c r="G957" t="s">
        <v>7578</v>
      </c>
      <c r="H957">
        <v>52</v>
      </c>
      <c r="I957">
        <v>0.17</v>
      </c>
      <c r="J957">
        <v>13.81</v>
      </c>
      <c r="K957">
        <v>0.26</v>
      </c>
    </row>
    <row r="958" spans="1:11" hidden="1" x14ac:dyDescent="0.25">
      <c r="A958" t="s">
        <v>506</v>
      </c>
      <c r="B958">
        <v>5547</v>
      </c>
      <c r="C958" t="s">
        <v>537</v>
      </c>
      <c r="D958" t="s">
        <v>3146</v>
      </c>
      <c r="E958" s="2" t="s">
        <v>3692</v>
      </c>
      <c r="G958" t="s">
        <v>7694</v>
      </c>
      <c r="H958">
        <v>743</v>
      </c>
      <c r="I958">
        <v>63.13</v>
      </c>
      <c r="J958">
        <v>46.03</v>
      </c>
      <c r="K958">
        <v>6.3</v>
      </c>
    </row>
    <row r="959" spans="1:11" hidden="1" x14ac:dyDescent="0.25">
      <c r="A959" t="s">
        <v>506</v>
      </c>
      <c r="B959">
        <v>561206</v>
      </c>
      <c r="C959" t="s">
        <v>504</v>
      </c>
      <c r="D959" t="s">
        <v>3146</v>
      </c>
      <c r="E959" s="2" t="s">
        <v>3650</v>
      </c>
      <c r="G959" t="s">
        <v>7683</v>
      </c>
      <c r="H959">
        <v>51</v>
      </c>
      <c r="I959">
        <v>0.17</v>
      </c>
      <c r="J959">
        <v>13.67</v>
      </c>
      <c r="K959">
        <v>0.26</v>
      </c>
    </row>
    <row r="960" spans="1:11" hidden="1" x14ac:dyDescent="0.25">
      <c r="A960" t="s">
        <v>506</v>
      </c>
      <c r="B960">
        <v>568597</v>
      </c>
      <c r="C960" t="s">
        <v>503</v>
      </c>
      <c r="D960" t="s">
        <v>3146</v>
      </c>
      <c r="E960" s="2" t="s">
        <v>3649</v>
      </c>
      <c r="G960" t="s">
        <v>7683</v>
      </c>
      <c r="H960">
        <v>51</v>
      </c>
      <c r="I960">
        <v>0.17</v>
      </c>
      <c r="J960">
        <v>13.67</v>
      </c>
      <c r="K960">
        <v>0.26</v>
      </c>
    </row>
    <row r="961" spans="1:11" hidden="1" x14ac:dyDescent="0.25">
      <c r="A961" t="s">
        <v>506</v>
      </c>
      <c r="B961">
        <v>568586</v>
      </c>
      <c r="C961" t="s">
        <v>510</v>
      </c>
      <c r="D961" t="s">
        <v>3146</v>
      </c>
      <c r="E961" s="2" t="s">
        <v>3658</v>
      </c>
      <c r="G961" t="s">
        <v>7685</v>
      </c>
      <c r="H961">
        <v>53</v>
      </c>
      <c r="I961">
        <v>0.17</v>
      </c>
      <c r="J961">
        <v>13.95</v>
      </c>
      <c r="K961">
        <v>0.26</v>
      </c>
    </row>
    <row r="962" spans="1:11" hidden="1" x14ac:dyDescent="0.25">
      <c r="A962" t="s">
        <v>506</v>
      </c>
      <c r="B962">
        <v>564224</v>
      </c>
      <c r="C962" t="s">
        <v>507</v>
      </c>
      <c r="D962" t="s">
        <v>3146</v>
      </c>
      <c r="E962" s="2" t="s">
        <v>3654</v>
      </c>
      <c r="G962" t="s">
        <v>7578</v>
      </c>
      <c r="H962">
        <v>52</v>
      </c>
      <c r="I962">
        <v>0.17</v>
      </c>
      <c r="J962">
        <v>13.81</v>
      </c>
      <c r="K962">
        <v>0.26</v>
      </c>
    </row>
    <row r="963" spans="1:11" hidden="1" x14ac:dyDescent="0.25">
      <c r="A963" t="s">
        <v>506</v>
      </c>
      <c r="B963">
        <v>1902657</v>
      </c>
      <c r="C963" t="s">
        <v>502</v>
      </c>
      <c r="D963" t="s">
        <v>3146</v>
      </c>
      <c r="E963" s="2" t="s">
        <v>3648</v>
      </c>
      <c r="G963" t="s">
        <v>7578</v>
      </c>
      <c r="H963">
        <v>52</v>
      </c>
      <c r="I963">
        <v>0.17</v>
      </c>
      <c r="J963">
        <v>13.81</v>
      </c>
      <c r="K963">
        <v>0.26</v>
      </c>
    </row>
    <row r="964" spans="1:11" hidden="1" x14ac:dyDescent="0.25">
      <c r="A964" t="s">
        <v>506</v>
      </c>
      <c r="B964">
        <v>552071</v>
      </c>
      <c r="C964" t="s">
        <v>508</v>
      </c>
      <c r="D964" t="s">
        <v>3146</v>
      </c>
      <c r="E964" s="2" t="s">
        <v>3655</v>
      </c>
      <c r="G964" t="s">
        <v>7578</v>
      </c>
      <c r="H964">
        <v>52</v>
      </c>
      <c r="I964">
        <v>0.17</v>
      </c>
      <c r="J964">
        <v>13.81</v>
      </c>
      <c r="K964">
        <v>0.26</v>
      </c>
    </row>
    <row r="965" spans="1:11" hidden="1" x14ac:dyDescent="0.25">
      <c r="A965" t="s">
        <v>506</v>
      </c>
      <c r="B965">
        <v>564129</v>
      </c>
      <c r="C965" t="s">
        <v>505</v>
      </c>
      <c r="D965" t="s">
        <v>3146</v>
      </c>
      <c r="E965" s="2" t="s">
        <v>3652</v>
      </c>
      <c r="G965" t="s">
        <v>7685</v>
      </c>
      <c r="H965">
        <v>53</v>
      </c>
      <c r="I965">
        <v>0.17</v>
      </c>
      <c r="J965">
        <v>13.95</v>
      </c>
      <c r="K965">
        <v>0.26</v>
      </c>
    </row>
    <row r="966" spans="1:11" hidden="1" x14ac:dyDescent="0.25">
      <c r="A966" t="s">
        <v>506</v>
      </c>
      <c r="B966">
        <v>4159</v>
      </c>
      <c r="C966" t="s">
        <v>524</v>
      </c>
      <c r="D966" t="s">
        <v>3146</v>
      </c>
      <c r="E966" s="2" t="s">
        <v>3678</v>
      </c>
      <c r="G966" t="s">
        <v>7692</v>
      </c>
      <c r="H966">
        <v>2356</v>
      </c>
      <c r="I966">
        <v>151.49</v>
      </c>
      <c r="J966">
        <v>214.4</v>
      </c>
      <c r="K966">
        <v>39.81</v>
      </c>
    </row>
    <row r="967" spans="1:11" hidden="1" x14ac:dyDescent="0.25">
      <c r="A967" t="s">
        <v>506</v>
      </c>
      <c r="B967">
        <v>5366</v>
      </c>
      <c r="C967" t="s">
        <v>539</v>
      </c>
      <c r="D967" t="s">
        <v>3146</v>
      </c>
      <c r="E967" s="2" t="s">
        <v>3694</v>
      </c>
      <c r="G967" t="s">
        <v>7578</v>
      </c>
      <c r="H967">
        <v>58</v>
      </c>
      <c r="I967">
        <v>0.2</v>
      </c>
      <c r="J967">
        <v>15.02</v>
      </c>
      <c r="K967">
        <v>0.7</v>
      </c>
    </row>
    <row r="968" spans="1:11" hidden="1" x14ac:dyDescent="0.25">
      <c r="A968" t="s">
        <v>506</v>
      </c>
      <c r="B968">
        <v>4182</v>
      </c>
      <c r="C968" t="s">
        <v>519</v>
      </c>
      <c r="D968" t="s">
        <v>3146</v>
      </c>
      <c r="E968" s="2" t="s">
        <v>3691</v>
      </c>
      <c r="G968" t="s">
        <v>7578</v>
      </c>
      <c r="H968">
        <v>274</v>
      </c>
      <c r="I968">
        <v>11.2</v>
      </c>
      <c r="J968">
        <v>41.1</v>
      </c>
      <c r="K968">
        <v>3.3</v>
      </c>
    </row>
    <row r="969" spans="1:11" hidden="1" x14ac:dyDescent="0.25">
      <c r="A969" t="s">
        <v>11571</v>
      </c>
      <c r="B969">
        <v>288333</v>
      </c>
      <c r="C969" t="s">
        <v>11643</v>
      </c>
      <c r="D969" t="s">
        <v>3146</v>
      </c>
      <c r="E969" s="2" t="s">
        <v>11644</v>
      </c>
      <c r="G969" t="s">
        <v>7578</v>
      </c>
      <c r="H969">
        <v>337</v>
      </c>
      <c r="I969">
        <v>26.05</v>
      </c>
      <c r="J969">
        <v>6.94</v>
      </c>
      <c r="K969">
        <v>18.940000000000001</v>
      </c>
    </row>
    <row r="970" spans="1:11" hidden="1" x14ac:dyDescent="0.25">
      <c r="A970" t="s">
        <v>11571</v>
      </c>
      <c r="B970">
        <v>3720</v>
      </c>
      <c r="C970" t="s">
        <v>11636</v>
      </c>
      <c r="D970" t="s">
        <v>3146</v>
      </c>
      <c r="E970" s="2" t="s">
        <v>11637</v>
      </c>
      <c r="G970" t="s">
        <v>7945</v>
      </c>
      <c r="H970">
        <v>2219</v>
      </c>
      <c r="I970">
        <v>111.92</v>
      </c>
      <c r="J970">
        <v>248.18</v>
      </c>
      <c r="K970">
        <v>54.89</v>
      </c>
    </row>
    <row r="971" spans="1:11" hidden="1" x14ac:dyDescent="0.25">
      <c r="A971" t="s">
        <v>11571</v>
      </c>
      <c r="B971">
        <v>4147</v>
      </c>
      <c r="C971" t="s">
        <v>11607</v>
      </c>
      <c r="D971" t="s">
        <v>3146</v>
      </c>
      <c r="E971" s="2" t="s">
        <v>11608</v>
      </c>
      <c r="G971" t="s">
        <v>11609</v>
      </c>
      <c r="H971">
        <v>1652</v>
      </c>
      <c r="I971">
        <v>70.040000000000006</v>
      </c>
      <c r="J971">
        <v>170.54</v>
      </c>
      <c r="K971">
        <v>83.03</v>
      </c>
    </row>
    <row r="972" spans="1:11" hidden="1" x14ac:dyDescent="0.25">
      <c r="A972" t="s">
        <v>11571</v>
      </c>
      <c r="B972">
        <v>3459</v>
      </c>
      <c r="C972" t="s">
        <v>1278</v>
      </c>
      <c r="D972" t="s">
        <v>3146</v>
      </c>
      <c r="E972" s="2" t="s">
        <v>4559</v>
      </c>
      <c r="G972" t="s">
        <v>7578</v>
      </c>
      <c r="H972">
        <v>273</v>
      </c>
      <c r="I972">
        <v>4.78</v>
      </c>
      <c r="J972">
        <v>48.14</v>
      </c>
      <c r="K972">
        <v>8.5</v>
      </c>
    </row>
    <row r="973" spans="1:11" hidden="1" x14ac:dyDescent="0.25">
      <c r="A973" t="s">
        <v>11571</v>
      </c>
      <c r="B973">
        <v>16722463</v>
      </c>
      <c r="C973" t="s">
        <v>11585</v>
      </c>
      <c r="D973" t="s">
        <v>3146</v>
      </c>
      <c r="E973" s="2" t="s">
        <v>11586</v>
      </c>
      <c r="G973" t="s">
        <v>11587</v>
      </c>
      <c r="H973">
        <v>2210</v>
      </c>
      <c r="I973">
        <v>189.06</v>
      </c>
      <c r="J973">
        <v>60.73</v>
      </c>
      <c r="K973">
        <v>83.57</v>
      </c>
    </row>
    <row r="974" spans="1:11" hidden="1" x14ac:dyDescent="0.25">
      <c r="A974" t="s">
        <v>11571</v>
      </c>
      <c r="B974">
        <v>1240</v>
      </c>
      <c r="C974" t="s">
        <v>10918</v>
      </c>
      <c r="D974" t="s">
        <v>3146</v>
      </c>
      <c r="E974" s="2" t="s">
        <v>10919</v>
      </c>
      <c r="G974" t="s">
        <v>7578</v>
      </c>
      <c r="H974">
        <v>350</v>
      </c>
      <c r="I974">
        <v>26.91</v>
      </c>
      <c r="J974">
        <v>4.71</v>
      </c>
      <c r="K974">
        <v>22.21</v>
      </c>
    </row>
    <row r="975" spans="1:11" hidden="1" x14ac:dyDescent="0.25">
      <c r="A975" t="s">
        <v>11571</v>
      </c>
      <c r="B975">
        <v>1244</v>
      </c>
      <c r="C975" t="s">
        <v>11653</v>
      </c>
      <c r="D975" t="s">
        <v>3146</v>
      </c>
      <c r="E975" s="2" t="s">
        <v>11654</v>
      </c>
      <c r="G975" t="s">
        <v>7578</v>
      </c>
      <c r="H975">
        <v>371</v>
      </c>
      <c r="I975">
        <v>29.68</v>
      </c>
      <c r="J975">
        <v>2.79</v>
      </c>
      <c r="K975">
        <v>23.24</v>
      </c>
    </row>
    <row r="976" spans="1:11" hidden="1" x14ac:dyDescent="0.25">
      <c r="A976" t="s">
        <v>11571</v>
      </c>
      <c r="B976">
        <v>1247</v>
      </c>
      <c r="C976" t="s">
        <v>11605</v>
      </c>
      <c r="D976" t="s">
        <v>3146</v>
      </c>
      <c r="E976" s="2" t="s">
        <v>11606</v>
      </c>
      <c r="G976" t="s">
        <v>7578</v>
      </c>
      <c r="H976">
        <v>334</v>
      </c>
      <c r="I976">
        <v>27.68</v>
      </c>
      <c r="J976">
        <v>0.45</v>
      </c>
      <c r="K976">
        <v>20.75</v>
      </c>
    </row>
    <row r="977" spans="1:11" hidden="1" x14ac:dyDescent="0.25">
      <c r="A977" t="s">
        <v>11571</v>
      </c>
      <c r="B977">
        <v>1297</v>
      </c>
      <c r="C977" t="s">
        <v>11634</v>
      </c>
      <c r="D977" t="s">
        <v>3146</v>
      </c>
      <c r="E977" s="2" t="s">
        <v>11635</v>
      </c>
      <c r="G977" t="s">
        <v>7578</v>
      </c>
      <c r="H977">
        <v>349</v>
      </c>
      <c r="I977">
        <v>34.869999999999997</v>
      </c>
      <c r="J977">
        <v>2.66</v>
      </c>
      <c r="K977">
        <v>7.55</v>
      </c>
    </row>
    <row r="978" spans="1:11" hidden="1" x14ac:dyDescent="0.25">
      <c r="A978" t="s">
        <v>11571</v>
      </c>
      <c r="B978">
        <v>1332</v>
      </c>
      <c r="C978" t="s">
        <v>11618</v>
      </c>
      <c r="D978" t="s">
        <v>3146</v>
      </c>
      <c r="E978" s="2" t="s">
        <v>11619</v>
      </c>
      <c r="G978" t="s">
        <v>11620</v>
      </c>
      <c r="H978">
        <v>1104</v>
      </c>
      <c r="I978">
        <v>63.27</v>
      </c>
      <c r="J978">
        <v>25.29</v>
      </c>
      <c r="K978">
        <v>62.26</v>
      </c>
    </row>
    <row r="979" spans="1:11" hidden="1" x14ac:dyDescent="0.25">
      <c r="A979" t="s">
        <v>11571</v>
      </c>
      <c r="B979">
        <v>1254</v>
      </c>
      <c r="C979" t="s">
        <v>10907</v>
      </c>
      <c r="D979" t="s">
        <v>3146</v>
      </c>
      <c r="E979" s="2" t="s">
        <v>10908</v>
      </c>
      <c r="G979" t="s">
        <v>7578</v>
      </c>
      <c r="H979">
        <v>361</v>
      </c>
      <c r="I979">
        <v>28.85</v>
      </c>
      <c r="J979">
        <v>1.87</v>
      </c>
      <c r="K979">
        <v>23.52</v>
      </c>
    </row>
    <row r="980" spans="1:11" hidden="1" x14ac:dyDescent="0.25">
      <c r="A980" t="s">
        <v>11571</v>
      </c>
      <c r="B980">
        <v>344683</v>
      </c>
      <c r="C980" t="s">
        <v>11655</v>
      </c>
      <c r="D980" t="s">
        <v>3146</v>
      </c>
      <c r="E980" s="2" t="s">
        <v>11656</v>
      </c>
      <c r="G980" t="s">
        <v>7578</v>
      </c>
      <c r="H980">
        <v>353</v>
      </c>
      <c r="I980">
        <v>28.74</v>
      </c>
      <c r="J980">
        <v>2.34</v>
      </c>
      <c r="K980">
        <v>21.4</v>
      </c>
    </row>
    <row r="981" spans="1:11" hidden="1" x14ac:dyDescent="0.25">
      <c r="A981" t="s">
        <v>11571</v>
      </c>
      <c r="B981">
        <v>1256</v>
      </c>
      <c r="C981" t="s">
        <v>11610</v>
      </c>
      <c r="D981" t="s">
        <v>3146</v>
      </c>
      <c r="E981" s="2" t="s">
        <v>11611</v>
      </c>
      <c r="G981" t="s">
        <v>7578</v>
      </c>
      <c r="H981">
        <v>413</v>
      </c>
      <c r="I981">
        <v>32.340000000000003</v>
      </c>
      <c r="J981">
        <v>0.36</v>
      </c>
      <c r="K981">
        <v>29.81</v>
      </c>
    </row>
    <row r="982" spans="1:11" hidden="1" x14ac:dyDescent="0.25">
      <c r="A982" t="s">
        <v>11571</v>
      </c>
      <c r="B982">
        <v>1258</v>
      </c>
      <c r="C982" t="s">
        <v>11614</v>
      </c>
      <c r="D982" t="s">
        <v>3146</v>
      </c>
      <c r="E982" s="2" t="s">
        <v>11615</v>
      </c>
      <c r="G982" t="s">
        <v>7578</v>
      </c>
      <c r="H982">
        <v>373</v>
      </c>
      <c r="I982">
        <v>30.28</v>
      </c>
      <c r="J982">
        <v>0.68</v>
      </c>
      <c r="K982">
        <v>24.48</v>
      </c>
    </row>
    <row r="983" spans="1:11" hidden="1" x14ac:dyDescent="0.25">
      <c r="A983" t="s">
        <v>11571</v>
      </c>
      <c r="B983">
        <v>1260</v>
      </c>
      <c r="C983" t="s">
        <v>11651</v>
      </c>
      <c r="D983" t="s">
        <v>3146</v>
      </c>
      <c r="E983" s="2" t="s">
        <v>11652</v>
      </c>
      <c r="G983" t="s">
        <v>7578</v>
      </c>
      <c r="H983">
        <v>302</v>
      </c>
      <c r="I983">
        <v>20.03</v>
      </c>
      <c r="J983">
        <v>3.83</v>
      </c>
      <c r="K983">
        <v>25.96</v>
      </c>
    </row>
    <row r="984" spans="1:11" hidden="1" x14ac:dyDescent="0.25">
      <c r="A984" t="s">
        <v>11571</v>
      </c>
      <c r="B984">
        <v>1242</v>
      </c>
      <c r="C984" t="s">
        <v>1582</v>
      </c>
      <c r="D984" t="s">
        <v>3146</v>
      </c>
      <c r="E984" s="2" t="s">
        <v>4889</v>
      </c>
      <c r="G984" t="s">
        <v>7578</v>
      </c>
      <c r="H984">
        <v>363</v>
      </c>
      <c r="I984">
        <v>27.77</v>
      </c>
      <c r="J984">
        <v>2.4700000000000002</v>
      </c>
      <c r="K984">
        <v>25.48</v>
      </c>
    </row>
    <row r="985" spans="1:11" hidden="1" x14ac:dyDescent="0.25">
      <c r="A985" t="s">
        <v>11571</v>
      </c>
      <c r="B985">
        <v>7189818</v>
      </c>
      <c r="C985" t="s">
        <v>2702</v>
      </c>
      <c r="D985" t="s">
        <v>3146</v>
      </c>
      <c r="E985" s="2" t="s">
        <v>6163</v>
      </c>
      <c r="G985" t="s">
        <v>7578</v>
      </c>
      <c r="H985">
        <v>372</v>
      </c>
      <c r="I985">
        <v>30.01</v>
      </c>
      <c r="J985">
        <v>1.76</v>
      </c>
      <c r="K985">
        <v>24.24</v>
      </c>
    </row>
    <row r="986" spans="1:11" hidden="1" x14ac:dyDescent="0.25">
      <c r="A986" t="s">
        <v>11571</v>
      </c>
      <c r="B986">
        <v>436968</v>
      </c>
      <c r="C986" t="s">
        <v>10912</v>
      </c>
      <c r="D986" t="s">
        <v>3146</v>
      </c>
      <c r="E986" s="2" t="s">
        <v>10913</v>
      </c>
      <c r="G986" t="s">
        <v>7578</v>
      </c>
      <c r="H986">
        <v>302</v>
      </c>
      <c r="I986">
        <v>20.03</v>
      </c>
      <c r="J986">
        <v>3.83</v>
      </c>
      <c r="K986">
        <v>25.96</v>
      </c>
    </row>
    <row r="987" spans="1:11" hidden="1" x14ac:dyDescent="0.25">
      <c r="A987" t="s">
        <v>11571</v>
      </c>
      <c r="B987">
        <v>1308</v>
      </c>
      <c r="C987" t="s">
        <v>11649</v>
      </c>
      <c r="D987" t="s">
        <v>3146</v>
      </c>
      <c r="E987" s="2" t="s">
        <v>11650</v>
      </c>
      <c r="G987" t="s">
        <v>7578</v>
      </c>
      <c r="H987">
        <v>330</v>
      </c>
      <c r="I987">
        <v>25.18</v>
      </c>
      <c r="J987">
        <v>7.83</v>
      </c>
      <c r="K987">
        <v>18.399999999999999</v>
      </c>
    </row>
    <row r="988" spans="1:11" hidden="1" x14ac:dyDescent="0.25">
      <c r="A988" t="s">
        <v>11571</v>
      </c>
      <c r="B988">
        <v>1303</v>
      </c>
      <c r="C988" t="s">
        <v>11599</v>
      </c>
      <c r="D988" t="s">
        <v>3146</v>
      </c>
      <c r="E988" s="2" t="s">
        <v>11600</v>
      </c>
      <c r="G988" t="s">
        <v>7578</v>
      </c>
      <c r="H988">
        <v>240</v>
      </c>
      <c r="I988">
        <v>14.1</v>
      </c>
      <c r="J988">
        <v>10.6</v>
      </c>
      <c r="K988">
        <v>17.600000000000001</v>
      </c>
    </row>
    <row r="989" spans="1:11" hidden="1" x14ac:dyDescent="0.25">
      <c r="A989" t="s">
        <v>11571</v>
      </c>
      <c r="B989">
        <v>1286</v>
      </c>
      <c r="C989" t="s">
        <v>10890</v>
      </c>
      <c r="D989" t="s">
        <v>3146</v>
      </c>
      <c r="E989" s="2" t="s">
        <v>10891</v>
      </c>
      <c r="G989" t="s">
        <v>7578</v>
      </c>
      <c r="H989">
        <v>156</v>
      </c>
      <c r="I989">
        <v>10.44</v>
      </c>
      <c r="J989">
        <v>4.09</v>
      </c>
      <c r="K989">
        <v>11.32</v>
      </c>
    </row>
    <row r="990" spans="1:11" hidden="1" x14ac:dyDescent="0.25">
      <c r="A990" t="s">
        <v>11571</v>
      </c>
      <c r="B990">
        <v>1335</v>
      </c>
      <c r="C990" t="s">
        <v>11645</v>
      </c>
      <c r="D990" t="s">
        <v>3146</v>
      </c>
      <c r="E990" s="2" t="s">
        <v>11646</v>
      </c>
      <c r="G990" t="s">
        <v>7972</v>
      </c>
      <c r="H990">
        <v>269</v>
      </c>
      <c r="I990">
        <v>13.03</v>
      </c>
      <c r="J990">
        <v>28.38</v>
      </c>
      <c r="K990">
        <v>9.35</v>
      </c>
    </row>
    <row r="991" spans="1:11" hidden="1" x14ac:dyDescent="0.25">
      <c r="A991" t="s">
        <v>11571</v>
      </c>
      <c r="B991">
        <v>1340</v>
      </c>
      <c r="C991" t="s">
        <v>11594</v>
      </c>
      <c r="D991" t="s">
        <v>3146</v>
      </c>
      <c r="E991" s="2" t="s">
        <v>11595</v>
      </c>
      <c r="G991" t="s">
        <v>7932</v>
      </c>
      <c r="H991">
        <v>1041</v>
      </c>
      <c r="I991">
        <v>59.13</v>
      </c>
      <c r="J991">
        <v>52.13</v>
      </c>
      <c r="K991">
        <v>74.23</v>
      </c>
    </row>
    <row r="992" spans="1:11" hidden="1" x14ac:dyDescent="0.25">
      <c r="A992" t="s">
        <v>11571</v>
      </c>
      <c r="B992">
        <v>1333</v>
      </c>
      <c r="C992" t="s">
        <v>10909</v>
      </c>
      <c r="D992" t="s">
        <v>3146</v>
      </c>
      <c r="E992" s="2" t="s">
        <v>10910</v>
      </c>
      <c r="G992" t="s">
        <v>10911</v>
      </c>
      <c r="H992">
        <v>1114</v>
      </c>
      <c r="I992">
        <v>84.85</v>
      </c>
      <c r="J992">
        <v>33.799999999999997</v>
      </c>
      <c r="K992">
        <v>52.63</v>
      </c>
    </row>
    <row r="993" spans="1:11" hidden="1" x14ac:dyDescent="0.25">
      <c r="A993" t="s">
        <v>11571</v>
      </c>
      <c r="B993">
        <v>1311</v>
      </c>
      <c r="C993" t="s">
        <v>11616</v>
      </c>
      <c r="D993" t="s">
        <v>3146</v>
      </c>
      <c r="E993" s="2" t="s">
        <v>11617</v>
      </c>
      <c r="G993" t="s">
        <v>7578</v>
      </c>
      <c r="H993">
        <v>290</v>
      </c>
      <c r="I993">
        <v>21.23</v>
      </c>
      <c r="J993">
        <v>8.73</v>
      </c>
      <c r="K993">
        <v>16.41</v>
      </c>
    </row>
    <row r="994" spans="1:11" hidden="1" x14ac:dyDescent="0.25">
      <c r="A994" t="s">
        <v>11571</v>
      </c>
      <c r="B994">
        <v>1273</v>
      </c>
      <c r="C994" t="s">
        <v>11629</v>
      </c>
      <c r="D994" t="s">
        <v>3146</v>
      </c>
      <c r="E994" s="2" t="s">
        <v>11630</v>
      </c>
      <c r="G994" t="s">
        <v>7578</v>
      </c>
      <c r="H994">
        <v>380</v>
      </c>
      <c r="I994">
        <v>27.8</v>
      </c>
      <c r="J994">
        <v>5.38</v>
      </c>
      <c r="K994">
        <v>26.93</v>
      </c>
    </row>
    <row r="995" spans="1:11" hidden="1" x14ac:dyDescent="0.25">
      <c r="A995" t="s">
        <v>11571</v>
      </c>
      <c r="B995">
        <v>1323</v>
      </c>
      <c r="C995" t="s">
        <v>1477</v>
      </c>
      <c r="D995" t="s">
        <v>3146</v>
      </c>
      <c r="E995" s="2" t="s">
        <v>4774</v>
      </c>
      <c r="G995" t="s">
        <v>7880</v>
      </c>
      <c r="H995">
        <v>1026</v>
      </c>
      <c r="I995">
        <v>82.7</v>
      </c>
      <c r="J995">
        <v>9.57</v>
      </c>
      <c r="K995">
        <v>63.12</v>
      </c>
    </row>
    <row r="996" spans="1:11" hidden="1" x14ac:dyDescent="0.25">
      <c r="A996" t="s">
        <v>11571</v>
      </c>
      <c r="B996">
        <v>4746763</v>
      </c>
      <c r="C996" t="s">
        <v>11583</v>
      </c>
      <c r="D996" t="s">
        <v>3146</v>
      </c>
      <c r="E996" s="2" t="s">
        <v>11584</v>
      </c>
      <c r="G996" t="s">
        <v>8193</v>
      </c>
      <c r="H996">
        <v>1263</v>
      </c>
      <c r="I996">
        <v>125.17</v>
      </c>
      <c r="J996">
        <v>17.87</v>
      </c>
      <c r="K996">
        <v>19.03</v>
      </c>
    </row>
    <row r="997" spans="1:11" hidden="1" x14ac:dyDescent="0.25">
      <c r="A997" t="s">
        <v>11571</v>
      </c>
      <c r="B997">
        <v>12221351</v>
      </c>
      <c r="C997" t="s">
        <v>11577</v>
      </c>
      <c r="D997" t="s">
        <v>3146</v>
      </c>
      <c r="E997" s="2" t="s">
        <v>11578</v>
      </c>
      <c r="G997" t="s">
        <v>11579</v>
      </c>
      <c r="H997">
        <v>375</v>
      </c>
      <c r="I997">
        <v>29.42</v>
      </c>
      <c r="J997">
        <v>8.9499999999999993</v>
      </c>
      <c r="K997">
        <v>18.920000000000002</v>
      </c>
    </row>
    <row r="998" spans="1:11" hidden="1" x14ac:dyDescent="0.25">
      <c r="A998" t="s">
        <v>11571</v>
      </c>
      <c r="B998">
        <v>3534</v>
      </c>
      <c r="C998" t="s">
        <v>11621</v>
      </c>
      <c r="D998" t="s">
        <v>3146</v>
      </c>
      <c r="E998" s="2" t="s">
        <v>11622</v>
      </c>
      <c r="G998" t="s">
        <v>7578</v>
      </c>
      <c r="H998">
        <v>414</v>
      </c>
      <c r="I998">
        <v>20.9</v>
      </c>
      <c r="J998">
        <v>47</v>
      </c>
      <c r="K998">
        <v>9.1999999999999993</v>
      </c>
    </row>
    <row r="999" spans="1:11" hidden="1" x14ac:dyDescent="0.25">
      <c r="A999" t="s">
        <v>11571</v>
      </c>
      <c r="B999">
        <v>1327</v>
      </c>
      <c r="C999" t="s">
        <v>10914</v>
      </c>
      <c r="D999" t="s">
        <v>3146</v>
      </c>
      <c r="E999" s="2" t="s">
        <v>10915</v>
      </c>
      <c r="G999" t="s">
        <v>7578</v>
      </c>
      <c r="H999">
        <v>290</v>
      </c>
      <c r="I999">
        <v>21.23</v>
      </c>
      <c r="J999">
        <v>8.73</v>
      </c>
      <c r="K999">
        <v>16.41</v>
      </c>
    </row>
    <row r="1000" spans="1:11" hidden="1" x14ac:dyDescent="0.25">
      <c r="A1000" t="s">
        <v>11571</v>
      </c>
      <c r="B1000">
        <v>1324</v>
      </c>
      <c r="C1000" t="s">
        <v>11647</v>
      </c>
      <c r="D1000" t="s">
        <v>3146</v>
      </c>
      <c r="E1000" s="2" t="s">
        <v>11648</v>
      </c>
      <c r="G1000" t="s">
        <v>7840</v>
      </c>
      <c r="H1000">
        <v>766</v>
      </c>
      <c r="I1000">
        <v>77.19</v>
      </c>
      <c r="J1000">
        <v>7.42</v>
      </c>
      <c r="K1000">
        <v>13.55</v>
      </c>
    </row>
    <row r="1001" spans="1:11" hidden="1" x14ac:dyDescent="0.25">
      <c r="A1001" t="s">
        <v>11571</v>
      </c>
      <c r="B1001">
        <v>4364927</v>
      </c>
      <c r="C1001" t="s">
        <v>11574</v>
      </c>
      <c r="D1001" t="s">
        <v>3146</v>
      </c>
      <c r="E1001" s="2" t="s">
        <v>11575</v>
      </c>
      <c r="G1001" t="s">
        <v>11576</v>
      </c>
      <c r="H1001">
        <v>7548</v>
      </c>
      <c r="I1001">
        <v>470.98</v>
      </c>
      <c r="J1001">
        <v>573.02</v>
      </c>
      <c r="K1001">
        <v>246.12</v>
      </c>
    </row>
    <row r="1002" spans="1:11" hidden="1" x14ac:dyDescent="0.25">
      <c r="A1002" t="s">
        <v>11571</v>
      </c>
      <c r="B1002">
        <v>4946</v>
      </c>
      <c r="C1002" t="s">
        <v>11631</v>
      </c>
      <c r="D1002" t="s">
        <v>3146</v>
      </c>
      <c r="E1002" s="2" t="s">
        <v>11632</v>
      </c>
      <c r="G1002" t="s">
        <v>11633</v>
      </c>
      <c r="H1002">
        <v>1429</v>
      </c>
      <c r="I1002">
        <v>94.43</v>
      </c>
      <c r="J1002">
        <v>68.489999999999995</v>
      </c>
      <c r="K1002">
        <v>74.39</v>
      </c>
    </row>
    <row r="1003" spans="1:11" hidden="1" x14ac:dyDescent="0.25">
      <c r="A1003" t="s">
        <v>11571</v>
      </c>
      <c r="B1003">
        <v>285681</v>
      </c>
      <c r="C1003" t="s">
        <v>11638</v>
      </c>
      <c r="D1003" t="s">
        <v>3146</v>
      </c>
      <c r="E1003" s="2" t="s">
        <v>11639</v>
      </c>
      <c r="G1003" t="s">
        <v>7578</v>
      </c>
      <c r="H1003">
        <v>371</v>
      </c>
      <c r="I1003">
        <v>29.68</v>
      </c>
      <c r="J1003">
        <v>2.79</v>
      </c>
      <c r="K1003">
        <v>23.24</v>
      </c>
    </row>
    <row r="1004" spans="1:11" hidden="1" x14ac:dyDescent="0.25">
      <c r="A1004" t="s">
        <v>11571</v>
      </c>
      <c r="B1004">
        <v>1873</v>
      </c>
      <c r="C1004" t="s">
        <v>11601</v>
      </c>
      <c r="D1004" t="s">
        <v>3146</v>
      </c>
      <c r="E1004" s="2" t="s">
        <v>11602</v>
      </c>
      <c r="G1004" t="s">
        <v>7578</v>
      </c>
      <c r="H1004">
        <v>157</v>
      </c>
      <c r="I1004">
        <v>10.9</v>
      </c>
      <c r="J1004">
        <v>0</v>
      </c>
      <c r="K1004">
        <v>13.83</v>
      </c>
    </row>
    <row r="1005" spans="1:11" hidden="1" x14ac:dyDescent="0.25">
      <c r="A1005" t="s">
        <v>11571</v>
      </c>
      <c r="B1005">
        <v>14935697</v>
      </c>
      <c r="C1005" t="s">
        <v>11580</v>
      </c>
      <c r="D1005" t="s">
        <v>3146</v>
      </c>
      <c r="E1005" s="2" t="s">
        <v>11581</v>
      </c>
      <c r="G1005" t="s">
        <v>11582</v>
      </c>
      <c r="H1005">
        <v>859</v>
      </c>
      <c r="I1005">
        <v>85.71</v>
      </c>
      <c r="J1005">
        <v>4.0599999999999996</v>
      </c>
      <c r="K1005">
        <v>20.94</v>
      </c>
    </row>
    <row r="1006" spans="1:11" hidden="1" x14ac:dyDescent="0.25">
      <c r="A1006" t="s">
        <v>11571</v>
      </c>
      <c r="B1006">
        <v>4950</v>
      </c>
      <c r="C1006" t="s">
        <v>11596</v>
      </c>
      <c r="D1006" t="s">
        <v>3146</v>
      </c>
      <c r="E1006" s="2" t="s">
        <v>11597</v>
      </c>
      <c r="G1006" t="s">
        <v>11598</v>
      </c>
      <c r="H1006">
        <v>2745</v>
      </c>
      <c r="I1006">
        <v>154.41999999999999</v>
      </c>
      <c r="J1006">
        <v>249.92</v>
      </c>
      <c r="K1006">
        <v>85.07</v>
      </c>
    </row>
    <row r="1007" spans="1:11" hidden="1" x14ac:dyDescent="0.25">
      <c r="A1007" t="s">
        <v>11571</v>
      </c>
      <c r="B1007">
        <v>5060</v>
      </c>
      <c r="C1007" t="s">
        <v>1593</v>
      </c>
      <c r="D1007" t="s">
        <v>3146</v>
      </c>
      <c r="E1007" s="2" t="s">
        <v>4900</v>
      </c>
      <c r="G1007" t="s">
        <v>7915</v>
      </c>
      <c r="H1007">
        <v>1412</v>
      </c>
      <c r="I1007">
        <v>42.37</v>
      </c>
      <c r="J1007">
        <v>198.53</v>
      </c>
      <c r="K1007">
        <v>55.86</v>
      </c>
    </row>
    <row r="1008" spans="1:11" hidden="1" x14ac:dyDescent="0.25">
      <c r="A1008" t="s">
        <v>11571</v>
      </c>
      <c r="B1008">
        <v>3762</v>
      </c>
      <c r="C1008" t="s">
        <v>11612</v>
      </c>
      <c r="D1008" t="s">
        <v>3146</v>
      </c>
      <c r="E1008" s="2" t="s">
        <v>11613</v>
      </c>
      <c r="G1008" t="s">
        <v>7578</v>
      </c>
      <c r="H1008">
        <v>308</v>
      </c>
      <c r="I1008">
        <v>12.54</v>
      </c>
      <c r="J1008">
        <v>39.72</v>
      </c>
      <c r="K1008">
        <v>8.8800000000000008</v>
      </c>
    </row>
    <row r="1009" spans="1:11" hidden="1" x14ac:dyDescent="0.25">
      <c r="A1009" t="s">
        <v>11571</v>
      </c>
      <c r="B1009">
        <v>4881</v>
      </c>
      <c r="C1009" t="s">
        <v>11603</v>
      </c>
      <c r="D1009" t="s">
        <v>3146</v>
      </c>
      <c r="E1009" s="2" t="s">
        <v>11604</v>
      </c>
      <c r="G1009" t="s">
        <v>7578</v>
      </c>
      <c r="H1009">
        <v>276</v>
      </c>
      <c r="I1009">
        <v>11.74</v>
      </c>
      <c r="J1009">
        <v>30.33</v>
      </c>
      <c r="K1009">
        <v>12.33</v>
      </c>
    </row>
    <row r="1010" spans="1:11" hidden="1" x14ac:dyDescent="0.25">
      <c r="A1010" t="s">
        <v>11571</v>
      </c>
      <c r="B1010">
        <v>4905</v>
      </c>
      <c r="C1010" t="s">
        <v>11640</v>
      </c>
      <c r="D1010" t="s">
        <v>3146</v>
      </c>
      <c r="E1010" s="2" t="s">
        <v>11641</v>
      </c>
      <c r="G1010" t="s">
        <v>7578</v>
      </c>
      <c r="H1010">
        <v>242</v>
      </c>
      <c r="I1010">
        <v>6.5</v>
      </c>
      <c r="J1010">
        <v>40.04</v>
      </c>
      <c r="K1010">
        <v>5.55</v>
      </c>
    </row>
    <row r="1011" spans="1:11" hidden="1" x14ac:dyDescent="0.25">
      <c r="A1011" t="s">
        <v>11571</v>
      </c>
      <c r="B1011">
        <v>1280</v>
      </c>
      <c r="C1011" t="s">
        <v>11569</v>
      </c>
      <c r="D1011" t="s">
        <v>3146</v>
      </c>
      <c r="E1011" s="2" t="s">
        <v>11570</v>
      </c>
      <c r="G1011" t="s">
        <v>7578</v>
      </c>
      <c r="H1011">
        <v>356</v>
      </c>
      <c r="I1011">
        <v>28.26</v>
      </c>
      <c r="J1011">
        <v>2.87</v>
      </c>
      <c r="K1011">
        <v>22.6</v>
      </c>
    </row>
    <row r="1012" spans="1:11" hidden="1" x14ac:dyDescent="0.25">
      <c r="A1012" t="s">
        <v>11571</v>
      </c>
      <c r="B1012">
        <v>491557</v>
      </c>
      <c r="C1012" t="s">
        <v>11623</v>
      </c>
      <c r="D1012" t="s">
        <v>3146</v>
      </c>
      <c r="E1012" s="2" t="s">
        <v>11624</v>
      </c>
      <c r="G1012" t="s">
        <v>11625</v>
      </c>
      <c r="H1012">
        <v>1382</v>
      </c>
      <c r="I1012">
        <v>50.94</v>
      </c>
      <c r="J1012">
        <v>171.8</v>
      </c>
      <c r="K1012">
        <v>54.44</v>
      </c>
    </row>
    <row r="1013" spans="1:11" hidden="1" x14ac:dyDescent="0.25">
      <c r="A1013" t="s">
        <v>11571</v>
      </c>
      <c r="B1013">
        <v>3506</v>
      </c>
      <c r="C1013" t="s">
        <v>1277</v>
      </c>
      <c r="D1013" t="s">
        <v>3146</v>
      </c>
      <c r="E1013" s="2" t="s">
        <v>4558</v>
      </c>
      <c r="G1013" t="s">
        <v>7578</v>
      </c>
      <c r="H1013">
        <v>305</v>
      </c>
      <c r="I1013">
        <v>8.59</v>
      </c>
      <c r="J1013">
        <v>47.94</v>
      </c>
      <c r="K1013">
        <v>9.2200000000000006</v>
      </c>
    </row>
    <row r="1014" spans="1:11" hidden="1" x14ac:dyDescent="0.25">
      <c r="A1014" t="s">
        <v>11571</v>
      </c>
      <c r="B1014">
        <v>7024458</v>
      </c>
      <c r="C1014" t="s">
        <v>11592</v>
      </c>
      <c r="D1014" t="s">
        <v>3146</v>
      </c>
      <c r="E1014" s="2" t="s">
        <v>11593</v>
      </c>
      <c r="G1014" t="s">
        <v>8232</v>
      </c>
      <c r="H1014">
        <v>428</v>
      </c>
      <c r="I1014">
        <v>26.22</v>
      </c>
      <c r="J1014">
        <v>28.35</v>
      </c>
      <c r="K1014">
        <v>19.02</v>
      </c>
    </row>
    <row r="1015" spans="1:11" hidden="1" x14ac:dyDescent="0.25">
      <c r="A1015" t="s">
        <v>11571</v>
      </c>
      <c r="B1015">
        <v>4330</v>
      </c>
      <c r="C1015" t="s">
        <v>11590</v>
      </c>
      <c r="D1015" t="s">
        <v>3146</v>
      </c>
      <c r="E1015" s="2" t="s">
        <v>11591</v>
      </c>
      <c r="G1015" t="s">
        <v>7578</v>
      </c>
      <c r="H1015">
        <v>432</v>
      </c>
      <c r="I1015">
        <v>12.1</v>
      </c>
      <c r="J1015">
        <v>72.349999999999994</v>
      </c>
      <c r="K1015">
        <v>8.5</v>
      </c>
    </row>
    <row r="1016" spans="1:11" hidden="1" x14ac:dyDescent="0.25">
      <c r="A1016" t="s">
        <v>11571</v>
      </c>
      <c r="B1016">
        <v>4322</v>
      </c>
      <c r="C1016" t="s">
        <v>11588</v>
      </c>
      <c r="D1016" t="s">
        <v>3146</v>
      </c>
      <c r="E1016" s="2" t="s">
        <v>11589</v>
      </c>
      <c r="G1016" t="s">
        <v>7578</v>
      </c>
      <c r="H1016">
        <v>559</v>
      </c>
      <c r="I1016">
        <v>35.76</v>
      </c>
      <c r="J1016">
        <v>54.1</v>
      </c>
      <c r="K1016">
        <v>5.76</v>
      </c>
    </row>
    <row r="1017" spans="1:11" hidden="1" x14ac:dyDescent="0.25">
      <c r="A1017" t="s">
        <v>11571</v>
      </c>
      <c r="B1017">
        <v>4185</v>
      </c>
      <c r="C1017" t="s">
        <v>11626</v>
      </c>
      <c r="D1017" t="s">
        <v>3146</v>
      </c>
      <c r="E1017" s="2" t="s">
        <v>11627</v>
      </c>
      <c r="G1017" t="s">
        <v>11628</v>
      </c>
      <c r="H1017">
        <v>4250</v>
      </c>
      <c r="I1017">
        <v>178.08</v>
      </c>
      <c r="J1017">
        <v>525.45000000000005</v>
      </c>
      <c r="K1017">
        <v>140.72999999999999</v>
      </c>
    </row>
    <row r="1018" spans="1:11" hidden="1" x14ac:dyDescent="0.25">
      <c r="A1018" t="s">
        <v>2757</v>
      </c>
      <c r="B1018">
        <v>6334</v>
      </c>
      <c r="C1018" t="s">
        <v>2759</v>
      </c>
      <c r="D1018" t="s">
        <v>3146</v>
      </c>
      <c r="E1018" s="2" t="s">
        <v>6231</v>
      </c>
      <c r="G1018" t="s">
        <v>8127</v>
      </c>
      <c r="H1018">
        <v>72</v>
      </c>
      <c r="I1018">
        <v>4.0999999999999996</v>
      </c>
      <c r="J1018">
        <v>7.48</v>
      </c>
      <c r="K1018">
        <v>4.33</v>
      </c>
    </row>
    <row r="1019" spans="1:11" hidden="1" x14ac:dyDescent="0.25">
      <c r="A1019" t="s">
        <v>2757</v>
      </c>
      <c r="B1019">
        <v>6294</v>
      </c>
      <c r="C1019" t="s">
        <v>2765</v>
      </c>
      <c r="D1019" t="s">
        <v>3146</v>
      </c>
      <c r="E1019" s="2" t="s">
        <v>6238</v>
      </c>
      <c r="G1019" t="s">
        <v>8048</v>
      </c>
      <c r="H1019">
        <v>40</v>
      </c>
      <c r="I1019">
        <v>0.4</v>
      </c>
      <c r="J1019">
        <v>7.4</v>
      </c>
      <c r="K1019">
        <v>4.33</v>
      </c>
    </row>
    <row r="1020" spans="1:11" hidden="1" x14ac:dyDescent="0.25">
      <c r="A1020" t="s">
        <v>2757</v>
      </c>
      <c r="B1020">
        <v>6292</v>
      </c>
      <c r="C1020" t="s">
        <v>2758</v>
      </c>
      <c r="D1020" t="s">
        <v>3146</v>
      </c>
      <c r="E1020" s="2" t="s">
        <v>6230</v>
      </c>
      <c r="G1020" t="s">
        <v>8127</v>
      </c>
      <c r="H1020">
        <v>72</v>
      </c>
      <c r="I1020">
        <v>4.0999999999999996</v>
      </c>
      <c r="J1020">
        <v>7.48</v>
      </c>
      <c r="K1020">
        <v>4.33</v>
      </c>
    </row>
    <row r="1021" spans="1:11" hidden="1" x14ac:dyDescent="0.25">
      <c r="A1021" t="s">
        <v>2757</v>
      </c>
      <c r="B1021">
        <v>6335</v>
      </c>
      <c r="C1021" t="s">
        <v>2764</v>
      </c>
      <c r="D1021" t="s">
        <v>3146</v>
      </c>
      <c r="E1021" s="2" t="s">
        <v>6237</v>
      </c>
      <c r="G1021" t="s">
        <v>8127</v>
      </c>
      <c r="H1021">
        <v>72</v>
      </c>
      <c r="I1021">
        <v>4.0999999999999996</v>
      </c>
      <c r="J1021">
        <v>7.48</v>
      </c>
      <c r="K1021">
        <v>4.33</v>
      </c>
    </row>
    <row r="1022" spans="1:11" hidden="1" x14ac:dyDescent="0.25">
      <c r="A1022" t="s">
        <v>2757</v>
      </c>
      <c r="B1022">
        <v>6427</v>
      </c>
      <c r="C1022" t="s">
        <v>2772</v>
      </c>
      <c r="D1022" t="s">
        <v>3146</v>
      </c>
      <c r="E1022" s="2" t="s">
        <v>6246</v>
      </c>
      <c r="G1022" t="s">
        <v>8048</v>
      </c>
      <c r="H1022">
        <v>40</v>
      </c>
      <c r="I1022">
        <v>0.4</v>
      </c>
      <c r="J1022">
        <v>7.4</v>
      </c>
      <c r="K1022">
        <v>4.33</v>
      </c>
    </row>
    <row r="1023" spans="1:11" hidden="1" x14ac:dyDescent="0.25">
      <c r="A1023" t="s">
        <v>2757</v>
      </c>
      <c r="B1023">
        <v>6293</v>
      </c>
      <c r="C1023" t="s">
        <v>2774</v>
      </c>
      <c r="D1023" t="s">
        <v>3146</v>
      </c>
      <c r="E1023" s="2" t="s">
        <v>6248</v>
      </c>
      <c r="G1023" t="s">
        <v>8022</v>
      </c>
      <c r="H1023">
        <v>55</v>
      </c>
      <c r="I1023">
        <v>4.21</v>
      </c>
      <c r="J1023">
        <v>2.4</v>
      </c>
      <c r="K1023">
        <v>3.54</v>
      </c>
    </row>
    <row r="1024" spans="1:11" hidden="1" x14ac:dyDescent="0.25">
      <c r="A1024" t="s">
        <v>2757</v>
      </c>
      <c r="B1024">
        <v>6298</v>
      </c>
      <c r="C1024" t="s">
        <v>2762</v>
      </c>
      <c r="D1024" t="s">
        <v>3146</v>
      </c>
      <c r="E1024" s="2" t="s">
        <v>6234</v>
      </c>
      <c r="G1024" t="s">
        <v>8127</v>
      </c>
      <c r="H1024">
        <v>72</v>
      </c>
      <c r="I1024">
        <v>4.0999999999999996</v>
      </c>
      <c r="J1024">
        <v>7.48</v>
      </c>
      <c r="K1024">
        <v>4.33</v>
      </c>
    </row>
    <row r="1025" spans="1:11" hidden="1" x14ac:dyDescent="0.25">
      <c r="A1025" t="s">
        <v>2757</v>
      </c>
      <c r="B1025">
        <v>6742</v>
      </c>
      <c r="C1025" t="s">
        <v>2783</v>
      </c>
      <c r="D1025" t="s">
        <v>3146</v>
      </c>
      <c r="E1025" s="2" t="s">
        <v>6263</v>
      </c>
      <c r="G1025" t="s">
        <v>8181</v>
      </c>
      <c r="H1025">
        <v>246</v>
      </c>
      <c r="I1025">
        <v>16.41</v>
      </c>
      <c r="J1025">
        <v>13.48</v>
      </c>
      <c r="K1025">
        <v>13.75</v>
      </c>
    </row>
    <row r="1026" spans="1:11" hidden="1" x14ac:dyDescent="0.25">
      <c r="A1026" t="s">
        <v>2757</v>
      </c>
      <c r="B1026">
        <v>6743</v>
      </c>
      <c r="C1026" t="s">
        <v>2773</v>
      </c>
      <c r="D1026" t="s">
        <v>3146</v>
      </c>
      <c r="E1026" s="2" t="s">
        <v>6247</v>
      </c>
      <c r="G1026" t="s">
        <v>8181</v>
      </c>
      <c r="H1026">
        <v>238</v>
      </c>
      <c r="I1026">
        <v>16.760000000000002</v>
      </c>
      <c r="J1026">
        <v>9.56</v>
      </c>
      <c r="K1026">
        <v>14.76</v>
      </c>
    </row>
    <row r="1027" spans="1:11" hidden="1" x14ac:dyDescent="0.25">
      <c r="A1027" t="s">
        <v>2757</v>
      </c>
      <c r="B1027">
        <v>6227</v>
      </c>
      <c r="C1027" t="s">
        <v>2757</v>
      </c>
      <c r="D1027" t="s">
        <v>3146</v>
      </c>
      <c r="E1027" s="2" t="s">
        <v>6235</v>
      </c>
      <c r="G1027" t="s">
        <v>7578</v>
      </c>
      <c r="H1027">
        <v>20</v>
      </c>
      <c r="I1027">
        <v>0.12</v>
      </c>
      <c r="J1027">
        <v>3.88</v>
      </c>
      <c r="K1027">
        <v>2.2000000000000002</v>
      </c>
    </row>
    <row r="1028" spans="1:11" hidden="1" x14ac:dyDescent="0.25">
      <c r="A1028" t="s">
        <v>8483</v>
      </c>
      <c r="B1028">
        <v>299826</v>
      </c>
      <c r="C1028" t="s">
        <v>8568</v>
      </c>
      <c r="D1028" t="s">
        <v>3146</v>
      </c>
      <c r="E1028" s="2" t="s">
        <v>8582</v>
      </c>
      <c r="G1028" t="s">
        <v>8517</v>
      </c>
      <c r="H1028">
        <v>645</v>
      </c>
      <c r="I1028">
        <v>58.93</v>
      </c>
      <c r="J1028">
        <v>35.07</v>
      </c>
      <c r="K1028">
        <v>8.09</v>
      </c>
    </row>
    <row r="1029" spans="1:11" hidden="1" x14ac:dyDescent="0.25">
      <c r="A1029" t="s">
        <v>8483</v>
      </c>
      <c r="B1029">
        <v>5571</v>
      </c>
      <c r="C1029" t="s">
        <v>8515</v>
      </c>
      <c r="D1029" t="s">
        <v>3146</v>
      </c>
      <c r="E1029" s="2" t="s">
        <v>8516</v>
      </c>
      <c r="G1029" t="s">
        <v>8517</v>
      </c>
      <c r="H1029">
        <v>647</v>
      </c>
      <c r="I1029">
        <v>58.95</v>
      </c>
      <c r="J1029">
        <v>35.049999999999997</v>
      </c>
      <c r="K1029">
        <v>8.07</v>
      </c>
    </row>
    <row r="1030" spans="1:11" hidden="1" x14ac:dyDescent="0.25">
      <c r="A1030" t="s">
        <v>8483</v>
      </c>
      <c r="B1030">
        <v>6862993</v>
      </c>
      <c r="C1030" t="s">
        <v>8557</v>
      </c>
      <c r="D1030" t="s">
        <v>3146</v>
      </c>
      <c r="E1030" s="2" t="s">
        <v>8558</v>
      </c>
      <c r="G1030" t="s">
        <v>8559</v>
      </c>
      <c r="H1030">
        <v>1675</v>
      </c>
      <c r="I1030">
        <v>31.39</v>
      </c>
      <c r="J1030">
        <v>311.36</v>
      </c>
      <c r="K1030">
        <v>27.46</v>
      </c>
    </row>
    <row r="1031" spans="1:11" hidden="1" x14ac:dyDescent="0.25">
      <c r="A1031" t="s">
        <v>755</v>
      </c>
      <c r="B1031">
        <v>5394</v>
      </c>
      <c r="C1031" t="s">
        <v>762</v>
      </c>
      <c r="D1031" t="s">
        <v>3146</v>
      </c>
      <c r="E1031" s="2" t="s">
        <v>3955</v>
      </c>
      <c r="G1031" t="s">
        <v>7734</v>
      </c>
      <c r="H1031">
        <v>166</v>
      </c>
      <c r="I1031">
        <v>0.48</v>
      </c>
      <c r="J1031">
        <v>42.62</v>
      </c>
      <c r="K1031">
        <v>1.59</v>
      </c>
    </row>
    <row r="1032" spans="1:11" hidden="1" x14ac:dyDescent="0.25">
      <c r="A1032" t="s">
        <v>755</v>
      </c>
      <c r="B1032">
        <v>5391</v>
      </c>
      <c r="C1032" t="s">
        <v>763</v>
      </c>
      <c r="D1032" t="s">
        <v>3146</v>
      </c>
      <c r="E1032" s="2" t="s">
        <v>3956</v>
      </c>
      <c r="G1032" t="s">
        <v>7578</v>
      </c>
      <c r="H1032">
        <v>89</v>
      </c>
      <c r="I1032">
        <v>0.33</v>
      </c>
      <c r="J1032">
        <v>22.84</v>
      </c>
      <c r="K1032">
        <v>1.0900000000000001</v>
      </c>
    </row>
    <row r="1033" spans="1:11" hidden="1" x14ac:dyDescent="0.25">
      <c r="A1033" t="s">
        <v>755</v>
      </c>
      <c r="B1033">
        <v>5337</v>
      </c>
      <c r="C1033" t="s">
        <v>784</v>
      </c>
      <c r="D1033" t="s">
        <v>3146</v>
      </c>
      <c r="E1033" s="2" t="s">
        <v>3982</v>
      </c>
      <c r="G1033" t="s">
        <v>7578</v>
      </c>
      <c r="H1033">
        <v>346</v>
      </c>
      <c r="I1033">
        <v>1.81</v>
      </c>
      <c r="J1033">
        <v>88.28</v>
      </c>
      <c r="K1033">
        <v>3.89</v>
      </c>
    </row>
    <row r="1034" spans="1:11" hidden="1" x14ac:dyDescent="0.25">
      <c r="A1034" t="s">
        <v>755</v>
      </c>
      <c r="B1034">
        <v>40136200</v>
      </c>
      <c r="C1034" t="s">
        <v>777</v>
      </c>
      <c r="D1034" t="s">
        <v>3146</v>
      </c>
      <c r="E1034" s="2" t="s">
        <v>3973</v>
      </c>
      <c r="G1034" t="s">
        <v>7740</v>
      </c>
      <c r="H1034">
        <v>1828</v>
      </c>
      <c r="I1034">
        <v>91.15</v>
      </c>
      <c r="J1034">
        <v>201.98</v>
      </c>
      <c r="K1034">
        <v>59.36</v>
      </c>
    </row>
    <row r="1035" spans="1:11" hidden="1" x14ac:dyDescent="0.25">
      <c r="A1035" t="s">
        <v>755</v>
      </c>
      <c r="B1035">
        <v>4744016</v>
      </c>
      <c r="C1035" t="s">
        <v>781</v>
      </c>
      <c r="D1035" t="s">
        <v>3146</v>
      </c>
      <c r="E1035" s="2" t="s">
        <v>3978</v>
      </c>
      <c r="G1035" t="s">
        <v>7742</v>
      </c>
      <c r="H1035">
        <v>2261</v>
      </c>
      <c r="I1035">
        <v>68.94</v>
      </c>
      <c r="J1035">
        <v>386.68</v>
      </c>
      <c r="K1035">
        <v>32.81</v>
      </c>
    </row>
    <row r="1036" spans="1:11" hidden="1" x14ac:dyDescent="0.25">
      <c r="A1036" t="s">
        <v>755</v>
      </c>
      <c r="B1036">
        <v>6147050</v>
      </c>
      <c r="C1036" t="s">
        <v>774</v>
      </c>
      <c r="D1036" t="s">
        <v>3146</v>
      </c>
      <c r="E1036" s="2" t="s">
        <v>3969</v>
      </c>
      <c r="G1036" t="s">
        <v>7738</v>
      </c>
      <c r="H1036">
        <v>2138</v>
      </c>
      <c r="I1036">
        <v>47.96</v>
      </c>
      <c r="J1036">
        <v>385.82</v>
      </c>
      <c r="K1036">
        <v>43.19</v>
      </c>
    </row>
    <row r="1037" spans="1:11" hidden="1" x14ac:dyDescent="0.25">
      <c r="A1037" t="s">
        <v>755</v>
      </c>
      <c r="B1037">
        <v>6265</v>
      </c>
      <c r="C1037" t="s">
        <v>771</v>
      </c>
      <c r="D1037" t="s">
        <v>3146</v>
      </c>
      <c r="E1037" s="2" t="s">
        <v>3965</v>
      </c>
      <c r="G1037" t="s">
        <v>7578</v>
      </c>
      <c r="H1037">
        <v>27</v>
      </c>
      <c r="I1037">
        <v>0.45</v>
      </c>
      <c r="J1037">
        <v>5.35</v>
      </c>
      <c r="K1037">
        <v>1.66</v>
      </c>
    </row>
    <row r="1038" spans="1:11" hidden="1" x14ac:dyDescent="0.25">
      <c r="A1038" t="s">
        <v>755</v>
      </c>
      <c r="B1038">
        <v>4103</v>
      </c>
      <c r="C1038" t="s">
        <v>776</v>
      </c>
      <c r="D1038" t="s">
        <v>3146</v>
      </c>
      <c r="E1038" s="2" t="s">
        <v>3972</v>
      </c>
      <c r="G1038" t="s">
        <v>7739</v>
      </c>
      <c r="H1038">
        <v>2878</v>
      </c>
      <c r="I1038">
        <v>131.74</v>
      </c>
      <c r="J1038">
        <v>376.28</v>
      </c>
      <c r="K1038">
        <v>54.64</v>
      </c>
    </row>
    <row r="1039" spans="1:11" hidden="1" x14ac:dyDescent="0.25">
      <c r="A1039" t="s">
        <v>755</v>
      </c>
      <c r="B1039">
        <v>29780358</v>
      </c>
      <c r="C1039" t="s">
        <v>778</v>
      </c>
      <c r="D1039" t="s">
        <v>3146</v>
      </c>
      <c r="E1039" s="2" t="s">
        <v>3974</v>
      </c>
      <c r="G1039" t="s">
        <v>7741</v>
      </c>
      <c r="H1039">
        <v>417</v>
      </c>
      <c r="I1039">
        <v>2.41</v>
      </c>
      <c r="J1039">
        <v>103.18</v>
      </c>
      <c r="K1039">
        <v>6.6</v>
      </c>
    </row>
    <row r="1040" spans="1:11" hidden="1" x14ac:dyDescent="0.25">
      <c r="A1040" t="s">
        <v>12935</v>
      </c>
      <c r="B1040">
        <v>3183</v>
      </c>
      <c r="C1040" t="s">
        <v>1983</v>
      </c>
      <c r="D1040" t="s">
        <v>3146</v>
      </c>
      <c r="E1040" s="2" t="s">
        <v>5310</v>
      </c>
      <c r="G1040" t="s">
        <v>7685</v>
      </c>
      <c r="H1040">
        <v>188</v>
      </c>
      <c r="I1040">
        <v>8.36</v>
      </c>
      <c r="J1040">
        <v>21.12</v>
      </c>
      <c r="K1040">
        <v>8.0500000000000007</v>
      </c>
    </row>
    <row r="1041" spans="1:11" hidden="1" x14ac:dyDescent="0.25">
      <c r="A1041" t="s">
        <v>12935</v>
      </c>
      <c r="B1041">
        <v>3184</v>
      </c>
      <c r="C1041" t="s">
        <v>13056</v>
      </c>
      <c r="D1041" t="s">
        <v>3146</v>
      </c>
      <c r="E1041" s="2" t="s">
        <v>13057</v>
      </c>
      <c r="G1041" t="s">
        <v>7685</v>
      </c>
      <c r="H1041">
        <v>188</v>
      </c>
      <c r="I1041">
        <v>8.36</v>
      </c>
      <c r="J1041">
        <v>21.12</v>
      </c>
      <c r="K1041">
        <v>8.0500000000000007</v>
      </c>
    </row>
    <row r="1042" spans="1:11" hidden="1" x14ac:dyDescent="0.25">
      <c r="A1042" t="s">
        <v>12935</v>
      </c>
      <c r="B1042">
        <v>6340</v>
      </c>
      <c r="C1042" t="s">
        <v>12779</v>
      </c>
      <c r="D1042" t="s">
        <v>3146</v>
      </c>
      <c r="E1042" s="2" t="s">
        <v>12780</v>
      </c>
      <c r="G1042" t="s">
        <v>8003</v>
      </c>
      <c r="H1042">
        <v>210</v>
      </c>
      <c r="I1042">
        <v>4.42</v>
      </c>
      <c r="J1042">
        <v>33.15</v>
      </c>
      <c r="K1042">
        <v>10.11</v>
      </c>
    </row>
    <row r="1043" spans="1:11" hidden="1" x14ac:dyDescent="0.25">
      <c r="A1043" t="s">
        <v>12935</v>
      </c>
      <c r="B1043">
        <v>6339</v>
      </c>
      <c r="C1043" t="s">
        <v>13058</v>
      </c>
      <c r="D1043" t="s">
        <v>3146</v>
      </c>
      <c r="E1043" s="2" t="s">
        <v>13059</v>
      </c>
      <c r="G1043" t="s">
        <v>8035</v>
      </c>
      <c r="H1043">
        <v>242</v>
      </c>
      <c r="I1043">
        <v>4.25</v>
      </c>
      <c r="J1043">
        <v>40.28</v>
      </c>
      <c r="K1043">
        <v>11.59</v>
      </c>
    </row>
    <row r="1044" spans="1:11" hidden="1" x14ac:dyDescent="0.25">
      <c r="A1044" t="s">
        <v>12935</v>
      </c>
      <c r="B1044">
        <v>6303</v>
      </c>
      <c r="C1044" t="s">
        <v>1919</v>
      </c>
      <c r="D1044" t="s">
        <v>3146</v>
      </c>
      <c r="E1044" s="2" t="s">
        <v>5233</v>
      </c>
      <c r="G1044" t="s">
        <v>8029</v>
      </c>
      <c r="H1044">
        <v>209</v>
      </c>
      <c r="I1044">
        <v>0.55000000000000004</v>
      </c>
      <c r="J1044">
        <v>40.19</v>
      </c>
      <c r="K1044">
        <v>11.57</v>
      </c>
    </row>
    <row r="1045" spans="1:11" hidden="1" x14ac:dyDescent="0.25">
      <c r="A1045" t="s">
        <v>12935</v>
      </c>
      <c r="B1045">
        <v>6306</v>
      </c>
      <c r="C1045" t="s">
        <v>13060</v>
      </c>
      <c r="D1045" t="s">
        <v>3146</v>
      </c>
      <c r="E1045" s="2" t="s">
        <v>13061</v>
      </c>
      <c r="G1045" t="s">
        <v>8035</v>
      </c>
      <c r="H1045">
        <v>242</v>
      </c>
      <c r="I1045">
        <v>4.25</v>
      </c>
      <c r="J1045">
        <v>40.28</v>
      </c>
      <c r="K1045">
        <v>11.59</v>
      </c>
    </row>
    <row r="1046" spans="1:11" hidden="1" x14ac:dyDescent="0.25">
      <c r="A1046" t="s">
        <v>12935</v>
      </c>
      <c r="B1046">
        <v>6764</v>
      </c>
      <c r="C1046" t="s">
        <v>1992</v>
      </c>
      <c r="D1046" t="s">
        <v>3146</v>
      </c>
      <c r="E1046" s="2" t="s">
        <v>5319</v>
      </c>
      <c r="G1046" t="s">
        <v>8051</v>
      </c>
      <c r="H1046">
        <v>333</v>
      </c>
      <c r="I1046">
        <v>8.5399999999999991</v>
      </c>
      <c r="J1046">
        <v>50.07</v>
      </c>
      <c r="K1046">
        <v>14.61</v>
      </c>
    </row>
    <row r="1047" spans="1:11" hidden="1" x14ac:dyDescent="0.25">
      <c r="A1047" t="s">
        <v>12935</v>
      </c>
      <c r="B1047">
        <v>6230</v>
      </c>
      <c r="C1047" t="s">
        <v>12777</v>
      </c>
      <c r="D1047" t="s">
        <v>3146</v>
      </c>
      <c r="E1047" s="2" t="s">
        <v>12778</v>
      </c>
      <c r="G1047" t="s">
        <v>7578</v>
      </c>
      <c r="H1047">
        <v>113</v>
      </c>
      <c r="I1047">
        <v>0.86</v>
      </c>
      <c r="J1047">
        <v>20.170000000000002</v>
      </c>
      <c r="K1047">
        <v>6.84</v>
      </c>
    </row>
    <row r="1048" spans="1:11" hidden="1" x14ac:dyDescent="0.25">
      <c r="A1048" t="s">
        <v>12935</v>
      </c>
      <c r="B1048">
        <v>6342</v>
      </c>
      <c r="C1048" t="s">
        <v>1991</v>
      </c>
      <c r="D1048" t="s">
        <v>3146</v>
      </c>
      <c r="E1048" s="2" t="s">
        <v>5318</v>
      </c>
      <c r="G1048" t="s">
        <v>7837</v>
      </c>
      <c r="H1048">
        <v>60</v>
      </c>
      <c r="I1048">
        <v>3.84</v>
      </c>
      <c r="J1048">
        <v>6.16</v>
      </c>
      <c r="K1048">
        <v>1.57</v>
      </c>
    </row>
    <row r="1049" spans="1:11" hidden="1" x14ac:dyDescent="0.25">
      <c r="A1049" t="s">
        <v>12935</v>
      </c>
      <c r="B1049">
        <v>6316</v>
      </c>
      <c r="C1049" t="s">
        <v>1920</v>
      </c>
      <c r="D1049" t="s">
        <v>3146</v>
      </c>
      <c r="E1049" s="2" t="s">
        <v>5234</v>
      </c>
      <c r="G1049" t="s">
        <v>8022</v>
      </c>
      <c r="H1049">
        <v>44</v>
      </c>
      <c r="I1049">
        <v>0.35</v>
      </c>
      <c r="J1049">
        <v>9.85</v>
      </c>
      <c r="K1049">
        <v>2.37</v>
      </c>
    </row>
    <row r="1050" spans="1:11" hidden="1" x14ac:dyDescent="0.25">
      <c r="A1050" t="s">
        <v>12935</v>
      </c>
      <c r="B1050">
        <v>6371</v>
      </c>
      <c r="C1050" t="s">
        <v>2736</v>
      </c>
      <c r="D1050" t="s">
        <v>3146</v>
      </c>
      <c r="E1050" s="2" t="s">
        <v>6200</v>
      </c>
      <c r="G1050" t="s">
        <v>7837</v>
      </c>
      <c r="H1050">
        <v>60</v>
      </c>
      <c r="I1050">
        <v>3.84</v>
      </c>
      <c r="J1050">
        <v>6.16</v>
      </c>
      <c r="K1050">
        <v>1.57</v>
      </c>
    </row>
    <row r="1051" spans="1:11" hidden="1" x14ac:dyDescent="0.25">
      <c r="A1051" t="s">
        <v>12935</v>
      </c>
      <c r="B1051">
        <v>6398</v>
      </c>
      <c r="C1051" t="s">
        <v>1988</v>
      </c>
      <c r="D1051" t="s">
        <v>3146</v>
      </c>
      <c r="E1051" s="2" t="s">
        <v>5315</v>
      </c>
      <c r="G1051" t="s">
        <v>7837</v>
      </c>
      <c r="H1051">
        <v>60</v>
      </c>
      <c r="I1051">
        <v>3.84</v>
      </c>
      <c r="J1051">
        <v>6.16</v>
      </c>
      <c r="K1051">
        <v>1.57</v>
      </c>
    </row>
    <row r="1052" spans="1:11" hidden="1" x14ac:dyDescent="0.25">
      <c r="A1052" t="s">
        <v>12935</v>
      </c>
      <c r="B1052">
        <v>299727</v>
      </c>
      <c r="C1052" t="s">
        <v>12936</v>
      </c>
      <c r="D1052" t="s">
        <v>3146</v>
      </c>
      <c r="E1052" s="2" t="s">
        <v>12937</v>
      </c>
      <c r="G1052" t="s">
        <v>7578</v>
      </c>
      <c r="H1052">
        <v>91</v>
      </c>
      <c r="I1052">
        <v>0.28999999999999998</v>
      </c>
      <c r="J1052">
        <v>16.559999999999999</v>
      </c>
      <c r="K1052">
        <v>6.03</v>
      </c>
    </row>
    <row r="1053" spans="1:11" hidden="1" x14ac:dyDescent="0.25">
      <c r="A1053" t="s">
        <v>12935</v>
      </c>
      <c r="B1053">
        <v>3189</v>
      </c>
      <c r="C1053" t="s">
        <v>13062</v>
      </c>
      <c r="D1053" t="s">
        <v>3146</v>
      </c>
      <c r="E1053" s="2" t="s">
        <v>13063</v>
      </c>
      <c r="G1053" t="s">
        <v>7685</v>
      </c>
      <c r="H1053">
        <v>177</v>
      </c>
      <c r="I1053">
        <v>8.44</v>
      </c>
      <c r="J1053">
        <v>19.399999999999999</v>
      </c>
      <c r="K1053">
        <v>6.72</v>
      </c>
    </row>
    <row r="1054" spans="1:11" hidden="1" x14ac:dyDescent="0.25">
      <c r="A1054" t="s">
        <v>12935</v>
      </c>
      <c r="B1054">
        <v>3201</v>
      </c>
      <c r="C1054" t="s">
        <v>1995</v>
      </c>
      <c r="D1054" t="s">
        <v>3146</v>
      </c>
      <c r="E1054" s="2" t="s">
        <v>5322</v>
      </c>
      <c r="G1054" t="s">
        <v>7685</v>
      </c>
      <c r="H1054">
        <v>177</v>
      </c>
      <c r="I1054">
        <v>8.3800000000000008</v>
      </c>
      <c r="J1054">
        <v>19.149999999999999</v>
      </c>
      <c r="K1054">
        <v>6.55</v>
      </c>
    </row>
    <row r="1055" spans="1:11" hidden="1" x14ac:dyDescent="0.25">
      <c r="A1055" t="s">
        <v>12935</v>
      </c>
      <c r="B1055">
        <v>3202</v>
      </c>
      <c r="C1055" t="s">
        <v>13064</v>
      </c>
      <c r="D1055" t="s">
        <v>3146</v>
      </c>
      <c r="E1055" s="2" t="s">
        <v>13065</v>
      </c>
      <c r="G1055" t="s">
        <v>7685</v>
      </c>
      <c r="H1055">
        <v>177</v>
      </c>
      <c r="I1055">
        <v>8.3800000000000008</v>
      </c>
      <c r="J1055">
        <v>19.149999999999999</v>
      </c>
      <c r="K1055">
        <v>6.55</v>
      </c>
    </row>
    <row r="1056" spans="1:11" hidden="1" x14ac:dyDescent="0.25">
      <c r="A1056" t="s">
        <v>12935</v>
      </c>
      <c r="B1056">
        <v>3203</v>
      </c>
      <c r="C1056" t="s">
        <v>1935</v>
      </c>
      <c r="D1056" t="s">
        <v>3146</v>
      </c>
      <c r="E1056" s="2" t="s">
        <v>5249</v>
      </c>
      <c r="G1056" t="s">
        <v>8034</v>
      </c>
      <c r="H1056">
        <v>106</v>
      </c>
      <c r="I1056">
        <v>0.38</v>
      </c>
      <c r="J1056">
        <v>19.14</v>
      </c>
      <c r="K1056">
        <v>6.56</v>
      </c>
    </row>
    <row r="1057" spans="1:11" hidden="1" x14ac:dyDescent="0.25">
      <c r="A1057" t="s">
        <v>12935</v>
      </c>
      <c r="B1057">
        <v>3217</v>
      </c>
      <c r="C1057" t="s">
        <v>12932</v>
      </c>
      <c r="D1057" t="s">
        <v>3146</v>
      </c>
      <c r="E1057" s="2" t="s">
        <v>12933</v>
      </c>
      <c r="G1057" t="s">
        <v>8002</v>
      </c>
      <c r="H1057">
        <v>1365</v>
      </c>
      <c r="I1057">
        <v>49.15</v>
      </c>
      <c r="J1057">
        <v>177.31</v>
      </c>
      <c r="K1057">
        <v>59.23</v>
      </c>
    </row>
    <row r="1058" spans="1:11" hidden="1" x14ac:dyDescent="0.25">
      <c r="A1058" t="s">
        <v>12935</v>
      </c>
      <c r="B1058">
        <v>3207</v>
      </c>
      <c r="C1058" t="s">
        <v>13066</v>
      </c>
      <c r="D1058" t="s">
        <v>3146</v>
      </c>
      <c r="E1058" s="2" t="s">
        <v>13067</v>
      </c>
      <c r="G1058" t="s">
        <v>7685</v>
      </c>
      <c r="H1058">
        <v>173</v>
      </c>
      <c r="I1058">
        <v>8.9700000000000006</v>
      </c>
      <c r="J1058">
        <v>9.93</v>
      </c>
      <c r="K1058">
        <v>16.64</v>
      </c>
    </row>
    <row r="1059" spans="1:11" hidden="1" x14ac:dyDescent="0.25">
      <c r="A1059" t="s">
        <v>12935</v>
      </c>
      <c r="B1059">
        <v>3186</v>
      </c>
      <c r="C1059" t="s">
        <v>1987</v>
      </c>
      <c r="D1059" t="s">
        <v>3146</v>
      </c>
      <c r="E1059" s="2" t="s">
        <v>5314</v>
      </c>
      <c r="G1059" t="s">
        <v>7685</v>
      </c>
      <c r="H1059">
        <v>199</v>
      </c>
      <c r="I1059">
        <v>8.32</v>
      </c>
      <c r="J1059">
        <v>23.09</v>
      </c>
      <c r="K1059">
        <v>8.9600000000000009</v>
      </c>
    </row>
    <row r="1060" spans="1:11" hidden="1" x14ac:dyDescent="0.25">
      <c r="A1060" t="s">
        <v>9835</v>
      </c>
      <c r="B1060">
        <v>1364</v>
      </c>
      <c r="C1060" t="s">
        <v>9847</v>
      </c>
      <c r="D1060" t="s">
        <v>3146</v>
      </c>
      <c r="E1060" s="2" t="s">
        <v>9848</v>
      </c>
      <c r="G1060" t="s">
        <v>7685</v>
      </c>
      <c r="H1060">
        <v>290</v>
      </c>
      <c r="I1060">
        <v>17.52</v>
      </c>
      <c r="J1060">
        <v>0</v>
      </c>
      <c r="K1060">
        <v>30.91</v>
      </c>
    </row>
    <row r="1061" spans="1:11" hidden="1" x14ac:dyDescent="0.25">
      <c r="A1061" t="s">
        <v>9835</v>
      </c>
      <c r="B1061">
        <v>1360</v>
      </c>
      <c r="C1061" t="s">
        <v>9838</v>
      </c>
      <c r="D1061" t="s">
        <v>3146</v>
      </c>
      <c r="E1061" s="2" t="s">
        <v>9839</v>
      </c>
      <c r="G1061" t="s">
        <v>7685</v>
      </c>
      <c r="H1061">
        <v>189</v>
      </c>
      <c r="I1061">
        <v>6.69</v>
      </c>
      <c r="J1061">
        <v>0</v>
      </c>
      <c r="K1061">
        <v>30.06</v>
      </c>
    </row>
    <row r="1062" spans="1:11" hidden="1" x14ac:dyDescent="0.25">
      <c r="A1062" t="s">
        <v>9835</v>
      </c>
      <c r="B1062">
        <v>1358</v>
      </c>
      <c r="C1062" t="s">
        <v>9833</v>
      </c>
      <c r="D1062" t="s">
        <v>3146</v>
      </c>
      <c r="E1062" s="2" t="s">
        <v>9834</v>
      </c>
      <c r="G1062" t="s">
        <v>7685</v>
      </c>
      <c r="H1062">
        <v>254</v>
      </c>
      <c r="I1062">
        <v>15.14</v>
      </c>
      <c r="J1062">
        <v>0</v>
      </c>
      <c r="K1062">
        <v>27.52</v>
      </c>
    </row>
    <row r="1063" spans="1:11" hidden="1" x14ac:dyDescent="0.25">
      <c r="A1063" t="s">
        <v>2364</v>
      </c>
      <c r="B1063">
        <v>6499</v>
      </c>
      <c r="C1063" t="s">
        <v>2369</v>
      </c>
      <c r="D1063" t="s">
        <v>3146</v>
      </c>
      <c r="E1063" s="2" t="s">
        <v>5770</v>
      </c>
      <c r="G1063" t="s">
        <v>8117</v>
      </c>
      <c r="H1063">
        <v>103</v>
      </c>
      <c r="I1063">
        <v>3.86</v>
      </c>
      <c r="J1063">
        <v>16.25</v>
      </c>
      <c r="K1063">
        <v>1.98</v>
      </c>
    </row>
    <row r="1064" spans="1:11" hidden="1" x14ac:dyDescent="0.25">
      <c r="A1064" t="s">
        <v>2364</v>
      </c>
      <c r="B1064">
        <v>6466</v>
      </c>
      <c r="C1064" t="s">
        <v>2371</v>
      </c>
      <c r="D1064" t="s">
        <v>3146</v>
      </c>
      <c r="E1064" s="2" t="s">
        <v>5772</v>
      </c>
      <c r="G1064" t="s">
        <v>8117</v>
      </c>
      <c r="H1064">
        <v>103</v>
      </c>
      <c r="I1064">
        <v>3.86</v>
      </c>
      <c r="J1064">
        <v>16.25</v>
      </c>
      <c r="K1064">
        <v>1.98</v>
      </c>
    </row>
    <row r="1065" spans="1:11" hidden="1" x14ac:dyDescent="0.25">
      <c r="A1065" t="s">
        <v>2364</v>
      </c>
      <c r="B1065">
        <v>6465</v>
      </c>
      <c r="C1065" t="s">
        <v>2368</v>
      </c>
      <c r="D1065" t="s">
        <v>3146</v>
      </c>
      <c r="E1065" s="2" t="s">
        <v>5769</v>
      </c>
      <c r="G1065" t="s">
        <v>7578</v>
      </c>
      <c r="H1065">
        <v>28</v>
      </c>
      <c r="I1065">
        <v>7.0000000000000007E-2</v>
      </c>
      <c r="J1065">
        <v>6.57</v>
      </c>
      <c r="K1065">
        <v>0.8</v>
      </c>
    </row>
    <row r="1066" spans="1:11" hidden="1" x14ac:dyDescent="0.25">
      <c r="A1066" t="s">
        <v>2364</v>
      </c>
      <c r="B1066">
        <v>6356</v>
      </c>
      <c r="C1066" t="s">
        <v>2377</v>
      </c>
      <c r="D1066" t="s">
        <v>3146</v>
      </c>
      <c r="E1066" s="2" t="s">
        <v>5778</v>
      </c>
      <c r="G1066" t="s">
        <v>8053</v>
      </c>
      <c r="H1066">
        <v>86</v>
      </c>
      <c r="I1066">
        <v>3.95</v>
      </c>
      <c r="J1066">
        <v>12.35</v>
      </c>
      <c r="K1066">
        <v>1.56</v>
      </c>
    </row>
    <row r="1067" spans="1:11" hidden="1" x14ac:dyDescent="0.25">
      <c r="A1067" t="s">
        <v>2364</v>
      </c>
      <c r="B1067">
        <v>6530</v>
      </c>
      <c r="C1067" t="s">
        <v>2367</v>
      </c>
      <c r="D1067" t="s">
        <v>3146</v>
      </c>
      <c r="E1067" s="2" t="s">
        <v>5768</v>
      </c>
      <c r="G1067" t="s">
        <v>8053</v>
      </c>
      <c r="H1067">
        <v>86</v>
      </c>
      <c r="I1067">
        <v>3.95</v>
      </c>
      <c r="J1067">
        <v>12.35</v>
      </c>
      <c r="K1067">
        <v>1.56</v>
      </c>
    </row>
    <row r="1068" spans="1:11" hidden="1" x14ac:dyDescent="0.25">
      <c r="A1068" t="s">
        <v>2364</v>
      </c>
      <c r="B1068">
        <v>6376</v>
      </c>
      <c r="C1068" t="s">
        <v>2365</v>
      </c>
      <c r="D1068" t="s">
        <v>3146</v>
      </c>
      <c r="E1068" s="2" t="s">
        <v>5766</v>
      </c>
      <c r="G1068" t="s">
        <v>7792</v>
      </c>
      <c r="H1068">
        <v>53</v>
      </c>
      <c r="I1068">
        <v>0.24</v>
      </c>
      <c r="J1068">
        <v>12.26</v>
      </c>
      <c r="K1068">
        <v>1.55</v>
      </c>
    </row>
    <row r="1069" spans="1:11" hidden="1" x14ac:dyDescent="0.25">
      <c r="A1069" t="s">
        <v>2364</v>
      </c>
      <c r="B1069">
        <v>6231</v>
      </c>
      <c r="C1069" t="s">
        <v>2363</v>
      </c>
      <c r="D1069" t="s">
        <v>3146</v>
      </c>
      <c r="E1069" s="2" t="s">
        <v>5763</v>
      </c>
      <c r="G1069" t="s">
        <v>7578</v>
      </c>
      <c r="H1069">
        <v>43</v>
      </c>
      <c r="I1069">
        <v>0.17</v>
      </c>
      <c r="J1069">
        <v>9.56</v>
      </c>
      <c r="K1069">
        <v>1.61</v>
      </c>
    </row>
    <row r="1070" spans="1:11" hidden="1" x14ac:dyDescent="0.25">
      <c r="A1070" t="s">
        <v>8285</v>
      </c>
      <c r="B1070">
        <v>285829</v>
      </c>
      <c r="C1070" t="s">
        <v>3099</v>
      </c>
      <c r="D1070" t="s">
        <v>3146</v>
      </c>
      <c r="E1070" s="2" t="s">
        <v>6634</v>
      </c>
      <c r="G1070" t="s">
        <v>7578</v>
      </c>
      <c r="H1070">
        <v>26</v>
      </c>
      <c r="I1070">
        <v>0.3</v>
      </c>
      <c r="J1070">
        <v>6.03</v>
      </c>
      <c r="K1070">
        <v>0.99</v>
      </c>
    </row>
    <row r="1071" spans="1:11" hidden="1" x14ac:dyDescent="0.25">
      <c r="A1071" t="s">
        <v>8255</v>
      </c>
      <c r="B1071">
        <v>5495</v>
      </c>
      <c r="C1071" t="s">
        <v>920</v>
      </c>
      <c r="D1071" t="s">
        <v>3146</v>
      </c>
      <c r="E1071" s="2" t="s">
        <v>4147</v>
      </c>
      <c r="G1071" t="s">
        <v>7578</v>
      </c>
      <c r="H1071">
        <v>92</v>
      </c>
      <c r="I1071">
        <v>0.14000000000000001</v>
      </c>
      <c r="J1071">
        <v>23.1</v>
      </c>
      <c r="K1071">
        <v>1.31</v>
      </c>
    </row>
    <row r="1072" spans="1:11" hidden="1" x14ac:dyDescent="0.25">
      <c r="A1072" t="s">
        <v>8255</v>
      </c>
      <c r="B1072">
        <v>5494</v>
      </c>
      <c r="C1072" t="s">
        <v>930</v>
      </c>
      <c r="D1072" t="s">
        <v>3146</v>
      </c>
      <c r="E1072" s="2" t="s">
        <v>4161</v>
      </c>
      <c r="G1072" t="s">
        <v>7578</v>
      </c>
      <c r="H1072">
        <v>92</v>
      </c>
      <c r="I1072">
        <v>0.14000000000000001</v>
      </c>
      <c r="J1072">
        <v>23.1</v>
      </c>
      <c r="K1072">
        <v>1.31</v>
      </c>
    </row>
    <row r="1073" spans="1:11" hidden="1" x14ac:dyDescent="0.25">
      <c r="A1073" t="s">
        <v>8255</v>
      </c>
      <c r="B1073">
        <v>5493</v>
      </c>
      <c r="C1073" t="s">
        <v>909</v>
      </c>
      <c r="D1073" t="s">
        <v>3146</v>
      </c>
      <c r="E1073" s="2" t="s">
        <v>4132</v>
      </c>
      <c r="G1073" t="s">
        <v>7578</v>
      </c>
      <c r="H1073">
        <v>43</v>
      </c>
      <c r="I1073">
        <v>0.49</v>
      </c>
      <c r="J1073">
        <v>9.61</v>
      </c>
      <c r="K1073">
        <v>1.39</v>
      </c>
    </row>
    <row r="1074" spans="1:11" hidden="1" x14ac:dyDescent="0.25">
      <c r="A1074" t="s">
        <v>8255</v>
      </c>
      <c r="B1074">
        <v>5595</v>
      </c>
      <c r="C1074" t="s">
        <v>913</v>
      </c>
      <c r="D1074" t="s">
        <v>3146</v>
      </c>
      <c r="E1074" s="2" t="s">
        <v>4136</v>
      </c>
      <c r="G1074" t="s">
        <v>7578</v>
      </c>
      <c r="H1074">
        <v>38</v>
      </c>
      <c r="I1074">
        <v>0.6</v>
      </c>
      <c r="J1074">
        <v>7.8</v>
      </c>
      <c r="K1074">
        <v>0.3</v>
      </c>
    </row>
    <row r="1075" spans="1:11" hidden="1" x14ac:dyDescent="0.25">
      <c r="A1075" t="s">
        <v>8255</v>
      </c>
      <c r="B1075">
        <v>5506</v>
      </c>
      <c r="C1075" t="s">
        <v>915</v>
      </c>
      <c r="D1075" t="s">
        <v>3146</v>
      </c>
      <c r="E1075" s="2" t="s">
        <v>4139</v>
      </c>
      <c r="G1075" t="s">
        <v>7578</v>
      </c>
      <c r="H1075">
        <v>43</v>
      </c>
      <c r="I1075">
        <v>0.49</v>
      </c>
      <c r="J1075">
        <v>9.61</v>
      </c>
      <c r="K1075">
        <v>1.39</v>
      </c>
    </row>
    <row r="1076" spans="1:11" hidden="1" x14ac:dyDescent="0.25">
      <c r="A1076" t="s">
        <v>8255</v>
      </c>
      <c r="B1076">
        <v>5511</v>
      </c>
      <c r="C1076" t="s">
        <v>916</v>
      </c>
      <c r="D1076" t="s">
        <v>3146</v>
      </c>
      <c r="E1076" s="2" t="s">
        <v>4141</v>
      </c>
      <c r="G1076" t="s">
        <v>7578</v>
      </c>
      <c r="H1076">
        <v>43</v>
      </c>
      <c r="I1076">
        <v>0.49</v>
      </c>
      <c r="J1076">
        <v>9.61</v>
      </c>
      <c r="K1076">
        <v>1.39</v>
      </c>
    </row>
    <row r="1077" spans="1:11" hidden="1" x14ac:dyDescent="0.25">
      <c r="A1077" t="s">
        <v>8255</v>
      </c>
      <c r="B1077">
        <v>4064</v>
      </c>
      <c r="C1077" t="s">
        <v>917</v>
      </c>
      <c r="D1077" t="s">
        <v>3146</v>
      </c>
      <c r="E1077" s="2" t="s">
        <v>4143</v>
      </c>
      <c r="G1077" t="s">
        <v>7764</v>
      </c>
      <c r="H1077">
        <v>3984</v>
      </c>
      <c r="I1077">
        <v>198.63</v>
      </c>
      <c r="J1077">
        <v>518.89</v>
      </c>
      <c r="K1077">
        <v>44.05</v>
      </c>
    </row>
    <row r="1078" spans="1:11" hidden="1" x14ac:dyDescent="0.25">
      <c r="A1078" t="s">
        <v>8255</v>
      </c>
      <c r="B1078">
        <v>4063</v>
      </c>
      <c r="C1078" t="s">
        <v>918</v>
      </c>
      <c r="D1078" t="s">
        <v>3146</v>
      </c>
      <c r="E1078" s="2" t="s">
        <v>4145</v>
      </c>
      <c r="G1078" t="s">
        <v>7765</v>
      </c>
      <c r="H1078">
        <v>3420</v>
      </c>
      <c r="I1078">
        <v>163.16</v>
      </c>
      <c r="J1078">
        <v>467.02</v>
      </c>
      <c r="K1078">
        <v>36.94</v>
      </c>
    </row>
    <row r="1079" spans="1:11" hidden="1" x14ac:dyDescent="0.25">
      <c r="A1079" t="s">
        <v>88</v>
      </c>
      <c r="B1079">
        <v>5501</v>
      </c>
      <c r="C1079" t="s">
        <v>112</v>
      </c>
      <c r="D1079" t="s">
        <v>3146</v>
      </c>
      <c r="E1079" s="2" t="s">
        <v>3179</v>
      </c>
      <c r="G1079" t="s">
        <v>7578</v>
      </c>
      <c r="H1079">
        <v>88</v>
      </c>
      <c r="I1079">
        <v>0.33</v>
      </c>
      <c r="J1079">
        <v>22.06</v>
      </c>
      <c r="K1079">
        <v>0.65</v>
      </c>
    </row>
    <row r="1080" spans="1:11" hidden="1" x14ac:dyDescent="0.25">
      <c r="A1080" t="s">
        <v>88</v>
      </c>
      <c r="B1080">
        <v>5499</v>
      </c>
      <c r="C1080" t="s">
        <v>114</v>
      </c>
      <c r="D1080" t="s">
        <v>3146</v>
      </c>
      <c r="E1080" s="2" t="s">
        <v>3181</v>
      </c>
      <c r="G1080" t="s">
        <v>7578</v>
      </c>
      <c r="H1080">
        <v>88</v>
      </c>
      <c r="I1080">
        <v>0.33</v>
      </c>
      <c r="J1080">
        <v>22.06</v>
      </c>
      <c r="K1080">
        <v>0.65</v>
      </c>
    </row>
    <row r="1081" spans="1:11" hidden="1" x14ac:dyDescent="0.25">
      <c r="A1081" t="s">
        <v>88</v>
      </c>
      <c r="B1081">
        <v>5500</v>
      </c>
      <c r="C1081" t="s">
        <v>121</v>
      </c>
      <c r="D1081" t="s">
        <v>3146</v>
      </c>
      <c r="E1081" s="2" t="s">
        <v>3192</v>
      </c>
      <c r="G1081" t="s">
        <v>7578</v>
      </c>
      <c r="H1081">
        <v>38</v>
      </c>
      <c r="I1081">
        <v>0.22</v>
      </c>
      <c r="J1081">
        <v>9.7100000000000009</v>
      </c>
      <c r="K1081">
        <v>0.5</v>
      </c>
    </row>
    <row r="1082" spans="1:11" hidden="1" x14ac:dyDescent="0.25">
      <c r="A1082" t="s">
        <v>88</v>
      </c>
      <c r="B1082">
        <v>5503</v>
      </c>
      <c r="C1082" t="s">
        <v>91</v>
      </c>
      <c r="D1082" t="s">
        <v>3146</v>
      </c>
      <c r="E1082" s="2" t="s">
        <v>3155</v>
      </c>
      <c r="G1082" t="s">
        <v>7578</v>
      </c>
      <c r="H1082">
        <v>51</v>
      </c>
      <c r="I1082">
        <v>0.64</v>
      </c>
      <c r="J1082">
        <v>12.17</v>
      </c>
      <c r="K1082">
        <v>0.42</v>
      </c>
    </row>
    <row r="1083" spans="1:11" hidden="1" x14ac:dyDescent="0.25">
      <c r="A1083" t="s">
        <v>88</v>
      </c>
      <c r="B1083">
        <v>5502</v>
      </c>
      <c r="C1083" t="s">
        <v>125</v>
      </c>
      <c r="D1083" t="s">
        <v>3146</v>
      </c>
      <c r="E1083" s="2" t="s">
        <v>3196</v>
      </c>
      <c r="G1083" t="s">
        <v>7578</v>
      </c>
      <c r="H1083">
        <v>81</v>
      </c>
      <c r="I1083">
        <v>0.13</v>
      </c>
      <c r="J1083">
        <v>21.95</v>
      </c>
      <c r="K1083">
        <v>0.4</v>
      </c>
    </row>
    <row r="1084" spans="1:11" hidden="1" x14ac:dyDescent="0.25">
      <c r="A1084" t="s">
        <v>88</v>
      </c>
      <c r="B1084">
        <v>5498</v>
      </c>
      <c r="C1084" t="s">
        <v>87</v>
      </c>
      <c r="D1084" t="s">
        <v>3146</v>
      </c>
      <c r="E1084" s="2" t="s">
        <v>3153</v>
      </c>
      <c r="G1084" t="s">
        <v>7578</v>
      </c>
      <c r="H1084">
        <v>57</v>
      </c>
      <c r="I1084">
        <v>0.33</v>
      </c>
      <c r="J1084">
        <v>14.49</v>
      </c>
      <c r="K1084">
        <v>0.74</v>
      </c>
    </row>
    <row r="1085" spans="1:11" hidden="1" x14ac:dyDescent="0.25">
      <c r="A1085" t="s">
        <v>88</v>
      </c>
      <c r="B1085">
        <v>17473072</v>
      </c>
      <c r="C1085" t="s">
        <v>99</v>
      </c>
      <c r="D1085" t="s">
        <v>3146</v>
      </c>
      <c r="E1085" s="2" t="s">
        <v>3163</v>
      </c>
      <c r="G1085" t="s">
        <v>7585</v>
      </c>
      <c r="H1085">
        <v>498</v>
      </c>
      <c r="I1085">
        <v>12.11</v>
      </c>
      <c r="J1085">
        <v>86.02</v>
      </c>
      <c r="K1085">
        <v>15.73</v>
      </c>
    </row>
    <row r="1086" spans="1:11" hidden="1" x14ac:dyDescent="0.25">
      <c r="A1086" t="s">
        <v>88</v>
      </c>
      <c r="B1086">
        <v>376015</v>
      </c>
      <c r="C1086" t="s">
        <v>105</v>
      </c>
      <c r="D1086" t="s">
        <v>3146</v>
      </c>
      <c r="E1086" s="2" t="s">
        <v>3171</v>
      </c>
      <c r="G1086" t="s">
        <v>7591</v>
      </c>
      <c r="H1086">
        <v>2089</v>
      </c>
      <c r="I1086">
        <v>78.87</v>
      </c>
      <c r="J1086">
        <v>301.24</v>
      </c>
      <c r="K1086">
        <v>52.03</v>
      </c>
    </row>
    <row r="1087" spans="1:11" hidden="1" x14ac:dyDescent="0.25">
      <c r="A1087" t="s">
        <v>88</v>
      </c>
      <c r="B1087">
        <v>4162</v>
      </c>
      <c r="C1087" t="s">
        <v>102</v>
      </c>
      <c r="D1087" t="s">
        <v>3146</v>
      </c>
      <c r="E1087" s="2" t="s">
        <v>3167</v>
      </c>
      <c r="G1087" t="s">
        <v>7589</v>
      </c>
      <c r="H1087">
        <v>2599</v>
      </c>
      <c r="I1087">
        <v>102.24</v>
      </c>
      <c r="J1087">
        <v>421.07</v>
      </c>
      <c r="K1087">
        <v>18.760000000000002</v>
      </c>
    </row>
    <row r="1088" spans="1:11" hidden="1" x14ac:dyDescent="0.25">
      <c r="A1088" t="s">
        <v>88</v>
      </c>
      <c r="B1088">
        <v>17073274</v>
      </c>
      <c r="C1088" t="s">
        <v>109</v>
      </c>
      <c r="D1088" t="s">
        <v>3146</v>
      </c>
      <c r="E1088" s="2" t="s">
        <v>3175</v>
      </c>
      <c r="G1088" t="s">
        <v>7593</v>
      </c>
      <c r="H1088">
        <v>717</v>
      </c>
      <c r="I1088">
        <v>57.47</v>
      </c>
      <c r="J1088">
        <v>28.98</v>
      </c>
      <c r="K1088">
        <v>24.39</v>
      </c>
    </row>
    <row r="1089" spans="1:11" hidden="1" x14ac:dyDescent="0.25">
      <c r="A1089" t="s">
        <v>88</v>
      </c>
      <c r="B1089">
        <v>3748</v>
      </c>
      <c r="C1089" t="s">
        <v>103</v>
      </c>
      <c r="D1089" t="s">
        <v>3146</v>
      </c>
      <c r="E1089" s="2" t="s">
        <v>3168</v>
      </c>
      <c r="G1089" t="s">
        <v>7578</v>
      </c>
      <c r="H1089">
        <v>277</v>
      </c>
      <c r="I1089">
        <v>6.5</v>
      </c>
      <c r="J1089">
        <v>48</v>
      </c>
      <c r="K1089">
        <v>5.5</v>
      </c>
    </row>
    <row r="1090" spans="1:11" hidden="1" x14ac:dyDescent="0.25">
      <c r="A1090" t="s">
        <v>88</v>
      </c>
      <c r="B1090">
        <v>4070</v>
      </c>
      <c r="C1090" t="s">
        <v>117</v>
      </c>
      <c r="D1090" t="s">
        <v>3146</v>
      </c>
      <c r="E1090" s="2" t="s">
        <v>3186</v>
      </c>
      <c r="G1090" t="s">
        <v>7597</v>
      </c>
      <c r="H1090">
        <v>4066</v>
      </c>
      <c r="I1090">
        <v>197.65</v>
      </c>
      <c r="J1090">
        <v>550.04999999999995</v>
      </c>
      <c r="K1090">
        <v>39.950000000000003</v>
      </c>
    </row>
    <row r="1091" spans="1:11" hidden="1" x14ac:dyDescent="0.25">
      <c r="A1091" t="s">
        <v>12847</v>
      </c>
      <c r="B1091">
        <v>2564660</v>
      </c>
      <c r="C1091" t="s">
        <v>12847</v>
      </c>
      <c r="D1091" t="s">
        <v>3146</v>
      </c>
      <c r="E1091" s="2" t="s">
        <v>12848</v>
      </c>
      <c r="G1091" t="s">
        <v>7578</v>
      </c>
      <c r="H1091">
        <v>277</v>
      </c>
      <c r="I1091">
        <v>4.3</v>
      </c>
      <c r="J1091">
        <v>50.2</v>
      </c>
      <c r="K1091">
        <v>8.6</v>
      </c>
    </row>
    <row r="1092" spans="1:11" hidden="1" x14ac:dyDescent="0.25">
      <c r="A1092" t="s">
        <v>12847</v>
      </c>
      <c r="B1092">
        <v>3512</v>
      </c>
      <c r="C1092" t="s">
        <v>12849</v>
      </c>
      <c r="D1092" t="s">
        <v>3146</v>
      </c>
      <c r="E1092" s="2" t="s">
        <v>12850</v>
      </c>
      <c r="G1092" t="s">
        <v>12851</v>
      </c>
      <c r="H1092">
        <v>3437</v>
      </c>
      <c r="I1092">
        <v>20.28</v>
      </c>
      <c r="J1092">
        <v>680.53</v>
      </c>
      <c r="K1092">
        <v>115.09</v>
      </c>
    </row>
    <row r="1093" spans="1:11" hidden="1" x14ac:dyDescent="0.25">
      <c r="A1093" t="s">
        <v>8264</v>
      </c>
      <c r="B1093">
        <v>3422</v>
      </c>
      <c r="C1093" t="s">
        <v>1280</v>
      </c>
      <c r="D1093" t="s">
        <v>3146</v>
      </c>
      <c r="E1093" s="2" t="s">
        <v>4561</v>
      </c>
      <c r="G1093" t="s">
        <v>7578</v>
      </c>
      <c r="H1093">
        <v>266</v>
      </c>
      <c r="I1093">
        <v>3.29</v>
      </c>
      <c r="J1093">
        <v>50.61</v>
      </c>
      <c r="K1093">
        <v>7.64</v>
      </c>
    </row>
    <row r="1094" spans="1:11" hidden="1" x14ac:dyDescent="0.25">
      <c r="A1094" t="s">
        <v>8264</v>
      </c>
      <c r="B1094">
        <v>14948301</v>
      </c>
      <c r="C1094" t="s">
        <v>1619</v>
      </c>
      <c r="D1094" t="s">
        <v>3146</v>
      </c>
      <c r="E1094" s="2" t="s">
        <v>4926</v>
      </c>
      <c r="G1094" t="s">
        <v>7927</v>
      </c>
      <c r="H1094">
        <v>1677</v>
      </c>
      <c r="I1094">
        <v>140.69999999999999</v>
      </c>
      <c r="J1094">
        <v>53.06</v>
      </c>
      <c r="K1094">
        <v>73.11</v>
      </c>
    </row>
    <row r="1095" spans="1:11" hidden="1" x14ac:dyDescent="0.25">
      <c r="A1095" t="s">
        <v>8264</v>
      </c>
      <c r="B1095">
        <v>3695</v>
      </c>
      <c r="C1095" t="s">
        <v>1604</v>
      </c>
      <c r="D1095" t="s">
        <v>3146</v>
      </c>
      <c r="E1095" s="2" t="s">
        <v>4911</v>
      </c>
      <c r="G1095" t="s">
        <v>7919</v>
      </c>
      <c r="H1095">
        <v>4302</v>
      </c>
      <c r="I1095">
        <v>49.89</v>
      </c>
      <c r="J1095">
        <v>834.36</v>
      </c>
      <c r="K1095">
        <v>129.07</v>
      </c>
    </row>
    <row r="1096" spans="1:11" hidden="1" x14ac:dyDescent="0.25">
      <c r="A1096" t="s">
        <v>8264</v>
      </c>
      <c r="B1096">
        <v>3458</v>
      </c>
      <c r="C1096" t="s">
        <v>1599</v>
      </c>
      <c r="D1096" t="s">
        <v>3146</v>
      </c>
      <c r="E1096" s="2" t="s">
        <v>4906</v>
      </c>
      <c r="G1096" t="s">
        <v>7917</v>
      </c>
      <c r="H1096">
        <v>1863</v>
      </c>
      <c r="I1096">
        <v>43.16</v>
      </c>
      <c r="J1096">
        <v>308.93</v>
      </c>
      <c r="K1096">
        <v>54.75</v>
      </c>
    </row>
    <row r="1097" spans="1:11" hidden="1" x14ac:dyDescent="0.25">
      <c r="A1097" t="s">
        <v>8264</v>
      </c>
      <c r="B1097">
        <v>3660</v>
      </c>
      <c r="C1097" t="s">
        <v>1603</v>
      </c>
      <c r="D1097" t="s">
        <v>3146</v>
      </c>
      <c r="E1097" s="2" t="s">
        <v>4910</v>
      </c>
      <c r="G1097" t="s">
        <v>7578</v>
      </c>
      <c r="H1097">
        <v>250</v>
      </c>
      <c r="I1097">
        <v>3.1</v>
      </c>
      <c r="J1097">
        <v>47.5</v>
      </c>
      <c r="K1097">
        <v>8.6999999999999993</v>
      </c>
    </row>
    <row r="1098" spans="1:11" hidden="1" x14ac:dyDescent="0.25">
      <c r="A1098" t="s">
        <v>8264</v>
      </c>
      <c r="B1098">
        <v>3698</v>
      </c>
      <c r="C1098" t="s">
        <v>1605</v>
      </c>
      <c r="D1098" t="s">
        <v>3146</v>
      </c>
      <c r="E1098" s="2" t="s">
        <v>4912</v>
      </c>
      <c r="G1098" t="s">
        <v>7920</v>
      </c>
      <c r="H1098">
        <v>3633</v>
      </c>
      <c r="I1098">
        <v>52.99</v>
      </c>
      <c r="J1098">
        <v>677.21</v>
      </c>
      <c r="K1098">
        <v>118.67</v>
      </c>
    </row>
    <row r="1099" spans="1:11" hidden="1" x14ac:dyDescent="0.25">
      <c r="A1099" t="s">
        <v>8264</v>
      </c>
      <c r="B1099">
        <v>3459</v>
      </c>
      <c r="C1099" t="s">
        <v>1278</v>
      </c>
      <c r="D1099" t="s">
        <v>3146</v>
      </c>
      <c r="E1099" s="2" t="s">
        <v>4559</v>
      </c>
      <c r="G1099" t="s">
        <v>7578</v>
      </c>
      <c r="H1099">
        <v>273</v>
      </c>
      <c r="I1099">
        <v>4.78</v>
      </c>
      <c r="J1099">
        <v>48.14</v>
      </c>
      <c r="K1099">
        <v>8.5</v>
      </c>
    </row>
    <row r="1100" spans="1:11" hidden="1" x14ac:dyDescent="0.25">
      <c r="A1100" t="s">
        <v>8264</v>
      </c>
      <c r="B1100">
        <v>3439</v>
      </c>
      <c r="C1100" t="s">
        <v>1598</v>
      </c>
      <c r="D1100" t="s">
        <v>3146</v>
      </c>
      <c r="E1100" s="2" t="s">
        <v>4905</v>
      </c>
      <c r="G1100" t="s">
        <v>7916</v>
      </c>
      <c r="H1100">
        <v>21410</v>
      </c>
      <c r="I1100">
        <v>251.98</v>
      </c>
      <c r="J1100">
        <v>4017.72</v>
      </c>
      <c r="K1100">
        <v>678.64</v>
      </c>
    </row>
    <row r="1101" spans="1:11" hidden="1" x14ac:dyDescent="0.25">
      <c r="A1101" t="s">
        <v>8264</v>
      </c>
      <c r="B1101">
        <v>3466</v>
      </c>
      <c r="C1101" t="s">
        <v>1282</v>
      </c>
      <c r="D1101" t="s">
        <v>3146</v>
      </c>
      <c r="E1101" s="2" t="s">
        <v>4563</v>
      </c>
      <c r="G1101" t="s">
        <v>7578</v>
      </c>
      <c r="H1101">
        <v>315</v>
      </c>
      <c r="I1101">
        <v>6.6</v>
      </c>
      <c r="J1101">
        <v>52.6</v>
      </c>
      <c r="K1101">
        <v>10.5</v>
      </c>
    </row>
    <row r="1102" spans="1:11" hidden="1" x14ac:dyDescent="0.25">
      <c r="A1102" t="s">
        <v>8264</v>
      </c>
      <c r="B1102">
        <v>4744016</v>
      </c>
      <c r="C1102" t="s">
        <v>781</v>
      </c>
      <c r="D1102" t="s">
        <v>3146</v>
      </c>
      <c r="E1102" s="2" t="s">
        <v>3978</v>
      </c>
      <c r="G1102" t="s">
        <v>7742</v>
      </c>
      <c r="H1102">
        <v>2261</v>
      </c>
      <c r="I1102">
        <v>68.94</v>
      </c>
      <c r="J1102">
        <v>386.68</v>
      </c>
      <c r="K1102">
        <v>32.81</v>
      </c>
    </row>
    <row r="1103" spans="1:11" hidden="1" x14ac:dyDescent="0.25">
      <c r="A1103" t="s">
        <v>8264</v>
      </c>
      <c r="B1103">
        <v>8679718</v>
      </c>
      <c r="C1103" t="s">
        <v>1289</v>
      </c>
      <c r="D1103" t="s">
        <v>3146</v>
      </c>
      <c r="E1103" s="2" t="s">
        <v>4570</v>
      </c>
      <c r="G1103" t="s">
        <v>7836</v>
      </c>
      <c r="H1103">
        <v>1571</v>
      </c>
      <c r="I1103">
        <v>51.77</v>
      </c>
      <c r="J1103">
        <v>240.29</v>
      </c>
      <c r="K1103">
        <v>39.299999999999997</v>
      </c>
    </row>
    <row r="1104" spans="1:11" hidden="1" x14ac:dyDescent="0.25">
      <c r="A1104" t="s">
        <v>8264</v>
      </c>
      <c r="B1104">
        <v>3481</v>
      </c>
      <c r="C1104" t="s">
        <v>1283</v>
      </c>
      <c r="D1104" t="s">
        <v>3146</v>
      </c>
      <c r="E1104" s="2" t="s">
        <v>4564</v>
      </c>
      <c r="G1104" t="s">
        <v>7578</v>
      </c>
      <c r="H1104">
        <v>270</v>
      </c>
      <c r="I1104">
        <v>2.4</v>
      </c>
      <c r="J1104">
        <v>48.1</v>
      </c>
      <c r="K1104">
        <v>13.2</v>
      </c>
    </row>
    <row r="1105" spans="1:11" hidden="1" x14ac:dyDescent="0.25">
      <c r="A1105" t="s">
        <v>8264</v>
      </c>
      <c r="B1105">
        <v>14725276</v>
      </c>
      <c r="C1105" t="s">
        <v>1607</v>
      </c>
      <c r="D1105" t="s">
        <v>3146</v>
      </c>
      <c r="E1105" s="2" t="s">
        <v>4914</v>
      </c>
      <c r="G1105" t="s">
        <v>7922</v>
      </c>
      <c r="H1105">
        <v>2724</v>
      </c>
      <c r="I1105">
        <v>234.23</v>
      </c>
      <c r="J1105">
        <v>66.66</v>
      </c>
      <c r="K1105">
        <v>117.87</v>
      </c>
    </row>
    <row r="1106" spans="1:11" hidden="1" x14ac:dyDescent="0.25">
      <c r="A1106" t="s">
        <v>8264</v>
      </c>
      <c r="B1106">
        <v>3467</v>
      </c>
      <c r="C1106" t="s">
        <v>1594</v>
      </c>
      <c r="D1106" t="s">
        <v>3146</v>
      </c>
      <c r="E1106" s="2" t="s">
        <v>4901</v>
      </c>
      <c r="G1106" t="s">
        <v>7578</v>
      </c>
      <c r="H1106">
        <v>271</v>
      </c>
      <c r="I1106">
        <v>3.5</v>
      </c>
      <c r="J1106">
        <v>50</v>
      </c>
      <c r="K1106">
        <v>8.8000000000000007</v>
      </c>
    </row>
    <row r="1107" spans="1:11" hidden="1" x14ac:dyDescent="0.25">
      <c r="A1107" t="s">
        <v>8264</v>
      </c>
      <c r="B1107">
        <v>3682</v>
      </c>
      <c r="C1107" t="s">
        <v>1614</v>
      </c>
      <c r="D1107" t="s">
        <v>3146</v>
      </c>
      <c r="E1107" s="2" t="s">
        <v>4921</v>
      </c>
      <c r="G1107" t="s">
        <v>7578</v>
      </c>
      <c r="H1107">
        <v>251</v>
      </c>
      <c r="I1107">
        <v>3.8</v>
      </c>
      <c r="J1107">
        <v>46.4</v>
      </c>
      <c r="K1107">
        <v>10</v>
      </c>
    </row>
    <row r="1108" spans="1:11" hidden="1" x14ac:dyDescent="0.25">
      <c r="A1108" t="s">
        <v>8264</v>
      </c>
      <c r="B1108">
        <v>3685</v>
      </c>
      <c r="C1108" t="s">
        <v>1625</v>
      </c>
      <c r="D1108" t="s">
        <v>3146</v>
      </c>
      <c r="E1108" s="2" t="s">
        <v>4932</v>
      </c>
      <c r="G1108" t="s">
        <v>7683</v>
      </c>
      <c r="H1108">
        <v>230</v>
      </c>
      <c r="I1108">
        <v>3.28</v>
      </c>
      <c r="J1108">
        <v>51.8</v>
      </c>
      <c r="K1108">
        <v>10.59</v>
      </c>
    </row>
    <row r="1109" spans="1:11" hidden="1" x14ac:dyDescent="0.25">
      <c r="A1109" t="s">
        <v>8264</v>
      </c>
      <c r="B1109">
        <v>3681</v>
      </c>
      <c r="C1109" t="s">
        <v>1286</v>
      </c>
      <c r="D1109" t="s">
        <v>3146</v>
      </c>
      <c r="E1109" s="2" t="s">
        <v>4567</v>
      </c>
      <c r="G1109" t="s">
        <v>7578</v>
      </c>
      <c r="H1109">
        <v>272</v>
      </c>
      <c r="I1109">
        <v>4.0999999999999996</v>
      </c>
      <c r="J1109">
        <v>50.4</v>
      </c>
      <c r="K1109">
        <v>10.9</v>
      </c>
    </row>
    <row r="1110" spans="1:11" hidden="1" x14ac:dyDescent="0.25">
      <c r="A1110" t="s">
        <v>8264</v>
      </c>
      <c r="B1110">
        <v>3684</v>
      </c>
      <c r="C1110" t="s">
        <v>1597</v>
      </c>
      <c r="D1110" t="s">
        <v>3146</v>
      </c>
      <c r="E1110" s="2" t="s">
        <v>4904</v>
      </c>
      <c r="G1110" t="s">
        <v>7578</v>
      </c>
      <c r="H1110">
        <v>275</v>
      </c>
      <c r="I1110">
        <v>3.03</v>
      </c>
      <c r="J1110">
        <v>55.26</v>
      </c>
      <c r="K1110">
        <v>9.09</v>
      </c>
    </row>
    <row r="1111" spans="1:11" hidden="1" x14ac:dyDescent="0.25">
      <c r="A1111" t="s">
        <v>8264</v>
      </c>
      <c r="B1111">
        <v>15040784</v>
      </c>
      <c r="C1111" t="s">
        <v>1290</v>
      </c>
      <c r="D1111" t="s">
        <v>3146</v>
      </c>
      <c r="E1111" s="2" t="s">
        <v>4571</v>
      </c>
      <c r="G1111" t="s">
        <v>7837</v>
      </c>
      <c r="H1111">
        <v>396</v>
      </c>
      <c r="I1111">
        <v>32.74</v>
      </c>
      <c r="J1111">
        <v>9.7799999999999994</v>
      </c>
      <c r="K1111">
        <v>19.63</v>
      </c>
    </row>
    <row r="1112" spans="1:11" hidden="1" x14ac:dyDescent="0.25">
      <c r="A1112" t="s">
        <v>8264</v>
      </c>
      <c r="B1112">
        <v>3774</v>
      </c>
      <c r="C1112" t="s">
        <v>1279</v>
      </c>
      <c r="D1112" t="s">
        <v>3146</v>
      </c>
      <c r="E1112" s="2" t="s">
        <v>4560</v>
      </c>
      <c r="G1112" t="s">
        <v>7834</v>
      </c>
      <c r="H1112">
        <v>2977</v>
      </c>
      <c r="I1112">
        <v>134.13</v>
      </c>
      <c r="J1112">
        <v>390.21</v>
      </c>
      <c r="K1112">
        <v>65.14</v>
      </c>
    </row>
    <row r="1113" spans="1:11" hidden="1" x14ac:dyDescent="0.25">
      <c r="A1113" t="s">
        <v>8264</v>
      </c>
      <c r="B1113">
        <v>3471</v>
      </c>
      <c r="C1113" t="s">
        <v>1600</v>
      </c>
      <c r="D1113" t="s">
        <v>3146</v>
      </c>
      <c r="E1113" s="2" t="s">
        <v>4907</v>
      </c>
      <c r="G1113" t="s">
        <v>7918</v>
      </c>
      <c r="H1113">
        <v>269</v>
      </c>
      <c r="I1113">
        <v>3.3</v>
      </c>
      <c r="J1113">
        <v>51.32</v>
      </c>
      <c r="K1113">
        <v>7.7</v>
      </c>
    </row>
    <row r="1114" spans="1:11" hidden="1" x14ac:dyDescent="0.25">
      <c r="A1114" t="s">
        <v>8264</v>
      </c>
      <c r="B1114">
        <v>3610</v>
      </c>
      <c r="C1114" t="s">
        <v>1624</v>
      </c>
      <c r="D1114" t="s">
        <v>3146</v>
      </c>
      <c r="E1114" s="2" t="s">
        <v>4931</v>
      </c>
      <c r="G1114" t="s">
        <v>7928</v>
      </c>
      <c r="H1114">
        <v>1265</v>
      </c>
      <c r="I1114">
        <v>6.57</v>
      </c>
      <c r="J1114">
        <v>257.98</v>
      </c>
      <c r="K1114">
        <v>48.39</v>
      </c>
    </row>
    <row r="1115" spans="1:11" hidden="1" x14ac:dyDescent="0.25">
      <c r="A1115" t="s">
        <v>8264</v>
      </c>
      <c r="B1115">
        <v>3572</v>
      </c>
      <c r="C1115" t="s">
        <v>1596</v>
      </c>
      <c r="D1115" t="s">
        <v>3146</v>
      </c>
      <c r="E1115" s="2" t="s">
        <v>4903</v>
      </c>
      <c r="G1115" t="s">
        <v>7578</v>
      </c>
      <c r="H1115">
        <v>266</v>
      </c>
      <c r="I1115">
        <v>2.6</v>
      </c>
      <c r="J1115">
        <v>55</v>
      </c>
      <c r="K1115">
        <v>9.8000000000000007</v>
      </c>
    </row>
    <row r="1116" spans="1:11" hidden="1" x14ac:dyDescent="0.25">
      <c r="A1116" t="s">
        <v>8264</v>
      </c>
      <c r="B1116">
        <v>3484</v>
      </c>
      <c r="C1116" t="s">
        <v>1165</v>
      </c>
      <c r="D1116" t="s">
        <v>3146</v>
      </c>
      <c r="E1116" s="2" t="s">
        <v>4444</v>
      </c>
      <c r="G1116" t="s">
        <v>7578</v>
      </c>
      <c r="H1116">
        <v>266</v>
      </c>
      <c r="I1116">
        <v>3.29</v>
      </c>
      <c r="J1116">
        <v>50.61</v>
      </c>
      <c r="K1116">
        <v>7.64</v>
      </c>
    </row>
    <row r="1117" spans="1:11" hidden="1" x14ac:dyDescent="0.25">
      <c r="A1117" t="s">
        <v>8264</v>
      </c>
      <c r="B1117">
        <v>3654</v>
      </c>
      <c r="C1117" t="s">
        <v>1601</v>
      </c>
      <c r="D1117" t="s">
        <v>3146</v>
      </c>
      <c r="E1117" s="2" t="s">
        <v>4908</v>
      </c>
      <c r="G1117" t="s">
        <v>7578</v>
      </c>
      <c r="H1117">
        <v>250</v>
      </c>
      <c r="I1117">
        <v>3.1</v>
      </c>
      <c r="J1117">
        <v>47.5</v>
      </c>
      <c r="K1117">
        <v>8.6999999999999993</v>
      </c>
    </row>
    <row r="1118" spans="1:11" hidden="1" x14ac:dyDescent="0.25">
      <c r="A1118" t="s">
        <v>8264</v>
      </c>
      <c r="B1118">
        <v>3775</v>
      </c>
      <c r="C1118" t="s">
        <v>1617</v>
      </c>
      <c r="D1118" t="s">
        <v>3146</v>
      </c>
      <c r="E1118" s="2" t="s">
        <v>4924</v>
      </c>
      <c r="G1118" t="s">
        <v>7925</v>
      </c>
      <c r="H1118">
        <v>3227</v>
      </c>
      <c r="I1118">
        <v>75.8</v>
      </c>
      <c r="J1118">
        <v>609.12</v>
      </c>
      <c r="K1118">
        <v>44.72</v>
      </c>
    </row>
    <row r="1119" spans="1:11" hidden="1" x14ac:dyDescent="0.25">
      <c r="A1119" t="s">
        <v>8264</v>
      </c>
      <c r="B1119">
        <v>3594</v>
      </c>
      <c r="C1119" t="s">
        <v>1592</v>
      </c>
      <c r="D1119" t="s">
        <v>3146</v>
      </c>
      <c r="E1119" s="2" t="s">
        <v>4899</v>
      </c>
      <c r="G1119" t="s">
        <v>7914</v>
      </c>
      <c r="H1119">
        <v>629</v>
      </c>
      <c r="I1119">
        <v>20.03</v>
      </c>
      <c r="J1119">
        <v>99.26</v>
      </c>
      <c r="K1119">
        <v>16.02</v>
      </c>
    </row>
    <row r="1120" spans="1:11" hidden="1" x14ac:dyDescent="0.25">
      <c r="A1120" t="s">
        <v>8264</v>
      </c>
      <c r="B1120">
        <v>3475</v>
      </c>
      <c r="C1120" t="s">
        <v>1622</v>
      </c>
      <c r="D1120" t="s">
        <v>3146</v>
      </c>
      <c r="E1120" s="2" t="s">
        <v>4929</v>
      </c>
      <c r="G1120" t="s">
        <v>7578</v>
      </c>
      <c r="H1120">
        <v>234</v>
      </c>
      <c r="I1120">
        <v>3.4</v>
      </c>
      <c r="J1120">
        <v>46.64</v>
      </c>
      <c r="K1120">
        <v>8.68</v>
      </c>
    </row>
    <row r="1121" spans="1:11" hidden="1" x14ac:dyDescent="0.25">
      <c r="A1121" t="s">
        <v>8264</v>
      </c>
      <c r="B1121">
        <v>3704</v>
      </c>
      <c r="C1121" t="s">
        <v>1616</v>
      </c>
      <c r="D1121" t="s">
        <v>3146</v>
      </c>
      <c r="E1121" s="2" t="s">
        <v>4923</v>
      </c>
      <c r="G1121" t="s">
        <v>7578</v>
      </c>
      <c r="H1121">
        <v>243</v>
      </c>
      <c r="I1121">
        <v>4.5999999999999996</v>
      </c>
      <c r="J1121">
        <v>43.5</v>
      </c>
      <c r="K1121">
        <v>8.9</v>
      </c>
    </row>
    <row r="1122" spans="1:11" hidden="1" x14ac:dyDescent="0.25">
      <c r="A1122" t="s">
        <v>8264</v>
      </c>
      <c r="B1122">
        <v>3646</v>
      </c>
      <c r="C1122" t="s">
        <v>1613</v>
      </c>
      <c r="D1122" t="s">
        <v>3146</v>
      </c>
      <c r="E1122" s="2" t="s">
        <v>4920</v>
      </c>
      <c r="G1122" t="s">
        <v>7578</v>
      </c>
      <c r="H1122">
        <v>259</v>
      </c>
      <c r="I1122">
        <v>3.3</v>
      </c>
      <c r="J1122">
        <v>48.3</v>
      </c>
      <c r="K1122">
        <v>8.5</v>
      </c>
    </row>
    <row r="1123" spans="1:11" hidden="1" x14ac:dyDescent="0.25">
      <c r="A1123" t="s">
        <v>8264</v>
      </c>
      <c r="B1123">
        <v>584711</v>
      </c>
      <c r="C1123" t="s">
        <v>1602</v>
      </c>
      <c r="D1123" t="s">
        <v>3146</v>
      </c>
      <c r="E1123" s="2" t="s">
        <v>4909</v>
      </c>
      <c r="G1123" t="s">
        <v>7578</v>
      </c>
      <c r="H1123">
        <v>271</v>
      </c>
      <c r="I1123">
        <v>3.5</v>
      </c>
      <c r="J1123">
        <v>50</v>
      </c>
      <c r="K1123">
        <v>8.8000000000000007</v>
      </c>
    </row>
    <row r="1124" spans="1:11" hidden="1" x14ac:dyDescent="0.25">
      <c r="A1124" t="s">
        <v>8264</v>
      </c>
      <c r="B1124">
        <v>3700</v>
      </c>
      <c r="C1124" t="s">
        <v>1606</v>
      </c>
      <c r="D1124" t="s">
        <v>3146</v>
      </c>
      <c r="E1124" s="2" t="s">
        <v>4913</v>
      </c>
      <c r="G1124" t="s">
        <v>7921</v>
      </c>
      <c r="H1124">
        <v>3714</v>
      </c>
      <c r="I1124">
        <v>53.12</v>
      </c>
      <c r="J1124">
        <v>628.91</v>
      </c>
      <c r="K1124">
        <v>179.83</v>
      </c>
    </row>
    <row r="1125" spans="1:11" hidden="1" x14ac:dyDescent="0.25">
      <c r="A1125" t="s">
        <v>8264</v>
      </c>
      <c r="B1125">
        <v>3550</v>
      </c>
      <c r="C1125" t="s">
        <v>1612</v>
      </c>
      <c r="D1125" t="s">
        <v>3146</v>
      </c>
      <c r="E1125" s="2" t="s">
        <v>4919</v>
      </c>
      <c r="G1125" t="s">
        <v>7578</v>
      </c>
      <c r="H1125">
        <v>412</v>
      </c>
      <c r="I1125">
        <v>9.5</v>
      </c>
      <c r="J1125">
        <v>68.400000000000006</v>
      </c>
      <c r="K1125">
        <v>12</v>
      </c>
    </row>
    <row r="1126" spans="1:11" hidden="1" x14ac:dyDescent="0.25">
      <c r="A1126" t="s">
        <v>8264</v>
      </c>
      <c r="B1126">
        <v>3548</v>
      </c>
      <c r="C1126" t="s">
        <v>1284</v>
      </c>
      <c r="D1126" t="s">
        <v>3146</v>
      </c>
      <c r="E1126" s="2" t="s">
        <v>4565</v>
      </c>
      <c r="G1126" t="s">
        <v>7578</v>
      </c>
      <c r="H1126">
        <v>412</v>
      </c>
      <c r="I1126">
        <v>9.5</v>
      </c>
      <c r="J1126">
        <v>68.400000000000006</v>
      </c>
      <c r="K1126">
        <v>12</v>
      </c>
    </row>
    <row r="1127" spans="1:11" hidden="1" x14ac:dyDescent="0.25">
      <c r="A1127" t="s">
        <v>8264</v>
      </c>
      <c r="B1127">
        <v>3546</v>
      </c>
      <c r="C1127" t="s">
        <v>1611</v>
      </c>
      <c r="D1127" t="s">
        <v>3146</v>
      </c>
      <c r="E1127" s="2" t="s">
        <v>4918</v>
      </c>
      <c r="G1127" t="s">
        <v>7924</v>
      </c>
      <c r="H1127">
        <v>1095</v>
      </c>
      <c r="I1127">
        <v>52.37</v>
      </c>
      <c r="J1127">
        <v>135.58000000000001</v>
      </c>
      <c r="K1127">
        <v>19.53</v>
      </c>
    </row>
    <row r="1128" spans="1:11" hidden="1" x14ac:dyDescent="0.25">
      <c r="A1128" t="s">
        <v>8264</v>
      </c>
      <c r="B1128">
        <v>3702</v>
      </c>
      <c r="C1128" t="s">
        <v>1288</v>
      </c>
      <c r="D1128" t="s">
        <v>3146</v>
      </c>
      <c r="E1128" s="2" t="s">
        <v>4569</v>
      </c>
      <c r="G1128" t="s">
        <v>7835</v>
      </c>
      <c r="H1128">
        <v>3342</v>
      </c>
      <c r="I1128">
        <v>70.52</v>
      </c>
      <c r="J1128">
        <v>555.80999999999995</v>
      </c>
      <c r="K1128">
        <v>119.85</v>
      </c>
    </row>
    <row r="1129" spans="1:11" hidden="1" x14ac:dyDescent="0.25">
      <c r="A1129" t="s">
        <v>8264</v>
      </c>
      <c r="B1129">
        <v>3492</v>
      </c>
      <c r="C1129" t="s">
        <v>1610</v>
      </c>
      <c r="D1129" t="s">
        <v>3146</v>
      </c>
      <c r="E1129" s="2" t="s">
        <v>4917</v>
      </c>
      <c r="G1129" t="s">
        <v>7923</v>
      </c>
      <c r="H1129">
        <v>2524</v>
      </c>
      <c r="I1129">
        <v>53.47</v>
      </c>
      <c r="J1129">
        <v>437.66</v>
      </c>
      <c r="K1129">
        <v>68.98</v>
      </c>
    </row>
    <row r="1130" spans="1:11" hidden="1" x14ac:dyDescent="0.25">
      <c r="A1130" t="s">
        <v>8264</v>
      </c>
      <c r="B1130">
        <v>3423</v>
      </c>
      <c r="C1130" t="s">
        <v>1608</v>
      </c>
      <c r="D1130" t="s">
        <v>3146</v>
      </c>
      <c r="E1130" s="2" t="s">
        <v>4915</v>
      </c>
      <c r="G1130" t="s">
        <v>7578</v>
      </c>
      <c r="H1130">
        <v>293</v>
      </c>
      <c r="I1130">
        <v>4</v>
      </c>
      <c r="J1130">
        <v>54.4</v>
      </c>
      <c r="K1130">
        <v>9</v>
      </c>
    </row>
    <row r="1131" spans="1:11" hidden="1" x14ac:dyDescent="0.25">
      <c r="A1131" t="s">
        <v>8264</v>
      </c>
      <c r="B1131">
        <v>3696</v>
      </c>
      <c r="C1131" t="s">
        <v>1615</v>
      </c>
      <c r="D1131" t="s">
        <v>3146</v>
      </c>
      <c r="E1131" s="2" t="s">
        <v>4922</v>
      </c>
      <c r="G1131" t="s">
        <v>7578</v>
      </c>
      <c r="H1131">
        <v>252</v>
      </c>
      <c r="I1131">
        <v>3.75</v>
      </c>
      <c r="J1131">
        <v>47.2</v>
      </c>
      <c r="K1131">
        <v>9.1</v>
      </c>
    </row>
    <row r="1132" spans="1:11" hidden="1" x14ac:dyDescent="0.25">
      <c r="A1132" t="s">
        <v>8264</v>
      </c>
      <c r="B1132">
        <v>3697</v>
      </c>
      <c r="C1132" t="s">
        <v>1287</v>
      </c>
      <c r="D1132" t="s">
        <v>3146</v>
      </c>
      <c r="E1132" s="2" t="s">
        <v>4568</v>
      </c>
      <c r="G1132" t="s">
        <v>7578</v>
      </c>
      <c r="H1132">
        <v>280</v>
      </c>
      <c r="I1132">
        <v>4.2</v>
      </c>
      <c r="J1132">
        <v>52.4</v>
      </c>
      <c r="K1132">
        <v>10.15</v>
      </c>
    </row>
    <row r="1133" spans="1:11" hidden="1" x14ac:dyDescent="0.25">
      <c r="A1133" t="s">
        <v>8264</v>
      </c>
      <c r="B1133">
        <v>3433</v>
      </c>
      <c r="C1133" t="s">
        <v>1609</v>
      </c>
      <c r="D1133" t="s">
        <v>3146</v>
      </c>
      <c r="E1133" s="2" t="s">
        <v>4916</v>
      </c>
      <c r="G1133" t="s">
        <v>7578</v>
      </c>
      <c r="H1133">
        <v>266</v>
      </c>
      <c r="I1133">
        <v>3.29</v>
      </c>
      <c r="J1133">
        <v>50.61</v>
      </c>
      <c r="K1133">
        <v>7.64</v>
      </c>
    </row>
    <row r="1134" spans="1:11" hidden="1" x14ac:dyDescent="0.25">
      <c r="A1134" t="s">
        <v>8264</v>
      </c>
      <c r="B1134">
        <v>3436</v>
      </c>
      <c r="C1134" t="s">
        <v>1620</v>
      </c>
      <c r="D1134" t="s">
        <v>3146</v>
      </c>
      <c r="E1134" s="2" t="s">
        <v>4927</v>
      </c>
      <c r="G1134" t="s">
        <v>7578</v>
      </c>
      <c r="H1134">
        <v>315</v>
      </c>
      <c r="I1134">
        <v>6.34</v>
      </c>
      <c r="J1134">
        <v>54.78</v>
      </c>
      <c r="K1134">
        <v>8.67</v>
      </c>
    </row>
    <row r="1135" spans="1:11" hidden="1" x14ac:dyDescent="0.25">
      <c r="A1135" t="s">
        <v>8264</v>
      </c>
      <c r="B1135">
        <v>3434</v>
      </c>
      <c r="C1135" t="s">
        <v>1281</v>
      </c>
      <c r="D1135" t="s">
        <v>3146</v>
      </c>
      <c r="E1135" s="2" t="s">
        <v>4562</v>
      </c>
      <c r="G1135" t="s">
        <v>7578</v>
      </c>
      <c r="H1135">
        <v>293</v>
      </c>
      <c r="I1135">
        <v>4</v>
      </c>
      <c r="J1135">
        <v>54.4</v>
      </c>
      <c r="K1135">
        <v>9</v>
      </c>
    </row>
    <row r="1136" spans="1:11" hidden="1" x14ac:dyDescent="0.25">
      <c r="A1136" t="s">
        <v>8264</v>
      </c>
      <c r="B1136">
        <v>3438</v>
      </c>
      <c r="C1136" t="s">
        <v>1621</v>
      </c>
      <c r="D1136" t="s">
        <v>3146</v>
      </c>
      <c r="E1136" s="2" t="s">
        <v>4928</v>
      </c>
      <c r="G1136" t="s">
        <v>7578</v>
      </c>
      <c r="H1136">
        <v>285</v>
      </c>
      <c r="I1136">
        <v>4.4000000000000004</v>
      </c>
      <c r="J1136">
        <v>53.05</v>
      </c>
      <c r="K1136">
        <v>9.9499999999999993</v>
      </c>
    </row>
    <row r="1137" spans="1:11" hidden="1" x14ac:dyDescent="0.25">
      <c r="A1137" t="s">
        <v>8264</v>
      </c>
      <c r="B1137">
        <v>3567</v>
      </c>
      <c r="C1137" t="s">
        <v>1595</v>
      </c>
      <c r="D1137" t="s">
        <v>3146</v>
      </c>
      <c r="E1137" s="2" t="s">
        <v>4902</v>
      </c>
      <c r="G1137" t="s">
        <v>7578</v>
      </c>
      <c r="H1137">
        <v>277</v>
      </c>
      <c r="I1137">
        <v>4.8</v>
      </c>
      <c r="J1137">
        <v>51.7</v>
      </c>
      <c r="K1137">
        <v>10.9</v>
      </c>
    </row>
    <row r="1138" spans="1:11" hidden="1" x14ac:dyDescent="0.25">
      <c r="A1138" t="s">
        <v>8264</v>
      </c>
      <c r="B1138">
        <v>3570</v>
      </c>
      <c r="C1138" t="s">
        <v>1623</v>
      </c>
      <c r="D1138" t="s">
        <v>3146</v>
      </c>
      <c r="E1138" s="2" t="s">
        <v>4930</v>
      </c>
      <c r="G1138" t="s">
        <v>7578</v>
      </c>
      <c r="H1138">
        <v>252</v>
      </c>
      <c r="I1138">
        <v>3.77</v>
      </c>
      <c r="J1138">
        <v>49.9</v>
      </c>
      <c r="K1138">
        <v>8.94</v>
      </c>
    </row>
    <row r="1139" spans="1:11" hidden="1" x14ac:dyDescent="0.25">
      <c r="A1139" t="s">
        <v>8264</v>
      </c>
      <c r="B1139">
        <v>3591</v>
      </c>
      <c r="C1139" t="s">
        <v>1285</v>
      </c>
      <c r="D1139" t="s">
        <v>3146</v>
      </c>
      <c r="E1139" s="2" t="s">
        <v>4566</v>
      </c>
      <c r="G1139" t="s">
        <v>7578</v>
      </c>
      <c r="H1139">
        <v>282</v>
      </c>
      <c r="I1139">
        <v>4.42</v>
      </c>
      <c r="J1139">
        <v>51.32</v>
      </c>
      <c r="K1139">
        <v>9.9499999999999993</v>
      </c>
    </row>
    <row r="1140" spans="1:11" hidden="1" x14ac:dyDescent="0.25">
      <c r="A1140" t="s">
        <v>8264</v>
      </c>
      <c r="B1140">
        <v>3779</v>
      </c>
      <c r="C1140" t="s">
        <v>1618</v>
      </c>
      <c r="D1140" t="s">
        <v>3146</v>
      </c>
      <c r="E1140" s="2" t="s">
        <v>4925</v>
      </c>
      <c r="G1140" t="s">
        <v>7926</v>
      </c>
      <c r="H1140">
        <v>2688</v>
      </c>
      <c r="I1140">
        <v>134.63</v>
      </c>
      <c r="J1140">
        <v>338.98</v>
      </c>
      <c r="K1140">
        <v>37.74</v>
      </c>
    </row>
    <row r="1141" spans="1:11" hidden="1" x14ac:dyDescent="0.25">
      <c r="A1141" t="s">
        <v>8264</v>
      </c>
      <c r="B1141">
        <v>5060</v>
      </c>
      <c r="C1141" t="s">
        <v>1593</v>
      </c>
      <c r="D1141" t="s">
        <v>3146</v>
      </c>
      <c r="E1141" s="2" t="s">
        <v>4900</v>
      </c>
      <c r="G1141" t="s">
        <v>7915</v>
      </c>
      <c r="H1141">
        <v>1412</v>
      </c>
      <c r="I1141">
        <v>42.37</v>
      </c>
      <c r="J1141">
        <v>198.53</v>
      </c>
      <c r="K1141">
        <v>55.86</v>
      </c>
    </row>
    <row r="1142" spans="1:11" hidden="1" x14ac:dyDescent="0.25">
      <c r="A1142" t="s">
        <v>8264</v>
      </c>
      <c r="B1142">
        <v>3505</v>
      </c>
      <c r="C1142" t="s">
        <v>1274</v>
      </c>
      <c r="D1142" t="s">
        <v>3146</v>
      </c>
      <c r="E1142" s="2" t="s">
        <v>4555</v>
      </c>
      <c r="G1142" t="s">
        <v>7578</v>
      </c>
      <c r="H1142">
        <v>320</v>
      </c>
      <c r="I1142">
        <v>6.67</v>
      </c>
      <c r="J1142">
        <v>54.17</v>
      </c>
      <c r="K1142">
        <v>9.9</v>
      </c>
    </row>
    <row r="1143" spans="1:11" hidden="1" x14ac:dyDescent="0.25">
      <c r="A1143" t="s">
        <v>2379</v>
      </c>
      <c r="B1143">
        <v>6012</v>
      </c>
      <c r="C1143" t="s">
        <v>2381</v>
      </c>
      <c r="D1143" t="s">
        <v>3146</v>
      </c>
      <c r="E1143" s="2" t="s">
        <v>5782</v>
      </c>
      <c r="G1143" t="s">
        <v>7793</v>
      </c>
      <c r="H1143">
        <v>87</v>
      </c>
      <c r="I1143">
        <v>4.3499999999999996</v>
      </c>
      <c r="J1143">
        <v>11.28</v>
      </c>
      <c r="K1143">
        <v>3.72</v>
      </c>
    </row>
    <row r="1144" spans="1:11" hidden="1" x14ac:dyDescent="0.25">
      <c r="A1144" t="s">
        <v>2379</v>
      </c>
      <c r="B1144">
        <v>6009</v>
      </c>
      <c r="C1144" t="s">
        <v>2380</v>
      </c>
      <c r="D1144" t="s">
        <v>3146</v>
      </c>
      <c r="E1144" s="2" t="s">
        <v>5781</v>
      </c>
      <c r="G1144" t="s">
        <v>7812</v>
      </c>
      <c r="H1144">
        <v>55</v>
      </c>
      <c r="I1144">
        <v>0.64</v>
      </c>
      <c r="J1144">
        <v>11.21</v>
      </c>
      <c r="K1144">
        <v>3.72</v>
      </c>
    </row>
    <row r="1145" spans="1:11" hidden="1" x14ac:dyDescent="0.25">
      <c r="A1145" t="s">
        <v>2379</v>
      </c>
      <c r="B1145">
        <v>6007</v>
      </c>
      <c r="C1145" t="s">
        <v>2383</v>
      </c>
      <c r="D1145" t="s">
        <v>3146</v>
      </c>
      <c r="E1145" s="2" t="s">
        <v>5784</v>
      </c>
      <c r="G1145" t="s">
        <v>7793</v>
      </c>
      <c r="H1145">
        <v>87</v>
      </c>
      <c r="I1145">
        <v>4.3499999999999996</v>
      </c>
      <c r="J1145">
        <v>11.28</v>
      </c>
      <c r="K1145">
        <v>3.72</v>
      </c>
    </row>
    <row r="1146" spans="1:11" hidden="1" x14ac:dyDescent="0.25">
      <c r="A1146" t="s">
        <v>2379</v>
      </c>
      <c r="B1146">
        <v>6013</v>
      </c>
      <c r="C1146" t="s">
        <v>2386</v>
      </c>
      <c r="D1146" t="s">
        <v>3146</v>
      </c>
      <c r="E1146" s="2" t="s">
        <v>5788</v>
      </c>
      <c r="G1146" t="s">
        <v>7793</v>
      </c>
      <c r="H1146">
        <v>87</v>
      </c>
      <c r="I1146">
        <v>4.3499999999999996</v>
      </c>
      <c r="J1146">
        <v>11.28</v>
      </c>
      <c r="K1146">
        <v>3.72</v>
      </c>
    </row>
    <row r="1147" spans="1:11" hidden="1" x14ac:dyDescent="0.25">
      <c r="A1147" t="s">
        <v>2379</v>
      </c>
      <c r="B1147">
        <v>6010</v>
      </c>
      <c r="C1147" t="s">
        <v>2389</v>
      </c>
      <c r="D1147" t="s">
        <v>3146</v>
      </c>
      <c r="E1147" s="2" t="s">
        <v>5793</v>
      </c>
      <c r="G1147" t="s">
        <v>7812</v>
      </c>
      <c r="H1147">
        <v>55</v>
      </c>
      <c r="I1147">
        <v>0.64</v>
      </c>
      <c r="J1147">
        <v>11.21</v>
      </c>
      <c r="K1147">
        <v>3.72</v>
      </c>
    </row>
    <row r="1148" spans="1:11" hidden="1" x14ac:dyDescent="0.25">
      <c r="A1148" t="s">
        <v>2379</v>
      </c>
      <c r="B1148">
        <v>6008</v>
      </c>
      <c r="C1148" t="s">
        <v>2385</v>
      </c>
      <c r="D1148" t="s">
        <v>3146</v>
      </c>
      <c r="E1148" s="2" t="s">
        <v>5787</v>
      </c>
      <c r="G1148" t="s">
        <v>8119</v>
      </c>
      <c r="H1148">
        <v>85</v>
      </c>
      <c r="I1148">
        <v>3.91</v>
      </c>
      <c r="J1148">
        <v>9.94</v>
      </c>
      <c r="K1148">
        <v>5.71</v>
      </c>
    </row>
    <row r="1149" spans="1:11" hidden="1" x14ac:dyDescent="0.25">
      <c r="A1149" t="s">
        <v>2379</v>
      </c>
      <c r="B1149">
        <v>6014</v>
      </c>
      <c r="C1149" t="s">
        <v>2394</v>
      </c>
      <c r="D1149" t="s">
        <v>3146</v>
      </c>
      <c r="E1149" s="2" t="s">
        <v>5798</v>
      </c>
      <c r="G1149" t="s">
        <v>8119</v>
      </c>
      <c r="H1149">
        <v>85</v>
      </c>
      <c r="I1149">
        <v>3.91</v>
      </c>
      <c r="J1149">
        <v>9.94</v>
      </c>
      <c r="K1149">
        <v>5.71</v>
      </c>
    </row>
    <row r="1150" spans="1:11" hidden="1" x14ac:dyDescent="0.25">
      <c r="A1150" t="s">
        <v>2379</v>
      </c>
      <c r="B1150">
        <v>6011</v>
      </c>
      <c r="C1150" t="s">
        <v>2395</v>
      </c>
      <c r="D1150" t="s">
        <v>3146</v>
      </c>
      <c r="E1150" s="2" t="s">
        <v>5800</v>
      </c>
      <c r="G1150" t="s">
        <v>7847</v>
      </c>
      <c r="H1150">
        <v>52</v>
      </c>
      <c r="I1150">
        <v>0.2</v>
      </c>
      <c r="J1150">
        <v>9.84</v>
      </c>
      <c r="K1150">
        <v>5.7</v>
      </c>
    </row>
    <row r="1151" spans="1:11" hidden="1" x14ac:dyDescent="0.25">
      <c r="A1151" t="s">
        <v>2379</v>
      </c>
      <c r="B1151">
        <v>6017</v>
      </c>
      <c r="C1151" t="s">
        <v>2393</v>
      </c>
      <c r="D1151" t="s">
        <v>3146</v>
      </c>
      <c r="E1151" s="2" t="s">
        <v>5797</v>
      </c>
      <c r="G1151" t="s">
        <v>8121</v>
      </c>
      <c r="H1151">
        <v>258</v>
      </c>
      <c r="I1151">
        <v>16.21</v>
      </c>
      <c r="J1151">
        <v>15.94</v>
      </c>
      <c r="K1151">
        <v>15.14</v>
      </c>
    </row>
    <row r="1152" spans="1:11" hidden="1" x14ac:dyDescent="0.25">
      <c r="A1152" t="s">
        <v>2379</v>
      </c>
      <c r="B1152">
        <v>6020</v>
      </c>
      <c r="C1152" t="s">
        <v>2415</v>
      </c>
      <c r="D1152" t="s">
        <v>3146</v>
      </c>
      <c r="E1152" s="2" t="s">
        <v>5828</v>
      </c>
      <c r="G1152" t="s">
        <v>8124</v>
      </c>
      <c r="H1152">
        <v>173</v>
      </c>
      <c r="I1152">
        <v>8.23</v>
      </c>
      <c r="J1152">
        <v>19.72</v>
      </c>
      <c r="K1152">
        <v>8.74</v>
      </c>
    </row>
    <row r="1153" spans="1:11" hidden="1" x14ac:dyDescent="0.25">
      <c r="A1153" t="s">
        <v>2379</v>
      </c>
      <c r="B1153">
        <v>6006</v>
      </c>
      <c r="C1153" t="s">
        <v>2390</v>
      </c>
      <c r="D1153" t="s">
        <v>3146</v>
      </c>
      <c r="E1153" s="2" t="s">
        <v>5794</v>
      </c>
      <c r="G1153" t="s">
        <v>7793</v>
      </c>
      <c r="H1153">
        <v>87</v>
      </c>
      <c r="I1153">
        <v>4.3499999999999996</v>
      </c>
      <c r="J1153">
        <v>11.28</v>
      </c>
      <c r="K1153">
        <v>3.72</v>
      </c>
    </row>
    <row r="1154" spans="1:11" hidden="1" x14ac:dyDescent="0.25">
      <c r="A1154" t="s">
        <v>2379</v>
      </c>
      <c r="B1154">
        <v>6021</v>
      </c>
      <c r="C1154" t="s">
        <v>2402</v>
      </c>
      <c r="D1154" t="s">
        <v>3146</v>
      </c>
      <c r="E1154" s="2" t="s">
        <v>5810</v>
      </c>
      <c r="G1154" t="s">
        <v>8122</v>
      </c>
      <c r="H1154">
        <v>235</v>
      </c>
      <c r="I1154">
        <v>13.5</v>
      </c>
      <c r="J1154">
        <v>21.32</v>
      </c>
      <c r="K1154">
        <v>10.51</v>
      </c>
    </row>
    <row r="1155" spans="1:11" hidden="1" x14ac:dyDescent="0.25">
      <c r="A1155" t="s">
        <v>2379</v>
      </c>
      <c r="B1155">
        <v>6005</v>
      </c>
      <c r="C1155" t="s">
        <v>2379</v>
      </c>
      <c r="D1155" t="s">
        <v>3146</v>
      </c>
      <c r="E1155" s="2" t="s">
        <v>5791</v>
      </c>
      <c r="G1155" t="s">
        <v>7578</v>
      </c>
      <c r="H1155">
        <v>34</v>
      </c>
      <c r="I1155">
        <v>0.37</v>
      </c>
      <c r="J1155">
        <v>6.64</v>
      </c>
      <c r="K1155">
        <v>2.82</v>
      </c>
    </row>
    <row r="1156" spans="1:11" hidden="1" x14ac:dyDescent="0.25">
      <c r="A1156" t="s">
        <v>2379</v>
      </c>
      <c r="B1156">
        <v>6739</v>
      </c>
      <c r="C1156" t="s">
        <v>2411</v>
      </c>
      <c r="D1156" t="s">
        <v>3146</v>
      </c>
      <c r="E1156" s="2" t="s">
        <v>5823</v>
      </c>
      <c r="G1156" t="s">
        <v>7756</v>
      </c>
      <c r="H1156">
        <v>62</v>
      </c>
      <c r="I1156">
        <v>2.88</v>
      </c>
      <c r="J1156">
        <v>8.67</v>
      </c>
      <c r="K1156">
        <v>2.0099999999999998</v>
      </c>
    </row>
    <row r="1157" spans="1:11" hidden="1" x14ac:dyDescent="0.25">
      <c r="A1157" t="s">
        <v>8584</v>
      </c>
      <c r="B1157">
        <v>7214</v>
      </c>
      <c r="C1157" t="s">
        <v>8584</v>
      </c>
      <c r="D1157" t="s">
        <v>3146</v>
      </c>
      <c r="E1157" s="2" t="s">
        <v>8617</v>
      </c>
      <c r="G1157" t="s">
        <v>7578</v>
      </c>
      <c r="H1157">
        <v>717</v>
      </c>
      <c r="I1157">
        <v>81.11</v>
      </c>
      <c r="J1157">
        <v>0.06</v>
      </c>
      <c r="K1157">
        <v>0.85</v>
      </c>
    </row>
    <row r="1158" spans="1:11" hidden="1" x14ac:dyDescent="0.25">
      <c r="A1158" t="s">
        <v>8584</v>
      </c>
      <c r="B1158">
        <v>7032</v>
      </c>
      <c r="C1158" t="s">
        <v>8669</v>
      </c>
      <c r="D1158" t="s">
        <v>3146</v>
      </c>
      <c r="E1158" s="2" t="s">
        <v>8670</v>
      </c>
      <c r="G1158" t="s">
        <v>7578</v>
      </c>
      <c r="H1158">
        <v>711</v>
      </c>
      <c r="I1158">
        <v>79.94</v>
      </c>
      <c r="J1158">
        <v>1</v>
      </c>
      <c r="K1158">
        <v>0.52</v>
      </c>
    </row>
    <row r="1159" spans="1:11" hidden="1" x14ac:dyDescent="0.25">
      <c r="A1159" t="s">
        <v>8584</v>
      </c>
      <c r="B1159">
        <v>6992</v>
      </c>
      <c r="C1159" t="s">
        <v>8633</v>
      </c>
      <c r="D1159" t="s">
        <v>3146</v>
      </c>
      <c r="E1159" s="2" t="s">
        <v>8634</v>
      </c>
      <c r="G1159" t="s">
        <v>7578</v>
      </c>
      <c r="H1159">
        <v>717</v>
      </c>
      <c r="I1159">
        <v>81.11</v>
      </c>
      <c r="J1159">
        <v>0.06</v>
      </c>
      <c r="K1159">
        <v>0.85</v>
      </c>
    </row>
    <row r="1160" spans="1:11" hidden="1" x14ac:dyDescent="0.25">
      <c r="A1160" t="s">
        <v>8584</v>
      </c>
      <c r="B1160">
        <v>6994</v>
      </c>
      <c r="C1160" t="s">
        <v>8598</v>
      </c>
      <c r="D1160" t="s">
        <v>3146</v>
      </c>
      <c r="E1160" s="2" t="s">
        <v>8599</v>
      </c>
      <c r="G1160" t="s">
        <v>7578</v>
      </c>
      <c r="H1160">
        <v>717</v>
      </c>
      <c r="I1160">
        <v>81.11</v>
      </c>
      <c r="J1160">
        <v>0.06</v>
      </c>
      <c r="K1160">
        <v>0.85</v>
      </c>
    </row>
    <row r="1161" spans="1:11" hidden="1" x14ac:dyDescent="0.25">
      <c r="A1161" t="s">
        <v>8584</v>
      </c>
      <c r="B1161">
        <v>7148</v>
      </c>
      <c r="C1161" t="s">
        <v>8678</v>
      </c>
      <c r="D1161" t="s">
        <v>3146</v>
      </c>
      <c r="E1161" s="2" t="s">
        <v>8679</v>
      </c>
      <c r="G1161" t="s">
        <v>7578</v>
      </c>
      <c r="H1161">
        <v>718</v>
      </c>
      <c r="I1161">
        <v>80.7</v>
      </c>
      <c r="J1161">
        <v>0.65</v>
      </c>
      <c r="K1161">
        <v>0.88</v>
      </c>
    </row>
    <row r="1162" spans="1:11" hidden="1" x14ac:dyDescent="0.25">
      <c r="A1162" t="s">
        <v>8584</v>
      </c>
      <c r="B1162">
        <v>6996</v>
      </c>
      <c r="C1162" t="s">
        <v>8591</v>
      </c>
      <c r="D1162" t="s">
        <v>3146</v>
      </c>
      <c r="E1162" s="2" t="s">
        <v>8592</v>
      </c>
      <c r="G1162" t="s">
        <v>7578</v>
      </c>
      <c r="H1162">
        <v>717</v>
      </c>
      <c r="I1162">
        <v>81.11</v>
      </c>
      <c r="J1162">
        <v>0.06</v>
      </c>
      <c r="K1162">
        <v>0.85</v>
      </c>
    </row>
    <row r="1163" spans="1:11" hidden="1" x14ac:dyDescent="0.25">
      <c r="A1163" t="s">
        <v>8584</v>
      </c>
      <c r="B1163">
        <v>7201</v>
      </c>
      <c r="C1163" t="s">
        <v>8659</v>
      </c>
      <c r="D1163" t="s">
        <v>3146</v>
      </c>
      <c r="E1163" s="2" t="s">
        <v>8660</v>
      </c>
      <c r="G1163" t="s">
        <v>7578</v>
      </c>
      <c r="H1163">
        <v>173</v>
      </c>
      <c r="I1163">
        <v>0</v>
      </c>
      <c r="J1163">
        <v>42.77</v>
      </c>
      <c r="K1163">
        <v>0.39</v>
      </c>
    </row>
    <row r="1164" spans="1:11" hidden="1" x14ac:dyDescent="0.25">
      <c r="A1164" t="s">
        <v>8584</v>
      </c>
      <c r="B1164">
        <v>7152</v>
      </c>
      <c r="C1164" t="s">
        <v>8682</v>
      </c>
      <c r="D1164" t="s">
        <v>3146</v>
      </c>
      <c r="E1164" s="2" t="s">
        <v>8683</v>
      </c>
      <c r="G1164" t="s">
        <v>7578</v>
      </c>
      <c r="H1164">
        <v>876</v>
      </c>
      <c r="I1164">
        <v>99.48</v>
      </c>
      <c r="J1164">
        <v>0</v>
      </c>
      <c r="K1164">
        <v>0.28000000000000003</v>
      </c>
    </row>
    <row r="1165" spans="1:11" hidden="1" x14ac:dyDescent="0.25">
      <c r="A1165" t="s">
        <v>8584</v>
      </c>
      <c r="B1165">
        <v>7142</v>
      </c>
      <c r="C1165" t="s">
        <v>8655</v>
      </c>
      <c r="D1165" t="s">
        <v>3146</v>
      </c>
      <c r="E1165" s="2" t="s">
        <v>8656</v>
      </c>
      <c r="G1165" t="s">
        <v>7578</v>
      </c>
      <c r="H1165">
        <v>499</v>
      </c>
      <c r="I1165">
        <v>55.1</v>
      </c>
      <c r="J1165">
        <v>0</v>
      </c>
      <c r="K1165">
        <v>3.3</v>
      </c>
    </row>
    <row r="1166" spans="1:11" hidden="1" x14ac:dyDescent="0.25">
      <c r="A1166" t="s">
        <v>2498</v>
      </c>
      <c r="B1166">
        <v>6469</v>
      </c>
      <c r="C1166" t="s">
        <v>2518</v>
      </c>
      <c r="D1166" t="s">
        <v>3146</v>
      </c>
      <c r="E1166" s="2" t="s">
        <v>5950</v>
      </c>
      <c r="G1166" t="s">
        <v>7704</v>
      </c>
      <c r="H1166">
        <v>49</v>
      </c>
      <c r="I1166">
        <v>3.91</v>
      </c>
      <c r="J1166">
        <v>2.83</v>
      </c>
      <c r="K1166">
        <v>1.79</v>
      </c>
    </row>
    <row r="1167" spans="1:11" hidden="1" x14ac:dyDescent="0.25">
      <c r="A1167" t="s">
        <v>2498</v>
      </c>
      <c r="B1167">
        <v>6468</v>
      </c>
      <c r="C1167" t="s">
        <v>2542</v>
      </c>
      <c r="D1167" t="s">
        <v>3146</v>
      </c>
      <c r="E1167" s="2" t="s">
        <v>5978</v>
      </c>
      <c r="G1167" t="s">
        <v>7685</v>
      </c>
      <c r="H1167">
        <v>14</v>
      </c>
      <c r="I1167">
        <v>0.18</v>
      </c>
      <c r="J1167">
        <v>2.5099999999999998</v>
      </c>
      <c r="K1167">
        <v>1.38</v>
      </c>
    </row>
    <row r="1168" spans="1:11" hidden="1" x14ac:dyDescent="0.25">
      <c r="A1168" t="s">
        <v>2498</v>
      </c>
      <c r="B1168">
        <v>6235</v>
      </c>
      <c r="C1168" t="s">
        <v>2540</v>
      </c>
      <c r="D1168" t="s">
        <v>3146</v>
      </c>
      <c r="E1168" s="2" t="s">
        <v>5976</v>
      </c>
      <c r="G1168" t="s">
        <v>7578</v>
      </c>
      <c r="H1168">
        <v>13</v>
      </c>
      <c r="I1168">
        <v>0.2</v>
      </c>
      <c r="J1168">
        <v>2.1800000000000002</v>
      </c>
      <c r="K1168">
        <v>1.5</v>
      </c>
    </row>
    <row r="1169" spans="1:11" hidden="1" x14ac:dyDescent="0.25">
      <c r="A1169" t="s">
        <v>2498</v>
      </c>
      <c r="B1169">
        <v>6536</v>
      </c>
      <c r="C1169" t="s">
        <v>2499</v>
      </c>
      <c r="D1169" t="s">
        <v>3146</v>
      </c>
      <c r="E1169" s="2" t="s">
        <v>5931</v>
      </c>
      <c r="G1169" t="s">
        <v>8104</v>
      </c>
      <c r="H1169">
        <v>65</v>
      </c>
      <c r="I1169">
        <v>4.34</v>
      </c>
      <c r="J1169">
        <v>6.79</v>
      </c>
      <c r="K1169">
        <v>1.54</v>
      </c>
    </row>
    <row r="1170" spans="1:11" hidden="1" x14ac:dyDescent="0.25">
      <c r="A1170" t="s">
        <v>2498</v>
      </c>
      <c r="B1170">
        <v>6503</v>
      </c>
      <c r="C1170" t="s">
        <v>2500</v>
      </c>
      <c r="D1170" t="s">
        <v>3146</v>
      </c>
      <c r="E1170" s="2" t="s">
        <v>5932</v>
      </c>
      <c r="G1170" t="s">
        <v>8104</v>
      </c>
      <c r="H1170">
        <v>65</v>
      </c>
      <c r="I1170">
        <v>4.34</v>
      </c>
      <c r="J1170">
        <v>6.79</v>
      </c>
      <c r="K1170">
        <v>1.54</v>
      </c>
    </row>
    <row r="1171" spans="1:11" hidden="1" x14ac:dyDescent="0.25">
      <c r="A1171" t="s">
        <v>2498</v>
      </c>
      <c r="B1171">
        <v>6386</v>
      </c>
      <c r="C1171" t="s">
        <v>2501</v>
      </c>
      <c r="D1171" t="s">
        <v>3146</v>
      </c>
      <c r="E1171" s="2" t="s">
        <v>5933</v>
      </c>
      <c r="G1171" t="s">
        <v>7685</v>
      </c>
      <c r="H1171">
        <v>22</v>
      </c>
      <c r="I1171">
        <v>0.43</v>
      </c>
      <c r="J1171">
        <v>4.46</v>
      </c>
      <c r="K1171">
        <v>1.02</v>
      </c>
    </row>
    <row r="1172" spans="1:11" hidden="1" x14ac:dyDescent="0.25">
      <c r="A1172" t="s">
        <v>2498</v>
      </c>
      <c r="B1172">
        <v>6234</v>
      </c>
      <c r="C1172" t="s">
        <v>2504</v>
      </c>
      <c r="D1172" t="s">
        <v>3146</v>
      </c>
      <c r="E1172" s="2" t="s">
        <v>5936</v>
      </c>
      <c r="G1172" t="s">
        <v>7578</v>
      </c>
      <c r="H1172">
        <v>24</v>
      </c>
      <c r="I1172">
        <v>0.12</v>
      </c>
      <c r="J1172">
        <v>5.58</v>
      </c>
      <c r="K1172">
        <v>1.44</v>
      </c>
    </row>
    <row r="1173" spans="1:11" hidden="1" x14ac:dyDescent="0.25">
      <c r="A1173" t="s">
        <v>2498</v>
      </c>
      <c r="B1173">
        <v>6792</v>
      </c>
      <c r="C1173" t="s">
        <v>2517</v>
      </c>
      <c r="D1173" t="s">
        <v>3146</v>
      </c>
      <c r="E1173" s="2" t="s">
        <v>5949</v>
      </c>
      <c r="G1173" t="s">
        <v>7796</v>
      </c>
      <c r="H1173">
        <v>27</v>
      </c>
      <c r="I1173">
        <v>0.28000000000000003</v>
      </c>
      <c r="J1173">
        <v>5.17</v>
      </c>
      <c r="K1173">
        <v>2.1</v>
      </c>
    </row>
    <row r="1174" spans="1:11" hidden="1" x14ac:dyDescent="0.25">
      <c r="A1174" t="s">
        <v>2498</v>
      </c>
      <c r="B1174">
        <v>6793</v>
      </c>
      <c r="C1174" t="s">
        <v>2534</v>
      </c>
      <c r="D1174" t="s">
        <v>3146</v>
      </c>
      <c r="E1174" s="2" t="s">
        <v>5968</v>
      </c>
      <c r="G1174" t="s">
        <v>7578</v>
      </c>
      <c r="H1174">
        <v>28</v>
      </c>
      <c r="I1174">
        <v>0.1</v>
      </c>
      <c r="J1174">
        <v>5.63</v>
      </c>
      <c r="K1174">
        <v>1.1000000000000001</v>
      </c>
    </row>
    <row r="1175" spans="1:11" hidden="1" x14ac:dyDescent="0.25">
      <c r="A1175" t="s">
        <v>2498</v>
      </c>
      <c r="B1175">
        <v>6470</v>
      </c>
      <c r="C1175" t="s">
        <v>2506</v>
      </c>
      <c r="D1175" t="s">
        <v>3146</v>
      </c>
      <c r="E1175" s="2" t="s">
        <v>5938</v>
      </c>
      <c r="G1175" t="s">
        <v>8104</v>
      </c>
      <c r="H1175">
        <v>76</v>
      </c>
      <c r="I1175">
        <v>3.84</v>
      </c>
      <c r="J1175">
        <v>10.5</v>
      </c>
      <c r="K1175">
        <v>2.27</v>
      </c>
    </row>
    <row r="1176" spans="1:11" hidden="1" x14ac:dyDescent="0.25">
      <c r="A1176" t="s">
        <v>2498</v>
      </c>
      <c r="B1176">
        <v>6538</v>
      </c>
      <c r="C1176" t="s">
        <v>2509</v>
      </c>
      <c r="D1176" t="s">
        <v>3146</v>
      </c>
      <c r="E1176" s="2" t="s">
        <v>5941</v>
      </c>
      <c r="G1176" t="s">
        <v>7883</v>
      </c>
      <c r="H1176">
        <v>72</v>
      </c>
      <c r="I1176">
        <v>3.86</v>
      </c>
      <c r="J1176">
        <v>8.93</v>
      </c>
      <c r="K1176">
        <v>2.91</v>
      </c>
    </row>
    <row r="1177" spans="1:11" hidden="1" x14ac:dyDescent="0.25">
      <c r="A1177" t="s">
        <v>2498</v>
      </c>
      <c r="B1177">
        <v>6388</v>
      </c>
      <c r="C1177" t="s">
        <v>2520</v>
      </c>
      <c r="D1177" t="s">
        <v>3146</v>
      </c>
      <c r="E1177" s="2" t="s">
        <v>5952</v>
      </c>
      <c r="G1177" t="s">
        <v>7685</v>
      </c>
      <c r="H1177">
        <v>27</v>
      </c>
      <c r="I1177">
        <v>0.1</v>
      </c>
      <c r="J1177">
        <v>6.1</v>
      </c>
      <c r="K1177">
        <v>2</v>
      </c>
    </row>
    <row r="1178" spans="1:11" hidden="1" x14ac:dyDescent="0.25">
      <c r="A1178" t="s">
        <v>2498</v>
      </c>
      <c r="B1178">
        <v>6596</v>
      </c>
      <c r="C1178" t="s">
        <v>2513</v>
      </c>
      <c r="D1178" t="s">
        <v>3146</v>
      </c>
      <c r="E1178" s="2" t="s">
        <v>5945</v>
      </c>
      <c r="G1178" t="s">
        <v>7578</v>
      </c>
      <c r="H1178">
        <v>22</v>
      </c>
      <c r="I1178">
        <v>0.1</v>
      </c>
      <c r="J1178">
        <v>4.3499999999999996</v>
      </c>
      <c r="K1178">
        <v>0.9</v>
      </c>
    </row>
    <row r="1179" spans="1:11" hidden="1" x14ac:dyDescent="0.25">
      <c r="A1179" t="s">
        <v>2498</v>
      </c>
      <c r="B1179">
        <v>6680</v>
      </c>
      <c r="C1179" t="s">
        <v>2515</v>
      </c>
      <c r="D1179" t="s">
        <v>3146</v>
      </c>
      <c r="E1179" s="2" t="s">
        <v>5947</v>
      </c>
      <c r="G1179" t="s">
        <v>7578</v>
      </c>
      <c r="H1179">
        <v>19</v>
      </c>
      <c r="I1179">
        <v>0.14000000000000001</v>
      </c>
      <c r="J1179">
        <v>4.28</v>
      </c>
      <c r="K1179">
        <v>0.91</v>
      </c>
    </row>
    <row r="1180" spans="1:11" hidden="1" x14ac:dyDescent="0.25">
      <c r="A1180" t="s">
        <v>2498</v>
      </c>
      <c r="B1180">
        <v>2455</v>
      </c>
      <c r="C1180" t="s">
        <v>2510</v>
      </c>
      <c r="D1180" t="s">
        <v>3146</v>
      </c>
      <c r="E1180" s="2" t="s">
        <v>5942</v>
      </c>
      <c r="G1180" t="s">
        <v>8144</v>
      </c>
      <c r="H1180">
        <v>1609</v>
      </c>
      <c r="I1180">
        <v>72.819999999999993</v>
      </c>
      <c r="J1180">
        <v>122.91</v>
      </c>
      <c r="K1180">
        <v>120.66</v>
      </c>
    </row>
    <row r="1181" spans="1:11" hidden="1" x14ac:dyDescent="0.25">
      <c r="A1181" t="s">
        <v>2498</v>
      </c>
      <c r="B1181">
        <v>6969</v>
      </c>
      <c r="C1181" t="s">
        <v>2530</v>
      </c>
      <c r="D1181" t="s">
        <v>3146</v>
      </c>
      <c r="E1181" s="2" t="s">
        <v>5963</v>
      </c>
      <c r="G1181" t="s">
        <v>8145</v>
      </c>
      <c r="H1181">
        <v>1171</v>
      </c>
      <c r="I1181">
        <v>46.69</v>
      </c>
      <c r="J1181">
        <v>151.79</v>
      </c>
      <c r="K1181">
        <v>46.28</v>
      </c>
    </row>
    <row r="1182" spans="1:11" hidden="1" x14ac:dyDescent="0.25">
      <c r="A1182" t="s">
        <v>12183</v>
      </c>
      <c r="B1182">
        <v>343668</v>
      </c>
      <c r="C1182" t="s">
        <v>12188</v>
      </c>
      <c r="D1182" t="s">
        <v>3147</v>
      </c>
      <c r="E1182" s="2" t="s">
        <v>12189</v>
      </c>
      <c r="F1182" t="s">
        <v>12190</v>
      </c>
      <c r="G1182" t="s">
        <v>7580</v>
      </c>
      <c r="H1182">
        <v>140</v>
      </c>
      <c r="I1182">
        <v>3</v>
      </c>
      <c r="J1182">
        <v>25</v>
      </c>
      <c r="K1182">
        <v>2</v>
      </c>
    </row>
    <row r="1183" spans="1:11" hidden="1" x14ac:dyDescent="0.25">
      <c r="A1183" t="s">
        <v>12183</v>
      </c>
      <c r="B1183">
        <v>2783</v>
      </c>
      <c r="C1183" t="s">
        <v>12208</v>
      </c>
      <c r="D1183" t="s">
        <v>3146</v>
      </c>
      <c r="E1183" s="2" t="s">
        <v>12209</v>
      </c>
      <c r="G1183" t="s">
        <v>12210</v>
      </c>
      <c r="H1183">
        <v>393</v>
      </c>
      <c r="I1183">
        <v>22.44</v>
      </c>
      <c r="J1183">
        <v>30.51</v>
      </c>
      <c r="K1183">
        <v>16.87</v>
      </c>
    </row>
    <row r="1184" spans="1:11" hidden="1" x14ac:dyDescent="0.25">
      <c r="A1184" t="s">
        <v>12183</v>
      </c>
      <c r="B1184">
        <v>2835</v>
      </c>
      <c r="C1184" t="s">
        <v>12253</v>
      </c>
      <c r="D1184" t="s">
        <v>3146</v>
      </c>
      <c r="E1184" s="2" t="s">
        <v>12254</v>
      </c>
      <c r="G1184" t="s">
        <v>7972</v>
      </c>
      <c r="H1184">
        <v>259</v>
      </c>
      <c r="I1184">
        <v>12.38</v>
      </c>
      <c r="J1184">
        <v>27.96</v>
      </c>
      <c r="K1184">
        <v>8.2899999999999991</v>
      </c>
    </row>
    <row r="1185" spans="1:11" hidden="1" x14ac:dyDescent="0.25">
      <c r="A1185" t="s">
        <v>12183</v>
      </c>
      <c r="B1185">
        <v>7249</v>
      </c>
      <c r="C1185" t="s">
        <v>12243</v>
      </c>
      <c r="D1185" t="s">
        <v>3146</v>
      </c>
      <c r="E1185" s="2" t="s">
        <v>12244</v>
      </c>
      <c r="G1185" t="s">
        <v>7578</v>
      </c>
      <c r="H1185">
        <v>433</v>
      </c>
      <c r="I1185">
        <v>14.23</v>
      </c>
      <c r="J1185">
        <v>72.64</v>
      </c>
      <c r="K1185">
        <v>2.2400000000000002</v>
      </c>
    </row>
    <row r="1186" spans="1:11" hidden="1" x14ac:dyDescent="0.25">
      <c r="A1186" t="s">
        <v>12183</v>
      </c>
      <c r="B1186">
        <v>7247</v>
      </c>
      <c r="C1186" t="s">
        <v>12234</v>
      </c>
      <c r="D1186" t="s">
        <v>3146</v>
      </c>
      <c r="E1186" s="2" t="s">
        <v>12235</v>
      </c>
      <c r="G1186" t="s">
        <v>7578</v>
      </c>
      <c r="H1186">
        <v>417</v>
      </c>
      <c r="I1186">
        <v>13.06</v>
      </c>
      <c r="J1186">
        <v>72.95</v>
      </c>
      <c r="K1186">
        <v>5.3</v>
      </c>
    </row>
    <row r="1187" spans="1:11" hidden="1" x14ac:dyDescent="0.25">
      <c r="A1187" t="s">
        <v>12183</v>
      </c>
      <c r="B1187">
        <v>7272</v>
      </c>
      <c r="C1187" t="s">
        <v>12245</v>
      </c>
      <c r="D1187" t="s">
        <v>3146</v>
      </c>
      <c r="E1187" s="2" t="s">
        <v>12246</v>
      </c>
      <c r="G1187" t="s">
        <v>7578</v>
      </c>
      <c r="H1187">
        <v>387</v>
      </c>
      <c r="I1187">
        <v>3.31</v>
      </c>
      <c r="J1187">
        <v>87.73</v>
      </c>
      <c r="K1187">
        <v>1.59</v>
      </c>
    </row>
    <row r="1188" spans="1:11" hidden="1" x14ac:dyDescent="0.25">
      <c r="A1188" t="s">
        <v>12183</v>
      </c>
      <c r="B1188">
        <v>7246</v>
      </c>
      <c r="C1188" t="s">
        <v>12236</v>
      </c>
      <c r="D1188" t="s">
        <v>3146</v>
      </c>
      <c r="E1188" s="2" t="s">
        <v>12237</v>
      </c>
      <c r="G1188" t="s">
        <v>7578</v>
      </c>
      <c r="H1188">
        <v>382</v>
      </c>
      <c r="I1188">
        <v>8.1</v>
      </c>
      <c r="J1188">
        <v>77</v>
      </c>
      <c r="K1188">
        <v>4.5999999999999996</v>
      </c>
    </row>
    <row r="1189" spans="1:11" hidden="1" x14ac:dyDescent="0.25">
      <c r="A1189" t="s">
        <v>12183</v>
      </c>
      <c r="B1189">
        <v>7327</v>
      </c>
      <c r="C1189" t="s">
        <v>12240</v>
      </c>
      <c r="D1189" t="s">
        <v>3146</v>
      </c>
      <c r="E1189" s="2" t="s">
        <v>12241</v>
      </c>
      <c r="G1189" t="s">
        <v>12242</v>
      </c>
      <c r="H1189">
        <v>94</v>
      </c>
      <c r="I1189">
        <v>3.27</v>
      </c>
      <c r="J1189">
        <v>15.9</v>
      </c>
      <c r="K1189">
        <v>1.31</v>
      </c>
    </row>
    <row r="1190" spans="1:11" hidden="1" x14ac:dyDescent="0.25">
      <c r="A1190" t="s">
        <v>12183</v>
      </c>
      <c r="B1190">
        <v>7389</v>
      </c>
      <c r="C1190" t="s">
        <v>12277</v>
      </c>
      <c r="D1190" t="s">
        <v>3146</v>
      </c>
      <c r="E1190" s="2" t="s">
        <v>12278</v>
      </c>
      <c r="G1190" t="s">
        <v>11141</v>
      </c>
      <c r="H1190">
        <v>248</v>
      </c>
      <c r="I1190">
        <v>12.96</v>
      </c>
      <c r="J1190">
        <v>32.56</v>
      </c>
      <c r="K1190">
        <v>3.56</v>
      </c>
    </row>
    <row r="1191" spans="1:11" hidden="1" x14ac:dyDescent="0.25">
      <c r="A1191" t="s">
        <v>12183</v>
      </c>
      <c r="B1191">
        <v>1311</v>
      </c>
      <c r="C1191" t="s">
        <v>11616</v>
      </c>
      <c r="D1191" t="s">
        <v>3146</v>
      </c>
      <c r="E1191" s="2" t="s">
        <v>11617</v>
      </c>
      <c r="G1191" t="s">
        <v>7578</v>
      </c>
      <c r="H1191">
        <v>290</v>
      </c>
      <c r="I1191">
        <v>21.23</v>
      </c>
      <c r="J1191">
        <v>8.73</v>
      </c>
      <c r="K1191">
        <v>16.41</v>
      </c>
    </row>
    <row r="1192" spans="1:11" hidden="1" x14ac:dyDescent="0.25">
      <c r="A1192" t="s">
        <v>12183</v>
      </c>
      <c r="B1192">
        <v>1312</v>
      </c>
      <c r="C1192" t="s">
        <v>12198</v>
      </c>
      <c r="D1192" t="s">
        <v>3146</v>
      </c>
      <c r="E1192" s="2" t="s">
        <v>12199</v>
      </c>
      <c r="G1192" t="s">
        <v>7578</v>
      </c>
      <c r="H1192">
        <v>290</v>
      </c>
      <c r="I1192">
        <v>21.23</v>
      </c>
      <c r="J1192">
        <v>8.73</v>
      </c>
      <c r="K1192">
        <v>16.41</v>
      </c>
    </row>
    <row r="1193" spans="1:11" hidden="1" x14ac:dyDescent="0.25">
      <c r="A1193" t="s">
        <v>12183</v>
      </c>
      <c r="B1193">
        <v>1314</v>
      </c>
      <c r="C1193" t="s">
        <v>2121</v>
      </c>
      <c r="D1193" t="s">
        <v>3146</v>
      </c>
      <c r="E1193" s="2" t="s">
        <v>5499</v>
      </c>
      <c r="G1193" t="s">
        <v>7578</v>
      </c>
      <c r="H1193">
        <v>295</v>
      </c>
      <c r="I1193">
        <v>28.6</v>
      </c>
      <c r="J1193">
        <v>3.5</v>
      </c>
      <c r="K1193">
        <v>7.1</v>
      </c>
    </row>
    <row r="1194" spans="1:11" hidden="1" x14ac:dyDescent="0.25">
      <c r="A1194" t="s">
        <v>12183</v>
      </c>
      <c r="B1194">
        <v>1316</v>
      </c>
      <c r="C1194" t="s">
        <v>12255</v>
      </c>
      <c r="D1194" t="s">
        <v>3146</v>
      </c>
      <c r="E1194" s="2" t="s">
        <v>12256</v>
      </c>
      <c r="G1194" t="s">
        <v>7578</v>
      </c>
      <c r="H1194">
        <v>290</v>
      </c>
      <c r="I1194">
        <v>21.23</v>
      </c>
      <c r="J1194">
        <v>8.73</v>
      </c>
      <c r="K1194">
        <v>16.41</v>
      </c>
    </row>
    <row r="1195" spans="1:11" hidden="1" x14ac:dyDescent="0.25">
      <c r="A1195" t="s">
        <v>12183</v>
      </c>
      <c r="B1195">
        <v>1338</v>
      </c>
      <c r="C1195" t="s">
        <v>12257</v>
      </c>
      <c r="D1195" t="s">
        <v>3146</v>
      </c>
      <c r="E1195" s="2" t="s">
        <v>12258</v>
      </c>
      <c r="G1195" t="s">
        <v>8006</v>
      </c>
      <c r="H1195">
        <v>220</v>
      </c>
      <c r="I1195">
        <v>7.73</v>
      </c>
      <c r="J1195">
        <v>28.79</v>
      </c>
      <c r="K1195">
        <v>8.6199999999999992</v>
      </c>
    </row>
    <row r="1196" spans="1:11" hidden="1" x14ac:dyDescent="0.25">
      <c r="A1196" t="s">
        <v>12183</v>
      </c>
      <c r="B1196">
        <v>1313</v>
      </c>
      <c r="C1196" t="s">
        <v>10921</v>
      </c>
      <c r="D1196" t="s">
        <v>3146</v>
      </c>
      <c r="E1196" s="2" t="s">
        <v>10922</v>
      </c>
      <c r="G1196" t="s">
        <v>7578</v>
      </c>
      <c r="H1196">
        <v>290</v>
      </c>
      <c r="I1196">
        <v>21.23</v>
      </c>
      <c r="J1196">
        <v>8.73</v>
      </c>
      <c r="K1196">
        <v>16.41</v>
      </c>
    </row>
    <row r="1197" spans="1:11" hidden="1" x14ac:dyDescent="0.25">
      <c r="A1197" t="s">
        <v>12183</v>
      </c>
      <c r="B1197">
        <v>2811</v>
      </c>
      <c r="C1197" t="s">
        <v>10441</v>
      </c>
      <c r="D1197" t="s">
        <v>3146</v>
      </c>
      <c r="E1197" s="2" t="s">
        <v>10442</v>
      </c>
      <c r="G1197" t="s">
        <v>10443</v>
      </c>
      <c r="H1197">
        <v>694</v>
      </c>
      <c r="I1197">
        <v>38.700000000000003</v>
      </c>
      <c r="J1197">
        <v>51.98</v>
      </c>
      <c r="K1197">
        <v>33.33</v>
      </c>
    </row>
    <row r="1198" spans="1:11" hidden="1" x14ac:dyDescent="0.25">
      <c r="A1198" t="s">
        <v>12183</v>
      </c>
      <c r="B1198">
        <v>2817</v>
      </c>
      <c r="C1198" t="s">
        <v>12230</v>
      </c>
      <c r="D1198" t="s">
        <v>3146</v>
      </c>
      <c r="E1198" s="2" t="s">
        <v>12231</v>
      </c>
      <c r="G1198" t="s">
        <v>10075</v>
      </c>
      <c r="H1198">
        <v>320</v>
      </c>
      <c r="I1198">
        <v>8.2200000000000006</v>
      </c>
      <c r="J1198">
        <v>37.799999999999997</v>
      </c>
      <c r="K1198">
        <v>25.69</v>
      </c>
    </row>
    <row r="1199" spans="1:11" hidden="1" x14ac:dyDescent="0.25">
      <c r="A1199" t="s">
        <v>12183</v>
      </c>
      <c r="B1199">
        <v>2818</v>
      </c>
      <c r="C1199" t="s">
        <v>12232</v>
      </c>
      <c r="D1199" t="s">
        <v>3146</v>
      </c>
      <c r="E1199" s="2" t="s">
        <v>12233</v>
      </c>
      <c r="G1199" t="s">
        <v>8119</v>
      </c>
      <c r="H1199">
        <v>375</v>
      </c>
      <c r="I1199">
        <v>11.4</v>
      </c>
      <c r="J1199">
        <v>35.799999999999997</v>
      </c>
      <c r="K1199">
        <v>33.47</v>
      </c>
    </row>
    <row r="1200" spans="1:11" hidden="1" x14ac:dyDescent="0.25">
      <c r="A1200" t="s">
        <v>12183</v>
      </c>
      <c r="B1200">
        <v>1931</v>
      </c>
      <c r="C1200" t="s">
        <v>12267</v>
      </c>
      <c r="D1200" t="s">
        <v>3146</v>
      </c>
      <c r="E1200" s="2" t="s">
        <v>12268</v>
      </c>
      <c r="G1200" t="s">
        <v>7578</v>
      </c>
      <c r="H1200">
        <v>200</v>
      </c>
      <c r="I1200">
        <v>13.52</v>
      </c>
      <c r="J1200">
        <v>7.41</v>
      </c>
      <c r="K1200">
        <v>11.64</v>
      </c>
    </row>
    <row r="1201" spans="1:11" hidden="1" x14ac:dyDescent="0.25">
      <c r="A1201" t="s">
        <v>12183</v>
      </c>
      <c r="B1201">
        <v>7461</v>
      </c>
      <c r="C1201" t="s">
        <v>12249</v>
      </c>
      <c r="D1201" t="s">
        <v>3146</v>
      </c>
      <c r="E1201" s="2" t="s">
        <v>12250</v>
      </c>
      <c r="G1201" t="s">
        <v>7578</v>
      </c>
      <c r="H1201">
        <v>478</v>
      </c>
      <c r="I1201">
        <v>20.12</v>
      </c>
      <c r="J1201">
        <v>69.349999999999994</v>
      </c>
      <c r="K1201">
        <v>5.54</v>
      </c>
    </row>
    <row r="1202" spans="1:11" hidden="1" x14ac:dyDescent="0.25">
      <c r="A1202" t="s">
        <v>12183</v>
      </c>
      <c r="B1202">
        <v>3954</v>
      </c>
      <c r="C1202" t="s">
        <v>12261</v>
      </c>
      <c r="D1202" t="s">
        <v>3146</v>
      </c>
      <c r="E1202" s="2" t="s">
        <v>12262</v>
      </c>
      <c r="G1202" t="s">
        <v>7578</v>
      </c>
      <c r="H1202">
        <v>502</v>
      </c>
      <c r="I1202">
        <v>30.08</v>
      </c>
      <c r="J1202">
        <v>57.52</v>
      </c>
      <c r="K1202">
        <v>4.5599999999999996</v>
      </c>
    </row>
    <row r="1203" spans="1:11" hidden="1" x14ac:dyDescent="0.25">
      <c r="A1203" t="s">
        <v>12183</v>
      </c>
      <c r="B1203">
        <v>2800</v>
      </c>
      <c r="C1203" t="s">
        <v>12211</v>
      </c>
      <c r="D1203" t="s">
        <v>3146</v>
      </c>
      <c r="E1203" s="2" t="s">
        <v>12212</v>
      </c>
      <c r="G1203" t="s">
        <v>8003</v>
      </c>
      <c r="H1203">
        <v>687</v>
      </c>
      <c r="I1203">
        <v>29.82</v>
      </c>
      <c r="J1203">
        <v>57.42</v>
      </c>
      <c r="K1203">
        <v>44.64</v>
      </c>
    </row>
    <row r="1204" spans="1:11" hidden="1" x14ac:dyDescent="0.25">
      <c r="A1204" t="s">
        <v>12183</v>
      </c>
      <c r="B1204">
        <v>7399</v>
      </c>
      <c r="C1204" t="s">
        <v>12279</v>
      </c>
      <c r="D1204" t="s">
        <v>3146</v>
      </c>
      <c r="E1204" s="2" t="s">
        <v>12280</v>
      </c>
      <c r="G1204" t="s">
        <v>7578</v>
      </c>
      <c r="H1204">
        <v>462</v>
      </c>
      <c r="I1204">
        <v>23.1</v>
      </c>
      <c r="J1204">
        <v>65.400000000000006</v>
      </c>
      <c r="K1204">
        <v>7.7</v>
      </c>
    </row>
    <row r="1205" spans="1:11" hidden="1" x14ac:dyDescent="0.25">
      <c r="A1205" t="s">
        <v>12183</v>
      </c>
      <c r="B1205">
        <v>2796</v>
      </c>
      <c r="C1205" t="s">
        <v>12224</v>
      </c>
      <c r="D1205" t="s">
        <v>3146</v>
      </c>
      <c r="E1205" s="2" t="s">
        <v>12225</v>
      </c>
      <c r="G1205" t="s">
        <v>7812</v>
      </c>
      <c r="H1205">
        <v>345</v>
      </c>
      <c r="I1205">
        <v>17.850000000000001</v>
      </c>
      <c r="J1205">
        <v>26.21</v>
      </c>
      <c r="K1205">
        <v>19.09</v>
      </c>
    </row>
    <row r="1206" spans="1:11" hidden="1" x14ac:dyDescent="0.25">
      <c r="A1206" t="s">
        <v>12183</v>
      </c>
      <c r="B1206">
        <v>2792</v>
      </c>
      <c r="C1206" t="s">
        <v>12222</v>
      </c>
      <c r="D1206" t="s">
        <v>3146</v>
      </c>
      <c r="E1206" s="2" t="s">
        <v>12223</v>
      </c>
      <c r="G1206" t="s">
        <v>8232</v>
      </c>
      <c r="H1206">
        <v>361</v>
      </c>
      <c r="I1206">
        <v>17.690000000000001</v>
      </c>
      <c r="J1206">
        <v>30.85</v>
      </c>
      <c r="K1206">
        <v>18.850000000000001</v>
      </c>
    </row>
    <row r="1207" spans="1:11" hidden="1" x14ac:dyDescent="0.25">
      <c r="A1207" t="s">
        <v>12183</v>
      </c>
      <c r="B1207">
        <v>2790</v>
      </c>
      <c r="C1207" t="s">
        <v>12193</v>
      </c>
      <c r="D1207" t="s">
        <v>3146</v>
      </c>
      <c r="E1207" s="2" t="s">
        <v>12194</v>
      </c>
      <c r="G1207" t="s">
        <v>12195</v>
      </c>
      <c r="H1207">
        <v>280</v>
      </c>
      <c r="I1207">
        <v>11.96</v>
      </c>
      <c r="J1207">
        <v>28.76</v>
      </c>
      <c r="K1207">
        <v>13.46</v>
      </c>
    </row>
    <row r="1208" spans="1:11" hidden="1" x14ac:dyDescent="0.25">
      <c r="A1208" t="s">
        <v>12183</v>
      </c>
      <c r="B1208">
        <v>2834</v>
      </c>
      <c r="C1208" t="s">
        <v>12200</v>
      </c>
      <c r="D1208" t="s">
        <v>3146</v>
      </c>
      <c r="E1208" s="2" t="s">
        <v>12201</v>
      </c>
      <c r="G1208" t="s">
        <v>7972</v>
      </c>
      <c r="H1208">
        <v>259</v>
      </c>
      <c r="I1208">
        <v>12.38</v>
      </c>
      <c r="J1208">
        <v>27.96</v>
      </c>
      <c r="K1208">
        <v>8.2899999999999991</v>
      </c>
    </row>
    <row r="1209" spans="1:11" hidden="1" x14ac:dyDescent="0.25">
      <c r="A1209" t="s">
        <v>12183</v>
      </c>
      <c r="B1209">
        <v>7013</v>
      </c>
      <c r="C1209" t="s">
        <v>12220</v>
      </c>
      <c r="D1209" t="s">
        <v>3146</v>
      </c>
      <c r="E1209" s="2" t="s">
        <v>12221</v>
      </c>
      <c r="G1209" t="s">
        <v>7578</v>
      </c>
      <c r="H1209">
        <v>43</v>
      </c>
      <c r="I1209">
        <v>3</v>
      </c>
      <c r="J1209">
        <v>2.5</v>
      </c>
      <c r="K1209">
        <v>1.5</v>
      </c>
    </row>
    <row r="1210" spans="1:11" hidden="1" x14ac:dyDescent="0.25">
      <c r="A1210" t="s">
        <v>12183</v>
      </c>
      <c r="B1210">
        <v>7012</v>
      </c>
      <c r="C1210" t="s">
        <v>12226</v>
      </c>
      <c r="D1210" t="s">
        <v>3146</v>
      </c>
      <c r="E1210" s="2" t="s">
        <v>12227</v>
      </c>
      <c r="G1210" t="s">
        <v>7578</v>
      </c>
      <c r="H1210">
        <v>175</v>
      </c>
      <c r="I1210">
        <v>19.5</v>
      </c>
      <c r="J1210">
        <v>0.4</v>
      </c>
      <c r="K1210">
        <v>0</v>
      </c>
    </row>
    <row r="1211" spans="1:11" hidden="1" x14ac:dyDescent="0.25">
      <c r="A1211" t="s">
        <v>12183</v>
      </c>
      <c r="B1211">
        <v>7029</v>
      </c>
      <c r="C1211" t="s">
        <v>12228</v>
      </c>
      <c r="D1211" t="s">
        <v>3146</v>
      </c>
      <c r="E1211" s="2" t="s">
        <v>12229</v>
      </c>
      <c r="G1211" t="s">
        <v>7578</v>
      </c>
      <c r="H1211">
        <v>175</v>
      </c>
      <c r="I1211">
        <v>19.5</v>
      </c>
      <c r="J1211">
        <v>0.4</v>
      </c>
      <c r="K1211">
        <v>0</v>
      </c>
    </row>
    <row r="1212" spans="1:11" hidden="1" x14ac:dyDescent="0.25">
      <c r="A1212" t="s">
        <v>12183</v>
      </c>
      <c r="B1212">
        <v>7144</v>
      </c>
      <c r="C1212" t="s">
        <v>12265</v>
      </c>
      <c r="D1212" t="s">
        <v>3146</v>
      </c>
      <c r="E1212" s="2" t="s">
        <v>12266</v>
      </c>
      <c r="G1212" t="s">
        <v>7578</v>
      </c>
      <c r="H1212">
        <v>518</v>
      </c>
      <c r="I1212">
        <v>58.34</v>
      </c>
      <c r="J1212">
        <v>0.14000000000000001</v>
      </c>
      <c r="K1212">
        <v>0.6</v>
      </c>
    </row>
    <row r="1213" spans="1:11" hidden="1" x14ac:dyDescent="0.25">
      <c r="A1213" t="s">
        <v>12183</v>
      </c>
      <c r="B1213">
        <v>7146</v>
      </c>
      <c r="C1213" t="s">
        <v>12206</v>
      </c>
      <c r="D1213" t="s">
        <v>3146</v>
      </c>
      <c r="E1213" s="2" t="s">
        <v>12207</v>
      </c>
      <c r="G1213" t="s">
        <v>7578</v>
      </c>
      <c r="H1213">
        <v>519</v>
      </c>
      <c r="I1213">
        <v>58.34</v>
      </c>
      <c r="J1213">
        <v>0.14000000000000001</v>
      </c>
      <c r="K1213">
        <v>0.6</v>
      </c>
    </row>
    <row r="1214" spans="1:11" hidden="1" x14ac:dyDescent="0.25">
      <c r="A1214" t="s">
        <v>12183</v>
      </c>
      <c r="B1214">
        <v>7006</v>
      </c>
      <c r="C1214" t="s">
        <v>12271</v>
      </c>
      <c r="D1214" t="s">
        <v>3146</v>
      </c>
      <c r="E1214" s="2" t="s">
        <v>12272</v>
      </c>
      <c r="G1214" t="s">
        <v>7578</v>
      </c>
      <c r="H1214">
        <v>531</v>
      </c>
      <c r="I1214">
        <v>60</v>
      </c>
      <c r="J1214">
        <v>0</v>
      </c>
      <c r="K1214">
        <v>0.6</v>
      </c>
    </row>
    <row r="1215" spans="1:11" hidden="1" x14ac:dyDescent="0.25">
      <c r="A1215" t="s">
        <v>12183</v>
      </c>
      <c r="B1215">
        <v>7007</v>
      </c>
      <c r="C1215" t="s">
        <v>12204</v>
      </c>
      <c r="D1215" t="s">
        <v>3146</v>
      </c>
      <c r="E1215" s="2" t="s">
        <v>12205</v>
      </c>
      <c r="G1215" t="s">
        <v>7578</v>
      </c>
      <c r="H1215">
        <v>531</v>
      </c>
      <c r="I1215">
        <v>60</v>
      </c>
      <c r="J1215">
        <v>0</v>
      </c>
      <c r="K1215">
        <v>0.6</v>
      </c>
    </row>
    <row r="1216" spans="1:11" hidden="1" x14ac:dyDescent="0.25">
      <c r="A1216" t="s">
        <v>12183</v>
      </c>
      <c r="B1216">
        <v>7008</v>
      </c>
      <c r="C1216" t="s">
        <v>12218</v>
      </c>
      <c r="D1216" t="s">
        <v>3146</v>
      </c>
      <c r="E1216" s="2" t="s">
        <v>12219</v>
      </c>
      <c r="G1216" t="s">
        <v>7578</v>
      </c>
      <c r="H1216">
        <v>531</v>
      </c>
      <c r="I1216">
        <v>60</v>
      </c>
      <c r="J1216">
        <v>0</v>
      </c>
      <c r="K1216">
        <v>0.6</v>
      </c>
    </row>
    <row r="1217" spans="1:11" hidden="1" x14ac:dyDescent="0.25">
      <c r="A1217" t="s">
        <v>12183</v>
      </c>
      <c r="B1217">
        <v>1930</v>
      </c>
      <c r="C1217" t="s">
        <v>12263</v>
      </c>
      <c r="D1217" t="s">
        <v>3146</v>
      </c>
      <c r="E1217" s="2" t="s">
        <v>12264</v>
      </c>
      <c r="G1217" t="s">
        <v>7578</v>
      </c>
      <c r="H1217">
        <v>334</v>
      </c>
      <c r="I1217">
        <v>30.3</v>
      </c>
      <c r="J1217">
        <v>2.1</v>
      </c>
      <c r="K1217">
        <v>12.5</v>
      </c>
    </row>
    <row r="1218" spans="1:11" hidden="1" x14ac:dyDescent="0.25">
      <c r="A1218" t="s">
        <v>12183</v>
      </c>
      <c r="B1218">
        <v>2857</v>
      </c>
      <c r="C1218" t="s">
        <v>12216</v>
      </c>
      <c r="D1218" t="s">
        <v>3146</v>
      </c>
      <c r="E1218" s="2" t="s">
        <v>12217</v>
      </c>
      <c r="G1218" t="s">
        <v>8230</v>
      </c>
      <c r="H1218">
        <v>272</v>
      </c>
      <c r="I1218">
        <v>11.54</v>
      </c>
      <c r="J1218">
        <v>33.090000000000003</v>
      </c>
      <c r="K1218">
        <v>8.32</v>
      </c>
    </row>
    <row r="1219" spans="1:11" hidden="1" x14ac:dyDescent="0.25">
      <c r="A1219" t="s">
        <v>12183</v>
      </c>
      <c r="B1219">
        <v>2801</v>
      </c>
      <c r="C1219" t="s">
        <v>12213</v>
      </c>
      <c r="D1219" t="s">
        <v>3146</v>
      </c>
      <c r="E1219" s="2" t="s">
        <v>12214</v>
      </c>
      <c r="G1219" t="s">
        <v>12215</v>
      </c>
      <c r="H1219">
        <v>498</v>
      </c>
      <c r="I1219">
        <v>19.079999999999998</v>
      </c>
      <c r="J1219">
        <v>43.79</v>
      </c>
      <c r="K1219">
        <v>36.369999999999997</v>
      </c>
    </row>
    <row r="1220" spans="1:11" hidden="1" x14ac:dyDescent="0.25">
      <c r="A1220" t="s">
        <v>12183</v>
      </c>
      <c r="B1220">
        <v>7403</v>
      </c>
      <c r="C1220" t="s">
        <v>12238</v>
      </c>
      <c r="D1220" t="s">
        <v>3146</v>
      </c>
      <c r="E1220" s="2" t="s">
        <v>12239</v>
      </c>
      <c r="G1220" t="s">
        <v>7578</v>
      </c>
      <c r="H1220">
        <v>423</v>
      </c>
      <c r="I1220">
        <v>16.100000000000001</v>
      </c>
      <c r="J1220">
        <v>71.7</v>
      </c>
      <c r="K1220">
        <v>4.5</v>
      </c>
    </row>
    <row r="1221" spans="1:11" hidden="1" x14ac:dyDescent="0.25">
      <c r="A1221" t="s">
        <v>12183</v>
      </c>
      <c r="B1221">
        <v>4344</v>
      </c>
      <c r="C1221" t="s">
        <v>12275</v>
      </c>
      <c r="D1221" t="s">
        <v>3146</v>
      </c>
      <c r="E1221" s="2" t="s">
        <v>12276</v>
      </c>
      <c r="G1221" t="s">
        <v>7578</v>
      </c>
      <c r="H1221">
        <v>431</v>
      </c>
      <c r="I1221">
        <v>12.8</v>
      </c>
      <c r="J1221">
        <v>79.099999999999994</v>
      </c>
      <c r="K1221">
        <v>3.8</v>
      </c>
    </row>
    <row r="1222" spans="1:11" hidden="1" x14ac:dyDescent="0.25">
      <c r="A1222" t="s">
        <v>12183</v>
      </c>
      <c r="B1222">
        <v>4346</v>
      </c>
      <c r="C1222" t="s">
        <v>12273</v>
      </c>
      <c r="D1222" t="s">
        <v>3146</v>
      </c>
      <c r="E1222" s="2" t="s">
        <v>12274</v>
      </c>
      <c r="G1222" t="s">
        <v>7578</v>
      </c>
      <c r="H1222">
        <v>381</v>
      </c>
      <c r="I1222">
        <v>1.4</v>
      </c>
      <c r="J1222">
        <v>90.06</v>
      </c>
      <c r="K1222">
        <v>2</v>
      </c>
    </row>
    <row r="1223" spans="1:11" hidden="1" x14ac:dyDescent="0.25">
      <c r="A1223" t="s">
        <v>12183</v>
      </c>
      <c r="B1223">
        <v>1934</v>
      </c>
      <c r="C1223" t="s">
        <v>12251</v>
      </c>
      <c r="D1223" t="s">
        <v>3146</v>
      </c>
      <c r="E1223" s="2" t="s">
        <v>12252</v>
      </c>
      <c r="G1223" t="s">
        <v>7578</v>
      </c>
      <c r="H1223">
        <v>235</v>
      </c>
      <c r="I1223">
        <v>17.34</v>
      </c>
      <c r="J1223">
        <v>11.94</v>
      </c>
      <c r="K1223">
        <v>7.66</v>
      </c>
    </row>
    <row r="1224" spans="1:11" hidden="1" x14ac:dyDescent="0.25">
      <c r="A1224" t="s">
        <v>12183</v>
      </c>
      <c r="B1224">
        <v>7216</v>
      </c>
      <c r="C1224" t="s">
        <v>12191</v>
      </c>
      <c r="D1224" t="s">
        <v>3146</v>
      </c>
      <c r="E1224" s="2" t="s">
        <v>12192</v>
      </c>
      <c r="G1224" t="s">
        <v>7578</v>
      </c>
      <c r="H1224">
        <v>389</v>
      </c>
      <c r="I1224">
        <v>34</v>
      </c>
      <c r="J1224">
        <v>22.4</v>
      </c>
      <c r="K1224">
        <v>0.9</v>
      </c>
    </row>
    <row r="1225" spans="1:11" hidden="1" x14ac:dyDescent="0.25">
      <c r="A1225" t="s">
        <v>12183</v>
      </c>
      <c r="B1225">
        <v>3335</v>
      </c>
      <c r="C1225" t="s">
        <v>12202</v>
      </c>
      <c r="D1225" t="s">
        <v>3146</v>
      </c>
      <c r="E1225" s="2" t="s">
        <v>12203</v>
      </c>
      <c r="G1225" t="s">
        <v>7578</v>
      </c>
      <c r="H1225">
        <v>149</v>
      </c>
      <c r="I1225">
        <v>9</v>
      </c>
      <c r="J1225">
        <v>9</v>
      </c>
      <c r="K1225">
        <v>8</v>
      </c>
    </row>
    <row r="1226" spans="1:11" hidden="1" x14ac:dyDescent="0.25">
      <c r="A1226" t="s">
        <v>12183</v>
      </c>
      <c r="B1226">
        <v>7190</v>
      </c>
      <c r="C1226" t="s">
        <v>12247</v>
      </c>
      <c r="D1226" t="s">
        <v>3146</v>
      </c>
      <c r="E1226" s="2" t="s">
        <v>12248</v>
      </c>
      <c r="G1226" t="s">
        <v>7578</v>
      </c>
      <c r="H1226">
        <v>285</v>
      </c>
      <c r="I1226">
        <v>1.9</v>
      </c>
      <c r="J1226">
        <v>72.81</v>
      </c>
      <c r="K1226">
        <v>0.18</v>
      </c>
    </row>
    <row r="1227" spans="1:11" hidden="1" x14ac:dyDescent="0.25">
      <c r="A1227" t="s">
        <v>12183</v>
      </c>
      <c r="B1227">
        <v>7415</v>
      </c>
      <c r="C1227" t="s">
        <v>12259</v>
      </c>
      <c r="D1227" t="s">
        <v>3146</v>
      </c>
      <c r="E1227" s="2" t="s">
        <v>12260</v>
      </c>
      <c r="G1227" t="s">
        <v>7578</v>
      </c>
      <c r="H1227">
        <v>541</v>
      </c>
      <c r="I1227">
        <v>29.73</v>
      </c>
      <c r="J1227">
        <v>62.16</v>
      </c>
      <c r="K1227">
        <v>5.41</v>
      </c>
    </row>
    <row r="1228" spans="1:11" hidden="1" x14ac:dyDescent="0.25">
      <c r="A1228" t="s">
        <v>12183</v>
      </c>
      <c r="B1228">
        <v>2822</v>
      </c>
      <c r="C1228" t="s">
        <v>12269</v>
      </c>
      <c r="D1228" t="s">
        <v>3146</v>
      </c>
      <c r="E1228" s="2" t="s">
        <v>12270</v>
      </c>
      <c r="G1228" t="s">
        <v>8149</v>
      </c>
      <c r="H1228">
        <v>332</v>
      </c>
      <c r="I1228">
        <v>11.31</v>
      </c>
      <c r="J1228">
        <v>26.58</v>
      </c>
      <c r="K1228">
        <v>28.99</v>
      </c>
    </row>
    <row r="1229" spans="1:11" hidden="1" x14ac:dyDescent="0.25">
      <c r="A1229" t="s">
        <v>12183</v>
      </c>
      <c r="B1229">
        <v>6638</v>
      </c>
      <c r="C1229" t="s">
        <v>12196</v>
      </c>
      <c r="D1229" t="s">
        <v>3146</v>
      </c>
      <c r="E1229" s="2" t="s">
        <v>12197</v>
      </c>
      <c r="G1229" t="s">
        <v>7578</v>
      </c>
      <c r="H1229">
        <v>158</v>
      </c>
      <c r="I1229">
        <v>0</v>
      </c>
      <c r="J1229">
        <v>11.8</v>
      </c>
      <c r="K1229">
        <v>27.8</v>
      </c>
    </row>
    <row r="1230" spans="1:11" hidden="1" x14ac:dyDescent="0.25">
      <c r="A1230" t="s">
        <v>8288</v>
      </c>
      <c r="B1230">
        <v>3803</v>
      </c>
      <c r="C1230" t="s">
        <v>8333</v>
      </c>
      <c r="D1230" t="s">
        <v>3146</v>
      </c>
      <c r="E1230" s="2" t="s">
        <v>8334</v>
      </c>
      <c r="G1230" t="s">
        <v>8335</v>
      </c>
      <c r="H1230">
        <v>6952</v>
      </c>
      <c r="I1230">
        <v>355.78</v>
      </c>
      <c r="J1230">
        <v>902.4</v>
      </c>
      <c r="K1230">
        <v>65.77</v>
      </c>
    </row>
    <row r="1231" spans="1:11" hidden="1" x14ac:dyDescent="0.25">
      <c r="A1231" t="s">
        <v>8288</v>
      </c>
      <c r="B1231">
        <v>3802</v>
      </c>
      <c r="C1231" t="s">
        <v>8336</v>
      </c>
      <c r="D1231" t="s">
        <v>3146</v>
      </c>
      <c r="E1231" s="2" t="s">
        <v>8337</v>
      </c>
      <c r="G1231" t="s">
        <v>8338</v>
      </c>
      <c r="H1231">
        <v>5888</v>
      </c>
      <c r="I1231">
        <v>328.94</v>
      </c>
      <c r="J1231">
        <v>694.82</v>
      </c>
      <c r="K1231">
        <v>59.73</v>
      </c>
    </row>
    <row r="1232" spans="1:11" hidden="1" x14ac:dyDescent="0.25">
      <c r="A1232" t="s">
        <v>8288</v>
      </c>
      <c r="B1232">
        <v>6063</v>
      </c>
      <c r="C1232" t="s">
        <v>8362</v>
      </c>
      <c r="D1232" t="s">
        <v>3146</v>
      </c>
      <c r="E1232" s="2" t="s">
        <v>8363</v>
      </c>
      <c r="G1232" t="s">
        <v>8117</v>
      </c>
      <c r="H1232">
        <v>90</v>
      </c>
      <c r="I1232">
        <v>4.04</v>
      </c>
      <c r="J1232">
        <v>13.31</v>
      </c>
      <c r="K1232">
        <v>1.45</v>
      </c>
    </row>
    <row r="1233" spans="1:11" hidden="1" x14ac:dyDescent="0.25">
      <c r="A1233" t="s">
        <v>8288</v>
      </c>
      <c r="B1233">
        <v>6045</v>
      </c>
      <c r="C1233" t="s">
        <v>8307</v>
      </c>
      <c r="D1233" t="s">
        <v>3146</v>
      </c>
      <c r="E1233" s="2" t="s">
        <v>8308</v>
      </c>
      <c r="G1233" t="s">
        <v>8027</v>
      </c>
      <c r="H1233">
        <v>87</v>
      </c>
      <c r="I1233">
        <v>3.99</v>
      </c>
      <c r="J1233">
        <v>12.85</v>
      </c>
      <c r="K1233">
        <v>1.19</v>
      </c>
    </row>
    <row r="1234" spans="1:11" hidden="1" x14ac:dyDescent="0.25">
      <c r="A1234" t="s">
        <v>8288</v>
      </c>
      <c r="B1234">
        <v>6041</v>
      </c>
      <c r="C1234" t="s">
        <v>8350</v>
      </c>
      <c r="D1234" t="s">
        <v>3146</v>
      </c>
      <c r="E1234" s="2" t="s">
        <v>8351</v>
      </c>
      <c r="G1234" t="s">
        <v>8104</v>
      </c>
      <c r="H1234">
        <v>55</v>
      </c>
      <c r="I1234">
        <v>0.28000000000000003</v>
      </c>
      <c r="J1234">
        <v>12.76</v>
      </c>
      <c r="K1234">
        <v>1.19</v>
      </c>
    </row>
    <row r="1235" spans="1:11" hidden="1" x14ac:dyDescent="0.25">
      <c r="A1235" t="s">
        <v>8288</v>
      </c>
      <c r="B1235">
        <v>6038</v>
      </c>
      <c r="C1235" t="s">
        <v>8312</v>
      </c>
      <c r="D1235" t="s">
        <v>3146</v>
      </c>
      <c r="E1235" s="2" t="s">
        <v>8313</v>
      </c>
      <c r="G1235" t="s">
        <v>8027</v>
      </c>
      <c r="H1235">
        <v>87</v>
      </c>
      <c r="I1235">
        <v>3.99</v>
      </c>
      <c r="J1235">
        <v>12.85</v>
      </c>
      <c r="K1235">
        <v>1.19</v>
      </c>
    </row>
    <row r="1236" spans="1:11" hidden="1" x14ac:dyDescent="0.25">
      <c r="A1236" t="s">
        <v>8288</v>
      </c>
      <c r="B1236">
        <v>6042</v>
      </c>
      <c r="C1236" t="s">
        <v>8309</v>
      </c>
      <c r="D1236" t="s">
        <v>3146</v>
      </c>
      <c r="E1236" s="2" t="s">
        <v>8310</v>
      </c>
      <c r="G1236" t="s">
        <v>8104</v>
      </c>
      <c r="H1236">
        <v>55</v>
      </c>
      <c r="I1236">
        <v>0.28000000000000003</v>
      </c>
      <c r="J1236">
        <v>12.76</v>
      </c>
      <c r="K1236">
        <v>1.19</v>
      </c>
    </row>
    <row r="1237" spans="1:11" hidden="1" x14ac:dyDescent="0.25">
      <c r="A1237" t="s">
        <v>8288</v>
      </c>
      <c r="B1237">
        <v>6058</v>
      </c>
      <c r="C1237" t="s">
        <v>8315</v>
      </c>
      <c r="D1237" t="s">
        <v>3146</v>
      </c>
      <c r="E1237" s="2" t="s">
        <v>8316</v>
      </c>
      <c r="G1237" t="s">
        <v>8317</v>
      </c>
      <c r="H1237">
        <v>261</v>
      </c>
      <c r="I1237">
        <v>16.28</v>
      </c>
      <c r="J1237">
        <v>18.84</v>
      </c>
      <c r="K1237">
        <v>10.63</v>
      </c>
    </row>
    <row r="1238" spans="1:11" hidden="1" x14ac:dyDescent="0.25">
      <c r="A1238" t="s">
        <v>8288</v>
      </c>
      <c r="B1238">
        <v>6039</v>
      </c>
      <c r="C1238" t="s">
        <v>3046</v>
      </c>
      <c r="D1238" t="s">
        <v>3146</v>
      </c>
      <c r="E1238" s="2" t="s">
        <v>6573</v>
      </c>
      <c r="G1238" t="s">
        <v>8232</v>
      </c>
      <c r="H1238">
        <v>86</v>
      </c>
      <c r="I1238">
        <v>4.7</v>
      </c>
      <c r="J1238">
        <v>11.38</v>
      </c>
      <c r="K1238">
        <v>0.85</v>
      </c>
    </row>
    <row r="1239" spans="1:11" hidden="1" x14ac:dyDescent="0.25">
      <c r="A1239" t="s">
        <v>8288</v>
      </c>
      <c r="B1239">
        <v>6037</v>
      </c>
      <c r="C1239" t="s">
        <v>8293</v>
      </c>
      <c r="D1239" t="s">
        <v>3146</v>
      </c>
      <c r="E1239" s="2" t="s">
        <v>8294</v>
      </c>
      <c r="G1239" t="s">
        <v>8027</v>
      </c>
      <c r="H1239">
        <v>87</v>
      </c>
      <c r="I1239">
        <v>3.99</v>
      </c>
      <c r="J1239">
        <v>12.85</v>
      </c>
      <c r="K1239">
        <v>1.19</v>
      </c>
    </row>
    <row r="1240" spans="1:11" hidden="1" x14ac:dyDescent="0.25">
      <c r="A1240" t="s">
        <v>8288</v>
      </c>
      <c r="B1240">
        <v>6034</v>
      </c>
      <c r="C1240" t="s">
        <v>8286</v>
      </c>
      <c r="D1240" t="s">
        <v>3146</v>
      </c>
      <c r="E1240" s="2" t="s">
        <v>8287</v>
      </c>
      <c r="G1240" t="s">
        <v>7578</v>
      </c>
      <c r="H1240">
        <v>41</v>
      </c>
      <c r="I1240">
        <v>0.24</v>
      </c>
      <c r="J1240">
        <v>9.58</v>
      </c>
      <c r="K1240">
        <v>0.93</v>
      </c>
    </row>
    <row r="1241" spans="1:11" hidden="1" x14ac:dyDescent="0.25">
      <c r="A1241" t="s">
        <v>8288</v>
      </c>
      <c r="B1241">
        <v>6035</v>
      </c>
      <c r="C1241" t="s">
        <v>8355</v>
      </c>
      <c r="D1241" t="s">
        <v>3146</v>
      </c>
      <c r="E1241" s="2" t="s">
        <v>8356</v>
      </c>
      <c r="G1241" t="s">
        <v>8357</v>
      </c>
      <c r="H1241">
        <v>820</v>
      </c>
      <c r="I1241">
        <v>58.06</v>
      </c>
      <c r="J1241">
        <v>79.14</v>
      </c>
      <c r="K1241">
        <v>4.79</v>
      </c>
    </row>
    <row r="1242" spans="1:11" hidden="1" x14ac:dyDescent="0.25">
      <c r="A1242" t="s">
        <v>2543</v>
      </c>
      <c r="B1242">
        <v>6754</v>
      </c>
      <c r="C1242" t="s">
        <v>2558</v>
      </c>
      <c r="D1242" t="s">
        <v>3146</v>
      </c>
      <c r="E1242" s="2" t="s">
        <v>5997</v>
      </c>
      <c r="G1242" t="s">
        <v>8053</v>
      </c>
      <c r="H1242">
        <v>354</v>
      </c>
      <c r="I1242">
        <v>27.31</v>
      </c>
      <c r="J1242">
        <v>21.39</v>
      </c>
      <c r="K1242">
        <v>7.65</v>
      </c>
    </row>
    <row r="1243" spans="1:11" hidden="1" x14ac:dyDescent="0.25">
      <c r="A1243" t="s">
        <v>2543</v>
      </c>
      <c r="B1243">
        <v>6391</v>
      </c>
      <c r="C1243" t="s">
        <v>2545</v>
      </c>
      <c r="D1243" t="s">
        <v>3146</v>
      </c>
      <c r="E1243" s="2" t="s">
        <v>5982</v>
      </c>
      <c r="G1243" t="s">
        <v>8149</v>
      </c>
      <c r="H1243">
        <v>63</v>
      </c>
      <c r="I1243">
        <v>4.22</v>
      </c>
      <c r="J1243">
        <v>5.6</v>
      </c>
      <c r="K1243">
        <v>2.44</v>
      </c>
    </row>
    <row r="1244" spans="1:11" hidden="1" x14ac:dyDescent="0.25">
      <c r="A1244" t="s">
        <v>2543</v>
      </c>
      <c r="B1244">
        <v>6471</v>
      </c>
      <c r="C1244" t="s">
        <v>2544</v>
      </c>
      <c r="D1244" t="s">
        <v>3146</v>
      </c>
      <c r="E1244" s="2" t="s">
        <v>5981</v>
      </c>
      <c r="G1244" t="s">
        <v>8148</v>
      </c>
      <c r="H1244">
        <v>31</v>
      </c>
      <c r="I1244">
        <v>0.51</v>
      </c>
      <c r="J1244">
        <v>5.5</v>
      </c>
      <c r="K1244">
        <v>2.4300000000000002</v>
      </c>
    </row>
    <row r="1245" spans="1:11" hidden="1" x14ac:dyDescent="0.25">
      <c r="A1245" t="s">
        <v>2543</v>
      </c>
      <c r="B1245">
        <v>6404</v>
      </c>
      <c r="C1245" t="s">
        <v>2566</v>
      </c>
      <c r="D1245" t="s">
        <v>3146</v>
      </c>
      <c r="E1245" s="2" t="s">
        <v>6006</v>
      </c>
      <c r="G1245" t="s">
        <v>8150</v>
      </c>
      <c r="H1245">
        <v>62</v>
      </c>
      <c r="I1245">
        <v>4.26</v>
      </c>
      <c r="J1245">
        <v>5.18</v>
      </c>
      <c r="K1245">
        <v>2.29</v>
      </c>
    </row>
    <row r="1246" spans="1:11" hidden="1" x14ac:dyDescent="0.25">
      <c r="A1246" t="s">
        <v>2543</v>
      </c>
      <c r="B1246">
        <v>6407</v>
      </c>
      <c r="C1246" t="s">
        <v>2570</v>
      </c>
      <c r="D1246" t="s">
        <v>3146</v>
      </c>
      <c r="E1246" s="2" t="s">
        <v>6012</v>
      </c>
      <c r="G1246" t="s">
        <v>8150</v>
      </c>
      <c r="H1246">
        <v>62</v>
      </c>
      <c r="I1246">
        <v>4.26</v>
      </c>
      <c r="J1246">
        <v>5.18</v>
      </c>
      <c r="K1246">
        <v>2.29</v>
      </c>
    </row>
    <row r="1247" spans="1:11" hidden="1" x14ac:dyDescent="0.25">
      <c r="A1247" t="s">
        <v>2543</v>
      </c>
      <c r="B1247">
        <v>6403</v>
      </c>
      <c r="C1247" t="s">
        <v>2546</v>
      </c>
      <c r="D1247" t="s">
        <v>3146</v>
      </c>
      <c r="E1247" s="2" t="s">
        <v>5983</v>
      </c>
      <c r="G1247" t="s">
        <v>8150</v>
      </c>
      <c r="H1247">
        <v>62</v>
      </c>
      <c r="I1247">
        <v>4.26</v>
      </c>
      <c r="J1247">
        <v>5.18</v>
      </c>
      <c r="K1247">
        <v>2.29</v>
      </c>
    </row>
    <row r="1248" spans="1:11" hidden="1" x14ac:dyDescent="0.25">
      <c r="A1248" t="s">
        <v>2543</v>
      </c>
      <c r="B1248">
        <v>6405</v>
      </c>
      <c r="C1248" t="s">
        <v>2552</v>
      </c>
      <c r="D1248" t="s">
        <v>3146</v>
      </c>
      <c r="E1248" s="2" t="s">
        <v>5990</v>
      </c>
      <c r="G1248" t="s">
        <v>8150</v>
      </c>
      <c r="H1248">
        <v>62</v>
      </c>
      <c r="I1248">
        <v>4.26</v>
      </c>
      <c r="J1248">
        <v>5.18</v>
      </c>
      <c r="K1248">
        <v>2.29</v>
      </c>
    </row>
    <row r="1249" spans="1:11" hidden="1" x14ac:dyDescent="0.25">
      <c r="A1249" t="s">
        <v>2543</v>
      </c>
      <c r="B1249">
        <v>6472</v>
      </c>
      <c r="C1249" t="s">
        <v>2553</v>
      </c>
      <c r="D1249" t="s">
        <v>3146</v>
      </c>
      <c r="E1249" s="2" t="s">
        <v>5992</v>
      </c>
      <c r="G1249" t="s">
        <v>7818</v>
      </c>
      <c r="H1249">
        <v>29</v>
      </c>
      <c r="I1249">
        <v>0.56000000000000005</v>
      </c>
      <c r="J1249">
        <v>5.0999999999999996</v>
      </c>
      <c r="K1249">
        <v>2.29</v>
      </c>
    </row>
    <row r="1250" spans="1:11" hidden="1" x14ac:dyDescent="0.25">
      <c r="A1250" t="s">
        <v>2543</v>
      </c>
      <c r="B1250">
        <v>6507</v>
      </c>
      <c r="C1250" t="s">
        <v>2578</v>
      </c>
      <c r="D1250" t="s">
        <v>3146</v>
      </c>
      <c r="E1250" s="2" t="s">
        <v>6022</v>
      </c>
      <c r="G1250" t="s">
        <v>8048</v>
      </c>
      <c r="H1250">
        <v>34</v>
      </c>
      <c r="I1250">
        <v>0.4</v>
      </c>
      <c r="J1250">
        <v>6.75</v>
      </c>
      <c r="K1250">
        <v>2.9</v>
      </c>
    </row>
    <row r="1251" spans="1:11" hidden="1" x14ac:dyDescent="0.25">
      <c r="A1251" t="s">
        <v>2543</v>
      </c>
      <c r="B1251">
        <v>6506</v>
      </c>
      <c r="C1251" t="s">
        <v>2551</v>
      </c>
      <c r="D1251" t="s">
        <v>3146</v>
      </c>
      <c r="E1251" s="2" t="s">
        <v>5988</v>
      </c>
      <c r="G1251" t="s">
        <v>8149</v>
      </c>
      <c r="H1251">
        <v>63</v>
      </c>
      <c r="I1251">
        <v>4.22</v>
      </c>
      <c r="J1251">
        <v>5.6</v>
      </c>
      <c r="K1251">
        <v>2.44</v>
      </c>
    </row>
    <row r="1252" spans="1:11" hidden="1" x14ac:dyDescent="0.25">
      <c r="A1252" t="s">
        <v>2543</v>
      </c>
      <c r="B1252">
        <v>6751</v>
      </c>
      <c r="C1252" t="s">
        <v>2582</v>
      </c>
      <c r="D1252" t="s">
        <v>3146</v>
      </c>
      <c r="E1252" s="2" t="s">
        <v>6028</v>
      </c>
      <c r="G1252" t="s">
        <v>8152</v>
      </c>
      <c r="H1252">
        <v>234</v>
      </c>
      <c r="I1252">
        <v>16.559999999999999</v>
      </c>
      <c r="J1252">
        <v>11.19</v>
      </c>
      <c r="K1252">
        <v>11.73</v>
      </c>
    </row>
    <row r="1253" spans="1:11" hidden="1" x14ac:dyDescent="0.25">
      <c r="A1253" t="s">
        <v>2543</v>
      </c>
      <c r="B1253">
        <v>6753</v>
      </c>
      <c r="C1253" t="s">
        <v>2576</v>
      </c>
      <c r="D1253" t="s">
        <v>3146</v>
      </c>
      <c r="E1253" s="2" t="s">
        <v>6020</v>
      </c>
      <c r="G1253" t="s">
        <v>7840</v>
      </c>
      <c r="H1253">
        <v>235</v>
      </c>
      <c r="I1253">
        <v>16.57</v>
      </c>
      <c r="J1253">
        <v>11.2</v>
      </c>
      <c r="K1253">
        <v>11.71</v>
      </c>
    </row>
    <row r="1254" spans="1:11" hidden="1" x14ac:dyDescent="0.25">
      <c r="A1254" t="s">
        <v>2543</v>
      </c>
      <c r="B1254">
        <v>6238</v>
      </c>
      <c r="C1254" t="s">
        <v>2543</v>
      </c>
      <c r="D1254" t="s">
        <v>3146</v>
      </c>
      <c r="E1254" s="2" t="s">
        <v>5989</v>
      </c>
      <c r="G1254" t="s">
        <v>7578</v>
      </c>
      <c r="H1254">
        <v>25</v>
      </c>
      <c r="I1254">
        <v>0.1</v>
      </c>
      <c r="J1254">
        <v>5.3</v>
      </c>
      <c r="K1254">
        <v>1.98</v>
      </c>
    </row>
    <row r="1255" spans="1:11" hidden="1" x14ac:dyDescent="0.25">
      <c r="A1255" t="s">
        <v>2543</v>
      </c>
      <c r="B1255">
        <v>6738</v>
      </c>
      <c r="C1255" t="s">
        <v>2577</v>
      </c>
      <c r="D1255" t="s">
        <v>3146</v>
      </c>
      <c r="E1255" s="2" t="s">
        <v>6021</v>
      </c>
      <c r="G1255" t="s">
        <v>7756</v>
      </c>
      <c r="H1255">
        <v>62</v>
      </c>
      <c r="I1255">
        <v>2.88</v>
      </c>
      <c r="J1255">
        <v>8.67</v>
      </c>
      <c r="K1255">
        <v>2.0099999999999998</v>
      </c>
    </row>
    <row r="1256" spans="1:11" hidden="1" x14ac:dyDescent="0.25">
      <c r="A1256" t="s">
        <v>2327</v>
      </c>
      <c r="B1256">
        <v>6408</v>
      </c>
      <c r="C1256" t="s">
        <v>2329</v>
      </c>
      <c r="D1256" t="s">
        <v>3146</v>
      </c>
      <c r="E1256" s="2" t="s">
        <v>5716</v>
      </c>
      <c r="G1256" t="s">
        <v>8104</v>
      </c>
      <c r="H1256">
        <v>61</v>
      </c>
      <c r="I1256">
        <v>3.95</v>
      </c>
      <c r="J1256">
        <v>6.11</v>
      </c>
      <c r="K1256">
        <v>1.26</v>
      </c>
    </row>
    <row r="1257" spans="1:11" hidden="1" x14ac:dyDescent="0.25">
      <c r="A1257" t="s">
        <v>2327</v>
      </c>
      <c r="B1257">
        <v>6509</v>
      </c>
      <c r="C1257" t="s">
        <v>2342</v>
      </c>
      <c r="D1257" t="s">
        <v>3146</v>
      </c>
      <c r="E1257" s="2" t="s">
        <v>5735</v>
      </c>
      <c r="G1257" t="s">
        <v>8104</v>
      </c>
      <c r="H1257">
        <v>61</v>
      </c>
      <c r="I1257">
        <v>3.95</v>
      </c>
      <c r="J1257">
        <v>6.11</v>
      </c>
      <c r="K1257">
        <v>1.26</v>
      </c>
    </row>
    <row r="1258" spans="1:11" hidden="1" x14ac:dyDescent="0.25">
      <c r="A1258" t="s">
        <v>2327</v>
      </c>
      <c r="B1258">
        <v>6508</v>
      </c>
      <c r="C1258" t="s">
        <v>2339</v>
      </c>
      <c r="D1258" t="s">
        <v>3146</v>
      </c>
      <c r="E1258" s="2" t="s">
        <v>5731</v>
      </c>
      <c r="G1258" t="s">
        <v>7883</v>
      </c>
      <c r="H1258">
        <v>27</v>
      </c>
      <c r="I1258">
        <v>0.24</v>
      </c>
      <c r="J1258">
        <v>6.02</v>
      </c>
      <c r="K1258">
        <v>1.25</v>
      </c>
    </row>
    <row r="1259" spans="1:11" hidden="1" x14ac:dyDescent="0.25">
      <c r="A1259" t="s">
        <v>2327</v>
      </c>
      <c r="B1259">
        <v>6755</v>
      </c>
      <c r="C1259" t="s">
        <v>2360</v>
      </c>
      <c r="D1259" t="s">
        <v>3146</v>
      </c>
      <c r="E1259" s="2" t="s">
        <v>5758</v>
      </c>
      <c r="G1259" t="s">
        <v>7838</v>
      </c>
      <c r="H1259">
        <v>210</v>
      </c>
      <c r="I1259">
        <v>13.52</v>
      </c>
      <c r="J1259">
        <v>17.489999999999998</v>
      </c>
      <c r="K1259">
        <v>6.04</v>
      </c>
    </row>
    <row r="1260" spans="1:11" hidden="1" x14ac:dyDescent="0.25">
      <c r="A1260" t="s">
        <v>2327</v>
      </c>
      <c r="B1260">
        <v>6978</v>
      </c>
      <c r="C1260" t="s">
        <v>2358</v>
      </c>
      <c r="D1260" t="s">
        <v>3146</v>
      </c>
      <c r="E1260" s="2" t="s">
        <v>5756</v>
      </c>
      <c r="G1260" t="s">
        <v>8112</v>
      </c>
      <c r="H1260">
        <v>86</v>
      </c>
      <c r="I1260">
        <v>0.92</v>
      </c>
      <c r="J1260">
        <v>16.54</v>
      </c>
      <c r="K1260">
        <v>3.75</v>
      </c>
    </row>
    <row r="1261" spans="1:11" hidden="1" x14ac:dyDescent="0.25">
      <c r="A1261" t="s">
        <v>2327</v>
      </c>
      <c r="B1261">
        <v>6276</v>
      </c>
      <c r="C1261" t="s">
        <v>2362</v>
      </c>
      <c r="D1261" t="s">
        <v>3146</v>
      </c>
      <c r="E1261" s="2" t="s">
        <v>5760</v>
      </c>
      <c r="G1261" t="s">
        <v>8114</v>
      </c>
      <c r="H1261">
        <v>69</v>
      </c>
      <c r="I1261">
        <v>6.1</v>
      </c>
      <c r="J1261">
        <v>1.61</v>
      </c>
      <c r="K1261">
        <v>2.48</v>
      </c>
    </row>
    <row r="1262" spans="1:11" hidden="1" x14ac:dyDescent="0.25">
      <c r="A1262" t="s">
        <v>2327</v>
      </c>
      <c r="B1262">
        <v>6200</v>
      </c>
      <c r="C1262" t="s">
        <v>2355</v>
      </c>
      <c r="D1262" t="s">
        <v>3146</v>
      </c>
      <c r="E1262" s="2" t="s">
        <v>5752</v>
      </c>
      <c r="G1262" t="s">
        <v>8110</v>
      </c>
      <c r="H1262">
        <v>49</v>
      </c>
      <c r="I1262">
        <v>0.41</v>
      </c>
      <c r="J1262">
        <v>11.38</v>
      </c>
      <c r="K1262">
        <v>2.3199999999999998</v>
      </c>
    </row>
    <row r="1263" spans="1:11" hidden="1" x14ac:dyDescent="0.25">
      <c r="A1263" t="s">
        <v>8279</v>
      </c>
      <c r="B1263">
        <v>6473</v>
      </c>
      <c r="C1263" t="s">
        <v>2632</v>
      </c>
      <c r="D1263" t="s">
        <v>3146</v>
      </c>
      <c r="E1263" s="2" t="s">
        <v>6089</v>
      </c>
      <c r="G1263" t="s">
        <v>7685</v>
      </c>
      <c r="H1263">
        <v>19</v>
      </c>
      <c r="I1263">
        <v>0.14000000000000001</v>
      </c>
      <c r="J1263">
        <v>4.29</v>
      </c>
      <c r="K1263">
        <v>0.91</v>
      </c>
    </row>
    <row r="1264" spans="1:11" hidden="1" x14ac:dyDescent="0.25">
      <c r="A1264" t="s">
        <v>8279</v>
      </c>
      <c r="B1264">
        <v>6977</v>
      </c>
      <c r="C1264" t="s">
        <v>2627</v>
      </c>
      <c r="D1264" t="s">
        <v>3146</v>
      </c>
      <c r="E1264" s="2" t="s">
        <v>6084</v>
      </c>
      <c r="G1264" t="s">
        <v>8158</v>
      </c>
      <c r="H1264">
        <v>1903</v>
      </c>
      <c r="I1264">
        <v>56</v>
      </c>
      <c r="J1264">
        <v>332.63</v>
      </c>
      <c r="K1264">
        <v>30.18</v>
      </c>
    </row>
    <row r="1265" spans="1:11" hidden="1" x14ac:dyDescent="0.25">
      <c r="A1265" t="s">
        <v>8279</v>
      </c>
      <c r="B1265">
        <v>2626</v>
      </c>
      <c r="C1265" t="s">
        <v>2635</v>
      </c>
      <c r="D1265" t="s">
        <v>3146</v>
      </c>
      <c r="E1265" s="2" t="s">
        <v>6092</v>
      </c>
      <c r="G1265" t="s">
        <v>8161</v>
      </c>
      <c r="H1265">
        <v>2054</v>
      </c>
      <c r="I1265">
        <v>151.94</v>
      </c>
      <c r="J1265">
        <v>37.33</v>
      </c>
      <c r="K1265">
        <v>129.69</v>
      </c>
    </row>
    <row r="1266" spans="1:11" hidden="1" x14ac:dyDescent="0.25">
      <c r="A1266" t="s">
        <v>8253</v>
      </c>
      <c r="B1266">
        <v>399160</v>
      </c>
      <c r="C1266" t="s">
        <v>135</v>
      </c>
      <c r="D1266" t="s">
        <v>3146</v>
      </c>
      <c r="E1266" s="2" t="s">
        <v>3207</v>
      </c>
      <c r="G1266" t="s">
        <v>7578</v>
      </c>
      <c r="H1266">
        <v>63</v>
      </c>
      <c r="I1266">
        <v>0.2</v>
      </c>
      <c r="J1266">
        <v>16.010000000000002</v>
      </c>
      <c r="K1266">
        <v>1.06</v>
      </c>
    </row>
    <row r="1267" spans="1:11" hidden="1" x14ac:dyDescent="0.25">
      <c r="A1267" t="s">
        <v>8253</v>
      </c>
      <c r="B1267">
        <v>5415</v>
      </c>
      <c r="C1267" t="s">
        <v>130</v>
      </c>
      <c r="D1267" t="s">
        <v>3146</v>
      </c>
      <c r="E1267" s="2" t="s">
        <v>3201</v>
      </c>
      <c r="G1267" t="s">
        <v>7578</v>
      </c>
      <c r="H1267">
        <v>46</v>
      </c>
      <c r="I1267">
        <v>0.44</v>
      </c>
      <c r="J1267">
        <v>11.02</v>
      </c>
      <c r="K1267">
        <v>0.92</v>
      </c>
    </row>
    <row r="1268" spans="1:11" hidden="1" x14ac:dyDescent="0.25">
      <c r="A1268" t="s">
        <v>8253</v>
      </c>
      <c r="B1268">
        <v>5403</v>
      </c>
      <c r="C1268" t="s">
        <v>132</v>
      </c>
      <c r="D1268" t="s">
        <v>3146</v>
      </c>
      <c r="E1268" s="2" t="s">
        <v>3203</v>
      </c>
      <c r="G1268" t="s">
        <v>7578</v>
      </c>
      <c r="H1268">
        <v>165</v>
      </c>
      <c r="I1268">
        <v>0.21</v>
      </c>
      <c r="J1268">
        <v>41.97</v>
      </c>
      <c r="K1268">
        <v>0.22</v>
      </c>
    </row>
    <row r="1269" spans="1:11" hidden="1" x14ac:dyDescent="0.25">
      <c r="A1269" t="s">
        <v>8253</v>
      </c>
      <c r="B1269">
        <v>5404</v>
      </c>
      <c r="C1269" t="s">
        <v>160</v>
      </c>
      <c r="D1269" t="s">
        <v>3146</v>
      </c>
      <c r="E1269" s="2" t="s">
        <v>3239</v>
      </c>
      <c r="G1269" t="s">
        <v>7578</v>
      </c>
      <c r="H1269">
        <v>50</v>
      </c>
      <c r="I1269">
        <v>0.3</v>
      </c>
      <c r="J1269">
        <v>12.18</v>
      </c>
      <c r="K1269">
        <v>1</v>
      </c>
    </row>
    <row r="1270" spans="1:11" hidden="1" x14ac:dyDescent="0.25">
      <c r="A1270" t="s">
        <v>8253</v>
      </c>
      <c r="B1270">
        <v>5413</v>
      </c>
      <c r="C1270" t="s">
        <v>141</v>
      </c>
      <c r="D1270" t="s">
        <v>3146</v>
      </c>
      <c r="E1270" s="2" t="s">
        <v>3218</v>
      </c>
      <c r="G1270" t="s">
        <v>7578</v>
      </c>
      <c r="H1270">
        <v>83</v>
      </c>
      <c r="I1270">
        <v>0.21</v>
      </c>
      <c r="J1270">
        <v>21.07</v>
      </c>
      <c r="K1270">
        <v>0.73</v>
      </c>
    </row>
    <row r="1271" spans="1:11" hidden="1" x14ac:dyDescent="0.25">
      <c r="A1271" t="s">
        <v>8253</v>
      </c>
      <c r="B1271">
        <v>5411</v>
      </c>
      <c r="C1271" t="s">
        <v>161</v>
      </c>
      <c r="D1271" t="s">
        <v>3146</v>
      </c>
      <c r="E1271" s="2" t="s">
        <v>3240</v>
      </c>
      <c r="G1271" t="s">
        <v>7578</v>
      </c>
      <c r="H1271">
        <v>83</v>
      </c>
      <c r="I1271">
        <v>0.15</v>
      </c>
      <c r="J1271">
        <v>21.27</v>
      </c>
      <c r="K1271">
        <v>0.6</v>
      </c>
    </row>
    <row r="1272" spans="1:11" hidden="1" x14ac:dyDescent="0.25">
      <c r="A1272" t="s">
        <v>8253</v>
      </c>
      <c r="B1272">
        <v>5409</v>
      </c>
      <c r="C1272" t="s">
        <v>144</v>
      </c>
      <c r="D1272" t="s">
        <v>3146</v>
      </c>
      <c r="E1272" s="2" t="s">
        <v>3221</v>
      </c>
      <c r="G1272" t="s">
        <v>7578</v>
      </c>
      <c r="H1272">
        <v>83</v>
      </c>
      <c r="I1272">
        <v>0.15</v>
      </c>
      <c r="J1272">
        <v>21.27</v>
      </c>
      <c r="K1272">
        <v>0.6</v>
      </c>
    </row>
    <row r="1273" spans="1:11" hidden="1" x14ac:dyDescent="0.25">
      <c r="A1273" t="s">
        <v>8253</v>
      </c>
      <c r="B1273">
        <v>5408</v>
      </c>
      <c r="C1273" t="s">
        <v>128</v>
      </c>
      <c r="D1273" t="s">
        <v>3146</v>
      </c>
      <c r="E1273" s="2" t="s">
        <v>3199</v>
      </c>
      <c r="G1273" t="s">
        <v>7578</v>
      </c>
      <c r="H1273">
        <v>63</v>
      </c>
      <c r="I1273">
        <v>0.2</v>
      </c>
      <c r="J1273">
        <v>16.010000000000002</v>
      </c>
      <c r="K1273">
        <v>1.06</v>
      </c>
    </row>
    <row r="1274" spans="1:11" hidden="1" x14ac:dyDescent="0.25">
      <c r="A1274" t="s">
        <v>9719</v>
      </c>
      <c r="B1274">
        <v>10716758</v>
      </c>
      <c r="C1274" t="s">
        <v>9771</v>
      </c>
      <c r="D1274" t="s">
        <v>3146</v>
      </c>
      <c r="E1274" s="2" t="s">
        <v>9810</v>
      </c>
      <c r="G1274" t="s">
        <v>9811</v>
      </c>
      <c r="H1274">
        <v>67</v>
      </c>
      <c r="I1274">
        <v>1.18</v>
      </c>
      <c r="J1274">
        <v>13.62</v>
      </c>
      <c r="K1274">
        <v>1.17</v>
      </c>
    </row>
    <row r="1275" spans="1:11" hidden="1" x14ac:dyDescent="0.25">
      <c r="A1275" t="s">
        <v>11463</v>
      </c>
      <c r="B1275">
        <v>1738</v>
      </c>
      <c r="C1275" t="s">
        <v>11461</v>
      </c>
      <c r="D1275" t="s">
        <v>3146</v>
      </c>
      <c r="E1275" s="2" t="s">
        <v>11462</v>
      </c>
      <c r="G1275" t="s">
        <v>7578</v>
      </c>
      <c r="H1275">
        <v>297</v>
      </c>
      <c r="I1275">
        <v>18.82</v>
      </c>
      <c r="J1275">
        <v>16.32</v>
      </c>
      <c r="K1275">
        <v>15.59</v>
      </c>
    </row>
    <row r="1276" spans="1:11" hidden="1" x14ac:dyDescent="0.25">
      <c r="A1276" t="s">
        <v>11463</v>
      </c>
      <c r="B1276">
        <v>1739</v>
      </c>
      <c r="C1276" t="s">
        <v>11510</v>
      </c>
      <c r="D1276" t="s">
        <v>3146</v>
      </c>
      <c r="E1276" s="2" t="s">
        <v>11511</v>
      </c>
      <c r="G1276" t="s">
        <v>7578</v>
      </c>
      <c r="H1276">
        <v>195</v>
      </c>
      <c r="I1276">
        <v>6.32</v>
      </c>
      <c r="J1276">
        <v>13.76</v>
      </c>
      <c r="K1276">
        <v>19.25</v>
      </c>
    </row>
    <row r="1277" spans="1:11" hidden="1" x14ac:dyDescent="0.25">
      <c r="A1277" t="s">
        <v>11463</v>
      </c>
      <c r="B1277">
        <v>1735</v>
      </c>
      <c r="C1277" t="s">
        <v>10421</v>
      </c>
      <c r="D1277" t="s">
        <v>3146</v>
      </c>
      <c r="E1277" s="2" t="s">
        <v>10422</v>
      </c>
      <c r="G1277" t="s">
        <v>7578</v>
      </c>
      <c r="H1277">
        <v>297</v>
      </c>
      <c r="I1277">
        <v>18.82</v>
      </c>
      <c r="J1277">
        <v>16.32</v>
      </c>
      <c r="K1277">
        <v>15.59</v>
      </c>
    </row>
    <row r="1278" spans="1:11" hidden="1" x14ac:dyDescent="0.25">
      <c r="A1278" t="s">
        <v>11463</v>
      </c>
      <c r="B1278">
        <v>2910</v>
      </c>
      <c r="C1278" t="s">
        <v>11549</v>
      </c>
      <c r="D1278" t="s">
        <v>3146</v>
      </c>
      <c r="E1278" s="2" t="s">
        <v>11550</v>
      </c>
      <c r="G1278" t="s">
        <v>7978</v>
      </c>
      <c r="H1278">
        <v>380</v>
      </c>
      <c r="I1278">
        <v>19.73</v>
      </c>
      <c r="J1278">
        <v>36.159999999999997</v>
      </c>
      <c r="K1278">
        <v>20.399999999999999</v>
      </c>
    </row>
    <row r="1279" spans="1:11" hidden="1" x14ac:dyDescent="0.25">
      <c r="A1279" t="s">
        <v>11463</v>
      </c>
      <c r="B1279">
        <v>2912</v>
      </c>
      <c r="C1279" t="s">
        <v>11524</v>
      </c>
      <c r="D1279" t="s">
        <v>3146</v>
      </c>
      <c r="E1279" s="2" t="s">
        <v>11525</v>
      </c>
      <c r="G1279" t="s">
        <v>11526</v>
      </c>
      <c r="H1279">
        <v>858</v>
      </c>
      <c r="I1279">
        <v>30.69</v>
      </c>
      <c r="J1279">
        <v>123.81</v>
      </c>
      <c r="K1279">
        <v>25.85</v>
      </c>
    </row>
    <row r="1280" spans="1:11" hidden="1" x14ac:dyDescent="0.25">
      <c r="A1280" t="s">
        <v>8270</v>
      </c>
      <c r="B1280">
        <v>3243</v>
      </c>
      <c r="C1280" t="s">
        <v>1947</v>
      </c>
      <c r="D1280" t="s">
        <v>3146</v>
      </c>
      <c r="E1280" s="2" t="s">
        <v>5262</v>
      </c>
      <c r="G1280" t="s">
        <v>7685</v>
      </c>
      <c r="H1280">
        <v>237</v>
      </c>
      <c r="I1280">
        <v>10.76</v>
      </c>
      <c r="J1280">
        <v>27.72</v>
      </c>
      <c r="K1280">
        <v>8.82</v>
      </c>
    </row>
    <row r="1281" spans="1:11" hidden="1" x14ac:dyDescent="0.25">
      <c r="A1281" t="s">
        <v>8270</v>
      </c>
      <c r="B1281">
        <v>3244</v>
      </c>
      <c r="C1281" t="s">
        <v>1948</v>
      </c>
      <c r="D1281" t="s">
        <v>3146</v>
      </c>
      <c r="E1281" s="2" t="s">
        <v>5263</v>
      </c>
      <c r="G1281" t="s">
        <v>7685</v>
      </c>
      <c r="H1281">
        <v>237</v>
      </c>
      <c r="I1281">
        <v>10.76</v>
      </c>
      <c r="J1281">
        <v>27.72</v>
      </c>
      <c r="K1281">
        <v>8.82</v>
      </c>
    </row>
    <row r="1282" spans="1:11" hidden="1" x14ac:dyDescent="0.25">
      <c r="A1282" t="s">
        <v>8270</v>
      </c>
      <c r="B1282">
        <v>3245</v>
      </c>
      <c r="C1282" t="s">
        <v>1946</v>
      </c>
      <c r="D1282" t="s">
        <v>3146</v>
      </c>
      <c r="E1282" s="2" t="s">
        <v>5261</v>
      </c>
      <c r="G1282" t="s">
        <v>8039</v>
      </c>
      <c r="H1282">
        <v>364</v>
      </c>
      <c r="I1282">
        <v>6.05</v>
      </c>
      <c r="J1282">
        <v>60.65</v>
      </c>
      <c r="K1282">
        <v>19.3</v>
      </c>
    </row>
    <row r="1283" spans="1:11" hidden="1" x14ac:dyDescent="0.25">
      <c r="A1283" t="s">
        <v>8270</v>
      </c>
      <c r="B1283">
        <v>3260</v>
      </c>
      <c r="C1283" t="s">
        <v>1966</v>
      </c>
      <c r="D1283" t="s">
        <v>3146</v>
      </c>
      <c r="E1283" s="2" t="s">
        <v>5285</v>
      </c>
      <c r="G1283" t="s">
        <v>8043</v>
      </c>
      <c r="H1283">
        <v>2422</v>
      </c>
      <c r="I1283">
        <v>145.69</v>
      </c>
      <c r="J1283">
        <v>129.19999999999999</v>
      </c>
      <c r="K1283">
        <v>159.65</v>
      </c>
    </row>
    <row r="1284" spans="1:11" hidden="1" x14ac:dyDescent="0.25">
      <c r="A1284" t="s">
        <v>8270</v>
      </c>
      <c r="B1284">
        <v>5971</v>
      </c>
      <c r="C1284" t="s">
        <v>1974</v>
      </c>
      <c r="D1284" t="s">
        <v>3146</v>
      </c>
      <c r="E1284" s="2" t="s">
        <v>5295</v>
      </c>
      <c r="G1284" t="s">
        <v>8045</v>
      </c>
      <c r="H1284">
        <v>708</v>
      </c>
      <c r="I1284">
        <v>35.020000000000003</v>
      </c>
      <c r="J1284">
        <v>76.67</v>
      </c>
      <c r="K1284">
        <v>36.630000000000003</v>
      </c>
    </row>
    <row r="1285" spans="1:11" hidden="1" x14ac:dyDescent="0.25">
      <c r="A1285" t="s">
        <v>12283</v>
      </c>
      <c r="B1285">
        <v>3416</v>
      </c>
      <c r="C1285" t="s">
        <v>12319</v>
      </c>
      <c r="D1285" t="s">
        <v>3146</v>
      </c>
      <c r="E1285" s="2" t="s">
        <v>12320</v>
      </c>
      <c r="G1285" t="s">
        <v>7578</v>
      </c>
      <c r="H1285">
        <v>222</v>
      </c>
      <c r="I1285">
        <v>0.65</v>
      </c>
      <c r="J1285">
        <v>88.88</v>
      </c>
      <c r="K1285">
        <v>4.62</v>
      </c>
    </row>
    <row r="1286" spans="1:11" hidden="1" x14ac:dyDescent="0.25">
      <c r="A1286" t="s">
        <v>12283</v>
      </c>
      <c r="B1286">
        <v>1048</v>
      </c>
      <c r="C1286" t="s">
        <v>12303</v>
      </c>
      <c r="D1286" t="s">
        <v>3146</v>
      </c>
      <c r="E1286" s="2" t="s">
        <v>12304</v>
      </c>
      <c r="G1286" t="s">
        <v>7578</v>
      </c>
      <c r="H1286">
        <v>398</v>
      </c>
      <c r="I1286">
        <v>4</v>
      </c>
      <c r="J1286">
        <v>83.73</v>
      </c>
      <c r="K1286">
        <v>6.67</v>
      </c>
    </row>
    <row r="1287" spans="1:11" hidden="1" x14ac:dyDescent="0.25">
      <c r="A1287" t="s">
        <v>12283</v>
      </c>
      <c r="B1287">
        <v>897</v>
      </c>
      <c r="C1287" t="s">
        <v>12341</v>
      </c>
      <c r="D1287" t="s">
        <v>3146</v>
      </c>
      <c r="E1287" s="2" t="s">
        <v>12342</v>
      </c>
      <c r="G1287" t="s">
        <v>8085</v>
      </c>
      <c r="H1287">
        <v>189</v>
      </c>
      <c r="I1287">
        <v>2.93</v>
      </c>
      <c r="J1287">
        <v>32.03</v>
      </c>
      <c r="K1287">
        <v>9.15</v>
      </c>
    </row>
    <row r="1288" spans="1:11" hidden="1" x14ac:dyDescent="0.25">
      <c r="A1288" t="s">
        <v>12283</v>
      </c>
      <c r="B1288">
        <v>1049</v>
      </c>
      <c r="C1288" t="s">
        <v>2147</v>
      </c>
      <c r="D1288" t="s">
        <v>3146</v>
      </c>
      <c r="E1288" s="2" t="s">
        <v>5525</v>
      </c>
      <c r="G1288" t="s">
        <v>7578</v>
      </c>
      <c r="H1288">
        <v>377</v>
      </c>
      <c r="I1288">
        <v>3</v>
      </c>
      <c r="J1288">
        <v>71.930000000000007</v>
      </c>
      <c r="K1288">
        <v>15.49</v>
      </c>
    </row>
    <row r="1289" spans="1:11" hidden="1" x14ac:dyDescent="0.25">
      <c r="A1289" t="s">
        <v>12283</v>
      </c>
      <c r="B1289">
        <v>7472</v>
      </c>
      <c r="C1289" t="s">
        <v>12337</v>
      </c>
      <c r="D1289" t="s">
        <v>3146</v>
      </c>
      <c r="E1289" s="2" t="s">
        <v>12338</v>
      </c>
      <c r="G1289" t="s">
        <v>7578</v>
      </c>
      <c r="H1289">
        <v>257</v>
      </c>
      <c r="I1289">
        <v>13.21</v>
      </c>
      <c r="J1289">
        <v>71.400000000000006</v>
      </c>
      <c r="K1289">
        <v>9</v>
      </c>
    </row>
    <row r="1290" spans="1:11" hidden="1" x14ac:dyDescent="0.25">
      <c r="A1290" t="s">
        <v>12283</v>
      </c>
      <c r="B1290">
        <v>7558</v>
      </c>
      <c r="C1290" t="s">
        <v>12339</v>
      </c>
      <c r="D1290" t="s">
        <v>3146</v>
      </c>
      <c r="E1290" s="2" t="s">
        <v>12340</v>
      </c>
      <c r="G1290" t="s">
        <v>7578</v>
      </c>
      <c r="H1290">
        <v>460</v>
      </c>
      <c r="I1290">
        <v>15.87</v>
      </c>
      <c r="J1290">
        <v>74.040000000000006</v>
      </c>
      <c r="K1290">
        <v>5.29</v>
      </c>
    </row>
    <row r="1291" spans="1:11" hidden="1" x14ac:dyDescent="0.25">
      <c r="A1291" t="s">
        <v>12283</v>
      </c>
      <c r="B1291">
        <v>4475</v>
      </c>
      <c r="C1291" t="s">
        <v>12297</v>
      </c>
      <c r="D1291" t="s">
        <v>3146</v>
      </c>
      <c r="E1291" s="2" t="s">
        <v>12298</v>
      </c>
      <c r="G1291" t="s">
        <v>7578</v>
      </c>
      <c r="H1291">
        <v>381</v>
      </c>
      <c r="I1291">
        <v>0.05</v>
      </c>
      <c r="J1291">
        <v>91.27</v>
      </c>
      <c r="K1291">
        <v>0.26</v>
      </c>
    </row>
    <row r="1292" spans="1:11" hidden="1" x14ac:dyDescent="0.25">
      <c r="A1292" t="s">
        <v>12283</v>
      </c>
      <c r="B1292">
        <v>7207</v>
      </c>
      <c r="C1292" t="s">
        <v>12328</v>
      </c>
      <c r="D1292" t="s">
        <v>3146</v>
      </c>
      <c r="E1292" s="2" t="s">
        <v>12329</v>
      </c>
      <c r="G1292" t="s">
        <v>7578</v>
      </c>
      <c r="H1292">
        <v>381</v>
      </c>
      <c r="I1292">
        <v>0</v>
      </c>
      <c r="J1292">
        <v>90.5</v>
      </c>
      <c r="K1292">
        <v>7.8</v>
      </c>
    </row>
    <row r="1293" spans="1:11" hidden="1" x14ac:dyDescent="0.25">
      <c r="A1293" t="s">
        <v>12283</v>
      </c>
      <c r="B1293">
        <v>1068</v>
      </c>
      <c r="C1293" t="s">
        <v>2185</v>
      </c>
      <c r="D1293" t="s">
        <v>3146</v>
      </c>
      <c r="E1293" s="2" t="s">
        <v>5563</v>
      </c>
      <c r="G1293" t="s">
        <v>7578</v>
      </c>
      <c r="H1293">
        <v>324</v>
      </c>
      <c r="I1293">
        <v>0.4</v>
      </c>
      <c r="J1293">
        <v>63.5</v>
      </c>
      <c r="K1293">
        <v>17.600000000000001</v>
      </c>
    </row>
    <row r="1294" spans="1:11" hidden="1" x14ac:dyDescent="0.25">
      <c r="A1294" t="s">
        <v>12283</v>
      </c>
      <c r="B1294">
        <v>7455</v>
      </c>
      <c r="C1294" t="s">
        <v>12333</v>
      </c>
      <c r="D1294" t="s">
        <v>3146</v>
      </c>
      <c r="E1294" s="2" t="s">
        <v>12334</v>
      </c>
      <c r="G1294" t="s">
        <v>7578</v>
      </c>
      <c r="H1294">
        <v>360</v>
      </c>
      <c r="I1294">
        <v>2.52</v>
      </c>
      <c r="J1294">
        <v>78.42</v>
      </c>
      <c r="K1294">
        <v>6.01</v>
      </c>
    </row>
    <row r="1295" spans="1:11" hidden="1" x14ac:dyDescent="0.25">
      <c r="A1295" t="s">
        <v>12283</v>
      </c>
      <c r="B1295">
        <v>1066</v>
      </c>
      <c r="C1295" t="s">
        <v>2148</v>
      </c>
      <c r="D1295" t="s">
        <v>3146</v>
      </c>
      <c r="E1295" s="2" t="s">
        <v>5526</v>
      </c>
      <c r="G1295" t="s">
        <v>7578</v>
      </c>
      <c r="H1295">
        <v>366</v>
      </c>
      <c r="I1295">
        <v>1.5</v>
      </c>
      <c r="J1295">
        <v>58.8</v>
      </c>
      <c r="K1295">
        <v>29.4</v>
      </c>
    </row>
    <row r="1296" spans="1:11" hidden="1" x14ac:dyDescent="0.25">
      <c r="A1296" t="s">
        <v>8284</v>
      </c>
      <c r="B1296">
        <v>5330</v>
      </c>
      <c r="C1296" t="s">
        <v>1138</v>
      </c>
      <c r="D1296" t="s">
        <v>3146</v>
      </c>
      <c r="E1296" s="2" t="s">
        <v>4418</v>
      </c>
      <c r="G1296" t="s">
        <v>7578</v>
      </c>
      <c r="H1296">
        <v>57</v>
      </c>
      <c r="I1296">
        <v>7.0000000000000007E-2</v>
      </c>
      <c r="J1296">
        <v>15.32</v>
      </c>
      <c r="K1296">
        <v>0.22</v>
      </c>
    </row>
    <row r="1297" spans="1:11" hidden="1" x14ac:dyDescent="0.25">
      <c r="A1297" t="s">
        <v>8284</v>
      </c>
      <c r="B1297">
        <v>6356</v>
      </c>
      <c r="C1297" t="s">
        <v>2377</v>
      </c>
      <c r="D1297" t="s">
        <v>3146</v>
      </c>
      <c r="E1297" s="2" t="s">
        <v>5778</v>
      </c>
      <c r="G1297" t="s">
        <v>8053</v>
      </c>
      <c r="H1297">
        <v>86</v>
      </c>
      <c r="I1297">
        <v>3.95</v>
      </c>
      <c r="J1297">
        <v>12.35</v>
      </c>
      <c r="K1297">
        <v>1.56</v>
      </c>
    </row>
    <row r="1298" spans="1:11" hidden="1" x14ac:dyDescent="0.25">
      <c r="A1298" t="s">
        <v>8284</v>
      </c>
      <c r="B1298">
        <v>6505</v>
      </c>
      <c r="C1298" t="s">
        <v>3016</v>
      </c>
      <c r="D1298" t="s">
        <v>3146</v>
      </c>
      <c r="E1298" s="2" t="s">
        <v>6543</v>
      </c>
      <c r="G1298" t="s">
        <v>7693</v>
      </c>
      <c r="H1298">
        <v>56</v>
      </c>
      <c r="I1298">
        <v>3.81</v>
      </c>
      <c r="J1298">
        <v>4.9800000000000004</v>
      </c>
      <c r="K1298">
        <v>2.0299999999999998</v>
      </c>
    </row>
    <row r="1299" spans="1:11" hidden="1" x14ac:dyDescent="0.25">
      <c r="A1299" t="s">
        <v>8284</v>
      </c>
      <c r="B1299">
        <v>6389</v>
      </c>
      <c r="C1299" t="s">
        <v>3018</v>
      </c>
      <c r="D1299" t="s">
        <v>3146</v>
      </c>
      <c r="E1299" s="2" t="s">
        <v>6545</v>
      </c>
      <c r="G1299" t="s">
        <v>7693</v>
      </c>
      <c r="H1299">
        <v>56</v>
      </c>
      <c r="I1299">
        <v>3.81</v>
      </c>
      <c r="J1299">
        <v>4.9800000000000004</v>
      </c>
      <c r="K1299">
        <v>2.0299999999999998</v>
      </c>
    </row>
    <row r="1300" spans="1:11" hidden="1" x14ac:dyDescent="0.25">
      <c r="A1300" t="s">
        <v>8284</v>
      </c>
      <c r="B1300">
        <v>6539</v>
      </c>
      <c r="C1300" t="s">
        <v>3017</v>
      </c>
      <c r="D1300" t="s">
        <v>3146</v>
      </c>
      <c r="E1300" s="2" t="s">
        <v>6544</v>
      </c>
      <c r="G1300" t="s">
        <v>7799</v>
      </c>
      <c r="H1300">
        <v>22</v>
      </c>
      <c r="I1300">
        <v>0.08</v>
      </c>
      <c r="J1300">
        <v>4.8899999999999997</v>
      </c>
      <c r="K1300">
        <v>2.0099999999999998</v>
      </c>
    </row>
    <row r="1301" spans="1:11" hidden="1" x14ac:dyDescent="0.25">
      <c r="A1301" t="s">
        <v>8284</v>
      </c>
      <c r="B1301">
        <v>1611</v>
      </c>
      <c r="C1301" t="s">
        <v>3020</v>
      </c>
      <c r="D1301" t="s">
        <v>3146</v>
      </c>
      <c r="E1301" s="2" t="s">
        <v>6547</v>
      </c>
      <c r="G1301" t="s">
        <v>7578</v>
      </c>
      <c r="H1301">
        <v>167</v>
      </c>
      <c r="I1301">
        <v>4.42</v>
      </c>
      <c r="J1301">
        <v>0</v>
      </c>
      <c r="K1301">
        <v>29.76</v>
      </c>
    </row>
    <row r="1302" spans="1:11" hidden="1" x14ac:dyDescent="0.25">
      <c r="A1302" t="s">
        <v>8284</v>
      </c>
      <c r="B1302">
        <v>6039</v>
      </c>
      <c r="C1302" t="s">
        <v>3046</v>
      </c>
      <c r="D1302" t="s">
        <v>3146</v>
      </c>
      <c r="E1302" s="2" t="s">
        <v>6573</v>
      </c>
      <c r="G1302" t="s">
        <v>8232</v>
      </c>
      <c r="H1302">
        <v>86</v>
      </c>
      <c r="I1302">
        <v>4.7</v>
      </c>
      <c r="J1302">
        <v>11.38</v>
      </c>
      <c r="K1302">
        <v>0.85</v>
      </c>
    </row>
    <row r="1303" spans="1:11" hidden="1" x14ac:dyDescent="0.25">
      <c r="A1303" t="s">
        <v>8284</v>
      </c>
      <c r="B1303">
        <v>5842</v>
      </c>
      <c r="C1303" t="s">
        <v>3038</v>
      </c>
      <c r="D1303" t="s">
        <v>3146</v>
      </c>
      <c r="E1303" s="2" t="s">
        <v>6565</v>
      </c>
      <c r="G1303" t="s">
        <v>7914</v>
      </c>
      <c r="H1303">
        <v>366</v>
      </c>
      <c r="I1303">
        <v>4.32</v>
      </c>
      <c r="J1303">
        <v>79.290000000000006</v>
      </c>
      <c r="K1303">
        <v>2.84</v>
      </c>
    </row>
    <row r="1304" spans="1:11" hidden="1" x14ac:dyDescent="0.25">
      <c r="A1304" t="s">
        <v>8284</v>
      </c>
      <c r="B1304">
        <v>6404</v>
      </c>
      <c r="C1304" t="s">
        <v>2566</v>
      </c>
      <c r="D1304" t="s">
        <v>3146</v>
      </c>
      <c r="E1304" s="2" t="s">
        <v>6006</v>
      </c>
      <c r="G1304" t="s">
        <v>8150</v>
      </c>
      <c r="H1304">
        <v>62</v>
      </c>
      <c r="I1304">
        <v>4.26</v>
      </c>
      <c r="J1304">
        <v>5.18</v>
      </c>
      <c r="K1304">
        <v>2.29</v>
      </c>
    </row>
    <row r="1305" spans="1:11" hidden="1" x14ac:dyDescent="0.25">
      <c r="A1305" t="s">
        <v>8284</v>
      </c>
      <c r="B1305">
        <v>4431</v>
      </c>
      <c r="C1305" t="s">
        <v>1321</v>
      </c>
      <c r="D1305" t="s">
        <v>3146</v>
      </c>
      <c r="E1305" s="2" t="s">
        <v>4602</v>
      </c>
      <c r="G1305" t="s">
        <v>7804</v>
      </c>
      <c r="H1305">
        <v>173</v>
      </c>
      <c r="I1305">
        <v>2.84</v>
      </c>
      <c r="J1305">
        <v>30.16</v>
      </c>
      <c r="K1305">
        <v>7.21</v>
      </c>
    </row>
    <row r="1306" spans="1:11" hidden="1" x14ac:dyDescent="0.25">
      <c r="A1306" t="s">
        <v>8284</v>
      </c>
      <c r="B1306">
        <v>5871</v>
      </c>
      <c r="C1306" t="s">
        <v>3023</v>
      </c>
      <c r="D1306" t="s">
        <v>3146</v>
      </c>
      <c r="E1306" s="2" t="s">
        <v>6550</v>
      </c>
      <c r="G1306" t="s">
        <v>8189</v>
      </c>
      <c r="H1306">
        <v>82</v>
      </c>
      <c r="I1306">
        <v>4.3899999999999997</v>
      </c>
      <c r="J1306">
        <v>9.42</v>
      </c>
      <c r="K1306">
        <v>4.0199999999999996</v>
      </c>
    </row>
    <row r="1307" spans="1:11" hidden="1" x14ac:dyDescent="0.25">
      <c r="A1307" t="s">
        <v>8284</v>
      </c>
      <c r="B1307">
        <v>6511</v>
      </c>
      <c r="C1307" t="s">
        <v>3052</v>
      </c>
      <c r="D1307" t="s">
        <v>3146</v>
      </c>
      <c r="E1307" s="2" t="s">
        <v>6579</v>
      </c>
      <c r="G1307" t="s">
        <v>8057</v>
      </c>
      <c r="H1307">
        <v>165</v>
      </c>
      <c r="I1307">
        <v>5.35</v>
      </c>
      <c r="J1307">
        <v>30.59</v>
      </c>
      <c r="K1307">
        <v>4.3</v>
      </c>
    </row>
    <row r="1308" spans="1:11" hidden="1" x14ac:dyDescent="0.25">
      <c r="A1308" t="s">
        <v>8284</v>
      </c>
      <c r="B1308">
        <v>6448</v>
      </c>
      <c r="C1308" t="s">
        <v>3028</v>
      </c>
      <c r="D1308" t="s">
        <v>3146</v>
      </c>
      <c r="E1308" s="2" t="s">
        <v>6555</v>
      </c>
      <c r="G1308" t="s">
        <v>8230</v>
      </c>
      <c r="H1308">
        <v>49</v>
      </c>
      <c r="I1308">
        <v>3.82</v>
      </c>
      <c r="J1308">
        <v>3.87</v>
      </c>
      <c r="K1308">
        <v>0.69</v>
      </c>
    </row>
    <row r="1309" spans="1:11" hidden="1" x14ac:dyDescent="0.25">
      <c r="A1309" t="s">
        <v>8284</v>
      </c>
      <c r="B1309">
        <v>3103</v>
      </c>
      <c r="C1309" t="s">
        <v>3035</v>
      </c>
      <c r="D1309" t="s">
        <v>3146</v>
      </c>
      <c r="E1309" s="2" t="s">
        <v>6562</v>
      </c>
      <c r="G1309" t="s">
        <v>7578</v>
      </c>
      <c r="H1309">
        <v>52</v>
      </c>
      <c r="I1309">
        <v>0.17</v>
      </c>
      <c r="J1309">
        <v>0.73</v>
      </c>
      <c r="K1309">
        <v>10.9</v>
      </c>
    </row>
    <row r="1310" spans="1:11" hidden="1" x14ac:dyDescent="0.25">
      <c r="A1310" t="s">
        <v>8284</v>
      </c>
      <c r="B1310">
        <v>3192</v>
      </c>
      <c r="C1310" t="s">
        <v>1982</v>
      </c>
      <c r="D1310" t="s">
        <v>3146</v>
      </c>
      <c r="E1310" s="2" t="s">
        <v>5309</v>
      </c>
      <c r="G1310" t="s">
        <v>7685</v>
      </c>
      <c r="H1310">
        <v>172</v>
      </c>
      <c r="I1310">
        <v>8.3699999999999992</v>
      </c>
      <c r="J1310">
        <v>18.079999999999998</v>
      </c>
      <c r="K1310">
        <v>6.99</v>
      </c>
    </row>
    <row r="1311" spans="1:11" hidden="1" x14ac:dyDescent="0.25">
      <c r="A1311" t="s">
        <v>8284</v>
      </c>
      <c r="B1311">
        <v>5906</v>
      </c>
      <c r="C1311" t="s">
        <v>3044</v>
      </c>
      <c r="D1311" t="s">
        <v>3146</v>
      </c>
      <c r="E1311" s="2" t="s">
        <v>6571</v>
      </c>
      <c r="G1311" t="s">
        <v>8200</v>
      </c>
      <c r="H1311">
        <v>72</v>
      </c>
      <c r="I1311">
        <v>4.21</v>
      </c>
      <c r="J1311">
        <v>7.72</v>
      </c>
      <c r="K1311">
        <v>2.71</v>
      </c>
    </row>
    <row r="1312" spans="1:11" hidden="1" x14ac:dyDescent="0.25">
      <c r="A1312" t="s">
        <v>8284</v>
      </c>
      <c r="B1312">
        <v>5904</v>
      </c>
      <c r="C1312" t="s">
        <v>3042</v>
      </c>
      <c r="D1312" t="s">
        <v>3146</v>
      </c>
      <c r="E1312" s="2" t="s">
        <v>6569</v>
      </c>
      <c r="G1312" t="s">
        <v>8200</v>
      </c>
      <c r="H1312">
        <v>72</v>
      </c>
      <c r="I1312">
        <v>4.21</v>
      </c>
      <c r="J1312">
        <v>7.72</v>
      </c>
      <c r="K1312">
        <v>2.71</v>
      </c>
    </row>
    <row r="1313" spans="1:11" hidden="1" x14ac:dyDescent="0.25">
      <c r="A1313" t="s">
        <v>8284</v>
      </c>
      <c r="B1313">
        <v>4476</v>
      </c>
      <c r="C1313" t="s">
        <v>3033</v>
      </c>
      <c r="D1313" t="s">
        <v>3146</v>
      </c>
      <c r="E1313" s="2" t="s">
        <v>6560</v>
      </c>
      <c r="G1313" t="s">
        <v>8053</v>
      </c>
      <c r="H1313">
        <v>206</v>
      </c>
      <c r="I1313">
        <v>1.75</v>
      </c>
      <c r="J1313">
        <v>41.19</v>
      </c>
      <c r="K1313">
        <v>6.12</v>
      </c>
    </row>
    <row r="1314" spans="1:11" hidden="1" x14ac:dyDescent="0.25">
      <c r="A1314" t="s">
        <v>8284</v>
      </c>
      <c r="B1314">
        <v>6555</v>
      </c>
      <c r="C1314" t="s">
        <v>3054</v>
      </c>
      <c r="D1314" t="s">
        <v>3146</v>
      </c>
      <c r="E1314" s="2" t="s">
        <v>6581</v>
      </c>
      <c r="G1314" t="s">
        <v>8119</v>
      </c>
      <c r="H1314">
        <v>85</v>
      </c>
      <c r="I1314">
        <v>4.25</v>
      </c>
      <c r="J1314">
        <v>10.67</v>
      </c>
      <c r="K1314">
        <v>3.84</v>
      </c>
    </row>
    <row r="1315" spans="1:11" hidden="1" x14ac:dyDescent="0.25">
      <c r="A1315" t="s">
        <v>8284</v>
      </c>
      <c r="B1315">
        <v>6488</v>
      </c>
      <c r="C1315" t="s">
        <v>3050</v>
      </c>
      <c r="D1315" t="s">
        <v>3146</v>
      </c>
      <c r="E1315" s="2" t="s">
        <v>6577</v>
      </c>
      <c r="G1315" t="s">
        <v>7840</v>
      </c>
      <c r="H1315">
        <v>125</v>
      </c>
      <c r="I1315">
        <v>4.0999999999999996</v>
      </c>
      <c r="J1315">
        <v>21.42</v>
      </c>
      <c r="K1315">
        <v>2.87</v>
      </c>
    </row>
    <row r="1316" spans="1:11" hidden="1" x14ac:dyDescent="0.25">
      <c r="A1316" t="s">
        <v>8284</v>
      </c>
      <c r="B1316">
        <v>6664</v>
      </c>
      <c r="C1316" t="s">
        <v>3030</v>
      </c>
      <c r="D1316" t="s">
        <v>3146</v>
      </c>
      <c r="E1316" s="2" t="s">
        <v>6557</v>
      </c>
      <c r="G1316" t="s">
        <v>7793</v>
      </c>
      <c r="H1316">
        <v>144</v>
      </c>
      <c r="I1316">
        <v>4.17</v>
      </c>
      <c r="J1316">
        <v>26.63</v>
      </c>
      <c r="K1316">
        <v>2.0699999999999998</v>
      </c>
    </row>
    <row r="1317" spans="1:11" hidden="1" x14ac:dyDescent="0.25">
      <c r="A1317" t="s">
        <v>8284</v>
      </c>
      <c r="B1317">
        <v>5354</v>
      </c>
      <c r="C1317" t="s">
        <v>886</v>
      </c>
      <c r="D1317" t="s">
        <v>3146</v>
      </c>
      <c r="E1317" s="2" t="s">
        <v>4101</v>
      </c>
      <c r="G1317" t="s">
        <v>7578</v>
      </c>
      <c r="H1317">
        <v>127</v>
      </c>
      <c r="I1317">
        <v>0.31</v>
      </c>
      <c r="J1317">
        <v>33.81</v>
      </c>
      <c r="K1317">
        <v>0.91</v>
      </c>
    </row>
    <row r="1318" spans="1:11" hidden="1" x14ac:dyDescent="0.25">
      <c r="A1318" t="s">
        <v>8284</v>
      </c>
      <c r="B1318">
        <v>6723</v>
      </c>
      <c r="C1318" t="s">
        <v>2642</v>
      </c>
      <c r="D1318" t="s">
        <v>3146</v>
      </c>
      <c r="E1318" s="2" t="s">
        <v>6099</v>
      </c>
      <c r="G1318" t="s">
        <v>8053</v>
      </c>
      <c r="H1318">
        <v>150</v>
      </c>
      <c r="I1318">
        <v>4.3</v>
      </c>
      <c r="J1318">
        <v>21.47</v>
      </c>
      <c r="K1318">
        <v>7.53</v>
      </c>
    </row>
    <row r="1319" spans="1:11" hidden="1" x14ac:dyDescent="0.25">
      <c r="A1319" t="s">
        <v>8284</v>
      </c>
      <c r="B1319">
        <v>6140</v>
      </c>
      <c r="C1319" t="s">
        <v>2901</v>
      </c>
      <c r="D1319" t="s">
        <v>3146</v>
      </c>
      <c r="E1319" s="2" t="s">
        <v>6408</v>
      </c>
      <c r="G1319" t="s">
        <v>7578</v>
      </c>
      <c r="H1319">
        <v>17</v>
      </c>
      <c r="I1319">
        <v>0.13</v>
      </c>
      <c r="J1319">
        <v>3.91</v>
      </c>
      <c r="K1319">
        <v>0.8</v>
      </c>
    </row>
    <row r="1320" spans="1:11" hidden="1" x14ac:dyDescent="0.25">
      <c r="A1320" t="s">
        <v>8284</v>
      </c>
      <c r="B1320">
        <v>5850</v>
      </c>
      <c r="C1320" t="s">
        <v>3040</v>
      </c>
      <c r="D1320" t="s">
        <v>3146</v>
      </c>
      <c r="E1320" s="2" t="s">
        <v>6567</v>
      </c>
      <c r="G1320" t="s">
        <v>8231</v>
      </c>
      <c r="H1320">
        <v>158</v>
      </c>
      <c r="I1320">
        <v>0.19</v>
      </c>
      <c r="J1320">
        <v>37.51</v>
      </c>
      <c r="K1320">
        <v>2.0299999999999998</v>
      </c>
    </row>
    <row r="1321" spans="1:11" hidden="1" x14ac:dyDescent="0.25">
      <c r="A1321" t="s">
        <v>8259</v>
      </c>
      <c r="B1321">
        <v>29779921</v>
      </c>
      <c r="C1321" t="s">
        <v>1186</v>
      </c>
      <c r="D1321" t="s">
        <v>3146</v>
      </c>
      <c r="E1321" s="2" t="s">
        <v>4464</v>
      </c>
      <c r="G1321" t="s">
        <v>7808</v>
      </c>
      <c r="H1321">
        <v>1141</v>
      </c>
      <c r="I1321">
        <v>35.200000000000003</v>
      </c>
      <c r="J1321">
        <v>187.32</v>
      </c>
      <c r="K1321">
        <v>31.92</v>
      </c>
    </row>
    <row r="1322" spans="1:11" hidden="1" x14ac:dyDescent="0.25">
      <c r="A1322" t="s">
        <v>8259</v>
      </c>
      <c r="B1322">
        <v>40136200</v>
      </c>
      <c r="C1322" t="s">
        <v>777</v>
      </c>
      <c r="D1322" t="s">
        <v>3146</v>
      </c>
      <c r="E1322" s="2" t="s">
        <v>3973</v>
      </c>
      <c r="G1322" t="s">
        <v>7740</v>
      </c>
      <c r="H1322">
        <v>1828</v>
      </c>
      <c r="I1322">
        <v>91.15</v>
      </c>
      <c r="J1322">
        <v>201.98</v>
      </c>
      <c r="K1322">
        <v>59.36</v>
      </c>
    </row>
    <row r="1323" spans="1:11" hidden="1" x14ac:dyDescent="0.25">
      <c r="A1323" t="s">
        <v>8259</v>
      </c>
      <c r="B1323">
        <v>6497</v>
      </c>
      <c r="C1323" t="s">
        <v>1206</v>
      </c>
      <c r="D1323" t="s">
        <v>3146</v>
      </c>
      <c r="E1323" s="2" t="s">
        <v>4484</v>
      </c>
      <c r="G1323" t="s">
        <v>7818</v>
      </c>
      <c r="H1323">
        <v>15</v>
      </c>
      <c r="I1323">
        <v>0.08</v>
      </c>
      <c r="J1323">
        <v>2.68</v>
      </c>
      <c r="K1323">
        <v>1.75</v>
      </c>
    </row>
    <row r="1324" spans="1:11" hidden="1" x14ac:dyDescent="0.25">
      <c r="A1324" t="s">
        <v>8259</v>
      </c>
      <c r="B1324">
        <v>3665</v>
      </c>
      <c r="C1324" t="s">
        <v>1211</v>
      </c>
      <c r="D1324" t="s">
        <v>3146</v>
      </c>
      <c r="E1324" s="2" t="s">
        <v>4489</v>
      </c>
      <c r="G1324" t="s">
        <v>7578</v>
      </c>
      <c r="H1324">
        <v>269</v>
      </c>
      <c r="I1324">
        <v>4.4000000000000004</v>
      </c>
      <c r="J1324">
        <v>48.5</v>
      </c>
      <c r="K1324">
        <v>8.4</v>
      </c>
    </row>
    <row r="1325" spans="1:11" hidden="1" x14ac:dyDescent="0.25">
      <c r="A1325" t="s">
        <v>8259</v>
      </c>
      <c r="B1325">
        <v>3666</v>
      </c>
      <c r="C1325" t="s">
        <v>1189</v>
      </c>
      <c r="D1325" t="s">
        <v>3146</v>
      </c>
      <c r="E1325" s="2" t="s">
        <v>4467</v>
      </c>
      <c r="G1325" t="s">
        <v>7578</v>
      </c>
      <c r="H1325">
        <v>292</v>
      </c>
      <c r="I1325">
        <v>4.8</v>
      </c>
      <c r="J1325">
        <v>52.7</v>
      </c>
      <c r="K1325">
        <v>9.1999999999999993</v>
      </c>
    </row>
    <row r="1326" spans="1:11" hidden="1" x14ac:dyDescent="0.25">
      <c r="A1326" t="s">
        <v>8259</v>
      </c>
      <c r="B1326">
        <v>3869</v>
      </c>
      <c r="C1326" t="s">
        <v>1190</v>
      </c>
      <c r="D1326" t="s">
        <v>3146</v>
      </c>
      <c r="E1326" s="2" t="s">
        <v>4468</v>
      </c>
      <c r="G1326" t="s">
        <v>7810</v>
      </c>
      <c r="H1326">
        <v>4524</v>
      </c>
      <c r="I1326">
        <v>153.82</v>
      </c>
      <c r="J1326">
        <v>775.57</v>
      </c>
      <c r="K1326">
        <v>36.07</v>
      </c>
    </row>
    <row r="1327" spans="1:11" hidden="1" x14ac:dyDescent="0.25">
      <c r="A1327" t="s">
        <v>8259</v>
      </c>
      <c r="B1327">
        <v>3868</v>
      </c>
      <c r="C1327" t="s">
        <v>1205</v>
      </c>
      <c r="D1327" t="s">
        <v>3146</v>
      </c>
      <c r="E1327" s="2" t="s">
        <v>4483</v>
      </c>
      <c r="G1327" t="s">
        <v>7817</v>
      </c>
      <c r="H1327">
        <v>3282</v>
      </c>
      <c r="I1327">
        <v>124.91</v>
      </c>
      <c r="J1327">
        <v>522.26</v>
      </c>
      <c r="K1327">
        <v>38</v>
      </c>
    </row>
    <row r="1328" spans="1:11" hidden="1" x14ac:dyDescent="0.25">
      <c r="A1328" t="s">
        <v>8259</v>
      </c>
      <c r="B1328">
        <v>4048</v>
      </c>
      <c r="C1328" t="s">
        <v>1221</v>
      </c>
      <c r="D1328" t="s">
        <v>3146</v>
      </c>
      <c r="E1328" s="2" t="s">
        <v>4499</v>
      </c>
      <c r="G1328" t="s">
        <v>7578</v>
      </c>
      <c r="H1328">
        <v>449</v>
      </c>
      <c r="I1328">
        <v>18</v>
      </c>
      <c r="J1328">
        <v>69.900000000000006</v>
      </c>
      <c r="K1328">
        <v>4.8</v>
      </c>
    </row>
    <row r="1329" spans="1:11" hidden="1" x14ac:dyDescent="0.25">
      <c r="A1329" t="s">
        <v>8259</v>
      </c>
      <c r="B1329">
        <v>4003</v>
      </c>
      <c r="C1329" t="s">
        <v>1199</v>
      </c>
      <c r="D1329" t="s">
        <v>3146</v>
      </c>
      <c r="E1329" s="2" t="s">
        <v>4477</v>
      </c>
      <c r="G1329" t="s">
        <v>7578</v>
      </c>
      <c r="H1329">
        <v>464</v>
      </c>
      <c r="I1329">
        <v>19.03</v>
      </c>
      <c r="J1329">
        <v>68.739999999999995</v>
      </c>
      <c r="K1329">
        <v>5.36</v>
      </c>
    </row>
    <row r="1330" spans="1:11" hidden="1" x14ac:dyDescent="0.25">
      <c r="A1330" t="s">
        <v>8259</v>
      </c>
      <c r="B1330">
        <v>4006</v>
      </c>
      <c r="C1330" t="s">
        <v>1222</v>
      </c>
      <c r="D1330" t="s">
        <v>3146</v>
      </c>
      <c r="E1330" s="2" t="s">
        <v>4500</v>
      </c>
      <c r="G1330" t="s">
        <v>7578</v>
      </c>
      <c r="H1330">
        <v>326</v>
      </c>
      <c r="I1330">
        <v>1.5</v>
      </c>
      <c r="J1330">
        <v>78.599999999999994</v>
      </c>
      <c r="K1330">
        <v>5.9</v>
      </c>
    </row>
    <row r="1331" spans="1:11" hidden="1" x14ac:dyDescent="0.25">
      <c r="A1331" t="s">
        <v>8259</v>
      </c>
      <c r="B1331">
        <v>4007</v>
      </c>
      <c r="C1331" t="s">
        <v>1223</v>
      </c>
      <c r="D1331" t="s">
        <v>3146</v>
      </c>
      <c r="E1331" s="2" t="s">
        <v>4501</v>
      </c>
      <c r="G1331" t="s">
        <v>7578</v>
      </c>
      <c r="H1331">
        <v>382</v>
      </c>
      <c r="I1331">
        <v>5.62</v>
      </c>
      <c r="J1331">
        <v>77.52</v>
      </c>
      <c r="K1331">
        <v>7.5</v>
      </c>
    </row>
    <row r="1332" spans="1:11" hidden="1" x14ac:dyDescent="0.25">
      <c r="A1332" t="s">
        <v>8259</v>
      </c>
      <c r="B1332">
        <v>4008</v>
      </c>
      <c r="C1332" t="s">
        <v>1224</v>
      </c>
      <c r="D1332" t="s">
        <v>3146</v>
      </c>
      <c r="E1332" s="2" t="s">
        <v>4502</v>
      </c>
      <c r="G1332" t="s">
        <v>7826</v>
      </c>
      <c r="H1332">
        <v>2874</v>
      </c>
      <c r="I1332">
        <v>131</v>
      </c>
      <c r="J1332">
        <v>405.05</v>
      </c>
      <c r="K1332">
        <v>28.21</v>
      </c>
    </row>
    <row r="1333" spans="1:11" hidden="1" x14ac:dyDescent="0.25">
      <c r="A1333" t="s">
        <v>8259</v>
      </c>
      <c r="B1333">
        <v>4011</v>
      </c>
      <c r="C1333" t="s">
        <v>1226</v>
      </c>
      <c r="D1333" t="s">
        <v>3146</v>
      </c>
      <c r="E1333" s="2" t="s">
        <v>4504</v>
      </c>
      <c r="G1333" t="s">
        <v>7828</v>
      </c>
      <c r="H1333">
        <v>4231</v>
      </c>
      <c r="I1333">
        <v>177.68</v>
      </c>
      <c r="J1333">
        <v>620.54</v>
      </c>
      <c r="K1333">
        <v>80.69</v>
      </c>
    </row>
    <row r="1334" spans="1:11" hidden="1" x14ac:dyDescent="0.25">
      <c r="A1334" t="s">
        <v>8259</v>
      </c>
      <c r="B1334">
        <v>4009</v>
      </c>
      <c r="C1334" t="s">
        <v>1220</v>
      </c>
      <c r="D1334" t="s">
        <v>3146</v>
      </c>
      <c r="E1334" s="2" t="s">
        <v>4498</v>
      </c>
      <c r="G1334" t="s">
        <v>7825</v>
      </c>
      <c r="H1334">
        <v>4796</v>
      </c>
      <c r="I1334">
        <v>301.56</v>
      </c>
      <c r="J1334">
        <v>512.45000000000005</v>
      </c>
      <c r="K1334">
        <v>53.39</v>
      </c>
    </row>
    <row r="1335" spans="1:11" hidden="1" x14ac:dyDescent="0.25">
      <c r="A1335" t="s">
        <v>8259</v>
      </c>
      <c r="B1335">
        <v>4005</v>
      </c>
      <c r="C1335" t="s">
        <v>1218</v>
      </c>
      <c r="D1335" t="s">
        <v>3146</v>
      </c>
      <c r="E1335" s="2" t="s">
        <v>4496</v>
      </c>
      <c r="G1335" t="s">
        <v>7824</v>
      </c>
      <c r="H1335">
        <v>1897</v>
      </c>
      <c r="I1335">
        <v>74.010000000000005</v>
      </c>
      <c r="J1335">
        <v>283.43</v>
      </c>
      <c r="K1335">
        <v>29.35</v>
      </c>
    </row>
    <row r="1336" spans="1:11" hidden="1" x14ac:dyDescent="0.25">
      <c r="A1336" t="s">
        <v>8259</v>
      </c>
      <c r="B1336">
        <v>4004</v>
      </c>
      <c r="C1336" t="s">
        <v>1210</v>
      </c>
      <c r="D1336" t="s">
        <v>3146</v>
      </c>
      <c r="E1336" s="2" t="s">
        <v>4488</v>
      </c>
      <c r="G1336" t="s">
        <v>7578</v>
      </c>
      <c r="H1336">
        <v>450</v>
      </c>
      <c r="I1336">
        <v>18.100000000000001</v>
      </c>
      <c r="J1336">
        <v>68.7</v>
      </c>
      <c r="K1336">
        <v>6.2</v>
      </c>
    </row>
    <row r="1337" spans="1:11" hidden="1" x14ac:dyDescent="0.25">
      <c r="A1337" t="s">
        <v>8259</v>
      </c>
      <c r="B1337">
        <v>4014</v>
      </c>
      <c r="C1337" t="s">
        <v>1219</v>
      </c>
      <c r="D1337" t="s">
        <v>3146</v>
      </c>
      <c r="E1337" s="2" t="s">
        <v>4497</v>
      </c>
      <c r="G1337" t="s">
        <v>7578</v>
      </c>
      <c r="H1337">
        <v>478</v>
      </c>
      <c r="I1337">
        <v>21.1</v>
      </c>
      <c r="J1337">
        <v>65.599999999999994</v>
      </c>
      <c r="K1337">
        <v>8.8000000000000007</v>
      </c>
    </row>
    <row r="1338" spans="1:11" hidden="1" x14ac:dyDescent="0.25">
      <c r="A1338" t="s">
        <v>8259</v>
      </c>
      <c r="B1338">
        <v>4266</v>
      </c>
      <c r="C1338" t="s">
        <v>1213</v>
      </c>
      <c r="D1338" t="s">
        <v>3146</v>
      </c>
      <c r="E1338" s="2" t="s">
        <v>4491</v>
      </c>
      <c r="G1338" t="s">
        <v>7821</v>
      </c>
      <c r="H1338">
        <v>6808</v>
      </c>
      <c r="I1338">
        <v>254.51</v>
      </c>
      <c r="J1338">
        <v>1029.57</v>
      </c>
      <c r="K1338">
        <v>106.22</v>
      </c>
    </row>
    <row r="1339" spans="1:11" hidden="1" x14ac:dyDescent="0.25">
      <c r="A1339" t="s">
        <v>8259</v>
      </c>
      <c r="B1339">
        <v>3758</v>
      </c>
      <c r="C1339" t="s">
        <v>1200</v>
      </c>
      <c r="D1339" t="s">
        <v>3146</v>
      </c>
      <c r="E1339" s="2" t="s">
        <v>4478</v>
      </c>
      <c r="G1339" t="s">
        <v>7814</v>
      </c>
      <c r="H1339">
        <v>1827</v>
      </c>
      <c r="I1339">
        <v>47.05</v>
      </c>
      <c r="J1339">
        <v>295.64</v>
      </c>
      <c r="K1339">
        <v>52.65</v>
      </c>
    </row>
    <row r="1340" spans="1:11" hidden="1" x14ac:dyDescent="0.25">
      <c r="A1340" t="s">
        <v>8259</v>
      </c>
      <c r="B1340">
        <v>7679</v>
      </c>
      <c r="C1340" t="s">
        <v>1214</v>
      </c>
      <c r="D1340" t="s">
        <v>3146</v>
      </c>
      <c r="E1340" s="2" t="s">
        <v>4492</v>
      </c>
      <c r="G1340" t="s">
        <v>7822</v>
      </c>
      <c r="H1340">
        <v>470</v>
      </c>
      <c r="I1340">
        <v>1.28</v>
      </c>
      <c r="J1340">
        <v>113.56</v>
      </c>
      <c r="K1340">
        <v>3.21</v>
      </c>
    </row>
    <row r="1341" spans="1:11" hidden="1" x14ac:dyDescent="0.25">
      <c r="A1341" t="s">
        <v>8259</v>
      </c>
      <c r="B1341">
        <v>7639</v>
      </c>
      <c r="C1341" t="s">
        <v>1225</v>
      </c>
      <c r="D1341" t="s">
        <v>3146</v>
      </c>
      <c r="E1341" s="2" t="s">
        <v>4503</v>
      </c>
      <c r="G1341" t="s">
        <v>7827</v>
      </c>
      <c r="H1341">
        <v>1364</v>
      </c>
      <c r="I1341">
        <v>26.26</v>
      </c>
      <c r="J1341">
        <v>260.27</v>
      </c>
      <c r="K1341">
        <v>29.97</v>
      </c>
    </row>
    <row r="1342" spans="1:11" hidden="1" x14ac:dyDescent="0.25">
      <c r="A1342" t="s">
        <v>8259</v>
      </c>
      <c r="B1342">
        <v>4490</v>
      </c>
      <c r="C1342" t="s">
        <v>1193</v>
      </c>
      <c r="D1342" t="s">
        <v>3146</v>
      </c>
      <c r="E1342" s="2" t="s">
        <v>4471</v>
      </c>
      <c r="G1342" t="s">
        <v>7812</v>
      </c>
      <c r="H1342">
        <v>143</v>
      </c>
      <c r="I1342">
        <v>1.89</v>
      </c>
      <c r="J1342">
        <v>28.69</v>
      </c>
      <c r="K1342">
        <v>3.87</v>
      </c>
    </row>
    <row r="1343" spans="1:11" hidden="1" x14ac:dyDescent="0.25">
      <c r="A1343" t="s">
        <v>8259</v>
      </c>
      <c r="B1343">
        <v>4489</v>
      </c>
      <c r="C1343" t="s">
        <v>1204</v>
      </c>
      <c r="D1343" t="s">
        <v>3146</v>
      </c>
      <c r="E1343" s="2" t="s">
        <v>4482</v>
      </c>
      <c r="G1343" t="s">
        <v>7816</v>
      </c>
      <c r="H1343">
        <v>193</v>
      </c>
      <c r="I1343">
        <v>7.49</v>
      </c>
      <c r="J1343">
        <v>28.83</v>
      </c>
      <c r="K1343">
        <v>3.88</v>
      </c>
    </row>
    <row r="1344" spans="1:11" hidden="1" x14ac:dyDescent="0.25">
      <c r="A1344" t="s">
        <v>8259</v>
      </c>
      <c r="B1344">
        <v>4485</v>
      </c>
      <c r="C1344" t="s">
        <v>1212</v>
      </c>
      <c r="D1344" t="s">
        <v>3146</v>
      </c>
      <c r="E1344" s="2" t="s">
        <v>4490</v>
      </c>
      <c r="G1344" t="s">
        <v>7812</v>
      </c>
      <c r="H1344">
        <v>143</v>
      </c>
      <c r="I1344">
        <v>1.89</v>
      </c>
      <c r="J1344">
        <v>28.69</v>
      </c>
      <c r="K1344">
        <v>3.87</v>
      </c>
    </row>
    <row r="1345" spans="1:11" hidden="1" x14ac:dyDescent="0.25">
      <c r="A1345" t="s">
        <v>8259</v>
      </c>
      <c r="B1345">
        <v>4480</v>
      </c>
      <c r="C1345" t="s">
        <v>1201</v>
      </c>
      <c r="D1345" t="s">
        <v>3146</v>
      </c>
      <c r="E1345" s="2" t="s">
        <v>4479</v>
      </c>
      <c r="G1345" t="s">
        <v>7804</v>
      </c>
      <c r="H1345">
        <v>173</v>
      </c>
      <c r="I1345">
        <v>2.84</v>
      </c>
      <c r="J1345">
        <v>30.16</v>
      </c>
      <c r="K1345">
        <v>7.21</v>
      </c>
    </row>
    <row r="1346" spans="1:11" hidden="1" x14ac:dyDescent="0.25">
      <c r="A1346" t="s">
        <v>8259</v>
      </c>
      <c r="B1346">
        <v>4488</v>
      </c>
      <c r="C1346" t="s">
        <v>1208</v>
      </c>
      <c r="D1346" t="s">
        <v>3146</v>
      </c>
      <c r="E1346" s="2" t="s">
        <v>4486</v>
      </c>
      <c r="G1346" t="s">
        <v>7805</v>
      </c>
      <c r="H1346">
        <v>247</v>
      </c>
      <c r="I1346">
        <v>11.08</v>
      </c>
      <c r="J1346">
        <v>30.35</v>
      </c>
      <c r="K1346">
        <v>7.22</v>
      </c>
    </row>
    <row r="1347" spans="1:11" hidden="1" x14ac:dyDescent="0.25">
      <c r="A1347" t="s">
        <v>8259</v>
      </c>
      <c r="B1347">
        <v>4484</v>
      </c>
      <c r="C1347" t="s">
        <v>1182</v>
      </c>
      <c r="D1347" t="s">
        <v>3146</v>
      </c>
      <c r="E1347" s="2" t="s">
        <v>4460</v>
      </c>
      <c r="G1347" t="s">
        <v>7804</v>
      </c>
      <c r="H1347">
        <v>173</v>
      </c>
      <c r="I1347">
        <v>2.84</v>
      </c>
      <c r="J1347">
        <v>30.16</v>
      </c>
      <c r="K1347">
        <v>7.21</v>
      </c>
    </row>
    <row r="1348" spans="1:11" hidden="1" x14ac:dyDescent="0.25">
      <c r="A1348" t="s">
        <v>8259</v>
      </c>
      <c r="B1348">
        <v>4486</v>
      </c>
      <c r="C1348" t="s">
        <v>1184</v>
      </c>
      <c r="D1348" t="s">
        <v>3146</v>
      </c>
      <c r="E1348" s="2" t="s">
        <v>4462</v>
      </c>
      <c r="G1348" t="s">
        <v>7805</v>
      </c>
      <c r="H1348">
        <v>247</v>
      </c>
      <c r="I1348">
        <v>11.08</v>
      </c>
      <c r="J1348">
        <v>30.35</v>
      </c>
      <c r="K1348">
        <v>7.22</v>
      </c>
    </row>
    <row r="1349" spans="1:11" hidden="1" x14ac:dyDescent="0.25">
      <c r="A1349" t="s">
        <v>8259</v>
      </c>
      <c r="B1349">
        <v>4482</v>
      </c>
      <c r="C1349" t="s">
        <v>1187</v>
      </c>
      <c r="D1349" t="s">
        <v>3146</v>
      </c>
      <c r="E1349" s="2" t="s">
        <v>4465</v>
      </c>
      <c r="G1349" t="s">
        <v>7804</v>
      </c>
      <c r="H1349">
        <v>173</v>
      </c>
      <c r="I1349">
        <v>2.84</v>
      </c>
      <c r="J1349">
        <v>30.16</v>
      </c>
      <c r="K1349">
        <v>7.21</v>
      </c>
    </row>
    <row r="1350" spans="1:11" hidden="1" x14ac:dyDescent="0.25">
      <c r="A1350" t="s">
        <v>8259</v>
      </c>
      <c r="B1350">
        <v>4479</v>
      </c>
      <c r="C1350" t="s">
        <v>1198</v>
      </c>
      <c r="D1350" t="s">
        <v>3146</v>
      </c>
      <c r="E1350" s="2" t="s">
        <v>4476</v>
      </c>
      <c r="G1350" t="s">
        <v>7804</v>
      </c>
      <c r="H1350">
        <v>173</v>
      </c>
      <c r="I1350">
        <v>2.84</v>
      </c>
      <c r="J1350">
        <v>30.16</v>
      </c>
      <c r="K1350">
        <v>7.21</v>
      </c>
    </row>
    <row r="1351" spans="1:11" hidden="1" x14ac:dyDescent="0.25">
      <c r="A1351" t="s">
        <v>8259</v>
      </c>
      <c r="B1351">
        <v>4481</v>
      </c>
      <c r="C1351" t="s">
        <v>1180</v>
      </c>
      <c r="D1351" t="s">
        <v>3146</v>
      </c>
      <c r="E1351" s="2" t="s">
        <v>4458</v>
      </c>
      <c r="G1351" t="s">
        <v>7804</v>
      </c>
      <c r="H1351">
        <v>173</v>
      </c>
      <c r="I1351">
        <v>2.84</v>
      </c>
      <c r="J1351">
        <v>30.16</v>
      </c>
      <c r="K1351">
        <v>7.21</v>
      </c>
    </row>
    <row r="1352" spans="1:11" hidden="1" x14ac:dyDescent="0.25">
      <c r="A1352" t="s">
        <v>8259</v>
      </c>
      <c r="B1352">
        <v>4487</v>
      </c>
      <c r="C1352" t="s">
        <v>1181</v>
      </c>
      <c r="D1352" t="s">
        <v>3146</v>
      </c>
      <c r="E1352" s="2" t="s">
        <v>4459</v>
      </c>
      <c r="G1352" t="s">
        <v>7805</v>
      </c>
      <c r="H1352">
        <v>247</v>
      </c>
      <c r="I1352">
        <v>11.08</v>
      </c>
      <c r="J1352">
        <v>30.35</v>
      </c>
      <c r="K1352">
        <v>7.22</v>
      </c>
    </row>
    <row r="1353" spans="1:11" hidden="1" x14ac:dyDescent="0.25">
      <c r="A1353" t="s">
        <v>8259</v>
      </c>
      <c r="B1353">
        <v>4483</v>
      </c>
      <c r="C1353" t="s">
        <v>1179</v>
      </c>
      <c r="D1353" t="s">
        <v>3146</v>
      </c>
      <c r="E1353" s="2" t="s">
        <v>4457</v>
      </c>
      <c r="G1353" t="s">
        <v>7804</v>
      </c>
      <c r="H1353">
        <v>173</v>
      </c>
      <c r="I1353">
        <v>2.84</v>
      </c>
      <c r="J1353">
        <v>30.16</v>
      </c>
      <c r="K1353">
        <v>7.21</v>
      </c>
    </row>
    <row r="1354" spans="1:11" hidden="1" x14ac:dyDescent="0.25">
      <c r="A1354" t="s">
        <v>8259</v>
      </c>
      <c r="B1354">
        <v>4496</v>
      </c>
      <c r="C1354" t="s">
        <v>1183</v>
      </c>
      <c r="D1354" t="s">
        <v>3146</v>
      </c>
      <c r="E1354" s="2" t="s">
        <v>4461</v>
      </c>
      <c r="G1354" t="s">
        <v>7806</v>
      </c>
      <c r="H1354">
        <v>711</v>
      </c>
      <c r="I1354">
        <v>23.99</v>
      </c>
      <c r="J1354">
        <v>99.94</v>
      </c>
      <c r="K1354">
        <v>26.27</v>
      </c>
    </row>
    <row r="1355" spans="1:11" hidden="1" x14ac:dyDescent="0.25">
      <c r="A1355" t="s">
        <v>8259</v>
      </c>
      <c r="B1355">
        <v>4497</v>
      </c>
      <c r="C1355" t="s">
        <v>1207</v>
      </c>
      <c r="D1355" t="s">
        <v>3146</v>
      </c>
      <c r="E1355" s="2" t="s">
        <v>4485</v>
      </c>
      <c r="G1355" t="s">
        <v>7819</v>
      </c>
      <c r="H1355">
        <v>137</v>
      </c>
      <c r="I1355">
        <v>1.07</v>
      </c>
      <c r="J1355">
        <v>30.28</v>
      </c>
      <c r="K1355">
        <v>4.67</v>
      </c>
    </row>
    <row r="1356" spans="1:11" hidden="1" x14ac:dyDescent="0.25">
      <c r="A1356" t="s">
        <v>8259</v>
      </c>
      <c r="B1356">
        <v>4499</v>
      </c>
      <c r="C1356" t="s">
        <v>1188</v>
      </c>
      <c r="D1356" t="s">
        <v>3146</v>
      </c>
      <c r="E1356" s="2" t="s">
        <v>4466</v>
      </c>
      <c r="G1356" t="s">
        <v>7809</v>
      </c>
      <c r="H1356">
        <v>189</v>
      </c>
      <c r="I1356">
        <v>6.8</v>
      </c>
      <c r="J1356">
        <v>30.42</v>
      </c>
      <c r="K1356">
        <v>4.68</v>
      </c>
    </row>
    <row r="1357" spans="1:11" hidden="1" x14ac:dyDescent="0.25">
      <c r="A1357" t="s">
        <v>8259</v>
      </c>
      <c r="B1357">
        <v>4498</v>
      </c>
      <c r="C1357" t="s">
        <v>1217</v>
      </c>
      <c r="D1357" t="s">
        <v>3146</v>
      </c>
      <c r="E1357" s="2" t="s">
        <v>4495</v>
      </c>
      <c r="G1357" t="s">
        <v>7819</v>
      </c>
      <c r="H1357">
        <v>137</v>
      </c>
      <c r="I1357">
        <v>1.07</v>
      </c>
      <c r="J1357">
        <v>30.28</v>
      </c>
      <c r="K1357">
        <v>4.67</v>
      </c>
    </row>
    <row r="1358" spans="1:11" hidden="1" x14ac:dyDescent="0.25">
      <c r="A1358" t="s">
        <v>8259</v>
      </c>
      <c r="B1358">
        <v>4494</v>
      </c>
      <c r="C1358" t="s">
        <v>1209</v>
      </c>
      <c r="D1358" t="s">
        <v>3146</v>
      </c>
      <c r="E1358" s="2" t="s">
        <v>4487</v>
      </c>
      <c r="G1358" t="s">
        <v>7820</v>
      </c>
      <c r="H1358">
        <v>354</v>
      </c>
      <c r="I1358">
        <v>15.32</v>
      </c>
      <c r="J1358">
        <v>40.01</v>
      </c>
      <c r="K1358">
        <v>14.97</v>
      </c>
    </row>
    <row r="1359" spans="1:11" hidden="1" x14ac:dyDescent="0.25">
      <c r="A1359" t="s">
        <v>8259</v>
      </c>
      <c r="B1359">
        <v>4493</v>
      </c>
      <c r="C1359" t="s">
        <v>1197</v>
      </c>
      <c r="D1359" t="s">
        <v>3146</v>
      </c>
      <c r="E1359" s="2" t="s">
        <v>4475</v>
      </c>
      <c r="G1359" t="s">
        <v>7813</v>
      </c>
      <c r="H1359">
        <v>285</v>
      </c>
      <c r="I1359">
        <v>7.67</v>
      </c>
      <c r="J1359">
        <v>39.82</v>
      </c>
      <c r="K1359">
        <v>14.95</v>
      </c>
    </row>
    <row r="1360" spans="1:11" hidden="1" x14ac:dyDescent="0.25">
      <c r="A1360" t="s">
        <v>8259</v>
      </c>
      <c r="B1360">
        <v>4495</v>
      </c>
      <c r="C1360" t="s">
        <v>1194</v>
      </c>
      <c r="D1360" t="s">
        <v>3146</v>
      </c>
      <c r="E1360" s="2" t="s">
        <v>4472</v>
      </c>
      <c r="G1360" t="s">
        <v>7813</v>
      </c>
      <c r="H1360">
        <v>285</v>
      </c>
      <c r="I1360">
        <v>7.67</v>
      </c>
      <c r="J1360">
        <v>39.82</v>
      </c>
      <c r="K1360">
        <v>14.95</v>
      </c>
    </row>
    <row r="1361" spans="1:11" hidden="1" x14ac:dyDescent="0.25">
      <c r="A1361" t="s">
        <v>8259</v>
      </c>
      <c r="B1361">
        <v>4492</v>
      </c>
      <c r="C1361" t="s">
        <v>1202</v>
      </c>
      <c r="D1361" t="s">
        <v>3146</v>
      </c>
      <c r="E1361" s="2" t="s">
        <v>4480</v>
      </c>
      <c r="G1361" t="s">
        <v>7815</v>
      </c>
      <c r="H1361">
        <v>242</v>
      </c>
      <c r="I1361">
        <v>2.93</v>
      </c>
      <c r="J1361">
        <v>48.3</v>
      </c>
      <c r="K1361">
        <v>7.89</v>
      </c>
    </row>
    <row r="1362" spans="1:11" hidden="1" x14ac:dyDescent="0.25">
      <c r="A1362" t="s">
        <v>8259</v>
      </c>
      <c r="B1362">
        <v>4491</v>
      </c>
      <c r="C1362" t="s">
        <v>1203</v>
      </c>
      <c r="D1362" t="s">
        <v>3146</v>
      </c>
      <c r="E1362" s="2" t="s">
        <v>4481</v>
      </c>
      <c r="G1362" t="s">
        <v>7578</v>
      </c>
      <c r="H1362">
        <v>71</v>
      </c>
      <c r="I1362">
        <v>1</v>
      </c>
      <c r="J1362">
        <v>13.3</v>
      </c>
      <c r="K1362">
        <v>2.4</v>
      </c>
    </row>
    <row r="1363" spans="1:11" hidden="1" x14ac:dyDescent="0.25">
      <c r="A1363" t="s">
        <v>8259</v>
      </c>
      <c r="B1363">
        <v>10819249</v>
      </c>
      <c r="C1363" t="s">
        <v>1192</v>
      </c>
      <c r="D1363" t="s">
        <v>3146</v>
      </c>
      <c r="E1363" s="2" t="s">
        <v>4470</v>
      </c>
      <c r="G1363" t="s">
        <v>7628</v>
      </c>
      <c r="H1363">
        <v>426</v>
      </c>
      <c r="I1363">
        <v>8.26</v>
      </c>
      <c r="J1363">
        <v>76.930000000000007</v>
      </c>
      <c r="K1363">
        <v>13.84</v>
      </c>
    </row>
    <row r="1364" spans="1:11" hidden="1" x14ac:dyDescent="0.25">
      <c r="A1364" t="s">
        <v>8259</v>
      </c>
      <c r="B1364">
        <v>6602</v>
      </c>
      <c r="C1364" t="s">
        <v>1196</v>
      </c>
      <c r="D1364" t="s">
        <v>3146</v>
      </c>
      <c r="E1364" s="2" t="s">
        <v>4474</v>
      </c>
      <c r="G1364" t="s">
        <v>7578</v>
      </c>
      <c r="H1364">
        <v>115</v>
      </c>
      <c r="I1364">
        <v>0.2</v>
      </c>
      <c r="J1364">
        <v>25.61</v>
      </c>
      <c r="K1364">
        <v>2.7</v>
      </c>
    </row>
    <row r="1365" spans="1:11" hidden="1" x14ac:dyDescent="0.25">
      <c r="A1365" t="s">
        <v>8259</v>
      </c>
      <c r="B1365">
        <v>4135</v>
      </c>
      <c r="C1365" t="s">
        <v>1191</v>
      </c>
      <c r="D1365" t="s">
        <v>3146</v>
      </c>
      <c r="E1365" s="2" t="s">
        <v>4469</v>
      </c>
      <c r="G1365" t="s">
        <v>7811</v>
      </c>
      <c r="H1365">
        <v>3655</v>
      </c>
      <c r="I1365">
        <v>146</v>
      </c>
      <c r="J1365">
        <v>564.13</v>
      </c>
      <c r="K1365">
        <v>50.23</v>
      </c>
    </row>
    <row r="1366" spans="1:11" hidden="1" x14ac:dyDescent="0.25">
      <c r="A1366" t="s">
        <v>8259</v>
      </c>
      <c r="B1366">
        <v>4743301</v>
      </c>
      <c r="C1366" t="s">
        <v>1162</v>
      </c>
      <c r="D1366" t="s">
        <v>3146</v>
      </c>
      <c r="E1366" s="2" t="s">
        <v>4441</v>
      </c>
      <c r="G1366" t="s">
        <v>7791</v>
      </c>
      <c r="H1366">
        <v>385</v>
      </c>
      <c r="I1366">
        <v>5.97</v>
      </c>
      <c r="J1366">
        <v>70.97</v>
      </c>
      <c r="K1366">
        <v>13.49</v>
      </c>
    </row>
    <row r="1367" spans="1:11" hidden="1" x14ac:dyDescent="0.25">
      <c r="A1367" t="s">
        <v>8259</v>
      </c>
      <c r="B1367">
        <v>3673</v>
      </c>
      <c r="C1367" t="s">
        <v>1185</v>
      </c>
      <c r="D1367" t="s">
        <v>3146</v>
      </c>
      <c r="E1367" s="2" t="s">
        <v>4463</v>
      </c>
      <c r="G1367" t="s">
        <v>7807</v>
      </c>
      <c r="H1367">
        <v>3998</v>
      </c>
      <c r="I1367">
        <v>93.15</v>
      </c>
      <c r="J1367">
        <v>659.84</v>
      </c>
      <c r="K1367">
        <v>124.94</v>
      </c>
    </row>
    <row r="1368" spans="1:11" hidden="1" x14ac:dyDescent="0.25">
      <c r="A1368" t="s">
        <v>8259</v>
      </c>
      <c r="B1368">
        <v>3674</v>
      </c>
      <c r="C1368" t="s">
        <v>1215</v>
      </c>
      <c r="D1368" t="s">
        <v>3146</v>
      </c>
      <c r="E1368" s="2" t="s">
        <v>4493</v>
      </c>
      <c r="G1368" t="s">
        <v>7807</v>
      </c>
      <c r="H1368">
        <v>4456</v>
      </c>
      <c r="I1368">
        <v>103.98</v>
      </c>
      <c r="J1368">
        <v>735.91</v>
      </c>
      <c r="K1368">
        <v>139.38</v>
      </c>
    </row>
    <row r="1369" spans="1:11" hidden="1" x14ac:dyDescent="0.25">
      <c r="A1369" t="s">
        <v>8259</v>
      </c>
      <c r="B1369">
        <v>6594</v>
      </c>
      <c r="C1369" t="s">
        <v>1195</v>
      </c>
      <c r="D1369" t="s">
        <v>3146</v>
      </c>
      <c r="E1369" s="2" t="s">
        <v>4473</v>
      </c>
      <c r="G1369" t="s">
        <v>7578</v>
      </c>
      <c r="H1369">
        <v>19</v>
      </c>
      <c r="I1369">
        <v>0.14000000000000001</v>
      </c>
      <c r="J1369">
        <v>4.28</v>
      </c>
      <c r="K1369">
        <v>0.91</v>
      </c>
    </row>
    <row r="1370" spans="1:11" hidden="1" x14ac:dyDescent="0.25">
      <c r="A1370" t="s">
        <v>8259</v>
      </c>
      <c r="B1370">
        <v>5956</v>
      </c>
      <c r="C1370" t="s">
        <v>1216</v>
      </c>
      <c r="D1370" t="s">
        <v>3146</v>
      </c>
      <c r="E1370" s="2" t="s">
        <v>4494</v>
      </c>
      <c r="G1370" t="s">
        <v>7823</v>
      </c>
      <c r="H1370">
        <v>49</v>
      </c>
      <c r="I1370">
        <v>1.07</v>
      </c>
      <c r="J1370">
        <v>7.28</v>
      </c>
      <c r="K1370">
        <v>6.01</v>
      </c>
    </row>
    <row r="1371" spans="1:11" hidden="1" x14ac:dyDescent="0.25">
      <c r="A1371" t="s">
        <v>13023</v>
      </c>
      <c r="B1371">
        <v>4578</v>
      </c>
      <c r="C1371" t="s">
        <v>1311</v>
      </c>
      <c r="D1371" t="s">
        <v>3146</v>
      </c>
      <c r="E1371" s="2" t="s">
        <v>4591</v>
      </c>
      <c r="G1371" t="s">
        <v>7578</v>
      </c>
      <c r="H1371">
        <v>376</v>
      </c>
      <c r="I1371">
        <v>3.38</v>
      </c>
      <c r="J1371">
        <v>83.02</v>
      </c>
      <c r="K1371">
        <v>7.24</v>
      </c>
    </row>
    <row r="1372" spans="1:11" hidden="1" x14ac:dyDescent="0.25">
      <c r="A1372" t="s">
        <v>13023</v>
      </c>
      <c r="B1372">
        <v>4780</v>
      </c>
      <c r="C1372" t="s">
        <v>1319</v>
      </c>
      <c r="D1372" t="s">
        <v>3146</v>
      </c>
      <c r="E1372" s="2" t="s">
        <v>4600</v>
      </c>
      <c r="G1372" t="s">
        <v>7578</v>
      </c>
      <c r="H1372">
        <v>78</v>
      </c>
      <c r="I1372">
        <v>0.54</v>
      </c>
      <c r="J1372">
        <v>16.899999999999999</v>
      </c>
      <c r="K1372">
        <v>1.24</v>
      </c>
    </row>
    <row r="1373" spans="1:11" hidden="1" x14ac:dyDescent="0.25">
      <c r="A1373" t="s">
        <v>13023</v>
      </c>
      <c r="B1373">
        <v>4607</v>
      </c>
      <c r="C1373" t="s">
        <v>1307</v>
      </c>
      <c r="D1373" t="s">
        <v>3146</v>
      </c>
      <c r="E1373" s="2" t="s">
        <v>4587</v>
      </c>
      <c r="G1373" t="s">
        <v>7578</v>
      </c>
      <c r="H1373">
        <v>405</v>
      </c>
      <c r="I1373">
        <v>3.5</v>
      </c>
      <c r="J1373">
        <v>87.2</v>
      </c>
      <c r="K1373">
        <v>3.34</v>
      </c>
    </row>
    <row r="1374" spans="1:11" hidden="1" x14ac:dyDescent="0.25">
      <c r="A1374" t="s">
        <v>13023</v>
      </c>
      <c r="B1374">
        <v>4597</v>
      </c>
      <c r="C1374" t="s">
        <v>1301</v>
      </c>
      <c r="D1374" t="s">
        <v>3146</v>
      </c>
      <c r="E1374" s="2" t="s">
        <v>4581</v>
      </c>
      <c r="G1374" t="s">
        <v>7578</v>
      </c>
      <c r="H1374">
        <v>383</v>
      </c>
      <c r="I1374">
        <v>4.5</v>
      </c>
      <c r="J1374">
        <v>78.900000000000006</v>
      </c>
      <c r="K1374">
        <v>6.6</v>
      </c>
    </row>
    <row r="1375" spans="1:11" hidden="1" x14ac:dyDescent="0.25">
      <c r="A1375" t="s">
        <v>13023</v>
      </c>
      <c r="B1375">
        <v>4664</v>
      </c>
      <c r="C1375" t="s">
        <v>1294</v>
      </c>
      <c r="D1375" t="s">
        <v>3146</v>
      </c>
      <c r="E1375" s="2" t="s">
        <v>4575</v>
      </c>
      <c r="G1375" t="s">
        <v>7578</v>
      </c>
      <c r="H1375">
        <v>394</v>
      </c>
      <c r="I1375">
        <v>5.5</v>
      </c>
      <c r="J1375">
        <v>81.900000000000006</v>
      </c>
      <c r="K1375">
        <v>7.1</v>
      </c>
    </row>
    <row r="1376" spans="1:11" hidden="1" x14ac:dyDescent="0.25">
      <c r="A1376" t="s">
        <v>13023</v>
      </c>
      <c r="B1376">
        <v>4665</v>
      </c>
      <c r="C1376" t="s">
        <v>1302</v>
      </c>
      <c r="D1376" t="s">
        <v>3146</v>
      </c>
      <c r="E1376" s="2" t="s">
        <v>4582</v>
      </c>
      <c r="G1376" t="s">
        <v>7578</v>
      </c>
      <c r="H1376">
        <v>407</v>
      </c>
      <c r="I1376">
        <v>8.5</v>
      </c>
      <c r="J1376">
        <v>78</v>
      </c>
      <c r="K1376">
        <v>7.8</v>
      </c>
    </row>
    <row r="1377" spans="1:11" hidden="1" x14ac:dyDescent="0.25">
      <c r="A1377" t="s">
        <v>13023</v>
      </c>
      <c r="B1377">
        <v>4473</v>
      </c>
      <c r="C1377" t="s">
        <v>2168</v>
      </c>
      <c r="D1377" t="s">
        <v>3146</v>
      </c>
      <c r="E1377" s="2" t="s">
        <v>5546</v>
      </c>
      <c r="G1377" t="s">
        <v>8089</v>
      </c>
      <c r="H1377">
        <v>388</v>
      </c>
      <c r="I1377">
        <v>12.9</v>
      </c>
      <c r="J1377">
        <v>45.57</v>
      </c>
      <c r="K1377">
        <v>21.16</v>
      </c>
    </row>
    <row r="1378" spans="1:11" hidden="1" x14ac:dyDescent="0.25">
      <c r="A1378" t="s">
        <v>13023</v>
      </c>
      <c r="B1378">
        <v>4666</v>
      </c>
      <c r="C1378" t="s">
        <v>1291</v>
      </c>
      <c r="D1378" t="s">
        <v>3146</v>
      </c>
      <c r="E1378" s="2" t="s">
        <v>4572</v>
      </c>
      <c r="G1378" t="s">
        <v>7578</v>
      </c>
      <c r="H1378">
        <v>395</v>
      </c>
      <c r="I1378">
        <v>2.1</v>
      </c>
      <c r="J1378">
        <v>88.9</v>
      </c>
      <c r="K1378">
        <v>5.2</v>
      </c>
    </row>
    <row r="1379" spans="1:11" hidden="1" x14ac:dyDescent="0.25">
      <c r="A1379" t="s">
        <v>13023</v>
      </c>
      <c r="B1379">
        <v>4667</v>
      </c>
      <c r="C1379" t="s">
        <v>1293</v>
      </c>
      <c r="D1379" t="s">
        <v>3146</v>
      </c>
      <c r="E1379" s="2" t="s">
        <v>4574</v>
      </c>
      <c r="G1379" t="s">
        <v>7578</v>
      </c>
      <c r="H1379">
        <v>395</v>
      </c>
      <c r="I1379">
        <v>2.1</v>
      </c>
      <c r="J1379">
        <v>88.9</v>
      </c>
      <c r="K1379">
        <v>5.2</v>
      </c>
    </row>
    <row r="1380" spans="1:11" hidden="1" x14ac:dyDescent="0.25">
      <c r="A1380" t="s">
        <v>13023</v>
      </c>
      <c r="B1380">
        <v>4746</v>
      </c>
      <c r="C1380" t="s">
        <v>1297</v>
      </c>
      <c r="D1380" t="s">
        <v>3146</v>
      </c>
      <c r="E1380" s="2" t="s">
        <v>4578</v>
      </c>
      <c r="G1380" t="s">
        <v>7578</v>
      </c>
      <c r="H1380">
        <v>398</v>
      </c>
      <c r="I1380">
        <v>1.4</v>
      </c>
      <c r="J1380">
        <v>90.9</v>
      </c>
      <c r="K1380">
        <v>5.5</v>
      </c>
    </row>
    <row r="1381" spans="1:11" hidden="1" x14ac:dyDescent="0.25">
      <c r="A1381" t="s">
        <v>13023</v>
      </c>
      <c r="B1381">
        <v>4557</v>
      </c>
      <c r="C1381" t="s">
        <v>1296</v>
      </c>
      <c r="D1381" t="s">
        <v>3146</v>
      </c>
      <c r="E1381" s="2" t="s">
        <v>4577</v>
      </c>
      <c r="G1381" t="s">
        <v>7791</v>
      </c>
      <c r="H1381">
        <v>124</v>
      </c>
      <c r="I1381">
        <v>0.73</v>
      </c>
      <c r="J1381">
        <v>27.41</v>
      </c>
      <c r="K1381">
        <v>4.09</v>
      </c>
    </row>
    <row r="1382" spans="1:11" hidden="1" x14ac:dyDescent="0.25">
      <c r="A1382" t="s">
        <v>1416</v>
      </c>
      <c r="B1382">
        <v>3977</v>
      </c>
      <c r="C1382" t="s">
        <v>1455</v>
      </c>
      <c r="D1382" t="s">
        <v>3146</v>
      </c>
      <c r="E1382" s="2" t="s">
        <v>4752</v>
      </c>
      <c r="G1382" t="s">
        <v>7578</v>
      </c>
      <c r="H1382">
        <v>391</v>
      </c>
      <c r="I1382">
        <v>8.9600000000000009</v>
      </c>
      <c r="J1382">
        <v>76.19</v>
      </c>
      <c r="K1382">
        <v>4.74</v>
      </c>
    </row>
    <row r="1383" spans="1:11" hidden="1" x14ac:dyDescent="0.25">
      <c r="A1383" t="s">
        <v>1416</v>
      </c>
      <c r="B1383">
        <v>4312</v>
      </c>
      <c r="C1383" t="s">
        <v>1431</v>
      </c>
      <c r="D1383" t="s">
        <v>3146</v>
      </c>
      <c r="E1383" s="2" t="s">
        <v>4727</v>
      </c>
      <c r="G1383" t="s">
        <v>7578</v>
      </c>
      <c r="H1383">
        <v>443</v>
      </c>
      <c r="I1383">
        <v>17.2</v>
      </c>
      <c r="J1383">
        <v>68.599999999999994</v>
      </c>
      <c r="K1383">
        <v>8.8000000000000007</v>
      </c>
    </row>
    <row r="1384" spans="1:11" hidden="1" x14ac:dyDescent="0.25">
      <c r="A1384" t="s">
        <v>1416</v>
      </c>
      <c r="B1384">
        <v>4289</v>
      </c>
      <c r="C1384" t="s">
        <v>1451</v>
      </c>
      <c r="D1384" t="s">
        <v>3146</v>
      </c>
      <c r="E1384" s="2" t="s">
        <v>4748</v>
      </c>
      <c r="G1384" t="s">
        <v>7578</v>
      </c>
      <c r="H1384">
        <v>414</v>
      </c>
      <c r="I1384">
        <v>7.45</v>
      </c>
      <c r="J1384">
        <v>71.66</v>
      </c>
      <c r="K1384">
        <v>13.52</v>
      </c>
    </row>
    <row r="1385" spans="1:11" hidden="1" x14ac:dyDescent="0.25">
      <c r="A1385" t="s">
        <v>1416</v>
      </c>
      <c r="B1385">
        <v>4309</v>
      </c>
      <c r="C1385" t="s">
        <v>1433</v>
      </c>
      <c r="D1385" t="s">
        <v>3146</v>
      </c>
      <c r="E1385" s="2" t="s">
        <v>4729</v>
      </c>
      <c r="G1385" t="s">
        <v>7578</v>
      </c>
      <c r="H1385">
        <v>477</v>
      </c>
      <c r="I1385">
        <v>21.1</v>
      </c>
      <c r="J1385">
        <v>61.7</v>
      </c>
      <c r="K1385">
        <v>9.3000000000000007</v>
      </c>
    </row>
    <row r="1386" spans="1:11" hidden="1" x14ac:dyDescent="0.25">
      <c r="A1386" t="s">
        <v>1416</v>
      </c>
      <c r="B1386">
        <v>4285</v>
      </c>
      <c r="C1386" t="s">
        <v>1426</v>
      </c>
      <c r="D1386" t="s">
        <v>3146</v>
      </c>
      <c r="E1386" s="2" t="s">
        <v>4722</v>
      </c>
      <c r="G1386" t="s">
        <v>7578</v>
      </c>
      <c r="H1386">
        <v>502</v>
      </c>
      <c r="I1386">
        <v>25.3</v>
      </c>
      <c r="J1386">
        <v>61</v>
      </c>
      <c r="K1386">
        <v>7.4</v>
      </c>
    </row>
    <row r="1387" spans="1:11" hidden="1" x14ac:dyDescent="0.25">
      <c r="A1387" t="s">
        <v>1416</v>
      </c>
      <c r="B1387">
        <v>4286</v>
      </c>
      <c r="C1387" t="s">
        <v>1430</v>
      </c>
      <c r="D1387" t="s">
        <v>3146</v>
      </c>
      <c r="E1387" s="2" t="s">
        <v>4726</v>
      </c>
      <c r="G1387" t="s">
        <v>7578</v>
      </c>
      <c r="H1387">
        <v>392</v>
      </c>
      <c r="I1387">
        <v>3</v>
      </c>
      <c r="J1387">
        <v>81.72</v>
      </c>
      <c r="K1387">
        <v>7.9</v>
      </c>
    </row>
    <row r="1388" spans="1:11" hidden="1" x14ac:dyDescent="0.25">
      <c r="A1388" t="s">
        <v>1416</v>
      </c>
      <c r="B1388">
        <v>4262</v>
      </c>
      <c r="C1388" t="s">
        <v>1416</v>
      </c>
      <c r="D1388" t="s">
        <v>3146</v>
      </c>
      <c r="E1388" s="2" t="s">
        <v>4715</v>
      </c>
      <c r="G1388" t="s">
        <v>7578</v>
      </c>
      <c r="H1388">
        <v>502</v>
      </c>
      <c r="I1388">
        <v>25.3</v>
      </c>
      <c r="J1388">
        <v>61</v>
      </c>
      <c r="K1388">
        <v>7.4</v>
      </c>
    </row>
    <row r="1389" spans="1:11" hidden="1" x14ac:dyDescent="0.25">
      <c r="A1389" t="s">
        <v>1416</v>
      </c>
      <c r="B1389">
        <v>4293</v>
      </c>
      <c r="C1389" t="s">
        <v>1432</v>
      </c>
      <c r="D1389" t="s">
        <v>3146</v>
      </c>
      <c r="E1389" s="2" t="s">
        <v>4728</v>
      </c>
      <c r="G1389" t="s">
        <v>7578</v>
      </c>
      <c r="H1389">
        <v>395</v>
      </c>
      <c r="I1389">
        <v>1.4</v>
      </c>
      <c r="J1389">
        <v>83.7</v>
      </c>
      <c r="K1389">
        <v>10</v>
      </c>
    </row>
    <row r="1390" spans="1:11" hidden="1" x14ac:dyDescent="0.25">
      <c r="A1390" t="s">
        <v>1416</v>
      </c>
      <c r="B1390">
        <v>4294</v>
      </c>
      <c r="C1390" t="s">
        <v>1435</v>
      </c>
      <c r="D1390" t="s">
        <v>3146</v>
      </c>
      <c r="E1390" s="2" t="s">
        <v>4742</v>
      </c>
      <c r="G1390" t="s">
        <v>7578</v>
      </c>
      <c r="H1390">
        <v>455</v>
      </c>
      <c r="I1390">
        <v>15.8</v>
      </c>
      <c r="J1390">
        <v>69.7</v>
      </c>
      <c r="K1390">
        <v>7.6</v>
      </c>
    </row>
    <row r="1391" spans="1:11" hidden="1" x14ac:dyDescent="0.25">
      <c r="A1391" t="s">
        <v>1416</v>
      </c>
      <c r="B1391">
        <v>4304</v>
      </c>
      <c r="C1391" t="s">
        <v>1412</v>
      </c>
      <c r="D1391" t="s">
        <v>3146</v>
      </c>
      <c r="E1391" s="2" t="s">
        <v>4707</v>
      </c>
      <c r="G1391" t="s">
        <v>7578</v>
      </c>
      <c r="H1391">
        <v>428</v>
      </c>
      <c r="I1391">
        <v>11.35</v>
      </c>
      <c r="J1391">
        <v>70.91</v>
      </c>
      <c r="K1391">
        <v>9.2200000000000006</v>
      </c>
    </row>
    <row r="1392" spans="1:11" hidden="1" x14ac:dyDescent="0.25">
      <c r="A1392" t="s">
        <v>8899</v>
      </c>
      <c r="B1392">
        <v>1230</v>
      </c>
      <c r="C1392" t="s">
        <v>2106</v>
      </c>
      <c r="D1392" t="s">
        <v>3146</v>
      </c>
      <c r="E1392" s="2" t="s">
        <v>5484</v>
      </c>
      <c r="G1392" t="s">
        <v>8068</v>
      </c>
      <c r="H1392">
        <v>954</v>
      </c>
      <c r="I1392">
        <v>88.13</v>
      </c>
      <c r="J1392">
        <v>36.75</v>
      </c>
      <c r="K1392">
        <v>8.49</v>
      </c>
    </row>
    <row r="1393" spans="1:11" hidden="1" x14ac:dyDescent="0.25">
      <c r="A1393" t="s">
        <v>8899</v>
      </c>
      <c r="B1393">
        <v>1078</v>
      </c>
      <c r="C1393" t="s">
        <v>8900</v>
      </c>
      <c r="D1393" t="s">
        <v>3146</v>
      </c>
      <c r="E1393" s="2" t="s">
        <v>8901</v>
      </c>
      <c r="G1393" t="s">
        <v>7578</v>
      </c>
      <c r="H1393">
        <v>130</v>
      </c>
      <c r="I1393">
        <v>11.5</v>
      </c>
      <c r="J1393">
        <v>4.3</v>
      </c>
      <c r="K1393">
        <v>2.96</v>
      </c>
    </row>
    <row r="1394" spans="1:11" hidden="1" x14ac:dyDescent="0.25">
      <c r="A1394" t="s">
        <v>8899</v>
      </c>
      <c r="B1394">
        <v>1080</v>
      </c>
      <c r="C1394" t="s">
        <v>8897</v>
      </c>
      <c r="D1394" t="s">
        <v>3146</v>
      </c>
      <c r="E1394" s="2" t="s">
        <v>8898</v>
      </c>
      <c r="G1394" t="s">
        <v>7578</v>
      </c>
      <c r="H1394">
        <v>345</v>
      </c>
      <c r="I1394">
        <v>37</v>
      </c>
      <c r="J1394">
        <v>2.79</v>
      </c>
      <c r="K1394">
        <v>2.0499999999999998</v>
      </c>
    </row>
    <row r="1395" spans="1:11" hidden="1" x14ac:dyDescent="0.25">
      <c r="A1395" t="s">
        <v>8899</v>
      </c>
      <c r="B1395">
        <v>1075</v>
      </c>
      <c r="C1395" t="s">
        <v>8960</v>
      </c>
      <c r="D1395" t="s">
        <v>3146</v>
      </c>
      <c r="E1395" s="2" t="s">
        <v>8961</v>
      </c>
      <c r="G1395" t="s">
        <v>7578</v>
      </c>
      <c r="H1395">
        <v>130</v>
      </c>
      <c r="I1395">
        <v>11.5</v>
      </c>
      <c r="J1395">
        <v>4.3</v>
      </c>
      <c r="K1395">
        <v>2.96</v>
      </c>
    </row>
    <row r="1396" spans="1:11" hidden="1" x14ac:dyDescent="0.25">
      <c r="A1396" t="s">
        <v>8899</v>
      </c>
      <c r="B1396">
        <v>1082</v>
      </c>
      <c r="C1396" t="s">
        <v>2112</v>
      </c>
      <c r="D1396" t="s">
        <v>3146</v>
      </c>
      <c r="E1396" s="2" t="s">
        <v>5490</v>
      </c>
      <c r="G1396" t="s">
        <v>8003</v>
      </c>
      <c r="H1396">
        <v>880</v>
      </c>
      <c r="I1396">
        <v>88.07</v>
      </c>
      <c r="J1396">
        <v>21.58</v>
      </c>
      <c r="K1396">
        <v>4.88</v>
      </c>
    </row>
    <row r="1397" spans="1:11" hidden="1" x14ac:dyDescent="0.25">
      <c r="A1397" t="s">
        <v>8899</v>
      </c>
      <c r="B1397">
        <v>1081</v>
      </c>
      <c r="C1397" t="s">
        <v>1135</v>
      </c>
      <c r="D1397" t="s">
        <v>3146</v>
      </c>
      <c r="E1397" s="2" t="s">
        <v>4415</v>
      </c>
      <c r="G1397" t="s">
        <v>7578</v>
      </c>
      <c r="H1397">
        <v>345</v>
      </c>
      <c r="I1397">
        <v>37</v>
      </c>
      <c r="J1397">
        <v>2.79</v>
      </c>
      <c r="K1397">
        <v>2.0499999999999998</v>
      </c>
    </row>
    <row r="1398" spans="1:11" hidden="1" x14ac:dyDescent="0.25">
      <c r="A1398" t="s">
        <v>8899</v>
      </c>
      <c r="B1398">
        <v>1076</v>
      </c>
      <c r="C1398" t="s">
        <v>2129</v>
      </c>
      <c r="D1398" t="s">
        <v>3146</v>
      </c>
      <c r="E1398" s="2" t="s">
        <v>5507</v>
      </c>
      <c r="G1398" t="s">
        <v>7578</v>
      </c>
      <c r="H1398">
        <v>195</v>
      </c>
      <c r="I1398">
        <v>19.309999999999999</v>
      </c>
      <c r="J1398">
        <v>3.66</v>
      </c>
      <c r="K1398">
        <v>2.7</v>
      </c>
    </row>
    <row r="1399" spans="1:11" hidden="1" x14ac:dyDescent="0.25">
      <c r="A1399" t="s">
        <v>8899</v>
      </c>
      <c r="B1399">
        <v>1077</v>
      </c>
      <c r="C1399" t="s">
        <v>1144</v>
      </c>
      <c r="D1399" t="s">
        <v>3146</v>
      </c>
      <c r="E1399" s="2" t="s">
        <v>4424</v>
      </c>
      <c r="G1399" t="s">
        <v>7578</v>
      </c>
      <c r="H1399">
        <v>292</v>
      </c>
      <c r="I1399">
        <v>30.91</v>
      </c>
      <c r="J1399">
        <v>2.96</v>
      </c>
      <c r="K1399">
        <v>2.17</v>
      </c>
    </row>
    <row r="1400" spans="1:11" hidden="1" x14ac:dyDescent="0.25">
      <c r="A1400" t="s">
        <v>8899</v>
      </c>
      <c r="B1400">
        <v>1084</v>
      </c>
      <c r="C1400" t="s">
        <v>8923</v>
      </c>
      <c r="D1400" t="s">
        <v>3146</v>
      </c>
      <c r="E1400" s="2" t="s">
        <v>8924</v>
      </c>
      <c r="G1400" t="s">
        <v>7578</v>
      </c>
      <c r="H1400">
        <v>149</v>
      </c>
      <c r="I1400">
        <v>5</v>
      </c>
      <c r="J1400">
        <v>25</v>
      </c>
      <c r="K1400">
        <v>3</v>
      </c>
    </row>
    <row r="1401" spans="1:11" hidden="1" x14ac:dyDescent="0.25">
      <c r="A1401" t="s">
        <v>3060</v>
      </c>
      <c r="B1401">
        <v>7210273</v>
      </c>
      <c r="C1401" t="s">
        <v>3085</v>
      </c>
      <c r="D1401" t="s">
        <v>3146</v>
      </c>
      <c r="E1401" s="2" t="s">
        <v>6616</v>
      </c>
      <c r="G1401" t="s">
        <v>8240</v>
      </c>
      <c r="H1401">
        <v>445</v>
      </c>
      <c r="I1401">
        <v>37.19</v>
      </c>
      <c r="J1401">
        <v>29.17</v>
      </c>
      <c r="K1401">
        <v>4.49</v>
      </c>
    </row>
    <row r="1402" spans="1:11" hidden="1" x14ac:dyDescent="0.25">
      <c r="A1402" t="s">
        <v>3060</v>
      </c>
      <c r="B1402">
        <v>6450</v>
      </c>
      <c r="C1402" t="s">
        <v>3092</v>
      </c>
      <c r="D1402" t="s">
        <v>3146</v>
      </c>
      <c r="E1402" s="2" t="s">
        <v>6627</v>
      </c>
      <c r="G1402" t="s">
        <v>8230</v>
      </c>
      <c r="H1402">
        <v>49</v>
      </c>
      <c r="I1402">
        <v>3.82</v>
      </c>
      <c r="J1402">
        <v>3.87</v>
      </c>
      <c r="K1402">
        <v>0.69</v>
      </c>
    </row>
    <row r="1403" spans="1:11" hidden="1" x14ac:dyDescent="0.25">
      <c r="A1403" t="s">
        <v>3060</v>
      </c>
      <c r="B1403">
        <v>6794</v>
      </c>
      <c r="C1403" t="s">
        <v>3068</v>
      </c>
      <c r="D1403" t="s">
        <v>3146</v>
      </c>
      <c r="E1403" s="2" t="s">
        <v>6597</v>
      </c>
      <c r="G1403" t="s">
        <v>7578</v>
      </c>
      <c r="H1403">
        <v>18</v>
      </c>
      <c r="I1403">
        <v>0.19</v>
      </c>
      <c r="J1403">
        <v>4.12</v>
      </c>
      <c r="K1403">
        <v>0.62</v>
      </c>
    </row>
    <row r="1404" spans="1:11" hidden="1" x14ac:dyDescent="0.25">
      <c r="A1404" t="s">
        <v>3060</v>
      </c>
      <c r="B1404">
        <v>6891</v>
      </c>
      <c r="C1404" t="s">
        <v>3087</v>
      </c>
      <c r="D1404" t="s">
        <v>3146</v>
      </c>
      <c r="E1404" s="2" t="s">
        <v>6618</v>
      </c>
      <c r="G1404" t="s">
        <v>7578</v>
      </c>
      <c r="H1404">
        <v>11</v>
      </c>
      <c r="I1404">
        <v>0.2</v>
      </c>
      <c r="J1404">
        <v>2.2599999999999998</v>
      </c>
      <c r="K1404">
        <v>0.33</v>
      </c>
    </row>
    <row r="1405" spans="1:11" hidden="1" x14ac:dyDescent="0.25">
      <c r="A1405" t="s">
        <v>3060</v>
      </c>
      <c r="B1405">
        <v>6799</v>
      </c>
      <c r="C1405" t="s">
        <v>1177</v>
      </c>
      <c r="D1405" t="s">
        <v>3146</v>
      </c>
      <c r="E1405" s="2" t="s">
        <v>4455</v>
      </c>
      <c r="G1405" t="s">
        <v>7578</v>
      </c>
      <c r="H1405">
        <v>122</v>
      </c>
      <c r="I1405">
        <v>0.26</v>
      </c>
      <c r="J1405">
        <v>33.729999999999997</v>
      </c>
      <c r="K1405">
        <v>0.37</v>
      </c>
    </row>
    <row r="1406" spans="1:11" hidden="1" x14ac:dyDescent="0.25">
      <c r="A1406" t="s">
        <v>3060</v>
      </c>
      <c r="B1406">
        <v>6244</v>
      </c>
      <c r="C1406" t="s">
        <v>3060</v>
      </c>
      <c r="D1406" t="s">
        <v>3146</v>
      </c>
      <c r="E1406" s="2" t="s">
        <v>6587</v>
      </c>
      <c r="G1406" t="s">
        <v>7578</v>
      </c>
      <c r="H1406">
        <v>12</v>
      </c>
      <c r="I1406">
        <v>0.16</v>
      </c>
      <c r="J1406">
        <v>2.16</v>
      </c>
      <c r="K1406">
        <v>0.59</v>
      </c>
    </row>
    <row r="1407" spans="1:11" hidden="1" x14ac:dyDescent="0.25">
      <c r="A1407" t="s">
        <v>3060</v>
      </c>
      <c r="B1407">
        <v>6358</v>
      </c>
      <c r="C1407" t="s">
        <v>3066</v>
      </c>
      <c r="D1407" t="s">
        <v>3146</v>
      </c>
      <c r="E1407" s="2" t="s">
        <v>6595</v>
      </c>
      <c r="G1407" t="s">
        <v>8235</v>
      </c>
      <c r="H1407">
        <v>164</v>
      </c>
      <c r="I1407">
        <v>0.4</v>
      </c>
      <c r="J1407">
        <v>36.340000000000003</v>
      </c>
      <c r="K1407">
        <v>2.4900000000000002</v>
      </c>
    </row>
    <row r="1408" spans="1:11" hidden="1" x14ac:dyDescent="0.25">
      <c r="A1408" t="s">
        <v>3060</v>
      </c>
      <c r="B1408">
        <v>6278</v>
      </c>
      <c r="C1408" t="s">
        <v>3067</v>
      </c>
      <c r="D1408" t="s">
        <v>3146</v>
      </c>
      <c r="E1408" s="2" t="s">
        <v>6596</v>
      </c>
      <c r="G1408" t="s">
        <v>8236</v>
      </c>
      <c r="H1408">
        <v>75</v>
      </c>
      <c r="I1408">
        <v>6.22</v>
      </c>
      <c r="J1408">
        <v>3.8</v>
      </c>
      <c r="K1408">
        <v>1.61</v>
      </c>
    </row>
    <row r="1409" spans="1:11" hidden="1" x14ac:dyDescent="0.25">
      <c r="A1409" t="s">
        <v>3060</v>
      </c>
      <c r="B1409">
        <v>6827</v>
      </c>
      <c r="C1409" t="s">
        <v>3088</v>
      </c>
      <c r="D1409" t="s">
        <v>3146</v>
      </c>
      <c r="E1409" s="2" t="s">
        <v>6619</v>
      </c>
      <c r="G1409" t="s">
        <v>8241</v>
      </c>
      <c r="H1409">
        <v>237</v>
      </c>
      <c r="I1409">
        <v>14.55</v>
      </c>
      <c r="J1409">
        <v>18.559999999999999</v>
      </c>
      <c r="K1409">
        <v>8.64</v>
      </c>
    </row>
    <row r="1410" spans="1:11" hidden="1" x14ac:dyDescent="0.25">
      <c r="A1410" t="s">
        <v>3060</v>
      </c>
      <c r="B1410">
        <v>6812</v>
      </c>
      <c r="C1410" t="s">
        <v>3072</v>
      </c>
      <c r="D1410" t="s">
        <v>3146</v>
      </c>
      <c r="E1410" s="2" t="s">
        <v>6603</v>
      </c>
      <c r="G1410" t="s">
        <v>7578</v>
      </c>
      <c r="H1410">
        <v>18</v>
      </c>
      <c r="I1410">
        <v>0.19</v>
      </c>
      <c r="J1410">
        <v>4.12</v>
      </c>
      <c r="K1410">
        <v>0.62</v>
      </c>
    </row>
    <row r="1411" spans="1:11" hidden="1" x14ac:dyDescent="0.25">
      <c r="A1411" t="s">
        <v>3060</v>
      </c>
      <c r="B1411">
        <v>6204</v>
      </c>
      <c r="C1411" t="s">
        <v>3091</v>
      </c>
      <c r="D1411" t="s">
        <v>3146</v>
      </c>
      <c r="E1411" s="2" t="s">
        <v>6625</v>
      </c>
      <c r="G1411" t="s">
        <v>8196</v>
      </c>
      <c r="H1411">
        <v>655</v>
      </c>
      <c r="I1411">
        <v>55</v>
      </c>
      <c r="J1411">
        <v>36.89</v>
      </c>
      <c r="K1411">
        <v>2.83</v>
      </c>
    </row>
    <row r="1412" spans="1:11" hidden="1" x14ac:dyDescent="0.25">
      <c r="A1412" t="s">
        <v>8689</v>
      </c>
      <c r="B1412">
        <v>6291</v>
      </c>
      <c r="C1412" t="s">
        <v>8775</v>
      </c>
      <c r="D1412" t="s">
        <v>3146</v>
      </c>
      <c r="E1412" s="2" t="s">
        <v>8776</v>
      </c>
      <c r="G1412" t="s">
        <v>8230</v>
      </c>
      <c r="H1412">
        <v>130</v>
      </c>
      <c r="I1412">
        <v>9.16</v>
      </c>
      <c r="J1412">
        <v>11.18</v>
      </c>
      <c r="K1412">
        <v>3.48</v>
      </c>
    </row>
    <row r="1413" spans="1:11" hidden="1" x14ac:dyDescent="0.25">
      <c r="A1413" t="s">
        <v>8689</v>
      </c>
      <c r="B1413">
        <v>7159</v>
      </c>
      <c r="C1413" t="s">
        <v>8790</v>
      </c>
      <c r="D1413" t="s">
        <v>3146</v>
      </c>
      <c r="E1413" s="2" t="s">
        <v>8791</v>
      </c>
      <c r="G1413" t="s">
        <v>7578</v>
      </c>
      <c r="H1413">
        <v>326</v>
      </c>
      <c r="I1413">
        <v>35</v>
      </c>
      <c r="J1413">
        <v>2</v>
      </c>
      <c r="K1413">
        <v>1.8</v>
      </c>
    </row>
    <row r="1414" spans="1:11" hidden="1" x14ac:dyDescent="0.25">
      <c r="A1414" t="s">
        <v>8689</v>
      </c>
      <c r="B1414">
        <v>7056</v>
      </c>
      <c r="C1414" t="s">
        <v>8719</v>
      </c>
      <c r="D1414" t="s">
        <v>3146</v>
      </c>
      <c r="E1414" s="2" t="s">
        <v>8720</v>
      </c>
      <c r="G1414" t="s">
        <v>7578</v>
      </c>
      <c r="H1414">
        <v>504</v>
      </c>
      <c r="I1414">
        <v>52.3</v>
      </c>
      <c r="J1414">
        <v>7.4</v>
      </c>
      <c r="K1414">
        <v>4.8</v>
      </c>
    </row>
    <row r="1415" spans="1:11" hidden="1" x14ac:dyDescent="0.25">
      <c r="A1415" t="s">
        <v>8689</v>
      </c>
      <c r="B1415">
        <v>7088</v>
      </c>
      <c r="C1415" t="s">
        <v>8721</v>
      </c>
      <c r="D1415" t="s">
        <v>3146</v>
      </c>
      <c r="E1415" s="2" t="s">
        <v>8722</v>
      </c>
      <c r="G1415" t="s">
        <v>7578</v>
      </c>
      <c r="H1415">
        <v>99</v>
      </c>
      <c r="I1415">
        <v>7.2</v>
      </c>
      <c r="J1415">
        <v>2.9</v>
      </c>
      <c r="K1415">
        <v>5.0999999999999996</v>
      </c>
    </row>
    <row r="1416" spans="1:11" hidden="1" x14ac:dyDescent="0.25">
      <c r="A1416" t="s">
        <v>8689</v>
      </c>
      <c r="B1416">
        <v>7167</v>
      </c>
      <c r="C1416" t="s">
        <v>8751</v>
      </c>
      <c r="D1416" t="s">
        <v>3146</v>
      </c>
      <c r="E1416" s="2" t="s">
        <v>8752</v>
      </c>
      <c r="G1416" t="s">
        <v>7578</v>
      </c>
      <c r="H1416">
        <v>115</v>
      </c>
      <c r="I1416">
        <v>0.8</v>
      </c>
      <c r="J1416">
        <v>25.6</v>
      </c>
      <c r="K1416">
        <v>2.1</v>
      </c>
    </row>
    <row r="1417" spans="1:11" hidden="1" x14ac:dyDescent="0.25">
      <c r="A1417" t="s">
        <v>8689</v>
      </c>
      <c r="B1417">
        <v>7168</v>
      </c>
      <c r="C1417" t="s">
        <v>8784</v>
      </c>
      <c r="D1417" t="s">
        <v>3146</v>
      </c>
      <c r="E1417" s="2" t="s">
        <v>8785</v>
      </c>
      <c r="G1417" t="s">
        <v>7578</v>
      </c>
      <c r="H1417">
        <v>110</v>
      </c>
      <c r="I1417">
        <v>4.4000000000000004</v>
      </c>
      <c r="J1417">
        <v>18.600000000000001</v>
      </c>
      <c r="K1417">
        <v>0.3</v>
      </c>
    </row>
    <row r="1418" spans="1:11" hidden="1" x14ac:dyDescent="0.25">
      <c r="A1418" t="s">
        <v>8689</v>
      </c>
      <c r="B1418">
        <v>6359</v>
      </c>
      <c r="C1418" t="s">
        <v>8741</v>
      </c>
      <c r="D1418" t="s">
        <v>3146</v>
      </c>
      <c r="E1418" s="2" t="s">
        <v>8742</v>
      </c>
      <c r="G1418" t="s">
        <v>7921</v>
      </c>
      <c r="H1418">
        <v>1753</v>
      </c>
      <c r="I1418">
        <v>134.31</v>
      </c>
      <c r="J1418">
        <v>63.37</v>
      </c>
      <c r="K1418">
        <v>87.35</v>
      </c>
    </row>
    <row r="1419" spans="1:11" hidden="1" x14ac:dyDescent="0.25">
      <c r="A1419" t="s">
        <v>8689</v>
      </c>
      <c r="B1419">
        <v>7059</v>
      </c>
      <c r="C1419" t="s">
        <v>8731</v>
      </c>
      <c r="D1419" t="s">
        <v>3146</v>
      </c>
      <c r="E1419" s="2" t="s">
        <v>8732</v>
      </c>
      <c r="G1419" t="s">
        <v>7578</v>
      </c>
      <c r="H1419">
        <v>390</v>
      </c>
      <c r="I1419">
        <v>33.4</v>
      </c>
      <c r="J1419">
        <v>23.8</v>
      </c>
      <c r="K1419">
        <v>0.9</v>
      </c>
    </row>
    <row r="1420" spans="1:11" hidden="1" x14ac:dyDescent="0.25">
      <c r="A1420" t="s">
        <v>8689</v>
      </c>
      <c r="B1420">
        <v>7089</v>
      </c>
      <c r="C1420" t="s">
        <v>8748</v>
      </c>
      <c r="D1420" t="s">
        <v>3146</v>
      </c>
      <c r="E1420" s="2" t="s">
        <v>8749</v>
      </c>
      <c r="G1420" t="s">
        <v>7578</v>
      </c>
      <c r="H1420">
        <v>329</v>
      </c>
      <c r="I1420">
        <v>20</v>
      </c>
      <c r="J1420">
        <v>40</v>
      </c>
      <c r="K1420">
        <v>0</v>
      </c>
    </row>
    <row r="1421" spans="1:11" hidden="1" x14ac:dyDescent="0.25">
      <c r="A1421" t="s">
        <v>8689</v>
      </c>
      <c r="B1421">
        <v>4985</v>
      </c>
      <c r="C1421" t="s">
        <v>8705</v>
      </c>
      <c r="D1421" t="s">
        <v>3146</v>
      </c>
      <c r="E1421" s="2" t="s">
        <v>8706</v>
      </c>
      <c r="G1421" t="s">
        <v>8707</v>
      </c>
      <c r="H1421">
        <v>1926</v>
      </c>
      <c r="I1421">
        <v>116.08</v>
      </c>
      <c r="J1421">
        <v>157.97</v>
      </c>
      <c r="K1421">
        <v>62.96</v>
      </c>
    </row>
    <row r="1422" spans="1:11" hidden="1" x14ac:dyDescent="0.25">
      <c r="A1422" t="s">
        <v>8689</v>
      </c>
      <c r="B1422">
        <v>2756</v>
      </c>
      <c r="C1422" t="s">
        <v>8760</v>
      </c>
      <c r="D1422" t="s">
        <v>3146</v>
      </c>
      <c r="E1422" s="2" t="s">
        <v>8761</v>
      </c>
      <c r="G1422" t="s">
        <v>8048</v>
      </c>
      <c r="H1422">
        <v>446</v>
      </c>
      <c r="I1422">
        <v>26.03</v>
      </c>
      <c r="J1422">
        <v>27.95</v>
      </c>
      <c r="K1422">
        <v>23.56</v>
      </c>
    </row>
    <row r="1423" spans="1:11" hidden="1" x14ac:dyDescent="0.25">
      <c r="A1423" t="s">
        <v>8689</v>
      </c>
      <c r="B1423">
        <v>4987</v>
      </c>
      <c r="C1423" t="s">
        <v>8711</v>
      </c>
      <c r="D1423" t="s">
        <v>3146</v>
      </c>
      <c r="E1423" s="2" t="s">
        <v>8712</v>
      </c>
      <c r="G1423" t="s">
        <v>8713</v>
      </c>
      <c r="H1423">
        <v>1941</v>
      </c>
      <c r="I1423">
        <v>98.24</v>
      </c>
      <c r="J1423">
        <v>195.41</v>
      </c>
      <c r="K1423">
        <v>67.319999999999993</v>
      </c>
    </row>
    <row r="1424" spans="1:11" hidden="1" x14ac:dyDescent="0.25">
      <c r="A1424" t="s">
        <v>8689</v>
      </c>
      <c r="B1424">
        <v>7090</v>
      </c>
      <c r="C1424" t="s">
        <v>8727</v>
      </c>
      <c r="D1424" t="s">
        <v>3146</v>
      </c>
      <c r="E1424" s="2" t="s">
        <v>8728</v>
      </c>
      <c r="G1424" t="s">
        <v>7578</v>
      </c>
      <c r="H1424">
        <v>132</v>
      </c>
      <c r="I1424">
        <v>0.27</v>
      </c>
      <c r="J1424">
        <v>32.14</v>
      </c>
      <c r="K1424">
        <v>0.2</v>
      </c>
    </row>
    <row r="1425" spans="1:11" hidden="1" x14ac:dyDescent="0.25">
      <c r="A1425" t="s">
        <v>8689</v>
      </c>
      <c r="B1425">
        <v>7161</v>
      </c>
      <c r="C1425" t="s">
        <v>8708</v>
      </c>
      <c r="D1425" t="s">
        <v>3146</v>
      </c>
      <c r="E1425" s="2" t="s">
        <v>8709</v>
      </c>
      <c r="G1425" t="s">
        <v>8710</v>
      </c>
      <c r="H1425">
        <v>523</v>
      </c>
      <c r="I1425">
        <v>28.23</v>
      </c>
      <c r="J1425">
        <v>72.739999999999995</v>
      </c>
      <c r="K1425">
        <v>1.52</v>
      </c>
    </row>
    <row r="1426" spans="1:11" hidden="1" x14ac:dyDescent="0.25">
      <c r="A1426" t="s">
        <v>8689</v>
      </c>
      <c r="B1426">
        <v>7061</v>
      </c>
      <c r="C1426" t="s">
        <v>8729</v>
      </c>
      <c r="D1426" t="s">
        <v>3146</v>
      </c>
      <c r="E1426" s="2" t="s">
        <v>8730</v>
      </c>
      <c r="G1426" t="s">
        <v>7578</v>
      </c>
      <c r="H1426">
        <v>291</v>
      </c>
      <c r="I1426">
        <v>28.37</v>
      </c>
      <c r="J1426">
        <v>10.43</v>
      </c>
      <c r="K1426">
        <v>0.38</v>
      </c>
    </row>
    <row r="1427" spans="1:11" hidden="1" x14ac:dyDescent="0.25">
      <c r="A1427" t="s">
        <v>8689</v>
      </c>
      <c r="B1427">
        <v>7096</v>
      </c>
      <c r="C1427" t="s">
        <v>8773</v>
      </c>
      <c r="D1427" t="s">
        <v>3146</v>
      </c>
      <c r="E1427" s="2" t="s">
        <v>8774</v>
      </c>
      <c r="G1427" t="s">
        <v>7578</v>
      </c>
      <c r="H1427">
        <v>200</v>
      </c>
      <c r="I1427">
        <v>20</v>
      </c>
      <c r="J1427">
        <v>6.7</v>
      </c>
      <c r="K1427">
        <v>0.3</v>
      </c>
    </row>
    <row r="1428" spans="1:11" hidden="1" x14ac:dyDescent="0.25">
      <c r="A1428" t="s">
        <v>8689</v>
      </c>
      <c r="B1428">
        <v>23430456</v>
      </c>
      <c r="C1428" t="s">
        <v>8764</v>
      </c>
      <c r="D1428" t="s">
        <v>3146</v>
      </c>
      <c r="E1428" s="2" t="s">
        <v>8765</v>
      </c>
      <c r="G1428" t="s">
        <v>8766</v>
      </c>
      <c r="H1428">
        <v>1139</v>
      </c>
      <c r="I1428">
        <v>113.06</v>
      </c>
      <c r="J1428">
        <v>27.57</v>
      </c>
      <c r="K1428">
        <v>9.81</v>
      </c>
    </row>
    <row r="1429" spans="1:11" hidden="1" x14ac:dyDescent="0.25">
      <c r="A1429" t="s">
        <v>8689</v>
      </c>
      <c r="B1429">
        <v>6282</v>
      </c>
      <c r="C1429" t="s">
        <v>8777</v>
      </c>
      <c r="D1429" t="s">
        <v>3146</v>
      </c>
      <c r="E1429" s="2" t="s">
        <v>8778</v>
      </c>
      <c r="G1429" t="s">
        <v>8779</v>
      </c>
      <c r="H1429">
        <v>446</v>
      </c>
      <c r="I1429">
        <v>36.89</v>
      </c>
      <c r="J1429">
        <v>13.56</v>
      </c>
      <c r="K1429">
        <v>15.54</v>
      </c>
    </row>
    <row r="1430" spans="1:11" hidden="1" x14ac:dyDescent="0.25">
      <c r="A1430" t="s">
        <v>8689</v>
      </c>
      <c r="B1430">
        <v>7063</v>
      </c>
      <c r="C1430" t="s">
        <v>8737</v>
      </c>
      <c r="D1430" t="s">
        <v>3146</v>
      </c>
      <c r="E1430" s="2" t="s">
        <v>8738</v>
      </c>
      <c r="G1430" t="s">
        <v>7578</v>
      </c>
      <c r="H1430">
        <v>232</v>
      </c>
      <c r="I1430">
        <v>19.2</v>
      </c>
      <c r="J1430">
        <v>16</v>
      </c>
      <c r="K1430">
        <v>0.3</v>
      </c>
    </row>
    <row r="1431" spans="1:11" hidden="1" x14ac:dyDescent="0.25">
      <c r="A1431" t="s">
        <v>8689</v>
      </c>
      <c r="B1431">
        <v>7064</v>
      </c>
      <c r="C1431" t="s">
        <v>8743</v>
      </c>
      <c r="D1431" t="s">
        <v>3146</v>
      </c>
      <c r="E1431" s="2" t="s">
        <v>8744</v>
      </c>
      <c r="G1431" t="s">
        <v>7578</v>
      </c>
      <c r="H1431">
        <v>482</v>
      </c>
      <c r="I1431">
        <v>47.7</v>
      </c>
      <c r="J1431">
        <v>15.8</v>
      </c>
      <c r="K1431">
        <v>0.1</v>
      </c>
    </row>
    <row r="1432" spans="1:11" hidden="1" x14ac:dyDescent="0.25">
      <c r="A1432" t="s">
        <v>8689</v>
      </c>
      <c r="B1432">
        <v>7093</v>
      </c>
      <c r="C1432" t="s">
        <v>8739</v>
      </c>
      <c r="D1432" t="s">
        <v>3146</v>
      </c>
      <c r="E1432" s="2" t="s">
        <v>8740</v>
      </c>
      <c r="G1432" t="s">
        <v>7578</v>
      </c>
      <c r="H1432">
        <v>232</v>
      </c>
      <c r="I1432">
        <v>19.2</v>
      </c>
      <c r="J1432">
        <v>16</v>
      </c>
      <c r="K1432">
        <v>0.3</v>
      </c>
    </row>
    <row r="1433" spans="1:11" hidden="1" x14ac:dyDescent="0.25">
      <c r="A1433" t="s">
        <v>8689</v>
      </c>
      <c r="B1433">
        <v>7079</v>
      </c>
      <c r="C1433" t="s">
        <v>8786</v>
      </c>
      <c r="D1433" t="s">
        <v>3146</v>
      </c>
      <c r="E1433" s="2" t="s">
        <v>8787</v>
      </c>
      <c r="G1433" t="s">
        <v>7578</v>
      </c>
      <c r="H1433">
        <v>717</v>
      </c>
      <c r="I1433">
        <v>78.2</v>
      </c>
      <c r="J1433">
        <v>3.9</v>
      </c>
      <c r="K1433">
        <v>1.1000000000000001</v>
      </c>
    </row>
    <row r="1434" spans="1:11" hidden="1" x14ac:dyDescent="0.25">
      <c r="A1434" t="s">
        <v>8689</v>
      </c>
      <c r="B1434">
        <v>7066</v>
      </c>
      <c r="C1434" t="s">
        <v>8714</v>
      </c>
      <c r="D1434" t="s">
        <v>3146</v>
      </c>
      <c r="E1434" s="2" t="s">
        <v>8715</v>
      </c>
      <c r="G1434" t="s">
        <v>7578</v>
      </c>
      <c r="H1434">
        <v>390</v>
      </c>
      <c r="I1434">
        <v>33.4</v>
      </c>
      <c r="J1434">
        <v>23.9</v>
      </c>
      <c r="K1434">
        <v>0.9</v>
      </c>
    </row>
    <row r="1435" spans="1:11" hidden="1" x14ac:dyDescent="0.25">
      <c r="A1435" t="s">
        <v>8689</v>
      </c>
      <c r="B1435">
        <v>7169</v>
      </c>
      <c r="C1435" t="s">
        <v>8733</v>
      </c>
      <c r="D1435" t="s">
        <v>3146</v>
      </c>
      <c r="E1435" s="2" t="s">
        <v>8734</v>
      </c>
      <c r="G1435" t="s">
        <v>7578</v>
      </c>
      <c r="H1435">
        <v>263</v>
      </c>
      <c r="I1435">
        <v>19</v>
      </c>
      <c r="J1435">
        <v>23.9</v>
      </c>
      <c r="K1435">
        <v>0.9</v>
      </c>
    </row>
    <row r="1436" spans="1:11" hidden="1" x14ac:dyDescent="0.25">
      <c r="A1436" t="s">
        <v>8689</v>
      </c>
      <c r="B1436">
        <v>7154</v>
      </c>
      <c r="C1436" t="s">
        <v>8459</v>
      </c>
      <c r="D1436" t="s">
        <v>3146</v>
      </c>
      <c r="E1436" s="2" t="s">
        <v>8750</v>
      </c>
      <c r="G1436" t="s">
        <v>7578</v>
      </c>
      <c r="H1436">
        <v>884</v>
      </c>
      <c r="I1436">
        <v>100</v>
      </c>
      <c r="J1436">
        <v>0</v>
      </c>
      <c r="K1436">
        <v>0</v>
      </c>
    </row>
    <row r="1437" spans="1:11" hidden="1" x14ac:dyDescent="0.25">
      <c r="A1437" t="s">
        <v>8689</v>
      </c>
      <c r="B1437">
        <v>7083</v>
      </c>
      <c r="C1437" t="s">
        <v>8723</v>
      </c>
      <c r="D1437" t="s">
        <v>3146</v>
      </c>
      <c r="E1437" s="2" t="s">
        <v>8724</v>
      </c>
      <c r="G1437" t="s">
        <v>7578</v>
      </c>
      <c r="H1437">
        <v>564</v>
      </c>
      <c r="I1437">
        <v>61.4</v>
      </c>
      <c r="J1437">
        <v>3.5</v>
      </c>
      <c r="K1437">
        <v>1.2</v>
      </c>
    </row>
    <row r="1438" spans="1:11" hidden="1" x14ac:dyDescent="0.25">
      <c r="A1438" t="s">
        <v>8689</v>
      </c>
      <c r="B1438">
        <v>7082</v>
      </c>
      <c r="C1438" t="s">
        <v>8716</v>
      </c>
      <c r="D1438" t="s">
        <v>3146</v>
      </c>
      <c r="E1438" s="2" t="s">
        <v>8717</v>
      </c>
      <c r="G1438" t="s">
        <v>8718</v>
      </c>
      <c r="H1438">
        <v>2394</v>
      </c>
      <c r="I1438">
        <v>220.53</v>
      </c>
      <c r="J1438">
        <v>111.64</v>
      </c>
      <c r="K1438">
        <v>1.18</v>
      </c>
    </row>
    <row r="1439" spans="1:11" hidden="1" x14ac:dyDescent="0.25">
      <c r="A1439" t="s">
        <v>8689</v>
      </c>
      <c r="B1439">
        <v>7065</v>
      </c>
      <c r="C1439" t="s">
        <v>8762</v>
      </c>
      <c r="D1439" t="s">
        <v>3146</v>
      </c>
      <c r="E1439" s="2" t="s">
        <v>8763</v>
      </c>
      <c r="G1439" t="s">
        <v>7578</v>
      </c>
      <c r="H1439">
        <v>355</v>
      </c>
      <c r="I1439">
        <v>26.18</v>
      </c>
      <c r="J1439">
        <v>31.01</v>
      </c>
      <c r="K1439">
        <v>1.6</v>
      </c>
    </row>
    <row r="1440" spans="1:11" hidden="1" x14ac:dyDescent="0.25">
      <c r="A1440" t="s">
        <v>8689</v>
      </c>
      <c r="B1440">
        <v>7158</v>
      </c>
      <c r="C1440" t="s">
        <v>8690</v>
      </c>
      <c r="D1440" t="s">
        <v>3146</v>
      </c>
      <c r="E1440" s="2" t="s">
        <v>8691</v>
      </c>
      <c r="G1440" t="s">
        <v>7578</v>
      </c>
      <c r="H1440">
        <v>387</v>
      </c>
      <c r="I1440">
        <v>39.53</v>
      </c>
      <c r="J1440">
        <v>9.01</v>
      </c>
      <c r="K1440">
        <v>0.83</v>
      </c>
    </row>
    <row r="1441" spans="1:11" hidden="1" x14ac:dyDescent="0.25">
      <c r="A1441" t="s">
        <v>8689</v>
      </c>
      <c r="B1441">
        <v>7085</v>
      </c>
      <c r="C1441" t="s">
        <v>8767</v>
      </c>
      <c r="D1441" t="s">
        <v>3146</v>
      </c>
      <c r="E1441" s="2" t="s">
        <v>8768</v>
      </c>
      <c r="G1441" t="s">
        <v>7578</v>
      </c>
      <c r="H1441">
        <v>443</v>
      </c>
      <c r="I1441">
        <v>45.2</v>
      </c>
      <c r="J1441">
        <v>8.6</v>
      </c>
      <c r="K1441">
        <v>3.1</v>
      </c>
    </row>
    <row r="1442" spans="1:11" hidden="1" x14ac:dyDescent="0.25">
      <c r="A1442" t="s">
        <v>8689</v>
      </c>
      <c r="B1442">
        <v>7054</v>
      </c>
      <c r="C1442" t="s">
        <v>8457</v>
      </c>
      <c r="D1442" t="s">
        <v>3146</v>
      </c>
      <c r="E1442" s="2" t="s">
        <v>8458</v>
      </c>
      <c r="G1442" t="s">
        <v>7578</v>
      </c>
      <c r="H1442">
        <v>884</v>
      </c>
      <c r="I1442">
        <v>100</v>
      </c>
      <c r="J1442">
        <v>0</v>
      </c>
      <c r="K1442">
        <v>0</v>
      </c>
    </row>
    <row r="1443" spans="1:11" hidden="1" x14ac:dyDescent="0.25">
      <c r="A1443" t="s">
        <v>8689</v>
      </c>
      <c r="B1443">
        <v>7322</v>
      </c>
      <c r="C1443" t="s">
        <v>1169</v>
      </c>
      <c r="D1443" t="s">
        <v>3146</v>
      </c>
      <c r="E1443" s="2" t="s">
        <v>4448</v>
      </c>
      <c r="G1443" t="s">
        <v>7578</v>
      </c>
      <c r="H1443">
        <v>15</v>
      </c>
      <c r="I1443">
        <v>0</v>
      </c>
      <c r="J1443">
        <v>3.7</v>
      </c>
      <c r="K1443">
        <v>0.1</v>
      </c>
    </row>
    <row r="1444" spans="1:11" hidden="1" x14ac:dyDescent="0.25">
      <c r="A1444" t="s">
        <v>8689</v>
      </c>
      <c r="B1444">
        <v>7086</v>
      </c>
      <c r="C1444" t="s">
        <v>8703</v>
      </c>
      <c r="D1444" t="s">
        <v>3146</v>
      </c>
      <c r="E1444" s="2" t="s">
        <v>8704</v>
      </c>
      <c r="G1444" t="s">
        <v>7578</v>
      </c>
      <c r="H1444">
        <v>370</v>
      </c>
      <c r="I1444">
        <v>35.06</v>
      </c>
      <c r="J1444">
        <v>14.64</v>
      </c>
      <c r="K1444">
        <v>1.0900000000000001</v>
      </c>
    </row>
    <row r="1445" spans="1:11" hidden="1" x14ac:dyDescent="0.25">
      <c r="A1445" t="s">
        <v>8689</v>
      </c>
      <c r="B1445">
        <v>305938</v>
      </c>
      <c r="C1445" t="s">
        <v>8687</v>
      </c>
      <c r="D1445" t="s">
        <v>3146</v>
      </c>
      <c r="E1445" s="2" t="s">
        <v>8688</v>
      </c>
      <c r="G1445" t="s">
        <v>7578</v>
      </c>
      <c r="H1445">
        <v>291</v>
      </c>
      <c r="I1445">
        <v>28.37</v>
      </c>
      <c r="J1445">
        <v>10.43</v>
      </c>
      <c r="K1445">
        <v>0.38</v>
      </c>
    </row>
    <row r="1446" spans="1:11" hidden="1" x14ac:dyDescent="0.25">
      <c r="A1446" t="s">
        <v>9954</v>
      </c>
      <c r="B1446">
        <v>3103</v>
      </c>
      <c r="C1446" t="s">
        <v>3035</v>
      </c>
      <c r="D1446" t="s">
        <v>3146</v>
      </c>
      <c r="E1446" s="2" t="s">
        <v>6562</v>
      </c>
      <c r="G1446" t="s">
        <v>7578</v>
      </c>
      <c r="H1446">
        <v>52</v>
      </c>
      <c r="I1446">
        <v>0.17</v>
      </c>
      <c r="J1446">
        <v>0.73</v>
      </c>
      <c r="K1446">
        <v>10.9</v>
      </c>
    </row>
    <row r="1447" spans="1:11" hidden="1" x14ac:dyDescent="0.25">
      <c r="A1447" t="s">
        <v>9954</v>
      </c>
      <c r="B1447">
        <v>3102</v>
      </c>
      <c r="C1447" t="s">
        <v>9952</v>
      </c>
      <c r="D1447" t="s">
        <v>3146</v>
      </c>
      <c r="E1447" s="2" t="s">
        <v>9969</v>
      </c>
      <c r="G1447" t="s">
        <v>7578</v>
      </c>
      <c r="H1447">
        <v>52</v>
      </c>
      <c r="I1447">
        <v>0.17</v>
      </c>
      <c r="J1447">
        <v>0.73</v>
      </c>
      <c r="K1447">
        <v>10.9</v>
      </c>
    </row>
    <row r="1448" spans="1:11" hidden="1" x14ac:dyDescent="0.25">
      <c r="A1448" t="s">
        <v>9954</v>
      </c>
      <c r="B1448">
        <v>3282</v>
      </c>
      <c r="C1448" t="s">
        <v>2165</v>
      </c>
      <c r="D1448" t="s">
        <v>3146</v>
      </c>
      <c r="E1448" s="2" t="s">
        <v>5543</v>
      </c>
      <c r="G1448" t="s">
        <v>7578</v>
      </c>
      <c r="H1448">
        <v>401</v>
      </c>
      <c r="I1448">
        <v>9</v>
      </c>
      <c r="J1448">
        <v>49</v>
      </c>
      <c r="K1448">
        <v>31</v>
      </c>
    </row>
    <row r="1449" spans="1:11" hidden="1" x14ac:dyDescent="0.25">
      <c r="A1449" t="s">
        <v>11906</v>
      </c>
      <c r="B1449">
        <v>2785</v>
      </c>
      <c r="C1449" t="s">
        <v>11975</v>
      </c>
      <c r="D1449" t="s">
        <v>3146</v>
      </c>
      <c r="E1449" s="2" t="s">
        <v>11976</v>
      </c>
      <c r="G1449" t="s">
        <v>11579</v>
      </c>
      <c r="H1449">
        <v>409</v>
      </c>
      <c r="I1449">
        <v>21.9</v>
      </c>
      <c r="J1449">
        <v>29.18</v>
      </c>
      <c r="K1449">
        <v>22.2</v>
      </c>
    </row>
    <row r="1450" spans="1:11" hidden="1" x14ac:dyDescent="0.25">
      <c r="A1450" t="s">
        <v>11906</v>
      </c>
      <c r="B1450">
        <v>3106</v>
      </c>
      <c r="C1450" t="s">
        <v>11967</v>
      </c>
      <c r="D1450" t="s">
        <v>3146</v>
      </c>
      <c r="E1450" s="2" t="s">
        <v>11968</v>
      </c>
      <c r="G1450" t="s">
        <v>7578</v>
      </c>
      <c r="H1450">
        <v>185</v>
      </c>
      <c r="I1450">
        <v>13.78</v>
      </c>
      <c r="J1450">
        <v>1.45</v>
      </c>
      <c r="K1450">
        <v>12.81</v>
      </c>
    </row>
    <row r="1451" spans="1:11" hidden="1" x14ac:dyDescent="0.25">
      <c r="A1451" t="s">
        <v>11906</v>
      </c>
      <c r="B1451">
        <v>22837525</v>
      </c>
      <c r="C1451" t="s">
        <v>11952</v>
      </c>
      <c r="D1451" t="s">
        <v>3146</v>
      </c>
      <c r="E1451" s="2" t="s">
        <v>11953</v>
      </c>
      <c r="G1451" t="s">
        <v>11954</v>
      </c>
      <c r="H1451">
        <v>1682</v>
      </c>
      <c r="I1451">
        <v>109.54</v>
      </c>
      <c r="J1451">
        <v>59.64</v>
      </c>
      <c r="K1451">
        <v>116.01</v>
      </c>
    </row>
    <row r="1452" spans="1:11" hidden="1" x14ac:dyDescent="0.25">
      <c r="A1452" t="s">
        <v>11906</v>
      </c>
      <c r="B1452">
        <v>3110</v>
      </c>
      <c r="C1452" t="s">
        <v>11957</v>
      </c>
      <c r="D1452" t="s">
        <v>3146</v>
      </c>
      <c r="E1452" s="2" t="s">
        <v>11958</v>
      </c>
      <c r="G1452" t="s">
        <v>11959</v>
      </c>
      <c r="H1452">
        <v>1913</v>
      </c>
      <c r="I1452">
        <v>149.68</v>
      </c>
      <c r="J1452">
        <v>57.65</v>
      </c>
      <c r="K1452">
        <v>82.88</v>
      </c>
    </row>
    <row r="1453" spans="1:11" hidden="1" x14ac:dyDescent="0.25">
      <c r="A1453" t="s">
        <v>11906</v>
      </c>
      <c r="B1453">
        <v>3109</v>
      </c>
      <c r="C1453" t="s">
        <v>11955</v>
      </c>
      <c r="D1453" t="s">
        <v>3146</v>
      </c>
      <c r="E1453" s="2" t="s">
        <v>11956</v>
      </c>
      <c r="G1453" t="s">
        <v>7973</v>
      </c>
      <c r="H1453">
        <v>169</v>
      </c>
      <c r="I1453">
        <v>11.95</v>
      </c>
      <c r="J1453">
        <v>6.29</v>
      </c>
      <c r="K1453">
        <v>8.69</v>
      </c>
    </row>
    <row r="1454" spans="1:11" hidden="1" x14ac:dyDescent="0.25">
      <c r="A1454" t="s">
        <v>11906</v>
      </c>
      <c r="B1454">
        <v>23071386</v>
      </c>
      <c r="C1454" t="s">
        <v>11920</v>
      </c>
      <c r="D1454" t="s">
        <v>3146</v>
      </c>
      <c r="E1454" s="2" t="s">
        <v>11921</v>
      </c>
      <c r="G1454" t="s">
        <v>11922</v>
      </c>
      <c r="H1454">
        <v>875</v>
      </c>
      <c r="I1454">
        <v>59.29</v>
      </c>
      <c r="J1454">
        <v>19.18</v>
      </c>
      <c r="K1454">
        <v>64.819999999999993</v>
      </c>
    </row>
    <row r="1455" spans="1:11" hidden="1" x14ac:dyDescent="0.25">
      <c r="A1455" t="s">
        <v>11906</v>
      </c>
      <c r="B1455">
        <v>3111</v>
      </c>
      <c r="C1455" t="s">
        <v>11943</v>
      </c>
      <c r="D1455" t="s">
        <v>3146</v>
      </c>
      <c r="E1455" s="2" t="s">
        <v>11944</v>
      </c>
      <c r="G1455" t="s">
        <v>8007</v>
      </c>
      <c r="H1455">
        <v>110</v>
      </c>
      <c r="I1455">
        <v>8.89</v>
      </c>
      <c r="J1455">
        <v>0.74</v>
      </c>
      <c r="K1455">
        <v>6.34</v>
      </c>
    </row>
    <row r="1456" spans="1:11" hidden="1" x14ac:dyDescent="0.25">
      <c r="A1456" t="s">
        <v>11906</v>
      </c>
      <c r="B1456">
        <v>3114</v>
      </c>
      <c r="C1456" t="s">
        <v>11161</v>
      </c>
      <c r="D1456" t="s">
        <v>3146</v>
      </c>
      <c r="E1456" s="2" t="s">
        <v>11162</v>
      </c>
      <c r="G1456" t="s">
        <v>8065</v>
      </c>
      <c r="H1456">
        <v>107</v>
      </c>
      <c r="I1456">
        <v>7.83</v>
      </c>
      <c r="J1456">
        <v>1.27</v>
      </c>
      <c r="K1456">
        <v>7.47</v>
      </c>
    </row>
    <row r="1457" spans="1:11" hidden="1" x14ac:dyDescent="0.25">
      <c r="A1457" t="s">
        <v>11906</v>
      </c>
      <c r="B1457">
        <v>3115</v>
      </c>
      <c r="C1457" t="s">
        <v>11969</v>
      </c>
      <c r="D1457" t="s">
        <v>3146</v>
      </c>
      <c r="E1457" s="2" t="s">
        <v>11970</v>
      </c>
      <c r="G1457" t="s">
        <v>7970</v>
      </c>
      <c r="H1457">
        <v>92</v>
      </c>
      <c r="I1457">
        <v>5.91</v>
      </c>
      <c r="J1457">
        <v>1.47</v>
      </c>
      <c r="K1457">
        <v>7.65</v>
      </c>
    </row>
    <row r="1458" spans="1:11" hidden="1" x14ac:dyDescent="0.25">
      <c r="A1458" t="s">
        <v>11906</v>
      </c>
      <c r="B1458">
        <v>3127</v>
      </c>
      <c r="C1458" t="s">
        <v>11939</v>
      </c>
      <c r="D1458" t="s">
        <v>3146</v>
      </c>
      <c r="E1458" s="2" t="s">
        <v>11940</v>
      </c>
      <c r="G1458" t="s">
        <v>7940</v>
      </c>
      <c r="H1458">
        <v>271</v>
      </c>
      <c r="I1458">
        <v>18.809999999999999</v>
      </c>
      <c r="J1458">
        <v>4.46</v>
      </c>
      <c r="K1458">
        <v>19.78</v>
      </c>
    </row>
    <row r="1459" spans="1:11" hidden="1" x14ac:dyDescent="0.25">
      <c r="A1459" t="s">
        <v>11906</v>
      </c>
      <c r="B1459">
        <v>3117</v>
      </c>
      <c r="C1459" t="s">
        <v>11148</v>
      </c>
      <c r="D1459" t="s">
        <v>3146</v>
      </c>
      <c r="E1459" s="2" t="s">
        <v>11149</v>
      </c>
      <c r="G1459" t="s">
        <v>10720</v>
      </c>
      <c r="H1459">
        <v>162</v>
      </c>
      <c r="I1459">
        <v>12</v>
      </c>
      <c r="J1459">
        <v>2.58</v>
      </c>
      <c r="K1459">
        <v>10.59</v>
      </c>
    </row>
    <row r="1460" spans="1:11" hidden="1" x14ac:dyDescent="0.25">
      <c r="A1460" t="s">
        <v>11906</v>
      </c>
      <c r="B1460">
        <v>3135</v>
      </c>
      <c r="C1460" t="s">
        <v>11941</v>
      </c>
      <c r="D1460" t="s">
        <v>3146</v>
      </c>
      <c r="E1460" s="2" t="s">
        <v>11942</v>
      </c>
      <c r="G1460" t="s">
        <v>7685</v>
      </c>
      <c r="H1460">
        <v>157</v>
      </c>
      <c r="I1460">
        <v>9.1999999999999993</v>
      </c>
      <c r="J1460">
        <v>1.49</v>
      </c>
      <c r="K1460">
        <v>16.09</v>
      </c>
    </row>
    <row r="1461" spans="1:11" hidden="1" x14ac:dyDescent="0.25">
      <c r="A1461" t="s">
        <v>11906</v>
      </c>
      <c r="B1461">
        <v>3134</v>
      </c>
      <c r="C1461" t="s">
        <v>11950</v>
      </c>
      <c r="D1461" t="s">
        <v>3146</v>
      </c>
      <c r="E1461" s="2" t="s">
        <v>11951</v>
      </c>
      <c r="G1461" t="s">
        <v>10720</v>
      </c>
      <c r="H1461">
        <v>182</v>
      </c>
      <c r="I1461">
        <v>13.92</v>
      </c>
      <c r="J1461">
        <v>1.82</v>
      </c>
      <c r="K1461">
        <v>11.41</v>
      </c>
    </row>
    <row r="1462" spans="1:11" hidden="1" x14ac:dyDescent="0.25">
      <c r="A1462" t="s">
        <v>11906</v>
      </c>
      <c r="B1462">
        <v>3118</v>
      </c>
      <c r="C1462" t="s">
        <v>11918</v>
      </c>
      <c r="D1462" t="s">
        <v>3146</v>
      </c>
      <c r="E1462" s="2" t="s">
        <v>11919</v>
      </c>
      <c r="G1462" t="s">
        <v>7972</v>
      </c>
      <c r="H1462">
        <v>129</v>
      </c>
      <c r="I1462">
        <v>8.73</v>
      </c>
      <c r="J1462">
        <v>1.5</v>
      </c>
      <c r="K1462">
        <v>10.24</v>
      </c>
    </row>
    <row r="1463" spans="1:11" hidden="1" x14ac:dyDescent="0.25">
      <c r="A1463" t="s">
        <v>11906</v>
      </c>
      <c r="B1463">
        <v>3119</v>
      </c>
      <c r="C1463" t="s">
        <v>11971</v>
      </c>
      <c r="D1463" t="s">
        <v>3146</v>
      </c>
      <c r="E1463" s="2" t="s">
        <v>11972</v>
      </c>
      <c r="G1463" t="s">
        <v>7685</v>
      </c>
      <c r="H1463">
        <v>186</v>
      </c>
      <c r="I1463">
        <v>13.17</v>
      </c>
      <c r="J1463">
        <v>1.49</v>
      </c>
      <c r="K1463">
        <v>14.35</v>
      </c>
    </row>
    <row r="1464" spans="1:11" hidden="1" x14ac:dyDescent="0.25">
      <c r="A1464" t="s">
        <v>11906</v>
      </c>
      <c r="B1464">
        <v>3123</v>
      </c>
      <c r="C1464" t="s">
        <v>11175</v>
      </c>
      <c r="D1464" t="s">
        <v>3146</v>
      </c>
      <c r="E1464" s="2" t="s">
        <v>11176</v>
      </c>
      <c r="G1464" t="s">
        <v>11177</v>
      </c>
      <c r="H1464">
        <v>115</v>
      </c>
      <c r="I1464">
        <v>7.99</v>
      </c>
      <c r="J1464">
        <v>2.59</v>
      </c>
      <c r="K1464">
        <v>8.0399999999999991</v>
      </c>
    </row>
    <row r="1465" spans="1:11" hidden="1" x14ac:dyDescent="0.25">
      <c r="A1465" t="s">
        <v>11906</v>
      </c>
      <c r="B1465">
        <v>3122</v>
      </c>
      <c r="C1465" t="s">
        <v>11973</v>
      </c>
      <c r="D1465" t="s">
        <v>3146</v>
      </c>
      <c r="E1465" s="2" t="s">
        <v>11974</v>
      </c>
      <c r="G1465" t="s">
        <v>7578</v>
      </c>
      <c r="H1465">
        <v>152</v>
      </c>
      <c r="I1465">
        <v>10.56</v>
      </c>
      <c r="J1465">
        <v>2.5499999999999998</v>
      </c>
      <c r="K1465">
        <v>11.12</v>
      </c>
    </row>
    <row r="1466" spans="1:11" hidden="1" x14ac:dyDescent="0.25">
      <c r="A1466" t="s">
        <v>11906</v>
      </c>
      <c r="B1466">
        <v>3130</v>
      </c>
      <c r="C1466" t="s">
        <v>11962</v>
      </c>
      <c r="D1466" t="s">
        <v>3146</v>
      </c>
      <c r="E1466" s="2" t="s">
        <v>11963</v>
      </c>
      <c r="G1466" t="s">
        <v>8068</v>
      </c>
      <c r="H1466">
        <v>672</v>
      </c>
      <c r="I1466">
        <v>53.08</v>
      </c>
      <c r="J1466">
        <v>4.79</v>
      </c>
      <c r="K1466">
        <v>41.41</v>
      </c>
    </row>
    <row r="1467" spans="1:11" hidden="1" x14ac:dyDescent="0.25">
      <c r="A1467" t="s">
        <v>11906</v>
      </c>
      <c r="B1467">
        <v>3121</v>
      </c>
      <c r="C1467" t="s">
        <v>11172</v>
      </c>
      <c r="D1467" t="s">
        <v>3146</v>
      </c>
      <c r="E1467" s="2" t="s">
        <v>11173</v>
      </c>
      <c r="G1467" t="s">
        <v>11174</v>
      </c>
      <c r="H1467">
        <v>115</v>
      </c>
      <c r="I1467">
        <v>7.97</v>
      </c>
      <c r="J1467">
        <v>2.58</v>
      </c>
      <c r="K1467">
        <v>7.85</v>
      </c>
    </row>
    <row r="1468" spans="1:11" hidden="1" x14ac:dyDescent="0.25">
      <c r="A1468" t="s">
        <v>11906</v>
      </c>
      <c r="B1468">
        <v>4918</v>
      </c>
      <c r="C1468" t="s">
        <v>11964</v>
      </c>
      <c r="D1468" t="s">
        <v>3146</v>
      </c>
      <c r="E1468" s="2" t="s">
        <v>11965</v>
      </c>
      <c r="G1468" t="s">
        <v>11966</v>
      </c>
      <c r="H1468">
        <v>1851</v>
      </c>
      <c r="I1468">
        <v>106.94</v>
      </c>
      <c r="J1468">
        <v>179.21</v>
      </c>
      <c r="K1468">
        <v>47.87</v>
      </c>
    </row>
    <row r="1469" spans="1:11" hidden="1" x14ac:dyDescent="0.25">
      <c r="A1469" t="s">
        <v>11906</v>
      </c>
      <c r="B1469">
        <v>3112</v>
      </c>
      <c r="C1469" t="s">
        <v>11925</v>
      </c>
      <c r="D1469" t="s">
        <v>3146</v>
      </c>
      <c r="E1469" s="2" t="s">
        <v>11926</v>
      </c>
      <c r="G1469" t="s">
        <v>10920</v>
      </c>
      <c r="H1469">
        <v>450</v>
      </c>
      <c r="I1469">
        <v>42.86</v>
      </c>
      <c r="J1469">
        <v>2.73</v>
      </c>
      <c r="K1469">
        <v>13.03</v>
      </c>
    </row>
    <row r="1470" spans="1:11" hidden="1" x14ac:dyDescent="0.25">
      <c r="A1470" t="s">
        <v>11906</v>
      </c>
      <c r="B1470">
        <v>3103</v>
      </c>
      <c r="C1470" t="s">
        <v>3035</v>
      </c>
      <c r="D1470" t="s">
        <v>3146</v>
      </c>
      <c r="E1470" s="2" t="s">
        <v>6562</v>
      </c>
      <c r="G1470" t="s">
        <v>7578</v>
      </c>
      <c r="H1470">
        <v>52</v>
      </c>
      <c r="I1470">
        <v>0.17</v>
      </c>
      <c r="J1470">
        <v>0.73</v>
      </c>
      <c r="K1470">
        <v>10.9</v>
      </c>
    </row>
    <row r="1471" spans="1:11" hidden="1" x14ac:dyDescent="0.25">
      <c r="A1471" t="s">
        <v>11906</v>
      </c>
      <c r="B1471">
        <v>3102</v>
      </c>
      <c r="C1471" t="s">
        <v>9952</v>
      </c>
      <c r="D1471" t="s">
        <v>3146</v>
      </c>
      <c r="E1471" s="2" t="s">
        <v>9969</v>
      </c>
      <c r="G1471" t="s">
        <v>7578</v>
      </c>
      <c r="H1471">
        <v>52</v>
      </c>
      <c r="I1471">
        <v>0.17</v>
      </c>
      <c r="J1471">
        <v>0.73</v>
      </c>
      <c r="K1471">
        <v>10.9</v>
      </c>
    </row>
    <row r="1472" spans="1:11" hidden="1" x14ac:dyDescent="0.25">
      <c r="A1472" t="s">
        <v>11906</v>
      </c>
      <c r="B1472">
        <v>3098</v>
      </c>
      <c r="C1472" t="s">
        <v>1853</v>
      </c>
      <c r="D1472" t="s">
        <v>3146</v>
      </c>
      <c r="E1472" s="2" t="s">
        <v>5168</v>
      </c>
      <c r="G1472" t="s">
        <v>8007</v>
      </c>
      <c r="H1472">
        <v>119</v>
      </c>
      <c r="I1472">
        <v>9.64</v>
      </c>
      <c r="J1472">
        <v>0.53</v>
      </c>
      <c r="K1472">
        <v>7</v>
      </c>
    </row>
    <row r="1473" spans="1:11" hidden="1" x14ac:dyDescent="0.25">
      <c r="A1473" t="s">
        <v>11906</v>
      </c>
      <c r="B1473">
        <v>3094</v>
      </c>
      <c r="C1473" t="s">
        <v>11131</v>
      </c>
      <c r="D1473" t="s">
        <v>3146</v>
      </c>
      <c r="E1473" s="2" t="s">
        <v>11132</v>
      </c>
      <c r="G1473" t="s">
        <v>7578</v>
      </c>
      <c r="H1473">
        <v>155</v>
      </c>
      <c r="I1473">
        <v>10.61</v>
      </c>
      <c r="J1473">
        <v>1.1200000000000001</v>
      </c>
      <c r="K1473">
        <v>12.58</v>
      </c>
    </row>
    <row r="1474" spans="1:11" hidden="1" x14ac:dyDescent="0.25">
      <c r="A1474" t="s">
        <v>11906</v>
      </c>
      <c r="B1474">
        <v>3093</v>
      </c>
      <c r="C1474" t="s">
        <v>11163</v>
      </c>
      <c r="D1474" t="s">
        <v>3146</v>
      </c>
      <c r="E1474" s="2" t="s">
        <v>11164</v>
      </c>
      <c r="G1474" t="s">
        <v>7578</v>
      </c>
      <c r="H1474">
        <v>169</v>
      </c>
      <c r="I1474">
        <v>12.26</v>
      </c>
      <c r="J1474">
        <v>1.28</v>
      </c>
      <c r="K1474">
        <v>12.34</v>
      </c>
    </row>
    <row r="1475" spans="1:11" hidden="1" x14ac:dyDescent="0.25">
      <c r="A1475" t="s">
        <v>11906</v>
      </c>
      <c r="B1475">
        <v>3096</v>
      </c>
      <c r="C1475" t="s">
        <v>11129</v>
      </c>
      <c r="D1475" t="s">
        <v>3146</v>
      </c>
      <c r="E1475" s="2" t="s">
        <v>11140</v>
      </c>
      <c r="G1475" t="s">
        <v>11141</v>
      </c>
      <c r="H1475">
        <v>102</v>
      </c>
      <c r="I1475">
        <v>7.75</v>
      </c>
      <c r="J1475">
        <v>0.49</v>
      </c>
      <c r="K1475">
        <v>7.15</v>
      </c>
    </row>
    <row r="1476" spans="1:11" hidden="1" x14ac:dyDescent="0.25">
      <c r="A1476" t="s">
        <v>11906</v>
      </c>
      <c r="B1476">
        <v>3097</v>
      </c>
      <c r="C1476" t="s">
        <v>11158</v>
      </c>
      <c r="D1476" t="s">
        <v>3146</v>
      </c>
      <c r="E1476" s="2" t="s">
        <v>11159</v>
      </c>
      <c r="G1476" t="s">
        <v>11160</v>
      </c>
      <c r="H1476">
        <v>84</v>
      </c>
      <c r="I1476">
        <v>5.65</v>
      </c>
      <c r="J1476">
        <v>0.44</v>
      </c>
      <c r="K1476">
        <v>7.15</v>
      </c>
    </row>
    <row r="1477" spans="1:11" hidden="1" x14ac:dyDescent="0.25">
      <c r="A1477" t="s">
        <v>11906</v>
      </c>
      <c r="B1477">
        <v>3101</v>
      </c>
      <c r="C1477" t="s">
        <v>11230</v>
      </c>
      <c r="D1477" t="s">
        <v>3146</v>
      </c>
      <c r="E1477" s="2" t="s">
        <v>11231</v>
      </c>
      <c r="G1477" t="s">
        <v>7578</v>
      </c>
      <c r="H1477">
        <v>155</v>
      </c>
      <c r="I1477">
        <v>10.61</v>
      </c>
      <c r="J1477">
        <v>1.1200000000000001</v>
      </c>
      <c r="K1477">
        <v>12.58</v>
      </c>
    </row>
    <row r="1478" spans="1:11" hidden="1" x14ac:dyDescent="0.25">
      <c r="A1478" t="s">
        <v>11906</v>
      </c>
      <c r="B1478">
        <v>3095</v>
      </c>
      <c r="C1478" t="s">
        <v>11152</v>
      </c>
      <c r="D1478" t="s">
        <v>3146</v>
      </c>
      <c r="E1478" s="2" t="s">
        <v>11153</v>
      </c>
      <c r="G1478" t="s">
        <v>7578</v>
      </c>
      <c r="H1478">
        <v>147</v>
      </c>
      <c r="I1478">
        <v>9.94</v>
      </c>
      <c r="J1478">
        <v>0.77</v>
      </c>
      <c r="K1478">
        <v>12.58</v>
      </c>
    </row>
    <row r="1479" spans="1:11" hidden="1" x14ac:dyDescent="0.25">
      <c r="A1479" t="s">
        <v>11906</v>
      </c>
      <c r="B1479">
        <v>3092</v>
      </c>
      <c r="C1479" t="s">
        <v>11124</v>
      </c>
      <c r="D1479" t="s">
        <v>3146</v>
      </c>
      <c r="E1479" s="2" t="s">
        <v>11125</v>
      </c>
      <c r="G1479" t="s">
        <v>7578</v>
      </c>
      <c r="H1479">
        <v>147</v>
      </c>
      <c r="I1479">
        <v>9.94</v>
      </c>
      <c r="J1479">
        <v>0.77</v>
      </c>
      <c r="K1479">
        <v>12.58</v>
      </c>
    </row>
    <row r="1480" spans="1:11" hidden="1" x14ac:dyDescent="0.25">
      <c r="A1480" t="s">
        <v>11906</v>
      </c>
      <c r="B1480">
        <v>3105</v>
      </c>
      <c r="C1480" t="s">
        <v>11907</v>
      </c>
      <c r="D1480" t="s">
        <v>3146</v>
      </c>
      <c r="E1480" s="2" t="s">
        <v>11908</v>
      </c>
      <c r="G1480" t="s">
        <v>7578</v>
      </c>
      <c r="H1480">
        <v>322</v>
      </c>
      <c r="I1480">
        <v>26.54</v>
      </c>
      <c r="J1480">
        <v>3.59</v>
      </c>
      <c r="K1480">
        <v>15.86</v>
      </c>
    </row>
    <row r="1481" spans="1:11" hidden="1" x14ac:dyDescent="0.25">
      <c r="A1481" t="s">
        <v>11906</v>
      </c>
      <c r="B1481">
        <v>3104</v>
      </c>
      <c r="C1481" t="s">
        <v>11226</v>
      </c>
      <c r="D1481" t="s">
        <v>3146</v>
      </c>
      <c r="E1481" s="2" t="s">
        <v>11909</v>
      </c>
      <c r="G1481" t="s">
        <v>7578</v>
      </c>
      <c r="H1481">
        <v>322</v>
      </c>
      <c r="I1481">
        <v>26.54</v>
      </c>
      <c r="J1481">
        <v>3.59</v>
      </c>
      <c r="K1481">
        <v>15.86</v>
      </c>
    </row>
    <row r="1482" spans="1:11" hidden="1" x14ac:dyDescent="0.25">
      <c r="A1482" t="s">
        <v>11906</v>
      </c>
      <c r="B1482">
        <v>9949690</v>
      </c>
      <c r="C1482" t="s">
        <v>11960</v>
      </c>
      <c r="D1482" t="s">
        <v>3146</v>
      </c>
      <c r="E1482" s="2" t="s">
        <v>11961</v>
      </c>
      <c r="G1482" t="s">
        <v>7834</v>
      </c>
      <c r="H1482">
        <v>1453</v>
      </c>
      <c r="I1482">
        <v>36.61</v>
      </c>
      <c r="J1482">
        <v>217.22</v>
      </c>
      <c r="K1482">
        <v>58.53</v>
      </c>
    </row>
    <row r="1483" spans="1:11" hidden="1" x14ac:dyDescent="0.25">
      <c r="A1483" t="s">
        <v>11906</v>
      </c>
      <c r="B1483">
        <v>4200</v>
      </c>
      <c r="C1483" t="s">
        <v>11915</v>
      </c>
      <c r="D1483" t="s">
        <v>3146</v>
      </c>
      <c r="E1483" s="2" t="s">
        <v>11916</v>
      </c>
      <c r="G1483" t="s">
        <v>11917</v>
      </c>
      <c r="H1483">
        <v>3713</v>
      </c>
      <c r="I1483">
        <v>87.01</v>
      </c>
      <c r="J1483">
        <v>628.17999999999995</v>
      </c>
      <c r="K1483">
        <v>91.93</v>
      </c>
    </row>
    <row r="1484" spans="1:11" hidden="1" x14ac:dyDescent="0.25">
      <c r="A1484" t="s">
        <v>11906</v>
      </c>
      <c r="B1484">
        <v>3108</v>
      </c>
      <c r="C1484" t="s">
        <v>11910</v>
      </c>
      <c r="D1484" t="s">
        <v>3146</v>
      </c>
      <c r="E1484" s="2" t="s">
        <v>11911</v>
      </c>
      <c r="G1484" t="s">
        <v>7578</v>
      </c>
      <c r="H1484">
        <v>156</v>
      </c>
      <c r="I1484">
        <v>10.98</v>
      </c>
      <c r="J1484">
        <v>0.41</v>
      </c>
      <c r="K1484">
        <v>12.92</v>
      </c>
    </row>
    <row r="1485" spans="1:11" hidden="1" x14ac:dyDescent="0.25">
      <c r="A1485" t="s">
        <v>11906</v>
      </c>
      <c r="B1485">
        <v>3504</v>
      </c>
      <c r="C1485" t="s">
        <v>1275</v>
      </c>
      <c r="D1485" t="s">
        <v>3146</v>
      </c>
      <c r="E1485" s="2" t="s">
        <v>4556</v>
      </c>
      <c r="G1485" t="s">
        <v>7578</v>
      </c>
      <c r="H1485">
        <v>307</v>
      </c>
      <c r="I1485">
        <v>6.4</v>
      </c>
      <c r="J1485">
        <v>52</v>
      </c>
      <c r="K1485">
        <v>9.5</v>
      </c>
    </row>
    <row r="1486" spans="1:11" hidden="1" x14ac:dyDescent="0.25">
      <c r="A1486" t="s">
        <v>11906</v>
      </c>
      <c r="B1486">
        <v>12200868</v>
      </c>
      <c r="C1486" t="s">
        <v>11923</v>
      </c>
      <c r="D1486" t="s">
        <v>3146</v>
      </c>
      <c r="E1486" s="2" t="s">
        <v>11924</v>
      </c>
      <c r="G1486" t="s">
        <v>7940</v>
      </c>
      <c r="H1486">
        <v>421</v>
      </c>
      <c r="I1486">
        <v>26.44</v>
      </c>
      <c r="J1486">
        <v>25.75</v>
      </c>
      <c r="K1486">
        <v>18.510000000000002</v>
      </c>
    </row>
    <row r="1487" spans="1:11" hidden="1" x14ac:dyDescent="0.25">
      <c r="A1487" t="s">
        <v>11126</v>
      </c>
      <c r="B1487">
        <v>3165</v>
      </c>
      <c r="C1487" t="s">
        <v>11213</v>
      </c>
      <c r="D1487" t="s">
        <v>3146</v>
      </c>
      <c r="E1487" s="2" t="s">
        <v>11214</v>
      </c>
      <c r="G1487" t="s">
        <v>11215</v>
      </c>
      <c r="H1487">
        <v>689</v>
      </c>
      <c r="I1487">
        <v>39.33</v>
      </c>
      <c r="J1487">
        <v>56.21</v>
      </c>
      <c r="K1487">
        <v>27.59</v>
      </c>
    </row>
    <row r="1488" spans="1:11" hidden="1" x14ac:dyDescent="0.25">
      <c r="A1488" t="s">
        <v>11126</v>
      </c>
      <c r="B1488">
        <v>3114</v>
      </c>
      <c r="C1488" t="s">
        <v>11161</v>
      </c>
      <c r="D1488" t="s">
        <v>3146</v>
      </c>
      <c r="E1488" s="2" t="s">
        <v>11162</v>
      </c>
      <c r="G1488" t="s">
        <v>8065</v>
      </c>
      <c r="H1488">
        <v>107</v>
      </c>
      <c r="I1488">
        <v>7.83</v>
      </c>
      <c r="J1488">
        <v>1.27</v>
      </c>
      <c r="K1488">
        <v>7.47</v>
      </c>
    </row>
    <row r="1489" spans="1:11" hidden="1" x14ac:dyDescent="0.25">
      <c r="A1489" t="s">
        <v>11126</v>
      </c>
      <c r="B1489">
        <v>3117</v>
      </c>
      <c r="C1489" t="s">
        <v>11148</v>
      </c>
      <c r="D1489" t="s">
        <v>3146</v>
      </c>
      <c r="E1489" s="2" t="s">
        <v>11149</v>
      </c>
      <c r="G1489" t="s">
        <v>10720</v>
      </c>
      <c r="H1489">
        <v>162</v>
      </c>
      <c r="I1489">
        <v>12</v>
      </c>
      <c r="J1489">
        <v>2.58</v>
      </c>
      <c r="K1489">
        <v>10.59</v>
      </c>
    </row>
    <row r="1490" spans="1:11" hidden="1" x14ac:dyDescent="0.25">
      <c r="A1490" t="s">
        <v>11126</v>
      </c>
      <c r="B1490">
        <v>3124</v>
      </c>
      <c r="C1490" t="s">
        <v>11193</v>
      </c>
      <c r="D1490" t="s">
        <v>3146</v>
      </c>
      <c r="E1490" s="2" t="s">
        <v>11194</v>
      </c>
      <c r="G1490" t="s">
        <v>7685</v>
      </c>
      <c r="H1490">
        <v>200</v>
      </c>
      <c r="I1490">
        <v>14.62</v>
      </c>
      <c r="J1490">
        <v>2.58</v>
      </c>
      <c r="K1490">
        <v>13.94</v>
      </c>
    </row>
    <row r="1491" spans="1:11" hidden="1" x14ac:dyDescent="0.25">
      <c r="A1491" t="s">
        <v>11126</v>
      </c>
      <c r="B1491">
        <v>3131</v>
      </c>
      <c r="C1491" t="s">
        <v>11187</v>
      </c>
      <c r="D1491" t="s">
        <v>3146</v>
      </c>
      <c r="E1491" s="2" t="s">
        <v>11188</v>
      </c>
      <c r="G1491" t="s">
        <v>11189</v>
      </c>
      <c r="H1491">
        <v>620</v>
      </c>
      <c r="I1491">
        <v>48.42</v>
      </c>
      <c r="J1491">
        <v>8.4499999999999993</v>
      </c>
      <c r="K1491">
        <v>35.53</v>
      </c>
    </row>
    <row r="1492" spans="1:11" hidden="1" x14ac:dyDescent="0.25">
      <c r="A1492" t="s">
        <v>11126</v>
      </c>
      <c r="B1492">
        <v>3123</v>
      </c>
      <c r="C1492" t="s">
        <v>11175</v>
      </c>
      <c r="D1492" t="s">
        <v>3146</v>
      </c>
      <c r="E1492" s="2" t="s">
        <v>11176</v>
      </c>
      <c r="G1492" t="s">
        <v>11177</v>
      </c>
      <c r="H1492">
        <v>115</v>
      </c>
      <c r="I1492">
        <v>7.99</v>
      </c>
      <c r="J1492">
        <v>2.59</v>
      </c>
      <c r="K1492">
        <v>8.0399999999999991</v>
      </c>
    </row>
    <row r="1493" spans="1:11" hidden="1" x14ac:dyDescent="0.25">
      <c r="A1493" t="s">
        <v>11126</v>
      </c>
      <c r="B1493">
        <v>3132</v>
      </c>
      <c r="C1493" t="s">
        <v>11209</v>
      </c>
      <c r="D1493" t="s">
        <v>3146</v>
      </c>
      <c r="E1493" s="2" t="s">
        <v>11210</v>
      </c>
      <c r="G1493" t="s">
        <v>8104</v>
      </c>
      <c r="H1493">
        <v>185</v>
      </c>
      <c r="I1493">
        <v>14.25</v>
      </c>
      <c r="J1493">
        <v>6.28</v>
      </c>
      <c r="K1493">
        <v>8.67</v>
      </c>
    </row>
    <row r="1494" spans="1:11" hidden="1" x14ac:dyDescent="0.25">
      <c r="A1494" t="s">
        <v>11126</v>
      </c>
      <c r="B1494">
        <v>3121</v>
      </c>
      <c r="C1494" t="s">
        <v>11172</v>
      </c>
      <c r="D1494" t="s">
        <v>3146</v>
      </c>
      <c r="E1494" s="2" t="s">
        <v>11173</v>
      </c>
      <c r="G1494" t="s">
        <v>11174</v>
      </c>
      <c r="H1494">
        <v>115</v>
      </c>
      <c r="I1494">
        <v>7.97</v>
      </c>
      <c r="J1494">
        <v>2.58</v>
      </c>
      <c r="K1494">
        <v>7.85</v>
      </c>
    </row>
    <row r="1495" spans="1:11" hidden="1" x14ac:dyDescent="0.25">
      <c r="A1495" t="s">
        <v>11126</v>
      </c>
      <c r="B1495">
        <v>3103</v>
      </c>
      <c r="C1495" t="s">
        <v>3035</v>
      </c>
      <c r="D1495" t="s">
        <v>3146</v>
      </c>
      <c r="E1495" s="2" t="s">
        <v>6562</v>
      </c>
      <c r="G1495" t="s">
        <v>7578</v>
      </c>
      <c r="H1495">
        <v>52</v>
      </c>
      <c r="I1495">
        <v>0.17</v>
      </c>
      <c r="J1495">
        <v>0.73</v>
      </c>
      <c r="K1495">
        <v>10.9</v>
      </c>
    </row>
    <row r="1496" spans="1:11" hidden="1" x14ac:dyDescent="0.25">
      <c r="A1496" t="s">
        <v>11126</v>
      </c>
      <c r="B1496">
        <v>3094</v>
      </c>
      <c r="C1496" t="s">
        <v>11131</v>
      </c>
      <c r="D1496" t="s">
        <v>3146</v>
      </c>
      <c r="E1496" s="2" t="s">
        <v>11132</v>
      </c>
      <c r="G1496" t="s">
        <v>7578</v>
      </c>
      <c r="H1496">
        <v>155</v>
      </c>
      <c r="I1496">
        <v>10.61</v>
      </c>
      <c r="J1496">
        <v>1.1200000000000001</v>
      </c>
      <c r="K1496">
        <v>12.58</v>
      </c>
    </row>
    <row r="1497" spans="1:11" hidden="1" x14ac:dyDescent="0.25">
      <c r="A1497" t="s">
        <v>11126</v>
      </c>
      <c r="B1497">
        <v>3093</v>
      </c>
      <c r="C1497" t="s">
        <v>11163</v>
      </c>
      <c r="D1497" t="s">
        <v>3146</v>
      </c>
      <c r="E1497" s="2" t="s">
        <v>11164</v>
      </c>
      <c r="G1497" t="s">
        <v>7578</v>
      </c>
      <c r="H1497">
        <v>169</v>
      </c>
      <c r="I1497">
        <v>12.26</v>
      </c>
      <c r="J1497">
        <v>1.28</v>
      </c>
      <c r="K1497">
        <v>12.34</v>
      </c>
    </row>
    <row r="1498" spans="1:11" hidden="1" x14ac:dyDescent="0.25">
      <c r="A1498" t="s">
        <v>11126</v>
      </c>
      <c r="B1498">
        <v>3096</v>
      </c>
      <c r="C1498" t="s">
        <v>11129</v>
      </c>
      <c r="D1498" t="s">
        <v>3146</v>
      </c>
      <c r="E1498" s="2" t="s">
        <v>11140</v>
      </c>
      <c r="G1498" t="s">
        <v>11141</v>
      </c>
      <c r="H1498">
        <v>102</v>
      </c>
      <c r="I1498">
        <v>7.75</v>
      </c>
      <c r="J1498">
        <v>0.49</v>
      </c>
      <c r="K1498">
        <v>7.15</v>
      </c>
    </row>
    <row r="1499" spans="1:11" hidden="1" x14ac:dyDescent="0.25">
      <c r="A1499" t="s">
        <v>11126</v>
      </c>
      <c r="B1499">
        <v>3097</v>
      </c>
      <c r="C1499" t="s">
        <v>11158</v>
      </c>
      <c r="D1499" t="s">
        <v>3146</v>
      </c>
      <c r="E1499" s="2" t="s">
        <v>11159</v>
      </c>
      <c r="G1499" t="s">
        <v>11160</v>
      </c>
      <c r="H1499">
        <v>84</v>
      </c>
      <c r="I1499">
        <v>5.65</v>
      </c>
      <c r="J1499">
        <v>0.44</v>
      </c>
      <c r="K1499">
        <v>7.15</v>
      </c>
    </row>
    <row r="1500" spans="1:11" hidden="1" x14ac:dyDescent="0.25">
      <c r="A1500" t="s">
        <v>11126</v>
      </c>
      <c r="B1500">
        <v>3101</v>
      </c>
      <c r="C1500" t="s">
        <v>11230</v>
      </c>
      <c r="D1500" t="s">
        <v>3146</v>
      </c>
      <c r="E1500" s="2" t="s">
        <v>11231</v>
      </c>
      <c r="G1500" t="s">
        <v>7578</v>
      </c>
      <c r="H1500">
        <v>155</v>
      </c>
      <c r="I1500">
        <v>10.61</v>
      </c>
      <c r="J1500">
        <v>1.1200000000000001</v>
      </c>
      <c r="K1500">
        <v>12.58</v>
      </c>
    </row>
    <row r="1501" spans="1:11" hidden="1" x14ac:dyDescent="0.25">
      <c r="A1501" t="s">
        <v>11126</v>
      </c>
      <c r="B1501">
        <v>3095</v>
      </c>
      <c r="C1501" t="s">
        <v>11152</v>
      </c>
      <c r="D1501" t="s">
        <v>3146</v>
      </c>
      <c r="E1501" s="2" t="s">
        <v>11153</v>
      </c>
      <c r="G1501" t="s">
        <v>7578</v>
      </c>
      <c r="H1501">
        <v>147</v>
      </c>
      <c r="I1501">
        <v>9.94</v>
      </c>
      <c r="J1501">
        <v>0.77</v>
      </c>
      <c r="K1501">
        <v>12.58</v>
      </c>
    </row>
    <row r="1502" spans="1:11" hidden="1" x14ac:dyDescent="0.25">
      <c r="A1502" t="s">
        <v>11126</v>
      </c>
      <c r="B1502">
        <v>3092</v>
      </c>
      <c r="C1502" t="s">
        <v>11124</v>
      </c>
      <c r="D1502" t="s">
        <v>3146</v>
      </c>
      <c r="E1502" s="2" t="s">
        <v>11125</v>
      </c>
      <c r="G1502" t="s">
        <v>7578</v>
      </c>
      <c r="H1502">
        <v>147</v>
      </c>
      <c r="I1502">
        <v>9.94</v>
      </c>
      <c r="J1502">
        <v>0.77</v>
      </c>
      <c r="K1502">
        <v>12.58</v>
      </c>
    </row>
    <row r="1503" spans="1:11" hidden="1" x14ac:dyDescent="0.25">
      <c r="A1503" t="s">
        <v>11126</v>
      </c>
      <c r="B1503">
        <v>3175</v>
      </c>
      <c r="C1503" t="s">
        <v>11222</v>
      </c>
      <c r="D1503" t="s">
        <v>3146</v>
      </c>
      <c r="E1503" s="2" t="s">
        <v>11223</v>
      </c>
      <c r="G1503" t="s">
        <v>11224</v>
      </c>
      <c r="H1503">
        <v>136</v>
      </c>
      <c r="I1503">
        <v>9.7100000000000009</v>
      </c>
      <c r="J1503">
        <v>3.39</v>
      </c>
      <c r="K1503">
        <v>8.48</v>
      </c>
    </row>
    <row r="1504" spans="1:11" hidden="1" x14ac:dyDescent="0.25">
      <c r="A1504" t="s">
        <v>11126</v>
      </c>
      <c r="B1504">
        <v>3176</v>
      </c>
      <c r="C1504" t="s">
        <v>11197</v>
      </c>
      <c r="D1504" t="s">
        <v>3146</v>
      </c>
      <c r="E1504" s="2" t="s">
        <v>11198</v>
      </c>
      <c r="G1504" t="s">
        <v>10518</v>
      </c>
      <c r="H1504">
        <v>155</v>
      </c>
      <c r="I1504">
        <v>10.82</v>
      </c>
      <c r="J1504">
        <v>4.3099999999999996</v>
      </c>
      <c r="K1504">
        <v>9.81</v>
      </c>
    </row>
    <row r="1505" spans="1:11" hidden="1" x14ac:dyDescent="0.25">
      <c r="A1505" t="s">
        <v>11126</v>
      </c>
      <c r="B1505">
        <v>330501</v>
      </c>
      <c r="C1505" t="s">
        <v>11190</v>
      </c>
      <c r="D1505" t="s">
        <v>3146</v>
      </c>
      <c r="E1505" s="2" t="s">
        <v>11191</v>
      </c>
      <c r="G1505" t="s">
        <v>7578</v>
      </c>
      <c r="H1505">
        <v>155</v>
      </c>
      <c r="I1505">
        <v>10.61</v>
      </c>
      <c r="J1505">
        <v>1.1200000000000001</v>
      </c>
      <c r="K1505">
        <v>12.58</v>
      </c>
    </row>
    <row r="1506" spans="1:11" hidden="1" x14ac:dyDescent="0.25">
      <c r="A1506" t="s">
        <v>8267</v>
      </c>
      <c r="B1506">
        <v>75427</v>
      </c>
      <c r="C1506" t="s">
        <v>1809</v>
      </c>
      <c r="D1506" t="s">
        <v>3147</v>
      </c>
      <c r="E1506" s="2" t="s">
        <v>5123</v>
      </c>
      <c r="F1506" t="s">
        <v>7291</v>
      </c>
      <c r="G1506" t="s">
        <v>7596</v>
      </c>
      <c r="H1506">
        <v>210</v>
      </c>
      <c r="I1506">
        <v>1</v>
      </c>
      <c r="J1506">
        <v>42</v>
      </c>
      <c r="K1506">
        <v>7</v>
      </c>
    </row>
    <row r="1507" spans="1:11" hidden="1" x14ac:dyDescent="0.25">
      <c r="A1507" t="s">
        <v>8267</v>
      </c>
      <c r="B1507">
        <v>5082</v>
      </c>
      <c r="C1507" t="s">
        <v>1756</v>
      </c>
      <c r="D1507" t="s">
        <v>3146</v>
      </c>
      <c r="E1507" s="2" t="s">
        <v>5069</v>
      </c>
      <c r="G1507" t="s">
        <v>7961</v>
      </c>
      <c r="H1507">
        <v>725</v>
      </c>
      <c r="I1507">
        <v>28.93</v>
      </c>
      <c r="J1507">
        <v>91.68</v>
      </c>
      <c r="K1507">
        <v>23.59</v>
      </c>
    </row>
    <row r="1508" spans="1:11" hidden="1" x14ac:dyDescent="0.25">
      <c r="A1508" t="s">
        <v>8267</v>
      </c>
      <c r="B1508">
        <v>5155</v>
      </c>
      <c r="C1508" t="s">
        <v>1829</v>
      </c>
      <c r="D1508" t="s">
        <v>3146</v>
      </c>
      <c r="E1508" s="2" t="s">
        <v>5143</v>
      </c>
      <c r="G1508" t="s">
        <v>7987</v>
      </c>
      <c r="H1508">
        <v>1058</v>
      </c>
      <c r="I1508">
        <v>32.03</v>
      </c>
      <c r="J1508">
        <v>166.08</v>
      </c>
      <c r="K1508">
        <v>25.32</v>
      </c>
    </row>
    <row r="1509" spans="1:11" hidden="1" x14ac:dyDescent="0.25">
      <c r="A1509" t="s">
        <v>8267</v>
      </c>
      <c r="B1509">
        <v>5156</v>
      </c>
      <c r="C1509" t="s">
        <v>1848</v>
      </c>
      <c r="D1509" t="s">
        <v>3146</v>
      </c>
      <c r="E1509" s="2" t="s">
        <v>5163</v>
      </c>
      <c r="G1509" t="s">
        <v>8002</v>
      </c>
      <c r="H1509">
        <v>1064</v>
      </c>
      <c r="I1509">
        <v>32.22</v>
      </c>
      <c r="J1509">
        <v>166.07</v>
      </c>
      <c r="K1509">
        <v>25.34</v>
      </c>
    </row>
    <row r="1510" spans="1:11" hidden="1" x14ac:dyDescent="0.25">
      <c r="A1510" t="s">
        <v>8267</v>
      </c>
      <c r="B1510">
        <v>3000</v>
      </c>
      <c r="C1510" t="s">
        <v>1737</v>
      </c>
      <c r="D1510" t="s">
        <v>3146</v>
      </c>
      <c r="E1510" s="2" t="s">
        <v>5050</v>
      </c>
      <c r="G1510" t="s">
        <v>7956</v>
      </c>
      <c r="H1510">
        <v>3543</v>
      </c>
      <c r="I1510">
        <v>132.21</v>
      </c>
      <c r="J1510">
        <v>328.94</v>
      </c>
      <c r="K1510">
        <v>260.72000000000003</v>
      </c>
    </row>
    <row r="1511" spans="1:11" hidden="1" x14ac:dyDescent="0.25">
      <c r="A1511" t="s">
        <v>8267</v>
      </c>
      <c r="B1511">
        <v>5084</v>
      </c>
      <c r="C1511" t="s">
        <v>1811</v>
      </c>
      <c r="D1511" t="s">
        <v>3146</v>
      </c>
      <c r="E1511" s="2" t="s">
        <v>5125</v>
      </c>
      <c r="G1511" t="s">
        <v>7981</v>
      </c>
      <c r="H1511">
        <v>1302</v>
      </c>
      <c r="I1511">
        <v>68.540000000000006</v>
      </c>
      <c r="J1511">
        <v>148.16</v>
      </c>
      <c r="K1511">
        <v>24.24</v>
      </c>
    </row>
    <row r="1512" spans="1:11" hidden="1" x14ac:dyDescent="0.25">
      <c r="A1512" t="s">
        <v>8267</v>
      </c>
      <c r="B1512">
        <v>5091</v>
      </c>
      <c r="C1512" t="s">
        <v>1835</v>
      </c>
      <c r="D1512" t="s">
        <v>3146</v>
      </c>
      <c r="E1512" s="2" t="s">
        <v>5150</v>
      </c>
      <c r="G1512" t="s">
        <v>7991</v>
      </c>
      <c r="H1512">
        <v>2804</v>
      </c>
      <c r="I1512">
        <v>152.21</v>
      </c>
      <c r="J1512">
        <v>286.88</v>
      </c>
      <c r="K1512">
        <v>79.7</v>
      </c>
    </row>
    <row r="1513" spans="1:11" hidden="1" x14ac:dyDescent="0.25">
      <c r="A1513" t="s">
        <v>8267</v>
      </c>
      <c r="B1513">
        <v>5090</v>
      </c>
      <c r="C1513" t="s">
        <v>1839</v>
      </c>
      <c r="D1513" t="s">
        <v>3146</v>
      </c>
      <c r="E1513" s="2" t="s">
        <v>5154</v>
      </c>
      <c r="G1513" t="s">
        <v>7994</v>
      </c>
      <c r="H1513">
        <v>1734</v>
      </c>
      <c r="I1513">
        <v>104.65</v>
      </c>
      <c r="J1513">
        <v>117.68</v>
      </c>
      <c r="K1513">
        <v>79.31</v>
      </c>
    </row>
    <row r="1514" spans="1:11" hidden="1" x14ac:dyDescent="0.25">
      <c r="A1514" t="s">
        <v>8267</v>
      </c>
      <c r="B1514">
        <v>5087</v>
      </c>
      <c r="C1514" t="s">
        <v>1842</v>
      </c>
      <c r="D1514" t="s">
        <v>3146</v>
      </c>
      <c r="E1514" s="2" t="s">
        <v>5157</v>
      </c>
      <c r="G1514" t="s">
        <v>7997</v>
      </c>
      <c r="H1514">
        <v>1402</v>
      </c>
      <c r="I1514">
        <v>70.349999999999994</v>
      </c>
      <c r="J1514">
        <v>148.22999999999999</v>
      </c>
      <c r="K1514">
        <v>44.76</v>
      </c>
    </row>
    <row r="1515" spans="1:11" hidden="1" x14ac:dyDescent="0.25">
      <c r="A1515" t="s">
        <v>8267</v>
      </c>
      <c r="B1515">
        <v>5085</v>
      </c>
      <c r="C1515" t="s">
        <v>1815</v>
      </c>
      <c r="D1515" t="s">
        <v>3146</v>
      </c>
      <c r="E1515" s="2" t="s">
        <v>5129</v>
      </c>
      <c r="G1515" t="s">
        <v>7839</v>
      </c>
      <c r="H1515">
        <v>1727</v>
      </c>
      <c r="I1515">
        <v>105.99</v>
      </c>
      <c r="J1515">
        <v>150.97</v>
      </c>
      <c r="K1515">
        <v>43.42</v>
      </c>
    </row>
    <row r="1516" spans="1:11" hidden="1" x14ac:dyDescent="0.25">
      <c r="A1516" t="s">
        <v>8267</v>
      </c>
      <c r="B1516">
        <v>5088</v>
      </c>
      <c r="C1516" t="s">
        <v>1837</v>
      </c>
      <c r="D1516" t="s">
        <v>3146</v>
      </c>
      <c r="E1516" s="2" t="s">
        <v>5152</v>
      </c>
      <c r="G1516" t="s">
        <v>7993</v>
      </c>
      <c r="H1516">
        <v>1400</v>
      </c>
      <c r="I1516">
        <v>69.849999999999994</v>
      </c>
      <c r="J1516">
        <v>148.22</v>
      </c>
      <c r="K1516">
        <v>43.85</v>
      </c>
    </row>
    <row r="1517" spans="1:11" hidden="1" x14ac:dyDescent="0.25">
      <c r="A1517" t="s">
        <v>8267</v>
      </c>
      <c r="B1517">
        <v>5086</v>
      </c>
      <c r="C1517" t="s">
        <v>1841</v>
      </c>
      <c r="D1517" t="s">
        <v>3146</v>
      </c>
      <c r="E1517" s="2" t="s">
        <v>5156</v>
      </c>
      <c r="G1517" t="s">
        <v>7996</v>
      </c>
      <c r="H1517">
        <v>1437</v>
      </c>
      <c r="I1517">
        <v>69.489999999999995</v>
      </c>
      <c r="J1517">
        <v>148.16999999999999</v>
      </c>
      <c r="K1517">
        <v>53.75</v>
      </c>
    </row>
    <row r="1518" spans="1:11" hidden="1" x14ac:dyDescent="0.25">
      <c r="A1518" t="s">
        <v>8267</v>
      </c>
      <c r="B1518">
        <v>5089</v>
      </c>
      <c r="C1518" t="s">
        <v>1844</v>
      </c>
      <c r="D1518" t="s">
        <v>3146</v>
      </c>
      <c r="E1518" s="2" t="s">
        <v>5159</v>
      </c>
      <c r="G1518" t="s">
        <v>7999</v>
      </c>
      <c r="H1518">
        <v>1919</v>
      </c>
      <c r="I1518">
        <v>107.33</v>
      </c>
      <c r="J1518">
        <v>150.96</v>
      </c>
      <c r="K1518">
        <v>86.07</v>
      </c>
    </row>
    <row r="1519" spans="1:11" hidden="1" x14ac:dyDescent="0.25">
      <c r="A1519" t="s">
        <v>8267</v>
      </c>
      <c r="B1519">
        <v>7210873</v>
      </c>
      <c r="C1519" t="s">
        <v>1755</v>
      </c>
      <c r="D1519" t="s">
        <v>3146</v>
      </c>
      <c r="E1519" s="2" t="s">
        <v>5068</v>
      </c>
      <c r="G1519" t="s">
        <v>7960</v>
      </c>
      <c r="H1519">
        <v>3489</v>
      </c>
      <c r="I1519">
        <v>179.03</v>
      </c>
      <c r="J1519">
        <v>255.58</v>
      </c>
      <c r="K1519">
        <v>213.79</v>
      </c>
    </row>
    <row r="1520" spans="1:11" hidden="1" x14ac:dyDescent="0.25">
      <c r="A1520" t="s">
        <v>8267</v>
      </c>
      <c r="B1520">
        <v>5074</v>
      </c>
      <c r="C1520" t="s">
        <v>1840</v>
      </c>
      <c r="D1520" t="s">
        <v>3146</v>
      </c>
      <c r="E1520" s="2" t="s">
        <v>5155</v>
      </c>
      <c r="G1520" t="s">
        <v>7995</v>
      </c>
      <c r="H1520">
        <v>542</v>
      </c>
      <c r="I1520">
        <v>12.79</v>
      </c>
      <c r="J1520">
        <v>84.57</v>
      </c>
      <c r="K1520">
        <v>19.79</v>
      </c>
    </row>
    <row r="1521" spans="1:11" hidden="1" x14ac:dyDescent="0.25">
      <c r="A1521" t="s">
        <v>8267</v>
      </c>
      <c r="B1521">
        <v>5093</v>
      </c>
      <c r="C1521" t="s">
        <v>1817</v>
      </c>
      <c r="D1521" t="s">
        <v>3146</v>
      </c>
      <c r="E1521" s="2" t="s">
        <v>5131</v>
      </c>
      <c r="G1521" t="s">
        <v>7982</v>
      </c>
      <c r="H1521">
        <v>1649</v>
      </c>
      <c r="I1521">
        <v>78.12</v>
      </c>
      <c r="J1521">
        <v>171.96</v>
      </c>
      <c r="K1521">
        <v>63.84</v>
      </c>
    </row>
    <row r="1522" spans="1:11" hidden="1" x14ac:dyDescent="0.25">
      <c r="A1522" t="s">
        <v>8267</v>
      </c>
      <c r="B1522">
        <v>5094</v>
      </c>
      <c r="C1522" t="s">
        <v>1849</v>
      </c>
      <c r="D1522" t="s">
        <v>3146</v>
      </c>
      <c r="E1522" s="2" t="s">
        <v>5164</v>
      </c>
      <c r="G1522" t="s">
        <v>8003</v>
      </c>
      <c r="H1522">
        <v>235</v>
      </c>
      <c r="I1522">
        <v>1.52</v>
      </c>
      <c r="J1522">
        <v>38.130000000000003</v>
      </c>
      <c r="K1522">
        <v>18.29</v>
      </c>
    </row>
    <row r="1523" spans="1:11" hidden="1" x14ac:dyDescent="0.25">
      <c r="A1523" t="s">
        <v>8267</v>
      </c>
      <c r="B1523">
        <v>5075</v>
      </c>
      <c r="C1523" t="s">
        <v>1828</v>
      </c>
      <c r="D1523" t="s">
        <v>3146</v>
      </c>
      <c r="E1523" s="2" t="s">
        <v>5142</v>
      </c>
      <c r="G1523" t="s">
        <v>7986</v>
      </c>
      <c r="H1523">
        <v>4628</v>
      </c>
      <c r="I1523">
        <v>105</v>
      </c>
      <c r="J1523">
        <v>756.35</v>
      </c>
      <c r="K1523">
        <v>234.88</v>
      </c>
    </row>
    <row r="1524" spans="1:11" hidden="1" x14ac:dyDescent="0.25">
      <c r="A1524" t="s">
        <v>8267</v>
      </c>
      <c r="B1524">
        <v>5076</v>
      </c>
      <c r="C1524" t="s">
        <v>1847</v>
      </c>
      <c r="D1524" t="s">
        <v>3146</v>
      </c>
      <c r="E1524" s="2" t="s">
        <v>5162</v>
      </c>
      <c r="G1524" t="s">
        <v>8001</v>
      </c>
      <c r="H1524">
        <v>3690</v>
      </c>
      <c r="I1524">
        <v>44.36</v>
      </c>
      <c r="J1524">
        <v>756.19</v>
      </c>
      <c r="K1524">
        <v>144.41999999999999</v>
      </c>
    </row>
    <row r="1525" spans="1:11" hidden="1" x14ac:dyDescent="0.25">
      <c r="A1525" t="s">
        <v>8267</v>
      </c>
      <c r="B1525">
        <v>5071</v>
      </c>
      <c r="C1525" t="s">
        <v>1822</v>
      </c>
      <c r="D1525" t="s">
        <v>3146</v>
      </c>
      <c r="E1525" s="2" t="s">
        <v>5136</v>
      </c>
      <c r="G1525" t="s">
        <v>7983</v>
      </c>
      <c r="H1525">
        <v>3410</v>
      </c>
      <c r="I1525">
        <v>94.81</v>
      </c>
      <c r="J1525">
        <v>459.24</v>
      </c>
      <c r="K1525">
        <v>143.74</v>
      </c>
    </row>
    <row r="1526" spans="1:11" hidden="1" x14ac:dyDescent="0.25">
      <c r="A1526" t="s">
        <v>8267</v>
      </c>
      <c r="B1526">
        <v>5070</v>
      </c>
      <c r="C1526" t="s">
        <v>1827</v>
      </c>
      <c r="D1526" t="s">
        <v>3146</v>
      </c>
      <c r="E1526" s="2" t="s">
        <v>5141</v>
      </c>
      <c r="G1526" t="s">
        <v>7985</v>
      </c>
      <c r="H1526">
        <v>1244</v>
      </c>
      <c r="I1526">
        <v>58.62</v>
      </c>
      <c r="J1526">
        <v>108.39</v>
      </c>
      <c r="K1526">
        <v>68.14</v>
      </c>
    </row>
    <row r="1527" spans="1:11" hidden="1" x14ac:dyDescent="0.25">
      <c r="A1527" t="s">
        <v>8267</v>
      </c>
      <c r="B1527">
        <v>5072</v>
      </c>
      <c r="C1527" t="s">
        <v>1845</v>
      </c>
      <c r="D1527" t="s">
        <v>3146</v>
      </c>
      <c r="E1527" s="2" t="s">
        <v>5160</v>
      </c>
      <c r="G1527" t="s">
        <v>8000</v>
      </c>
      <c r="H1527">
        <v>1954</v>
      </c>
      <c r="I1527">
        <v>29.74</v>
      </c>
      <c r="J1527">
        <v>347.3</v>
      </c>
      <c r="K1527">
        <v>78.17</v>
      </c>
    </row>
    <row r="1528" spans="1:11" hidden="1" x14ac:dyDescent="0.25">
      <c r="A1528" t="s">
        <v>8267</v>
      </c>
      <c r="B1528">
        <v>64764417</v>
      </c>
      <c r="C1528" t="s">
        <v>1833</v>
      </c>
      <c r="D1528" t="s">
        <v>3146</v>
      </c>
      <c r="E1528" s="2" t="s">
        <v>5148</v>
      </c>
      <c r="G1528" t="s">
        <v>7989</v>
      </c>
      <c r="H1528">
        <v>1386</v>
      </c>
      <c r="I1528">
        <v>38.65</v>
      </c>
      <c r="J1528">
        <v>171.29</v>
      </c>
      <c r="K1528">
        <v>84.1</v>
      </c>
    </row>
    <row r="1529" spans="1:11" hidden="1" x14ac:dyDescent="0.25">
      <c r="A1529" t="s">
        <v>8267</v>
      </c>
      <c r="B1529">
        <v>7210685</v>
      </c>
      <c r="C1529" t="s">
        <v>1824</v>
      </c>
      <c r="D1529" t="s">
        <v>3146</v>
      </c>
      <c r="E1529" s="2" t="s">
        <v>5138</v>
      </c>
      <c r="G1529" t="s">
        <v>7794</v>
      </c>
      <c r="H1529">
        <v>818</v>
      </c>
      <c r="I1529">
        <v>8.74</v>
      </c>
      <c r="J1529">
        <v>153.32</v>
      </c>
      <c r="K1529">
        <v>28.59</v>
      </c>
    </row>
    <row r="1530" spans="1:11" hidden="1" x14ac:dyDescent="0.25">
      <c r="A1530" t="s">
        <v>8267</v>
      </c>
      <c r="B1530">
        <v>5069</v>
      </c>
      <c r="C1530" t="s">
        <v>1758</v>
      </c>
      <c r="D1530" t="s">
        <v>3146</v>
      </c>
      <c r="E1530" s="2" t="s">
        <v>5071</v>
      </c>
      <c r="G1530" t="s">
        <v>7963</v>
      </c>
      <c r="H1530">
        <v>1643</v>
      </c>
      <c r="I1530">
        <v>65.23</v>
      </c>
      <c r="J1530">
        <v>166.51</v>
      </c>
      <c r="K1530">
        <v>101.03</v>
      </c>
    </row>
    <row r="1531" spans="1:11" hidden="1" x14ac:dyDescent="0.25">
      <c r="A1531" t="s">
        <v>8267</v>
      </c>
      <c r="B1531">
        <v>5077</v>
      </c>
      <c r="C1531" t="s">
        <v>1831</v>
      </c>
      <c r="D1531" t="s">
        <v>3146</v>
      </c>
      <c r="E1531" s="2" t="s">
        <v>5145</v>
      </c>
      <c r="G1531" t="s">
        <v>7988</v>
      </c>
      <c r="H1531">
        <v>1656</v>
      </c>
      <c r="I1531">
        <v>110.58</v>
      </c>
      <c r="J1531">
        <v>123.51</v>
      </c>
      <c r="K1531">
        <v>48.58</v>
      </c>
    </row>
    <row r="1532" spans="1:11" hidden="1" x14ac:dyDescent="0.25">
      <c r="A1532" t="s">
        <v>8267</v>
      </c>
      <c r="B1532">
        <v>5011</v>
      </c>
      <c r="C1532" t="s">
        <v>1846</v>
      </c>
      <c r="D1532" t="s">
        <v>3146</v>
      </c>
      <c r="E1532" s="2" t="s">
        <v>5161</v>
      </c>
      <c r="G1532" t="s">
        <v>7578</v>
      </c>
      <c r="H1532">
        <v>78</v>
      </c>
      <c r="I1532">
        <v>1.21</v>
      </c>
      <c r="J1532">
        <v>14.63</v>
      </c>
      <c r="K1532">
        <v>2.41</v>
      </c>
    </row>
    <row r="1533" spans="1:11" hidden="1" x14ac:dyDescent="0.25">
      <c r="A1533" t="s">
        <v>8267</v>
      </c>
      <c r="B1533">
        <v>5068</v>
      </c>
      <c r="C1533" t="s">
        <v>1834</v>
      </c>
      <c r="D1533" t="s">
        <v>3146</v>
      </c>
      <c r="E1533" s="2" t="s">
        <v>5149</v>
      </c>
      <c r="G1533" t="s">
        <v>7990</v>
      </c>
      <c r="H1533">
        <v>1716</v>
      </c>
      <c r="I1533">
        <v>9.7200000000000006</v>
      </c>
      <c r="J1533">
        <v>346.54</v>
      </c>
      <c r="K1533">
        <v>63.06</v>
      </c>
    </row>
    <row r="1534" spans="1:11" hidden="1" x14ac:dyDescent="0.25">
      <c r="A1534" t="s">
        <v>8267</v>
      </c>
      <c r="B1534">
        <v>5073</v>
      </c>
      <c r="C1534" t="s">
        <v>1757</v>
      </c>
      <c r="D1534" t="s">
        <v>3146</v>
      </c>
      <c r="E1534" s="2" t="s">
        <v>5070</v>
      </c>
      <c r="G1534" t="s">
        <v>7962</v>
      </c>
      <c r="H1534">
        <v>186</v>
      </c>
      <c r="I1534">
        <v>2.21</v>
      </c>
      <c r="J1534">
        <v>34.67</v>
      </c>
      <c r="K1534">
        <v>6.72</v>
      </c>
    </row>
    <row r="1535" spans="1:11" hidden="1" x14ac:dyDescent="0.25">
      <c r="A1535" t="s">
        <v>8267</v>
      </c>
      <c r="B1535">
        <v>2563</v>
      </c>
      <c r="C1535" t="s">
        <v>1826</v>
      </c>
      <c r="D1535" t="s">
        <v>3146</v>
      </c>
      <c r="E1535" s="2" t="s">
        <v>5140</v>
      </c>
      <c r="G1535" t="s">
        <v>7984</v>
      </c>
      <c r="H1535">
        <v>146</v>
      </c>
      <c r="I1535">
        <v>3.99</v>
      </c>
      <c r="J1535">
        <v>16.23</v>
      </c>
      <c r="K1535">
        <v>11.8</v>
      </c>
    </row>
    <row r="1536" spans="1:11" hidden="1" x14ac:dyDescent="0.25">
      <c r="A1536" t="s">
        <v>8267</v>
      </c>
      <c r="B1536">
        <v>6740</v>
      </c>
      <c r="C1536" t="s">
        <v>1753</v>
      </c>
      <c r="D1536" t="s">
        <v>3146</v>
      </c>
      <c r="E1536" s="2" t="s">
        <v>5066</v>
      </c>
      <c r="G1536" t="s">
        <v>7958</v>
      </c>
      <c r="H1536">
        <v>471</v>
      </c>
      <c r="I1536">
        <v>22.44</v>
      </c>
      <c r="J1536">
        <v>56.77</v>
      </c>
      <c r="K1536">
        <v>15.53</v>
      </c>
    </row>
    <row r="1537" spans="1:11" hidden="1" x14ac:dyDescent="0.25">
      <c r="A1537" t="s">
        <v>8267</v>
      </c>
      <c r="B1537">
        <v>6790</v>
      </c>
      <c r="C1537" t="s">
        <v>1843</v>
      </c>
      <c r="D1537" t="s">
        <v>3146</v>
      </c>
      <c r="E1537" s="2" t="s">
        <v>5158</v>
      </c>
      <c r="G1537" t="s">
        <v>7998</v>
      </c>
      <c r="H1537">
        <v>506</v>
      </c>
      <c r="I1537">
        <v>3.22</v>
      </c>
      <c r="J1537">
        <v>103.87</v>
      </c>
      <c r="K1537">
        <v>21.88</v>
      </c>
    </row>
    <row r="1538" spans="1:11" hidden="1" x14ac:dyDescent="0.25">
      <c r="A1538" t="s">
        <v>8267</v>
      </c>
      <c r="B1538">
        <v>7124</v>
      </c>
      <c r="C1538" t="s">
        <v>1713</v>
      </c>
      <c r="D1538" t="s">
        <v>3146</v>
      </c>
      <c r="E1538" s="2" t="s">
        <v>5024</v>
      </c>
      <c r="G1538" t="s">
        <v>7578</v>
      </c>
      <c r="H1538">
        <v>53</v>
      </c>
      <c r="I1538">
        <v>1.17</v>
      </c>
      <c r="J1538">
        <v>8.64</v>
      </c>
      <c r="K1538">
        <v>2.13</v>
      </c>
    </row>
    <row r="1539" spans="1:11" hidden="1" x14ac:dyDescent="0.25">
      <c r="A1539" t="s">
        <v>332</v>
      </c>
      <c r="B1539">
        <v>3983</v>
      </c>
      <c r="C1539" t="s">
        <v>363</v>
      </c>
      <c r="D1539" t="s">
        <v>3146</v>
      </c>
      <c r="E1539" s="2" t="s">
        <v>3483</v>
      </c>
      <c r="G1539" t="s">
        <v>7578</v>
      </c>
      <c r="H1539">
        <v>348</v>
      </c>
      <c r="I1539">
        <v>7.3</v>
      </c>
      <c r="J1539">
        <v>70.900000000000006</v>
      </c>
      <c r="K1539">
        <v>3.7</v>
      </c>
    </row>
    <row r="1540" spans="1:11" hidden="1" x14ac:dyDescent="0.25">
      <c r="A1540" t="s">
        <v>332</v>
      </c>
      <c r="B1540">
        <v>3984</v>
      </c>
      <c r="C1540" t="s">
        <v>348</v>
      </c>
      <c r="D1540" t="s">
        <v>3146</v>
      </c>
      <c r="E1540" s="2" t="s">
        <v>3465</v>
      </c>
      <c r="G1540" t="s">
        <v>7578</v>
      </c>
      <c r="H1540">
        <v>348</v>
      </c>
      <c r="I1540">
        <v>7.3</v>
      </c>
      <c r="J1540">
        <v>70.900000000000006</v>
      </c>
      <c r="K1540">
        <v>3.7</v>
      </c>
    </row>
    <row r="1541" spans="1:11" hidden="1" x14ac:dyDescent="0.25">
      <c r="A1541" t="s">
        <v>332</v>
      </c>
      <c r="B1541">
        <v>3985</v>
      </c>
      <c r="C1541" t="s">
        <v>357</v>
      </c>
      <c r="D1541" t="s">
        <v>3146</v>
      </c>
      <c r="E1541" s="2" t="s">
        <v>3476</v>
      </c>
      <c r="G1541" t="s">
        <v>7578</v>
      </c>
      <c r="H1541">
        <v>332</v>
      </c>
      <c r="I1541">
        <v>0.6</v>
      </c>
      <c r="J1541">
        <v>78.209999999999994</v>
      </c>
      <c r="K1541">
        <v>5.67</v>
      </c>
    </row>
    <row r="1542" spans="1:11" hidden="1" x14ac:dyDescent="0.25">
      <c r="A1542" t="s">
        <v>332</v>
      </c>
      <c r="B1542">
        <v>5420</v>
      </c>
      <c r="C1542" t="s">
        <v>359</v>
      </c>
      <c r="D1542" t="s">
        <v>3146</v>
      </c>
      <c r="E1542" s="2" t="s">
        <v>3479</v>
      </c>
      <c r="G1542" t="s">
        <v>7578</v>
      </c>
      <c r="H1542">
        <v>88</v>
      </c>
      <c r="I1542">
        <v>0.1</v>
      </c>
      <c r="J1542">
        <v>22.9</v>
      </c>
      <c r="K1542">
        <v>0.38</v>
      </c>
    </row>
    <row r="1543" spans="1:11" hidden="1" x14ac:dyDescent="0.25">
      <c r="A1543" t="s">
        <v>332</v>
      </c>
      <c r="B1543">
        <v>5418</v>
      </c>
      <c r="C1543" t="s">
        <v>358</v>
      </c>
      <c r="D1543" t="s">
        <v>3146</v>
      </c>
      <c r="E1543" s="2" t="s">
        <v>3477</v>
      </c>
      <c r="G1543" t="s">
        <v>7578</v>
      </c>
      <c r="H1543">
        <v>88</v>
      </c>
      <c r="I1543">
        <v>0.1</v>
      </c>
      <c r="J1543">
        <v>22.9</v>
      </c>
      <c r="K1543">
        <v>0.38</v>
      </c>
    </row>
    <row r="1544" spans="1:11" hidden="1" x14ac:dyDescent="0.25">
      <c r="A1544" t="s">
        <v>332</v>
      </c>
      <c r="B1544">
        <v>5419</v>
      </c>
      <c r="C1544" t="s">
        <v>356</v>
      </c>
      <c r="D1544" t="s">
        <v>3146</v>
      </c>
      <c r="E1544" s="2" t="s">
        <v>3475</v>
      </c>
      <c r="G1544" t="s">
        <v>7578</v>
      </c>
      <c r="H1544">
        <v>53</v>
      </c>
      <c r="I1544">
        <v>0.1</v>
      </c>
      <c r="J1544">
        <v>13.99</v>
      </c>
      <c r="K1544">
        <v>0.4</v>
      </c>
    </row>
    <row r="1545" spans="1:11" hidden="1" x14ac:dyDescent="0.25">
      <c r="A1545" t="s">
        <v>332</v>
      </c>
      <c r="B1545">
        <v>5343</v>
      </c>
      <c r="C1545" t="s">
        <v>339</v>
      </c>
      <c r="D1545" t="s">
        <v>3146</v>
      </c>
      <c r="E1545" s="2" t="s">
        <v>3454</v>
      </c>
      <c r="G1545" t="s">
        <v>7578</v>
      </c>
      <c r="H1545">
        <v>107</v>
      </c>
      <c r="I1545">
        <v>0.4</v>
      </c>
      <c r="J1545">
        <v>27.57</v>
      </c>
      <c r="K1545">
        <v>1.42</v>
      </c>
    </row>
    <row r="1546" spans="1:11" hidden="1" x14ac:dyDescent="0.25">
      <c r="A1546" t="s">
        <v>332</v>
      </c>
      <c r="B1546">
        <v>5342</v>
      </c>
      <c r="C1546" t="s">
        <v>334</v>
      </c>
      <c r="D1546" t="s">
        <v>3146</v>
      </c>
      <c r="E1546" s="2" t="s">
        <v>3449</v>
      </c>
      <c r="G1546" t="s">
        <v>7578</v>
      </c>
      <c r="H1546">
        <v>249</v>
      </c>
      <c r="I1546">
        <v>0.93</v>
      </c>
      <c r="J1546">
        <v>63.87</v>
      </c>
      <c r="K1546">
        <v>3.3</v>
      </c>
    </row>
    <row r="1547" spans="1:11" hidden="1" x14ac:dyDescent="0.25">
      <c r="A1547" t="s">
        <v>332</v>
      </c>
      <c r="B1547">
        <v>5417</v>
      </c>
      <c r="C1547" t="s">
        <v>332</v>
      </c>
      <c r="D1547" t="s">
        <v>3146</v>
      </c>
      <c r="E1547" s="2" t="s">
        <v>3447</v>
      </c>
      <c r="G1547" t="s">
        <v>7578</v>
      </c>
      <c r="H1547">
        <v>74</v>
      </c>
      <c r="I1547">
        <v>0.3</v>
      </c>
      <c r="J1547">
        <v>19.18</v>
      </c>
      <c r="K1547">
        <v>0.75</v>
      </c>
    </row>
    <row r="1548" spans="1:11" hidden="1" x14ac:dyDescent="0.25">
      <c r="A1548" t="s">
        <v>332</v>
      </c>
      <c r="B1548">
        <v>5421</v>
      </c>
      <c r="C1548" t="s">
        <v>353</v>
      </c>
      <c r="D1548" t="s">
        <v>3146</v>
      </c>
      <c r="E1548" s="2" t="s">
        <v>3472</v>
      </c>
      <c r="G1548" t="s">
        <v>7578</v>
      </c>
      <c r="H1548">
        <v>69</v>
      </c>
      <c r="I1548">
        <v>0.1</v>
      </c>
      <c r="J1548">
        <v>17.95</v>
      </c>
      <c r="K1548">
        <v>0.39</v>
      </c>
    </row>
    <row r="1549" spans="1:11" hidden="1" x14ac:dyDescent="0.25">
      <c r="A1549" t="s">
        <v>10280</v>
      </c>
      <c r="B1549">
        <v>1964</v>
      </c>
      <c r="C1549" t="s">
        <v>10377</v>
      </c>
      <c r="D1549" t="s">
        <v>3146</v>
      </c>
      <c r="E1549" s="2" t="s">
        <v>10378</v>
      </c>
      <c r="G1549" t="s">
        <v>10296</v>
      </c>
      <c r="H1549">
        <v>2916</v>
      </c>
      <c r="I1549">
        <v>183.15</v>
      </c>
      <c r="J1549">
        <v>100.59</v>
      </c>
      <c r="K1549">
        <v>203.06</v>
      </c>
    </row>
    <row r="1550" spans="1:11" hidden="1" x14ac:dyDescent="0.25">
      <c r="A1550" t="s">
        <v>10280</v>
      </c>
      <c r="B1550">
        <v>1969</v>
      </c>
      <c r="C1550" t="s">
        <v>10309</v>
      </c>
      <c r="D1550" t="s">
        <v>3146</v>
      </c>
      <c r="E1550" s="2" t="s">
        <v>10310</v>
      </c>
      <c r="G1550" t="s">
        <v>8005</v>
      </c>
      <c r="H1550">
        <v>1186</v>
      </c>
      <c r="I1550">
        <v>34.89</v>
      </c>
      <c r="J1550">
        <v>3.99</v>
      </c>
      <c r="K1550">
        <v>203.22</v>
      </c>
    </row>
    <row r="1551" spans="1:11" hidden="1" x14ac:dyDescent="0.25">
      <c r="A1551" t="s">
        <v>10280</v>
      </c>
      <c r="B1551">
        <v>1970</v>
      </c>
      <c r="C1551" t="s">
        <v>10294</v>
      </c>
      <c r="D1551" t="s">
        <v>3146</v>
      </c>
      <c r="E1551" s="2" t="s">
        <v>10295</v>
      </c>
      <c r="G1551" t="s">
        <v>10296</v>
      </c>
      <c r="H1551">
        <v>2307</v>
      </c>
      <c r="I1551">
        <v>104.22</v>
      </c>
      <c r="J1551">
        <v>100.59</v>
      </c>
      <c r="K1551">
        <v>229.64</v>
      </c>
    </row>
    <row r="1552" spans="1:11" hidden="1" x14ac:dyDescent="0.25">
      <c r="A1552" t="s">
        <v>10280</v>
      </c>
      <c r="B1552">
        <v>2693</v>
      </c>
      <c r="C1552" t="s">
        <v>10353</v>
      </c>
      <c r="D1552" t="s">
        <v>3146</v>
      </c>
      <c r="E1552" s="2" t="s">
        <v>10354</v>
      </c>
      <c r="G1552" t="s">
        <v>10355</v>
      </c>
      <c r="H1552">
        <v>5812</v>
      </c>
      <c r="I1552">
        <v>381.03</v>
      </c>
      <c r="J1552">
        <v>149.68</v>
      </c>
      <c r="K1552">
        <v>449.03</v>
      </c>
    </row>
    <row r="1553" spans="1:11" hidden="1" x14ac:dyDescent="0.25">
      <c r="A1553" t="s">
        <v>10280</v>
      </c>
      <c r="B1553">
        <v>1938</v>
      </c>
      <c r="C1553" t="s">
        <v>10278</v>
      </c>
      <c r="D1553" t="s">
        <v>3146</v>
      </c>
      <c r="E1553" s="2" t="s">
        <v>10279</v>
      </c>
      <c r="G1553" t="s">
        <v>8005</v>
      </c>
      <c r="H1553">
        <v>1225</v>
      </c>
      <c r="I1553">
        <v>33.44</v>
      </c>
      <c r="J1553">
        <v>3.21</v>
      </c>
      <c r="K1553">
        <v>213.27</v>
      </c>
    </row>
    <row r="1554" spans="1:11" hidden="1" x14ac:dyDescent="0.25">
      <c r="A1554" t="s">
        <v>10280</v>
      </c>
      <c r="B1554">
        <v>1941</v>
      </c>
      <c r="C1554" t="s">
        <v>10286</v>
      </c>
      <c r="D1554" t="s">
        <v>3146</v>
      </c>
      <c r="E1554" s="2" t="s">
        <v>10287</v>
      </c>
      <c r="G1554" t="s">
        <v>8055</v>
      </c>
      <c r="H1554">
        <v>265</v>
      </c>
      <c r="I1554">
        <v>15.12</v>
      </c>
      <c r="J1554">
        <v>8.92</v>
      </c>
      <c r="K1554">
        <v>22.24</v>
      </c>
    </row>
    <row r="1555" spans="1:11" hidden="1" x14ac:dyDescent="0.25">
      <c r="A1555" t="s">
        <v>10280</v>
      </c>
      <c r="B1555">
        <v>1939</v>
      </c>
      <c r="C1555" t="s">
        <v>10320</v>
      </c>
      <c r="D1555" t="s">
        <v>3146</v>
      </c>
      <c r="E1555" s="2" t="s">
        <v>10321</v>
      </c>
      <c r="G1555" t="s">
        <v>10322</v>
      </c>
      <c r="H1555">
        <v>2343</v>
      </c>
      <c r="I1555">
        <v>108.02</v>
      </c>
      <c r="J1555">
        <v>100.64</v>
      </c>
      <c r="K1555">
        <v>228.22</v>
      </c>
    </row>
    <row r="1556" spans="1:11" hidden="1" x14ac:dyDescent="0.25">
      <c r="A1556" t="s">
        <v>10280</v>
      </c>
      <c r="B1556">
        <v>1937</v>
      </c>
      <c r="C1556" t="s">
        <v>10281</v>
      </c>
      <c r="D1556" t="s">
        <v>3146</v>
      </c>
      <c r="E1556" s="2" t="s">
        <v>10282</v>
      </c>
      <c r="G1556" t="s">
        <v>7685</v>
      </c>
      <c r="H1556">
        <v>113</v>
      </c>
      <c r="I1556">
        <v>1.23</v>
      </c>
      <c r="J1556">
        <v>0</v>
      </c>
      <c r="K1556">
        <v>23.5</v>
      </c>
    </row>
    <row r="1557" spans="1:11" hidden="1" x14ac:dyDescent="0.25">
      <c r="A1557" t="s">
        <v>10280</v>
      </c>
      <c r="B1557">
        <v>1940</v>
      </c>
      <c r="C1557" t="s">
        <v>10292</v>
      </c>
      <c r="D1557" t="s">
        <v>3146</v>
      </c>
      <c r="E1557" s="2" t="s">
        <v>10293</v>
      </c>
      <c r="G1557" t="s">
        <v>10120</v>
      </c>
      <c r="H1557">
        <v>2314</v>
      </c>
      <c r="I1557">
        <v>120.81</v>
      </c>
      <c r="J1557">
        <v>89.63</v>
      </c>
      <c r="K1557">
        <v>207.3</v>
      </c>
    </row>
    <row r="1558" spans="1:11" hidden="1" x14ac:dyDescent="0.25">
      <c r="A1558" t="s">
        <v>10280</v>
      </c>
      <c r="B1558">
        <v>450773</v>
      </c>
      <c r="C1558" t="s">
        <v>10283</v>
      </c>
      <c r="D1558" t="s">
        <v>3146</v>
      </c>
      <c r="E1558" s="2" t="s">
        <v>10284</v>
      </c>
      <c r="G1558" t="s">
        <v>10285</v>
      </c>
      <c r="H1558">
        <v>1029</v>
      </c>
      <c r="I1558">
        <v>11.13</v>
      </c>
      <c r="J1558">
        <v>2.63</v>
      </c>
      <c r="K1558">
        <v>213.24</v>
      </c>
    </row>
    <row r="1559" spans="1:11" hidden="1" x14ac:dyDescent="0.25">
      <c r="A1559" t="s">
        <v>10280</v>
      </c>
      <c r="B1559">
        <v>1936</v>
      </c>
      <c r="C1559" t="s">
        <v>10280</v>
      </c>
      <c r="D1559" t="s">
        <v>3146</v>
      </c>
      <c r="E1559" s="2" t="s">
        <v>10291</v>
      </c>
      <c r="G1559" t="s">
        <v>7578</v>
      </c>
      <c r="H1559">
        <v>84</v>
      </c>
      <c r="I1559">
        <v>0.92</v>
      </c>
      <c r="J1559">
        <v>0</v>
      </c>
      <c r="K1559">
        <v>17.760000000000002</v>
      </c>
    </row>
    <row r="1560" spans="1:11" hidden="1" x14ac:dyDescent="0.25">
      <c r="A1560" t="s">
        <v>10280</v>
      </c>
      <c r="B1560">
        <v>3047</v>
      </c>
      <c r="C1560" t="s">
        <v>10381</v>
      </c>
      <c r="D1560" t="s">
        <v>3146</v>
      </c>
      <c r="E1560" s="2" t="s">
        <v>10382</v>
      </c>
      <c r="G1560" t="s">
        <v>10383</v>
      </c>
      <c r="H1560">
        <v>919</v>
      </c>
      <c r="I1560">
        <v>17.809999999999999</v>
      </c>
      <c r="J1560">
        <v>53.43</v>
      </c>
      <c r="K1560">
        <v>127.93</v>
      </c>
    </row>
    <row r="1561" spans="1:11" hidden="1" x14ac:dyDescent="0.25">
      <c r="A1561" t="s">
        <v>10280</v>
      </c>
      <c r="B1561">
        <v>2271</v>
      </c>
      <c r="C1561" t="s">
        <v>10323</v>
      </c>
      <c r="D1561" t="s">
        <v>3146</v>
      </c>
      <c r="E1561" s="2" t="s">
        <v>10324</v>
      </c>
      <c r="G1561" t="s">
        <v>10325</v>
      </c>
      <c r="H1561">
        <v>1663</v>
      </c>
      <c r="I1561">
        <v>127.84</v>
      </c>
      <c r="J1561">
        <v>16.809999999999999</v>
      </c>
      <c r="K1561">
        <v>110.23</v>
      </c>
    </row>
    <row r="1562" spans="1:11" hidden="1" x14ac:dyDescent="0.25">
      <c r="A1562" t="s">
        <v>10280</v>
      </c>
      <c r="B1562">
        <v>2010</v>
      </c>
      <c r="C1562" t="s">
        <v>10361</v>
      </c>
      <c r="D1562" t="s">
        <v>3146</v>
      </c>
      <c r="E1562" s="2" t="s">
        <v>10362</v>
      </c>
      <c r="G1562" t="s">
        <v>10363</v>
      </c>
      <c r="H1562">
        <v>2159</v>
      </c>
      <c r="I1562">
        <v>134.11000000000001</v>
      </c>
      <c r="J1562">
        <v>3.99</v>
      </c>
      <c r="K1562">
        <v>219.4</v>
      </c>
    </row>
    <row r="1563" spans="1:11" hidden="1" x14ac:dyDescent="0.25">
      <c r="A1563" t="s">
        <v>10280</v>
      </c>
      <c r="B1563">
        <v>2012</v>
      </c>
      <c r="C1563" t="s">
        <v>10311</v>
      </c>
      <c r="D1563" t="s">
        <v>3146</v>
      </c>
      <c r="E1563" s="2" t="s">
        <v>10312</v>
      </c>
      <c r="G1563" t="s">
        <v>10313</v>
      </c>
      <c r="H1563">
        <v>3174</v>
      </c>
      <c r="I1563">
        <v>207.82</v>
      </c>
      <c r="J1563">
        <v>89.56</v>
      </c>
      <c r="K1563">
        <v>223.36</v>
      </c>
    </row>
    <row r="1564" spans="1:11" hidden="1" x14ac:dyDescent="0.25">
      <c r="A1564" t="s">
        <v>10280</v>
      </c>
      <c r="B1564">
        <v>2008</v>
      </c>
      <c r="C1564" t="s">
        <v>10375</v>
      </c>
      <c r="D1564" t="s">
        <v>3146</v>
      </c>
      <c r="E1564" s="2" t="s">
        <v>10376</v>
      </c>
      <c r="G1564" t="s">
        <v>7683</v>
      </c>
      <c r="H1564">
        <v>165</v>
      </c>
      <c r="I1564">
        <v>9.27</v>
      </c>
      <c r="J1564">
        <v>0</v>
      </c>
      <c r="K1564">
        <v>19.13</v>
      </c>
    </row>
    <row r="1565" spans="1:11" hidden="1" x14ac:dyDescent="0.25">
      <c r="A1565" t="s">
        <v>10280</v>
      </c>
      <c r="B1565">
        <v>301225</v>
      </c>
      <c r="C1565" t="s">
        <v>10301</v>
      </c>
      <c r="D1565" t="s">
        <v>3146</v>
      </c>
      <c r="E1565" s="2" t="s">
        <v>10302</v>
      </c>
      <c r="G1565" t="s">
        <v>7578</v>
      </c>
      <c r="H1565">
        <v>85</v>
      </c>
      <c r="I1565">
        <v>0.7</v>
      </c>
      <c r="J1565">
        <v>0</v>
      </c>
      <c r="K1565">
        <v>18.5</v>
      </c>
    </row>
    <row r="1566" spans="1:11" hidden="1" x14ac:dyDescent="0.25">
      <c r="A1566" t="s">
        <v>10280</v>
      </c>
      <c r="B1566">
        <v>2029</v>
      </c>
      <c r="C1566" t="s">
        <v>10371</v>
      </c>
      <c r="D1566" t="s">
        <v>3146</v>
      </c>
      <c r="E1566" s="2" t="s">
        <v>10372</v>
      </c>
      <c r="G1566" t="s">
        <v>8005</v>
      </c>
      <c r="H1566">
        <v>1293</v>
      </c>
      <c r="I1566">
        <v>38.200000000000003</v>
      </c>
      <c r="J1566">
        <v>3.99</v>
      </c>
      <c r="K1566">
        <v>220.04</v>
      </c>
    </row>
    <row r="1567" spans="1:11" hidden="1" x14ac:dyDescent="0.25">
      <c r="A1567" t="s">
        <v>10280</v>
      </c>
      <c r="B1567">
        <v>2028</v>
      </c>
      <c r="C1567" t="s">
        <v>10356</v>
      </c>
      <c r="D1567" t="s">
        <v>3146</v>
      </c>
      <c r="E1567" s="2" t="s">
        <v>10357</v>
      </c>
      <c r="G1567" t="s">
        <v>10358</v>
      </c>
      <c r="H1567">
        <v>1927</v>
      </c>
      <c r="I1567">
        <v>91.44</v>
      </c>
      <c r="J1567">
        <v>101.47</v>
      </c>
      <c r="K1567">
        <v>165.43</v>
      </c>
    </row>
    <row r="1568" spans="1:11" hidden="1" x14ac:dyDescent="0.25">
      <c r="A1568" t="s">
        <v>10280</v>
      </c>
      <c r="B1568">
        <v>2059</v>
      </c>
      <c r="C1568" t="s">
        <v>10393</v>
      </c>
      <c r="D1568" t="s">
        <v>3146</v>
      </c>
      <c r="E1568" s="2" t="s">
        <v>10394</v>
      </c>
      <c r="G1568" t="s">
        <v>8032</v>
      </c>
      <c r="H1568">
        <v>1445</v>
      </c>
      <c r="I1568">
        <v>63.87</v>
      </c>
      <c r="J1568">
        <v>4.1399999999999997</v>
      </c>
      <c r="K1568">
        <v>202.52</v>
      </c>
    </row>
    <row r="1569" spans="1:11" hidden="1" x14ac:dyDescent="0.25">
      <c r="A1569" t="s">
        <v>10280</v>
      </c>
      <c r="B1569">
        <v>2057</v>
      </c>
      <c r="C1569" t="s">
        <v>10303</v>
      </c>
      <c r="D1569" t="s">
        <v>3146</v>
      </c>
      <c r="E1569" s="2" t="s">
        <v>10304</v>
      </c>
      <c r="G1569" t="s">
        <v>7578</v>
      </c>
      <c r="H1569">
        <v>146</v>
      </c>
      <c r="I1569">
        <v>5.93</v>
      </c>
      <c r="J1569">
        <v>0</v>
      </c>
      <c r="K1569">
        <v>21.62</v>
      </c>
    </row>
    <row r="1570" spans="1:11" hidden="1" x14ac:dyDescent="0.25">
      <c r="A1570" t="s">
        <v>10280</v>
      </c>
      <c r="B1570">
        <v>5034</v>
      </c>
      <c r="C1570" t="s">
        <v>10390</v>
      </c>
      <c r="D1570" t="s">
        <v>3146</v>
      </c>
      <c r="E1570" s="2" t="s">
        <v>10391</v>
      </c>
      <c r="G1570" t="s">
        <v>10392</v>
      </c>
      <c r="H1570">
        <v>1872</v>
      </c>
      <c r="I1570">
        <v>29.7</v>
      </c>
      <c r="J1570">
        <v>247.04</v>
      </c>
      <c r="K1570">
        <v>148.19</v>
      </c>
    </row>
    <row r="1571" spans="1:11" hidden="1" x14ac:dyDescent="0.25">
      <c r="A1571" t="s">
        <v>10785</v>
      </c>
      <c r="B1571">
        <v>2928765</v>
      </c>
      <c r="C1571" t="s">
        <v>10783</v>
      </c>
      <c r="D1571" t="s">
        <v>3147</v>
      </c>
      <c r="E1571" s="2" t="s">
        <v>10784</v>
      </c>
      <c r="F1571" t="s">
        <v>10786</v>
      </c>
      <c r="G1571" t="s">
        <v>7583</v>
      </c>
      <c r="H1571">
        <v>90</v>
      </c>
      <c r="I1571">
        <v>7</v>
      </c>
      <c r="J1571">
        <v>2</v>
      </c>
      <c r="K1571">
        <v>6</v>
      </c>
    </row>
    <row r="1572" spans="1:11" hidden="1" x14ac:dyDescent="0.25">
      <c r="A1572" t="s">
        <v>10785</v>
      </c>
      <c r="B1572">
        <v>6742</v>
      </c>
      <c r="C1572" t="s">
        <v>2783</v>
      </c>
      <c r="D1572" t="s">
        <v>3146</v>
      </c>
      <c r="E1572" s="2" t="s">
        <v>6263</v>
      </c>
      <c r="G1572" t="s">
        <v>8181</v>
      </c>
      <c r="H1572">
        <v>246</v>
      </c>
      <c r="I1572">
        <v>16.41</v>
      </c>
      <c r="J1572">
        <v>13.48</v>
      </c>
      <c r="K1572">
        <v>13.75</v>
      </c>
    </row>
    <row r="1573" spans="1:11" hidden="1" x14ac:dyDescent="0.25">
      <c r="A1573" t="s">
        <v>10785</v>
      </c>
      <c r="B1573">
        <v>6719</v>
      </c>
      <c r="C1573" t="s">
        <v>10860</v>
      </c>
      <c r="D1573" t="s">
        <v>3146</v>
      </c>
      <c r="E1573" s="2" t="s">
        <v>10861</v>
      </c>
      <c r="G1573" t="s">
        <v>7984</v>
      </c>
      <c r="H1573">
        <v>389</v>
      </c>
      <c r="I1573">
        <v>14.11</v>
      </c>
      <c r="J1573">
        <v>45.16</v>
      </c>
      <c r="K1573">
        <v>20.96</v>
      </c>
    </row>
    <row r="1574" spans="1:11" hidden="1" x14ac:dyDescent="0.25">
      <c r="A1574" t="s">
        <v>10785</v>
      </c>
      <c r="B1574">
        <v>6745</v>
      </c>
      <c r="C1574" t="s">
        <v>10871</v>
      </c>
      <c r="D1574" t="s">
        <v>3146</v>
      </c>
      <c r="E1574" s="2" t="s">
        <v>10872</v>
      </c>
      <c r="G1574" t="s">
        <v>7840</v>
      </c>
      <c r="H1574">
        <v>250</v>
      </c>
      <c r="I1574">
        <v>16.350000000000001</v>
      </c>
      <c r="J1574">
        <v>15.94</v>
      </c>
      <c r="K1574">
        <v>11.8</v>
      </c>
    </row>
    <row r="1575" spans="1:11" hidden="1" x14ac:dyDescent="0.25">
      <c r="A1575" t="s">
        <v>10785</v>
      </c>
      <c r="B1575">
        <v>6765</v>
      </c>
      <c r="C1575" t="s">
        <v>10846</v>
      </c>
      <c r="D1575" t="s">
        <v>3146</v>
      </c>
      <c r="E1575" s="2" t="s">
        <v>10847</v>
      </c>
      <c r="G1575" t="s">
        <v>7840</v>
      </c>
      <c r="H1575">
        <v>250</v>
      </c>
      <c r="I1575">
        <v>16.350000000000001</v>
      </c>
      <c r="J1575">
        <v>15.94</v>
      </c>
      <c r="K1575">
        <v>11.8</v>
      </c>
    </row>
    <row r="1576" spans="1:11" hidden="1" x14ac:dyDescent="0.25">
      <c r="A1576" t="s">
        <v>10785</v>
      </c>
      <c r="B1576">
        <v>6016</v>
      </c>
      <c r="C1576" t="s">
        <v>10802</v>
      </c>
      <c r="D1576" t="s">
        <v>3146</v>
      </c>
      <c r="E1576" s="2" t="s">
        <v>10803</v>
      </c>
      <c r="G1576" t="s">
        <v>10804</v>
      </c>
      <c r="H1576">
        <v>262</v>
      </c>
      <c r="I1576">
        <v>16.66</v>
      </c>
      <c r="J1576">
        <v>17.3</v>
      </c>
      <c r="K1576">
        <v>13.15</v>
      </c>
    </row>
    <row r="1577" spans="1:11" hidden="1" x14ac:dyDescent="0.25">
      <c r="A1577" t="s">
        <v>10785</v>
      </c>
      <c r="B1577">
        <v>6058</v>
      </c>
      <c r="C1577" t="s">
        <v>8315</v>
      </c>
      <c r="D1577" t="s">
        <v>3146</v>
      </c>
      <c r="E1577" s="2" t="s">
        <v>8316</v>
      </c>
      <c r="G1577" t="s">
        <v>8317</v>
      </c>
      <c r="H1577">
        <v>261</v>
      </c>
      <c r="I1577">
        <v>16.28</v>
      </c>
      <c r="J1577">
        <v>18.84</v>
      </c>
      <c r="K1577">
        <v>10.63</v>
      </c>
    </row>
    <row r="1578" spans="1:11" hidden="1" x14ac:dyDescent="0.25">
      <c r="A1578" t="s">
        <v>10785</v>
      </c>
      <c r="B1578">
        <v>437262</v>
      </c>
      <c r="C1578" t="s">
        <v>10882</v>
      </c>
      <c r="D1578" t="s">
        <v>3146</v>
      </c>
      <c r="E1578" s="2" t="s">
        <v>10883</v>
      </c>
      <c r="G1578" t="s">
        <v>7578</v>
      </c>
      <c r="H1578">
        <v>392</v>
      </c>
      <c r="I1578">
        <v>25.83</v>
      </c>
      <c r="J1578">
        <v>3.22</v>
      </c>
      <c r="K1578">
        <v>35.75</v>
      </c>
    </row>
    <row r="1579" spans="1:11" hidden="1" x14ac:dyDescent="0.25">
      <c r="A1579" t="s">
        <v>10785</v>
      </c>
      <c r="B1579">
        <v>5967</v>
      </c>
      <c r="C1579" t="s">
        <v>10862</v>
      </c>
      <c r="D1579" t="s">
        <v>3146</v>
      </c>
      <c r="E1579" s="2" t="s">
        <v>10863</v>
      </c>
      <c r="G1579" t="s">
        <v>7593</v>
      </c>
      <c r="H1579">
        <v>360</v>
      </c>
      <c r="I1579">
        <v>23.36</v>
      </c>
      <c r="J1579">
        <v>21.97</v>
      </c>
      <c r="K1579">
        <v>19.850000000000001</v>
      </c>
    </row>
    <row r="1580" spans="1:11" hidden="1" x14ac:dyDescent="0.25">
      <c r="A1580" t="s">
        <v>10785</v>
      </c>
      <c r="B1580">
        <v>5784</v>
      </c>
      <c r="C1580" t="s">
        <v>1693</v>
      </c>
      <c r="D1580" t="s">
        <v>3146</v>
      </c>
      <c r="E1580" s="2" t="s">
        <v>5003</v>
      </c>
      <c r="G1580" t="s">
        <v>7942</v>
      </c>
      <c r="H1580">
        <v>1010</v>
      </c>
      <c r="I1580">
        <v>38.97</v>
      </c>
      <c r="J1580">
        <v>142.96</v>
      </c>
      <c r="K1580">
        <v>24.96</v>
      </c>
    </row>
    <row r="1581" spans="1:11" hidden="1" x14ac:dyDescent="0.25">
      <c r="A1581" t="s">
        <v>10785</v>
      </c>
      <c r="B1581">
        <v>5779</v>
      </c>
      <c r="C1581" t="s">
        <v>1705</v>
      </c>
      <c r="D1581" t="s">
        <v>3146</v>
      </c>
      <c r="E1581" s="2" t="s">
        <v>5016</v>
      </c>
      <c r="G1581" t="s">
        <v>7949</v>
      </c>
      <c r="H1581">
        <v>2746</v>
      </c>
      <c r="I1581">
        <v>129.6</v>
      </c>
      <c r="J1581">
        <v>352.77</v>
      </c>
      <c r="K1581">
        <v>54.92</v>
      </c>
    </row>
    <row r="1582" spans="1:11" hidden="1" x14ac:dyDescent="0.25">
      <c r="A1582" t="s">
        <v>10785</v>
      </c>
      <c r="B1582">
        <v>5781</v>
      </c>
      <c r="C1582" t="s">
        <v>10848</v>
      </c>
      <c r="D1582" t="s">
        <v>3146</v>
      </c>
      <c r="E1582" s="2" t="s">
        <v>10849</v>
      </c>
      <c r="G1582" t="s">
        <v>10850</v>
      </c>
      <c r="H1582">
        <v>3534</v>
      </c>
      <c r="I1582">
        <v>219</v>
      </c>
      <c r="J1582">
        <v>354.83</v>
      </c>
      <c r="K1582">
        <v>54.98</v>
      </c>
    </row>
    <row r="1583" spans="1:11" hidden="1" x14ac:dyDescent="0.25">
      <c r="A1583" t="s">
        <v>10785</v>
      </c>
      <c r="B1583">
        <v>5785</v>
      </c>
      <c r="C1583" t="s">
        <v>10799</v>
      </c>
      <c r="D1583" t="s">
        <v>3146</v>
      </c>
      <c r="E1583" s="2" t="s">
        <v>10800</v>
      </c>
      <c r="G1583" t="s">
        <v>10801</v>
      </c>
      <c r="H1583">
        <v>3509</v>
      </c>
      <c r="I1583">
        <v>217.71</v>
      </c>
      <c r="J1583">
        <v>352.21</v>
      </c>
      <c r="K1583">
        <v>53.08</v>
      </c>
    </row>
    <row r="1584" spans="1:11" hidden="1" x14ac:dyDescent="0.25">
      <c r="A1584" t="s">
        <v>8277</v>
      </c>
      <c r="B1584">
        <v>7244</v>
      </c>
      <c r="C1584" t="s">
        <v>2274</v>
      </c>
      <c r="D1584" t="s">
        <v>3146</v>
      </c>
      <c r="E1584" s="2" t="s">
        <v>5653</v>
      </c>
      <c r="G1584" t="s">
        <v>7578</v>
      </c>
      <c r="H1584">
        <v>549</v>
      </c>
      <c r="I1584">
        <v>37.630000000000003</v>
      </c>
      <c r="J1584">
        <v>44.14</v>
      </c>
      <c r="K1584">
        <v>13.1</v>
      </c>
    </row>
    <row r="1585" spans="1:11" hidden="1" x14ac:dyDescent="0.25">
      <c r="A1585" t="s">
        <v>8277</v>
      </c>
      <c r="B1585">
        <v>4241</v>
      </c>
      <c r="C1585" t="s">
        <v>2277</v>
      </c>
      <c r="D1585" t="s">
        <v>3146</v>
      </c>
      <c r="E1585" s="2" t="s">
        <v>5656</v>
      </c>
      <c r="G1585" t="s">
        <v>7578</v>
      </c>
      <c r="H1585">
        <v>334</v>
      </c>
      <c r="I1585">
        <v>0.42</v>
      </c>
      <c r="J1585">
        <v>76.680000000000007</v>
      </c>
      <c r="K1585">
        <v>5.78</v>
      </c>
    </row>
    <row r="1586" spans="1:11" hidden="1" x14ac:dyDescent="0.25">
      <c r="A1586" t="s">
        <v>8277</v>
      </c>
      <c r="B1586">
        <v>4240</v>
      </c>
      <c r="C1586" t="s">
        <v>2266</v>
      </c>
      <c r="D1586" t="s">
        <v>3146</v>
      </c>
      <c r="E1586" s="2" t="s">
        <v>5645</v>
      </c>
      <c r="G1586" t="s">
        <v>7578</v>
      </c>
      <c r="H1586">
        <v>377</v>
      </c>
      <c r="I1586">
        <v>7.5</v>
      </c>
      <c r="J1586">
        <v>72.900000000000006</v>
      </c>
      <c r="K1586">
        <v>4.4000000000000004</v>
      </c>
    </row>
    <row r="1587" spans="1:11" hidden="1" x14ac:dyDescent="0.25">
      <c r="A1587" t="s">
        <v>8277</v>
      </c>
      <c r="B1587">
        <v>4578</v>
      </c>
      <c r="C1587" t="s">
        <v>1311</v>
      </c>
      <c r="D1587" t="s">
        <v>3146</v>
      </c>
      <c r="E1587" s="2" t="s">
        <v>4591</v>
      </c>
      <c r="G1587" t="s">
        <v>7578</v>
      </c>
      <c r="H1587">
        <v>376</v>
      </c>
      <c r="I1587">
        <v>3.38</v>
      </c>
      <c r="J1587">
        <v>83.02</v>
      </c>
      <c r="K1587">
        <v>7.24</v>
      </c>
    </row>
    <row r="1588" spans="1:11" hidden="1" x14ac:dyDescent="0.25">
      <c r="A1588" t="s">
        <v>8277</v>
      </c>
      <c r="B1588">
        <v>4780</v>
      </c>
      <c r="C1588" t="s">
        <v>1319</v>
      </c>
      <c r="D1588" t="s">
        <v>3146</v>
      </c>
      <c r="E1588" s="2" t="s">
        <v>4600</v>
      </c>
      <c r="G1588" t="s">
        <v>7578</v>
      </c>
      <c r="H1588">
        <v>78</v>
      </c>
      <c r="I1588">
        <v>0.54</v>
      </c>
      <c r="J1588">
        <v>16.899999999999999</v>
      </c>
      <c r="K1588">
        <v>1.24</v>
      </c>
    </row>
    <row r="1589" spans="1:11" hidden="1" x14ac:dyDescent="0.25">
      <c r="A1589" t="s">
        <v>8277</v>
      </c>
      <c r="B1589">
        <v>7357</v>
      </c>
      <c r="C1589" t="s">
        <v>1320</v>
      </c>
      <c r="D1589" t="s">
        <v>3146</v>
      </c>
      <c r="E1589" s="2" t="s">
        <v>4601</v>
      </c>
      <c r="G1589" t="s">
        <v>7844</v>
      </c>
      <c r="H1589">
        <v>9</v>
      </c>
      <c r="I1589">
        <v>0.05</v>
      </c>
      <c r="J1589">
        <v>1.8</v>
      </c>
      <c r="K1589">
        <v>0.14000000000000001</v>
      </c>
    </row>
    <row r="1590" spans="1:11" hidden="1" x14ac:dyDescent="0.25">
      <c r="A1590" t="s">
        <v>8277</v>
      </c>
      <c r="B1590">
        <v>4431</v>
      </c>
      <c r="C1590" t="s">
        <v>1321</v>
      </c>
      <c r="D1590" t="s">
        <v>3146</v>
      </c>
      <c r="E1590" s="2" t="s">
        <v>4602</v>
      </c>
      <c r="G1590" t="s">
        <v>7804</v>
      </c>
      <c r="H1590">
        <v>173</v>
      </c>
      <c r="I1590">
        <v>2.84</v>
      </c>
      <c r="J1590">
        <v>30.16</v>
      </c>
      <c r="K1590">
        <v>7.21</v>
      </c>
    </row>
    <row r="1591" spans="1:11" hidden="1" x14ac:dyDescent="0.25">
      <c r="A1591" t="s">
        <v>8277</v>
      </c>
      <c r="B1591">
        <v>4432</v>
      </c>
      <c r="C1591" t="s">
        <v>2283</v>
      </c>
      <c r="D1591" t="s">
        <v>3146</v>
      </c>
      <c r="E1591" s="2" t="s">
        <v>5662</v>
      </c>
      <c r="G1591" t="s">
        <v>7578</v>
      </c>
      <c r="H1591">
        <v>55</v>
      </c>
      <c r="I1591">
        <v>0.91</v>
      </c>
      <c r="J1591">
        <v>9.59</v>
      </c>
      <c r="K1591">
        <v>2.3199999999999998</v>
      </c>
    </row>
    <row r="1592" spans="1:11" hidden="1" x14ac:dyDescent="0.25">
      <c r="A1592" t="s">
        <v>8277</v>
      </c>
      <c r="B1592">
        <v>3810</v>
      </c>
      <c r="C1592" t="s">
        <v>2255</v>
      </c>
      <c r="D1592" t="s">
        <v>3146</v>
      </c>
      <c r="E1592" s="2" t="s">
        <v>5634</v>
      </c>
      <c r="G1592" t="s">
        <v>7578</v>
      </c>
      <c r="H1592">
        <v>206</v>
      </c>
      <c r="I1592">
        <v>4.6399999999999997</v>
      </c>
      <c r="J1592">
        <v>41.79</v>
      </c>
      <c r="K1592">
        <v>1.77</v>
      </c>
    </row>
    <row r="1593" spans="1:11" hidden="1" x14ac:dyDescent="0.25">
      <c r="A1593" t="s">
        <v>8277</v>
      </c>
      <c r="B1593">
        <v>4597</v>
      </c>
      <c r="C1593" t="s">
        <v>1301</v>
      </c>
      <c r="D1593" t="s">
        <v>3146</v>
      </c>
      <c r="E1593" s="2" t="s">
        <v>4581</v>
      </c>
      <c r="G1593" t="s">
        <v>7578</v>
      </c>
      <c r="H1593">
        <v>383</v>
      </c>
      <c r="I1593">
        <v>4.5</v>
      </c>
      <c r="J1593">
        <v>78.900000000000006</v>
      </c>
      <c r="K1593">
        <v>6.6</v>
      </c>
    </row>
    <row r="1594" spans="1:11" hidden="1" x14ac:dyDescent="0.25">
      <c r="A1594" t="s">
        <v>8277</v>
      </c>
      <c r="B1594">
        <v>3536</v>
      </c>
      <c r="C1594" t="s">
        <v>2284</v>
      </c>
      <c r="D1594" t="s">
        <v>3146</v>
      </c>
      <c r="E1594" s="2" t="s">
        <v>5663</v>
      </c>
      <c r="G1594" t="s">
        <v>7578</v>
      </c>
      <c r="H1594">
        <v>381</v>
      </c>
      <c r="I1594">
        <v>19.57</v>
      </c>
      <c r="J1594">
        <v>43.78</v>
      </c>
      <c r="K1594">
        <v>7.62</v>
      </c>
    </row>
    <row r="1595" spans="1:11" hidden="1" x14ac:dyDescent="0.25">
      <c r="A1595" t="s">
        <v>8277</v>
      </c>
      <c r="B1595">
        <v>5366</v>
      </c>
      <c r="C1595" t="s">
        <v>539</v>
      </c>
      <c r="D1595" t="s">
        <v>3146</v>
      </c>
      <c r="E1595" s="2" t="s">
        <v>3694</v>
      </c>
      <c r="G1595" t="s">
        <v>7578</v>
      </c>
      <c r="H1595">
        <v>58</v>
      </c>
      <c r="I1595">
        <v>0.2</v>
      </c>
      <c r="J1595">
        <v>15.02</v>
      </c>
      <c r="K1595">
        <v>0.7</v>
      </c>
    </row>
    <row r="1596" spans="1:11" hidden="1" x14ac:dyDescent="0.25">
      <c r="A1596" t="s">
        <v>8277</v>
      </c>
      <c r="B1596">
        <v>4650</v>
      </c>
      <c r="C1596" t="s">
        <v>2260</v>
      </c>
      <c r="D1596" t="s">
        <v>3146</v>
      </c>
      <c r="E1596" s="2" t="s">
        <v>5639</v>
      </c>
      <c r="G1596" t="s">
        <v>7578</v>
      </c>
      <c r="H1596">
        <v>368</v>
      </c>
      <c r="I1596">
        <v>1.2</v>
      </c>
      <c r="J1596">
        <v>87</v>
      </c>
      <c r="K1596">
        <v>6.5</v>
      </c>
    </row>
    <row r="1597" spans="1:11" hidden="1" x14ac:dyDescent="0.25">
      <c r="A1597" t="s">
        <v>8277</v>
      </c>
      <c r="B1597">
        <v>32696412</v>
      </c>
      <c r="C1597" t="s">
        <v>2281</v>
      </c>
      <c r="D1597" t="s">
        <v>3146</v>
      </c>
      <c r="E1597" s="2" t="s">
        <v>5660</v>
      </c>
      <c r="G1597" t="s">
        <v>7984</v>
      </c>
      <c r="H1597">
        <v>305</v>
      </c>
      <c r="I1597">
        <v>23.94</v>
      </c>
      <c r="J1597">
        <v>13.13</v>
      </c>
      <c r="K1597">
        <v>10.56</v>
      </c>
    </row>
    <row r="1598" spans="1:11" hidden="1" x14ac:dyDescent="0.25">
      <c r="A1598" t="s">
        <v>8277</v>
      </c>
      <c r="B1598">
        <v>7268</v>
      </c>
      <c r="C1598" t="s">
        <v>2271</v>
      </c>
      <c r="D1598" t="s">
        <v>3146</v>
      </c>
      <c r="E1598" s="2" t="s">
        <v>5650</v>
      </c>
      <c r="G1598" t="s">
        <v>8098</v>
      </c>
      <c r="H1598">
        <v>658</v>
      </c>
      <c r="I1598">
        <v>41.31</v>
      </c>
      <c r="J1598">
        <v>50.01</v>
      </c>
      <c r="K1598">
        <v>23.31</v>
      </c>
    </row>
    <row r="1599" spans="1:11" hidden="1" x14ac:dyDescent="0.25">
      <c r="A1599" t="s">
        <v>8277</v>
      </c>
      <c r="B1599">
        <v>4697</v>
      </c>
      <c r="C1599" t="s">
        <v>2282</v>
      </c>
      <c r="D1599" t="s">
        <v>3146</v>
      </c>
      <c r="E1599" s="2" t="s">
        <v>5661</v>
      </c>
      <c r="G1599" t="s">
        <v>7578</v>
      </c>
      <c r="H1599">
        <v>368</v>
      </c>
      <c r="I1599">
        <v>5.75</v>
      </c>
      <c r="J1599">
        <v>74.599999999999994</v>
      </c>
      <c r="K1599">
        <v>9.4499999999999993</v>
      </c>
    </row>
    <row r="1600" spans="1:11" hidden="1" x14ac:dyDescent="0.25">
      <c r="A1600" t="s">
        <v>8277</v>
      </c>
      <c r="B1600">
        <v>4653</v>
      </c>
      <c r="C1600" t="s">
        <v>2256</v>
      </c>
      <c r="D1600" t="s">
        <v>3146</v>
      </c>
      <c r="E1600" s="2" t="s">
        <v>5635</v>
      </c>
      <c r="G1600" t="s">
        <v>7578</v>
      </c>
      <c r="H1600">
        <v>401</v>
      </c>
      <c r="I1600">
        <v>3.9</v>
      </c>
      <c r="J1600">
        <v>87.9</v>
      </c>
      <c r="K1600">
        <v>3.6</v>
      </c>
    </row>
    <row r="1601" spans="1:11" hidden="1" x14ac:dyDescent="0.25">
      <c r="A1601" t="s">
        <v>8277</v>
      </c>
      <c r="B1601">
        <v>4746</v>
      </c>
      <c r="C1601" t="s">
        <v>1297</v>
      </c>
      <c r="D1601" t="s">
        <v>3146</v>
      </c>
      <c r="E1601" s="2" t="s">
        <v>4578</v>
      </c>
      <c r="G1601" t="s">
        <v>7578</v>
      </c>
      <c r="H1601">
        <v>398</v>
      </c>
      <c r="I1601">
        <v>1.4</v>
      </c>
      <c r="J1601">
        <v>90.9</v>
      </c>
      <c r="K1601">
        <v>5.5</v>
      </c>
    </row>
    <row r="1602" spans="1:11" hidden="1" x14ac:dyDescent="0.25">
      <c r="A1602" t="s">
        <v>8277</v>
      </c>
      <c r="B1602">
        <v>7307</v>
      </c>
      <c r="C1602" t="s">
        <v>730</v>
      </c>
      <c r="D1602" t="s">
        <v>3146</v>
      </c>
      <c r="E1602" s="2" t="s">
        <v>3916</v>
      </c>
      <c r="G1602" t="s">
        <v>7578</v>
      </c>
      <c r="H1602">
        <v>393</v>
      </c>
      <c r="I1602">
        <v>11.61</v>
      </c>
      <c r="J1602">
        <v>72.78</v>
      </c>
      <c r="K1602">
        <v>4.25</v>
      </c>
    </row>
    <row r="1603" spans="1:11" hidden="1" x14ac:dyDescent="0.25">
      <c r="A1603" t="s">
        <v>8277</v>
      </c>
      <c r="B1603">
        <v>3274</v>
      </c>
      <c r="C1603" t="s">
        <v>2064</v>
      </c>
      <c r="D1603" t="s">
        <v>3146</v>
      </c>
      <c r="E1603" s="2" t="s">
        <v>5408</v>
      </c>
      <c r="G1603" t="s">
        <v>7578</v>
      </c>
      <c r="H1603">
        <v>94</v>
      </c>
      <c r="I1603">
        <v>1.8</v>
      </c>
      <c r="J1603">
        <v>15.96</v>
      </c>
      <c r="K1603">
        <v>3.5</v>
      </c>
    </row>
    <row r="1604" spans="1:11" hidden="1" x14ac:dyDescent="0.25">
      <c r="A1604" t="s">
        <v>8277</v>
      </c>
      <c r="B1604">
        <v>4593</v>
      </c>
      <c r="C1604" t="s">
        <v>1316</v>
      </c>
      <c r="D1604" t="s">
        <v>3146</v>
      </c>
      <c r="E1604" s="2" t="s">
        <v>4596</v>
      </c>
      <c r="G1604" t="s">
        <v>7578</v>
      </c>
      <c r="H1604">
        <v>422</v>
      </c>
      <c r="I1604">
        <v>10.3</v>
      </c>
      <c r="J1604">
        <v>74</v>
      </c>
      <c r="K1604">
        <v>8.5</v>
      </c>
    </row>
    <row r="1605" spans="1:11" hidden="1" x14ac:dyDescent="0.25">
      <c r="A1605" t="s">
        <v>8277</v>
      </c>
      <c r="B1605">
        <v>4661</v>
      </c>
      <c r="C1605" t="s">
        <v>1313</v>
      </c>
      <c r="D1605" t="s">
        <v>3146</v>
      </c>
      <c r="E1605" s="2" t="s">
        <v>4593</v>
      </c>
      <c r="G1605" t="s">
        <v>7578</v>
      </c>
      <c r="H1605">
        <v>377</v>
      </c>
      <c r="I1605">
        <v>8.4</v>
      </c>
      <c r="J1605">
        <v>73.2</v>
      </c>
      <c r="K1605">
        <v>8</v>
      </c>
    </row>
    <row r="1606" spans="1:11" hidden="1" x14ac:dyDescent="0.25">
      <c r="A1606" t="s">
        <v>8277</v>
      </c>
      <c r="B1606">
        <v>4557</v>
      </c>
      <c r="C1606" t="s">
        <v>1296</v>
      </c>
      <c r="D1606" t="s">
        <v>3146</v>
      </c>
      <c r="E1606" s="2" t="s">
        <v>4577</v>
      </c>
      <c r="G1606" t="s">
        <v>7791</v>
      </c>
      <c r="H1606">
        <v>124</v>
      </c>
      <c r="I1606">
        <v>0.73</v>
      </c>
      <c r="J1606">
        <v>27.41</v>
      </c>
      <c r="K1606">
        <v>4.09</v>
      </c>
    </row>
    <row r="1607" spans="1:11" hidden="1" x14ac:dyDescent="0.25">
      <c r="A1607" t="s">
        <v>8277</v>
      </c>
      <c r="B1607">
        <v>844</v>
      </c>
      <c r="C1607" t="s">
        <v>2262</v>
      </c>
      <c r="D1607" t="s">
        <v>3146</v>
      </c>
      <c r="E1607" s="2" t="s">
        <v>5641</v>
      </c>
      <c r="G1607" t="s">
        <v>7578</v>
      </c>
      <c r="H1607">
        <v>99</v>
      </c>
      <c r="I1607">
        <v>1.1499999999999999</v>
      </c>
      <c r="J1607">
        <v>18.64</v>
      </c>
      <c r="K1607">
        <v>3.98</v>
      </c>
    </row>
    <row r="1608" spans="1:11" hidden="1" x14ac:dyDescent="0.25">
      <c r="A1608" t="s">
        <v>8277</v>
      </c>
      <c r="B1608">
        <v>4363</v>
      </c>
      <c r="C1608" t="s">
        <v>2279</v>
      </c>
      <c r="D1608" t="s">
        <v>3146</v>
      </c>
      <c r="E1608" s="2" t="s">
        <v>5658</v>
      </c>
      <c r="G1608" t="s">
        <v>7578</v>
      </c>
      <c r="H1608">
        <v>524</v>
      </c>
      <c r="I1608">
        <v>28.7</v>
      </c>
      <c r="J1608">
        <v>55.2</v>
      </c>
      <c r="K1608">
        <v>10.32</v>
      </c>
    </row>
    <row r="1609" spans="1:11" hidden="1" x14ac:dyDescent="0.25">
      <c r="A1609" t="s">
        <v>8277</v>
      </c>
      <c r="B1609">
        <v>854</v>
      </c>
      <c r="C1609" t="s">
        <v>2280</v>
      </c>
      <c r="D1609" t="s">
        <v>3146</v>
      </c>
      <c r="E1609" s="2" t="s">
        <v>5659</v>
      </c>
      <c r="G1609" t="s">
        <v>7578</v>
      </c>
      <c r="H1609">
        <v>112</v>
      </c>
      <c r="I1609">
        <v>0</v>
      </c>
      <c r="J1609">
        <v>23.53</v>
      </c>
      <c r="K1609">
        <v>3.53</v>
      </c>
    </row>
    <row r="1610" spans="1:11" hidden="1" x14ac:dyDescent="0.25">
      <c r="A1610" t="s">
        <v>8277</v>
      </c>
      <c r="B1610">
        <v>855</v>
      </c>
      <c r="C1610" t="s">
        <v>2269</v>
      </c>
      <c r="D1610" t="s">
        <v>3146</v>
      </c>
      <c r="E1610" s="2" t="s">
        <v>5648</v>
      </c>
      <c r="G1610" t="s">
        <v>7802</v>
      </c>
      <c r="H1610">
        <v>140</v>
      </c>
      <c r="I1610">
        <v>3.29</v>
      </c>
      <c r="J1610">
        <v>23.53</v>
      </c>
      <c r="K1610">
        <v>3.54</v>
      </c>
    </row>
    <row r="1611" spans="1:11" hidden="1" x14ac:dyDescent="0.25">
      <c r="A1611" t="s">
        <v>8277</v>
      </c>
      <c r="B1611">
        <v>7087</v>
      </c>
      <c r="C1611" t="s">
        <v>2265</v>
      </c>
      <c r="D1611" t="s">
        <v>3146</v>
      </c>
      <c r="E1611" s="2" t="s">
        <v>5644</v>
      </c>
      <c r="G1611" t="s">
        <v>8097</v>
      </c>
      <c r="H1611">
        <v>453</v>
      </c>
      <c r="I1611">
        <v>22.79</v>
      </c>
      <c r="J1611">
        <v>44.22</v>
      </c>
      <c r="K1611">
        <v>17.329999999999998</v>
      </c>
    </row>
    <row r="1612" spans="1:11" hidden="1" x14ac:dyDescent="0.25">
      <c r="A1612" t="s">
        <v>8277</v>
      </c>
      <c r="B1612">
        <v>880</v>
      </c>
      <c r="C1612" t="s">
        <v>2270</v>
      </c>
      <c r="D1612" t="s">
        <v>3146</v>
      </c>
      <c r="E1612" s="2" t="s">
        <v>5649</v>
      </c>
      <c r="G1612" t="s">
        <v>7578</v>
      </c>
      <c r="H1612">
        <v>272</v>
      </c>
      <c r="I1612">
        <v>16.41</v>
      </c>
      <c r="J1612">
        <v>28.9</v>
      </c>
      <c r="K1612">
        <v>3.22</v>
      </c>
    </row>
    <row r="1613" spans="1:11" hidden="1" x14ac:dyDescent="0.25">
      <c r="A1613" t="s">
        <v>8277</v>
      </c>
      <c r="B1613">
        <v>886</v>
      </c>
      <c r="C1613" t="s">
        <v>2278</v>
      </c>
      <c r="D1613" t="s">
        <v>3146</v>
      </c>
      <c r="E1613" s="2" t="s">
        <v>5657</v>
      </c>
      <c r="G1613" t="s">
        <v>8006</v>
      </c>
      <c r="H1613">
        <v>105</v>
      </c>
      <c r="I1613">
        <v>1.79</v>
      </c>
      <c r="J1613">
        <v>19.98</v>
      </c>
      <c r="K1613">
        <v>4.32</v>
      </c>
    </row>
    <row r="1614" spans="1:11" hidden="1" x14ac:dyDescent="0.25">
      <c r="A1614" t="s">
        <v>8277</v>
      </c>
      <c r="B1614">
        <v>865</v>
      </c>
      <c r="C1614" t="s">
        <v>2264</v>
      </c>
      <c r="D1614" t="s">
        <v>3146</v>
      </c>
      <c r="E1614" s="2" t="s">
        <v>5643</v>
      </c>
      <c r="G1614" t="s">
        <v>7578</v>
      </c>
      <c r="H1614">
        <v>107</v>
      </c>
      <c r="I1614">
        <v>1.47</v>
      </c>
      <c r="J1614">
        <v>19.62</v>
      </c>
      <c r="K1614">
        <v>4.7</v>
      </c>
    </row>
    <row r="1615" spans="1:11" hidden="1" x14ac:dyDescent="0.25">
      <c r="A1615" t="s">
        <v>8277</v>
      </c>
      <c r="B1615">
        <v>863</v>
      </c>
      <c r="C1615" t="s">
        <v>2259</v>
      </c>
      <c r="D1615" t="s">
        <v>3146</v>
      </c>
      <c r="E1615" s="2" t="s">
        <v>5638</v>
      </c>
      <c r="G1615" t="s">
        <v>7882</v>
      </c>
      <c r="H1615">
        <v>278</v>
      </c>
      <c r="I1615">
        <v>7.31</v>
      </c>
      <c r="J1615">
        <v>44.14</v>
      </c>
      <c r="K1615">
        <v>10.53</v>
      </c>
    </row>
    <row r="1616" spans="1:11" hidden="1" x14ac:dyDescent="0.25">
      <c r="A1616" t="s">
        <v>8277</v>
      </c>
      <c r="B1616">
        <v>864</v>
      </c>
      <c r="C1616" t="s">
        <v>1496</v>
      </c>
      <c r="D1616" t="s">
        <v>3146</v>
      </c>
      <c r="E1616" s="2" t="s">
        <v>4793</v>
      </c>
      <c r="G1616" t="s">
        <v>7882</v>
      </c>
      <c r="H1616">
        <v>278</v>
      </c>
      <c r="I1616">
        <v>7.31</v>
      </c>
      <c r="J1616">
        <v>44.14</v>
      </c>
      <c r="K1616">
        <v>10.53</v>
      </c>
    </row>
    <row r="1617" spans="1:11" hidden="1" x14ac:dyDescent="0.25">
      <c r="A1617" t="s">
        <v>8277</v>
      </c>
      <c r="B1617">
        <v>857</v>
      </c>
      <c r="C1617" t="s">
        <v>2258</v>
      </c>
      <c r="D1617" t="s">
        <v>3146</v>
      </c>
      <c r="E1617" s="2" t="s">
        <v>5637</v>
      </c>
      <c r="G1617" t="s">
        <v>7578</v>
      </c>
      <c r="H1617">
        <v>102</v>
      </c>
      <c r="I1617">
        <v>1.08</v>
      </c>
      <c r="J1617">
        <v>19.05</v>
      </c>
      <c r="K1617">
        <v>4.37</v>
      </c>
    </row>
    <row r="1618" spans="1:11" hidden="1" x14ac:dyDescent="0.25">
      <c r="A1618" t="s">
        <v>8277</v>
      </c>
      <c r="B1618">
        <v>859</v>
      </c>
      <c r="C1618" t="s">
        <v>2254</v>
      </c>
      <c r="D1618" t="s">
        <v>3146</v>
      </c>
      <c r="E1618" s="2" t="s">
        <v>5633</v>
      </c>
      <c r="G1618" t="s">
        <v>7578</v>
      </c>
      <c r="H1618">
        <v>102</v>
      </c>
      <c r="I1618">
        <v>1.08</v>
      </c>
      <c r="J1618">
        <v>19.05</v>
      </c>
      <c r="K1618">
        <v>4.37</v>
      </c>
    </row>
    <row r="1619" spans="1:11" hidden="1" x14ac:dyDescent="0.25">
      <c r="A1619" t="s">
        <v>8277</v>
      </c>
      <c r="B1619">
        <v>860</v>
      </c>
      <c r="C1619" t="s">
        <v>2263</v>
      </c>
      <c r="D1619" t="s">
        <v>3146</v>
      </c>
      <c r="E1619" s="2" t="s">
        <v>5642</v>
      </c>
      <c r="G1619" t="s">
        <v>7578</v>
      </c>
      <c r="H1619">
        <v>105</v>
      </c>
      <c r="I1619">
        <v>1.41</v>
      </c>
      <c r="J1619">
        <v>18.600000000000001</v>
      </c>
      <c r="K1619">
        <v>4.8600000000000003</v>
      </c>
    </row>
    <row r="1620" spans="1:11" hidden="1" x14ac:dyDescent="0.25">
      <c r="A1620" t="s">
        <v>8277</v>
      </c>
      <c r="B1620">
        <v>861</v>
      </c>
      <c r="C1620" t="s">
        <v>2257</v>
      </c>
      <c r="D1620" t="s">
        <v>3146</v>
      </c>
      <c r="E1620" s="2" t="s">
        <v>5636</v>
      </c>
      <c r="G1620" t="s">
        <v>7578</v>
      </c>
      <c r="H1620">
        <v>94</v>
      </c>
      <c r="I1620">
        <v>0.2</v>
      </c>
      <c r="J1620">
        <v>19</v>
      </c>
      <c r="K1620">
        <v>4.4000000000000004</v>
      </c>
    </row>
    <row r="1621" spans="1:11" hidden="1" x14ac:dyDescent="0.25">
      <c r="A1621" t="s">
        <v>8277</v>
      </c>
      <c r="B1621">
        <v>862</v>
      </c>
      <c r="C1621" t="s">
        <v>2276</v>
      </c>
      <c r="D1621" t="s">
        <v>3146</v>
      </c>
      <c r="E1621" s="2" t="s">
        <v>5655</v>
      </c>
      <c r="G1621" t="s">
        <v>7578</v>
      </c>
      <c r="H1621">
        <v>51</v>
      </c>
      <c r="I1621">
        <v>0.16</v>
      </c>
      <c r="J1621">
        <v>8.0399999999999991</v>
      </c>
      <c r="K1621">
        <v>4.4000000000000004</v>
      </c>
    </row>
    <row r="1622" spans="1:11" hidden="1" x14ac:dyDescent="0.25">
      <c r="A1622" t="s">
        <v>8277</v>
      </c>
      <c r="B1622">
        <v>858</v>
      </c>
      <c r="C1622" t="s">
        <v>2261</v>
      </c>
      <c r="D1622" t="s">
        <v>3146</v>
      </c>
      <c r="E1622" s="2" t="s">
        <v>5640</v>
      </c>
      <c r="G1622" t="s">
        <v>7578</v>
      </c>
      <c r="H1622">
        <v>119</v>
      </c>
      <c r="I1622">
        <v>3.24</v>
      </c>
      <c r="J1622">
        <v>18.63</v>
      </c>
      <c r="K1622">
        <v>4.28</v>
      </c>
    </row>
    <row r="1623" spans="1:11" hidden="1" x14ac:dyDescent="0.25">
      <c r="A1623" t="s">
        <v>8277</v>
      </c>
      <c r="B1623">
        <v>845</v>
      </c>
      <c r="C1623" t="s">
        <v>2267</v>
      </c>
      <c r="D1623" t="s">
        <v>3146</v>
      </c>
      <c r="E1623" s="2" t="s">
        <v>5646</v>
      </c>
      <c r="G1623" t="s">
        <v>7578</v>
      </c>
      <c r="H1623">
        <v>63</v>
      </c>
      <c r="I1623">
        <v>1.55</v>
      </c>
      <c r="J1623">
        <v>7.04</v>
      </c>
      <c r="K1623">
        <v>5.25</v>
      </c>
    </row>
    <row r="1624" spans="1:11" hidden="1" x14ac:dyDescent="0.25">
      <c r="A1624" t="s">
        <v>8277</v>
      </c>
      <c r="B1624">
        <v>847</v>
      </c>
      <c r="C1624" t="s">
        <v>2268</v>
      </c>
      <c r="D1624" t="s">
        <v>3146</v>
      </c>
      <c r="E1624" s="2" t="s">
        <v>5647</v>
      </c>
      <c r="G1624" t="s">
        <v>7578</v>
      </c>
      <c r="H1624">
        <v>63</v>
      </c>
      <c r="I1624">
        <v>1.55</v>
      </c>
      <c r="J1624">
        <v>7.04</v>
      </c>
      <c r="K1624">
        <v>5.25</v>
      </c>
    </row>
    <row r="1625" spans="1:11" hidden="1" x14ac:dyDescent="0.25">
      <c r="A1625" t="s">
        <v>8277</v>
      </c>
      <c r="B1625">
        <v>848</v>
      </c>
      <c r="C1625" t="s">
        <v>2273</v>
      </c>
      <c r="D1625" t="s">
        <v>3146</v>
      </c>
      <c r="E1625" s="2" t="s">
        <v>5652</v>
      </c>
      <c r="G1625" t="s">
        <v>7578</v>
      </c>
      <c r="H1625">
        <v>56</v>
      </c>
      <c r="I1625">
        <v>0.18</v>
      </c>
      <c r="J1625">
        <v>7.68</v>
      </c>
      <c r="K1625">
        <v>5.73</v>
      </c>
    </row>
    <row r="1626" spans="1:11" hidden="1" x14ac:dyDescent="0.25">
      <c r="A1626" t="s">
        <v>8277</v>
      </c>
      <c r="B1626">
        <v>846</v>
      </c>
      <c r="C1626" t="s">
        <v>2272</v>
      </c>
      <c r="D1626" t="s">
        <v>3146</v>
      </c>
      <c r="E1626" s="2" t="s">
        <v>5651</v>
      </c>
      <c r="G1626" t="s">
        <v>7578</v>
      </c>
      <c r="H1626">
        <v>61</v>
      </c>
      <c r="I1626">
        <v>3.25</v>
      </c>
      <c r="J1626">
        <v>4.66</v>
      </c>
      <c r="K1626">
        <v>3.47</v>
      </c>
    </row>
    <row r="1627" spans="1:11" hidden="1" x14ac:dyDescent="0.25">
      <c r="A1627" t="s">
        <v>11980</v>
      </c>
      <c r="B1627">
        <v>3382</v>
      </c>
      <c r="C1627" t="s">
        <v>9141</v>
      </c>
      <c r="D1627" t="s">
        <v>3146</v>
      </c>
      <c r="E1627" s="2" t="s">
        <v>9142</v>
      </c>
      <c r="G1627" t="s">
        <v>7578</v>
      </c>
      <c r="H1627">
        <v>458</v>
      </c>
      <c r="I1627">
        <v>27.74</v>
      </c>
      <c r="J1627">
        <v>47.81</v>
      </c>
      <c r="K1627">
        <v>9</v>
      </c>
    </row>
    <row r="1628" spans="1:11" hidden="1" x14ac:dyDescent="0.25">
      <c r="A1628" t="s">
        <v>11980</v>
      </c>
      <c r="B1628">
        <v>7422</v>
      </c>
      <c r="C1628" t="s">
        <v>11992</v>
      </c>
      <c r="D1628" t="s">
        <v>3146</v>
      </c>
      <c r="E1628" s="2" t="s">
        <v>11993</v>
      </c>
      <c r="G1628" t="s">
        <v>11994</v>
      </c>
      <c r="H1628">
        <v>6857</v>
      </c>
      <c r="I1628">
        <v>9.14</v>
      </c>
      <c r="J1628">
        <v>1556.43</v>
      </c>
      <c r="K1628">
        <v>186.11</v>
      </c>
    </row>
    <row r="1629" spans="1:11" hidden="1" x14ac:dyDescent="0.25">
      <c r="A1629" t="s">
        <v>11980</v>
      </c>
      <c r="B1629">
        <v>4148</v>
      </c>
      <c r="C1629" t="s">
        <v>12027</v>
      </c>
      <c r="D1629" t="s">
        <v>3146</v>
      </c>
      <c r="E1629" s="2" t="s">
        <v>12028</v>
      </c>
      <c r="G1629" t="s">
        <v>12029</v>
      </c>
      <c r="H1629">
        <v>3073</v>
      </c>
      <c r="I1629">
        <v>108.43</v>
      </c>
      <c r="J1629">
        <v>431.43</v>
      </c>
      <c r="K1629">
        <v>100.57</v>
      </c>
    </row>
    <row r="1630" spans="1:11" hidden="1" x14ac:dyDescent="0.25">
      <c r="A1630" t="s">
        <v>11980</v>
      </c>
      <c r="B1630">
        <v>3930</v>
      </c>
      <c r="C1630" t="s">
        <v>12012</v>
      </c>
      <c r="D1630" t="s">
        <v>3146</v>
      </c>
      <c r="E1630" s="2" t="s">
        <v>12013</v>
      </c>
      <c r="G1630" t="s">
        <v>12014</v>
      </c>
      <c r="H1630">
        <v>286</v>
      </c>
      <c r="I1630">
        <v>3.62</v>
      </c>
      <c r="J1630">
        <v>60.47</v>
      </c>
      <c r="K1630">
        <v>5.87</v>
      </c>
    </row>
    <row r="1631" spans="1:11" hidden="1" x14ac:dyDescent="0.25">
      <c r="A1631" t="s">
        <v>11980</v>
      </c>
      <c r="B1631">
        <v>1287</v>
      </c>
      <c r="C1631" t="s">
        <v>10894</v>
      </c>
      <c r="D1631" t="s">
        <v>3146</v>
      </c>
      <c r="E1631" s="2" t="s">
        <v>10895</v>
      </c>
      <c r="G1631" t="s">
        <v>7578</v>
      </c>
      <c r="H1631">
        <v>97</v>
      </c>
      <c r="I1631">
        <v>3.85</v>
      </c>
      <c r="J1631">
        <v>4.6100000000000003</v>
      </c>
      <c r="K1631">
        <v>10.69</v>
      </c>
    </row>
    <row r="1632" spans="1:11" hidden="1" x14ac:dyDescent="0.25">
      <c r="A1632" t="s">
        <v>11980</v>
      </c>
      <c r="B1632">
        <v>3808</v>
      </c>
      <c r="C1632" t="s">
        <v>12069</v>
      </c>
      <c r="D1632" t="s">
        <v>3146</v>
      </c>
      <c r="E1632" s="2" t="s">
        <v>12070</v>
      </c>
      <c r="G1632" t="s">
        <v>12071</v>
      </c>
      <c r="H1632">
        <v>4827</v>
      </c>
      <c r="I1632">
        <v>237.79</v>
      </c>
      <c r="J1632">
        <v>581.66</v>
      </c>
      <c r="K1632">
        <v>110.5</v>
      </c>
    </row>
    <row r="1633" spans="1:11" hidden="1" x14ac:dyDescent="0.25">
      <c r="A1633" t="s">
        <v>11980</v>
      </c>
      <c r="B1633">
        <v>2912</v>
      </c>
      <c r="C1633" t="s">
        <v>11524</v>
      </c>
      <c r="D1633" t="s">
        <v>3146</v>
      </c>
      <c r="E1633" s="2" t="s">
        <v>11525</v>
      </c>
      <c r="G1633" t="s">
        <v>11526</v>
      </c>
      <c r="H1633">
        <v>858</v>
      </c>
      <c r="I1633">
        <v>30.69</v>
      </c>
      <c r="J1633">
        <v>123.81</v>
      </c>
      <c r="K1633">
        <v>25.85</v>
      </c>
    </row>
    <row r="1634" spans="1:11" hidden="1" x14ac:dyDescent="0.25">
      <c r="A1634" t="s">
        <v>11980</v>
      </c>
      <c r="B1634">
        <v>3536</v>
      </c>
      <c r="C1634" t="s">
        <v>2284</v>
      </c>
      <c r="D1634" t="s">
        <v>3146</v>
      </c>
      <c r="E1634" s="2" t="s">
        <v>5663</v>
      </c>
      <c r="G1634" t="s">
        <v>7578</v>
      </c>
      <c r="H1634">
        <v>381</v>
      </c>
      <c r="I1634">
        <v>19.57</v>
      </c>
      <c r="J1634">
        <v>43.78</v>
      </c>
      <c r="K1634">
        <v>7.62</v>
      </c>
    </row>
    <row r="1635" spans="1:11" hidden="1" x14ac:dyDescent="0.25">
      <c r="A1635" t="s">
        <v>11980</v>
      </c>
      <c r="B1635">
        <v>5366</v>
      </c>
      <c r="C1635" t="s">
        <v>539</v>
      </c>
      <c r="D1635" t="s">
        <v>3146</v>
      </c>
      <c r="E1635" s="2" t="s">
        <v>3694</v>
      </c>
      <c r="G1635" t="s">
        <v>7578</v>
      </c>
      <c r="H1635">
        <v>58</v>
      </c>
      <c r="I1635">
        <v>0.2</v>
      </c>
      <c r="J1635">
        <v>15.02</v>
      </c>
      <c r="K1635">
        <v>0.7</v>
      </c>
    </row>
    <row r="1636" spans="1:11" hidden="1" x14ac:dyDescent="0.25">
      <c r="A1636" t="s">
        <v>11980</v>
      </c>
      <c r="B1636">
        <v>7201</v>
      </c>
      <c r="C1636" t="s">
        <v>8659</v>
      </c>
      <c r="D1636" t="s">
        <v>3146</v>
      </c>
      <c r="E1636" s="2" t="s">
        <v>8660</v>
      </c>
      <c r="G1636" t="s">
        <v>7578</v>
      </c>
      <c r="H1636">
        <v>173</v>
      </c>
      <c r="I1636">
        <v>0</v>
      </c>
      <c r="J1636">
        <v>42.77</v>
      </c>
      <c r="K1636">
        <v>0.39</v>
      </c>
    </row>
    <row r="1637" spans="1:11" hidden="1" x14ac:dyDescent="0.25">
      <c r="A1637" t="s">
        <v>11980</v>
      </c>
      <c r="B1637">
        <v>5551</v>
      </c>
      <c r="C1637" t="s">
        <v>12022</v>
      </c>
      <c r="D1637" t="s">
        <v>3146</v>
      </c>
      <c r="E1637" s="2" t="s">
        <v>12023</v>
      </c>
      <c r="G1637" t="s">
        <v>10911</v>
      </c>
      <c r="H1637">
        <v>976</v>
      </c>
      <c r="I1637">
        <v>85.21</v>
      </c>
      <c r="J1637">
        <v>59.73</v>
      </c>
      <c r="K1637">
        <v>4.2</v>
      </c>
    </row>
    <row r="1638" spans="1:11" hidden="1" x14ac:dyDescent="0.25">
      <c r="A1638" t="s">
        <v>11980</v>
      </c>
      <c r="B1638">
        <v>5325</v>
      </c>
      <c r="C1638" t="s">
        <v>12032</v>
      </c>
      <c r="D1638" t="s">
        <v>3146</v>
      </c>
      <c r="E1638" s="2" t="s">
        <v>12033</v>
      </c>
      <c r="G1638" t="s">
        <v>12034</v>
      </c>
      <c r="H1638">
        <v>1260</v>
      </c>
      <c r="I1638">
        <v>2.4500000000000002</v>
      </c>
      <c r="J1638">
        <v>332.9</v>
      </c>
      <c r="K1638">
        <v>13.2</v>
      </c>
    </row>
    <row r="1639" spans="1:11" hidden="1" x14ac:dyDescent="0.25">
      <c r="A1639" t="s">
        <v>11980</v>
      </c>
      <c r="B1639">
        <v>7535</v>
      </c>
      <c r="C1639" t="s">
        <v>12001</v>
      </c>
      <c r="D1639" t="s">
        <v>3146</v>
      </c>
      <c r="E1639" s="2" t="s">
        <v>12002</v>
      </c>
      <c r="G1639" t="s">
        <v>7578</v>
      </c>
      <c r="H1639">
        <v>48</v>
      </c>
      <c r="I1639">
        <v>0</v>
      </c>
      <c r="J1639">
        <v>11.97</v>
      </c>
      <c r="K1639">
        <v>0</v>
      </c>
    </row>
    <row r="1640" spans="1:11" hidden="1" x14ac:dyDescent="0.25">
      <c r="A1640" t="s">
        <v>11980</v>
      </c>
      <c r="B1640">
        <v>5585</v>
      </c>
      <c r="C1640" t="s">
        <v>12042</v>
      </c>
      <c r="D1640" t="s">
        <v>3146</v>
      </c>
      <c r="E1640" s="2" t="s">
        <v>12043</v>
      </c>
      <c r="G1640" t="s">
        <v>7578</v>
      </c>
      <c r="H1640">
        <v>46</v>
      </c>
      <c r="I1640">
        <v>0.11</v>
      </c>
      <c r="J1640">
        <v>11.12</v>
      </c>
      <c r="K1640">
        <v>0.41</v>
      </c>
    </row>
    <row r="1641" spans="1:11" hidden="1" x14ac:dyDescent="0.25">
      <c r="A1641" t="s">
        <v>11980</v>
      </c>
      <c r="B1641">
        <v>7536</v>
      </c>
      <c r="C1641" t="s">
        <v>12020</v>
      </c>
      <c r="D1641" t="s">
        <v>3146</v>
      </c>
      <c r="E1641" s="2" t="s">
        <v>12021</v>
      </c>
      <c r="G1641" t="s">
        <v>7578</v>
      </c>
      <c r="H1641">
        <v>55</v>
      </c>
      <c r="I1641">
        <v>0.09</v>
      </c>
      <c r="J1641">
        <v>13.86</v>
      </c>
      <c r="K1641">
        <v>0</v>
      </c>
    </row>
    <row r="1642" spans="1:11" hidden="1" x14ac:dyDescent="0.25">
      <c r="A1642" t="s">
        <v>11980</v>
      </c>
      <c r="B1642">
        <v>7429</v>
      </c>
      <c r="C1642" t="s">
        <v>12058</v>
      </c>
      <c r="D1642" t="s">
        <v>3146</v>
      </c>
      <c r="E1642" s="2" t="s">
        <v>12059</v>
      </c>
      <c r="G1642" t="s">
        <v>7578</v>
      </c>
      <c r="H1642">
        <v>371</v>
      </c>
      <c r="I1642">
        <v>3</v>
      </c>
      <c r="J1642">
        <v>85.8</v>
      </c>
      <c r="K1642">
        <v>0.1</v>
      </c>
    </row>
    <row r="1643" spans="1:11" hidden="1" x14ac:dyDescent="0.25">
      <c r="A1643" t="s">
        <v>11980</v>
      </c>
      <c r="B1643">
        <v>5611</v>
      </c>
      <c r="C1643" t="s">
        <v>12053</v>
      </c>
      <c r="D1643" t="s">
        <v>3146</v>
      </c>
      <c r="E1643" s="2" t="s">
        <v>12054</v>
      </c>
      <c r="G1643" t="s">
        <v>7578</v>
      </c>
      <c r="H1643">
        <v>56</v>
      </c>
      <c r="I1643">
        <v>0.09</v>
      </c>
      <c r="J1643">
        <v>14.39</v>
      </c>
      <c r="K1643">
        <v>0.37</v>
      </c>
    </row>
    <row r="1644" spans="1:11" hidden="1" x14ac:dyDescent="0.25">
      <c r="A1644" t="s">
        <v>11980</v>
      </c>
      <c r="B1644">
        <v>7277</v>
      </c>
      <c r="C1644" t="s">
        <v>12018</v>
      </c>
      <c r="D1644" t="s">
        <v>3146</v>
      </c>
      <c r="E1644" s="2" t="s">
        <v>12019</v>
      </c>
      <c r="G1644" t="s">
        <v>7578</v>
      </c>
      <c r="H1644">
        <v>321</v>
      </c>
      <c r="I1644">
        <v>7.0000000000000007E-2</v>
      </c>
      <c r="J1644">
        <v>82.74</v>
      </c>
      <c r="K1644">
        <v>0.35</v>
      </c>
    </row>
    <row r="1645" spans="1:11" hidden="1" x14ac:dyDescent="0.25">
      <c r="A1645" t="s">
        <v>11980</v>
      </c>
      <c r="B1645">
        <v>4651</v>
      </c>
      <c r="C1645" t="s">
        <v>11997</v>
      </c>
      <c r="D1645" t="s">
        <v>3146</v>
      </c>
      <c r="E1645" s="2" t="s">
        <v>11998</v>
      </c>
      <c r="G1645" t="s">
        <v>7578</v>
      </c>
      <c r="H1645">
        <v>393</v>
      </c>
      <c r="I1645">
        <v>3.1</v>
      </c>
      <c r="J1645">
        <v>87.48</v>
      </c>
      <c r="K1645">
        <v>5.04</v>
      </c>
    </row>
    <row r="1646" spans="1:11" hidden="1" x14ac:dyDescent="0.25">
      <c r="A1646" t="s">
        <v>11980</v>
      </c>
      <c r="B1646">
        <v>4879970</v>
      </c>
      <c r="C1646" t="s">
        <v>12005</v>
      </c>
      <c r="D1646" t="s">
        <v>3146</v>
      </c>
      <c r="E1646" s="2" t="s">
        <v>12006</v>
      </c>
      <c r="G1646" t="s">
        <v>10518</v>
      </c>
      <c r="H1646">
        <v>51</v>
      </c>
      <c r="I1646">
        <v>0.77</v>
      </c>
      <c r="J1646">
        <v>11.84</v>
      </c>
      <c r="K1646">
        <v>0.6</v>
      </c>
    </row>
    <row r="1647" spans="1:11" hidden="1" x14ac:dyDescent="0.25">
      <c r="A1647" t="s">
        <v>11980</v>
      </c>
      <c r="B1647">
        <v>7196</v>
      </c>
      <c r="C1647" t="s">
        <v>12055</v>
      </c>
      <c r="D1647" t="s">
        <v>3146</v>
      </c>
      <c r="E1647" s="2" t="s">
        <v>12056</v>
      </c>
      <c r="G1647" t="s">
        <v>12057</v>
      </c>
      <c r="H1647">
        <v>827</v>
      </c>
      <c r="I1647">
        <v>24.94</v>
      </c>
      <c r="J1647">
        <v>155.26</v>
      </c>
      <c r="K1647">
        <v>1.1499999999999999</v>
      </c>
    </row>
    <row r="1648" spans="1:11" hidden="1" x14ac:dyDescent="0.25">
      <c r="A1648" t="s">
        <v>11980</v>
      </c>
      <c r="B1648">
        <v>5610</v>
      </c>
      <c r="C1648" t="s">
        <v>12007</v>
      </c>
      <c r="D1648" t="s">
        <v>3146</v>
      </c>
      <c r="E1648" s="2" t="s">
        <v>12008</v>
      </c>
      <c r="G1648" t="s">
        <v>12009</v>
      </c>
      <c r="H1648">
        <v>372</v>
      </c>
      <c r="I1648">
        <v>0.84</v>
      </c>
      <c r="J1648">
        <v>95.77</v>
      </c>
      <c r="K1648">
        <v>2.52</v>
      </c>
    </row>
    <row r="1649" spans="1:11" hidden="1" x14ac:dyDescent="0.25">
      <c r="A1649" t="s">
        <v>11980</v>
      </c>
      <c r="B1649">
        <v>4652</v>
      </c>
      <c r="C1649" t="s">
        <v>12051</v>
      </c>
      <c r="D1649" t="s">
        <v>3146</v>
      </c>
      <c r="E1649" s="2" t="s">
        <v>12052</v>
      </c>
      <c r="G1649" t="s">
        <v>7578</v>
      </c>
      <c r="H1649">
        <v>393</v>
      </c>
      <c r="I1649">
        <v>3.1</v>
      </c>
      <c r="J1649">
        <v>87.48</v>
      </c>
      <c r="K1649">
        <v>5.04</v>
      </c>
    </row>
    <row r="1650" spans="1:11" hidden="1" x14ac:dyDescent="0.25">
      <c r="A1650" t="s">
        <v>11980</v>
      </c>
      <c r="B1650">
        <v>7209</v>
      </c>
      <c r="C1650" t="s">
        <v>12072</v>
      </c>
      <c r="D1650" t="s">
        <v>3146</v>
      </c>
      <c r="E1650" s="2" t="s">
        <v>12073</v>
      </c>
      <c r="G1650" t="s">
        <v>12074</v>
      </c>
      <c r="H1650">
        <v>565</v>
      </c>
      <c r="I1650">
        <v>0.78</v>
      </c>
      <c r="J1650">
        <v>140.18</v>
      </c>
      <c r="K1650">
        <v>9.39</v>
      </c>
    </row>
    <row r="1651" spans="1:11" hidden="1" x14ac:dyDescent="0.25">
      <c r="A1651" t="s">
        <v>11980</v>
      </c>
      <c r="B1651">
        <v>7204</v>
      </c>
      <c r="C1651" t="s">
        <v>293</v>
      </c>
      <c r="D1651" t="s">
        <v>3146</v>
      </c>
      <c r="E1651" s="2" t="s">
        <v>3429</v>
      </c>
      <c r="G1651" t="s">
        <v>7578</v>
      </c>
      <c r="H1651">
        <v>282</v>
      </c>
      <c r="I1651">
        <v>0.04</v>
      </c>
      <c r="J1651">
        <v>72.83</v>
      </c>
      <c r="K1651">
        <v>0.1</v>
      </c>
    </row>
    <row r="1652" spans="1:11" hidden="1" x14ac:dyDescent="0.25">
      <c r="A1652" t="s">
        <v>11980</v>
      </c>
      <c r="B1652">
        <v>5431</v>
      </c>
      <c r="C1652" t="s">
        <v>12003</v>
      </c>
      <c r="D1652" t="s">
        <v>3146</v>
      </c>
      <c r="E1652" s="2" t="s">
        <v>12004</v>
      </c>
      <c r="G1652" t="s">
        <v>7578</v>
      </c>
      <c r="H1652">
        <v>61</v>
      </c>
      <c r="I1652">
        <v>0.52</v>
      </c>
      <c r="J1652">
        <v>14.66</v>
      </c>
      <c r="K1652">
        <v>1.1399999999999999</v>
      </c>
    </row>
    <row r="1653" spans="1:11" hidden="1" x14ac:dyDescent="0.25">
      <c r="A1653" t="s">
        <v>11980</v>
      </c>
      <c r="B1653">
        <v>1819</v>
      </c>
      <c r="C1653" t="s">
        <v>11995</v>
      </c>
      <c r="D1653" t="s">
        <v>3146</v>
      </c>
      <c r="E1653" s="2" t="s">
        <v>11996</v>
      </c>
      <c r="G1653" t="s">
        <v>7578</v>
      </c>
      <c r="H1653">
        <v>201</v>
      </c>
      <c r="I1653">
        <v>13.1</v>
      </c>
      <c r="J1653">
        <v>6.55</v>
      </c>
      <c r="K1653">
        <v>13.45</v>
      </c>
    </row>
    <row r="1654" spans="1:11" hidden="1" x14ac:dyDescent="0.25">
      <c r="A1654" t="s">
        <v>11980</v>
      </c>
      <c r="B1654">
        <v>3269</v>
      </c>
      <c r="C1654" t="s">
        <v>11990</v>
      </c>
      <c r="D1654" t="s">
        <v>3146</v>
      </c>
      <c r="E1654" s="2" t="s">
        <v>11991</v>
      </c>
      <c r="G1654" t="s">
        <v>7578</v>
      </c>
      <c r="H1654">
        <v>199</v>
      </c>
      <c r="I1654">
        <v>6.01</v>
      </c>
      <c r="J1654">
        <v>26.47</v>
      </c>
      <c r="K1654">
        <v>11.69</v>
      </c>
    </row>
    <row r="1655" spans="1:11" hidden="1" x14ac:dyDescent="0.25">
      <c r="A1655" t="s">
        <v>11980</v>
      </c>
      <c r="B1655">
        <v>3767</v>
      </c>
      <c r="C1655" t="s">
        <v>12066</v>
      </c>
      <c r="D1655" t="s">
        <v>3146</v>
      </c>
      <c r="E1655" s="2" t="s">
        <v>12067</v>
      </c>
      <c r="G1655" t="s">
        <v>12068</v>
      </c>
      <c r="H1655">
        <v>980</v>
      </c>
      <c r="I1655">
        <v>21.92</v>
      </c>
      <c r="J1655">
        <v>177.54</v>
      </c>
      <c r="K1655">
        <v>34.07</v>
      </c>
    </row>
    <row r="1656" spans="1:11" hidden="1" x14ac:dyDescent="0.25">
      <c r="A1656" t="s">
        <v>11980</v>
      </c>
      <c r="B1656">
        <v>4492</v>
      </c>
      <c r="C1656" t="s">
        <v>1202</v>
      </c>
      <c r="D1656" t="s">
        <v>3146</v>
      </c>
      <c r="E1656" s="2" t="s">
        <v>4480</v>
      </c>
      <c r="G1656" t="s">
        <v>7815</v>
      </c>
      <c r="H1656">
        <v>242</v>
      </c>
      <c r="I1656">
        <v>2.93</v>
      </c>
      <c r="J1656">
        <v>48.3</v>
      </c>
      <c r="K1656">
        <v>7.89</v>
      </c>
    </row>
    <row r="1657" spans="1:11" hidden="1" x14ac:dyDescent="0.25">
      <c r="A1657" t="s">
        <v>11980</v>
      </c>
      <c r="B1657">
        <v>515690</v>
      </c>
      <c r="C1657" t="s">
        <v>12062</v>
      </c>
      <c r="D1657" t="s">
        <v>3146</v>
      </c>
      <c r="E1657" s="2" t="s">
        <v>12063</v>
      </c>
      <c r="G1657" t="s">
        <v>7734</v>
      </c>
      <c r="H1657">
        <v>307</v>
      </c>
      <c r="I1657">
        <v>14.29</v>
      </c>
      <c r="J1657">
        <v>44.53</v>
      </c>
      <c r="K1657">
        <v>2.91</v>
      </c>
    </row>
    <row r="1658" spans="1:11" hidden="1" x14ac:dyDescent="0.25">
      <c r="A1658" t="s">
        <v>11980</v>
      </c>
      <c r="B1658">
        <v>5444</v>
      </c>
      <c r="C1658" t="s">
        <v>12060</v>
      </c>
      <c r="D1658" t="s">
        <v>3146</v>
      </c>
      <c r="E1658" s="2" t="s">
        <v>12061</v>
      </c>
      <c r="G1658" t="s">
        <v>7578</v>
      </c>
      <c r="H1658">
        <v>97</v>
      </c>
      <c r="I1658">
        <v>0.7</v>
      </c>
      <c r="J1658">
        <v>23.38</v>
      </c>
      <c r="K1658">
        <v>2.2000000000000002</v>
      </c>
    </row>
    <row r="1659" spans="1:11" hidden="1" x14ac:dyDescent="0.25">
      <c r="A1659" t="s">
        <v>11980</v>
      </c>
      <c r="B1659">
        <v>4199</v>
      </c>
      <c r="C1659" t="s">
        <v>12064</v>
      </c>
      <c r="D1659" t="s">
        <v>3146</v>
      </c>
      <c r="E1659" s="2" t="s">
        <v>12065</v>
      </c>
      <c r="G1659" t="s">
        <v>7922</v>
      </c>
      <c r="H1659">
        <v>3109</v>
      </c>
      <c r="I1659">
        <v>37.36</v>
      </c>
      <c r="J1659">
        <v>621.46</v>
      </c>
      <c r="K1659">
        <v>62.36</v>
      </c>
    </row>
    <row r="1660" spans="1:11" hidden="1" x14ac:dyDescent="0.25">
      <c r="A1660" t="s">
        <v>11980</v>
      </c>
      <c r="B1660">
        <v>4142</v>
      </c>
      <c r="C1660" t="s">
        <v>12015</v>
      </c>
      <c r="D1660" t="s">
        <v>3146</v>
      </c>
      <c r="E1660" s="2" t="s">
        <v>12016</v>
      </c>
      <c r="G1660" t="s">
        <v>12017</v>
      </c>
      <c r="H1660">
        <v>2387</v>
      </c>
      <c r="I1660">
        <v>135.94</v>
      </c>
      <c r="J1660">
        <v>264.95999999999998</v>
      </c>
      <c r="K1660">
        <v>51.77</v>
      </c>
    </row>
    <row r="1661" spans="1:11" hidden="1" x14ac:dyDescent="0.25">
      <c r="A1661" t="s">
        <v>11980</v>
      </c>
      <c r="B1661">
        <v>4894</v>
      </c>
      <c r="C1661" t="s">
        <v>12046</v>
      </c>
      <c r="D1661" t="s">
        <v>3146</v>
      </c>
      <c r="E1661" s="2" t="s">
        <v>12047</v>
      </c>
      <c r="G1661" t="s">
        <v>7578</v>
      </c>
      <c r="H1661">
        <v>230</v>
      </c>
      <c r="I1661">
        <v>8.3000000000000007</v>
      </c>
      <c r="J1661">
        <v>28.76</v>
      </c>
      <c r="K1661">
        <v>9.94</v>
      </c>
    </row>
    <row r="1662" spans="1:11" hidden="1" x14ac:dyDescent="0.25">
      <c r="A1662" t="s">
        <v>11980</v>
      </c>
      <c r="B1662">
        <v>4653</v>
      </c>
      <c r="C1662" t="s">
        <v>2256</v>
      </c>
      <c r="D1662" t="s">
        <v>3146</v>
      </c>
      <c r="E1662" s="2" t="s">
        <v>5635</v>
      </c>
      <c r="G1662" t="s">
        <v>7578</v>
      </c>
      <c r="H1662">
        <v>401</v>
      </c>
      <c r="I1662">
        <v>3.9</v>
      </c>
      <c r="J1662">
        <v>87.9</v>
      </c>
      <c r="K1662">
        <v>3.6</v>
      </c>
    </row>
    <row r="1663" spans="1:11" hidden="1" x14ac:dyDescent="0.25">
      <c r="A1663" t="s">
        <v>11980</v>
      </c>
      <c r="B1663">
        <v>3520</v>
      </c>
      <c r="C1663" t="s">
        <v>1176</v>
      </c>
      <c r="D1663" t="s">
        <v>3146</v>
      </c>
      <c r="E1663" s="2" t="s">
        <v>4454</v>
      </c>
      <c r="G1663" t="s">
        <v>7801</v>
      </c>
      <c r="H1663">
        <v>212</v>
      </c>
      <c r="I1663">
        <v>4.2699999999999996</v>
      </c>
      <c r="J1663">
        <v>39.630000000000003</v>
      </c>
      <c r="K1663">
        <v>4.5999999999999996</v>
      </c>
    </row>
    <row r="1664" spans="1:11" hidden="1" x14ac:dyDescent="0.25">
      <c r="A1664" t="s">
        <v>11980</v>
      </c>
      <c r="B1664">
        <v>3411</v>
      </c>
      <c r="C1664" t="s">
        <v>12044</v>
      </c>
      <c r="D1664" t="s">
        <v>3146</v>
      </c>
      <c r="E1664" s="2" t="s">
        <v>12045</v>
      </c>
      <c r="G1664" t="s">
        <v>7578</v>
      </c>
      <c r="H1664">
        <v>595</v>
      </c>
      <c r="I1664">
        <v>53.76</v>
      </c>
      <c r="J1664">
        <v>21.19</v>
      </c>
      <c r="K1664">
        <v>17</v>
      </c>
    </row>
    <row r="1665" spans="1:11" hidden="1" x14ac:dyDescent="0.25">
      <c r="A1665" t="s">
        <v>11980</v>
      </c>
      <c r="B1665">
        <v>14801988</v>
      </c>
      <c r="C1665" t="s">
        <v>11987</v>
      </c>
      <c r="D1665" t="s">
        <v>3146</v>
      </c>
      <c r="E1665" s="2" t="s">
        <v>11988</v>
      </c>
      <c r="G1665" t="s">
        <v>11989</v>
      </c>
      <c r="H1665">
        <v>520</v>
      </c>
      <c r="I1665">
        <v>9.3800000000000008</v>
      </c>
      <c r="J1665">
        <v>7.91</v>
      </c>
      <c r="K1665">
        <v>97.03</v>
      </c>
    </row>
    <row r="1666" spans="1:11" hidden="1" x14ac:dyDescent="0.25">
      <c r="A1666" t="s">
        <v>11980</v>
      </c>
      <c r="B1666">
        <v>5578</v>
      </c>
      <c r="C1666" t="s">
        <v>12039</v>
      </c>
      <c r="D1666" t="s">
        <v>3146</v>
      </c>
      <c r="E1666" s="2" t="s">
        <v>12040</v>
      </c>
      <c r="G1666" t="s">
        <v>12041</v>
      </c>
      <c r="H1666">
        <v>638</v>
      </c>
      <c r="I1666">
        <v>0.7</v>
      </c>
      <c r="J1666">
        <v>165.42</v>
      </c>
      <c r="K1666">
        <v>4.72</v>
      </c>
    </row>
    <row r="1667" spans="1:11" hidden="1" x14ac:dyDescent="0.25">
      <c r="A1667" t="s">
        <v>11980</v>
      </c>
      <c r="B1667">
        <v>4953</v>
      </c>
      <c r="C1667" t="s">
        <v>12048</v>
      </c>
      <c r="D1667" t="s">
        <v>3146</v>
      </c>
      <c r="E1667" s="2" t="s">
        <v>12049</v>
      </c>
      <c r="G1667" t="s">
        <v>12050</v>
      </c>
      <c r="H1667">
        <v>3151</v>
      </c>
      <c r="I1667">
        <v>51.31</v>
      </c>
      <c r="J1667">
        <v>588.35</v>
      </c>
      <c r="K1667">
        <v>81.84</v>
      </c>
    </row>
    <row r="1668" spans="1:11" hidden="1" x14ac:dyDescent="0.25">
      <c r="A1668" t="s">
        <v>11980</v>
      </c>
      <c r="B1668">
        <v>7205</v>
      </c>
      <c r="C1668" t="s">
        <v>11985</v>
      </c>
      <c r="D1668" t="s">
        <v>3146</v>
      </c>
      <c r="E1668" s="2" t="s">
        <v>11986</v>
      </c>
      <c r="G1668" t="s">
        <v>7578</v>
      </c>
      <c r="H1668">
        <v>294</v>
      </c>
      <c r="I1668">
        <v>0.04</v>
      </c>
      <c r="J1668">
        <v>75.3</v>
      </c>
      <c r="K1668">
        <v>0.41</v>
      </c>
    </row>
    <row r="1669" spans="1:11" hidden="1" x14ac:dyDescent="0.25">
      <c r="A1669" t="s">
        <v>11980</v>
      </c>
      <c r="B1669">
        <v>6128</v>
      </c>
      <c r="C1669" t="s">
        <v>12024</v>
      </c>
      <c r="D1669" t="s">
        <v>3146</v>
      </c>
      <c r="E1669" s="2" t="s">
        <v>12025</v>
      </c>
      <c r="G1669" t="s">
        <v>12026</v>
      </c>
      <c r="H1669">
        <v>1425</v>
      </c>
      <c r="I1669">
        <v>1.71</v>
      </c>
      <c r="J1669">
        <v>356.45</v>
      </c>
      <c r="K1669">
        <v>10.26</v>
      </c>
    </row>
    <row r="1670" spans="1:11" hidden="1" x14ac:dyDescent="0.25">
      <c r="A1670" t="s">
        <v>11980</v>
      </c>
      <c r="B1670">
        <v>3771</v>
      </c>
      <c r="C1670" t="s">
        <v>12010</v>
      </c>
      <c r="D1670" t="s">
        <v>3146</v>
      </c>
      <c r="E1670" s="2" t="s">
        <v>12011</v>
      </c>
      <c r="G1670" t="s">
        <v>7578</v>
      </c>
      <c r="H1670">
        <v>313</v>
      </c>
      <c r="I1670">
        <v>9.5</v>
      </c>
      <c r="J1670">
        <v>53.3</v>
      </c>
      <c r="K1670">
        <v>4.5999999999999996</v>
      </c>
    </row>
    <row r="1671" spans="1:11" hidden="1" x14ac:dyDescent="0.25">
      <c r="A1671" t="s">
        <v>11980</v>
      </c>
      <c r="B1671">
        <v>7413</v>
      </c>
      <c r="C1671" t="s">
        <v>11999</v>
      </c>
      <c r="D1671" t="s">
        <v>3146</v>
      </c>
      <c r="E1671" s="2" t="s">
        <v>12000</v>
      </c>
      <c r="G1671" t="s">
        <v>7578</v>
      </c>
      <c r="H1671">
        <v>254</v>
      </c>
      <c r="I1671">
        <v>0.1</v>
      </c>
      <c r="J1671">
        <v>66.319999999999993</v>
      </c>
      <c r="K1671">
        <v>0.18</v>
      </c>
    </row>
    <row r="1672" spans="1:11" hidden="1" x14ac:dyDescent="0.25">
      <c r="A1672" t="s">
        <v>11980</v>
      </c>
      <c r="B1672">
        <v>4376</v>
      </c>
      <c r="C1672" t="s">
        <v>12030</v>
      </c>
      <c r="D1672" t="s">
        <v>3146</v>
      </c>
      <c r="E1672" s="2" t="s">
        <v>12031</v>
      </c>
      <c r="G1672" t="s">
        <v>8034</v>
      </c>
      <c r="H1672">
        <v>259</v>
      </c>
      <c r="I1672">
        <v>7.67</v>
      </c>
      <c r="J1672">
        <v>41.72</v>
      </c>
      <c r="K1672">
        <v>5.96</v>
      </c>
    </row>
    <row r="1673" spans="1:11" hidden="1" x14ac:dyDescent="0.25">
      <c r="A1673" t="s">
        <v>8262</v>
      </c>
      <c r="B1673">
        <v>3350</v>
      </c>
      <c r="C1673" t="s">
        <v>1472</v>
      </c>
      <c r="D1673" t="s">
        <v>3146</v>
      </c>
      <c r="E1673" s="2" t="s">
        <v>4769</v>
      </c>
      <c r="G1673" t="s">
        <v>7578</v>
      </c>
      <c r="H1673">
        <v>656</v>
      </c>
      <c r="I1673">
        <v>66.430000000000007</v>
      </c>
      <c r="J1673">
        <v>12.27</v>
      </c>
      <c r="K1673">
        <v>14.32</v>
      </c>
    </row>
    <row r="1674" spans="1:11" hidden="1" x14ac:dyDescent="0.25">
      <c r="A1674" t="s">
        <v>8262</v>
      </c>
      <c r="B1674">
        <v>3776</v>
      </c>
      <c r="C1674" t="s">
        <v>1276</v>
      </c>
      <c r="D1674" t="s">
        <v>3146</v>
      </c>
      <c r="E1674" s="2" t="s">
        <v>4557</v>
      </c>
      <c r="G1674" t="s">
        <v>7578</v>
      </c>
      <c r="H1674">
        <v>323</v>
      </c>
      <c r="I1674">
        <v>10.31</v>
      </c>
      <c r="J1674">
        <v>54.56</v>
      </c>
      <c r="K1674">
        <v>4.29</v>
      </c>
    </row>
    <row r="1675" spans="1:11" hidden="1" x14ac:dyDescent="0.25">
      <c r="A1675" t="s">
        <v>8262</v>
      </c>
      <c r="B1675">
        <v>3354</v>
      </c>
      <c r="C1675" t="s">
        <v>1500</v>
      </c>
      <c r="D1675" t="s">
        <v>3146</v>
      </c>
      <c r="E1675" s="2" t="s">
        <v>4797</v>
      </c>
      <c r="G1675" t="s">
        <v>7578</v>
      </c>
      <c r="H1675">
        <v>574</v>
      </c>
      <c r="I1675">
        <v>46.35</v>
      </c>
      <c r="J1675">
        <v>32.69</v>
      </c>
      <c r="K1675">
        <v>15.31</v>
      </c>
    </row>
    <row r="1676" spans="1:11" hidden="1" x14ac:dyDescent="0.25">
      <c r="A1676" t="s">
        <v>8262</v>
      </c>
      <c r="B1676">
        <v>3355</v>
      </c>
      <c r="C1676" t="s">
        <v>1501</v>
      </c>
      <c r="D1676" t="s">
        <v>3146</v>
      </c>
      <c r="E1676" s="2" t="s">
        <v>4798</v>
      </c>
      <c r="G1676" t="s">
        <v>7883</v>
      </c>
      <c r="H1676">
        <v>819</v>
      </c>
      <c r="I1676">
        <v>62.11</v>
      </c>
      <c r="J1676">
        <v>56.67</v>
      </c>
      <c r="K1676">
        <v>21.95</v>
      </c>
    </row>
    <row r="1677" spans="1:11" hidden="1" x14ac:dyDescent="0.25">
      <c r="A1677" t="s">
        <v>8262</v>
      </c>
      <c r="B1677">
        <v>3352</v>
      </c>
      <c r="C1677" t="s">
        <v>1486</v>
      </c>
      <c r="D1677" t="s">
        <v>3146</v>
      </c>
      <c r="E1677" s="2" t="s">
        <v>4783</v>
      </c>
      <c r="G1677" t="s">
        <v>7578</v>
      </c>
      <c r="H1677">
        <v>581</v>
      </c>
      <c r="I1677">
        <v>47.77</v>
      </c>
      <c r="J1677">
        <v>30.16</v>
      </c>
      <c r="K1677">
        <v>16.84</v>
      </c>
    </row>
    <row r="1678" spans="1:11" hidden="1" x14ac:dyDescent="0.25">
      <c r="A1678" t="s">
        <v>8262</v>
      </c>
      <c r="B1678">
        <v>3353</v>
      </c>
      <c r="C1678" t="s">
        <v>1499</v>
      </c>
      <c r="D1678" t="s">
        <v>3146</v>
      </c>
      <c r="E1678" s="2" t="s">
        <v>4796</v>
      </c>
      <c r="G1678" t="s">
        <v>7578</v>
      </c>
      <c r="H1678">
        <v>580</v>
      </c>
      <c r="I1678">
        <v>47.77</v>
      </c>
      <c r="J1678">
        <v>29.87</v>
      </c>
      <c r="K1678">
        <v>16.84</v>
      </c>
    </row>
    <row r="1679" spans="1:11" hidden="1" x14ac:dyDescent="0.25">
      <c r="A1679" t="s">
        <v>8262</v>
      </c>
      <c r="B1679">
        <v>1323</v>
      </c>
      <c r="C1679" t="s">
        <v>1477</v>
      </c>
      <c r="D1679" t="s">
        <v>3146</v>
      </c>
      <c r="E1679" s="2" t="s">
        <v>4774</v>
      </c>
      <c r="G1679" t="s">
        <v>7880</v>
      </c>
      <c r="H1679">
        <v>1026</v>
      </c>
      <c r="I1679">
        <v>82.7</v>
      </c>
      <c r="J1679">
        <v>9.57</v>
      </c>
      <c r="K1679">
        <v>63.12</v>
      </c>
    </row>
    <row r="1680" spans="1:11" hidden="1" x14ac:dyDescent="0.25">
      <c r="A1680" t="s">
        <v>8262</v>
      </c>
      <c r="B1680">
        <v>3990</v>
      </c>
      <c r="C1680" t="s">
        <v>1471</v>
      </c>
      <c r="D1680" t="s">
        <v>3146</v>
      </c>
      <c r="E1680" s="2" t="s">
        <v>4768</v>
      </c>
      <c r="G1680" t="s">
        <v>7578</v>
      </c>
      <c r="H1680">
        <v>464</v>
      </c>
      <c r="I1680">
        <v>17.600000000000001</v>
      </c>
      <c r="J1680">
        <v>66.7</v>
      </c>
      <c r="K1680">
        <v>9.8000000000000007</v>
      </c>
    </row>
    <row r="1681" spans="1:11" hidden="1" x14ac:dyDescent="0.25">
      <c r="A1681" t="s">
        <v>8262</v>
      </c>
      <c r="B1681">
        <v>4214</v>
      </c>
      <c r="C1681" t="s">
        <v>1476</v>
      </c>
      <c r="D1681" t="s">
        <v>3146</v>
      </c>
      <c r="E1681" s="2" t="s">
        <v>4773</v>
      </c>
      <c r="G1681" t="s">
        <v>7578</v>
      </c>
      <c r="H1681">
        <v>430</v>
      </c>
      <c r="I1681">
        <v>25.2</v>
      </c>
      <c r="J1681">
        <v>45.7</v>
      </c>
      <c r="K1681">
        <v>7.1</v>
      </c>
    </row>
    <row r="1682" spans="1:11" hidden="1" x14ac:dyDescent="0.25">
      <c r="A1682" t="s">
        <v>8262</v>
      </c>
      <c r="B1682">
        <v>7396</v>
      </c>
      <c r="C1682" t="s">
        <v>1488</v>
      </c>
      <c r="D1682" t="s">
        <v>3146</v>
      </c>
      <c r="E1682" s="2" t="s">
        <v>4785</v>
      </c>
      <c r="G1682" t="s">
        <v>7578</v>
      </c>
      <c r="H1682">
        <v>461</v>
      </c>
      <c r="I1682">
        <v>18.93</v>
      </c>
      <c r="J1682">
        <v>67.959999999999994</v>
      </c>
      <c r="K1682">
        <v>4.38</v>
      </c>
    </row>
    <row r="1683" spans="1:11" hidden="1" x14ac:dyDescent="0.25">
      <c r="A1683" t="s">
        <v>8262</v>
      </c>
      <c r="B1683">
        <v>7398</v>
      </c>
      <c r="C1683" t="s">
        <v>1478</v>
      </c>
      <c r="D1683" t="s">
        <v>3146</v>
      </c>
      <c r="E1683" s="2" t="s">
        <v>4775</v>
      </c>
      <c r="G1683" t="s">
        <v>7578</v>
      </c>
      <c r="H1683">
        <v>435</v>
      </c>
      <c r="I1683">
        <v>13.68</v>
      </c>
      <c r="J1683">
        <v>74.739999999999995</v>
      </c>
      <c r="K1683">
        <v>3</v>
      </c>
    </row>
    <row r="1684" spans="1:11" hidden="1" x14ac:dyDescent="0.25">
      <c r="A1684" t="s">
        <v>8262</v>
      </c>
      <c r="B1684">
        <v>4655</v>
      </c>
      <c r="C1684" t="s">
        <v>1469</v>
      </c>
      <c r="D1684" t="s">
        <v>3146</v>
      </c>
      <c r="E1684" s="2" t="s">
        <v>4766</v>
      </c>
      <c r="G1684" t="s">
        <v>7578</v>
      </c>
      <c r="H1684">
        <v>408</v>
      </c>
      <c r="I1684">
        <v>11.03</v>
      </c>
      <c r="J1684">
        <v>72.39</v>
      </c>
      <c r="K1684">
        <v>9.2200000000000006</v>
      </c>
    </row>
    <row r="1685" spans="1:11" hidden="1" x14ac:dyDescent="0.25">
      <c r="A1685" t="s">
        <v>8262</v>
      </c>
      <c r="B1685">
        <v>4249</v>
      </c>
      <c r="C1685" t="s">
        <v>1473</v>
      </c>
      <c r="D1685" t="s">
        <v>3146</v>
      </c>
      <c r="E1685" s="2" t="s">
        <v>4770</v>
      </c>
      <c r="G1685" t="s">
        <v>7578</v>
      </c>
      <c r="H1685">
        <v>474</v>
      </c>
      <c r="I1685">
        <v>20.93</v>
      </c>
      <c r="J1685">
        <v>66.75</v>
      </c>
      <c r="K1685">
        <v>6.9</v>
      </c>
    </row>
    <row r="1686" spans="1:11" hidden="1" x14ac:dyDescent="0.25">
      <c r="A1686" t="s">
        <v>8262</v>
      </c>
      <c r="B1686">
        <v>4252</v>
      </c>
      <c r="C1686" t="s">
        <v>1483</v>
      </c>
      <c r="D1686" t="s">
        <v>3146</v>
      </c>
      <c r="E1686" s="2" t="s">
        <v>4780</v>
      </c>
      <c r="G1686" t="s">
        <v>7685</v>
      </c>
      <c r="H1686">
        <v>472</v>
      </c>
      <c r="I1686">
        <v>23.28</v>
      </c>
      <c r="J1686">
        <v>61.81</v>
      </c>
      <c r="K1686">
        <v>8.41</v>
      </c>
    </row>
    <row r="1687" spans="1:11" hidden="1" x14ac:dyDescent="0.25">
      <c r="A1687" t="s">
        <v>8262</v>
      </c>
      <c r="B1687">
        <v>4247</v>
      </c>
      <c r="C1687" t="s">
        <v>1474</v>
      </c>
      <c r="D1687" t="s">
        <v>3146</v>
      </c>
      <c r="E1687" s="2" t="s">
        <v>4771</v>
      </c>
      <c r="G1687" t="s">
        <v>7578</v>
      </c>
      <c r="H1687">
        <v>342</v>
      </c>
      <c r="I1687">
        <v>0.9</v>
      </c>
      <c r="J1687">
        <v>77.599999999999994</v>
      </c>
      <c r="K1687">
        <v>5.9</v>
      </c>
    </row>
    <row r="1688" spans="1:11" hidden="1" x14ac:dyDescent="0.25">
      <c r="A1688" t="s">
        <v>8262</v>
      </c>
      <c r="B1688">
        <v>4246</v>
      </c>
      <c r="C1688" t="s">
        <v>1457</v>
      </c>
      <c r="D1688" t="s">
        <v>3146</v>
      </c>
      <c r="E1688" s="2" t="s">
        <v>4754</v>
      </c>
      <c r="G1688" t="s">
        <v>7578</v>
      </c>
      <c r="H1688">
        <v>397</v>
      </c>
      <c r="I1688">
        <v>6.3</v>
      </c>
      <c r="J1688">
        <v>77.42</v>
      </c>
      <c r="K1688">
        <v>7.7</v>
      </c>
    </row>
    <row r="1689" spans="1:11" hidden="1" x14ac:dyDescent="0.25">
      <c r="A1689" t="s">
        <v>8262</v>
      </c>
      <c r="B1689">
        <v>4245</v>
      </c>
      <c r="C1689" t="s">
        <v>1235</v>
      </c>
      <c r="D1689" t="s">
        <v>3146</v>
      </c>
      <c r="E1689" s="2" t="s">
        <v>4513</v>
      </c>
      <c r="G1689" t="s">
        <v>7578</v>
      </c>
      <c r="H1689">
        <v>464</v>
      </c>
      <c r="I1689">
        <v>17.600000000000001</v>
      </c>
      <c r="J1689">
        <v>66.7</v>
      </c>
      <c r="K1689">
        <v>9.8000000000000007</v>
      </c>
    </row>
    <row r="1690" spans="1:11" hidden="1" x14ac:dyDescent="0.25">
      <c r="A1690" t="s">
        <v>8262</v>
      </c>
      <c r="B1690">
        <v>4250</v>
      </c>
      <c r="C1690" t="s">
        <v>1491</v>
      </c>
      <c r="D1690" t="s">
        <v>3146</v>
      </c>
      <c r="E1690" s="2" t="s">
        <v>4788</v>
      </c>
      <c r="G1690" t="s">
        <v>7578</v>
      </c>
      <c r="H1690">
        <v>531</v>
      </c>
      <c r="I1690">
        <v>32.200000000000003</v>
      </c>
      <c r="J1690">
        <v>55.2</v>
      </c>
      <c r="K1690">
        <v>5.2</v>
      </c>
    </row>
    <row r="1691" spans="1:11" hidden="1" x14ac:dyDescent="0.25">
      <c r="A1691" t="s">
        <v>8262</v>
      </c>
      <c r="B1691">
        <v>4251</v>
      </c>
      <c r="C1691" t="s">
        <v>1458</v>
      </c>
      <c r="D1691" t="s">
        <v>3146</v>
      </c>
      <c r="E1691" s="2" t="s">
        <v>4755</v>
      </c>
      <c r="G1691" t="s">
        <v>7578</v>
      </c>
      <c r="H1691">
        <v>536</v>
      </c>
      <c r="I1691">
        <v>31.2</v>
      </c>
      <c r="J1691">
        <v>54.1</v>
      </c>
      <c r="K1691">
        <v>9.6</v>
      </c>
    </row>
    <row r="1692" spans="1:11" hidden="1" x14ac:dyDescent="0.25">
      <c r="A1692" t="s">
        <v>8262</v>
      </c>
      <c r="B1692">
        <v>4254</v>
      </c>
      <c r="C1692" t="s">
        <v>1480</v>
      </c>
      <c r="D1692" t="s">
        <v>3146</v>
      </c>
      <c r="E1692" s="2" t="s">
        <v>4777</v>
      </c>
      <c r="G1692" t="s">
        <v>7881</v>
      </c>
      <c r="H1692">
        <v>121</v>
      </c>
      <c r="I1692">
        <v>4.79</v>
      </c>
      <c r="J1692">
        <v>18.399999999999999</v>
      </c>
      <c r="K1692">
        <v>2.0299999999999998</v>
      </c>
    </row>
    <row r="1693" spans="1:11" hidden="1" x14ac:dyDescent="0.25">
      <c r="A1693" t="s">
        <v>8262</v>
      </c>
      <c r="B1693">
        <v>4656</v>
      </c>
      <c r="C1693" t="s">
        <v>1470</v>
      </c>
      <c r="D1693" t="s">
        <v>3146</v>
      </c>
      <c r="E1693" s="2" t="s">
        <v>4767</v>
      </c>
      <c r="G1693" t="s">
        <v>7578</v>
      </c>
      <c r="H1693">
        <v>490</v>
      </c>
      <c r="I1693">
        <v>24.36</v>
      </c>
      <c r="J1693">
        <v>52.95</v>
      </c>
      <c r="K1693">
        <v>14.87</v>
      </c>
    </row>
    <row r="1694" spans="1:11" hidden="1" x14ac:dyDescent="0.25">
      <c r="A1694" t="s">
        <v>8262</v>
      </c>
      <c r="B1694">
        <v>5346</v>
      </c>
      <c r="C1694" t="s">
        <v>1489</v>
      </c>
      <c r="D1694" t="s">
        <v>3146</v>
      </c>
      <c r="E1694" s="2" t="s">
        <v>4786</v>
      </c>
      <c r="G1694" t="s">
        <v>7578</v>
      </c>
      <c r="H1694">
        <v>277</v>
      </c>
      <c r="I1694">
        <v>1.2</v>
      </c>
      <c r="J1694">
        <v>70.7</v>
      </c>
      <c r="K1694">
        <v>3.8</v>
      </c>
    </row>
    <row r="1695" spans="1:11" hidden="1" x14ac:dyDescent="0.25">
      <c r="A1695" t="s">
        <v>8262</v>
      </c>
      <c r="B1695">
        <v>3361</v>
      </c>
      <c r="C1695" t="s">
        <v>1487</v>
      </c>
      <c r="D1695" t="s">
        <v>3146</v>
      </c>
      <c r="E1695" s="2" t="s">
        <v>4784</v>
      </c>
      <c r="G1695" t="s">
        <v>7578</v>
      </c>
      <c r="H1695">
        <v>716</v>
      </c>
      <c r="I1695">
        <v>76.08</v>
      </c>
      <c r="J1695">
        <v>12.83</v>
      </c>
      <c r="K1695">
        <v>7.79</v>
      </c>
    </row>
    <row r="1696" spans="1:11" hidden="1" x14ac:dyDescent="0.25">
      <c r="A1696" t="s">
        <v>8262</v>
      </c>
      <c r="B1696">
        <v>3360</v>
      </c>
      <c r="C1696" t="s">
        <v>1475</v>
      </c>
      <c r="D1696" t="s">
        <v>3146</v>
      </c>
      <c r="E1696" s="2" t="s">
        <v>4772</v>
      </c>
      <c r="G1696" t="s">
        <v>7578</v>
      </c>
      <c r="H1696">
        <v>716</v>
      </c>
      <c r="I1696">
        <v>76.08</v>
      </c>
      <c r="J1696">
        <v>12.83</v>
      </c>
      <c r="K1696">
        <v>7.79</v>
      </c>
    </row>
    <row r="1697" spans="1:11" hidden="1" x14ac:dyDescent="0.25">
      <c r="A1697" t="s">
        <v>8262</v>
      </c>
      <c r="B1697">
        <v>3362</v>
      </c>
      <c r="C1697" t="s">
        <v>1482</v>
      </c>
      <c r="D1697" t="s">
        <v>3146</v>
      </c>
      <c r="E1697" s="2" t="s">
        <v>4779</v>
      </c>
      <c r="G1697" t="s">
        <v>7578</v>
      </c>
      <c r="H1697">
        <v>617</v>
      </c>
      <c r="I1697">
        <v>56.3</v>
      </c>
      <c r="J1697">
        <v>21.58</v>
      </c>
      <c r="K1697">
        <v>16.510000000000002</v>
      </c>
    </row>
    <row r="1698" spans="1:11" hidden="1" x14ac:dyDescent="0.25">
      <c r="A1698" t="s">
        <v>8262</v>
      </c>
      <c r="B1698">
        <v>3365</v>
      </c>
      <c r="C1698" t="s">
        <v>1493</v>
      </c>
      <c r="D1698" t="s">
        <v>3146</v>
      </c>
      <c r="E1698" s="2" t="s">
        <v>4790</v>
      </c>
      <c r="G1698" t="s">
        <v>7578</v>
      </c>
      <c r="H1698">
        <v>594</v>
      </c>
      <c r="I1698">
        <v>51.45</v>
      </c>
      <c r="J1698">
        <v>25.35</v>
      </c>
      <c r="K1698">
        <v>17.3</v>
      </c>
    </row>
    <row r="1699" spans="1:11" hidden="1" x14ac:dyDescent="0.25">
      <c r="A1699" t="s">
        <v>8262</v>
      </c>
      <c r="B1699">
        <v>3367</v>
      </c>
      <c r="C1699" t="s">
        <v>1502</v>
      </c>
      <c r="D1699" t="s">
        <v>3146</v>
      </c>
      <c r="E1699" s="2" t="s">
        <v>4799</v>
      </c>
      <c r="G1699" t="s">
        <v>7578</v>
      </c>
      <c r="H1699">
        <v>650</v>
      </c>
      <c r="I1699">
        <v>64.67</v>
      </c>
      <c r="J1699">
        <v>14.04</v>
      </c>
      <c r="K1699">
        <v>14.8</v>
      </c>
    </row>
    <row r="1700" spans="1:11" hidden="1" x14ac:dyDescent="0.25">
      <c r="A1700" t="s">
        <v>8262</v>
      </c>
      <c r="B1700">
        <v>3364</v>
      </c>
      <c r="C1700" t="s">
        <v>1492</v>
      </c>
      <c r="D1700" t="s">
        <v>3146</v>
      </c>
      <c r="E1700" s="2" t="s">
        <v>4789</v>
      </c>
      <c r="G1700" t="s">
        <v>7578</v>
      </c>
      <c r="H1700">
        <v>615</v>
      </c>
      <c r="I1700">
        <v>56.17</v>
      </c>
      <c r="J1700">
        <v>22.27</v>
      </c>
      <c r="K1700">
        <v>15.52</v>
      </c>
    </row>
    <row r="1701" spans="1:11" hidden="1" x14ac:dyDescent="0.25">
      <c r="A1701" t="s">
        <v>8262</v>
      </c>
      <c r="B1701">
        <v>7426</v>
      </c>
      <c r="C1701" t="s">
        <v>1495</v>
      </c>
      <c r="D1701" t="s">
        <v>3146</v>
      </c>
      <c r="E1701" s="2" t="s">
        <v>4792</v>
      </c>
      <c r="G1701" t="s">
        <v>7578</v>
      </c>
      <c r="H1701">
        <v>557</v>
      </c>
      <c r="I1701">
        <v>40.65</v>
      </c>
      <c r="J1701">
        <v>37.159999999999997</v>
      </c>
      <c r="K1701">
        <v>16.010000000000002</v>
      </c>
    </row>
    <row r="1702" spans="1:11" hidden="1" x14ac:dyDescent="0.25">
      <c r="A1702" t="s">
        <v>8262</v>
      </c>
      <c r="B1702">
        <v>7298</v>
      </c>
      <c r="C1702" t="s">
        <v>1490</v>
      </c>
      <c r="D1702" t="s">
        <v>3146</v>
      </c>
      <c r="E1702" s="2" t="s">
        <v>4787</v>
      </c>
      <c r="G1702" t="s">
        <v>7578</v>
      </c>
      <c r="H1702">
        <v>582</v>
      </c>
      <c r="I1702">
        <v>44.95</v>
      </c>
      <c r="J1702">
        <v>38.82</v>
      </c>
      <c r="K1702">
        <v>11.18</v>
      </c>
    </row>
    <row r="1703" spans="1:11" hidden="1" x14ac:dyDescent="0.25">
      <c r="A1703" t="s">
        <v>8262</v>
      </c>
      <c r="B1703">
        <v>597616</v>
      </c>
      <c r="C1703" t="s">
        <v>1485</v>
      </c>
      <c r="D1703" t="s">
        <v>3146</v>
      </c>
      <c r="E1703" s="2" t="s">
        <v>4782</v>
      </c>
      <c r="G1703" t="s">
        <v>7816</v>
      </c>
      <c r="H1703">
        <v>927</v>
      </c>
      <c r="I1703">
        <v>75.599999999999994</v>
      </c>
      <c r="J1703">
        <v>39.43</v>
      </c>
      <c r="K1703">
        <v>40.42</v>
      </c>
    </row>
    <row r="1704" spans="1:11" hidden="1" x14ac:dyDescent="0.25">
      <c r="A1704" t="s">
        <v>8262</v>
      </c>
      <c r="B1704">
        <v>3377</v>
      </c>
      <c r="C1704" t="s">
        <v>1494</v>
      </c>
      <c r="D1704" t="s">
        <v>3146</v>
      </c>
      <c r="E1704" s="2" t="s">
        <v>4791</v>
      </c>
      <c r="G1704" t="s">
        <v>7578</v>
      </c>
      <c r="H1704">
        <v>673</v>
      </c>
      <c r="I1704">
        <v>68.37</v>
      </c>
      <c r="J1704">
        <v>13.08</v>
      </c>
      <c r="K1704">
        <v>13.69</v>
      </c>
    </row>
    <row r="1705" spans="1:11" hidden="1" x14ac:dyDescent="0.25">
      <c r="A1705" t="s">
        <v>8262</v>
      </c>
      <c r="B1705">
        <v>3378</v>
      </c>
      <c r="C1705" t="s">
        <v>1484</v>
      </c>
      <c r="D1705" t="s">
        <v>3146</v>
      </c>
      <c r="E1705" s="2" t="s">
        <v>4781</v>
      </c>
      <c r="G1705" t="s">
        <v>7578</v>
      </c>
      <c r="H1705">
        <v>569</v>
      </c>
      <c r="I1705">
        <v>45.97</v>
      </c>
      <c r="J1705">
        <v>27</v>
      </c>
      <c r="K1705">
        <v>21.35</v>
      </c>
    </row>
    <row r="1706" spans="1:11" hidden="1" x14ac:dyDescent="0.25">
      <c r="A1706" t="s">
        <v>8262</v>
      </c>
      <c r="B1706">
        <v>3521</v>
      </c>
      <c r="C1706" t="s">
        <v>1497</v>
      </c>
      <c r="D1706" t="s">
        <v>3146</v>
      </c>
      <c r="E1706" s="2" t="s">
        <v>4794</v>
      </c>
      <c r="G1706" t="s">
        <v>7693</v>
      </c>
      <c r="H1706">
        <v>586</v>
      </c>
      <c r="I1706">
        <v>24.92</v>
      </c>
      <c r="J1706">
        <v>84.53</v>
      </c>
      <c r="K1706">
        <v>8.3800000000000008</v>
      </c>
    </row>
    <row r="1707" spans="1:11" hidden="1" x14ac:dyDescent="0.25">
      <c r="A1707" t="s">
        <v>8262</v>
      </c>
      <c r="B1707">
        <v>3525</v>
      </c>
      <c r="C1707" t="s">
        <v>1167</v>
      </c>
      <c r="D1707" t="s">
        <v>3146</v>
      </c>
      <c r="E1707" s="2" t="s">
        <v>4446</v>
      </c>
      <c r="G1707" t="s">
        <v>7796</v>
      </c>
      <c r="H1707">
        <v>493</v>
      </c>
      <c r="I1707">
        <v>24.54</v>
      </c>
      <c r="J1707">
        <v>62.02</v>
      </c>
      <c r="K1707">
        <v>8.06</v>
      </c>
    </row>
    <row r="1708" spans="1:11" hidden="1" x14ac:dyDescent="0.25">
      <c r="A1708" t="s">
        <v>8262</v>
      </c>
      <c r="B1708">
        <v>4320</v>
      </c>
      <c r="C1708" t="s">
        <v>1481</v>
      </c>
      <c r="D1708" t="s">
        <v>3146</v>
      </c>
      <c r="E1708" s="2" t="s">
        <v>4778</v>
      </c>
      <c r="G1708" t="s">
        <v>7578</v>
      </c>
      <c r="H1708">
        <v>446</v>
      </c>
      <c r="I1708">
        <v>15.64</v>
      </c>
      <c r="J1708">
        <v>71.86</v>
      </c>
      <c r="K1708">
        <v>8.5</v>
      </c>
    </row>
    <row r="1709" spans="1:11" hidden="1" x14ac:dyDescent="0.25">
      <c r="A1709" t="s">
        <v>8262</v>
      </c>
      <c r="B1709">
        <v>3265</v>
      </c>
      <c r="C1709" t="s">
        <v>1479</v>
      </c>
      <c r="D1709" t="s">
        <v>3146</v>
      </c>
      <c r="E1709" s="2" t="s">
        <v>4776</v>
      </c>
      <c r="G1709" t="s">
        <v>7578</v>
      </c>
      <c r="H1709">
        <v>471</v>
      </c>
      <c r="I1709">
        <v>25.4</v>
      </c>
      <c r="J1709">
        <v>33.549999999999997</v>
      </c>
      <c r="K1709">
        <v>35.22</v>
      </c>
    </row>
    <row r="1710" spans="1:11" hidden="1" x14ac:dyDescent="0.25">
      <c r="A1710" t="s">
        <v>8262</v>
      </c>
      <c r="B1710">
        <v>7507</v>
      </c>
      <c r="C1710" t="s">
        <v>1498</v>
      </c>
      <c r="D1710" t="s">
        <v>3146</v>
      </c>
      <c r="E1710" s="2" t="s">
        <v>4795</v>
      </c>
      <c r="G1710" t="s">
        <v>7578</v>
      </c>
      <c r="H1710">
        <v>446</v>
      </c>
      <c r="I1710">
        <v>18.22</v>
      </c>
      <c r="J1710">
        <v>66.83</v>
      </c>
      <c r="K1710">
        <v>7.62</v>
      </c>
    </row>
    <row r="1711" spans="1:11" hidden="1" x14ac:dyDescent="0.25">
      <c r="A1711" t="s">
        <v>8262</v>
      </c>
      <c r="B1711">
        <v>864</v>
      </c>
      <c r="C1711" t="s">
        <v>1496</v>
      </c>
      <c r="D1711" t="s">
        <v>3146</v>
      </c>
      <c r="E1711" s="2" t="s">
        <v>4793</v>
      </c>
      <c r="G1711" t="s">
        <v>7882</v>
      </c>
      <c r="H1711">
        <v>278</v>
      </c>
      <c r="I1711">
        <v>7.31</v>
      </c>
      <c r="J1711">
        <v>44.14</v>
      </c>
      <c r="K1711">
        <v>10.53</v>
      </c>
    </row>
    <row r="1712" spans="1:11" hidden="1" x14ac:dyDescent="0.25">
      <c r="A1712" t="s">
        <v>1037</v>
      </c>
      <c r="B1712">
        <v>7607</v>
      </c>
      <c r="C1712" t="s">
        <v>1038</v>
      </c>
      <c r="D1712" t="s">
        <v>3146</v>
      </c>
      <c r="E1712" s="2" t="s">
        <v>4298</v>
      </c>
      <c r="G1712" t="s">
        <v>7578</v>
      </c>
      <c r="H1712">
        <v>61</v>
      </c>
      <c r="I1712">
        <v>0</v>
      </c>
      <c r="J1712">
        <v>15.75</v>
      </c>
      <c r="K1712">
        <v>0</v>
      </c>
    </row>
    <row r="1713" spans="1:11" hidden="1" x14ac:dyDescent="0.25">
      <c r="A1713" t="s">
        <v>1037</v>
      </c>
      <c r="B1713">
        <v>5598</v>
      </c>
      <c r="C1713" t="s">
        <v>1048</v>
      </c>
      <c r="D1713" t="s">
        <v>3146</v>
      </c>
      <c r="E1713" s="2" t="s">
        <v>4309</v>
      </c>
      <c r="G1713" t="s">
        <v>7578</v>
      </c>
      <c r="H1713">
        <v>61</v>
      </c>
      <c r="I1713">
        <v>0.08</v>
      </c>
      <c r="J1713">
        <v>14.96</v>
      </c>
      <c r="K1713">
        <v>0.56000000000000005</v>
      </c>
    </row>
    <row r="1714" spans="1:11" hidden="1" x14ac:dyDescent="0.25">
      <c r="A1714" t="s">
        <v>1037</v>
      </c>
      <c r="B1714">
        <v>7600</v>
      </c>
      <c r="C1714" t="s">
        <v>1055</v>
      </c>
      <c r="D1714" t="s">
        <v>3146</v>
      </c>
      <c r="E1714" s="2" t="s">
        <v>4318</v>
      </c>
      <c r="G1714" t="s">
        <v>7578</v>
      </c>
      <c r="H1714">
        <v>57</v>
      </c>
      <c r="I1714">
        <v>0</v>
      </c>
      <c r="J1714">
        <v>14.55</v>
      </c>
      <c r="K1714">
        <v>0</v>
      </c>
    </row>
    <row r="1715" spans="1:11" hidden="1" x14ac:dyDescent="0.25">
      <c r="A1715" t="s">
        <v>1037</v>
      </c>
      <c r="B1715">
        <v>5304</v>
      </c>
      <c r="C1715" t="s">
        <v>425</v>
      </c>
      <c r="D1715" t="s">
        <v>3146</v>
      </c>
      <c r="E1715" s="2" t="s">
        <v>3556</v>
      </c>
      <c r="G1715" t="s">
        <v>7578</v>
      </c>
      <c r="H1715">
        <v>52</v>
      </c>
      <c r="I1715">
        <v>0.14000000000000001</v>
      </c>
      <c r="J1715">
        <v>12.99</v>
      </c>
      <c r="K1715">
        <v>0.52</v>
      </c>
    </row>
    <row r="1716" spans="1:11" hidden="1" x14ac:dyDescent="0.25">
      <c r="A1716" t="s">
        <v>1037</v>
      </c>
      <c r="B1716">
        <v>7599</v>
      </c>
      <c r="C1716" t="s">
        <v>1054</v>
      </c>
      <c r="D1716" t="s">
        <v>3146</v>
      </c>
      <c r="E1716" s="2" t="s">
        <v>4317</v>
      </c>
      <c r="G1716" t="s">
        <v>7578</v>
      </c>
      <c r="H1716">
        <v>43</v>
      </c>
      <c r="I1716">
        <v>0.01</v>
      </c>
      <c r="J1716">
        <v>11.38</v>
      </c>
      <c r="K1716">
        <v>0.06</v>
      </c>
    </row>
    <row r="1717" spans="1:11" hidden="1" x14ac:dyDescent="0.25">
      <c r="A1717" t="s">
        <v>1037</v>
      </c>
      <c r="B1717">
        <v>5305</v>
      </c>
      <c r="C1717" t="s">
        <v>1039</v>
      </c>
      <c r="D1717" t="s">
        <v>3146</v>
      </c>
      <c r="E1717" s="2" t="s">
        <v>4299</v>
      </c>
      <c r="G1717" t="s">
        <v>7578</v>
      </c>
      <c r="H1717">
        <v>43</v>
      </c>
      <c r="I1717">
        <v>0.1</v>
      </c>
      <c r="J1717">
        <v>10.28</v>
      </c>
      <c r="K1717">
        <v>0.6</v>
      </c>
    </row>
    <row r="1718" spans="1:11" hidden="1" x14ac:dyDescent="0.25">
      <c r="A1718" t="s">
        <v>1037</v>
      </c>
      <c r="B1718">
        <v>5263</v>
      </c>
      <c r="C1718" t="s">
        <v>839</v>
      </c>
      <c r="D1718" t="s">
        <v>3146</v>
      </c>
      <c r="E1718" s="2" t="s">
        <v>4051</v>
      </c>
      <c r="G1718" t="s">
        <v>7628</v>
      </c>
      <c r="H1718">
        <v>120</v>
      </c>
      <c r="I1718">
        <v>0.18</v>
      </c>
      <c r="J1718">
        <v>30.7</v>
      </c>
      <c r="K1718">
        <v>1.18</v>
      </c>
    </row>
    <row r="1719" spans="1:11" hidden="1" x14ac:dyDescent="0.25">
      <c r="A1719" t="s">
        <v>1037</v>
      </c>
      <c r="B1719">
        <v>5265</v>
      </c>
      <c r="C1719" t="s">
        <v>1043</v>
      </c>
      <c r="D1719" t="s">
        <v>3146</v>
      </c>
      <c r="E1719" s="2" t="s">
        <v>4303</v>
      </c>
      <c r="G1719" t="s">
        <v>7628</v>
      </c>
      <c r="H1719">
        <v>120</v>
      </c>
      <c r="I1719">
        <v>0.18</v>
      </c>
      <c r="J1719">
        <v>30.7</v>
      </c>
      <c r="K1719">
        <v>1.18</v>
      </c>
    </row>
    <row r="1720" spans="1:11" hidden="1" x14ac:dyDescent="0.25">
      <c r="A1720" t="s">
        <v>1037</v>
      </c>
      <c r="B1720">
        <v>5262</v>
      </c>
      <c r="C1720" t="s">
        <v>1033</v>
      </c>
      <c r="D1720" t="s">
        <v>3146</v>
      </c>
      <c r="E1720" s="2" t="s">
        <v>4293</v>
      </c>
      <c r="G1720" t="s">
        <v>7781</v>
      </c>
      <c r="H1720">
        <v>160</v>
      </c>
      <c r="I1720">
        <v>0.45</v>
      </c>
      <c r="J1720">
        <v>39.729999999999997</v>
      </c>
      <c r="K1720">
        <v>3.16</v>
      </c>
    </row>
    <row r="1721" spans="1:11" hidden="1" x14ac:dyDescent="0.25">
      <c r="A1721" t="s">
        <v>1037</v>
      </c>
      <c r="B1721">
        <v>5261</v>
      </c>
      <c r="C1721" t="s">
        <v>1025</v>
      </c>
      <c r="D1721" t="s">
        <v>3146</v>
      </c>
      <c r="E1721" s="2" t="s">
        <v>4284</v>
      </c>
      <c r="G1721" t="s">
        <v>7578</v>
      </c>
      <c r="H1721">
        <v>60</v>
      </c>
      <c r="I1721">
        <v>0.1</v>
      </c>
      <c r="J1721">
        <v>15.44</v>
      </c>
      <c r="K1721">
        <v>0.56000000000000005</v>
      </c>
    </row>
    <row r="1722" spans="1:11" hidden="1" x14ac:dyDescent="0.25">
      <c r="A1722" t="s">
        <v>1037</v>
      </c>
      <c r="B1722">
        <v>5283</v>
      </c>
      <c r="C1722" t="s">
        <v>1051</v>
      </c>
      <c r="D1722" t="s">
        <v>3146</v>
      </c>
      <c r="E1722" s="2" t="s">
        <v>4312</v>
      </c>
      <c r="G1722" t="s">
        <v>7578</v>
      </c>
      <c r="H1722">
        <v>38</v>
      </c>
      <c r="I1722">
        <v>0.1</v>
      </c>
      <c r="J1722">
        <v>8.9600000000000009</v>
      </c>
      <c r="K1722">
        <v>0.52</v>
      </c>
    </row>
    <row r="1723" spans="1:11" hidden="1" x14ac:dyDescent="0.25">
      <c r="A1723" t="s">
        <v>1037</v>
      </c>
      <c r="B1723">
        <v>7538</v>
      </c>
      <c r="C1723" t="s">
        <v>844</v>
      </c>
      <c r="D1723" t="s">
        <v>3146</v>
      </c>
      <c r="E1723" s="2" t="s">
        <v>4056</v>
      </c>
      <c r="G1723" t="s">
        <v>7578</v>
      </c>
      <c r="H1723">
        <v>51</v>
      </c>
      <c r="I1723">
        <v>0.03</v>
      </c>
      <c r="J1723">
        <v>12.99</v>
      </c>
      <c r="K1723">
        <v>0.16</v>
      </c>
    </row>
    <row r="1724" spans="1:11" hidden="1" x14ac:dyDescent="0.25">
      <c r="A1724" t="s">
        <v>1037</v>
      </c>
      <c r="B1724">
        <v>7634</v>
      </c>
      <c r="C1724" t="s">
        <v>1050</v>
      </c>
      <c r="D1724" t="s">
        <v>3146</v>
      </c>
      <c r="E1724" s="2" t="s">
        <v>4311</v>
      </c>
      <c r="G1724" t="s">
        <v>7578</v>
      </c>
      <c r="H1724">
        <v>51</v>
      </c>
      <c r="I1724">
        <v>0.03</v>
      </c>
      <c r="J1724">
        <v>12.98</v>
      </c>
      <c r="K1724">
        <v>0.16</v>
      </c>
    </row>
    <row r="1725" spans="1:11" hidden="1" x14ac:dyDescent="0.25">
      <c r="A1725" t="s">
        <v>1037</v>
      </c>
      <c r="B1725">
        <v>5258</v>
      </c>
      <c r="C1725" t="s">
        <v>824</v>
      </c>
      <c r="D1725" t="s">
        <v>3146</v>
      </c>
      <c r="E1725" s="2" t="s">
        <v>4036</v>
      </c>
      <c r="G1725" t="s">
        <v>7578</v>
      </c>
      <c r="H1725">
        <v>32</v>
      </c>
      <c r="I1725">
        <v>0.1</v>
      </c>
      <c r="J1725">
        <v>8.08</v>
      </c>
      <c r="K1725">
        <v>0.63</v>
      </c>
    </row>
    <row r="1726" spans="1:11" hidden="1" x14ac:dyDescent="0.25">
      <c r="A1726" t="s">
        <v>1037</v>
      </c>
      <c r="B1726">
        <v>5424</v>
      </c>
      <c r="C1726" t="s">
        <v>1030</v>
      </c>
      <c r="D1726" t="s">
        <v>3146</v>
      </c>
      <c r="E1726" s="2" t="s">
        <v>4290</v>
      </c>
      <c r="G1726" t="s">
        <v>7578</v>
      </c>
      <c r="H1726">
        <v>67</v>
      </c>
      <c r="I1726">
        <v>0.35</v>
      </c>
      <c r="J1726">
        <v>17.149999999999999</v>
      </c>
      <c r="K1726">
        <v>0.63</v>
      </c>
    </row>
    <row r="1727" spans="1:11" hidden="1" x14ac:dyDescent="0.25">
      <c r="A1727" t="s">
        <v>1037</v>
      </c>
      <c r="B1727">
        <v>5423</v>
      </c>
      <c r="C1727" t="s">
        <v>1024</v>
      </c>
      <c r="D1727" t="s">
        <v>3146</v>
      </c>
      <c r="E1727" s="2" t="s">
        <v>4282</v>
      </c>
      <c r="G1727" t="s">
        <v>7578</v>
      </c>
      <c r="H1727">
        <v>69</v>
      </c>
      <c r="I1727">
        <v>0.16</v>
      </c>
      <c r="J1727">
        <v>18.100000000000001</v>
      </c>
      <c r="K1727">
        <v>0.72</v>
      </c>
    </row>
    <row r="1728" spans="1:11" hidden="1" x14ac:dyDescent="0.25">
      <c r="A1728" t="s">
        <v>1037</v>
      </c>
      <c r="B1728">
        <v>5422</v>
      </c>
      <c r="C1728" t="s">
        <v>1018</v>
      </c>
      <c r="D1728" t="s">
        <v>3146</v>
      </c>
      <c r="E1728" s="2" t="s">
        <v>4276</v>
      </c>
      <c r="G1728" t="s">
        <v>7578</v>
      </c>
      <c r="H1728">
        <v>69</v>
      </c>
      <c r="I1728">
        <v>0.16</v>
      </c>
      <c r="J1728">
        <v>18.100000000000001</v>
      </c>
      <c r="K1728">
        <v>0.72</v>
      </c>
    </row>
    <row r="1729" spans="1:11" hidden="1" x14ac:dyDescent="0.25">
      <c r="A1729" t="s">
        <v>1037</v>
      </c>
      <c r="B1729">
        <v>5427</v>
      </c>
      <c r="C1729" t="s">
        <v>1035</v>
      </c>
      <c r="D1729" t="s">
        <v>3146</v>
      </c>
      <c r="E1729" s="2" t="s">
        <v>4295</v>
      </c>
      <c r="G1729" t="s">
        <v>7578</v>
      </c>
      <c r="H1729">
        <v>73</v>
      </c>
      <c r="I1729">
        <v>0.1</v>
      </c>
      <c r="J1729">
        <v>19.649999999999999</v>
      </c>
      <c r="K1729">
        <v>0.48</v>
      </c>
    </row>
    <row r="1730" spans="1:11" hidden="1" x14ac:dyDescent="0.25">
      <c r="A1730" t="s">
        <v>1037</v>
      </c>
      <c r="B1730">
        <v>5425</v>
      </c>
      <c r="C1730" t="s">
        <v>1036</v>
      </c>
      <c r="D1730" t="s">
        <v>3146</v>
      </c>
      <c r="E1730" s="2" t="s">
        <v>4296</v>
      </c>
      <c r="G1730" t="s">
        <v>7578</v>
      </c>
      <c r="H1730">
        <v>73</v>
      </c>
      <c r="I1730">
        <v>0.1</v>
      </c>
      <c r="J1730">
        <v>19.649999999999999</v>
      </c>
      <c r="K1730">
        <v>0.48</v>
      </c>
    </row>
    <row r="1731" spans="1:11" hidden="1" x14ac:dyDescent="0.25">
      <c r="A1731" t="s">
        <v>1037</v>
      </c>
      <c r="B1731">
        <v>5426</v>
      </c>
      <c r="C1731" t="s">
        <v>1049</v>
      </c>
      <c r="D1731" t="s">
        <v>3146</v>
      </c>
      <c r="E1731" s="2" t="s">
        <v>4310</v>
      </c>
      <c r="G1731" t="s">
        <v>7578</v>
      </c>
      <c r="H1731">
        <v>40</v>
      </c>
      <c r="I1731">
        <v>0.11</v>
      </c>
      <c r="J1731">
        <v>10.3</v>
      </c>
      <c r="K1731">
        <v>0.5</v>
      </c>
    </row>
    <row r="1732" spans="1:11" hidden="1" x14ac:dyDescent="0.25">
      <c r="A1732" t="s">
        <v>1037</v>
      </c>
      <c r="B1732">
        <v>10523995</v>
      </c>
      <c r="C1732" t="s">
        <v>1021</v>
      </c>
      <c r="D1732" t="s">
        <v>3146</v>
      </c>
      <c r="E1732" s="2" t="s">
        <v>4279</v>
      </c>
      <c r="G1732" t="s">
        <v>7578</v>
      </c>
      <c r="H1732">
        <v>69</v>
      </c>
      <c r="I1732">
        <v>0.16</v>
      </c>
      <c r="J1732">
        <v>18.100000000000001</v>
      </c>
      <c r="K1732">
        <v>0.72</v>
      </c>
    </row>
    <row r="1733" spans="1:11" hidden="1" x14ac:dyDescent="0.25">
      <c r="A1733" t="s">
        <v>824</v>
      </c>
      <c r="B1733">
        <v>5366</v>
      </c>
      <c r="C1733" t="s">
        <v>539</v>
      </c>
      <c r="D1733" t="s">
        <v>3146</v>
      </c>
      <c r="E1733" s="2" t="s">
        <v>3694</v>
      </c>
      <c r="G1733" t="s">
        <v>7578</v>
      </c>
      <c r="H1733">
        <v>58</v>
      </c>
      <c r="I1733">
        <v>0.2</v>
      </c>
      <c r="J1733">
        <v>15.02</v>
      </c>
      <c r="K1733">
        <v>0.7</v>
      </c>
    </row>
    <row r="1734" spans="1:11" hidden="1" x14ac:dyDescent="0.25">
      <c r="A1734" t="s">
        <v>824</v>
      </c>
      <c r="B1734">
        <v>5538</v>
      </c>
      <c r="C1734" t="s">
        <v>842</v>
      </c>
      <c r="D1734" t="s">
        <v>3146</v>
      </c>
      <c r="E1734" s="2" t="s">
        <v>4054</v>
      </c>
      <c r="G1734" t="s">
        <v>7753</v>
      </c>
      <c r="H1734">
        <v>199</v>
      </c>
      <c r="I1734">
        <v>0.64</v>
      </c>
      <c r="J1734">
        <v>51.94</v>
      </c>
      <c r="K1734">
        <v>2.1800000000000002</v>
      </c>
    </row>
    <row r="1735" spans="1:11" hidden="1" x14ac:dyDescent="0.25">
      <c r="A1735" t="s">
        <v>824</v>
      </c>
      <c r="B1735">
        <v>5563</v>
      </c>
      <c r="C1735" t="s">
        <v>854</v>
      </c>
      <c r="D1735" t="s">
        <v>3146</v>
      </c>
      <c r="E1735" s="2" t="s">
        <v>4067</v>
      </c>
      <c r="G1735" t="s">
        <v>7757</v>
      </c>
      <c r="H1735">
        <v>73</v>
      </c>
      <c r="I1735">
        <v>2.93</v>
      </c>
      <c r="J1735">
        <v>12.05</v>
      </c>
      <c r="K1735">
        <v>0.76</v>
      </c>
    </row>
    <row r="1736" spans="1:11" hidden="1" x14ac:dyDescent="0.25">
      <c r="A1736" t="s">
        <v>824</v>
      </c>
      <c r="B1736">
        <v>5564</v>
      </c>
      <c r="C1736" t="s">
        <v>863</v>
      </c>
      <c r="D1736" t="s">
        <v>3146</v>
      </c>
      <c r="E1736" s="2" t="s">
        <v>4077</v>
      </c>
      <c r="G1736" t="s">
        <v>7757</v>
      </c>
      <c r="H1736">
        <v>65</v>
      </c>
      <c r="I1736">
        <v>1.64</v>
      </c>
      <c r="J1736">
        <v>13</v>
      </c>
      <c r="K1736">
        <v>0.85</v>
      </c>
    </row>
    <row r="1737" spans="1:11" hidden="1" x14ac:dyDescent="0.25">
      <c r="A1737" t="s">
        <v>824</v>
      </c>
      <c r="B1737">
        <v>5562</v>
      </c>
      <c r="C1737" t="s">
        <v>853</v>
      </c>
      <c r="D1737" t="s">
        <v>3146</v>
      </c>
      <c r="E1737" s="2" t="s">
        <v>4066</v>
      </c>
      <c r="G1737" t="s">
        <v>7756</v>
      </c>
      <c r="H1737">
        <v>87</v>
      </c>
      <c r="I1737">
        <v>4.2300000000000004</v>
      </c>
      <c r="J1737">
        <v>12.74</v>
      </c>
      <c r="K1737">
        <v>0.79</v>
      </c>
    </row>
    <row r="1738" spans="1:11" hidden="1" x14ac:dyDescent="0.25">
      <c r="A1738" t="s">
        <v>824</v>
      </c>
      <c r="B1738">
        <v>5306</v>
      </c>
      <c r="C1738" t="s">
        <v>865</v>
      </c>
      <c r="D1738" t="s">
        <v>3146</v>
      </c>
      <c r="E1738" s="2" t="s">
        <v>4079</v>
      </c>
      <c r="G1738" t="s">
        <v>7628</v>
      </c>
      <c r="H1738">
        <v>84</v>
      </c>
      <c r="I1738">
        <v>0.3</v>
      </c>
      <c r="J1738">
        <v>19.600000000000001</v>
      </c>
      <c r="K1738">
        <v>1.2</v>
      </c>
    </row>
    <row r="1739" spans="1:11" hidden="1" x14ac:dyDescent="0.25">
      <c r="A1739" t="s">
        <v>824</v>
      </c>
      <c r="B1739">
        <v>5263</v>
      </c>
      <c r="C1739" t="s">
        <v>839</v>
      </c>
      <c r="D1739" t="s">
        <v>3146</v>
      </c>
      <c r="E1739" s="2" t="s">
        <v>4051</v>
      </c>
      <c r="G1739" t="s">
        <v>7628</v>
      </c>
      <c r="H1739">
        <v>120</v>
      </c>
      <c r="I1739">
        <v>0.18</v>
      </c>
      <c r="J1739">
        <v>30.7</v>
      </c>
      <c r="K1739">
        <v>1.18</v>
      </c>
    </row>
    <row r="1740" spans="1:11" hidden="1" x14ac:dyDescent="0.25">
      <c r="A1740" t="s">
        <v>824</v>
      </c>
      <c r="B1740">
        <v>5260</v>
      </c>
      <c r="C1740" t="s">
        <v>859</v>
      </c>
      <c r="D1740" t="s">
        <v>3146</v>
      </c>
      <c r="E1740" s="2" t="s">
        <v>4073</v>
      </c>
      <c r="G1740" t="s">
        <v>7578</v>
      </c>
      <c r="H1740">
        <v>36</v>
      </c>
      <c r="I1740">
        <v>0.1</v>
      </c>
      <c r="J1740">
        <v>9.15</v>
      </c>
      <c r="K1740">
        <v>0.57999999999999996</v>
      </c>
    </row>
    <row r="1741" spans="1:11" hidden="1" x14ac:dyDescent="0.25">
      <c r="A1741" t="s">
        <v>824</v>
      </c>
      <c r="B1741">
        <v>7538</v>
      </c>
      <c r="C1741" t="s">
        <v>844</v>
      </c>
      <c r="D1741" t="s">
        <v>3146</v>
      </c>
      <c r="E1741" s="2" t="s">
        <v>4056</v>
      </c>
      <c r="G1741" t="s">
        <v>7578</v>
      </c>
      <c r="H1741">
        <v>51</v>
      </c>
      <c r="I1741">
        <v>0.03</v>
      </c>
      <c r="J1741">
        <v>12.99</v>
      </c>
      <c r="K1741">
        <v>0.16</v>
      </c>
    </row>
    <row r="1742" spans="1:11" hidden="1" x14ac:dyDescent="0.25">
      <c r="A1742" t="s">
        <v>824</v>
      </c>
      <c r="B1742">
        <v>5281</v>
      </c>
      <c r="C1742" t="s">
        <v>868</v>
      </c>
      <c r="D1742" t="s">
        <v>3146</v>
      </c>
      <c r="E1742" s="2" t="s">
        <v>4083</v>
      </c>
      <c r="G1742" t="s">
        <v>7578</v>
      </c>
      <c r="H1742">
        <v>39</v>
      </c>
      <c r="I1742">
        <v>0.1</v>
      </c>
      <c r="J1742">
        <v>9.1999999999999993</v>
      </c>
      <c r="K1742">
        <v>0.5</v>
      </c>
    </row>
    <row r="1743" spans="1:11" hidden="1" x14ac:dyDescent="0.25">
      <c r="A1743" t="s">
        <v>824</v>
      </c>
      <c r="B1743">
        <v>5258</v>
      </c>
      <c r="C1743" t="s">
        <v>824</v>
      </c>
      <c r="D1743" t="s">
        <v>3146</v>
      </c>
      <c r="E1743" s="2" t="s">
        <v>4036</v>
      </c>
      <c r="G1743" t="s">
        <v>7578</v>
      </c>
      <c r="H1743">
        <v>32</v>
      </c>
      <c r="I1743">
        <v>0.1</v>
      </c>
      <c r="J1743">
        <v>8.08</v>
      </c>
      <c r="K1743">
        <v>0.63</v>
      </c>
    </row>
    <row r="1744" spans="1:11" hidden="1" x14ac:dyDescent="0.25">
      <c r="A1744" t="s">
        <v>824</v>
      </c>
      <c r="B1744">
        <v>5314</v>
      </c>
      <c r="C1744" t="s">
        <v>860</v>
      </c>
      <c r="D1744" t="s">
        <v>3146</v>
      </c>
      <c r="E1744" s="2" t="s">
        <v>4074</v>
      </c>
      <c r="G1744" t="s">
        <v>7628</v>
      </c>
      <c r="H1744">
        <v>92</v>
      </c>
      <c r="I1744">
        <v>0.22</v>
      </c>
      <c r="J1744">
        <v>21.84</v>
      </c>
      <c r="K1744">
        <v>0.88</v>
      </c>
    </row>
    <row r="1745" spans="1:11" hidden="1" x14ac:dyDescent="0.25">
      <c r="A1745" t="s">
        <v>8257</v>
      </c>
      <c r="B1745">
        <v>5308</v>
      </c>
      <c r="C1745" t="s">
        <v>1095</v>
      </c>
      <c r="D1745" t="s">
        <v>3146</v>
      </c>
      <c r="E1745" s="2" t="s">
        <v>4366</v>
      </c>
      <c r="G1745" t="s">
        <v>7760</v>
      </c>
      <c r="H1745">
        <v>52</v>
      </c>
      <c r="I1745">
        <v>0.1</v>
      </c>
      <c r="J1745">
        <v>12.68</v>
      </c>
      <c r="K1745">
        <v>0.6</v>
      </c>
    </row>
    <row r="1746" spans="1:11" hidden="1" x14ac:dyDescent="0.25">
      <c r="A1746" t="s">
        <v>8257</v>
      </c>
      <c r="B1746">
        <v>5306</v>
      </c>
      <c r="C1746" t="s">
        <v>865</v>
      </c>
      <c r="D1746" t="s">
        <v>3146</v>
      </c>
      <c r="E1746" s="2" t="s">
        <v>4079</v>
      </c>
      <c r="G1746" t="s">
        <v>7628</v>
      </c>
      <c r="H1746">
        <v>84</v>
      </c>
      <c r="I1746">
        <v>0.3</v>
      </c>
      <c r="J1746">
        <v>19.600000000000001</v>
      </c>
      <c r="K1746">
        <v>1.2</v>
      </c>
    </row>
    <row r="1747" spans="1:11" hidden="1" x14ac:dyDescent="0.25">
      <c r="A1747" t="s">
        <v>8257</v>
      </c>
      <c r="B1747">
        <v>5282</v>
      </c>
      <c r="C1747" t="s">
        <v>836</v>
      </c>
      <c r="D1747" t="s">
        <v>3146</v>
      </c>
      <c r="E1747" s="2" t="s">
        <v>4361</v>
      </c>
      <c r="G1747" t="s">
        <v>7578</v>
      </c>
      <c r="H1747">
        <v>38</v>
      </c>
      <c r="I1747">
        <v>0.1</v>
      </c>
      <c r="J1747">
        <v>8.9600000000000009</v>
      </c>
      <c r="K1747">
        <v>0.52</v>
      </c>
    </row>
    <row r="1748" spans="1:11" hidden="1" x14ac:dyDescent="0.25">
      <c r="A1748" t="s">
        <v>8257</v>
      </c>
      <c r="B1748">
        <v>5283</v>
      </c>
      <c r="C1748" t="s">
        <v>1051</v>
      </c>
      <c r="D1748" t="s">
        <v>3146</v>
      </c>
      <c r="E1748" s="2" t="s">
        <v>4312</v>
      </c>
      <c r="G1748" t="s">
        <v>7578</v>
      </c>
      <c r="H1748">
        <v>38</v>
      </c>
      <c r="I1748">
        <v>0.1</v>
      </c>
      <c r="J1748">
        <v>8.9600000000000009</v>
      </c>
      <c r="K1748">
        <v>0.52</v>
      </c>
    </row>
    <row r="1749" spans="1:11" hidden="1" x14ac:dyDescent="0.25">
      <c r="A1749" t="s">
        <v>8257</v>
      </c>
      <c r="B1749">
        <v>7538</v>
      </c>
      <c r="C1749" t="s">
        <v>844</v>
      </c>
      <c r="D1749" t="s">
        <v>3146</v>
      </c>
      <c r="E1749" s="2" t="s">
        <v>4056</v>
      </c>
      <c r="G1749" t="s">
        <v>7578</v>
      </c>
      <c r="H1749">
        <v>51</v>
      </c>
      <c r="I1749">
        <v>0.03</v>
      </c>
      <c r="J1749">
        <v>12.99</v>
      </c>
      <c r="K1749">
        <v>0.16</v>
      </c>
    </row>
    <row r="1750" spans="1:11" hidden="1" x14ac:dyDescent="0.25">
      <c r="A1750" t="s">
        <v>8257</v>
      </c>
      <c r="B1750">
        <v>5281</v>
      </c>
      <c r="C1750" t="s">
        <v>868</v>
      </c>
      <c r="D1750" t="s">
        <v>3146</v>
      </c>
      <c r="E1750" s="2" t="s">
        <v>4083</v>
      </c>
      <c r="G1750" t="s">
        <v>7578</v>
      </c>
      <c r="H1750">
        <v>39</v>
      </c>
      <c r="I1750">
        <v>0.1</v>
      </c>
      <c r="J1750">
        <v>9.1999999999999993</v>
      </c>
      <c r="K1750">
        <v>0.5</v>
      </c>
    </row>
    <row r="1751" spans="1:11" hidden="1" x14ac:dyDescent="0.25">
      <c r="A1751" t="s">
        <v>8257</v>
      </c>
      <c r="B1751">
        <v>5284</v>
      </c>
      <c r="C1751" t="s">
        <v>1104</v>
      </c>
      <c r="D1751" t="s">
        <v>3146</v>
      </c>
      <c r="E1751" s="2" t="s">
        <v>4376</v>
      </c>
      <c r="G1751" t="s">
        <v>7788</v>
      </c>
      <c r="H1751">
        <v>607</v>
      </c>
      <c r="I1751">
        <v>1.93</v>
      </c>
      <c r="J1751">
        <v>143.02000000000001</v>
      </c>
      <c r="K1751">
        <v>8.14</v>
      </c>
    </row>
    <row r="1752" spans="1:11" hidden="1" x14ac:dyDescent="0.25">
      <c r="A1752" t="s">
        <v>8257</v>
      </c>
      <c r="B1752">
        <v>5314</v>
      </c>
      <c r="C1752" t="s">
        <v>860</v>
      </c>
      <c r="D1752" t="s">
        <v>3146</v>
      </c>
      <c r="E1752" s="2" t="s">
        <v>4074</v>
      </c>
      <c r="G1752" t="s">
        <v>7628</v>
      </c>
      <c r="H1752">
        <v>92</v>
      </c>
      <c r="I1752">
        <v>0.22</v>
      </c>
      <c r="J1752">
        <v>21.84</v>
      </c>
      <c r="K1752">
        <v>0.88</v>
      </c>
    </row>
    <row r="1753" spans="1:11" hidden="1" x14ac:dyDescent="0.25">
      <c r="A1753" t="s">
        <v>8257</v>
      </c>
      <c r="B1753">
        <v>5316</v>
      </c>
      <c r="C1753" t="s">
        <v>1110</v>
      </c>
      <c r="D1753" t="s">
        <v>3146</v>
      </c>
      <c r="E1753" s="2" t="s">
        <v>4387</v>
      </c>
      <c r="G1753" t="s">
        <v>7628</v>
      </c>
      <c r="H1753">
        <v>92</v>
      </c>
      <c r="I1753">
        <v>0.22</v>
      </c>
      <c r="J1753">
        <v>21.84</v>
      </c>
      <c r="K1753">
        <v>0.88</v>
      </c>
    </row>
    <row r="1754" spans="1:11" hidden="1" x14ac:dyDescent="0.25">
      <c r="A1754" t="s">
        <v>8257</v>
      </c>
      <c r="B1754">
        <v>5317</v>
      </c>
      <c r="C1754" t="s">
        <v>1120</v>
      </c>
      <c r="D1754" t="s">
        <v>3146</v>
      </c>
      <c r="E1754" s="2" t="s">
        <v>4399</v>
      </c>
      <c r="G1754" t="s">
        <v>7760</v>
      </c>
      <c r="H1754">
        <v>53</v>
      </c>
      <c r="I1754">
        <v>0.11</v>
      </c>
      <c r="J1754">
        <v>12.91</v>
      </c>
      <c r="K1754">
        <v>0.44</v>
      </c>
    </row>
    <row r="1755" spans="1:11" hidden="1" x14ac:dyDescent="0.25">
      <c r="A1755" t="s">
        <v>8257</v>
      </c>
      <c r="B1755">
        <v>7610</v>
      </c>
      <c r="C1755" t="s">
        <v>1081</v>
      </c>
      <c r="D1755" t="s">
        <v>3146</v>
      </c>
      <c r="E1755" s="2" t="s">
        <v>4349</v>
      </c>
      <c r="G1755" t="s">
        <v>7578</v>
      </c>
      <c r="H1755">
        <v>48</v>
      </c>
      <c r="I1755">
        <v>0.05</v>
      </c>
      <c r="J1755">
        <v>11.7</v>
      </c>
      <c r="K1755">
        <v>0.75</v>
      </c>
    </row>
    <row r="1756" spans="1:11" hidden="1" x14ac:dyDescent="0.25">
      <c r="A1756" t="s">
        <v>8281</v>
      </c>
      <c r="B1756">
        <v>6645</v>
      </c>
      <c r="C1756" t="s">
        <v>1993</v>
      </c>
      <c r="D1756" t="s">
        <v>3146</v>
      </c>
      <c r="E1756" s="2" t="s">
        <v>5320</v>
      </c>
      <c r="G1756" t="s">
        <v>8054</v>
      </c>
      <c r="H1756">
        <v>202</v>
      </c>
      <c r="I1756">
        <v>6.98</v>
      </c>
      <c r="J1756">
        <v>33.409999999999997</v>
      </c>
      <c r="K1756">
        <v>4.38</v>
      </c>
    </row>
    <row r="1757" spans="1:11" hidden="1" x14ac:dyDescent="0.25">
      <c r="A1757" t="s">
        <v>8281</v>
      </c>
      <c r="B1757">
        <v>6689</v>
      </c>
      <c r="C1757" t="s">
        <v>2742</v>
      </c>
      <c r="D1757" t="s">
        <v>3146</v>
      </c>
      <c r="E1757" s="2" t="s">
        <v>6207</v>
      </c>
      <c r="G1757" t="s">
        <v>8054</v>
      </c>
      <c r="H1757">
        <v>202</v>
      </c>
      <c r="I1757">
        <v>6.98</v>
      </c>
      <c r="J1757">
        <v>33.409999999999997</v>
      </c>
      <c r="K1757">
        <v>4.38</v>
      </c>
    </row>
    <row r="1758" spans="1:11" hidden="1" x14ac:dyDescent="0.25">
      <c r="A1758" t="s">
        <v>8281</v>
      </c>
      <c r="B1758">
        <v>6641</v>
      </c>
      <c r="C1758" t="s">
        <v>1901</v>
      </c>
      <c r="D1758" t="s">
        <v>3146</v>
      </c>
      <c r="E1758" s="2" t="s">
        <v>5215</v>
      </c>
      <c r="G1758" t="s">
        <v>8023</v>
      </c>
      <c r="H1758">
        <v>144</v>
      </c>
      <c r="I1758">
        <v>0.46</v>
      </c>
      <c r="J1758">
        <v>33.26</v>
      </c>
      <c r="K1758">
        <v>4.3600000000000003</v>
      </c>
    </row>
    <row r="1759" spans="1:11" hidden="1" x14ac:dyDescent="0.25">
      <c r="A1759" t="s">
        <v>8281</v>
      </c>
      <c r="B1759">
        <v>6704</v>
      </c>
      <c r="C1759" t="s">
        <v>2741</v>
      </c>
      <c r="D1759" t="s">
        <v>3146</v>
      </c>
      <c r="E1759" s="2" t="s">
        <v>6206</v>
      </c>
      <c r="G1759" t="s">
        <v>7793</v>
      </c>
      <c r="H1759">
        <v>254</v>
      </c>
      <c r="I1759">
        <v>18.7</v>
      </c>
      <c r="J1759">
        <v>17.079999999999998</v>
      </c>
      <c r="K1759">
        <v>10.32</v>
      </c>
    </row>
    <row r="1760" spans="1:11" hidden="1" x14ac:dyDescent="0.25">
      <c r="A1760" t="s">
        <v>8281</v>
      </c>
      <c r="B1760">
        <v>6640</v>
      </c>
      <c r="C1760" t="s">
        <v>1939</v>
      </c>
      <c r="D1760" t="s">
        <v>3146</v>
      </c>
      <c r="E1760" s="2" t="s">
        <v>5253</v>
      </c>
      <c r="G1760" t="s">
        <v>7685</v>
      </c>
      <c r="H1760">
        <v>65</v>
      </c>
      <c r="I1760">
        <v>0.85</v>
      </c>
      <c r="J1760">
        <v>12.18</v>
      </c>
      <c r="K1760">
        <v>3.46</v>
      </c>
    </row>
    <row r="1761" spans="1:11" hidden="1" x14ac:dyDescent="0.25">
      <c r="A1761" t="s">
        <v>8281</v>
      </c>
      <c r="B1761">
        <v>6644</v>
      </c>
      <c r="C1761" t="s">
        <v>2731</v>
      </c>
      <c r="D1761" t="s">
        <v>3146</v>
      </c>
      <c r="E1761" s="2" t="s">
        <v>6193</v>
      </c>
      <c r="G1761" t="s">
        <v>8173</v>
      </c>
      <c r="H1761">
        <v>438</v>
      </c>
      <c r="I1761">
        <v>18.420000000000002</v>
      </c>
      <c r="J1761">
        <v>65.38</v>
      </c>
      <c r="K1761">
        <v>12</v>
      </c>
    </row>
    <row r="1762" spans="1:11" hidden="1" x14ac:dyDescent="0.25">
      <c r="A1762" t="s">
        <v>8281</v>
      </c>
      <c r="B1762">
        <v>6736</v>
      </c>
      <c r="C1762" t="s">
        <v>1911</v>
      </c>
      <c r="D1762" t="s">
        <v>3146</v>
      </c>
      <c r="E1762" s="2" t="s">
        <v>5225</v>
      </c>
      <c r="G1762" t="s">
        <v>7685</v>
      </c>
      <c r="H1762">
        <v>55</v>
      </c>
      <c r="I1762">
        <v>0.63</v>
      </c>
      <c r="J1762">
        <v>11.34</v>
      </c>
      <c r="K1762">
        <v>2.42</v>
      </c>
    </row>
    <row r="1763" spans="1:11" hidden="1" x14ac:dyDescent="0.25">
      <c r="A1763" t="s">
        <v>8281</v>
      </c>
      <c r="B1763">
        <v>6370</v>
      </c>
      <c r="C1763" t="s">
        <v>2728</v>
      </c>
      <c r="D1763" t="s">
        <v>3146</v>
      </c>
      <c r="E1763" s="2" t="s">
        <v>6189</v>
      </c>
      <c r="G1763" t="s">
        <v>7734</v>
      </c>
      <c r="H1763">
        <v>77</v>
      </c>
      <c r="I1763">
        <v>4.05</v>
      </c>
      <c r="J1763">
        <v>9.94</v>
      </c>
      <c r="K1763">
        <v>2.38</v>
      </c>
    </row>
    <row r="1764" spans="1:11" hidden="1" x14ac:dyDescent="0.25">
      <c r="A1764" t="s">
        <v>8281</v>
      </c>
      <c r="B1764">
        <v>6316</v>
      </c>
      <c r="C1764" t="s">
        <v>1920</v>
      </c>
      <c r="D1764" t="s">
        <v>3146</v>
      </c>
      <c r="E1764" s="2" t="s">
        <v>5234</v>
      </c>
      <c r="G1764" t="s">
        <v>8022</v>
      </c>
      <c r="H1764">
        <v>44</v>
      </c>
      <c r="I1764">
        <v>0.35</v>
      </c>
      <c r="J1764">
        <v>9.85</v>
      </c>
      <c r="K1764">
        <v>2.37</v>
      </c>
    </row>
    <row r="1765" spans="1:11" hidden="1" x14ac:dyDescent="0.25">
      <c r="A1765" t="s">
        <v>8281</v>
      </c>
      <c r="B1765">
        <v>6315</v>
      </c>
      <c r="C1765" t="s">
        <v>2754</v>
      </c>
      <c r="D1765" t="s">
        <v>3146</v>
      </c>
      <c r="E1765" s="2" t="s">
        <v>6224</v>
      </c>
      <c r="G1765" t="s">
        <v>7837</v>
      </c>
      <c r="H1765">
        <v>60</v>
      </c>
      <c r="I1765">
        <v>3.84</v>
      </c>
      <c r="J1765">
        <v>6.16</v>
      </c>
      <c r="K1765">
        <v>1.57</v>
      </c>
    </row>
    <row r="1766" spans="1:11" hidden="1" x14ac:dyDescent="0.25">
      <c r="A1766" t="s">
        <v>8281</v>
      </c>
      <c r="B1766">
        <v>6371</v>
      </c>
      <c r="C1766" t="s">
        <v>2736</v>
      </c>
      <c r="D1766" t="s">
        <v>3146</v>
      </c>
      <c r="E1766" s="2" t="s">
        <v>6200</v>
      </c>
      <c r="G1766" t="s">
        <v>7837</v>
      </c>
      <c r="H1766">
        <v>60</v>
      </c>
      <c r="I1766">
        <v>3.84</v>
      </c>
      <c r="J1766">
        <v>6.16</v>
      </c>
      <c r="K1766">
        <v>1.57</v>
      </c>
    </row>
    <row r="1767" spans="1:11" hidden="1" x14ac:dyDescent="0.25">
      <c r="A1767" t="s">
        <v>8281</v>
      </c>
      <c r="B1767">
        <v>6317</v>
      </c>
      <c r="C1767" t="s">
        <v>1921</v>
      </c>
      <c r="D1767" t="s">
        <v>3146</v>
      </c>
      <c r="E1767" s="2" t="s">
        <v>5235</v>
      </c>
      <c r="G1767" t="s">
        <v>8025</v>
      </c>
      <c r="H1767">
        <v>27</v>
      </c>
      <c r="I1767">
        <v>0.14000000000000001</v>
      </c>
      <c r="J1767">
        <v>6.08</v>
      </c>
      <c r="K1767">
        <v>1.55</v>
      </c>
    </row>
    <row r="1768" spans="1:11" hidden="1" x14ac:dyDescent="0.25">
      <c r="A1768" t="s">
        <v>8281</v>
      </c>
      <c r="B1768">
        <v>6314</v>
      </c>
      <c r="C1768" t="s">
        <v>1989</v>
      </c>
      <c r="D1768" t="s">
        <v>3146</v>
      </c>
      <c r="E1768" s="2" t="s">
        <v>5316</v>
      </c>
      <c r="G1768" t="s">
        <v>7734</v>
      </c>
      <c r="H1768">
        <v>77</v>
      </c>
      <c r="I1768">
        <v>4.05</v>
      </c>
      <c r="J1768">
        <v>9.94</v>
      </c>
      <c r="K1768">
        <v>2.38</v>
      </c>
    </row>
    <row r="1769" spans="1:11" hidden="1" x14ac:dyDescent="0.25">
      <c r="A1769" t="s">
        <v>8281</v>
      </c>
      <c r="B1769">
        <v>6318</v>
      </c>
      <c r="C1769" t="s">
        <v>2743</v>
      </c>
      <c r="D1769" t="s">
        <v>3146</v>
      </c>
      <c r="E1769" s="2" t="s">
        <v>6208</v>
      </c>
      <c r="G1769" t="s">
        <v>8050</v>
      </c>
      <c r="H1769">
        <v>70</v>
      </c>
      <c r="I1769">
        <v>3.94</v>
      </c>
      <c r="J1769">
        <v>8.81</v>
      </c>
      <c r="K1769">
        <v>2.0299999999999998</v>
      </c>
    </row>
    <row r="1770" spans="1:11" hidden="1" x14ac:dyDescent="0.25">
      <c r="A1770" t="s">
        <v>8281</v>
      </c>
      <c r="B1770">
        <v>6313</v>
      </c>
      <c r="C1770" t="s">
        <v>1985</v>
      </c>
      <c r="D1770" t="s">
        <v>3146</v>
      </c>
      <c r="E1770" s="2" t="s">
        <v>5312</v>
      </c>
      <c r="G1770" t="s">
        <v>7734</v>
      </c>
      <c r="H1770">
        <v>77</v>
      </c>
      <c r="I1770">
        <v>4.05</v>
      </c>
      <c r="J1770">
        <v>9.94</v>
      </c>
      <c r="K1770">
        <v>2.38</v>
      </c>
    </row>
    <row r="1771" spans="1:11" hidden="1" x14ac:dyDescent="0.25">
      <c r="A1771" t="s">
        <v>8281</v>
      </c>
      <c r="B1771">
        <v>6857</v>
      </c>
      <c r="C1771" t="s">
        <v>1984</v>
      </c>
      <c r="D1771" t="s">
        <v>3146</v>
      </c>
      <c r="E1771" s="2" t="s">
        <v>5311</v>
      </c>
      <c r="G1771" t="s">
        <v>8049</v>
      </c>
      <c r="H1771">
        <v>160</v>
      </c>
      <c r="I1771">
        <v>8.24</v>
      </c>
      <c r="J1771">
        <v>18.57</v>
      </c>
      <c r="K1771">
        <v>5.03</v>
      </c>
    </row>
    <row r="1772" spans="1:11" hidden="1" x14ac:dyDescent="0.25">
      <c r="A1772" t="s">
        <v>8281</v>
      </c>
      <c r="B1772">
        <v>6746</v>
      </c>
      <c r="C1772" t="s">
        <v>2737</v>
      </c>
      <c r="D1772" t="s">
        <v>3146</v>
      </c>
      <c r="E1772" s="2" t="s">
        <v>6201</v>
      </c>
      <c r="G1772" t="s">
        <v>7930</v>
      </c>
      <c r="H1772">
        <v>233</v>
      </c>
      <c r="I1772">
        <v>16.14</v>
      </c>
      <c r="J1772">
        <v>12.17</v>
      </c>
      <c r="K1772">
        <v>10.99</v>
      </c>
    </row>
    <row r="1773" spans="1:11" hidden="1" x14ac:dyDescent="0.25">
      <c r="A1773" t="s">
        <v>8281</v>
      </c>
      <c r="B1773">
        <v>6805</v>
      </c>
      <c r="C1773" t="s">
        <v>2750</v>
      </c>
      <c r="D1773" t="s">
        <v>3146</v>
      </c>
      <c r="E1773" s="2" t="s">
        <v>6218</v>
      </c>
      <c r="G1773" t="s">
        <v>7889</v>
      </c>
      <c r="H1773">
        <v>141</v>
      </c>
      <c r="I1773">
        <v>0.5</v>
      </c>
      <c r="J1773">
        <v>31.67</v>
      </c>
      <c r="K1773">
        <v>7.99</v>
      </c>
    </row>
    <row r="1774" spans="1:11" hidden="1" x14ac:dyDescent="0.25">
      <c r="A1774" t="s">
        <v>8281</v>
      </c>
      <c r="B1774">
        <v>6229</v>
      </c>
      <c r="C1774" t="s">
        <v>2727</v>
      </c>
      <c r="D1774" t="s">
        <v>3146</v>
      </c>
      <c r="E1774" s="2" t="s">
        <v>6188</v>
      </c>
      <c r="G1774" t="s">
        <v>7578</v>
      </c>
      <c r="H1774">
        <v>31</v>
      </c>
      <c r="I1774">
        <v>0.12</v>
      </c>
      <c r="J1774">
        <v>7.13</v>
      </c>
      <c r="K1774">
        <v>1.82</v>
      </c>
    </row>
    <row r="1775" spans="1:11" hidden="1" x14ac:dyDescent="0.25">
      <c r="A1775" t="s">
        <v>11236</v>
      </c>
      <c r="B1775">
        <v>1403</v>
      </c>
      <c r="C1775" t="s">
        <v>11250</v>
      </c>
      <c r="D1775" t="s">
        <v>3146</v>
      </c>
      <c r="E1775" s="2" t="s">
        <v>11251</v>
      </c>
      <c r="G1775" t="s">
        <v>7578</v>
      </c>
      <c r="H1775">
        <v>254</v>
      </c>
      <c r="I1775">
        <v>19.98</v>
      </c>
      <c r="J1775">
        <v>0</v>
      </c>
      <c r="K1775">
        <v>17.149999999999999</v>
      </c>
    </row>
    <row r="1776" spans="1:11" hidden="1" x14ac:dyDescent="0.25">
      <c r="A1776" t="s">
        <v>11236</v>
      </c>
      <c r="B1776">
        <v>1407</v>
      </c>
      <c r="C1776" t="s">
        <v>11234</v>
      </c>
      <c r="D1776" t="s">
        <v>3146</v>
      </c>
      <c r="E1776" s="2" t="s">
        <v>11235</v>
      </c>
      <c r="G1776" t="s">
        <v>7685</v>
      </c>
      <c r="H1776">
        <v>278</v>
      </c>
      <c r="I1776">
        <v>18.739999999999998</v>
      </c>
      <c r="J1776">
        <v>0</v>
      </c>
      <c r="K1776">
        <v>25.56</v>
      </c>
    </row>
    <row r="1777" spans="1:11" hidden="1" x14ac:dyDescent="0.25">
      <c r="A1777" t="s">
        <v>11236</v>
      </c>
      <c r="B1777">
        <v>2210</v>
      </c>
      <c r="C1777" t="s">
        <v>11269</v>
      </c>
      <c r="D1777" t="s">
        <v>3146</v>
      </c>
      <c r="E1777" s="2" t="s">
        <v>11270</v>
      </c>
      <c r="G1777" t="s">
        <v>11271</v>
      </c>
      <c r="H1777">
        <v>2651</v>
      </c>
      <c r="I1777">
        <v>202.52</v>
      </c>
      <c r="J1777">
        <v>17.760000000000002</v>
      </c>
      <c r="K1777">
        <v>176.28</v>
      </c>
    </row>
    <row r="1778" spans="1:11" hidden="1" x14ac:dyDescent="0.25">
      <c r="A1778" t="s">
        <v>11236</v>
      </c>
      <c r="B1778">
        <v>17472327</v>
      </c>
      <c r="C1778" t="s">
        <v>11282</v>
      </c>
      <c r="D1778" t="s">
        <v>3146</v>
      </c>
      <c r="E1778" s="2" t="s">
        <v>11283</v>
      </c>
      <c r="G1778" t="s">
        <v>11284</v>
      </c>
      <c r="H1778">
        <v>895</v>
      </c>
      <c r="I1778">
        <v>50.57</v>
      </c>
      <c r="J1778">
        <v>2.8</v>
      </c>
      <c r="K1778">
        <v>100.64</v>
      </c>
    </row>
    <row r="1779" spans="1:11" hidden="1" x14ac:dyDescent="0.25">
      <c r="A1779" t="s">
        <v>291</v>
      </c>
      <c r="B1779">
        <v>7539</v>
      </c>
      <c r="C1779" t="s">
        <v>310</v>
      </c>
      <c r="D1779" t="s">
        <v>3146</v>
      </c>
      <c r="E1779" s="2" t="s">
        <v>3422</v>
      </c>
      <c r="G1779" t="s">
        <v>7578</v>
      </c>
      <c r="H1779">
        <v>55</v>
      </c>
      <c r="I1779">
        <v>0.14000000000000001</v>
      </c>
      <c r="J1779">
        <v>13.67</v>
      </c>
      <c r="K1779">
        <v>0.37</v>
      </c>
    </row>
    <row r="1780" spans="1:11" hidden="1" x14ac:dyDescent="0.25">
      <c r="A1780" t="s">
        <v>291</v>
      </c>
      <c r="B1780">
        <v>5615</v>
      </c>
      <c r="C1780" t="s">
        <v>298</v>
      </c>
      <c r="D1780" t="s">
        <v>3146</v>
      </c>
      <c r="E1780" s="2" t="s">
        <v>3410</v>
      </c>
      <c r="G1780" t="s">
        <v>7578</v>
      </c>
      <c r="H1780">
        <v>62</v>
      </c>
      <c r="I1780">
        <v>0.14000000000000001</v>
      </c>
      <c r="J1780">
        <v>15.58</v>
      </c>
      <c r="K1780">
        <v>0.37</v>
      </c>
    </row>
    <row r="1781" spans="1:11" hidden="1" x14ac:dyDescent="0.25">
      <c r="A1781" t="s">
        <v>291</v>
      </c>
      <c r="B1781">
        <v>7204</v>
      </c>
      <c r="C1781" t="s">
        <v>293</v>
      </c>
      <c r="D1781" t="s">
        <v>3146</v>
      </c>
      <c r="E1781" s="2" t="s">
        <v>3429</v>
      </c>
      <c r="G1781" t="s">
        <v>7578</v>
      </c>
      <c r="H1781">
        <v>282</v>
      </c>
      <c r="I1781">
        <v>0.04</v>
      </c>
      <c r="J1781">
        <v>72.83</v>
      </c>
      <c r="K1781">
        <v>0.1</v>
      </c>
    </row>
    <row r="1782" spans="1:11" hidden="1" x14ac:dyDescent="0.25">
      <c r="A1782" t="s">
        <v>291</v>
      </c>
      <c r="B1782">
        <v>5428</v>
      </c>
      <c r="C1782" t="s">
        <v>291</v>
      </c>
      <c r="D1782" t="s">
        <v>3146</v>
      </c>
      <c r="E1782" s="2" t="s">
        <v>3397</v>
      </c>
      <c r="G1782" t="s">
        <v>7578</v>
      </c>
      <c r="H1782">
        <v>68</v>
      </c>
      <c r="I1782">
        <v>0.95</v>
      </c>
      <c r="J1782">
        <v>14.32</v>
      </c>
      <c r="K1782">
        <v>2.5499999999999998</v>
      </c>
    </row>
    <row r="1783" spans="1:11" hidden="1" x14ac:dyDescent="0.25">
      <c r="A1783" t="s">
        <v>291</v>
      </c>
      <c r="B1783">
        <v>5429</v>
      </c>
      <c r="C1783" t="s">
        <v>308</v>
      </c>
      <c r="D1783" t="s">
        <v>3146</v>
      </c>
      <c r="E1783" s="2" t="s">
        <v>3420</v>
      </c>
      <c r="G1783" t="s">
        <v>7648</v>
      </c>
      <c r="H1783">
        <v>1099</v>
      </c>
      <c r="I1783">
        <v>6.86</v>
      </c>
      <c r="J1783">
        <v>260.41000000000003</v>
      </c>
      <c r="K1783">
        <v>18.25</v>
      </c>
    </row>
    <row r="1784" spans="1:11" hidden="1" x14ac:dyDescent="0.25">
      <c r="A1784" t="s">
        <v>291</v>
      </c>
      <c r="B1784">
        <v>5603</v>
      </c>
      <c r="C1784" t="s">
        <v>300</v>
      </c>
      <c r="D1784" t="s">
        <v>3146</v>
      </c>
      <c r="E1784" s="2" t="s">
        <v>3409</v>
      </c>
      <c r="G1784" t="s">
        <v>7578</v>
      </c>
      <c r="H1784">
        <v>49</v>
      </c>
      <c r="I1784">
        <v>7.0000000000000007E-2</v>
      </c>
      <c r="J1784">
        <v>12.16</v>
      </c>
      <c r="K1784">
        <v>0.25</v>
      </c>
    </row>
    <row r="1785" spans="1:11" hidden="1" x14ac:dyDescent="0.25">
      <c r="A1785" t="s">
        <v>291</v>
      </c>
      <c r="B1785">
        <v>4196</v>
      </c>
      <c r="C1785" t="s">
        <v>299</v>
      </c>
      <c r="D1785" t="s">
        <v>3146</v>
      </c>
      <c r="E1785" s="2" t="s">
        <v>3408</v>
      </c>
      <c r="G1785" t="s">
        <v>7646</v>
      </c>
      <c r="H1785">
        <v>3358</v>
      </c>
      <c r="I1785">
        <v>178.11</v>
      </c>
      <c r="J1785">
        <v>411.53</v>
      </c>
      <c r="K1785">
        <v>43.68</v>
      </c>
    </row>
    <row r="1786" spans="1:11" hidden="1" x14ac:dyDescent="0.25">
      <c r="A1786" t="s">
        <v>12375</v>
      </c>
      <c r="B1786">
        <v>3071</v>
      </c>
      <c r="C1786" t="s">
        <v>12401</v>
      </c>
      <c r="D1786" t="s">
        <v>3146</v>
      </c>
      <c r="E1786" s="2" t="s">
        <v>12402</v>
      </c>
      <c r="G1786" t="s">
        <v>7578</v>
      </c>
      <c r="H1786">
        <v>314</v>
      </c>
      <c r="I1786">
        <v>4.9000000000000004</v>
      </c>
      <c r="J1786">
        <v>43.5</v>
      </c>
      <c r="K1786">
        <v>24.1</v>
      </c>
    </row>
    <row r="1787" spans="1:11" hidden="1" x14ac:dyDescent="0.25">
      <c r="A1787" t="s">
        <v>12375</v>
      </c>
      <c r="B1787">
        <v>7188</v>
      </c>
      <c r="C1787" t="s">
        <v>12375</v>
      </c>
      <c r="D1787" t="s">
        <v>3146</v>
      </c>
      <c r="E1787" s="2" t="s">
        <v>12397</v>
      </c>
      <c r="G1787" t="s">
        <v>7578</v>
      </c>
      <c r="H1787">
        <v>304</v>
      </c>
      <c r="I1787">
        <v>0</v>
      </c>
      <c r="J1787">
        <v>82.4</v>
      </c>
      <c r="K1787">
        <v>0.3</v>
      </c>
    </row>
    <row r="1788" spans="1:11" hidden="1" x14ac:dyDescent="0.25">
      <c r="A1788" t="s">
        <v>12375</v>
      </c>
      <c r="B1788">
        <v>565305</v>
      </c>
      <c r="C1788" t="s">
        <v>12379</v>
      </c>
      <c r="D1788" t="s">
        <v>3146</v>
      </c>
      <c r="E1788" s="2" t="s">
        <v>12380</v>
      </c>
      <c r="G1788" t="s">
        <v>7578</v>
      </c>
      <c r="H1788">
        <v>304</v>
      </c>
      <c r="I1788">
        <v>0</v>
      </c>
      <c r="J1788">
        <v>82.4</v>
      </c>
      <c r="K1788">
        <v>0.3</v>
      </c>
    </row>
    <row r="1789" spans="1:11" hidden="1" x14ac:dyDescent="0.25">
      <c r="A1789" t="s">
        <v>12479</v>
      </c>
      <c r="B1789">
        <v>7200</v>
      </c>
      <c r="C1789" t="s">
        <v>12477</v>
      </c>
      <c r="D1789" t="s">
        <v>3146</v>
      </c>
      <c r="E1789" s="2" t="s">
        <v>12478</v>
      </c>
      <c r="G1789" t="s">
        <v>7578</v>
      </c>
      <c r="H1789">
        <v>260</v>
      </c>
      <c r="I1789">
        <v>0.14000000000000001</v>
      </c>
      <c r="J1789">
        <v>66.63</v>
      </c>
      <c r="K1789">
        <v>0.54</v>
      </c>
    </row>
    <row r="1790" spans="1:11" hidden="1" x14ac:dyDescent="0.25">
      <c r="A1790" t="s">
        <v>12479</v>
      </c>
      <c r="B1790">
        <v>7203</v>
      </c>
      <c r="C1790" t="s">
        <v>12565</v>
      </c>
      <c r="D1790" t="s">
        <v>3146</v>
      </c>
      <c r="E1790" s="2" t="s">
        <v>12566</v>
      </c>
      <c r="G1790" t="s">
        <v>7578</v>
      </c>
      <c r="H1790">
        <v>132</v>
      </c>
      <c r="I1790">
        <v>0.3</v>
      </c>
      <c r="J1790">
        <v>53.6</v>
      </c>
      <c r="K1790">
        <v>0.3</v>
      </c>
    </row>
    <row r="1791" spans="1:11" hidden="1" x14ac:dyDescent="0.25">
      <c r="A1791" t="s">
        <v>12479</v>
      </c>
      <c r="B1791">
        <v>7421</v>
      </c>
      <c r="C1791" t="s">
        <v>12498</v>
      </c>
      <c r="D1791" t="s">
        <v>3146</v>
      </c>
      <c r="E1791" s="2" t="s">
        <v>12499</v>
      </c>
      <c r="G1791" t="s">
        <v>7578</v>
      </c>
      <c r="H1791">
        <v>142</v>
      </c>
      <c r="I1791">
        <v>0.21</v>
      </c>
      <c r="J1791">
        <v>36.29</v>
      </c>
      <c r="K1791">
        <v>0.46</v>
      </c>
    </row>
    <row r="1792" spans="1:11" hidden="1" x14ac:dyDescent="0.25">
      <c r="A1792" t="s">
        <v>12479</v>
      </c>
      <c r="B1792">
        <v>7375</v>
      </c>
      <c r="C1792" t="s">
        <v>12553</v>
      </c>
      <c r="D1792" t="s">
        <v>3146</v>
      </c>
      <c r="E1792" s="2" t="s">
        <v>12554</v>
      </c>
      <c r="G1792" t="s">
        <v>7578</v>
      </c>
      <c r="H1792">
        <v>179</v>
      </c>
      <c r="I1792">
        <v>0.03</v>
      </c>
      <c r="J1792">
        <v>46.1</v>
      </c>
      <c r="K1792">
        <v>0.3</v>
      </c>
    </row>
    <row r="1793" spans="1:11" hidden="1" x14ac:dyDescent="0.25">
      <c r="A1793" t="s">
        <v>2878</v>
      </c>
      <c r="B1793">
        <v>4922</v>
      </c>
      <c r="C1793" t="s">
        <v>2889</v>
      </c>
      <c r="D1793" t="s">
        <v>3146</v>
      </c>
      <c r="E1793" s="2" t="s">
        <v>6388</v>
      </c>
      <c r="G1793" t="s">
        <v>8212</v>
      </c>
      <c r="H1793">
        <v>600</v>
      </c>
      <c r="I1793">
        <v>13.99</v>
      </c>
      <c r="J1793">
        <v>70.569999999999993</v>
      </c>
      <c r="K1793">
        <v>46.15</v>
      </c>
    </row>
    <row r="1794" spans="1:11" hidden="1" x14ac:dyDescent="0.25">
      <c r="A1794" t="s">
        <v>12578</v>
      </c>
      <c r="B1794">
        <v>6163</v>
      </c>
      <c r="C1794" t="s">
        <v>12612</v>
      </c>
      <c r="D1794" t="s">
        <v>3146</v>
      </c>
      <c r="E1794" s="2" t="s">
        <v>12613</v>
      </c>
      <c r="G1794" t="s">
        <v>7578</v>
      </c>
      <c r="H1794">
        <v>97</v>
      </c>
      <c r="I1794">
        <v>0.38</v>
      </c>
      <c r="J1794">
        <v>25.08</v>
      </c>
      <c r="K1794">
        <v>1.74</v>
      </c>
    </row>
    <row r="1795" spans="1:11" hidden="1" x14ac:dyDescent="0.25">
      <c r="A1795" t="s">
        <v>8273</v>
      </c>
      <c r="B1795">
        <v>2427</v>
      </c>
      <c r="C1795" t="s">
        <v>2136</v>
      </c>
      <c r="D1795" t="s">
        <v>3146</v>
      </c>
      <c r="E1795" s="2" t="s">
        <v>5514</v>
      </c>
      <c r="G1795" t="s">
        <v>8079</v>
      </c>
      <c r="H1795">
        <v>1449</v>
      </c>
      <c r="I1795">
        <v>86.88</v>
      </c>
      <c r="J1795">
        <v>104.6</v>
      </c>
      <c r="K1795">
        <v>57.78</v>
      </c>
    </row>
    <row r="1796" spans="1:11" hidden="1" x14ac:dyDescent="0.25">
      <c r="A1796" t="s">
        <v>8273</v>
      </c>
      <c r="B1796">
        <v>6889</v>
      </c>
      <c r="C1796" t="s">
        <v>2104</v>
      </c>
      <c r="D1796" t="s">
        <v>3146</v>
      </c>
      <c r="E1796" s="2" t="s">
        <v>5482</v>
      </c>
      <c r="G1796" t="s">
        <v>7578</v>
      </c>
      <c r="H1796">
        <v>30</v>
      </c>
      <c r="I1796">
        <v>0.1</v>
      </c>
      <c r="J1796">
        <v>5.67</v>
      </c>
      <c r="K1796">
        <v>1.6</v>
      </c>
    </row>
    <row r="1797" spans="1:11" hidden="1" x14ac:dyDescent="0.25">
      <c r="A1797" t="s">
        <v>8273</v>
      </c>
      <c r="B1797">
        <v>1230</v>
      </c>
      <c r="C1797" t="s">
        <v>2106</v>
      </c>
      <c r="D1797" t="s">
        <v>3146</v>
      </c>
      <c r="E1797" s="2" t="s">
        <v>5484</v>
      </c>
      <c r="G1797" t="s">
        <v>8068</v>
      </c>
      <c r="H1797">
        <v>954</v>
      </c>
      <c r="I1797">
        <v>88.13</v>
      </c>
      <c r="J1797">
        <v>36.75</v>
      </c>
      <c r="K1797">
        <v>8.49</v>
      </c>
    </row>
    <row r="1798" spans="1:11" hidden="1" x14ac:dyDescent="0.25">
      <c r="A1798" t="s">
        <v>8273</v>
      </c>
      <c r="B1798">
        <v>1314</v>
      </c>
      <c r="C1798" t="s">
        <v>2121</v>
      </c>
      <c r="D1798" t="s">
        <v>3146</v>
      </c>
      <c r="E1798" s="2" t="s">
        <v>5499</v>
      </c>
      <c r="G1798" t="s">
        <v>7578</v>
      </c>
      <c r="H1798">
        <v>295</v>
      </c>
      <c r="I1798">
        <v>28.6</v>
      </c>
      <c r="J1798">
        <v>3.5</v>
      </c>
      <c r="K1798">
        <v>7.1</v>
      </c>
    </row>
    <row r="1799" spans="1:11" hidden="1" x14ac:dyDescent="0.25">
      <c r="A1799" t="s">
        <v>8273</v>
      </c>
      <c r="B1799">
        <v>3011</v>
      </c>
      <c r="C1799" t="s">
        <v>2107</v>
      </c>
      <c r="D1799" t="s">
        <v>3146</v>
      </c>
      <c r="E1799" s="2" t="s">
        <v>5485</v>
      </c>
      <c r="G1799" t="s">
        <v>7578</v>
      </c>
      <c r="H1799">
        <v>73</v>
      </c>
      <c r="I1799">
        <v>2.5</v>
      </c>
      <c r="J1799">
        <v>7.1</v>
      </c>
      <c r="K1799">
        <v>5.3</v>
      </c>
    </row>
    <row r="1800" spans="1:11" hidden="1" x14ac:dyDescent="0.25">
      <c r="A1800" t="s">
        <v>8273</v>
      </c>
      <c r="B1800">
        <v>2658</v>
      </c>
      <c r="C1800" t="s">
        <v>2138</v>
      </c>
      <c r="D1800" t="s">
        <v>3146</v>
      </c>
      <c r="E1800" s="2" t="s">
        <v>5516</v>
      </c>
      <c r="G1800" t="s">
        <v>8081</v>
      </c>
      <c r="H1800">
        <v>2517</v>
      </c>
      <c r="I1800">
        <v>190.74</v>
      </c>
      <c r="J1800">
        <v>34.46</v>
      </c>
      <c r="K1800">
        <v>162.76</v>
      </c>
    </row>
    <row r="1801" spans="1:11" hidden="1" x14ac:dyDescent="0.25">
      <c r="A1801" t="s">
        <v>8273</v>
      </c>
      <c r="B1801">
        <v>4938</v>
      </c>
      <c r="C1801" t="s">
        <v>2134</v>
      </c>
      <c r="D1801" t="s">
        <v>3146</v>
      </c>
      <c r="E1801" s="2" t="s">
        <v>5512</v>
      </c>
      <c r="G1801" t="s">
        <v>8077</v>
      </c>
      <c r="H1801">
        <v>6730</v>
      </c>
      <c r="I1801">
        <v>517.46</v>
      </c>
      <c r="J1801">
        <v>299.82</v>
      </c>
      <c r="K1801">
        <v>218.75</v>
      </c>
    </row>
    <row r="1802" spans="1:11" hidden="1" x14ac:dyDescent="0.25">
      <c r="A1802" t="s">
        <v>8273</v>
      </c>
      <c r="B1802">
        <v>3049</v>
      </c>
      <c r="C1802" t="s">
        <v>2140</v>
      </c>
      <c r="D1802" t="s">
        <v>3146</v>
      </c>
      <c r="E1802" s="2" t="s">
        <v>5518</v>
      </c>
      <c r="G1802" t="s">
        <v>8083</v>
      </c>
      <c r="H1802">
        <v>2129</v>
      </c>
      <c r="I1802">
        <v>61.22</v>
      </c>
      <c r="J1802">
        <v>222.98</v>
      </c>
      <c r="K1802">
        <v>168.57</v>
      </c>
    </row>
    <row r="1803" spans="1:11" hidden="1" x14ac:dyDescent="0.25">
      <c r="A1803" t="s">
        <v>8273</v>
      </c>
      <c r="B1803">
        <v>6515</v>
      </c>
      <c r="C1803" t="s">
        <v>2098</v>
      </c>
      <c r="D1803" t="s">
        <v>3146</v>
      </c>
      <c r="E1803" s="2" t="s">
        <v>5476</v>
      </c>
      <c r="G1803" t="s">
        <v>8009</v>
      </c>
      <c r="H1803">
        <v>184</v>
      </c>
      <c r="I1803">
        <v>1.08</v>
      </c>
      <c r="J1803">
        <v>46.41</v>
      </c>
      <c r="K1803">
        <v>4.45</v>
      </c>
    </row>
    <row r="1804" spans="1:11" hidden="1" x14ac:dyDescent="0.25">
      <c r="A1804" t="s">
        <v>8273</v>
      </c>
      <c r="B1804">
        <v>6542</v>
      </c>
      <c r="C1804" t="s">
        <v>2097</v>
      </c>
      <c r="D1804" t="s">
        <v>3146</v>
      </c>
      <c r="E1804" s="2" t="s">
        <v>5475</v>
      </c>
      <c r="G1804" t="s">
        <v>7578</v>
      </c>
      <c r="H1804">
        <v>72</v>
      </c>
      <c r="I1804">
        <v>0.42</v>
      </c>
      <c r="J1804">
        <v>18.13</v>
      </c>
      <c r="K1804">
        <v>1.74</v>
      </c>
    </row>
    <row r="1805" spans="1:11" hidden="1" x14ac:dyDescent="0.25">
      <c r="A1805" t="s">
        <v>8273</v>
      </c>
      <c r="B1805">
        <v>6446</v>
      </c>
      <c r="C1805" t="s">
        <v>2096</v>
      </c>
      <c r="D1805" t="s">
        <v>3146</v>
      </c>
      <c r="E1805" s="2" t="s">
        <v>5474</v>
      </c>
      <c r="G1805" t="s">
        <v>7578</v>
      </c>
      <c r="H1805">
        <v>72</v>
      </c>
      <c r="I1805">
        <v>0.42</v>
      </c>
      <c r="J1805">
        <v>18.13</v>
      </c>
      <c r="K1805">
        <v>1.74</v>
      </c>
    </row>
    <row r="1806" spans="1:11" hidden="1" x14ac:dyDescent="0.25">
      <c r="A1806" t="s">
        <v>8273</v>
      </c>
      <c r="B1806">
        <v>6523</v>
      </c>
      <c r="C1806" t="s">
        <v>2099</v>
      </c>
      <c r="D1806" t="s">
        <v>3146</v>
      </c>
      <c r="E1806" s="2" t="s">
        <v>5477</v>
      </c>
      <c r="G1806" t="s">
        <v>7578</v>
      </c>
      <c r="H1806">
        <v>72</v>
      </c>
      <c r="I1806">
        <v>0.42</v>
      </c>
      <c r="J1806">
        <v>18.13</v>
      </c>
      <c r="K1806">
        <v>1.74</v>
      </c>
    </row>
    <row r="1807" spans="1:11" hidden="1" x14ac:dyDescent="0.25">
      <c r="A1807" t="s">
        <v>8273</v>
      </c>
      <c r="B1807">
        <v>6518</v>
      </c>
      <c r="C1807" t="s">
        <v>1322</v>
      </c>
      <c r="D1807" t="s">
        <v>3146</v>
      </c>
      <c r="E1807" s="2" t="s">
        <v>4603</v>
      </c>
      <c r="G1807" t="s">
        <v>7578</v>
      </c>
      <c r="H1807">
        <v>72</v>
      </c>
      <c r="I1807">
        <v>0.42</v>
      </c>
      <c r="J1807">
        <v>18.13</v>
      </c>
      <c r="K1807">
        <v>1.74</v>
      </c>
    </row>
    <row r="1808" spans="1:11" hidden="1" x14ac:dyDescent="0.25">
      <c r="A1808" t="s">
        <v>8273</v>
      </c>
      <c r="B1808">
        <v>6439</v>
      </c>
      <c r="C1808" t="s">
        <v>2103</v>
      </c>
      <c r="D1808" t="s">
        <v>3146</v>
      </c>
      <c r="E1808" s="2" t="s">
        <v>5481</v>
      </c>
      <c r="G1808" t="s">
        <v>7984</v>
      </c>
      <c r="H1808">
        <v>216</v>
      </c>
      <c r="I1808">
        <v>4.7699999999999996</v>
      </c>
      <c r="J1808">
        <v>46.51</v>
      </c>
      <c r="K1808">
        <v>4.46</v>
      </c>
    </row>
    <row r="1809" spans="1:11" hidden="1" x14ac:dyDescent="0.25">
      <c r="A1809" t="s">
        <v>8273</v>
      </c>
      <c r="B1809">
        <v>6519</v>
      </c>
      <c r="C1809" t="s">
        <v>1858</v>
      </c>
      <c r="D1809" t="s">
        <v>3146</v>
      </c>
      <c r="E1809" s="2" t="s">
        <v>5172</v>
      </c>
      <c r="G1809" t="s">
        <v>8009</v>
      </c>
      <c r="H1809">
        <v>184</v>
      </c>
      <c r="I1809">
        <v>1.08</v>
      </c>
      <c r="J1809">
        <v>46.41</v>
      </c>
      <c r="K1809">
        <v>4.45</v>
      </c>
    </row>
    <row r="1810" spans="1:11" hidden="1" x14ac:dyDescent="0.25">
      <c r="A1810" t="s">
        <v>8273</v>
      </c>
      <c r="B1810">
        <v>6570</v>
      </c>
      <c r="C1810" t="s">
        <v>2102</v>
      </c>
      <c r="D1810" t="s">
        <v>3146</v>
      </c>
      <c r="E1810" s="2" t="s">
        <v>5480</v>
      </c>
      <c r="G1810" t="s">
        <v>7984</v>
      </c>
      <c r="H1810">
        <v>216</v>
      </c>
      <c r="I1810">
        <v>4.7699999999999996</v>
      </c>
      <c r="J1810">
        <v>46.51</v>
      </c>
      <c r="K1810">
        <v>4.46</v>
      </c>
    </row>
    <row r="1811" spans="1:11" hidden="1" x14ac:dyDescent="0.25">
      <c r="A1811" t="s">
        <v>8273</v>
      </c>
      <c r="B1811">
        <v>1082</v>
      </c>
      <c r="C1811" t="s">
        <v>2112</v>
      </c>
      <c r="D1811" t="s">
        <v>3146</v>
      </c>
      <c r="E1811" s="2" t="s">
        <v>5490</v>
      </c>
      <c r="G1811" t="s">
        <v>8003</v>
      </c>
      <c r="H1811">
        <v>880</v>
      </c>
      <c r="I1811">
        <v>88.07</v>
      </c>
      <c r="J1811">
        <v>21.58</v>
      </c>
      <c r="K1811">
        <v>4.88</v>
      </c>
    </row>
    <row r="1812" spans="1:11" hidden="1" x14ac:dyDescent="0.25">
      <c r="A1812" t="s">
        <v>8273</v>
      </c>
      <c r="B1812">
        <v>1076</v>
      </c>
      <c r="C1812" t="s">
        <v>2129</v>
      </c>
      <c r="D1812" t="s">
        <v>3146</v>
      </c>
      <c r="E1812" s="2" t="s">
        <v>5507</v>
      </c>
      <c r="G1812" t="s">
        <v>7578</v>
      </c>
      <c r="H1812">
        <v>195</v>
      </c>
      <c r="I1812">
        <v>19.309999999999999</v>
      </c>
      <c r="J1812">
        <v>3.66</v>
      </c>
      <c r="K1812">
        <v>2.7</v>
      </c>
    </row>
    <row r="1813" spans="1:11" hidden="1" x14ac:dyDescent="0.25">
      <c r="A1813" t="s">
        <v>8273</v>
      </c>
      <c r="B1813">
        <v>7519</v>
      </c>
      <c r="C1813" t="s">
        <v>2131</v>
      </c>
      <c r="D1813" t="s">
        <v>3146</v>
      </c>
      <c r="E1813" s="2" t="s">
        <v>5509</v>
      </c>
      <c r="G1813" t="s">
        <v>7578</v>
      </c>
      <c r="H1813">
        <v>51</v>
      </c>
      <c r="I1813">
        <v>0</v>
      </c>
      <c r="J1813">
        <v>13.3</v>
      </c>
      <c r="K1813">
        <v>0</v>
      </c>
    </row>
    <row r="1814" spans="1:11" hidden="1" x14ac:dyDescent="0.25">
      <c r="A1814" t="s">
        <v>8273</v>
      </c>
      <c r="B1814">
        <v>1087</v>
      </c>
      <c r="C1814" t="s">
        <v>2113</v>
      </c>
      <c r="D1814" t="s">
        <v>3146</v>
      </c>
      <c r="E1814" s="2" t="s">
        <v>5491</v>
      </c>
      <c r="G1814" t="s">
        <v>7578</v>
      </c>
      <c r="H1814">
        <v>136</v>
      </c>
      <c r="I1814">
        <v>9.9700000000000006</v>
      </c>
      <c r="J1814">
        <v>11.38</v>
      </c>
      <c r="K1814">
        <v>1</v>
      </c>
    </row>
    <row r="1815" spans="1:11" hidden="1" x14ac:dyDescent="0.25">
      <c r="A1815" t="s">
        <v>8273</v>
      </c>
      <c r="B1815">
        <v>1089</v>
      </c>
      <c r="C1815" t="s">
        <v>2114</v>
      </c>
      <c r="D1815" t="s">
        <v>3146</v>
      </c>
      <c r="E1815" s="2" t="s">
        <v>5492</v>
      </c>
      <c r="G1815" t="s">
        <v>7578</v>
      </c>
      <c r="H1815">
        <v>546</v>
      </c>
      <c r="I1815">
        <v>35.479999999999997</v>
      </c>
      <c r="J1815">
        <v>54.88</v>
      </c>
      <c r="K1815">
        <v>4.79</v>
      </c>
    </row>
    <row r="1816" spans="1:11" hidden="1" x14ac:dyDescent="0.25">
      <c r="A1816" t="s">
        <v>8273</v>
      </c>
      <c r="B1816">
        <v>4179</v>
      </c>
      <c r="C1816" t="s">
        <v>2110</v>
      </c>
      <c r="D1816" t="s">
        <v>3146</v>
      </c>
      <c r="E1816" s="2" t="s">
        <v>5488</v>
      </c>
      <c r="G1816" t="s">
        <v>8070</v>
      </c>
      <c r="H1816">
        <v>2266</v>
      </c>
      <c r="I1816">
        <v>108.23</v>
      </c>
      <c r="J1816">
        <v>253.16</v>
      </c>
      <c r="K1816">
        <v>71.97</v>
      </c>
    </row>
    <row r="1817" spans="1:11" hidden="1" x14ac:dyDescent="0.25">
      <c r="A1817" t="s">
        <v>8273</v>
      </c>
      <c r="B1817">
        <v>3087</v>
      </c>
      <c r="C1817" t="s">
        <v>2141</v>
      </c>
      <c r="D1817" t="s">
        <v>3146</v>
      </c>
      <c r="E1817" s="2" t="s">
        <v>5519</v>
      </c>
      <c r="G1817" t="s">
        <v>8084</v>
      </c>
      <c r="H1817">
        <v>565</v>
      </c>
      <c r="I1817">
        <v>57.4</v>
      </c>
      <c r="J1817">
        <v>11.24</v>
      </c>
      <c r="K1817">
        <v>1.91</v>
      </c>
    </row>
    <row r="1818" spans="1:11" hidden="1" x14ac:dyDescent="0.25">
      <c r="A1818" t="s">
        <v>8273</v>
      </c>
      <c r="B1818">
        <v>3086</v>
      </c>
      <c r="C1818" t="s">
        <v>1940</v>
      </c>
      <c r="D1818" t="s">
        <v>3146</v>
      </c>
      <c r="E1818" s="2" t="s">
        <v>5254</v>
      </c>
      <c r="G1818" t="s">
        <v>8036</v>
      </c>
      <c r="H1818">
        <v>538</v>
      </c>
      <c r="I1818">
        <v>60</v>
      </c>
      <c r="J1818">
        <v>0</v>
      </c>
      <c r="K1818">
        <v>0</v>
      </c>
    </row>
    <row r="1819" spans="1:11" hidden="1" x14ac:dyDescent="0.25">
      <c r="A1819" t="s">
        <v>8273</v>
      </c>
      <c r="B1819">
        <v>1131</v>
      </c>
      <c r="C1819" t="s">
        <v>2118</v>
      </c>
      <c r="D1819" t="s">
        <v>3146</v>
      </c>
      <c r="E1819" s="2" t="s">
        <v>5496</v>
      </c>
      <c r="G1819" t="s">
        <v>7578</v>
      </c>
      <c r="H1819">
        <v>218</v>
      </c>
      <c r="I1819">
        <v>10.14</v>
      </c>
      <c r="J1819">
        <v>29.26</v>
      </c>
      <c r="K1819">
        <v>3.92</v>
      </c>
    </row>
    <row r="1820" spans="1:11" hidden="1" x14ac:dyDescent="0.25">
      <c r="A1820" t="s">
        <v>8273</v>
      </c>
      <c r="B1820">
        <v>1147</v>
      </c>
      <c r="C1820" t="s">
        <v>2125</v>
      </c>
      <c r="D1820" t="s">
        <v>3146</v>
      </c>
      <c r="E1820" s="2" t="s">
        <v>5503</v>
      </c>
      <c r="G1820" t="s">
        <v>7578</v>
      </c>
      <c r="H1820">
        <v>267</v>
      </c>
      <c r="I1820">
        <v>13.81</v>
      </c>
      <c r="J1820">
        <v>33.79</v>
      </c>
      <c r="K1820">
        <v>3.62</v>
      </c>
    </row>
    <row r="1821" spans="1:11" hidden="1" x14ac:dyDescent="0.25">
      <c r="A1821" t="s">
        <v>8273</v>
      </c>
      <c r="B1821">
        <v>1115</v>
      </c>
      <c r="C1821" t="s">
        <v>2117</v>
      </c>
      <c r="D1821" t="s">
        <v>3146</v>
      </c>
      <c r="E1821" s="2" t="s">
        <v>5495</v>
      </c>
      <c r="G1821" t="s">
        <v>7578</v>
      </c>
      <c r="H1821">
        <v>222</v>
      </c>
      <c r="I1821">
        <v>13</v>
      </c>
      <c r="J1821">
        <v>22.2</v>
      </c>
      <c r="K1821">
        <v>4.0999999999999996</v>
      </c>
    </row>
    <row r="1822" spans="1:11" hidden="1" x14ac:dyDescent="0.25">
      <c r="A1822" t="s">
        <v>8273</v>
      </c>
      <c r="B1822">
        <v>1136</v>
      </c>
      <c r="C1822" t="s">
        <v>2119</v>
      </c>
      <c r="D1822" t="s">
        <v>3146</v>
      </c>
      <c r="E1822" s="2" t="s">
        <v>5497</v>
      </c>
      <c r="G1822" t="s">
        <v>7897</v>
      </c>
      <c r="H1822">
        <v>286</v>
      </c>
      <c r="I1822">
        <v>16.27</v>
      </c>
      <c r="J1822">
        <v>32.36</v>
      </c>
      <c r="K1822">
        <v>5.99</v>
      </c>
    </row>
    <row r="1823" spans="1:11" hidden="1" x14ac:dyDescent="0.25">
      <c r="A1823" t="s">
        <v>8273</v>
      </c>
      <c r="B1823">
        <v>1139</v>
      </c>
      <c r="C1823" t="s">
        <v>2132</v>
      </c>
      <c r="D1823" t="s">
        <v>3146</v>
      </c>
      <c r="E1823" s="2" t="s">
        <v>5510</v>
      </c>
      <c r="G1823" t="s">
        <v>8075</v>
      </c>
      <c r="H1823">
        <v>310</v>
      </c>
      <c r="I1823">
        <v>17.079999999999998</v>
      </c>
      <c r="J1823">
        <v>36.4</v>
      </c>
      <c r="K1823">
        <v>4.28</v>
      </c>
    </row>
    <row r="1824" spans="1:11" hidden="1" x14ac:dyDescent="0.25">
      <c r="A1824" t="s">
        <v>8273</v>
      </c>
      <c r="B1824">
        <v>16889997</v>
      </c>
      <c r="C1824" t="s">
        <v>2124</v>
      </c>
      <c r="D1824" t="s">
        <v>3146</v>
      </c>
      <c r="E1824" s="2" t="s">
        <v>5502</v>
      </c>
      <c r="G1824" t="s">
        <v>8073</v>
      </c>
      <c r="H1824">
        <v>424</v>
      </c>
      <c r="I1824">
        <v>34.520000000000003</v>
      </c>
      <c r="J1824">
        <v>5.0999999999999996</v>
      </c>
      <c r="K1824">
        <v>23.21</v>
      </c>
    </row>
    <row r="1825" spans="1:11" hidden="1" x14ac:dyDescent="0.25">
      <c r="A1825" t="s">
        <v>8273</v>
      </c>
      <c r="B1825">
        <v>1160</v>
      </c>
      <c r="C1825" t="s">
        <v>2120</v>
      </c>
      <c r="D1825" t="s">
        <v>3146</v>
      </c>
      <c r="E1825" s="2" t="s">
        <v>5498</v>
      </c>
      <c r="G1825" t="s">
        <v>7578</v>
      </c>
      <c r="H1825">
        <v>216</v>
      </c>
      <c r="I1825">
        <v>4.8</v>
      </c>
      <c r="J1825">
        <v>38.549999999999997</v>
      </c>
      <c r="K1825">
        <v>5.41</v>
      </c>
    </row>
    <row r="1826" spans="1:11" hidden="1" x14ac:dyDescent="0.25">
      <c r="A1826" t="s">
        <v>8273</v>
      </c>
      <c r="B1826">
        <v>4108</v>
      </c>
      <c r="C1826" t="s">
        <v>2109</v>
      </c>
      <c r="D1826" t="s">
        <v>3146</v>
      </c>
      <c r="E1826" s="2" t="s">
        <v>5487</v>
      </c>
      <c r="G1826" t="s">
        <v>7578</v>
      </c>
      <c r="H1826">
        <v>298</v>
      </c>
      <c r="I1826">
        <v>16.600000000000001</v>
      </c>
      <c r="J1826">
        <v>37.200000000000003</v>
      </c>
      <c r="K1826">
        <v>2.1</v>
      </c>
    </row>
    <row r="1827" spans="1:11" hidden="1" x14ac:dyDescent="0.25">
      <c r="A1827" t="s">
        <v>8273</v>
      </c>
      <c r="B1827">
        <v>7329</v>
      </c>
      <c r="C1827" t="s">
        <v>2108</v>
      </c>
      <c r="D1827" t="s">
        <v>3146</v>
      </c>
      <c r="E1827" s="2" t="s">
        <v>5486</v>
      </c>
      <c r="G1827" t="s">
        <v>8069</v>
      </c>
      <c r="H1827">
        <v>3017</v>
      </c>
      <c r="I1827">
        <v>1.28</v>
      </c>
      <c r="J1827">
        <v>780.64</v>
      </c>
      <c r="K1827">
        <v>5.96</v>
      </c>
    </row>
    <row r="1828" spans="1:11" hidden="1" x14ac:dyDescent="0.25">
      <c r="A1828" t="s">
        <v>8273</v>
      </c>
      <c r="B1828">
        <v>7418</v>
      </c>
      <c r="C1828" t="s">
        <v>2105</v>
      </c>
      <c r="D1828" t="s">
        <v>3146</v>
      </c>
      <c r="E1828" s="2" t="s">
        <v>5483</v>
      </c>
      <c r="G1828" t="s">
        <v>7578</v>
      </c>
      <c r="H1828">
        <v>201</v>
      </c>
      <c r="I1828">
        <v>0.36</v>
      </c>
      <c r="J1828">
        <v>50.74</v>
      </c>
      <c r="K1828">
        <v>0.63</v>
      </c>
    </row>
    <row r="1829" spans="1:11" hidden="1" x14ac:dyDescent="0.25">
      <c r="A1829" t="s">
        <v>8273</v>
      </c>
      <c r="B1829">
        <v>5813</v>
      </c>
      <c r="C1829" t="s">
        <v>2126</v>
      </c>
      <c r="D1829" t="s">
        <v>3146</v>
      </c>
      <c r="E1829" s="2" t="s">
        <v>5504</v>
      </c>
      <c r="G1829" t="s">
        <v>8074</v>
      </c>
      <c r="H1829">
        <v>604</v>
      </c>
      <c r="I1829">
        <v>8.51</v>
      </c>
      <c r="J1829">
        <v>114.28</v>
      </c>
      <c r="K1829">
        <v>17.29</v>
      </c>
    </row>
    <row r="1830" spans="1:11" hidden="1" x14ac:dyDescent="0.25">
      <c r="A1830" t="s">
        <v>8273</v>
      </c>
      <c r="B1830">
        <v>4487820</v>
      </c>
      <c r="C1830" t="s">
        <v>2123</v>
      </c>
      <c r="D1830" t="s">
        <v>3146</v>
      </c>
      <c r="E1830" s="2" t="s">
        <v>5501</v>
      </c>
      <c r="G1830" t="s">
        <v>8072</v>
      </c>
      <c r="H1830">
        <v>915</v>
      </c>
      <c r="I1830">
        <v>55.9</v>
      </c>
      <c r="J1830">
        <v>92.14</v>
      </c>
      <c r="K1830">
        <v>24.82</v>
      </c>
    </row>
    <row r="1831" spans="1:11" hidden="1" x14ac:dyDescent="0.25">
      <c r="A1831" t="s">
        <v>8273</v>
      </c>
      <c r="B1831">
        <v>4510</v>
      </c>
      <c r="C1831" t="s">
        <v>2100</v>
      </c>
      <c r="D1831" t="s">
        <v>3146</v>
      </c>
      <c r="E1831" s="2" t="s">
        <v>5478</v>
      </c>
      <c r="G1831" t="s">
        <v>7826</v>
      </c>
      <c r="H1831">
        <v>731</v>
      </c>
      <c r="I1831">
        <v>20.05</v>
      </c>
      <c r="J1831">
        <v>115.5</v>
      </c>
      <c r="K1831">
        <v>22.23</v>
      </c>
    </row>
    <row r="1832" spans="1:11" hidden="1" x14ac:dyDescent="0.25">
      <c r="A1832" t="s">
        <v>8273</v>
      </c>
      <c r="B1832">
        <v>1195</v>
      </c>
      <c r="C1832" t="s">
        <v>2101</v>
      </c>
      <c r="D1832" t="s">
        <v>3146</v>
      </c>
      <c r="E1832" s="2" t="s">
        <v>5479</v>
      </c>
      <c r="G1832" t="s">
        <v>8067</v>
      </c>
      <c r="H1832">
        <v>969</v>
      </c>
      <c r="I1832">
        <v>20.14</v>
      </c>
      <c r="J1832">
        <v>172.85</v>
      </c>
      <c r="K1832">
        <v>25.52</v>
      </c>
    </row>
    <row r="1833" spans="1:11" hidden="1" x14ac:dyDescent="0.25">
      <c r="A1833" t="s">
        <v>8273</v>
      </c>
      <c r="B1833">
        <v>3058</v>
      </c>
      <c r="C1833" t="s">
        <v>2095</v>
      </c>
      <c r="D1833" t="s">
        <v>3146</v>
      </c>
      <c r="E1833" s="2" t="s">
        <v>5473</v>
      </c>
      <c r="G1833" t="s">
        <v>8066</v>
      </c>
      <c r="H1833">
        <v>1044</v>
      </c>
      <c r="I1833">
        <v>51.12</v>
      </c>
      <c r="J1833">
        <v>25.91</v>
      </c>
      <c r="K1833">
        <v>113.18</v>
      </c>
    </row>
    <row r="1834" spans="1:11" hidden="1" x14ac:dyDescent="0.25">
      <c r="A1834" t="s">
        <v>8273</v>
      </c>
      <c r="B1834">
        <v>1325</v>
      </c>
      <c r="C1834" t="s">
        <v>2122</v>
      </c>
      <c r="D1834" t="s">
        <v>3146</v>
      </c>
      <c r="E1834" s="2" t="s">
        <v>5500</v>
      </c>
      <c r="G1834" t="s">
        <v>8071</v>
      </c>
      <c r="H1834">
        <v>1129</v>
      </c>
      <c r="I1834">
        <v>102.25</v>
      </c>
      <c r="J1834">
        <v>13.8</v>
      </c>
      <c r="K1834">
        <v>41.19</v>
      </c>
    </row>
    <row r="1835" spans="1:11" hidden="1" x14ac:dyDescent="0.25">
      <c r="A1835" t="s">
        <v>8273</v>
      </c>
      <c r="B1835">
        <v>3059</v>
      </c>
      <c r="C1835" t="s">
        <v>2111</v>
      </c>
      <c r="D1835" t="s">
        <v>3146</v>
      </c>
      <c r="E1835" s="2" t="s">
        <v>5489</v>
      </c>
      <c r="G1835" t="s">
        <v>8056</v>
      </c>
      <c r="H1835">
        <v>311</v>
      </c>
      <c r="I1835">
        <v>17.63</v>
      </c>
      <c r="J1835">
        <v>26.83</v>
      </c>
      <c r="K1835">
        <v>11.65</v>
      </c>
    </row>
    <row r="1836" spans="1:11" hidden="1" x14ac:dyDescent="0.25">
      <c r="A1836" t="s">
        <v>8273</v>
      </c>
      <c r="B1836">
        <v>1097</v>
      </c>
      <c r="C1836" t="s">
        <v>2130</v>
      </c>
      <c r="D1836" t="s">
        <v>3146</v>
      </c>
      <c r="E1836" s="2" t="s">
        <v>5508</v>
      </c>
      <c r="G1836" t="s">
        <v>7578</v>
      </c>
      <c r="H1836">
        <v>214</v>
      </c>
      <c r="I1836">
        <v>20.96</v>
      </c>
      <c r="J1836">
        <v>4.2699999999999996</v>
      </c>
      <c r="K1836">
        <v>3.16</v>
      </c>
    </row>
    <row r="1837" spans="1:11" hidden="1" x14ac:dyDescent="0.25">
      <c r="A1837" t="s">
        <v>8273</v>
      </c>
      <c r="B1837">
        <v>1102</v>
      </c>
      <c r="C1837" t="s">
        <v>2116</v>
      </c>
      <c r="D1837" t="s">
        <v>3146</v>
      </c>
      <c r="E1837" s="2" t="s">
        <v>5494</v>
      </c>
      <c r="G1837" t="s">
        <v>7578</v>
      </c>
      <c r="H1837">
        <v>208</v>
      </c>
      <c r="I1837">
        <v>19.52</v>
      </c>
      <c r="J1837">
        <v>6.63</v>
      </c>
      <c r="K1837">
        <v>2.4</v>
      </c>
    </row>
    <row r="1838" spans="1:11" hidden="1" x14ac:dyDescent="0.25">
      <c r="A1838" t="s">
        <v>8273</v>
      </c>
      <c r="B1838">
        <v>1099</v>
      </c>
      <c r="C1838" t="s">
        <v>2115</v>
      </c>
      <c r="D1838" t="s">
        <v>3146</v>
      </c>
      <c r="E1838" s="2" t="s">
        <v>5493</v>
      </c>
      <c r="G1838" t="s">
        <v>7578</v>
      </c>
      <c r="H1838">
        <v>181</v>
      </c>
      <c r="I1838">
        <v>14.1</v>
      </c>
      <c r="J1838">
        <v>7</v>
      </c>
      <c r="K1838">
        <v>7</v>
      </c>
    </row>
    <row r="1839" spans="1:11" hidden="1" x14ac:dyDescent="0.25">
      <c r="A1839" t="s">
        <v>8273</v>
      </c>
      <c r="B1839">
        <v>2704</v>
      </c>
      <c r="C1839" t="s">
        <v>2139</v>
      </c>
      <c r="D1839" t="s">
        <v>3146</v>
      </c>
      <c r="E1839" s="2" t="s">
        <v>5517</v>
      </c>
      <c r="G1839" t="s">
        <v>8082</v>
      </c>
      <c r="H1839">
        <v>2287</v>
      </c>
      <c r="I1839">
        <v>197.16</v>
      </c>
      <c r="J1839">
        <v>46.18</v>
      </c>
      <c r="K1839">
        <v>91.06</v>
      </c>
    </row>
    <row r="1840" spans="1:11" hidden="1" x14ac:dyDescent="0.25">
      <c r="A1840" t="s">
        <v>8273</v>
      </c>
      <c r="B1840">
        <v>2417</v>
      </c>
      <c r="C1840" t="s">
        <v>2135</v>
      </c>
      <c r="D1840" t="s">
        <v>3146</v>
      </c>
      <c r="E1840" s="2" t="s">
        <v>5513</v>
      </c>
      <c r="G1840" t="s">
        <v>8078</v>
      </c>
      <c r="H1840">
        <v>1586</v>
      </c>
      <c r="I1840">
        <v>79.099999999999994</v>
      </c>
      <c r="J1840">
        <v>90.03</v>
      </c>
      <c r="K1840">
        <v>126.59</v>
      </c>
    </row>
    <row r="1841" spans="1:11" hidden="1" x14ac:dyDescent="0.25">
      <c r="A1841" t="s">
        <v>8273</v>
      </c>
      <c r="B1841">
        <v>2571</v>
      </c>
      <c r="C1841" t="s">
        <v>2137</v>
      </c>
      <c r="D1841" t="s">
        <v>3146</v>
      </c>
      <c r="E1841" s="2" t="s">
        <v>5515</v>
      </c>
      <c r="G1841" t="s">
        <v>8080</v>
      </c>
      <c r="H1841">
        <v>1710</v>
      </c>
      <c r="I1841">
        <v>50.78</v>
      </c>
      <c r="J1841">
        <v>71.81</v>
      </c>
      <c r="K1841">
        <v>238.67</v>
      </c>
    </row>
    <row r="1842" spans="1:11" hidden="1" x14ac:dyDescent="0.25">
      <c r="A1842" t="s">
        <v>8273</v>
      </c>
      <c r="B1842">
        <v>3232</v>
      </c>
      <c r="C1842" t="s">
        <v>2133</v>
      </c>
      <c r="D1842" t="s">
        <v>3146</v>
      </c>
      <c r="E1842" s="2" t="s">
        <v>5511</v>
      </c>
      <c r="G1842" t="s">
        <v>8076</v>
      </c>
      <c r="H1842">
        <v>1209</v>
      </c>
      <c r="I1842">
        <v>33.08</v>
      </c>
      <c r="J1842">
        <v>184.86</v>
      </c>
      <c r="K1842">
        <v>42.67</v>
      </c>
    </row>
    <row r="1843" spans="1:11" hidden="1" x14ac:dyDescent="0.25">
      <c r="A1843" t="s">
        <v>8273</v>
      </c>
      <c r="B1843">
        <v>6921</v>
      </c>
      <c r="C1843" t="s">
        <v>2128</v>
      </c>
      <c r="D1843" t="s">
        <v>3146</v>
      </c>
      <c r="E1843" s="2" t="s">
        <v>5506</v>
      </c>
      <c r="G1843" t="s">
        <v>7578</v>
      </c>
      <c r="H1843">
        <v>51</v>
      </c>
      <c r="I1843">
        <v>1.54</v>
      </c>
      <c r="J1843">
        <v>7.92</v>
      </c>
      <c r="K1843">
        <v>1.46</v>
      </c>
    </row>
    <row r="1844" spans="1:11" hidden="1" x14ac:dyDescent="0.25">
      <c r="A1844" t="s">
        <v>8273</v>
      </c>
      <c r="B1844">
        <v>6815</v>
      </c>
      <c r="C1844" t="s">
        <v>2127</v>
      </c>
      <c r="D1844" t="s">
        <v>3146</v>
      </c>
      <c r="E1844" s="2" t="s">
        <v>5505</v>
      </c>
      <c r="G1844" t="s">
        <v>7578</v>
      </c>
      <c r="H1844">
        <v>35</v>
      </c>
      <c r="I1844">
        <v>0.37</v>
      </c>
      <c r="J1844">
        <v>6.87</v>
      </c>
      <c r="K1844">
        <v>1.03</v>
      </c>
    </row>
    <row r="1845" spans="1:11" hidden="1" x14ac:dyDescent="0.25">
      <c r="A1845" t="s">
        <v>1998</v>
      </c>
      <c r="B1845">
        <v>3253</v>
      </c>
      <c r="C1845" t="s">
        <v>1996</v>
      </c>
      <c r="D1845" t="s">
        <v>3146</v>
      </c>
      <c r="E1845" s="2" t="s">
        <v>5323</v>
      </c>
      <c r="G1845" t="s">
        <v>8058</v>
      </c>
      <c r="H1845">
        <v>351</v>
      </c>
      <c r="I1845">
        <v>14.39</v>
      </c>
      <c r="J1845">
        <v>39.86</v>
      </c>
      <c r="K1845">
        <v>17.86</v>
      </c>
    </row>
    <row r="1846" spans="1:11" hidden="1" x14ac:dyDescent="0.25">
      <c r="A1846" t="s">
        <v>1998</v>
      </c>
      <c r="B1846">
        <v>3254</v>
      </c>
      <c r="C1846" t="s">
        <v>2000</v>
      </c>
      <c r="D1846" t="s">
        <v>3146</v>
      </c>
      <c r="E1846" s="2" t="s">
        <v>5327</v>
      </c>
      <c r="G1846" t="s">
        <v>8058</v>
      </c>
      <c r="H1846">
        <v>351</v>
      </c>
      <c r="I1846">
        <v>14.39</v>
      </c>
      <c r="J1846">
        <v>39.86</v>
      </c>
      <c r="K1846">
        <v>17.86</v>
      </c>
    </row>
    <row r="1847" spans="1:11" hidden="1" x14ac:dyDescent="0.25">
      <c r="A1847" t="s">
        <v>1998</v>
      </c>
      <c r="B1847">
        <v>3255</v>
      </c>
      <c r="C1847" t="s">
        <v>1997</v>
      </c>
      <c r="D1847" t="s">
        <v>3146</v>
      </c>
      <c r="E1847" s="2" t="s">
        <v>5324</v>
      </c>
      <c r="G1847" t="s">
        <v>7685</v>
      </c>
      <c r="H1847">
        <v>116</v>
      </c>
      <c r="I1847">
        <v>0.38</v>
      </c>
      <c r="J1847">
        <v>20.13</v>
      </c>
      <c r="K1847">
        <v>9.02</v>
      </c>
    </row>
    <row r="1848" spans="1:11" hidden="1" x14ac:dyDescent="0.25">
      <c r="A1848" t="s">
        <v>1998</v>
      </c>
      <c r="B1848">
        <v>3256</v>
      </c>
      <c r="C1848" t="s">
        <v>2027</v>
      </c>
      <c r="D1848" t="s">
        <v>3146</v>
      </c>
      <c r="E1848" s="2" t="s">
        <v>5370</v>
      </c>
      <c r="G1848" t="s">
        <v>8062</v>
      </c>
      <c r="H1848">
        <v>1764</v>
      </c>
      <c r="I1848">
        <v>74.930000000000007</v>
      </c>
      <c r="J1848">
        <v>202.26</v>
      </c>
      <c r="K1848">
        <v>86.48</v>
      </c>
    </row>
    <row r="1849" spans="1:11" hidden="1" x14ac:dyDescent="0.25">
      <c r="A1849" t="s">
        <v>1998</v>
      </c>
      <c r="B1849">
        <v>5078</v>
      </c>
      <c r="C1849" t="s">
        <v>2028</v>
      </c>
      <c r="D1849" t="s">
        <v>3146</v>
      </c>
      <c r="E1849" s="2" t="s">
        <v>5372</v>
      </c>
      <c r="G1849" t="s">
        <v>7809</v>
      </c>
      <c r="H1849">
        <v>221</v>
      </c>
      <c r="I1849">
        <v>0.99</v>
      </c>
      <c r="J1849">
        <v>42.66</v>
      </c>
      <c r="K1849">
        <v>10.85</v>
      </c>
    </row>
    <row r="1850" spans="1:11" hidden="1" x14ac:dyDescent="0.25">
      <c r="A1850" t="s">
        <v>2974</v>
      </c>
      <c r="B1850">
        <v>6251</v>
      </c>
      <c r="C1850" t="s">
        <v>2999</v>
      </c>
      <c r="D1850" t="s">
        <v>3146</v>
      </c>
      <c r="E1850" s="2" t="s">
        <v>6524</v>
      </c>
      <c r="G1850" t="s">
        <v>7578</v>
      </c>
      <c r="H1850">
        <v>13</v>
      </c>
      <c r="I1850">
        <v>0.22</v>
      </c>
      <c r="J1850">
        <v>2.23</v>
      </c>
      <c r="K1850">
        <v>1.35</v>
      </c>
    </row>
    <row r="1851" spans="1:11" hidden="1" x14ac:dyDescent="0.25">
      <c r="A1851" t="s">
        <v>2974</v>
      </c>
      <c r="B1851">
        <v>6252</v>
      </c>
      <c r="C1851" t="s">
        <v>3015</v>
      </c>
      <c r="D1851" t="s">
        <v>3146</v>
      </c>
      <c r="E1851" s="2" t="s">
        <v>6542</v>
      </c>
      <c r="G1851" t="s">
        <v>7578</v>
      </c>
      <c r="H1851">
        <v>15</v>
      </c>
      <c r="I1851">
        <v>0.2</v>
      </c>
      <c r="J1851">
        <v>2.82</v>
      </c>
      <c r="K1851">
        <v>1.21</v>
      </c>
    </row>
    <row r="1852" spans="1:11" hidden="1" x14ac:dyDescent="0.25">
      <c r="A1852" t="s">
        <v>2974</v>
      </c>
      <c r="B1852">
        <v>6254</v>
      </c>
      <c r="C1852" t="s">
        <v>2978</v>
      </c>
      <c r="D1852" t="s">
        <v>3146</v>
      </c>
      <c r="E1852" s="2" t="s">
        <v>6497</v>
      </c>
      <c r="G1852" t="s">
        <v>7578</v>
      </c>
      <c r="H1852">
        <v>17</v>
      </c>
      <c r="I1852">
        <v>0.24</v>
      </c>
      <c r="J1852">
        <v>3.2</v>
      </c>
      <c r="K1852">
        <v>1.52</v>
      </c>
    </row>
    <row r="1853" spans="1:11" hidden="1" x14ac:dyDescent="0.25">
      <c r="A1853" t="s">
        <v>373</v>
      </c>
      <c r="B1853">
        <v>64789509</v>
      </c>
      <c r="C1853" t="s">
        <v>383</v>
      </c>
      <c r="D1853" t="s">
        <v>3146</v>
      </c>
      <c r="E1853" s="2" t="s">
        <v>3509</v>
      </c>
      <c r="G1853" t="s">
        <v>7661</v>
      </c>
      <c r="H1853">
        <v>2479</v>
      </c>
      <c r="I1853">
        <v>152.31</v>
      </c>
      <c r="J1853">
        <v>37.229999999999997</v>
      </c>
      <c r="K1853">
        <v>231.79</v>
      </c>
    </row>
    <row r="1854" spans="1:11" hidden="1" x14ac:dyDescent="0.25">
      <c r="A1854" t="s">
        <v>373</v>
      </c>
      <c r="B1854">
        <v>5289</v>
      </c>
      <c r="C1854" t="s">
        <v>375</v>
      </c>
      <c r="D1854" t="s">
        <v>3146</v>
      </c>
      <c r="E1854" s="2" t="s">
        <v>3499</v>
      </c>
      <c r="G1854" t="s">
        <v>7578</v>
      </c>
      <c r="H1854">
        <v>21</v>
      </c>
      <c r="I1854">
        <v>0.23</v>
      </c>
      <c r="J1854">
        <v>6.69</v>
      </c>
      <c r="K1854">
        <v>0.25</v>
      </c>
    </row>
    <row r="1855" spans="1:11" hidden="1" x14ac:dyDescent="0.25">
      <c r="A1855" t="s">
        <v>373</v>
      </c>
      <c r="B1855">
        <v>5291</v>
      </c>
      <c r="C1855" t="s">
        <v>396</v>
      </c>
      <c r="D1855" t="s">
        <v>3146</v>
      </c>
      <c r="E1855" s="2" t="s">
        <v>3522</v>
      </c>
      <c r="G1855" t="s">
        <v>7578</v>
      </c>
      <c r="H1855">
        <v>21</v>
      </c>
      <c r="I1855">
        <v>0.23</v>
      </c>
      <c r="J1855">
        <v>6.69</v>
      </c>
      <c r="K1855">
        <v>0.25</v>
      </c>
    </row>
    <row r="1856" spans="1:11" hidden="1" x14ac:dyDescent="0.25">
      <c r="A1856" t="s">
        <v>373</v>
      </c>
      <c r="B1856">
        <v>5290</v>
      </c>
      <c r="C1856" t="s">
        <v>374</v>
      </c>
      <c r="D1856" t="s">
        <v>3146</v>
      </c>
      <c r="E1856" s="2" t="s">
        <v>3498</v>
      </c>
      <c r="G1856" t="s">
        <v>7578</v>
      </c>
      <c r="H1856">
        <v>25</v>
      </c>
      <c r="I1856">
        <v>7.0000000000000007E-2</v>
      </c>
      <c r="J1856">
        <v>8.42</v>
      </c>
      <c r="K1856">
        <v>0.42</v>
      </c>
    </row>
    <row r="1857" spans="1:11" hidden="1" x14ac:dyDescent="0.25">
      <c r="A1857" t="s">
        <v>373</v>
      </c>
      <c r="B1857">
        <v>5292</v>
      </c>
      <c r="C1857" t="s">
        <v>386</v>
      </c>
      <c r="D1857" t="s">
        <v>3146</v>
      </c>
      <c r="E1857" s="2" t="s">
        <v>3512</v>
      </c>
      <c r="G1857" t="s">
        <v>7578</v>
      </c>
      <c r="H1857">
        <v>25</v>
      </c>
      <c r="I1857">
        <v>7.0000000000000007E-2</v>
      </c>
      <c r="J1857">
        <v>8.42</v>
      </c>
      <c r="K1857">
        <v>0.42</v>
      </c>
    </row>
    <row r="1858" spans="1:11" hidden="1" x14ac:dyDescent="0.25">
      <c r="A1858" t="s">
        <v>373</v>
      </c>
      <c r="B1858">
        <v>5270</v>
      </c>
      <c r="C1858" t="s">
        <v>373</v>
      </c>
      <c r="D1858" t="s">
        <v>3146</v>
      </c>
      <c r="E1858" s="2" t="s">
        <v>3497</v>
      </c>
      <c r="G1858" t="s">
        <v>7578</v>
      </c>
      <c r="H1858">
        <v>30</v>
      </c>
      <c r="I1858">
        <v>0.2</v>
      </c>
      <c r="J1858">
        <v>10.54</v>
      </c>
      <c r="K1858">
        <v>0.7</v>
      </c>
    </row>
    <row r="1859" spans="1:11" hidden="1" x14ac:dyDescent="0.25">
      <c r="A1859" t="s">
        <v>373</v>
      </c>
      <c r="B1859">
        <v>7542</v>
      </c>
      <c r="C1859" t="s">
        <v>379</v>
      </c>
      <c r="D1859" t="s">
        <v>3146</v>
      </c>
      <c r="E1859" s="2" t="s">
        <v>3525</v>
      </c>
      <c r="G1859" t="s">
        <v>7664</v>
      </c>
      <c r="H1859">
        <v>1082</v>
      </c>
      <c r="I1859">
        <v>0</v>
      </c>
      <c r="J1859">
        <v>272.25</v>
      </c>
      <c r="K1859">
        <v>0</v>
      </c>
    </row>
    <row r="1860" spans="1:11" hidden="1" x14ac:dyDescent="0.25">
      <c r="A1860" t="s">
        <v>8272</v>
      </c>
      <c r="B1860">
        <v>303408</v>
      </c>
      <c r="C1860" t="s">
        <v>2078</v>
      </c>
      <c r="D1860" t="s">
        <v>3146</v>
      </c>
      <c r="E1860" s="2" t="s">
        <v>5430</v>
      </c>
      <c r="G1860" t="s">
        <v>7578</v>
      </c>
      <c r="H1860">
        <v>42</v>
      </c>
      <c r="I1860">
        <v>0.97</v>
      </c>
      <c r="J1860">
        <v>4.99</v>
      </c>
      <c r="K1860">
        <v>3.37</v>
      </c>
    </row>
    <row r="1861" spans="1:11" hidden="1" x14ac:dyDescent="0.25">
      <c r="A1861" t="s">
        <v>12987</v>
      </c>
      <c r="B1861">
        <v>26732795</v>
      </c>
      <c r="C1861" t="s">
        <v>13197</v>
      </c>
      <c r="D1861" t="s">
        <v>3147</v>
      </c>
      <c r="E1861" s="2" t="s">
        <v>13198</v>
      </c>
      <c r="F1861" t="s">
        <v>7467</v>
      </c>
      <c r="G1861" t="s">
        <v>13199</v>
      </c>
      <c r="H1861">
        <v>120</v>
      </c>
      <c r="I1861">
        <v>10</v>
      </c>
      <c r="J1861">
        <v>2</v>
      </c>
      <c r="K1861">
        <v>7</v>
      </c>
    </row>
    <row r="1862" spans="1:11" hidden="1" x14ac:dyDescent="0.25">
      <c r="A1862" t="s">
        <v>12987</v>
      </c>
      <c r="B1862">
        <v>3720</v>
      </c>
      <c r="C1862" t="s">
        <v>11636</v>
      </c>
      <c r="D1862" t="s">
        <v>3146</v>
      </c>
      <c r="E1862" s="2" t="s">
        <v>11637</v>
      </c>
      <c r="G1862" t="s">
        <v>7945</v>
      </c>
      <c r="H1862">
        <v>2219</v>
      </c>
      <c r="I1862">
        <v>111.92</v>
      </c>
      <c r="J1862">
        <v>248.18</v>
      </c>
      <c r="K1862">
        <v>54.89</v>
      </c>
    </row>
    <row r="1863" spans="1:11" hidden="1" x14ac:dyDescent="0.25">
      <c r="A1863" t="s">
        <v>12987</v>
      </c>
      <c r="B1863">
        <v>4147</v>
      </c>
      <c r="C1863" t="s">
        <v>11607</v>
      </c>
      <c r="D1863" t="s">
        <v>3146</v>
      </c>
      <c r="E1863" s="2" t="s">
        <v>11608</v>
      </c>
      <c r="G1863" t="s">
        <v>11609</v>
      </c>
      <c r="H1863">
        <v>1652</v>
      </c>
      <c r="I1863">
        <v>70.040000000000006</v>
      </c>
      <c r="J1863">
        <v>170.54</v>
      </c>
      <c r="K1863">
        <v>83.03</v>
      </c>
    </row>
    <row r="1864" spans="1:11" hidden="1" x14ac:dyDescent="0.25">
      <c r="A1864" t="s">
        <v>12987</v>
      </c>
      <c r="B1864">
        <v>3459</v>
      </c>
      <c r="C1864" t="s">
        <v>1278</v>
      </c>
      <c r="D1864" t="s">
        <v>3146</v>
      </c>
      <c r="E1864" s="2" t="s">
        <v>4559</v>
      </c>
      <c r="G1864" t="s">
        <v>7578</v>
      </c>
      <c r="H1864">
        <v>273</v>
      </c>
      <c r="I1864">
        <v>4.78</v>
      </c>
      <c r="J1864">
        <v>48.14</v>
      </c>
      <c r="K1864">
        <v>8.5</v>
      </c>
    </row>
    <row r="1865" spans="1:11" hidden="1" x14ac:dyDescent="0.25">
      <c r="A1865" t="s">
        <v>12987</v>
      </c>
      <c r="B1865">
        <v>1240</v>
      </c>
      <c r="C1865" t="s">
        <v>10918</v>
      </c>
      <c r="D1865" t="s">
        <v>3146</v>
      </c>
      <c r="E1865" s="2" t="s">
        <v>10919</v>
      </c>
      <c r="G1865" t="s">
        <v>7578</v>
      </c>
      <c r="H1865">
        <v>350</v>
      </c>
      <c r="I1865">
        <v>26.91</v>
      </c>
      <c r="J1865">
        <v>4.71</v>
      </c>
      <c r="K1865">
        <v>22.21</v>
      </c>
    </row>
    <row r="1866" spans="1:11" hidden="1" x14ac:dyDescent="0.25">
      <c r="A1866" t="s">
        <v>12987</v>
      </c>
      <c r="B1866">
        <v>288333</v>
      </c>
      <c r="C1866" t="s">
        <v>11643</v>
      </c>
      <c r="D1866" t="s">
        <v>3146</v>
      </c>
      <c r="E1866" s="2" t="s">
        <v>11644</v>
      </c>
      <c r="G1866" t="s">
        <v>7578</v>
      </c>
      <c r="H1866">
        <v>337</v>
      </c>
      <c r="I1866">
        <v>26.05</v>
      </c>
      <c r="J1866">
        <v>6.94</v>
      </c>
      <c r="K1866">
        <v>18.940000000000001</v>
      </c>
    </row>
    <row r="1867" spans="1:11" hidden="1" x14ac:dyDescent="0.25">
      <c r="A1867" t="s">
        <v>12987</v>
      </c>
      <c r="B1867">
        <v>1247</v>
      </c>
      <c r="C1867" t="s">
        <v>11605</v>
      </c>
      <c r="D1867" t="s">
        <v>3146</v>
      </c>
      <c r="E1867" s="2" t="s">
        <v>11606</v>
      </c>
      <c r="G1867" t="s">
        <v>7578</v>
      </c>
      <c r="H1867">
        <v>334</v>
      </c>
      <c r="I1867">
        <v>27.68</v>
      </c>
      <c r="J1867">
        <v>0.45</v>
      </c>
      <c r="K1867">
        <v>20.75</v>
      </c>
    </row>
    <row r="1868" spans="1:11" hidden="1" x14ac:dyDescent="0.25">
      <c r="A1868" t="s">
        <v>12987</v>
      </c>
      <c r="B1868">
        <v>1297</v>
      </c>
      <c r="C1868" t="s">
        <v>11634</v>
      </c>
      <c r="D1868" t="s">
        <v>3146</v>
      </c>
      <c r="E1868" s="2" t="s">
        <v>11635</v>
      </c>
      <c r="G1868" t="s">
        <v>7578</v>
      </c>
      <c r="H1868">
        <v>349</v>
      </c>
      <c r="I1868">
        <v>34.869999999999997</v>
      </c>
      <c r="J1868">
        <v>2.66</v>
      </c>
      <c r="K1868">
        <v>7.55</v>
      </c>
    </row>
    <row r="1869" spans="1:11" hidden="1" x14ac:dyDescent="0.25">
      <c r="A1869" t="s">
        <v>12987</v>
      </c>
      <c r="B1869">
        <v>1332</v>
      </c>
      <c r="C1869" t="s">
        <v>11618</v>
      </c>
      <c r="D1869" t="s">
        <v>3146</v>
      </c>
      <c r="E1869" s="2" t="s">
        <v>11619</v>
      </c>
      <c r="G1869" t="s">
        <v>11620</v>
      </c>
      <c r="H1869">
        <v>1104</v>
      </c>
      <c r="I1869">
        <v>63.27</v>
      </c>
      <c r="J1869">
        <v>25.29</v>
      </c>
      <c r="K1869">
        <v>62.26</v>
      </c>
    </row>
    <row r="1870" spans="1:11" hidden="1" x14ac:dyDescent="0.25">
      <c r="A1870" t="s">
        <v>12987</v>
      </c>
      <c r="B1870">
        <v>1254</v>
      </c>
      <c r="C1870" t="s">
        <v>10907</v>
      </c>
      <c r="D1870" t="s">
        <v>3146</v>
      </c>
      <c r="E1870" s="2" t="s">
        <v>10908</v>
      </c>
      <c r="G1870" t="s">
        <v>7578</v>
      </c>
      <c r="H1870">
        <v>361</v>
      </c>
      <c r="I1870">
        <v>28.85</v>
      </c>
      <c r="J1870">
        <v>1.87</v>
      </c>
      <c r="K1870">
        <v>23.52</v>
      </c>
    </row>
    <row r="1871" spans="1:11" hidden="1" x14ac:dyDescent="0.25">
      <c r="A1871" t="s">
        <v>12987</v>
      </c>
      <c r="B1871">
        <v>1256</v>
      </c>
      <c r="C1871" t="s">
        <v>11610</v>
      </c>
      <c r="D1871" t="s">
        <v>3146</v>
      </c>
      <c r="E1871" s="2" t="s">
        <v>11611</v>
      </c>
      <c r="G1871" t="s">
        <v>7578</v>
      </c>
      <c r="H1871">
        <v>413</v>
      </c>
      <c r="I1871">
        <v>32.340000000000003</v>
      </c>
      <c r="J1871">
        <v>0.36</v>
      </c>
      <c r="K1871">
        <v>29.81</v>
      </c>
    </row>
    <row r="1872" spans="1:11" hidden="1" x14ac:dyDescent="0.25">
      <c r="A1872" t="s">
        <v>12987</v>
      </c>
      <c r="B1872">
        <v>1258</v>
      </c>
      <c r="C1872" t="s">
        <v>11614</v>
      </c>
      <c r="D1872" t="s">
        <v>3146</v>
      </c>
      <c r="E1872" s="2" t="s">
        <v>11615</v>
      </c>
      <c r="G1872" t="s">
        <v>7578</v>
      </c>
      <c r="H1872">
        <v>373</v>
      </c>
      <c r="I1872">
        <v>30.28</v>
      </c>
      <c r="J1872">
        <v>0.68</v>
      </c>
      <c r="K1872">
        <v>24.48</v>
      </c>
    </row>
    <row r="1873" spans="1:11" hidden="1" x14ac:dyDescent="0.25">
      <c r="A1873" t="s">
        <v>12987</v>
      </c>
      <c r="B1873">
        <v>1242</v>
      </c>
      <c r="C1873" t="s">
        <v>1582</v>
      </c>
      <c r="D1873" t="s">
        <v>3146</v>
      </c>
      <c r="E1873" s="2" t="s">
        <v>4889</v>
      </c>
      <c r="G1873" t="s">
        <v>7578</v>
      </c>
      <c r="H1873">
        <v>363</v>
      </c>
      <c r="I1873">
        <v>27.77</v>
      </c>
      <c r="J1873">
        <v>2.4700000000000002</v>
      </c>
      <c r="K1873">
        <v>25.48</v>
      </c>
    </row>
    <row r="1874" spans="1:11" hidden="1" x14ac:dyDescent="0.25">
      <c r="A1874" t="s">
        <v>12987</v>
      </c>
      <c r="B1874">
        <v>7189818</v>
      </c>
      <c r="C1874" t="s">
        <v>2702</v>
      </c>
      <c r="D1874" t="s">
        <v>3146</v>
      </c>
      <c r="E1874" s="2" t="s">
        <v>6163</v>
      </c>
      <c r="G1874" t="s">
        <v>7578</v>
      </c>
      <c r="H1874">
        <v>372</v>
      </c>
      <c r="I1874">
        <v>30.01</v>
      </c>
      <c r="J1874">
        <v>1.76</v>
      </c>
      <c r="K1874">
        <v>24.24</v>
      </c>
    </row>
    <row r="1875" spans="1:11" hidden="1" x14ac:dyDescent="0.25">
      <c r="A1875" t="s">
        <v>12987</v>
      </c>
      <c r="B1875">
        <v>436968</v>
      </c>
      <c r="C1875" t="s">
        <v>10912</v>
      </c>
      <c r="D1875" t="s">
        <v>3146</v>
      </c>
      <c r="E1875" s="2" t="s">
        <v>10913</v>
      </c>
      <c r="G1875" t="s">
        <v>7578</v>
      </c>
      <c r="H1875">
        <v>302</v>
      </c>
      <c r="I1875">
        <v>20.03</v>
      </c>
      <c r="J1875">
        <v>3.83</v>
      </c>
      <c r="K1875">
        <v>25.96</v>
      </c>
    </row>
    <row r="1876" spans="1:11" hidden="1" x14ac:dyDescent="0.25">
      <c r="A1876" t="s">
        <v>12987</v>
      </c>
      <c r="B1876">
        <v>1303</v>
      </c>
      <c r="C1876" t="s">
        <v>11599</v>
      </c>
      <c r="D1876" t="s">
        <v>3146</v>
      </c>
      <c r="E1876" s="2" t="s">
        <v>11600</v>
      </c>
      <c r="G1876" t="s">
        <v>7578</v>
      </c>
      <c r="H1876">
        <v>240</v>
      </c>
      <c r="I1876">
        <v>14.1</v>
      </c>
      <c r="J1876">
        <v>10.6</v>
      </c>
      <c r="K1876">
        <v>17.600000000000001</v>
      </c>
    </row>
    <row r="1877" spans="1:11" hidden="1" x14ac:dyDescent="0.25">
      <c r="A1877" t="s">
        <v>12987</v>
      </c>
      <c r="B1877">
        <v>1286</v>
      </c>
      <c r="C1877" t="s">
        <v>10890</v>
      </c>
      <c r="D1877" t="s">
        <v>3146</v>
      </c>
      <c r="E1877" s="2" t="s">
        <v>10891</v>
      </c>
      <c r="G1877" t="s">
        <v>7578</v>
      </c>
      <c r="H1877">
        <v>156</v>
      </c>
      <c r="I1877">
        <v>10.44</v>
      </c>
      <c r="J1877">
        <v>4.09</v>
      </c>
      <c r="K1877">
        <v>11.32</v>
      </c>
    </row>
    <row r="1878" spans="1:11" hidden="1" x14ac:dyDescent="0.25">
      <c r="A1878" t="s">
        <v>12987</v>
      </c>
      <c r="B1878">
        <v>1335</v>
      </c>
      <c r="C1878" t="s">
        <v>11645</v>
      </c>
      <c r="D1878" t="s">
        <v>3146</v>
      </c>
      <c r="E1878" s="2" t="s">
        <v>11646</v>
      </c>
      <c r="G1878" t="s">
        <v>7972</v>
      </c>
      <c r="H1878">
        <v>269</v>
      </c>
      <c r="I1878">
        <v>13.03</v>
      </c>
      <c r="J1878">
        <v>28.38</v>
      </c>
      <c r="K1878">
        <v>9.35</v>
      </c>
    </row>
    <row r="1879" spans="1:11" hidden="1" x14ac:dyDescent="0.25">
      <c r="A1879" t="s">
        <v>12987</v>
      </c>
      <c r="B1879">
        <v>1340</v>
      </c>
      <c r="C1879" t="s">
        <v>11594</v>
      </c>
      <c r="D1879" t="s">
        <v>3146</v>
      </c>
      <c r="E1879" s="2" t="s">
        <v>11595</v>
      </c>
      <c r="G1879" t="s">
        <v>7932</v>
      </c>
      <c r="H1879">
        <v>1041</v>
      </c>
      <c r="I1879">
        <v>59.13</v>
      </c>
      <c r="J1879">
        <v>52.13</v>
      </c>
      <c r="K1879">
        <v>74.23</v>
      </c>
    </row>
    <row r="1880" spans="1:11" hidden="1" x14ac:dyDescent="0.25">
      <c r="A1880" t="s">
        <v>12987</v>
      </c>
      <c r="B1880">
        <v>1333</v>
      </c>
      <c r="C1880" t="s">
        <v>10909</v>
      </c>
      <c r="D1880" t="s">
        <v>3146</v>
      </c>
      <c r="E1880" s="2" t="s">
        <v>10910</v>
      </c>
      <c r="G1880" t="s">
        <v>10911</v>
      </c>
      <c r="H1880">
        <v>1114</v>
      </c>
      <c r="I1880">
        <v>84.85</v>
      </c>
      <c r="J1880">
        <v>33.799999999999997</v>
      </c>
      <c r="K1880">
        <v>52.63</v>
      </c>
    </row>
    <row r="1881" spans="1:11" hidden="1" x14ac:dyDescent="0.25">
      <c r="A1881" t="s">
        <v>12987</v>
      </c>
      <c r="B1881">
        <v>1311</v>
      </c>
      <c r="C1881" t="s">
        <v>11616</v>
      </c>
      <c r="D1881" t="s">
        <v>3146</v>
      </c>
      <c r="E1881" s="2" t="s">
        <v>11617</v>
      </c>
      <c r="G1881" t="s">
        <v>7578</v>
      </c>
      <c r="H1881">
        <v>290</v>
      </c>
      <c r="I1881">
        <v>21.23</v>
      </c>
      <c r="J1881">
        <v>8.73</v>
      </c>
      <c r="K1881">
        <v>16.41</v>
      </c>
    </row>
    <row r="1882" spans="1:11" hidden="1" x14ac:dyDescent="0.25">
      <c r="A1882" t="s">
        <v>12987</v>
      </c>
      <c r="B1882">
        <v>1273</v>
      </c>
      <c r="C1882" t="s">
        <v>11629</v>
      </c>
      <c r="D1882" t="s">
        <v>3146</v>
      </c>
      <c r="E1882" s="2" t="s">
        <v>11630</v>
      </c>
      <c r="G1882" t="s">
        <v>7578</v>
      </c>
      <c r="H1882">
        <v>380</v>
      </c>
      <c r="I1882">
        <v>27.8</v>
      </c>
      <c r="J1882">
        <v>5.38</v>
      </c>
      <c r="K1882">
        <v>26.93</v>
      </c>
    </row>
    <row r="1883" spans="1:11" hidden="1" x14ac:dyDescent="0.25">
      <c r="A1883" t="s">
        <v>12987</v>
      </c>
      <c r="B1883">
        <v>1323</v>
      </c>
      <c r="C1883" t="s">
        <v>1477</v>
      </c>
      <c r="D1883" t="s">
        <v>3146</v>
      </c>
      <c r="E1883" s="2" t="s">
        <v>4774</v>
      </c>
      <c r="G1883" t="s">
        <v>7880</v>
      </c>
      <c r="H1883">
        <v>1026</v>
      </c>
      <c r="I1883">
        <v>82.7</v>
      </c>
      <c r="J1883">
        <v>9.57</v>
      </c>
      <c r="K1883">
        <v>63.12</v>
      </c>
    </row>
    <row r="1884" spans="1:11" hidden="1" x14ac:dyDescent="0.25">
      <c r="A1884" t="s">
        <v>12987</v>
      </c>
      <c r="B1884">
        <v>4746763</v>
      </c>
      <c r="C1884" t="s">
        <v>11583</v>
      </c>
      <c r="D1884" t="s">
        <v>3146</v>
      </c>
      <c r="E1884" s="2" t="s">
        <v>11584</v>
      </c>
      <c r="G1884" t="s">
        <v>8193</v>
      </c>
      <c r="H1884">
        <v>1263</v>
      </c>
      <c r="I1884">
        <v>125.17</v>
      </c>
      <c r="J1884">
        <v>17.87</v>
      </c>
      <c r="K1884">
        <v>19.03</v>
      </c>
    </row>
    <row r="1885" spans="1:11" hidden="1" x14ac:dyDescent="0.25">
      <c r="A1885" t="s">
        <v>12987</v>
      </c>
      <c r="B1885">
        <v>12221351</v>
      </c>
      <c r="C1885" t="s">
        <v>11577</v>
      </c>
      <c r="D1885" t="s">
        <v>3146</v>
      </c>
      <c r="E1885" s="2" t="s">
        <v>11578</v>
      </c>
      <c r="G1885" t="s">
        <v>11579</v>
      </c>
      <c r="H1885">
        <v>375</v>
      </c>
      <c r="I1885">
        <v>29.42</v>
      </c>
      <c r="J1885">
        <v>8.9499999999999993</v>
      </c>
      <c r="K1885">
        <v>18.920000000000002</v>
      </c>
    </row>
    <row r="1886" spans="1:11" hidden="1" x14ac:dyDescent="0.25">
      <c r="A1886" t="s">
        <v>12987</v>
      </c>
      <c r="B1886">
        <v>3534</v>
      </c>
      <c r="C1886" t="s">
        <v>11621</v>
      </c>
      <c r="D1886" t="s">
        <v>3146</v>
      </c>
      <c r="E1886" s="2" t="s">
        <v>11622</v>
      </c>
      <c r="G1886" t="s">
        <v>7578</v>
      </c>
      <c r="H1886">
        <v>414</v>
      </c>
      <c r="I1886">
        <v>20.9</v>
      </c>
      <c r="J1886">
        <v>47</v>
      </c>
      <c r="K1886">
        <v>9.1999999999999993</v>
      </c>
    </row>
    <row r="1887" spans="1:11" hidden="1" x14ac:dyDescent="0.25">
      <c r="A1887" t="s">
        <v>12987</v>
      </c>
      <c r="B1887">
        <v>1327</v>
      </c>
      <c r="C1887" t="s">
        <v>10914</v>
      </c>
      <c r="D1887" t="s">
        <v>3146</v>
      </c>
      <c r="E1887" s="2" t="s">
        <v>10915</v>
      </c>
      <c r="G1887" t="s">
        <v>7578</v>
      </c>
      <c r="H1887">
        <v>290</v>
      </c>
      <c r="I1887">
        <v>21.23</v>
      </c>
      <c r="J1887">
        <v>8.73</v>
      </c>
      <c r="K1887">
        <v>16.41</v>
      </c>
    </row>
    <row r="1888" spans="1:11" hidden="1" x14ac:dyDescent="0.25">
      <c r="A1888" t="s">
        <v>12987</v>
      </c>
      <c r="B1888">
        <v>1324</v>
      </c>
      <c r="C1888" t="s">
        <v>11647</v>
      </c>
      <c r="D1888" t="s">
        <v>3146</v>
      </c>
      <c r="E1888" s="2" t="s">
        <v>11648</v>
      </c>
      <c r="G1888" t="s">
        <v>7840</v>
      </c>
      <c r="H1888">
        <v>766</v>
      </c>
      <c r="I1888">
        <v>77.19</v>
      </c>
      <c r="J1888">
        <v>7.42</v>
      </c>
      <c r="K1888">
        <v>13.55</v>
      </c>
    </row>
    <row r="1889" spans="1:11" hidden="1" x14ac:dyDescent="0.25">
      <c r="A1889" t="s">
        <v>12987</v>
      </c>
      <c r="B1889">
        <v>4364927</v>
      </c>
      <c r="C1889" t="s">
        <v>11574</v>
      </c>
      <c r="D1889" t="s">
        <v>3146</v>
      </c>
      <c r="E1889" s="2" t="s">
        <v>11575</v>
      </c>
      <c r="G1889" t="s">
        <v>11576</v>
      </c>
      <c r="H1889">
        <v>7548</v>
      </c>
      <c r="I1889">
        <v>470.98</v>
      </c>
      <c r="J1889">
        <v>573.02</v>
      </c>
      <c r="K1889">
        <v>246.12</v>
      </c>
    </row>
    <row r="1890" spans="1:11" hidden="1" x14ac:dyDescent="0.25">
      <c r="A1890" t="s">
        <v>12987</v>
      </c>
      <c r="B1890">
        <v>4946</v>
      </c>
      <c r="C1890" t="s">
        <v>11631</v>
      </c>
      <c r="D1890" t="s">
        <v>3146</v>
      </c>
      <c r="E1890" s="2" t="s">
        <v>11632</v>
      </c>
      <c r="G1890" t="s">
        <v>11633</v>
      </c>
      <c r="H1890">
        <v>1429</v>
      </c>
      <c r="I1890">
        <v>94.43</v>
      </c>
      <c r="J1890">
        <v>68.489999999999995</v>
      </c>
      <c r="K1890">
        <v>74.39</v>
      </c>
    </row>
    <row r="1891" spans="1:11" hidden="1" x14ac:dyDescent="0.25">
      <c r="A1891" t="s">
        <v>12987</v>
      </c>
      <c r="B1891">
        <v>285681</v>
      </c>
      <c r="C1891" t="s">
        <v>11638</v>
      </c>
      <c r="D1891" t="s">
        <v>3146</v>
      </c>
      <c r="E1891" s="2" t="s">
        <v>11639</v>
      </c>
      <c r="G1891" t="s">
        <v>7578</v>
      </c>
      <c r="H1891">
        <v>371</v>
      </c>
      <c r="I1891">
        <v>29.68</v>
      </c>
      <c r="J1891">
        <v>2.79</v>
      </c>
      <c r="K1891">
        <v>23.24</v>
      </c>
    </row>
    <row r="1892" spans="1:11" hidden="1" x14ac:dyDescent="0.25">
      <c r="A1892" t="s">
        <v>12987</v>
      </c>
      <c r="B1892">
        <v>1873</v>
      </c>
      <c r="C1892" t="s">
        <v>11601</v>
      </c>
      <c r="D1892" t="s">
        <v>3146</v>
      </c>
      <c r="E1892" s="2" t="s">
        <v>11602</v>
      </c>
      <c r="G1892" t="s">
        <v>7578</v>
      </c>
      <c r="H1892">
        <v>157</v>
      </c>
      <c r="I1892">
        <v>10.9</v>
      </c>
      <c r="J1892">
        <v>0</v>
      </c>
      <c r="K1892">
        <v>13.83</v>
      </c>
    </row>
    <row r="1893" spans="1:11" hidden="1" x14ac:dyDescent="0.25">
      <c r="A1893" t="s">
        <v>12987</v>
      </c>
      <c r="B1893">
        <v>14935697</v>
      </c>
      <c r="C1893" t="s">
        <v>11580</v>
      </c>
      <c r="D1893" t="s">
        <v>3146</v>
      </c>
      <c r="E1893" s="2" t="s">
        <v>11581</v>
      </c>
      <c r="G1893" t="s">
        <v>11582</v>
      </c>
      <c r="H1893">
        <v>859</v>
      </c>
      <c r="I1893">
        <v>85.71</v>
      </c>
      <c r="J1893">
        <v>4.0599999999999996</v>
      </c>
      <c r="K1893">
        <v>20.94</v>
      </c>
    </row>
    <row r="1894" spans="1:11" hidden="1" x14ac:dyDescent="0.25">
      <c r="A1894" t="s">
        <v>12987</v>
      </c>
      <c r="B1894">
        <v>4950</v>
      </c>
      <c r="C1894" t="s">
        <v>11596</v>
      </c>
      <c r="D1894" t="s">
        <v>3146</v>
      </c>
      <c r="E1894" s="2" t="s">
        <v>11597</v>
      </c>
      <c r="G1894" t="s">
        <v>11598</v>
      </c>
      <c r="H1894">
        <v>2745</v>
      </c>
      <c r="I1894">
        <v>154.41999999999999</v>
      </c>
      <c r="J1894">
        <v>249.92</v>
      </c>
      <c r="K1894">
        <v>85.07</v>
      </c>
    </row>
    <row r="1895" spans="1:11" hidden="1" x14ac:dyDescent="0.25">
      <c r="A1895" t="s">
        <v>12987</v>
      </c>
      <c r="B1895">
        <v>5060</v>
      </c>
      <c r="C1895" t="s">
        <v>1593</v>
      </c>
      <c r="D1895" t="s">
        <v>3146</v>
      </c>
      <c r="E1895" s="2" t="s">
        <v>4900</v>
      </c>
      <c r="G1895" t="s">
        <v>7915</v>
      </c>
      <c r="H1895">
        <v>1412</v>
      </c>
      <c r="I1895">
        <v>42.37</v>
      </c>
      <c r="J1895">
        <v>198.53</v>
      </c>
      <c r="K1895">
        <v>55.86</v>
      </c>
    </row>
    <row r="1896" spans="1:11" hidden="1" x14ac:dyDescent="0.25">
      <c r="A1896" t="s">
        <v>12987</v>
      </c>
      <c r="B1896">
        <v>3762</v>
      </c>
      <c r="C1896" t="s">
        <v>11612</v>
      </c>
      <c r="D1896" t="s">
        <v>3146</v>
      </c>
      <c r="E1896" s="2" t="s">
        <v>11613</v>
      </c>
      <c r="G1896" t="s">
        <v>7578</v>
      </c>
      <c r="H1896">
        <v>308</v>
      </c>
      <c r="I1896">
        <v>12.54</v>
      </c>
      <c r="J1896">
        <v>39.72</v>
      </c>
      <c r="K1896">
        <v>8.8800000000000008</v>
      </c>
    </row>
    <row r="1897" spans="1:11" hidden="1" x14ac:dyDescent="0.25">
      <c r="A1897" t="s">
        <v>12987</v>
      </c>
      <c r="B1897">
        <v>4881</v>
      </c>
      <c r="C1897" t="s">
        <v>11603</v>
      </c>
      <c r="D1897" t="s">
        <v>3146</v>
      </c>
      <c r="E1897" s="2" t="s">
        <v>11604</v>
      </c>
      <c r="G1897" t="s">
        <v>7578</v>
      </c>
      <c r="H1897">
        <v>276</v>
      </c>
      <c r="I1897">
        <v>11.74</v>
      </c>
      <c r="J1897">
        <v>30.33</v>
      </c>
      <c r="K1897">
        <v>12.33</v>
      </c>
    </row>
    <row r="1898" spans="1:11" hidden="1" x14ac:dyDescent="0.25">
      <c r="A1898" t="s">
        <v>12987</v>
      </c>
      <c r="B1898">
        <v>4905</v>
      </c>
      <c r="C1898" t="s">
        <v>11640</v>
      </c>
      <c r="D1898" t="s">
        <v>3146</v>
      </c>
      <c r="E1898" s="2" t="s">
        <v>11641</v>
      </c>
      <c r="G1898" t="s">
        <v>7578</v>
      </c>
      <c r="H1898">
        <v>242</v>
      </c>
      <c r="I1898">
        <v>6.5</v>
      </c>
      <c r="J1898">
        <v>40.04</v>
      </c>
      <c r="K1898">
        <v>5.55</v>
      </c>
    </row>
    <row r="1899" spans="1:11" hidden="1" x14ac:dyDescent="0.25">
      <c r="A1899" t="s">
        <v>12987</v>
      </c>
      <c r="B1899">
        <v>491557</v>
      </c>
      <c r="C1899" t="s">
        <v>11623</v>
      </c>
      <c r="D1899" t="s">
        <v>3146</v>
      </c>
      <c r="E1899" s="2" t="s">
        <v>11624</v>
      </c>
      <c r="G1899" t="s">
        <v>11625</v>
      </c>
      <c r="H1899">
        <v>1382</v>
      </c>
      <c r="I1899">
        <v>50.94</v>
      </c>
      <c r="J1899">
        <v>171.8</v>
      </c>
      <c r="K1899">
        <v>54.44</v>
      </c>
    </row>
    <row r="1900" spans="1:11" hidden="1" x14ac:dyDescent="0.25">
      <c r="A1900" t="s">
        <v>12987</v>
      </c>
      <c r="B1900">
        <v>3506</v>
      </c>
      <c r="C1900" t="s">
        <v>1277</v>
      </c>
      <c r="D1900" t="s">
        <v>3146</v>
      </c>
      <c r="E1900" s="2" t="s">
        <v>4558</v>
      </c>
      <c r="G1900" t="s">
        <v>7578</v>
      </c>
      <c r="H1900">
        <v>305</v>
      </c>
      <c r="I1900">
        <v>8.59</v>
      </c>
      <c r="J1900">
        <v>47.94</v>
      </c>
      <c r="K1900">
        <v>9.2200000000000006</v>
      </c>
    </row>
    <row r="1901" spans="1:11" hidden="1" x14ac:dyDescent="0.25">
      <c r="A1901" t="s">
        <v>12987</v>
      </c>
      <c r="B1901">
        <v>7024458</v>
      </c>
      <c r="C1901" t="s">
        <v>11592</v>
      </c>
      <c r="D1901" t="s">
        <v>3146</v>
      </c>
      <c r="E1901" s="2" t="s">
        <v>11593</v>
      </c>
      <c r="G1901" t="s">
        <v>8232</v>
      </c>
      <c r="H1901">
        <v>428</v>
      </c>
      <c r="I1901">
        <v>26.22</v>
      </c>
      <c r="J1901">
        <v>28.35</v>
      </c>
      <c r="K1901">
        <v>19.02</v>
      </c>
    </row>
    <row r="1902" spans="1:11" hidden="1" x14ac:dyDescent="0.25">
      <c r="A1902" t="s">
        <v>12987</v>
      </c>
      <c r="B1902">
        <v>4330</v>
      </c>
      <c r="C1902" t="s">
        <v>11590</v>
      </c>
      <c r="D1902" t="s">
        <v>3146</v>
      </c>
      <c r="E1902" s="2" t="s">
        <v>11591</v>
      </c>
      <c r="G1902" t="s">
        <v>7578</v>
      </c>
      <c r="H1902">
        <v>432</v>
      </c>
      <c r="I1902">
        <v>12.1</v>
      </c>
      <c r="J1902">
        <v>72.349999999999994</v>
      </c>
      <c r="K1902">
        <v>8.5</v>
      </c>
    </row>
    <row r="1903" spans="1:11" hidden="1" x14ac:dyDescent="0.25">
      <c r="A1903" t="s">
        <v>12987</v>
      </c>
      <c r="B1903">
        <v>4322</v>
      </c>
      <c r="C1903" t="s">
        <v>11588</v>
      </c>
      <c r="D1903" t="s">
        <v>3146</v>
      </c>
      <c r="E1903" s="2" t="s">
        <v>11589</v>
      </c>
      <c r="G1903" t="s">
        <v>7578</v>
      </c>
      <c r="H1903">
        <v>559</v>
      </c>
      <c r="I1903">
        <v>35.76</v>
      </c>
      <c r="J1903">
        <v>54.1</v>
      </c>
      <c r="K1903">
        <v>5.76</v>
      </c>
    </row>
    <row r="1904" spans="1:11" hidden="1" x14ac:dyDescent="0.25">
      <c r="A1904" t="s">
        <v>12987</v>
      </c>
      <c r="B1904">
        <v>4185</v>
      </c>
      <c r="C1904" t="s">
        <v>11626</v>
      </c>
      <c r="D1904" t="s">
        <v>3146</v>
      </c>
      <c r="E1904" s="2" t="s">
        <v>11627</v>
      </c>
      <c r="G1904" t="s">
        <v>11628</v>
      </c>
      <c r="H1904">
        <v>4250</v>
      </c>
      <c r="I1904">
        <v>178.08</v>
      </c>
      <c r="J1904">
        <v>525.45000000000005</v>
      </c>
      <c r="K1904">
        <v>140.72999999999999</v>
      </c>
    </row>
    <row r="1905" spans="1:11" hidden="1" x14ac:dyDescent="0.25">
      <c r="A1905" t="s">
        <v>463</v>
      </c>
      <c r="B1905">
        <v>5436</v>
      </c>
      <c r="C1905" t="s">
        <v>463</v>
      </c>
      <c r="D1905" t="s">
        <v>3146</v>
      </c>
      <c r="E1905" s="2" t="s">
        <v>3598</v>
      </c>
      <c r="G1905" t="s">
        <v>7578</v>
      </c>
      <c r="H1905">
        <v>65</v>
      </c>
      <c r="I1905">
        <v>0.27</v>
      </c>
      <c r="J1905">
        <v>17</v>
      </c>
      <c r="K1905">
        <v>0.51</v>
      </c>
    </row>
    <row r="1906" spans="1:11" hidden="1" x14ac:dyDescent="0.25">
      <c r="A1906" t="s">
        <v>8261</v>
      </c>
      <c r="B1906">
        <v>4747576</v>
      </c>
      <c r="C1906" t="s">
        <v>1374</v>
      </c>
      <c r="D1906" t="s">
        <v>3146</v>
      </c>
      <c r="E1906" s="2" t="s">
        <v>4669</v>
      </c>
      <c r="G1906" t="s">
        <v>7864</v>
      </c>
      <c r="H1906">
        <v>3360</v>
      </c>
      <c r="I1906">
        <v>155.18</v>
      </c>
      <c r="J1906">
        <v>449.15</v>
      </c>
      <c r="K1906">
        <v>60.24</v>
      </c>
    </row>
    <row r="1907" spans="1:11" hidden="1" x14ac:dyDescent="0.25">
      <c r="A1907" t="s">
        <v>8261</v>
      </c>
      <c r="B1907">
        <v>4051</v>
      </c>
      <c r="C1907" t="s">
        <v>1373</v>
      </c>
      <c r="D1907" t="s">
        <v>3146</v>
      </c>
      <c r="E1907" s="2" t="s">
        <v>4668</v>
      </c>
      <c r="G1907" t="s">
        <v>7863</v>
      </c>
      <c r="H1907">
        <v>1157</v>
      </c>
      <c r="I1907">
        <v>54.66</v>
      </c>
      <c r="J1907">
        <v>151.43</v>
      </c>
      <c r="K1907">
        <v>13.46</v>
      </c>
    </row>
    <row r="1908" spans="1:11" hidden="1" x14ac:dyDescent="0.25">
      <c r="A1908" t="s">
        <v>8988</v>
      </c>
      <c r="B1908">
        <v>7062</v>
      </c>
      <c r="C1908" t="s">
        <v>9064</v>
      </c>
      <c r="D1908" t="s">
        <v>3146</v>
      </c>
      <c r="E1908" s="2" t="s">
        <v>9065</v>
      </c>
      <c r="G1908" t="s">
        <v>7578</v>
      </c>
      <c r="H1908">
        <v>322</v>
      </c>
      <c r="I1908">
        <v>31.54</v>
      </c>
      <c r="J1908">
        <v>3.75</v>
      </c>
      <c r="K1908">
        <v>5.84</v>
      </c>
    </row>
    <row r="1909" spans="1:11" hidden="1" x14ac:dyDescent="0.25">
      <c r="A1909" t="s">
        <v>8988</v>
      </c>
      <c r="B1909">
        <v>7067</v>
      </c>
      <c r="C1909" t="s">
        <v>9066</v>
      </c>
      <c r="D1909" t="s">
        <v>3146</v>
      </c>
      <c r="E1909" s="2" t="s">
        <v>9067</v>
      </c>
      <c r="G1909" t="s">
        <v>7578</v>
      </c>
      <c r="H1909">
        <v>688</v>
      </c>
      <c r="I1909">
        <v>77.8</v>
      </c>
      <c r="J1909">
        <v>0.3</v>
      </c>
      <c r="K1909">
        <v>0</v>
      </c>
    </row>
    <row r="1910" spans="1:11" hidden="1" x14ac:dyDescent="0.25">
      <c r="A1910" t="s">
        <v>8988</v>
      </c>
      <c r="B1910">
        <v>7170</v>
      </c>
      <c r="C1910" t="s">
        <v>9052</v>
      </c>
      <c r="D1910" t="s">
        <v>3146</v>
      </c>
      <c r="E1910" s="2" t="s">
        <v>9053</v>
      </c>
      <c r="G1910" t="s">
        <v>7578</v>
      </c>
      <c r="H1910">
        <v>390</v>
      </c>
      <c r="I1910">
        <v>33.4</v>
      </c>
      <c r="J1910">
        <v>23.9</v>
      </c>
      <c r="K1910">
        <v>0.9</v>
      </c>
    </row>
    <row r="1911" spans="1:11" hidden="1" x14ac:dyDescent="0.25">
      <c r="A1911" t="s">
        <v>545</v>
      </c>
      <c r="B1911">
        <v>6431</v>
      </c>
      <c r="C1911" t="s">
        <v>583</v>
      </c>
      <c r="D1911" t="s">
        <v>3146</v>
      </c>
      <c r="E1911" s="2" t="s">
        <v>3743</v>
      </c>
      <c r="G1911" t="s">
        <v>7704</v>
      </c>
      <c r="H1911">
        <v>57</v>
      </c>
      <c r="I1911">
        <v>3.92</v>
      </c>
      <c r="J1911">
        <v>5.45</v>
      </c>
      <c r="K1911">
        <v>1.05</v>
      </c>
    </row>
    <row r="1912" spans="1:11" hidden="1" x14ac:dyDescent="0.25">
      <c r="A1912" t="s">
        <v>545</v>
      </c>
      <c r="B1912">
        <v>6500</v>
      </c>
      <c r="C1912" t="s">
        <v>582</v>
      </c>
      <c r="D1912" t="s">
        <v>3146</v>
      </c>
      <c r="E1912" s="2" t="s">
        <v>3742</v>
      </c>
      <c r="G1912" t="s">
        <v>7685</v>
      </c>
      <c r="H1912">
        <v>19</v>
      </c>
      <c r="I1912">
        <v>0.18</v>
      </c>
      <c r="J1912">
        <v>4.32</v>
      </c>
      <c r="K1912">
        <v>0.85</v>
      </c>
    </row>
    <row r="1913" spans="1:11" hidden="1" x14ac:dyDescent="0.25">
      <c r="A1913" t="s">
        <v>545</v>
      </c>
      <c r="B1913">
        <v>6003</v>
      </c>
      <c r="C1913" t="s">
        <v>567</v>
      </c>
      <c r="D1913" t="s">
        <v>3146</v>
      </c>
      <c r="E1913" s="2" t="s">
        <v>3726</v>
      </c>
      <c r="G1913" t="s">
        <v>7701</v>
      </c>
      <c r="H1913">
        <v>26</v>
      </c>
      <c r="I1913">
        <v>0.23</v>
      </c>
      <c r="J1913">
        <v>4.9800000000000004</v>
      </c>
      <c r="K1913">
        <v>2.5</v>
      </c>
    </row>
    <row r="1914" spans="1:11" hidden="1" x14ac:dyDescent="0.25">
      <c r="A1914" t="s">
        <v>545</v>
      </c>
      <c r="B1914">
        <v>5398</v>
      </c>
      <c r="C1914" t="s">
        <v>547</v>
      </c>
      <c r="D1914" t="s">
        <v>3146</v>
      </c>
      <c r="E1914" s="2" t="s">
        <v>3702</v>
      </c>
      <c r="G1914" t="s">
        <v>7578</v>
      </c>
      <c r="H1914">
        <v>34</v>
      </c>
      <c r="I1914">
        <v>0.19</v>
      </c>
      <c r="J1914">
        <v>8.16</v>
      </c>
      <c r="K1914">
        <v>0.84</v>
      </c>
    </row>
    <row r="1915" spans="1:11" hidden="1" x14ac:dyDescent="0.25">
      <c r="A1915" t="s">
        <v>545</v>
      </c>
      <c r="B1915">
        <v>5402</v>
      </c>
      <c r="C1915" t="s">
        <v>576</v>
      </c>
      <c r="D1915" t="s">
        <v>3146</v>
      </c>
      <c r="E1915" s="2" t="s">
        <v>3736</v>
      </c>
      <c r="G1915" t="s">
        <v>7578</v>
      </c>
      <c r="H1915">
        <v>28</v>
      </c>
      <c r="I1915">
        <v>0.1</v>
      </c>
      <c r="J1915">
        <v>6.58</v>
      </c>
      <c r="K1915">
        <v>1.1100000000000001</v>
      </c>
    </row>
    <row r="1916" spans="1:11" hidden="1" x14ac:dyDescent="0.25">
      <c r="A1916" t="s">
        <v>545</v>
      </c>
      <c r="B1916">
        <v>5366</v>
      </c>
      <c r="C1916" t="s">
        <v>539</v>
      </c>
      <c r="D1916" t="s">
        <v>3146</v>
      </c>
      <c r="E1916" s="2" t="s">
        <v>3694</v>
      </c>
      <c r="G1916" t="s">
        <v>7578</v>
      </c>
      <c r="H1916">
        <v>58</v>
      </c>
      <c r="I1916">
        <v>0.2</v>
      </c>
      <c r="J1916">
        <v>15.02</v>
      </c>
      <c r="K1916">
        <v>0.7</v>
      </c>
    </row>
    <row r="1917" spans="1:11" hidden="1" x14ac:dyDescent="0.25">
      <c r="A1917" t="s">
        <v>545</v>
      </c>
      <c r="B1917">
        <v>5434</v>
      </c>
      <c r="C1917" t="s">
        <v>548</v>
      </c>
      <c r="D1917" t="s">
        <v>3146</v>
      </c>
      <c r="E1917" s="2" t="s">
        <v>3703</v>
      </c>
      <c r="G1917" t="s">
        <v>7578</v>
      </c>
      <c r="H1917">
        <v>36</v>
      </c>
      <c r="I1917">
        <v>0.14000000000000001</v>
      </c>
      <c r="J1917">
        <v>9.09</v>
      </c>
      <c r="K1917">
        <v>0.54</v>
      </c>
    </row>
    <row r="1918" spans="1:11" hidden="1" x14ac:dyDescent="0.25">
      <c r="A1918" t="s">
        <v>545</v>
      </c>
      <c r="B1918">
        <v>6717</v>
      </c>
      <c r="C1918" t="s">
        <v>560</v>
      </c>
      <c r="D1918" t="s">
        <v>3146</v>
      </c>
      <c r="E1918" s="2" t="s">
        <v>3717</v>
      </c>
      <c r="G1918" t="s">
        <v>7698</v>
      </c>
      <c r="H1918">
        <v>1151</v>
      </c>
      <c r="I1918">
        <v>83.03</v>
      </c>
      <c r="J1918">
        <v>104.76</v>
      </c>
      <c r="K1918">
        <v>16.7</v>
      </c>
    </row>
    <row r="1919" spans="1:11" hidden="1" x14ac:dyDescent="0.25">
      <c r="A1919" t="s">
        <v>545</v>
      </c>
      <c r="B1919">
        <v>5491</v>
      </c>
      <c r="C1919" t="s">
        <v>546</v>
      </c>
      <c r="D1919" t="s">
        <v>3146</v>
      </c>
      <c r="E1919" s="2" t="s">
        <v>3730</v>
      </c>
      <c r="G1919" t="s">
        <v>7578</v>
      </c>
      <c r="H1919">
        <v>30</v>
      </c>
      <c r="I1919">
        <v>0.15</v>
      </c>
      <c r="J1919">
        <v>7.55</v>
      </c>
      <c r="K1919">
        <v>0.61</v>
      </c>
    </row>
    <row r="1920" spans="1:11" hidden="1" x14ac:dyDescent="0.25">
      <c r="A1920" t="s">
        <v>2600</v>
      </c>
      <c r="B1920">
        <v>6828</v>
      </c>
      <c r="C1920" t="s">
        <v>2601</v>
      </c>
      <c r="D1920" t="s">
        <v>3146</v>
      </c>
      <c r="E1920" s="2" t="s">
        <v>6054</v>
      </c>
      <c r="G1920" t="s">
        <v>7578</v>
      </c>
      <c r="H1920">
        <v>53</v>
      </c>
      <c r="I1920">
        <v>3.68</v>
      </c>
      <c r="J1920">
        <v>3.81</v>
      </c>
      <c r="K1920">
        <v>0.95</v>
      </c>
    </row>
    <row r="1921" spans="1:11" hidden="1" x14ac:dyDescent="0.25">
      <c r="A1921" t="s">
        <v>2600</v>
      </c>
      <c r="B1921">
        <v>6832</v>
      </c>
      <c r="C1921" t="s">
        <v>2602</v>
      </c>
      <c r="D1921" t="s">
        <v>3146</v>
      </c>
      <c r="E1921" s="2" t="s">
        <v>6055</v>
      </c>
      <c r="G1921" t="s">
        <v>7578</v>
      </c>
      <c r="H1921">
        <v>38</v>
      </c>
      <c r="I1921">
        <v>1.92</v>
      </c>
      <c r="J1921">
        <v>4.4000000000000004</v>
      </c>
      <c r="K1921">
        <v>0.88</v>
      </c>
    </row>
    <row r="1922" spans="1:11" hidden="1" x14ac:dyDescent="0.25">
      <c r="A1922" t="s">
        <v>2600</v>
      </c>
      <c r="B1922">
        <v>6900</v>
      </c>
      <c r="C1922" t="s">
        <v>2619</v>
      </c>
      <c r="D1922" t="s">
        <v>3146</v>
      </c>
      <c r="E1922" s="2" t="s">
        <v>6076</v>
      </c>
      <c r="G1922" t="s">
        <v>7945</v>
      </c>
      <c r="H1922">
        <v>208</v>
      </c>
      <c r="I1922">
        <v>9.7899999999999991</v>
      </c>
      <c r="J1922">
        <v>22.59</v>
      </c>
      <c r="K1922">
        <v>7.65</v>
      </c>
    </row>
    <row r="1923" spans="1:11" hidden="1" x14ac:dyDescent="0.25">
      <c r="A1923" t="s">
        <v>2600</v>
      </c>
      <c r="B1923">
        <v>6457</v>
      </c>
      <c r="C1923" t="s">
        <v>2586</v>
      </c>
      <c r="D1923" t="s">
        <v>3146</v>
      </c>
      <c r="E1923" s="2" t="s">
        <v>6034</v>
      </c>
      <c r="G1923" t="s">
        <v>7793</v>
      </c>
      <c r="H1923">
        <v>78</v>
      </c>
      <c r="I1923">
        <v>4.43</v>
      </c>
      <c r="J1923">
        <v>8.34</v>
      </c>
      <c r="K1923">
        <v>3.4</v>
      </c>
    </row>
    <row r="1924" spans="1:11" hidden="1" x14ac:dyDescent="0.25">
      <c r="A1924" t="s">
        <v>2600</v>
      </c>
      <c r="B1924">
        <v>6455</v>
      </c>
      <c r="C1924" t="s">
        <v>2589</v>
      </c>
      <c r="D1924" t="s">
        <v>3146</v>
      </c>
      <c r="E1924" s="2" t="s">
        <v>6038</v>
      </c>
      <c r="G1924" t="s">
        <v>7812</v>
      </c>
      <c r="H1924">
        <v>44</v>
      </c>
      <c r="I1924">
        <v>0.74</v>
      </c>
      <c r="J1924">
        <v>8.26</v>
      </c>
      <c r="K1924">
        <v>3.39</v>
      </c>
    </row>
    <row r="1925" spans="1:11" hidden="1" x14ac:dyDescent="0.25">
      <c r="A1925" t="s">
        <v>2600</v>
      </c>
      <c r="B1925">
        <v>6550</v>
      </c>
      <c r="C1925" t="s">
        <v>2599</v>
      </c>
      <c r="D1925" t="s">
        <v>3146</v>
      </c>
      <c r="E1925" s="2" t="s">
        <v>6052</v>
      </c>
      <c r="G1925" t="s">
        <v>8027</v>
      </c>
      <c r="H1925">
        <v>72</v>
      </c>
      <c r="I1925">
        <v>4.1500000000000004</v>
      </c>
      <c r="J1925">
        <v>8.0399999999999991</v>
      </c>
      <c r="K1925">
        <v>2.93</v>
      </c>
    </row>
    <row r="1926" spans="1:11" hidden="1" x14ac:dyDescent="0.25">
      <c r="A1926" t="s">
        <v>2600</v>
      </c>
      <c r="B1926">
        <v>6549</v>
      </c>
      <c r="C1926" t="s">
        <v>2585</v>
      </c>
      <c r="D1926" t="s">
        <v>3146</v>
      </c>
      <c r="E1926" s="2" t="s">
        <v>6031</v>
      </c>
      <c r="G1926" t="s">
        <v>7793</v>
      </c>
      <c r="H1926">
        <v>78</v>
      </c>
      <c r="I1926">
        <v>4.43</v>
      </c>
      <c r="J1926">
        <v>8.34</v>
      </c>
      <c r="K1926">
        <v>3.4</v>
      </c>
    </row>
    <row r="1927" spans="1:11" hidden="1" x14ac:dyDescent="0.25">
      <c r="A1927" t="s">
        <v>2600</v>
      </c>
      <c r="B1927">
        <v>6458</v>
      </c>
      <c r="C1927" t="s">
        <v>2592</v>
      </c>
      <c r="D1927" t="s">
        <v>3146</v>
      </c>
      <c r="E1927" s="2" t="s">
        <v>6041</v>
      </c>
      <c r="G1927" t="s">
        <v>7793</v>
      </c>
      <c r="H1927">
        <v>78</v>
      </c>
      <c r="I1927">
        <v>4.43</v>
      </c>
      <c r="J1927">
        <v>8.34</v>
      </c>
      <c r="K1927">
        <v>3.4</v>
      </c>
    </row>
    <row r="1928" spans="1:11" hidden="1" x14ac:dyDescent="0.25">
      <c r="A1928" t="s">
        <v>2600</v>
      </c>
      <c r="B1928">
        <v>6548</v>
      </c>
      <c r="C1928" t="s">
        <v>2595</v>
      </c>
      <c r="D1928" t="s">
        <v>3146</v>
      </c>
      <c r="E1928" s="2" t="s">
        <v>6048</v>
      </c>
      <c r="G1928" t="s">
        <v>7793</v>
      </c>
      <c r="H1928">
        <v>78</v>
      </c>
      <c r="I1928">
        <v>4.43</v>
      </c>
      <c r="J1928">
        <v>8.34</v>
      </c>
      <c r="K1928">
        <v>3.4</v>
      </c>
    </row>
    <row r="1929" spans="1:11" hidden="1" x14ac:dyDescent="0.25">
      <c r="A1929" t="s">
        <v>2600</v>
      </c>
      <c r="B1929">
        <v>6865</v>
      </c>
      <c r="C1929" t="s">
        <v>2612</v>
      </c>
      <c r="D1929" t="s">
        <v>3146</v>
      </c>
      <c r="E1929" s="2" t="s">
        <v>6067</v>
      </c>
      <c r="G1929" t="s">
        <v>8092</v>
      </c>
      <c r="H1929">
        <v>222</v>
      </c>
      <c r="I1929">
        <v>13.74</v>
      </c>
      <c r="J1929">
        <v>19.39</v>
      </c>
      <c r="K1929">
        <v>7.73</v>
      </c>
    </row>
    <row r="1930" spans="1:11" hidden="1" x14ac:dyDescent="0.25">
      <c r="A1930" t="s">
        <v>2600</v>
      </c>
      <c r="B1930">
        <v>6255</v>
      </c>
      <c r="C1930" t="s">
        <v>2584</v>
      </c>
      <c r="D1930" t="s">
        <v>3146</v>
      </c>
      <c r="E1930" s="2" t="s">
        <v>6044</v>
      </c>
      <c r="G1930" t="s">
        <v>7578</v>
      </c>
      <c r="H1930">
        <v>22</v>
      </c>
      <c r="I1930">
        <v>0.34</v>
      </c>
      <c r="J1930">
        <v>3.28</v>
      </c>
      <c r="K1930">
        <v>3.09</v>
      </c>
    </row>
    <row r="1931" spans="1:11" hidden="1" x14ac:dyDescent="0.25">
      <c r="A1931" t="s">
        <v>2600</v>
      </c>
      <c r="B1931">
        <v>6973</v>
      </c>
      <c r="C1931" t="s">
        <v>2598</v>
      </c>
      <c r="D1931" t="s">
        <v>3146</v>
      </c>
      <c r="E1931" s="2" t="s">
        <v>6051</v>
      </c>
      <c r="G1931" t="s">
        <v>8155</v>
      </c>
      <c r="H1931">
        <v>2327</v>
      </c>
      <c r="I1931">
        <v>121.26</v>
      </c>
      <c r="J1931">
        <v>217.66</v>
      </c>
      <c r="K1931">
        <v>95.75</v>
      </c>
    </row>
    <row r="1932" spans="1:11" hidden="1" x14ac:dyDescent="0.25">
      <c r="A1932" t="s">
        <v>2600</v>
      </c>
      <c r="B1932">
        <v>6872</v>
      </c>
      <c r="C1932" t="s">
        <v>2616</v>
      </c>
      <c r="D1932" t="s">
        <v>3146</v>
      </c>
      <c r="E1932" s="2" t="s">
        <v>6072</v>
      </c>
      <c r="G1932" t="s">
        <v>8051</v>
      </c>
      <c r="H1932">
        <v>238</v>
      </c>
      <c r="I1932">
        <v>8.61</v>
      </c>
      <c r="J1932">
        <v>31.26</v>
      </c>
      <c r="K1932">
        <v>10.53</v>
      </c>
    </row>
    <row r="1933" spans="1:11" hidden="1" x14ac:dyDescent="0.25">
      <c r="A1933" t="s">
        <v>8263</v>
      </c>
      <c r="B1933">
        <v>1242</v>
      </c>
      <c r="C1933" t="s">
        <v>1582</v>
      </c>
      <c r="D1933" t="s">
        <v>3146</v>
      </c>
      <c r="E1933" s="2" t="s">
        <v>4889</v>
      </c>
      <c r="G1933" t="s">
        <v>7578</v>
      </c>
      <c r="H1933">
        <v>363</v>
      </c>
      <c r="I1933">
        <v>27.77</v>
      </c>
      <c r="J1933">
        <v>2.4700000000000002</v>
      </c>
      <c r="K1933">
        <v>25.48</v>
      </c>
    </row>
    <row r="1934" spans="1:11" hidden="1" x14ac:dyDescent="0.25">
      <c r="A1934" t="s">
        <v>8263</v>
      </c>
      <c r="B1934">
        <v>1248</v>
      </c>
      <c r="C1934" t="s">
        <v>1586</v>
      </c>
      <c r="D1934" t="s">
        <v>3146</v>
      </c>
      <c r="E1934" s="2" t="s">
        <v>4893</v>
      </c>
      <c r="G1934" t="s">
        <v>7578</v>
      </c>
      <c r="H1934">
        <v>403</v>
      </c>
      <c r="I1934">
        <v>33.14</v>
      </c>
      <c r="J1934">
        <v>1.28</v>
      </c>
      <c r="K1934">
        <v>24.9</v>
      </c>
    </row>
    <row r="1935" spans="1:11" hidden="1" x14ac:dyDescent="0.25">
      <c r="A1935" t="s">
        <v>8263</v>
      </c>
      <c r="B1935">
        <v>919</v>
      </c>
      <c r="C1935" t="s">
        <v>1587</v>
      </c>
      <c r="D1935" t="s">
        <v>3146</v>
      </c>
      <c r="E1935" s="2" t="s">
        <v>4894</v>
      </c>
      <c r="G1935" t="s">
        <v>7848</v>
      </c>
      <c r="H1935">
        <v>201</v>
      </c>
      <c r="I1935">
        <v>5.17</v>
      </c>
      <c r="J1935">
        <v>29.26</v>
      </c>
      <c r="K1935">
        <v>10.02</v>
      </c>
    </row>
    <row r="1936" spans="1:11" hidden="1" x14ac:dyDescent="0.25">
      <c r="A1936" t="s">
        <v>8263</v>
      </c>
      <c r="B1936">
        <v>918</v>
      </c>
      <c r="C1936" t="s">
        <v>1584</v>
      </c>
      <c r="D1936" t="s">
        <v>3146</v>
      </c>
      <c r="E1936" s="2" t="s">
        <v>4891</v>
      </c>
      <c r="G1936" t="s">
        <v>7848</v>
      </c>
      <c r="H1936">
        <v>212</v>
      </c>
      <c r="I1936">
        <v>6.89</v>
      </c>
      <c r="J1936">
        <v>26.47</v>
      </c>
      <c r="K1936">
        <v>11.02</v>
      </c>
    </row>
    <row r="1937" spans="1:11" hidden="1" x14ac:dyDescent="0.25">
      <c r="A1937" t="s">
        <v>8263</v>
      </c>
      <c r="B1937">
        <v>4701</v>
      </c>
      <c r="C1937" t="s">
        <v>1585</v>
      </c>
      <c r="D1937" t="s">
        <v>3146</v>
      </c>
      <c r="E1937" s="2" t="s">
        <v>4892</v>
      </c>
      <c r="G1937" t="s">
        <v>7578</v>
      </c>
      <c r="H1937">
        <v>374</v>
      </c>
      <c r="I1937">
        <v>6.69</v>
      </c>
      <c r="J1937">
        <v>69.540000000000006</v>
      </c>
      <c r="K1937">
        <v>12.44</v>
      </c>
    </row>
    <row r="1938" spans="1:11" hidden="1" x14ac:dyDescent="0.25">
      <c r="A1938" t="s">
        <v>8263</v>
      </c>
      <c r="B1938">
        <v>4337</v>
      </c>
      <c r="C1938" t="s">
        <v>1572</v>
      </c>
      <c r="D1938" t="s">
        <v>3146</v>
      </c>
      <c r="E1938" s="2" t="s">
        <v>4879</v>
      </c>
      <c r="G1938" t="s">
        <v>7578</v>
      </c>
      <c r="H1938">
        <v>387</v>
      </c>
      <c r="I1938">
        <v>4.54</v>
      </c>
      <c r="J1938">
        <v>77.78</v>
      </c>
      <c r="K1938">
        <v>12.94</v>
      </c>
    </row>
    <row r="1939" spans="1:11" hidden="1" x14ac:dyDescent="0.25">
      <c r="A1939" t="s">
        <v>8263</v>
      </c>
      <c r="B1939">
        <v>4339</v>
      </c>
      <c r="C1939" t="s">
        <v>1589</v>
      </c>
      <c r="D1939" t="s">
        <v>3146</v>
      </c>
      <c r="E1939" s="2" t="s">
        <v>4896</v>
      </c>
      <c r="G1939" t="s">
        <v>7912</v>
      </c>
      <c r="H1939">
        <v>225</v>
      </c>
      <c r="I1939">
        <v>12.96</v>
      </c>
      <c r="J1939">
        <v>24.9</v>
      </c>
      <c r="K1939">
        <v>4.26</v>
      </c>
    </row>
    <row r="1940" spans="1:11" hidden="1" x14ac:dyDescent="0.25">
      <c r="A1940" t="s">
        <v>8263</v>
      </c>
      <c r="B1940">
        <v>4300</v>
      </c>
      <c r="C1940" t="s">
        <v>1569</v>
      </c>
      <c r="D1940" t="s">
        <v>3146</v>
      </c>
      <c r="E1940" s="2" t="s">
        <v>4876</v>
      </c>
      <c r="G1940" t="s">
        <v>7578</v>
      </c>
      <c r="H1940">
        <v>384</v>
      </c>
      <c r="I1940">
        <v>3.1</v>
      </c>
      <c r="J1940">
        <v>80.099999999999994</v>
      </c>
      <c r="K1940">
        <v>9.6999999999999993</v>
      </c>
    </row>
    <row r="1941" spans="1:11" hidden="1" x14ac:dyDescent="0.25">
      <c r="A1941" t="s">
        <v>8263</v>
      </c>
      <c r="B1941">
        <v>4340</v>
      </c>
      <c r="C1941" t="s">
        <v>1588</v>
      </c>
      <c r="D1941" t="s">
        <v>3146</v>
      </c>
      <c r="E1941" s="2" t="s">
        <v>4895</v>
      </c>
      <c r="G1941" t="s">
        <v>7578</v>
      </c>
      <c r="H1941">
        <v>507</v>
      </c>
      <c r="I1941">
        <v>29.79</v>
      </c>
      <c r="J1941">
        <v>51.98</v>
      </c>
      <c r="K1941">
        <v>10.89</v>
      </c>
    </row>
    <row r="1942" spans="1:11" hidden="1" x14ac:dyDescent="0.25">
      <c r="A1942" t="s">
        <v>8263</v>
      </c>
      <c r="B1942">
        <v>4338</v>
      </c>
      <c r="C1942" t="s">
        <v>1590</v>
      </c>
      <c r="D1942" t="s">
        <v>3146</v>
      </c>
      <c r="E1942" s="2" t="s">
        <v>4897</v>
      </c>
      <c r="G1942" t="s">
        <v>7913</v>
      </c>
      <c r="H1942">
        <v>68</v>
      </c>
      <c r="I1942">
        <v>4.59</v>
      </c>
      <c r="J1942">
        <v>6.33</v>
      </c>
      <c r="K1942">
        <v>0.83</v>
      </c>
    </row>
    <row r="1943" spans="1:11" hidden="1" x14ac:dyDescent="0.25">
      <c r="A1943" t="s">
        <v>8263</v>
      </c>
      <c r="B1943">
        <v>4342</v>
      </c>
      <c r="C1943" t="s">
        <v>1574</v>
      </c>
      <c r="D1943" t="s">
        <v>3146</v>
      </c>
      <c r="E1943" s="2" t="s">
        <v>4881</v>
      </c>
      <c r="G1943" t="s">
        <v>7578</v>
      </c>
      <c r="H1943">
        <v>425</v>
      </c>
      <c r="I1943">
        <v>9.5</v>
      </c>
      <c r="J1943">
        <v>72.2</v>
      </c>
      <c r="K1943">
        <v>12.6</v>
      </c>
    </row>
    <row r="1944" spans="1:11" hidden="1" x14ac:dyDescent="0.25">
      <c r="A1944" t="s">
        <v>8263</v>
      </c>
      <c r="B1944">
        <v>4341</v>
      </c>
      <c r="C1944" t="s">
        <v>1583</v>
      </c>
      <c r="D1944" t="s">
        <v>3146</v>
      </c>
      <c r="E1944" s="2" t="s">
        <v>4890</v>
      </c>
      <c r="G1944" t="s">
        <v>7578</v>
      </c>
      <c r="H1944">
        <v>429</v>
      </c>
      <c r="I1944">
        <v>9.5</v>
      </c>
      <c r="J1944">
        <v>73.39</v>
      </c>
      <c r="K1944">
        <v>12.6</v>
      </c>
    </row>
    <row r="1945" spans="1:11" hidden="1" x14ac:dyDescent="0.25">
      <c r="A1945" t="s">
        <v>8263</v>
      </c>
      <c r="B1945">
        <v>4336</v>
      </c>
      <c r="C1945" t="s">
        <v>1591</v>
      </c>
      <c r="D1945" t="s">
        <v>3146</v>
      </c>
      <c r="E1945" s="2" t="s">
        <v>4898</v>
      </c>
      <c r="G1945" t="s">
        <v>7578</v>
      </c>
      <c r="H1945">
        <v>541</v>
      </c>
      <c r="I1945">
        <v>33</v>
      </c>
      <c r="J1945">
        <v>57.54</v>
      </c>
      <c r="K1945">
        <v>7.46</v>
      </c>
    </row>
    <row r="1946" spans="1:11" hidden="1" x14ac:dyDescent="0.25">
      <c r="A1946" t="s">
        <v>8260</v>
      </c>
      <c r="B1946">
        <v>4245</v>
      </c>
      <c r="C1946" t="s">
        <v>1235</v>
      </c>
      <c r="D1946" t="s">
        <v>3146</v>
      </c>
      <c r="E1946" s="2" t="s">
        <v>4513</v>
      </c>
      <c r="G1946" t="s">
        <v>7578</v>
      </c>
      <c r="H1946">
        <v>464</v>
      </c>
      <c r="I1946">
        <v>17.600000000000001</v>
      </c>
      <c r="J1946">
        <v>66.7</v>
      </c>
      <c r="K1946">
        <v>9.8000000000000007</v>
      </c>
    </row>
    <row r="1947" spans="1:11" hidden="1" x14ac:dyDescent="0.25">
      <c r="A1947" t="s">
        <v>8260</v>
      </c>
      <c r="B1947">
        <v>4248</v>
      </c>
      <c r="C1947" t="s">
        <v>1236</v>
      </c>
      <c r="D1947" t="s">
        <v>3146</v>
      </c>
      <c r="E1947" s="2" t="s">
        <v>4515</v>
      </c>
      <c r="G1947" t="s">
        <v>7578</v>
      </c>
      <c r="H1947">
        <v>479</v>
      </c>
      <c r="I1947">
        <v>21.4</v>
      </c>
      <c r="J1947">
        <v>63.7</v>
      </c>
      <c r="K1947">
        <v>11</v>
      </c>
    </row>
    <row r="1948" spans="1:11" hidden="1" x14ac:dyDescent="0.25">
      <c r="A1948" t="s">
        <v>8268</v>
      </c>
      <c r="B1948">
        <v>4003</v>
      </c>
      <c r="C1948" t="s">
        <v>1199</v>
      </c>
      <c r="D1948" t="s">
        <v>3146</v>
      </c>
      <c r="E1948" s="2" t="s">
        <v>4477</v>
      </c>
      <c r="G1948" t="s">
        <v>7578</v>
      </c>
      <c r="H1948">
        <v>464</v>
      </c>
      <c r="I1948">
        <v>19.03</v>
      </c>
      <c r="J1948">
        <v>68.739999999999995</v>
      </c>
      <c r="K1948">
        <v>5.36</v>
      </c>
    </row>
    <row r="1949" spans="1:11" hidden="1" x14ac:dyDescent="0.25">
      <c r="A1949" t="s">
        <v>8268</v>
      </c>
      <c r="B1949">
        <v>3964</v>
      </c>
      <c r="C1949" t="s">
        <v>1874</v>
      </c>
      <c r="D1949" t="s">
        <v>3146</v>
      </c>
      <c r="E1949" s="2" t="s">
        <v>5188</v>
      </c>
      <c r="G1949" t="s">
        <v>8015</v>
      </c>
      <c r="H1949">
        <v>3827</v>
      </c>
      <c r="I1949">
        <v>136.80000000000001</v>
      </c>
      <c r="J1949">
        <v>633.26</v>
      </c>
      <c r="K1949">
        <v>51.42</v>
      </c>
    </row>
    <row r="1950" spans="1:11" hidden="1" x14ac:dyDescent="0.25">
      <c r="A1950" t="s">
        <v>8268</v>
      </c>
      <c r="B1950">
        <v>4048</v>
      </c>
      <c r="C1950" t="s">
        <v>1221</v>
      </c>
      <c r="D1950" t="s">
        <v>3146</v>
      </c>
      <c r="E1950" s="2" t="s">
        <v>4499</v>
      </c>
      <c r="G1950" t="s">
        <v>7578</v>
      </c>
      <c r="H1950">
        <v>449</v>
      </c>
      <c r="I1950">
        <v>18</v>
      </c>
      <c r="J1950">
        <v>69.900000000000006</v>
      </c>
      <c r="K1950">
        <v>4.8</v>
      </c>
    </row>
    <row r="1951" spans="1:11" hidden="1" x14ac:dyDescent="0.25">
      <c r="A1951" t="s">
        <v>8268</v>
      </c>
      <c r="B1951">
        <v>3997</v>
      </c>
      <c r="C1951" t="s">
        <v>1309</v>
      </c>
      <c r="D1951" t="s">
        <v>3146</v>
      </c>
      <c r="E1951" s="2" t="s">
        <v>4589</v>
      </c>
      <c r="G1951" t="s">
        <v>7843</v>
      </c>
      <c r="H1951">
        <v>2553</v>
      </c>
      <c r="I1951">
        <v>107.45</v>
      </c>
      <c r="J1951">
        <v>378.86</v>
      </c>
      <c r="K1951">
        <v>55.33</v>
      </c>
    </row>
    <row r="1952" spans="1:11" hidden="1" x14ac:dyDescent="0.25">
      <c r="A1952" t="s">
        <v>8268</v>
      </c>
      <c r="B1952">
        <v>4012</v>
      </c>
      <c r="C1952" t="s">
        <v>1865</v>
      </c>
      <c r="D1952" t="s">
        <v>3146</v>
      </c>
      <c r="E1952" s="2" t="s">
        <v>5179</v>
      </c>
      <c r="G1952" t="s">
        <v>7578</v>
      </c>
      <c r="H1952">
        <v>357</v>
      </c>
      <c r="I1952">
        <v>13.64</v>
      </c>
      <c r="J1952">
        <v>60.26</v>
      </c>
      <c r="K1952">
        <v>10.74</v>
      </c>
    </row>
    <row r="1953" spans="1:11" hidden="1" x14ac:dyDescent="0.25">
      <c r="A1953" t="s">
        <v>8268</v>
      </c>
      <c r="B1953">
        <v>4006</v>
      </c>
      <c r="C1953" t="s">
        <v>1222</v>
      </c>
      <c r="D1953" t="s">
        <v>3146</v>
      </c>
      <c r="E1953" s="2" t="s">
        <v>4500</v>
      </c>
      <c r="G1953" t="s">
        <v>7578</v>
      </c>
      <c r="H1953">
        <v>326</v>
      </c>
      <c r="I1953">
        <v>1.5</v>
      </c>
      <c r="J1953">
        <v>78.599999999999994</v>
      </c>
      <c r="K1953">
        <v>5.9</v>
      </c>
    </row>
    <row r="1954" spans="1:11" hidden="1" x14ac:dyDescent="0.25">
      <c r="A1954" t="s">
        <v>8268</v>
      </c>
      <c r="B1954">
        <v>4007</v>
      </c>
      <c r="C1954" t="s">
        <v>1223</v>
      </c>
      <c r="D1954" t="s">
        <v>3146</v>
      </c>
      <c r="E1954" s="2" t="s">
        <v>4501</v>
      </c>
      <c r="G1954" t="s">
        <v>7578</v>
      </c>
      <c r="H1954">
        <v>382</v>
      </c>
      <c r="I1954">
        <v>5.62</v>
      </c>
      <c r="J1954">
        <v>77.52</v>
      </c>
      <c r="K1954">
        <v>7.5</v>
      </c>
    </row>
    <row r="1955" spans="1:11" hidden="1" x14ac:dyDescent="0.25">
      <c r="A1955" t="s">
        <v>8268</v>
      </c>
      <c r="B1955">
        <v>4008</v>
      </c>
      <c r="C1955" t="s">
        <v>1224</v>
      </c>
      <c r="D1955" t="s">
        <v>3146</v>
      </c>
      <c r="E1955" s="2" t="s">
        <v>4502</v>
      </c>
      <c r="G1955" t="s">
        <v>7826</v>
      </c>
      <c r="H1955">
        <v>2874</v>
      </c>
      <c r="I1955">
        <v>131</v>
      </c>
      <c r="J1955">
        <v>405.05</v>
      </c>
      <c r="K1955">
        <v>28.21</v>
      </c>
    </row>
    <row r="1956" spans="1:11" hidden="1" x14ac:dyDescent="0.25">
      <c r="A1956" t="s">
        <v>8268</v>
      </c>
      <c r="B1956">
        <v>4010</v>
      </c>
      <c r="C1956" t="s">
        <v>1876</v>
      </c>
      <c r="D1956" t="s">
        <v>3146</v>
      </c>
      <c r="E1956" s="2" t="s">
        <v>5190</v>
      </c>
      <c r="G1956" t="s">
        <v>7578</v>
      </c>
      <c r="H1956">
        <v>430</v>
      </c>
      <c r="I1956">
        <v>15.9</v>
      </c>
      <c r="J1956">
        <v>69.069999999999993</v>
      </c>
      <c r="K1956">
        <v>5.99</v>
      </c>
    </row>
    <row r="1957" spans="1:11" hidden="1" x14ac:dyDescent="0.25">
      <c r="A1957" t="s">
        <v>8268</v>
      </c>
      <c r="B1957">
        <v>4011</v>
      </c>
      <c r="C1957" t="s">
        <v>1226</v>
      </c>
      <c r="D1957" t="s">
        <v>3146</v>
      </c>
      <c r="E1957" s="2" t="s">
        <v>4504</v>
      </c>
      <c r="G1957" t="s">
        <v>7828</v>
      </c>
      <c r="H1957">
        <v>4231</v>
      </c>
      <c r="I1957">
        <v>177.68</v>
      </c>
      <c r="J1957">
        <v>620.54</v>
      </c>
      <c r="K1957">
        <v>80.69</v>
      </c>
    </row>
    <row r="1958" spans="1:11" hidden="1" x14ac:dyDescent="0.25">
      <c r="A1958" t="s">
        <v>8268</v>
      </c>
      <c r="B1958">
        <v>4009</v>
      </c>
      <c r="C1958" t="s">
        <v>1220</v>
      </c>
      <c r="D1958" t="s">
        <v>3146</v>
      </c>
      <c r="E1958" s="2" t="s">
        <v>4498</v>
      </c>
      <c r="G1958" t="s">
        <v>7825</v>
      </c>
      <c r="H1958">
        <v>4796</v>
      </c>
      <c r="I1958">
        <v>301.56</v>
      </c>
      <c r="J1958">
        <v>512.45000000000005</v>
      </c>
      <c r="K1958">
        <v>53.39</v>
      </c>
    </row>
    <row r="1959" spans="1:11" hidden="1" x14ac:dyDescent="0.25">
      <c r="A1959" t="s">
        <v>8268</v>
      </c>
      <c r="B1959">
        <v>4005</v>
      </c>
      <c r="C1959" t="s">
        <v>1218</v>
      </c>
      <c r="D1959" t="s">
        <v>3146</v>
      </c>
      <c r="E1959" s="2" t="s">
        <v>4496</v>
      </c>
      <c r="G1959" t="s">
        <v>7824</v>
      </c>
      <c r="H1959">
        <v>1897</v>
      </c>
      <c r="I1959">
        <v>74.010000000000005</v>
      </c>
      <c r="J1959">
        <v>283.43</v>
      </c>
      <c r="K1959">
        <v>29.35</v>
      </c>
    </row>
    <row r="1960" spans="1:11" hidden="1" x14ac:dyDescent="0.25">
      <c r="A1960" t="s">
        <v>8268</v>
      </c>
      <c r="B1960">
        <v>4004</v>
      </c>
      <c r="C1960" t="s">
        <v>1210</v>
      </c>
      <c r="D1960" t="s">
        <v>3146</v>
      </c>
      <c r="E1960" s="2" t="s">
        <v>4488</v>
      </c>
      <c r="G1960" t="s">
        <v>7578</v>
      </c>
      <c r="H1960">
        <v>450</v>
      </c>
      <c r="I1960">
        <v>18.100000000000001</v>
      </c>
      <c r="J1960">
        <v>68.7</v>
      </c>
      <c r="K1960">
        <v>6.2</v>
      </c>
    </row>
    <row r="1961" spans="1:11" hidden="1" x14ac:dyDescent="0.25">
      <c r="A1961" t="s">
        <v>8268</v>
      </c>
      <c r="B1961">
        <v>4014</v>
      </c>
      <c r="C1961" t="s">
        <v>1219</v>
      </c>
      <c r="D1961" t="s">
        <v>3146</v>
      </c>
      <c r="E1961" s="2" t="s">
        <v>4497</v>
      </c>
      <c r="G1961" t="s">
        <v>7578</v>
      </c>
      <c r="H1961">
        <v>478</v>
      </c>
      <c r="I1961">
        <v>21.1</v>
      </c>
      <c r="J1961">
        <v>65.599999999999994</v>
      </c>
      <c r="K1961">
        <v>8.8000000000000007</v>
      </c>
    </row>
    <row r="1962" spans="1:11" hidden="1" x14ac:dyDescent="0.25">
      <c r="A1962" t="s">
        <v>8268</v>
      </c>
      <c r="B1962">
        <v>23427669</v>
      </c>
      <c r="C1962" t="s">
        <v>1885</v>
      </c>
      <c r="D1962" t="s">
        <v>3146</v>
      </c>
      <c r="E1962" s="2" t="s">
        <v>5199</v>
      </c>
      <c r="G1962" t="s">
        <v>8020</v>
      </c>
      <c r="H1962">
        <v>2570</v>
      </c>
      <c r="I1962">
        <v>257.32</v>
      </c>
      <c r="J1962">
        <v>49.8</v>
      </c>
      <c r="K1962">
        <v>37.35</v>
      </c>
    </row>
    <row r="1963" spans="1:11" hidden="1" x14ac:dyDescent="0.25">
      <c r="A1963" t="s">
        <v>8268</v>
      </c>
      <c r="B1963">
        <v>17905182</v>
      </c>
      <c r="C1963" t="s">
        <v>1875</v>
      </c>
      <c r="D1963" t="s">
        <v>3146</v>
      </c>
      <c r="E1963" s="2" t="s">
        <v>5189</v>
      </c>
      <c r="G1963" t="s">
        <v>8016</v>
      </c>
      <c r="H1963">
        <v>2213</v>
      </c>
      <c r="I1963">
        <v>218.9</v>
      </c>
      <c r="J1963">
        <v>64.25</v>
      </c>
      <c r="K1963">
        <v>30.36</v>
      </c>
    </row>
    <row r="1964" spans="1:11" hidden="1" x14ac:dyDescent="0.25">
      <c r="A1964" t="s">
        <v>8390</v>
      </c>
      <c r="B1964">
        <v>7078</v>
      </c>
      <c r="C1964" t="s">
        <v>8417</v>
      </c>
      <c r="D1964" t="s">
        <v>3146</v>
      </c>
      <c r="E1964" s="2" t="s">
        <v>8418</v>
      </c>
      <c r="G1964" t="s">
        <v>7578</v>
      </c>
      <c r="H1964">
        <v>884</v>
      </c>
      <c r="I1964">
        <v>100</v>
      </c>
      <c r="J1964">
        <v>0</v>
      </c>
      <c r="K1964">
        <v>0</v>
      </c>
    </row>
    <row r="1965" spans="1:11" hidden="1" x14ac:dyDescent="0.25">
      <c r="A1965" t="s">
        <v>8390</v>
      </c>
      <c r="B1965">
        <v>3913</v>
      </c>
      <c r="C1965" t="s">
        <v>8470</v>
      </c>
      <c r="D1965" t="s">
        <v>3146</v>
      </c>
      <c r="E1965" s="2" t="s">
        <v>8471</v>
      </c>
      <c r="G1965" t="s">
        <v>8472</v>
      </c>
      <c r="H1965">
        <v>5172</v>
      </c>
      <c r="I1965">
        <v>187.2</v>
      </c>
      <c r="J1965">
        <v>862.57</v>
      </c>
      <c r="K1965">
        <v>39.54</v>
      </c>
    </row>
    <row r="1966" spans="1:11" hidden="1" x14ac:dyDescent="0.25">
      <c r="A1966" t="s">
        <v>8390</v>
      </c>
      <c r="B1966">
        <v>7265</v>
      </c>
      <c r="C1966" t="s">
        <v>8449</v>
      </c>
      <c r="D1966" t="s">
        <v>3146</v>
      </c>
      <c r="E1966" s="2" t="s">
        <v>8450</v>
      </c>
      <c r="G1966" t="s">
        <v>7578</v>
      </c>
      <c r="H1966">
        <v>884</v>
      </c>
      <c r="I1966">
        <v>100</v>
      </c>
      <c r="J1966">
        <v>0</v>
      </c>
      <c r="K1966">
        <v>0</v>
      </c>
    </row>
    <row r="1967" spans="1:11" hidden="1" x14ac:dyDescent="0.25">
      <c r="A1967" t="s">
        <v>8390</v>
      </c>
      <c r="B1967">
        <v>55592559</v>
      </c>
      <c r="C1967" t="s">
        <v>8478</v>
      </c>
      <c r="D1967" t="s">
        <v>3146</v>
      </c>
      <c r="E1967" s="2" t="s">
        <v>8479</v>
      </c>
      <c r="G1967" t="s">
        <v>8480</v>
      </c>
      <c r="H1967">
        <v>2164</v>
      </c>
      <c r="I1967">
        <v>241.23</v>
      </c>
      <c r="J1967">
        <v>7.71</v>
      </c>
      <c r="K1967">
        <v>1.78</v>
      </c>
    </row>
    <row r="1968" spans="1:11" hidden="1" x14ac:dyDescent="0.25">
      <c r="A1968" t="s">
        <v>8390</v>
      </c>
      <c r="B1968">
        <v>7153</v>
      </c>
      <c r="C1968" t="s">
        <v>8455</v>
      </c>
      <c r="D1968" t="s">
        <v>3146</v>
      </c>
      <c r="E1968" s="2" t="s">
        <v>8456</v>
      </c>
      <c r="G1968" t="s">
        <v>7578</v>
      </c>
      <c r="H1968">
        <v>862</v>
      </c>
      <c r="I1968">
        <v>100</v>
      </c>
      <c r="J1968">
        <v>0</v>
      </c>
      <c r="K1968">
        <v>0</v>
      </c>
    </row>
    <row r="1969" spans="1:11" hidden="1" x14ac:dyDescent="0.25">
      <c r="A1969" t="s">
        <v>8390</v>
      </c>
      <c r="B1969">
        <v>7269</v>
      </c>
      <c r="C1969" t="s">
        <v>8466</v>
      </c>
      <c r="D1969" t="s">
        <v>3146</v>
      </c>
      <c r="E1969" s="2" t="s">
        <v>8467</v>
      </c>
      <c r="G1969" t="s">
        <v>7683</v>
      </c>
      <c r="H1969">
        <v>482</v>
      </c>
      <c r="I1969">
        <v>52.09</v>
      </c>
      <c r="J1969">
        <v>4.72</v>
      </c>
      <c r="K1969">
        <v>0.34</v>
      </c>
    </row>
    <row r="1970" spans="1:11" hidden="1" x14ac:dyDescent="0.25">
      <c r="A1970" t="s">
        <v>8390</v>
      </c>
      <c r="B1970">
        <v>6392</v>
      </c>
      <c r="C1970" t="s">
        <v>8475</v>
      </c>
      <c r="D1970" t="s">
        <v>3146</v>
      </c>
      <c r="E1970" s="2" t="s">
        <v>8476</v>
      </c>
      <c r="G1970" t="s">
        <v>8477</v>
      </c>
      <c r="H1970">
        <v>652</v>
      </c>
      <c r="I1970">
        <v>54.91</v>
      </c>
      <c r="J1970">
        <v>37.89</v>
      </c>
      <c r="K1970">
        <v>2.61</v>
      </c>
    </row>
    <row r="1971" spans="1:11" hidden="1" x14ac:dyDescent="0.25">
      <c r="A1971" t="s">
        <v>8390</v>
      </c>
      <c r="B1971">
        <v>283520</v>
      </c>
      <c r="C1971" t="s">
        <v>8413</v>
      </c>
      <c r="D1971" t="s">
        <v>3146</v>
      </c>
      <c r="E1971" s="2" t="s">
        <v>8414</v>
      </c>
      <c r="G1971" t="s">
        <v>7578</v>
      </c>
      <c r="H1971">
        <v>884</v>
      </c>
      <c r="I1971">
        <v>100</v>
      </c>
      <c r="J1971">
        <v>0</v>
      </c>
      <c r="K1971">
        <v>0</v>
      </c>
    </row>
    <row r="1972" spans="1:11" hidden="1" x14ac:dyDescent="0.25">
      <c r="A1972" t="s">
        <v>8390</v>
      </c>
      <c r="B1972">
        <v>7050</v>
      </c>
      <c r="C1972" t="s">
        <v>8468</v>
      </c>
      <c r="D1972" t="s">
        <v>3146</v>
      </c>
      <c r="E1972" s="2" t="s">
        <v>8469</v>
      </c>
      <c r="G1972" t="s">
        <v>7578</v>
      </c>
      <c r="H1972">
        <v>884</v>
      </c>
      <c r="I1972">
        <v>100</v>
      </c>
      <c r="J1972">
        <v>0</v>
      </c>
      <c r="K1972">
        <v>0</v>
      </c>
    </row>
    <row r="1973" spans="1:11" hidden="1" x14ac:dyDescent="0.25">
      <c r="A1973" t="s">
        <v>8390</v>
      </c>
      <c r="B1973">
        <v>3736</v>
      </c>
      <c r="C1973" t="s">
        <v>8446</v>
      </c>
      <c r="D1973" t="s">
        <v>3146</v>
      </c>
      <c r="E1973" s="2" t="s">
        <v>8447</v>
      </c>
      <c r="G1973" t="s">
        <v>8448</v>
      </c>
      <c r="H1973">
        <v>3331</v>
      </c>
      <c r="I1973">
        <v>137.93</v>
      </c>
      <c r="J1973">
        <v>484.97</v>
      </c>
      <c r="K1973">
        <v>59.4</v>
      </c>
    </row>
    <row r="1974" spans="1:11" hidden="1" x14ac:dyDescent="0.25">
      <c r="A1974" t="s">
        <v>8390</v>
      </c>
      <c r="B1974">
        <v>7051</v>
      </c>
      <c r="C1974" t="s">
        <v>8392</v>
      </c>
      <c r="D1974" t="s">
        <v>3146</v>
      </c>
      <c r="E1974" s="2" t="s">
        <v>8403</v>
      </c>
      <c r="G1974" t="s">
        <v>7578</v>
      </c>
      <c r="H1974">
        <v>884</v>
      </c>
      <c r="I1974">
        <v>100</v>
      </c>
      <c r="J1974">
        <v>0</v>
      </c>
      <c r="K1974">
        <v>0</v>
      </c>
    </row>
    <row r="1975" spans="1:11" hidden="1" x14ac:dyDescent="0.25">
      <c r="A1975" t="s">
        <v>8390</v>
      </c>
      <c r="B1975">
        <v>4336</v>
      </c>
      <c r="C1975" t="s">
        <v>1591</v>
      </c>
      <c r="D1975" t="s">
        <v>3146</v>
      </c>
      <c r="E1975" s="2" t="s">
        <v>4898</v>
      </c>
      <c r="G1975" t="s">
        <v>7578</v>
      </c>
      <c r="H1975">
        <v>541</v>
      </c>
      <c r="I1975">
        <v>33</v>
      </c>
      <c r="J1975">
        <v>57.54</v>
      </c>
      <c r="K1975">
        <v>7.46</v>
      </c>
    </row>
    <row r="1976" spans="1:11" hidden="1" x14ac:dyDescent="0.25">
      <c r="A1976" t="s">
        <v>8390</v>
      </c>
      <c r="B1976">
        <v>7218</v>
      </c>
      <c r="C1976" t="s">
        <v>8434</v>
      </c>
      <c r="D1976" t="s">
        <v>3146</v>
      </c>
      <c r="E1976" s="2" t="s">
        <v>8435</v>
      </c>
      <c r="G1976" t="s">
        <v>7578</v>
      </c>
      <c r="H1976">
        <v>884</v>
      </c>
      <c r="I1976">
        <v>100</v>
      </c>
      <c r="J1976">
        <v>0</v>
      </c>
      <c r="K1976">
        <v>0</v>
      </c>
    </row>
    <row r="1977" spans="1:11" hidden="1" x14ac:dyDescent="0.25">
      <c r="A1977" t="s">
        <v>8390</v>
      </c>
      <c r="B1977">
        <v>7053</v>
      </c>
      <c r="C1977" t="s">
        <v>8398</v>
      </c>
      <c r="D1977" t="s">
        <v>3146</v>
      </c>
      <c r="E1977" s="2" t="s">
        <v>8423</v>
      </c>
      <c r="G1977" t="s">
        <v>7578</v>
      </c>
      <c r="H1977">
        <v>884</v>
      </c>
      <c r="I1977">
        <v>100</v>
      </c>
      <c r="J1977">
        <v>0</v>
      </c>
      <c r="K1977">
        <v>0</v>
      </c>
    </row>
    <row r="1978" spans="1:11" hidden="1" x14ac:dyDescent="0.25">
      <c r="A1978" t="s">
        <v>8390</v>
      </c>
      <c r="B1978">
        <v>7054</v>
      </c>
      <c r="C1978" t="s">
        <v>8457</v>
      </c>
      <c r="D1978" t="s">
        <v>3146</v>
      </c>
      <c r="E1978" s="2" t="s">
        <v>8458</v>
      </c>
      <c r="G1978" t="s">
        <v>7578</v>
      </c>
      <c r="H1978">
        <v>884</v>
      </c>
      <c r="I1978">
        <v>100</v>
      </c>
      <c r="J1978">
        <v>0</v>
      </c>
      <c r="K1978">
        <v>0</v>
      </c>
    </row>
    <row r="1979" spans="1:11" hidden="1" x14ac:dyDescent="0.25">
      <c r="A1979" t="s">
        <v>8390</v>
      </c>
      <c r="B1979">
        <v>7156</v>
      </c>
      <c r="C1979" t="s">
        <v>8394</v>
      </c>
      <c r="D1979" t="s">
        <v>3146</v>
      </c>
      <c r="E1979" s="2" t="s">
        <v>8395</v>
      </c>
      <c r="G1979" t="s">
        <v>7578</v>
      </c>
      <c r="H1979">
        <v>884</v>
      </c>
      <c r="I1979">
        <v>100</v>
      </c>
      <c r="J1979">
        <v>0</v>
      </c>
      <c r="K1979">
        <v>0</v>
      </c>
    </row>
    <row r="1980" spans="1:11" hidden="1" x14ac:dyDescent="0.25">
      <c r="A1980" t="s">
        <v>8390</v>
      </c>
      <c r="B1980">
        <v>6204</v>
      </c>
      <c r="C1980" t="s">
        <v>3091</v>
      </c>
      <c r="D1980" t="s">
        <v>3146</v>
      </c>
      <c r="E1980" s="2" t="s">
        <v>6625</v>
      </c>
      <c r="G1980" t="s">
        <v>8196</v>
      </c>
      <c r="H1980">
        <v>655</v>
      </c>
      <c r="I1980">
        <v>55</v>
      </c>
      <c r="J1980">
        <v>36.89</v>
      </c>
      <c r="K1980">
        <v>2.83</v>
      </c>
    </row>
    <row r="1981" spans="1:11" hidden="1" x14ac:dyDescent="0.25">
      <c r="A1981" t="s">
        <v>8390</v>
      </c>
      <c r="B1981">
        <v>7048</v>
      </c>
      <c r="C1981" t="s">
        <v>8388</v>
      </c>
      <c r="D1981" t="s">
        <v>3146</v>
      </c>
      <c r="E1981" s="2" t="s">
        <v>8389</v>
      </c>
      <c r="G1981" t="s">
        <v>7578</v>
      </c>
      <c r="H1981">
        <v>884</v>
      </c>
      <c r="I1981">
        <v>100</v>
      </c>
      <c r="J1981">
        <v>0</v>
      </c>
      <c r="K1981">
        <v>0</v>
      </c>
    </row>
    <row r="1982" spans="1:11" hidden="1" x14ac:dyDescent="0.25">
      <c r="A1982" t="s">
        <v>8390</v>
      </c>
      <c r="B1982">
        <v>7014</v>
      </c>
      <c r="C1982" t="s">
        <v>8473</v>
      </c>
      <c r="D1982" t="s">
        <v>3146</v>
      </c>
      <c r="E1982" s="2" t="s">
        <v>8474</v>
      </c>
      <c r="G1982" t="s">
        <v>7578</v>
      </c>
      <c r="H1982">
        <v>537</v>
      </c>
      <c r="I1982">
        <v>60.63</v>
      </c>
      <c r="J1982">
        <v>0</v>
      </c>
      <c r="K1982">
        <v>0.61</v>
      </c>
    </row>
    <row r="1983" spans="1:11" hidden="1" x14ac:dyDescent="0.25">
      <c r="A1983" t="s">
        <v>8390</v>
      </c>
      <c r="B1983">
        <v>7157</v>
      </c>
      <c r="C1983" t="s">
        <v>8428</v>
      </c>
      <c r="D1983" t="s">
        <v>3146</v>
      </c>
      <c r="E1983" s="2" t="s">
        <v>8429</v>
      </c>
      <c r="G1983" t="s">
        <v>7578</v>
      </c>
      <c r="H1983">
        <v>884</v>
      </c>
      <c r="I1983">
        <v>100</v>
      </c>
      <c r="J1983">
        <v>0</v>
      </c>
      <c r="K1983">
        <v>0</v>
      </c>
    </row>
    <row r="1984" spans="1:11" hidden="1" x14ac:dyDescent="0.25">
      <c r="A1984" t="s">
        <v>8794</v>
      </c>
      <c r="B1984">
        <v>283520</v>
      </c>
      <c r="C1984" t="s">
        <v>8413</v>
      </c>
      <c r="D1984" t="s">
        <v>3146</v>
      </c>
      <c r="E1984" s="2" t="s">
        <v>8414</v>
      </c>
      <c r="G1984" t="s">
        <v>7578</v>
      </c>
      <c r="H1984">
        <v>884</v>
      </c>
      <c r="I1984">
        <v>100</v>
      </c>
      <c r="J1984">
        <v>0</v>
      </c>
      <c r="K1984">
        <v>0</v>
      </c>
    </row>
    <row r="1985" spans="1:11" hidden="1" x14ac:dyDescent="0.25">
      <c r="A1985" t="s">
        <v>8794</v>
      </c>
      <c r="B1985">
        <v>6809</v>
      </c>
      <c r="C1985" t="s">
        <v>8795</v>
      </c>
      <c r="D1985" t="s">
        <v>3146</v>
      </c>
      <c r="E1985" s="2" t="s">
        <v>8796</v>
      </c>
      <c r="G1985" t="s">
        <v>7578</v>
      </c>
      <c r="H1985">
        <v>105</v>
      </c>
      <c r="I1985">
        <v>9.5399999999999991</v>
      </c>
      <c r="J1985">
        <v>6.06</v>
      </c>
      <c r="K1985">
        <v>0.88</v>
      </c>
    </row>
    <row r="1986" spans="1:11" hidden="1" x14ac:dyDescent="0.25">
      <c r="A1986" t="s">
        <v>8794</v>
      </c>
      <c r="B1986">
        <v>6980</v>
      </c>
      <c r="C1986" t="s">
        <v>8792</v>
      </c>
      <c r="D1986" t="s">
        <v>3146</v>
      </c>
      <c r="E1986" s="2" t="s">
        <v>8793</v>
      </c>
      <c r="G1986" t="s">
        <v>7578</v>
      </c>
      <c r="H1986">
        <v>145</v>
      </c>
      <c r="I1986">
        <v>15.32</v>
      </c>
      <c r="J1986">
        <v>3.84</v>
      </c>
      <c r="K1986">
        <v>1.03</v>
      </c>
    </row>
    <row r="1987" spans="1:11" hidden="1" x14ac:dyDescent="0.25">
      <c r="A1987" t="s">
        <v>2464</v>
      </c>
      <c r="B1987">
        <v>6903</v>
      </c>
      <c r="C1987" t="s">
        <v>2479</v>
      </c>
      <c r="D1987" t="s">
        <v>3146</v>
      </c>
      <c r="E1987" s="2" t="s">
        <v>5910</v>
      </c>
      <c r="G1987" t="s">
        <v>7578</v>
      </c>
      <c r="H1987">
        <v>88</v>
      </c>
      <c r="I1987">
        <v>4.2</v>
      </c>
      <c r="J1987">
        <v>10.4</v>
      </c>
      <c r="K1987">
        <v>2.2000000000000002</v>
      </c>
    </row>
    <row r="1988" spans="1:11" hidden="1" x14ac:dyDescent="0.25">
      <c r="A1988" t="s">
        <v>2464</v>
      </c>
      <c r="B1988">
        <v>6836</v>
      </c>
      <c r="C1988" t="s">
        <v>2484</v>
      </c>
      <c r="D1988" t="s">
        <v>3146</v>
      </c>
      <c r="E1988" s="2" t="s">
        <v>5915</v>
      </c>
      <c r="G1988" t="s">
        <v>8141</v>
      </c>
      <c r="H1988">
        <v>3292</v>
      </c>
      <c r="I1988">
        <v>147.58000000000001</v>
      </c>
      <c r="J1988">
        <v>351.1</v>
      </c>
      <c r="K1988">
        <v>141.99</v>
      </c>
    </row>
    <row r="1989" spans="1:11" hidden="1" x14ac:dyDescent="0.25">
      <c r="A1989" t="s">
        <v>2464</v>
      </c>
      <c r="B1989">
        <v>6837</v>
      </c>
      <c r="C1989" t="s">
        <v>2497</v>
      </c>
      <c r="D1989" t="s">
        <v>3146</v>
      </c>
      <c r="E1989" s="2" t="s">
        <v>5929</v>
      </c>
      <c r="G1989" t="s">
        <v>7578</v>
      </c>
      <c r="H1989">
        <v>11</v>
      </c>
      <c r="I1989">
        <v>0.23</v>
      </c>
      <c r="J1989">
        <v>2.06</v>
      </c>
      <c r="K1989">
        <v>0.45</v>
      </c>
    </row>
    <row r="1990" spans="1:11" hidden="1" x14ac:dyDescent="0.25">
      <c r="A1990" t="s">
        <v>2464</v>
      </c>
      <c r="B1990">
        <v>6572</v>
      </c>
      <c r="C1990" t="s">
        <v>2477</v>
      </c>
      <c r="D1990" t="s">
        <v>3146</v>
      </c>
      <c r="E1990" s="2" t="s">
        <v>5908</v>
      </c>
      <c r="G1990" t="s">
        <v>8008</v>
      </c>
      <c r="H1990">
        <v>68</v>
      </c>
      <c r="I1990">
        <v>4.09</v>
      </c>
      <c r="J1990">
        <v>7.82</v>
      </c>
      <c r="K1990">
        <v>1.93</v>
      </c>
    </row>
    <row r="1991" spans="1:11" hidden="1" x14ac:dyDescent="0.25">
      <c r="A1991" t="s">
        <v>2464</v>
      </c>
      <c r="B1991">
        <v>6489</v>
      </c>
      <c r="C1991" t="s">
        <v>2468</v>
      </c>
      <c r="D1991" t="s">
        <v>3146</v>
      </c>
      <c r="E1991" s="2" t="s">
        <v>5897</v>
      </c>
      <c r="G1991" t="s">
        <v>8137</v>
      </c>
      <c r="H1991">
        <v>93</v>
      </c>
      <c r="I1991">
        <v>0.4</v>
      </c>
      <c r="J1991">
        <v>21.31</v>
      </c>
      <c r="K1991">
        <v>2.85</v>
      </c>
    </row>
    <row r="1992" spans="1:11" hidden="1" x14ac:dyDescent="0.25">
      <c r="A1992" t="s">
        <v>2464</v>
      </c>
      <c r="B1992">
        <v>6634</v>
      </c>
      <c r="C1992" t="s">
        <v>2462</v>
      </c>
      <c r="D1992" t="s">
        <v>3146</v>
      </c>
      <c r="E1992" s="2" t="s">
        <v>5885</v>
      </c>
      <c r="G1992" t="s">
        <v>7840</v>
      </c>
      <c r="H1992">
        <v>125</v>
      </c>
      <c r="I1992">
        <v>4.0999999999999996</v>
      </c>
      <c r="J1992">
        <v>21.42</v>
      </c>
      <c r="K1992">
        <v>2.87</v>
      </c>
    </row>
    <row r="1993" spans="1:11" hidden="1" x14ac:dyDescent="0.25">
      <c r="A1993" t="s">
        <v>2464</v>
      </c>
      <c r="B1993">
        <v>6600</v>
      </c>
      <c r="C1993" t="s">
        <v>2475</v>
      </c>
      <c r="D1993" t="s">
        <v>3146</v>
      </c>
      <c r="E1993" s="2" t="s">
        <v>5906</v>
      </c>
      <c r="G1993" t="s">
        <v>7840</v>
      </c>
      <c r="H1993">
        <v>125</v>
      </c>
      <c r="I1993">
        <v>4.0999999999999996</v>
      </c>
      <c r="J1993">
        <v>21.42</v>
      </c>
      <c r="K1993">
        <v>2.87</v>
      </c>
    </row>
    <row r="1994" spans="1:11" hidden="1" x14ac:dyDescent="0.25">
      <c r="A1994" t="s">
        <v>2464</v>
      </c>
      <c r="B1994">
        <v>6491</v>
      </c>
      <c r="C1994" t="s">
        <v>2487</v>
      </c>
      <c r="D1994" t="s">
        <v>3146</v>
      </c>
      <c r="E1994" s="2" t="s">
        <v>5918</v>
      </c>
      <c r="G1994" t="s">
        <v>8142</v>
      </c>
      <c r="H1994">
        <v>97</v>
      </c>
      <c r="I1994">
        <v>3.88</v>
      </c>
      <c r="J1994">
        <v>15.04</v>
      </c>
      <c r="K1994">
        <v>1.68</v>
      </c>
    </row>
    <row r="1995" spans="1:11" hidden="1" x14ac:dyDescent="0.25">
      <c r="A1995" t="s">
        <v>2464</v>
      </c>
      <c r="B1995">
        <v>6492</v>
      </c>
      <c r="C1995" t="s">
        <v>2481</v>
      </c>
      <c r="D1995" t="s">
        <v>3146</v>
      </c>
      <c r="E1995" s="2" t="s">
        <v>5912</v>
      </c>
      <c r="G1995" t="s">
        <v>7914</v>
      </c>
      <c r="H1995">
        <v>93</v>
      </c>
      <c r="I1995">
        <v>0.4</v>
      </c>
      <c r="J1995">
        <v>21.32</v>
      </c>
      <c r="K1995">
        <v>2.86</v>
      </c>
    </row>
    <row r="1996" spans="1:11" hidden="1" x14ac:dyDescent="0.25">
      <c r="A1996" t="s">
        <v>2464</v>
      </c>
      <c r="B1996">
        <v>6493</v>
      </c>
      <c r="C1996" t="s">
        <v>2480</v>
      </c>
      <c r="D1996" t="s">
        <v>3146</v>
      </c>
      <c r="E1996" s="2" t="s">
        <v>5911</v>
      </c>
      <c r="G1996" t="s">
        <v>8137</v>
      </c>
      <c r="H1996">
        <v>59</v>
      </c>
      <c r="I1996">
        <v>0.11</v>
      </c>
      <c r="J1996">
        <v>14.07</v>
      </c>
      <c r="K1996">
        <v>1.5</v>
      </c>
    </row>
    <row r="1997" spans="1:11" hidden="1" x14ac:dyDescent="0.25">
      <c r="A1997" t="s">
        <v>2464</v>
      </c>
      <c r="B1997">
        <v>305067</v>
      </c>
      <c r="C1997" t="s">
        <v>2461</v>
      </c>
      <c r="D1997" t="s">
        <v>3146</v>
      </c>
      <c r="E1997" s="2" t="s">
        <v>5884</v>
      </c>
      <c r="G1997" t="s">
        <v>7578</v>
      </c>
      <c r="H1997">
        <v>42</v>
      </c>
      <c r="I1997">
        <v>0.08</v>
      </c>
      <c r="J1997">
        <v>10.11</v>
      </c>
      <c r="K1997">
        <v>0.92</v>
      </c>
    </row>
    <row r="1998" spans="1:11" hidden="1" x14ac:dyDescent="0.25">
      <c r="A1998" t="s">
        <v>2464</v>
      </c>
      <c r="B1998">
        <v>6802</v>
      </c>
      <c r="C1998" t="s">
        <v>2478</v>
      </c>
      <c r="D1998" t="s">
        <v>3146</v>
      </c>
      <c r="E1998" s="2" t="s">
        <v>5909</v>
      </c>
      <c r="G1998" t="s">
        <v>8127</v>
      </c>
      <c r="H1998">
        <v>113</v>
      </c>
      <c r="I1998">
        <v>4.0599999999999996</v>
      </c>
      <c r="J1998">
        <v>15.62</v>
      </c>
      <c r="K1998">
        <v>4.58</v>
      </c>
    </row>
    <row r="1999" spans="1:11" hidden="1" x14ac:dyDescent="0.25">
      <c r="A1999" t="s">
        <v>2464</v>
      </c>
      <c r="B1999">
        <v>6692</v>
      </c>
      <c r="C1999" t="s">
        <v>2496</v>
      </c>
      <c r="D1999" t="s">
        <v>3146</v>
      </c>
      <c r="E1999" s="2" t="s">
        <v>5927</v>
      </c>
      <c r="G1999" t="s">
        <v>8127</v>
      </c>
      <c r="H1999">
        <v>113</v>
      </c>
      <c r="I1999">
        <v>4.07</v>
      </c>
      <c r="J1999">
        <v>15.63</v>
      </c>
      <c r="K1999">
        <v>4.57</v>
      </c>
    </row>
    <row r="2000" spans="1:11" hidden="1" x14ac:dyDescent="0.25">
      <c r="A2000" t="s">
        <v>2464</v>
      </c>
      <c r="B2000">
        <v>6658</v>
      </c>
      <c r="C2000" t="s">
        <v>2493</v>
      </c>
      <c r="D2000" t="s">
        <v>3146</v>
      </c>
      <c r="E2000" s="2" t="s">
        <v>5924</v>
      </c>
      <c r="G2000" t="s">
        <v>8048</v>
      </c>
      <c r="H2000">
        <v>82</v>
      </c>
      <c r="I2000">
        <v>0.36</v>
      </c>
      <c r="J2000">
        <v>15.54</v>
      </c>
      <c r="K2000">
        <v>4.57</v>
      </c>
    </row>
    <row r="2001" spans="1:11" hidden="1" x14ac:dyDescent="0.25">
      <c r="A2001" t="s">
        <v>2464</v>
      </c>
      <c r="B2001">
        <v>2612</v>
      </c>
      <c r="C2001" t="s">
        <v>2482</v>
      </c>
      <c r="D2001" t="s">
        <v>3146</v>
      </c>
      <c r="E2001" s="2" t="s">
        <v>5913</v>
      </c>
      <c r="G2001" t="s">
        <v>8139</v>
      </c>
      <c r="H2001">
        <v>1022</v>
      </c>
      <c r="I2001">
        <v>55.11</v>
      </c>
      <c r="J2001">
        <v>66.56</v>
      </c>
      <c r="K2001">
        <v>64.88</v>
      </c>
    </row>
    <row r="2002" spans="1:11" hidden="1" x14ac:dyDescent="0.25">
      <c r="A2002" t="s">
        <v>588</v>
      </c>
      <c r="B2002">
        <v>5310</v>
      </c>
      <c r="C2002" t="s">
        <v>613</v>
      </c>
      <c r="D2002" t="s">
        <v>3146</v>
      </c>
      <c r="E2002" s="2" t="s">
        <v>3775</v>
      </c>
      <c r="G2002" t="s">
        <v>7578</v>
      </c>
      <c r="H2002">
        <v>56</v>
      </c>
      <c r="I2002">
        <v>0.13</v>
      </c>
      <c r="J2002">
        <v>13.8</v>
      </c>
      <c r="K2002">
        <v>0.78</v>
      </c>
    </row>
    <row r="2003" spans="1:11" hidden="1" x14ac:dyDescent="0.25">
      <c r="A2003" t="s">
        <v>588</v>
      </c>
      <c r="B2003">
        <v>7601</v>
      </c>
      <c r="C2003" t="s">
        <v>601</v>
      </c>
      <c r="D2003" t="s">
        <v>3146</v>
      </c>
      <c r="E2003" s="2" t="s">
        <v>3762</v>
      </c>
      <c r="G2003" t="s">
        <v>7578</v>
      </c>
      <c r="H2003">
        <v>47</v>
      </c>
      <c r="I2003">
        <v>0.04</v>
      </c>
      <c r="J2003">
        <v>12.46</v>
      </c>
      <c r="K2003">
        <v>0.14000000000000001</v>
      </c>
    </row>
    <row r="2004" spans="1:11" hidden="1" x14ac:dyDescent="0.25">
      <c r="A2004" t="s">
        <v>588</v>
      </c>
      <c r="B2004">
        <v>7629</v>
      </c>
      <c r="C2004" t="s">
        <v>599</v>
      </c>
      <c r="D2004" t="s">
        <v>3146</v>
      </c>
      <c r="E2004" s="2" t="s">
        <v>3760</v>
      </c>
      <c r="G2004" t="s">
        <v>7578</v>
      </c>
      <c r="H2004">
        <v>46</v>
      </c>
      <c r="I2004">
        <v>0.01</v>
      </c>
      <c r="J2004">
        <v>12.38</v>
      </c>
      <c r="K2004">
        <v>0.06</v>
      </c>
    </row>
    <row r="2005" spans="1:11" hidden="1" x14ac:dyDescent="0.25">
      <c r="A2005" t="s">
        <v>588</v>
      </c>
      <c r="B2005">
        <v>7608</v>
      </c>
      <c r="C2005" t="s">
        <v>609</v>
      </c>
      <c r="D2005" t="s">
        <v>3146</v>
      </c>
      <c r="E2005" s="2" t="s">
        <v>3771</v>
      </c>
      <c r="G2005" t="s">
        <v>7578</v>
      </c>
      <c r="H2005">
        <v>49</v>
      </c>
      <c r="I2005">
        <v>7.0000000000000007E-2</v>
      </c>
      <c r="J2005">
        <v>12.34</v>
      </c>
      <c r="K2005">
        <v>0</v>
      </c>
    </row>
    <row r="2006" spans="1:11" hidden="1" x14ac:dyDescent="0.25">
      <c r="A2006" t="s">
        <v>588</v>
      </c>
      <c r="B2006">
        <v>7544</v>
      </c>
      <c r="C2006" t="s">
        <v>603</v>
      </c>
      <c r="D2006" t="s">
        <v>3146</v>
      </c>
      <c r="E2006" s="2" t="s">
        <v>3764</v>
      </c>
      <c r="G2006" t="s">
        <v>7578</v>
      </c>
      <c r="H2006">
        <v>43</v>
      </c>
      <c r="I2006">
        <v>0.08</v>
      </c>
      <c r="J2006">
        <v>10.69</v>
      </c>
      <c r="K2006">
        <v>0.34</v>
      </c>
    </row>
    <row r="2007" spans="1:11" hidden="1" x14ac:dyDescent="0.25">
      <c r="A2007" t="s">
        <v>588</v>
      </c>
      <c r="B2007">
        <v>5296</v>
      </c>
      <c r="C2007" t="s">
        <v>608</v>
      </c>
      <c r="D2007" t="s">
        <v>3146</v>
      </c>
      <c r="E2007" s="2" t="s">
        <v>3769</v>
      </c>
      <c r="G2007" t="s">
        <v>7578</v>
      </c>
      <c r="H2007">
        <v>42</v>
      </c>
      <c r="I2007">
        <v>0.14000000000000001</v>
      </c>
      <c r="J2007">
        <v>9.84</v>
      </c>
      <c r="K2007">
        <v>0.59</v>
      </c>
    </row>
    <row r="2008" spans="1:11" hidden="1" x14ac:dyDescent="0.25">
      <c r="A2008" t="s">
        <v>588</v>
      </c>
      <c r="B2008">
        <v>935</v>
      </c>
      <c r="C2008" t="s">
        <v>611</v>
      </c>
      <c r="D2008" t="s">
        <v>3146</v>
      </c>
      <c r="E2008" s="2" t="s">
        <v>3773</v>
      </c>
      <c r="G2008" t="s">
        <v>7707</v>
      </c>
      <c r="H2008">
        <v>351</v>
      </c>
      <c r="I2008">
        <v>0.61</v>
      </c>
      <c r="J2008">
        <v>64.28</v>
      </c>
      <c r="K2008">
        <v>23.38</v>
      </c>
    </row>
    <row r="2009" spans="1:11" hidden="1" x14ac:dyDescent="0.25">
      <c r="A2009" t="s">
        <v>588</v>
      </c>
      <c r="B2009">
        <v>7631</v>
      </c>
      <c r="C2009" t="s">
        <v>598</v>
      </c>
      <c r="D2009" t="s">
        <v>3146</v>
      </c>
      <c r="E2009" s="2" t="s">
        <v>3758</v>
      </c>
      <c r="G2009" t="s">
        <v>7578</v>
      </c>
      <c r="H2009">
        <v>50</v>
      </c>
      <c r="I2009">
        <v>0.02</v>
      </c>
      <c r="J2009">
        <v>12.92</v>
      </c>
      <c r="K2009">
        <v>0.06</v>
      </c>
    </row>
    <row r="2010" spans="1:11" hidden="1" x14ac:dyDescent="0.25">
      <c r="A2010" t="s">
        <v>588</v>
      </c>
      <c r="B2010">
        <v>5275</v>
      </c>
      <c r="C2010" t="s">
        <v>450</v>
      </c>
      <c r="D2010" t="s">
        <v>3146</v>
      </c>
      <c r="E2010" s="2" t="s">
        <v>3583</v>
      </c>
      <c r="G2010" t="s">
        <v>7578</v>
      </c>
      <c r="H2010">
        <v>37</v>
      </c>
      <c r="I2010">
        <v>0.03</v>
      </c>
      <c r="J2010">
        <v>9.57</v>
      </c>
      <c r="K2010">
        <v>0.62</v>
      </c>
    </row>
    <row r="2011" spans="1:11" hidden="1" x14ac:dyDescent="0.25">
      <c r="A2011" t="s">
        <v>588</v>
      </c>
      <c r="B2011">
        <v>7602</v>
      </c>
      <c r="C2011" t="s">
        <v>607</v>
      </c>
      <c r="D2011" t="s">
        <v>3146</v>
      </c>
      <c r="E2011" s="2" t="s">
        <v>3768</v>
      </c>
      <c r="G2011" t="s">
        <v>7578</v>
      </c>
      <c r="H2011">
        <v>51</v>
      </c>
      <c r="I2011">
        <v>0.1</v>
      </c>
      <c r="J2011">
        <v>12.7</v>
      </c>
      <c r="K2011">
        <v>0.3</v>
      </c>
    </row>
    <row r="2012" spans="1:11" hidden="1" x14ac:dyDescent="0.25">
      <c r="A2012" t="s">
        <v>588</v>
      </c>
      <c r="B2012">
        <v>7633</v>
      </c>
      <c r="C2012" t="s">
        <v>624</v>
      </c>
      <c r="D2012" t="s">
        <v>3146</v>
      </c>
      <c r="E2012" s="2" t="s">
        <v>3788</v>
      </c>
      <c r="G2012" t="s">
        <v>7578</v>
      </c>
      <c r="H2012">
        <v>43</v>
      </c>
      <c r="I2012">
        <v>0.04</v>
      </c>
      <c r="J2012">
        <v>11.22</v>
      </c>
      <c r="K2012">
        <v>0.12</v>
      </c>
    </row>
    <row r="2013" spans="1:11" hidden="1" x14ac:dyDescent="0.25">
      <c r="A2013" t="s">
        <v>588</v>
      </c>
      <c r="B2013">
        <v>5271</v>
      </c>
      <c r="C2013" t="s">
        <v>588</v>
      </c>
      <c r="D2013" t="s">
        <v>3146</v>
      </c>
      <c r="E2013" s="2" t="s">
        <v>3748</v>
      </c>
      <c r="G2013" t="s">
        <v>7578</v>
      </c>
      <c r="H2013">
        <v>47</v>
      </c>
      <c r="I2013">
        <v>0.12</v>
      </c>
      <c r="J2013">
        <v>11.75</v>
      </c>
      <c r="K2013">
        <v>0.94</v>
      </c>
    </row>
    <row r="2014" spans="1:11" hidden="1" x14ac:dyDescent="0.25">
      <c r="A2014" t="s">
        <v>588</v>
      </c>
      <c r="B2014">
        <v>5279</v>
      </c>
      <c r="C2014" t="s">
        <v>416</v>
      </c>
      <c r="D2014" t="s">
        <v>3146</v>
      </c>
      <c r="E2014" s="2" t="s">
        <v>3547</v>
      </c>
      <c r="G2014" t="s">
        <v>7578</v>
      </c>
      <c r="H2014">
        <v>53</v>
      </c>
      <c r="I2014">
        <v>0.31</v>
      </c>
      <c r="J2014">
        <v>13.34</v>
      </c>
      <c r="K2014">
        <v>0.81</v>
      </c>
    </row>
    <row r="2015" spans="1:11" hidden="1" x14ac:dyDescent="0.25">
      <c r="A2015" t="s">
        <v>8256</v>
      </c>
      <c r="B2015">
        <v>7601</v>
      </c>
      <c r="C2015" t="s">
        <v>601</v>
      </c>
      <c r="D2015" t="s">
        <v>3146</v>
      </c>
      <c r="E2015" s="2" t="s">
        <v>3762</v>
      </c>
      <c r="G2015" t="s">
        <v>7578</v>
      </c>
      <c r="H2015">
        <v>47</v>
      </c>
      <c r="I2015">
        <v>0.04</v>
      </c>
      <c r="J2015">
        <v>12.46</v>
      </c>
      <c r="K2015">
        <v>0.14000000000000001</v>
      </c>
    </row>
    <row r="2016" spans="1:11" hidden="1" x14ac:dyDescent="0.25">
      <c r="A2016" t="s">
        <v>8256</v>
      </c>
      <c r="B2016">
        <v>7544</v>
      </c>
      <c r="C2016" t="s">
        <v>603</v>
      </c>
      <c r="D2016" t="s">
        <v>3146</v>
      </c>
      <c r="E2016" s="2" t="s">
        <v>3764</v>
      </c>
      <c r="G2016" t="s">
        <v>7578</v>
      </c>
      <c r="H2016">
        <v>43</v>
      </c>
      <c r="I2016">
        <v>0.08</v>
      </c>
      <c r="J2016">
        <v>10.69</v>
      </c>
      <c r="K2016">
        <v>0.34</v>
      </c>
    </row>
    <row r="2017" spans="1:11" hidden="1" x14ac:dyDescent="0.25">
      <c r="A2017" t="s">
        <v>8256</v>
      </c>
      <c r="B2017">
        <v>5293</v>
      </c>
      <c r="C2017" t="s">
        <v>604</v>
      </c>
      <c r="D2017" t="s">
        <v>3146</v>
      </c>
      <c r="E2017" s="2" t="s">
        <v>4333</v>
      </c>
      <c r="G2017" t="s">
        <v>7786</v>
      </c>
      <c r="H2017">
        <v>672</v>
      </c>
      <c r="I2017">
        <v>0.9</v>
      </c>
      <c r="J2017">
        <v>162.68</v>
      </c>
      <c r="K2017">
        <v>10.15</v>
      </c>
    </row>
    <row r="2018" spans="1:11" hidden="1" x14ac:dyDescent="0.25">
      <c r="A2018" t="s">
        <v>8256</v>
      </c>
      <c r="B2018">
        <v>5294</v>
      </c>
      <c r="C2018" t="s">
        <v>1062</v>
      </c>
      <c r="D2018" t="s">
        <v>3146</v>
      </c>
      <c r="E2018" s="2" t="s">
        <v>4325</v>
      </c>
      <c r="G2018" t="s">
        <v>7578</v>
      </c>
      <c r="H2018">
        <v>45</v>
      </c>
      <c r="I2018">
        <v>0.2</v>
      </c>
      <c r="J2018">
        <v>10.4</v>
      </c>
      <c r="K2018">
        <v>0.7</v>
      </c>
    </row>
    <row r="2019" spans="1:11" hidden="1" x14ac:dyDescent="0.25">
      <c r="A2019" t="s">
        <v>8256</v>
      </c>
      <c r="B2019">
        <v>5296</v>
      </c>
      <c r="C2019" t="s">
        <v>608</v>
      </c>
      <c r="D2019" t="s">
        <v>3146</v>
      </c>
      <c r="E2019" s="2" t="s">
        <v>3769</v>
      </c>
      <c r="G2019" t="s">
        <v>7578</v>
      </c>
      <c r="H2019">
        <v>42</v>
      </c>
      <c r="I2019">
        <v>0.14000000000000001</v>
      </c>
      <c r="J2019">
        <v>9.84</v>
      </c>
      <c r="K2019">
        <v>0.59</v>
      </c>
    </row>
    <row r="2020" spans="1:11" hidden="1" x14ac:dyDescent="0.25">
      <c r="A2020" t="s">
        <v>8256</v>
      </c>
      <c r="B2020">
        <v>7628</v>
      </c>
      <c r="C2020" t="s">
        <v>1074</v>
      </c>
      <c r="D2020" t="s">
        <v>3146</v>
      </c>
      <c r="E2020" s="2" t="s">
        <v>4341</v>
      </c>
      <c r="G2020" t="s">
        <v>7578</v>
      </c>
      <c r="H2020">
        <v>45</v>
      </c>
      <c r="I2020">
        <v>0.03</v>
      </c>
      <c r="J2020">
        <v>11.38</v>
      </c>
      <c r="K2020">
        <v>0.12</v>
      </c>
    </row>
    <row r="2021" spans="1:11" hidden="1" x14ac:dyDescent="0.25">
      <c r="A2021" t="s">
        <v>8256</v>
      </c>
      <c r="B2021">
        <v>7610</v>
      </c>
      <c r="C2021" t="s">
        <v>1081</v>
      </c>
      <c r="D2021" t="s">
        <v>3146</v>
      </c>
      <c r="E2021" s="2" t="s">
        <v>4349</v>
      </c>
      <c r="G2021" t="s">
        <v>7578</v>
      </c>
      <c r="H2021">
        <v>48</v>
      </c>
      <c r="I2021">
        <v>0.05</v>
      </c>
      <c r="J2021">
        <v>11.7</v>
      </c>
      <c r="K2021">
        <v>0.75</v>
      </c>
    </row>
    <row r="2022" spans="1:11" hidden="1" x14ac:dyDescent="0.25">
      <c r="A2022" t="s">
        <v>8256</v>
      </c>
      <c r="B2022">
        <v>5320</v>
      </c>
      <c r="C2022" t="s">
        <v>962</v>
      </c>
      <c r="D2022" t="s">
        <v>3146</v>
      </c>
      <c r="E2022" s="2" t="s">
        <v>4212</v>
      </c>
      <c r="G2022" t="s">
        <v>7628</v>
      </c>
      <c r="H2022">
        <v>96</v>
      </c>
      <c r="I2022">
        <v>0.26</v>
      </c>
      <c r="J2022">
        <v>22.72</v>
      </c>
      <c r="K2022">
        <v>0.96</v>
      </c>
    </row>
    <row r="2023" spans="1:11" hidden="1" x14ac:dyDescent="0.25">
      <c r="A2023" t="s">
        <v>8256</v>
      </c>
      <c r="B2023">
        <v>5322</v>
      </c>
      <c r="C2023" t="s">
        <v>946</v>
      </c>
      <c r="D2023" t="s">
        <v>3146</v>
      </c>
      <c r="E2023" s="2" t="s">
        <v>4194</v>
      </c>
      <c r="G2023" t="s">
        <v>7760</v>
      </c>
      <c r="H2023">
        <v>55</v>
      </c>
      <c r="I2023">
        <v>0.13</v>
      </c>
      <c r="J2023">
        <v>13.36</v>
      </c>
      <c r="K2023">
        <v>0.48</v>
      </c>
    </row>
    <row r="2024" spans="1:11" hidden="1" x14ac:dyDescent="0.25">
      <c r="A2024" t="s">
        <v>8256</v>
      </c>
      <c r="B2024">
        <v>5324</v>
      </c>
      <c r="C2024" t="s">
        <v>242</v>
      </c>
      <c r="D2024" t="s">
        <v>3146</v>
      </c>
      <c r="E2024" s="2" t="s">
        <v>3345</v>
      </c>
      <c r="G2024" t="s">
        <v>7578</v>
      </c>
      <c r="H2024">
        <v>46</v>
      </c>
      <c r="I2024">
        <v>0.15</v>
      </c>
      <c r="J2024">
        <v>12.47</v>
      </c>
      <c r="K2024">
        <v>0.42</v>
      </c>
    </row>
    <row r="2025" spans="1:11" hidden="1" x14ac:dyDescent="0.25">
      <c r="A2025" t="s">
        <v>1506</v>
      </c>
      <c r="B2025">
        <v>7184</v>
      </c>
      <c r="C2025" t="s">
        <v>1532</v>
      </c>
      <c r="D2025" t="s">
        <v>3146</v>
      </c>
      <c r="E2025" s="2" t="s">
        <v>4835</v>
      </c>
      <c r="G2025" t="s">
        <v>7578</v>
      </c>
      <c r="H2025">
        <v>283</v>
      </c>
      <c r="I2025">
        <v>0.2</v>
      </c>
      <c r="J2025">
        <v>76.790000000000006</v>
      </c>
      <c r="K2025">
        <v>0</v>
      </c>
    </row>
    <row r="2026" spans="1:11" hidden="1" x14ac:dyDescent="0.25">
      <c r="A2026" t="s">
        <v>1506</v>
      </c>
      <c r="B2026">
        <v>7112</v>
      </c>
      <c r="C2026" t="s">
        <v>1505</v>
      </c>
      <c r="D2026" t="s">
        <v>3146</v>
      </c>
      <c r="E2026" s="2" t="s">
        <v>4803</v>
      </c>
      <c r="G2026" t="s">
        <v>7578</v>
      </c>
      <c r="H2026">
        <v>265</v>
      </c>
      <c r="I2026">
        <v>0.1</v>
      </c>
      <c r="J2026">
        <v>69.599999999999994</v>
      </c>
      <c r="K2026">
        <v>0</v>
      </c>
    </row>
    <row r="2027" spans="1:11" hidden="1" x14ac:dyDescent="0.25">
      <c r="A2027" t="s">
        <v>1506</v>
      </c>
      <c r="B2027">
        <v>5202</v>
      </c>
      <c r="C2027" t="s">
        <v>1534</v>
      </c>
      <c r="D2027" t="s">
        <v>3146</v>
      </c>
      <c r="E2027" s="2" t="s">
        <v>4837</v>
      </c>
      <c r="G2027" t="s">
        <v>7893</v>
      </c>
      <c r="H2027">
        <v>458</v>
      </c>
      <c r="I2027">
        <v>23.48</v>
      </c>
      <c r="J2027">
        <v>45.8</v>
      </c>
      <c r="K2027">
        <v>15.18</v>
      </c>
    </row>
    <row r="2028" spans="1:11" hidden="1" x14ac:dyDescent="0.25">
      <c r="A2028" t="s">
        <v>1506</v>
      </c>
      <c r="B2028">
        <v>4365</v>
      </c>
      <c r="C2028" t="s">
        <v>1503</v>
      </c>
      <c r="D2028" t="s">
        <v>3146</v>
      </c>
      <c r="E2028" s="2" t="s">
        <v>4801</v>
      </c>
      <c r="G2028" t="s">
        <v>7578</v>
      </c>
      <c r="H2028">
        <v>225</v>
      </c>
      <c r="I2028">
        <v>5.17</v>
      </c>
      <c r="J2028">
        <v>39.29</v>
      </c>
      <c r="K2028">
        <v>5.33</v>
      </c>
    </row>
    <row r="2029" spans="1:11" hidden="1" x14ac:dyDescent="0.25">
      <c r="A2029" t="s">
        <v>1506</v>
      </c>
      <c r="B2029">
        <v>4372</v>
      </c>
      <c r="C2029" t="s">
        <v>1533</v>
      </c>
      <c r="D2029" t="s">
        <v>3146</v>
      </c>
      <c r="E2029" s="2" t="s">
        <v>4836</v>
      </c>
      <c r="G2029" t="s">
        <v>7892</v>
      </c>
      <c r="H2029">
        <v>1616</v>
      </c>
      <c r="I2029">
        <v>47.52</v>
      </c>
      <c r="J2029">
        <v>249.98</v>
      </c>
      <c r="K2029">
        <v>43.24</v>
      </c>
    </row>
    <row r="2030" spans="1:11" hidden="1" x14ac:dyDescent="0.25">
      <c r="A2030" t="s">
        <v>1506</v>
      </c>
      <c r="B2030">
        <v>4371</v>
      </c>
      <c r="C2030" t="s">
        <v>1515</v>
      </c>
      <c r="D2030" t="s">
        <v>3146</v>
      </c>
      <c r="E2030" s="2" t="s">
        <v>4815</v>
      </c>
      <c r="G2030" t="s">
        <v>7887</v>
      </c>
      <c r="H2030">
        <v>2129</v>
      </c>
      <c r="I2030">
        <v>93.7</v>
      </c>
      <c r="J2030">
        <v>269.95999999999998</v>
      </c>
      <c r="K2030">
        <v>73.25</v>
      </c>
    </row>
    <row r="2031" spans="1:11" hidden="1" x14ac:dyDescent="0.25">
      <c r="A2031" t="s">
        <v>1506</v>
      </c>
      <c r="B2031">
        <v>4368</v>
      </c>
      <c r="C2031" t="s">
        <v>1523</v>
      </c>
      <c r="D2031" t="s">
        <v>3146</v>
      </c>
      <c r="E2031" s="2" t="s">
        <v>4823</v>
      </c>
      <c r="G2031" t="s">
        <v>7889</v>
      </c>
      <c r="H2031">
        <v>1111</v>
      </c>
      <c r="I2031">
        <v>49.78</v>
      </c>
      <c r="J2031">
        <v>147.32</v>
      </c>
      <c r="K2031">
        <v>29.06</v>
      </c>
    </row>
    <row r="2032" spans="1:11" hidden="1" x14ac:dyDescent="0.25">
      <c r="A2032" t="s">
        <v>1506</v>
      </c>
      <c r="B2032">
        <v>5203</v>
      </c>
      <c r="C2032" t="s">
        <v>1542</v>
      </c>
      <c r="D2032" t="s">
        <v>3146</v>
      </c>
      <c r="E2032" s="2" t="s">
        <v>4846</v>
      </c>
      <c r="G2032" t="s">
        <v>7897</v>
      </c>
      <c r="H2032">
        <v>330</v>
      </c>
      <c r="I2032">
        <v>23.44</v>
      </c>
      <c r="J2032">
        <v>19.36</v>
      </c>
      <c r="K2032">
        <v>11.19</v>
      </c>
    </row>
    <row r="2033" spans="1:11" hidden="1" x14ac:dyDescent="0.25">
      <c r="A2033" t="s">
        <v>628</v>
      </c>
      <c r="B2033">
        <v>5546</v>
      </c>
      <c r="C2033" t="s">
        <v>663</v>
      </c>
      <c r="D2033" t="s">
        <v>3146</v>
      </c>
      <c r="E2033" s="2" t="s">
        <v>3829</v>
      </c>
      <c r="G2033" t="s">
        <v>7714</v>
      </c>
      <c r="H2033">
        <v>1035</v>
      </c>
      <c r="I2033">
        <v>3.27</v>
      </c>
      <c r="J2033">
        <v>264.58</v>
      </c>
      <c r="K2033">
        <v>12.53</v>
      </c>
    </row>
    <row r="2034" spans="1:11" hidden="1" x14ac:dyDescent="0.25">
      <c r="A2034" t="s">
        <v>628</v>
      </c>
      <c r="B2034">
        <v>5348</v>
      </c>
      <c r="C2034" t="s">
        <v>638</v>
      </c>
      <c r="D2034" t="s">
        <v>3146</v>
      </c>
      <c r="E2034" s="2" t="s">
        <v>3803</v>
      </c>
      <c r="G2034" t="s">
        <v>7578</v>
      </c>
      <c r="H2034">
        <v>258</v>
      </c>
      <c r="I2034">
        <v>0.93</v>
      </c>
      <c r="J2034">
        <v>64.97</v>
      </c>
      <c r="K2034">
        <v>4.04</v>
      </c>
    </row>
    <row r="2035" spans="1:11" hidden="1" x14ac:dyDescent="0.25">
      <c r="A2035" t="s">
        <v>628</v>
      </c>
      <c r="B2035">
        <v>5442</v>
      </c>
      <c r="C2035" t="s">
        <v>636</v>
      </c>
      <c r="D2035" t="s">
        <v>3146</v>
      </c>
      <c r="E2035" s="2" t="s">
        <v>3801</v>
      </c>
      <c r="G2035" t="s">
        <v>7710</v>
      </c>
      <c r="H2035">
        <v>39</v>
      </c>
      <c r="I2035">
        <v>0.14000000000000001</v>
      </c>
      <c r="J2035">
        <v>9.81</v>
      </c>
      <c r="K2035">
        <v>0.62</v>
      </c>
    </row>
    <row r="2036" spans="1:11" hidden="1" x14ac:dyDescent="0.25">
      <c r="A2036" t="s">
        <v>628</v>
      </c>
      <c r="B2036">
        <v>5618</v>
      </c>
      <c r="C2036" t="s">
        <v>664</v>
      </c>
      <c r="D2036" t="s">
        <v>3146</v>
      </c>
      <c r="E2036" s="2" t="s">
        <v>3830</v>
      </c>
      <c r="G2036" t="s">
        <v>7578</v>
      </c>
      <c r="H2036">
        <v>57</v>
      </c>
      <c r="I2036">
        <v>0.15</v>
      </c>
      <c r="J2036">
        <v>14.51</v>
      </c>
      <c r="K2036">
        <v>0.17</v>
      </c>
    </row>
    <row r="2037" spans="1:11" hidden="1" x14ac:dyDescent="0.25">
      <c r="A2037" t="s">
        <v>628</v>
      </c>
      <c r="B2037">
        <v>5441</v>
      </c>
      <c r="C2037" t="s">
        <v>628</v>
      </c>
      <c r="D2037" t="s">
        <v>3146</v>
      </c>
      <c r="E2037" s="2" t="s">
        <v>3792</v>
      </c>
      <c r="G2037" t="s">
        <v>7578</v>
      </c>
      <c r="H2037">
        <v>39</v>
      </c>
      <c r="I2037">
        <v>0.14000000000000001</v>
      </c>
      <c r="J2037">
        <v>9.81</v>
      </c>
      <c r="K2037">
        <v>0.61</v>
      </c>
    </row>
    <row r="2038" spans="1:11" hidden="1" x14ac:dyDescent="0.25">
      <c r="A2038" t="s">
        <v>8266</v>
      </c>
      <c r="B2038">
        <v>4743863</v>
      </c>
      <c r="C2038" t="s">
        <v>1715</v>
      </c>
      <c r="D2038" t="s">
        <v>3146</v>
      </c>
      <c r="E2038" s="2" t="s">
        <v>5026</v>
      </c>
      <c r="G2038" t="s">
        <v>7952</v>
      </c>
      <c r="H2038">
        <v>2497</v>
      </c>
      <c r="I2038">
        <v>106.25</v>
      </c>
      <c r="J2038">
        <v>197.69</v>
      </c>
      <c r="K2038">
        <v>194.28</v>
      </c>
    </row>
    <row r="2039" spans="1:11" hidden="1" x14ac:dyDescent="0.25">
      <c r="A2039" t="s">
        <v>8266</v>
      </c>
      <c r="B2039">
        <v>5082</v>
      </c>
      <c r="C2039" t="s">
        <v>1756</v>
      </c>
      <c r="D2039" t="s">
        <v>3146</v>
      </c>
      <c r="E2039" s="2" t="s">
        <v>5069</v>
      </c>
      <c r="G2039" t="s">
        <v>7961</v>
      </c>
      <c r="H2039">
        <v>725</v>
      </c>
      <c r="I2039">
        <v>28.93</v>
      </c>
      <c r="J2039">
        <v>91.68</v>
      </c>
      <c r="K2039">
        <v>23.59</v>
      </c>
    </row>
    <row r="2040" spans="1:11" hidden="1" x14ac:dyDescent="0.25">
      <c r="A2040" t="s">
        <v>8266</v>
      </c>
      <c r="B2040">
        <v>3000</v>
      </c>
      <c r="C2040" t="s">
        <v>1737</v>
      </c>
      <c r="D2040" t="s">
        <v>3146</v>
      </c>
      <c r="E2040" s="2" t="s">
        <v>5050</v>
      </c>
      <c r="G2040" t="s">
        <v>7956</v>
      </c>
      <c r="H2040">
        <v>3543</v>
      </c>
      <c r="I2040">
        <v>132.21</v>
      </c>
      <c r="J2040">
        <v>328.94</v>
      </c>
      <c r="K2040">
        <v>260.72000000000003</v>
      </c>
    </row>
    <row r="2041" spans="1:11" hidden="1" x14ac:dyDescent="0.25">
      <c r="A2041" t="s">
        <v>8266</v>
      </c>
      <c r="B2041">
        <v>5205</v>
      </c>
      <c r="C2041" t="s">
        <v>1741</v>
      </c>
      <c r="D2041" t="s">
        <v>3146</v>
      </c>
      <c r="E2041" s="2" t="s">
        <v>5054</v>
      </c>
      <c r="G2041" t="s">
        <v>7578</v>
      </c>
      <c r="H2041">
        <v>31</v>
      </c>
      <c r="I2041">
        <v>1.02</v>
      </c>
      <c r="J2041">
        <v>3.88</v>
      </c>
      <c r="K2041">
        <v>1.68</v>
      </c>
    </row>
    <row r="2042" spans="1:11" hidden="1" x14ac:dyDescent="0.25">
      <c r="A2042" t="s">
        <v>8266</v>
      </c>
      <c r="B2042">
        <v>7210873</v>
      </c>
      <c r="C2042" t="s">
        <v>1755</v>
      </c>
      <c r="D2042" t="s">
        <v>3146</v>
      </c>
      <c r="E2042" s="2" t="s">
        <v>5068</v>
      </c>
      <c r="G2042" t="s">
        <v>7960</v>
      </c>
      <c r="H2042">
        <v>3489</v>
      </c>
      <c r="I2042">
        <v>179.03</v>
      </c>
      <c r="J2042">
        <v>255.58</v>
      </c>
      <c r="K2042">
        <v>213.79</v>
      </c>
    </row>
    <row r="2043" spans="1:11" hidden="1" x14ac:dyDescent="0.25">
      <c r="A2043" t="s">
        <v>8266</v>
      </c>
      <c r="B2043">
        <v>5069</v>
      </c>
      <c r="C2043" t="s">
        <v>1758</v>
      </c>
      <c r="D2043" t="s">
        <v>3146</v>
      </c>
      <c r="E2043" s="2" t="s">
        <v>5071</v>
      </c>
      <c r="G2043" t="s">
        <v>7963</v>
      </c>
      <c r="H2043">
        <v>1643</v>
      </c>
      <c r="I2043">
        <v>65.23</v>
      </c>
      <c r="J2043">
        <v>166.51</v>
      </c>
      <c r="K2043">
        <v>101.03</v>
      </c>
    </row>
    <row r="2044" spans="1:11" hidden="1" x14ac:dyDescent="0.25">
      <c r="A2044" t="s">
        <v>8266</v>
      </c>
      <c r="B2044">
        <v>5073</v>
      </c>
      <c r="C2044" t="s">
        <v>1757</v>
      </c>
      <c r="D2044" t="s">
        <v>3146</v>
      </c>
      <c r="E2044" s="2" t="s">
        <v>5070</v>
      </c>
      <c r="G2044" t="s">
        <v>7962</v>
      </c>
      <c r="H2044">
        <v>186</v>
      </c>
      <c r="I2044">
        <v>2.21</v>
      </c>
      <c r="J2044">
        <v>34.67</v>
      </c>
      <c r="K2044">
        <v>6.72</v>
      </c>
    </row>
    <row r="2045" spans="1:11" hidden="1" x14ac:dyDescent="0.25">
      <c r="A2045" t="s">
        <v>8266</v>
      </c>
      <c r="B2045">
        <v>5503803</v>
      </c>
      <c r="C2045" t="s">
        <v>1754</v>
      </c>
      <c r="D2045" t="s">
        <v>3146</v>
      </c>
      <c r="E2045" s="2" t="s">
        <v>5067</v>
      </c>
      <c r="G2045" t="s">
        <v>7959</v>
      </c>
      <c r="H2045">
        <v>1309</v>
      </c>
      <c r="I2045">
        <v>47.08</v>
      </c>
      <c r="J2045">
        <v>92.74</v>
      </c>
      <c r="K2045">
        <v>124.39</v>
      </c>
    </row>
    <row r="2046" spans="1:11" hidden="1" x14ac:dyDescent="0.25">
      <c r="A2046" t="s">
        <v>8266</v>
      </c>
      <c r="B2046">
        <v>6740</v>
      </c>
      <c r="C2046" t="s">
        <v>1753</v>
      </c>
      <c r="D2046" t="s">
        <v>3146</v>
      </c>
      <c r="E2046" s="2" t="s">
        <v>5066</v>
      </c>
      <c r="G2046" t="s">
        <v>7958</v>
      </c>
      <c r="H2046">
        <v>471</v>
      </c>
      <c r="I2046">
        <v>22.44</v>
      </c>
      <c r="J2046">
        <v>56.77</v>
      </c>
      <c r="K2046">
        <v>15.53</v>
      </c>
    </row>
    <row r="2047" spans="1:11" hidden="1" x14ac:dyDescent="0.25">
      <c r="A2047" t="s">
        <v>8266</v>
      </c>
      <c r="B2047">
        <v>7122</v>
      </c>
      <c r="C2047" t="s">
        <v>1711</v>
      </c>
      <c r="D2047" t="s">
        <v>3146</v>
      </c>
      <c r="E2047" s="2" t="s">
        <v>5022</v>
      </c>
      <c r="G2047" t="s">
        <v>7951</v>
      </c>
      <c r="H2047">
        <v>3178</v>
      </c>
      <c r="I2047">
        <v>138.75</v>
      </c>
      <c r="J2047">
        <v>284.42</v>
      </c>
      <c r="K2047">
        <v>201.99</v>
      </c>
    </row>
    <row r="2048" spans="1:11" hidden="1" x14ac:dyDescent="0.25">
      <c r="A2048" t="s">
        <v>8266</v>
      </c>
      <c r="B2048">
        <v>6916</v>
      </c>
      <c r="C2048" t="s">
        <v>1751</v>
      </c>
      <c r="D2048" t="s">
        <v>3146</v>
      </c>
      <c r="E2048" s="2" t="s">
        <v>5064</v>
      </c>
      <c r="G2048" t="s">
        <v>7578</v>
      </c>
      <c r="H2048">
        <v>40</v>
      </c>
      <c r="I2048">
        <v>0.46</v>
      </c>
      <c r="J2048">
        <v>8.6199999999999992</v>
      </c>
      <c r="K2048">
        <v>1.62</v>
      </c>
    </row>
    <row r="2049" spans="1:11" hidden="1" x14ac:dyDescent="0.25">
      <c r="A2049" t="s">
        <v>8266</v>
      </c>
      <c r="B2049">
        <v>7124</v>
      </c>
      <c r="C2049" t="s">
        <v>1713</v>
      </c>
      <c r="D2049" t="s">
        <v>3146</v>
      </c>
      <c r="E2049" s="2" t="s">
        <v>5024</v>
      </c>
      <c r="G2049" t="s">
        <v>7578</v>
      </c>
      <c r="H2049">
        <v>53</v>
      </c>
      <c r="I2049">
        <v>1.17</v>
      </c>
      <c r="J2049">
        <v>8.64</v>
      </c>
      <c r="K2049">
        <v>2.13</v>
      </c>
    </row>
    <row r="2050" spans="1:11" hidden="1" x14ac:dyDescent="0.25">
      <c r="A2050" t="s">
        <v>973</v>
      </c>
      <c r="B2050">
        <v>5450</v>
      </c>
      <c r="C2050" t="s">
        <v>1007</v>
      </c>
      <c r="D2050" t="s">
        <v>3146</v>
      </c>
      <c r="E2050" s="2" t="s">
        <v>4264</v>
      </c>
      <c r="G2050" t="s">
        <v>7578</v>
      </c>
      <c r="H2050">
        <v>77</v>
      </c>
      <c r="I2050">
        <v>0.14000000000000001</v>
      </c>
      <c r="J2050">
        <v>19.79</v>
      </c>
      <c r="K2050">
        <v>0.54</v>
      </c>
    </row>
    <row r="2051" spans="1:11" hidden="1" x14ac:dyDescent="0.25">
      <c r="A2051" t="s">
        <v>973</v>
      </c>
      <c r="B2051">
        <v>5449</v>
      </c>
      <c r="C2051" t="s">
        <v>979</v>
      </c>
      <c r="D2051" t="s">
        <v>3146</v>
      </c>
      <c r="E2051" s="2" t="s">
        <v>4233</v>
      </c>
      <c r="G2051" t="s">
        <v>7578</v>
      </c>
      <c r="H2051">
        <v>54</v>
      </c>
      <c r="I2051">
        <v>0.03</v>
      </c>
      <c r="J2051">
        <v>14.55</v>
      </c>
      <c r="K2051">
        <v>0.45</v>
      </c>
    </row>
    <row r="2052" spans="1:11" hidden="1" x14ac:dyDescent="0.25">
      <c r="A2052" t="s">
        <v>973</v>
      </c>
      <c r="B2052">
        <v>5446</v>
      </c>
      <c r="C2052" t="s">
        <v>977</v>
      </c>
      <c r="D2052" t="s">
        <v>3146</v>
      </c>
      <c r="E2052" s="2" t="s">
        <v>4231</v>
      </c>
      <c r="G2052" t="s">
        <v>7578</v>
      </c>
      <c r="H2052">
        <v>74</v>
      </c>
      <c r="I2052">
        <v>0.1</v>
      </c>
      <c r="J2052">
        <v>19.940000000000001</v>
      </c>
      <c r="K2052">
        <v>0.45</v>
      </c>
    </row>
    <row r="2053" spans="1:11" hidden="1" x14ac:dyDescent="0.25">
      <c r="A2053" t="s">
        <v>973</v>
      </c>
      <c r="B2053">
        <v>5447</v>
      </c>
      <c r="C2053" t="s">
        <v>985</v>
      </c>
      <c r="D2053" t="s">
        <v>3146</v>
      </c>
      <c r="E2053" s="2" t="s">
        <v>4240</v>
      </c>
      <c r="G2053" t="s">
        <v>7578</v>
      </c>
      <c r="H2053">
        <v>24</v>
      </c>
      <c r="I2053">
        <v>0.06</v>
      </c>
      <c r="J2053">
        <v>6.11</v>
      </c>
      <c r="K2053">
        <v>0.44</v>
      </c>
    </row>
    <row r="2054" spans="1:11" hidden="1" x14ac:dyDescent="0.25">
      <c r="A2054" t="s">
        <v>973</v>
      </c>
      <c r="B2054">
        <v>5350</v>
      </c>
      <c r="C2054" t="s">
        <v>988</v>
      </c>
      <c r="D2054" t="s">
        <v>3146</v>
      </c>
      <c r="E2054" s="2" t="s">
        <v>4243</v>
      </c>
      <c r="G2054" t="s">
        <v>7578</v>
      </c>
      <c r="H2054">
        <v>77</v>
      </c>
      <c r="I2054">
        <v>0.25</v>
      </c>
      <c r="J2054">
        <v>19.690000000000001</v>
      </c>
      <c r="K2054">
        <v>1.1599999999999999</v>
      </c>
    </row>
    <row r="2055" spans="1:11" hidden="1" x14ac:dyDescent="0.25">
      <c r="A2055" t="s">
        <v>973</v>
      </c>
      <c r="B2055">
        <v>5349</v>
      </c>
      <c r="C2055" t="s">
        <v>982</v>
      </c>
      <c r="D2055" t="s">
        <v>3146</v>
      </c>
      <c r="E2055" s="2" t="s">
        <v>4236</v>
      </c>
      <c r="G2055" t="s">
        <v>7578</v>
      </c>
      <c r="H2055">
        <v>239</v>
      </c>
      <c r="I2055">
        <v>0.76</v>
      </c>
      <c r="J2055">
        <v>61.33</v>
      </c>
      <c r="K2055">
        <v>3.61</v>
      </c>
    </row>
    <row r="2056" spans="1:11" hidden="1" x14ac:dyDescent="0.25">
      <c r="A2056" t="s">
        <v>973</v>
      </c>
      <c r="B2056">
        <v>5452</v>
      </c>
      <c r="C2056" t="s">
        <v>997</v>
      </c>
      <c r="D2056" t="s">
        <v>3146</v>
      </c>
      <c r="E2056" s="2" t="s">
        <v>4253</v>
      </c>
      <c r="G2056" t="s">
        <v>7578</v>
      </c>
      <c r="H2056">
        <v>94</v>
      </c>
      <c r="I2056">
        <v>0.13</v>
      </c>
      <c r="J2056">
        <v>23.98</v>
      </c>
      <c r="K2056">
        <v>0.63</v>
      </c>
    </row>
    <row r="2057" spans="1:11" hidden="1" x14ac:dyDescent="0.25">
      <c r="A2057" t="s">
        <v>973</v>
      </c>
      <c r="B2057">
        <v>5453</v>
      </c>
      <c r="C2057" t="s">
        <v>1012</v>
      </c>
      <c r="D2057" t="s">
        <v>3146</v>
      </c>
      <c r="E2057" s="2" t="s">
        <v>4269</v>
      </c>
      <c r="G2057" t="s">
        <v>7578</v>
      </c>
      <c r="H2057">
        <v>39</v>
      </c>
      <c r="I2057">
        <v>0.25</v>
      </c>
      <c r="J2057">
        <v>9.5399999999999991</v>
      </c>
      <c r="K2057">
        <v>0.91</v>
      </c>
    </row>
    <row r="2058" spans="1:11" hidden="1" x14ac:dyDescent="0.25">
      <c r="A2058" t="s">
        <v>973</v>
      </c>
      <c r="B2058">
        <v>5601</v>
      </c>
      <c r="C2058" t="s">
        <v>1009</v>
      </c>
      <c r="D2058" t="s">
        <v>3146</v>
      </c>
      <c r="E2058" s="2" t="s">
        <v>4266</v>
      </c>
      <c r="G2058" t="s">
        <v>7578</v>
      </c>
      <c r="H2058">
        <v>54</v>
      </c>
      <c r="I2058">
        <v>0.02</v>
      </c>
      <c r="J2058">
        <v>13.92</v>
      </c>
      <c r="K2058">
        <v>0.27</v>
      </c>
    </row>
    <row r="2059" spans="1:11" hidden="1" x14ac:dyDescent="0.25">
      <c r="A2059" t="s">
        <v>973</v>
      </c>
      <c r="B2059">
        <v>5617</v>
      </c>
      <c r="C2059" t="s">
        <v>995</v>
      </c>
      <c r="D2059" t="s">
        <v>3146</v>
      </c>
      <c r="E2059" s="2" t="s">
        <v>4251</v>
      </c>
      <c r="G2059" t="s">
        <v>7578</v>
      </c>
      <c r="H2059">
        <v>54</v>
      </c>
      <c r="I2059">
        <v>0.02</v>
      </c>
      <c r="J2059">
        <v>13.92</v>
      </c>
      <c r="K2059">
        <v>0.27</v>
      </c>
    </row>
    <row r="2060" spans="1:11" hidden="1" x14ac:dyDescent="0.25">
      <c r="A2060" t="s">
        <v>973</v>
      </c>
      <c r="B2060">
        <v>5455</v>
      </c>
      <c r="C2060" t="s">
        <v>993</v>
      </c>
      <c r="D2060" t="s">
        <v>3146</v>
      </c>
      <c r="E2060" s="2" t="s">
        <v>4248</v>
      </c>
      <c r="G2060" t="s">
        <v>7777</v>
      </c>
      <c r="H2060">
        <v>1366</v>
      </c>
      <c r="I2060">
        <v>1.97</v>
      </c>
      <c r="J2060">
        <v>338.07</v>
      </c>
      <c r="K2060">
        <v>7.18</v>
      </c>
    </row>
    <row r="2061" spans="1:11" hidden="1" x14ac:dyDescent="0.25">
      <c r="A2061" t="s">
        <v>973</v>
      </c>
      <c r="B2061">
        <v>5445</v>
      </c>
      <c r="C2061" t="s">
        <v>973</v>
      </c>
      <c r="D2061" t="s">
        <v>3146</v>
      </c>
      <c r="E2061" s="2" t="s">
        <v>4226</v>
      </c>
      <c r="G2061" t="s">
        <v>7578</v>
      </c>
      <c r="H2061">
        <v>39</v>
      </c>
      <c r="I2061">
        <v>0.25</v>
      </c>
      <c r="J2061">
        <v>9.5399999999999991</v>
      </c>
      <c r="K2061">
        <v>0.91</v>
      </c>
    </row>
    <row r="2062" spans="1:11" hidden="1" x14ac:dyDescent="0.25">
      <c r="A2062" t="s">
        <v>9192</v>
      </c>
      <c r="B2062">
        <v>3870</v>
      </c>
      <c r="C2062" t="s">
        <v>9250</v>
      </c>
      <c r="D2062" t="s">
        <v>3146</v>
      </c>
      <c r="E2062" s="2" t="s">
        <v>9251</v>
      </c>
      <c r="G2062" t="s">
        <v>9252</v>
      </c>
      <c r="H2062">
        <v>6398</v>
      </c>
      <c r="I2062">
        <v>302.33999999999997</v>
      </c>
      <c r="J2062">
        <v>865.54</v>
      </c>
      <c r="K2062">
        <v>86.63</v>
      </c>
    </row>
    <row r="2063" spans="1:11" hidden="1" x14ac:dyDescent="0.25">
      <c r="A2063" t="s">
        <v>9192</v>
      </c>
      <c r="B2063">
        <v>3946</v>
      </c>
      <c r="C2063" t="s">
        <v>9259</v>
      </c>
      <c r="D2063" t="s">
        <v>3146</v>
      </c>
      <c r="E2063" s="2" t="s">
        <v>9260</v>
      </c>
      <c r="G2063" t="s">
        <v>7578</v>
      </c>
      <c r="H2063">
        <v>409</v>
      </c>
      <c r="I2063">
        <v>16.98</v>
      </c>
      <c r="J2063">
        <v>59.44</v>
      </c>
      <c r="K2063">
        <v>7.47</v>
      </c>
    </row>
    <row r="2064" spans="1:11" hidden="1" x14ac:dyDescent="0.25">
      <c r="A2064" t="s">
        <v>9192</v>
      </c>
      <c r="B2064">
        <v>4014</v>
      </c>
      <c r="C2064" t="s">
        <v>1219</v>
      </c>
      <c r="D2064" t="s">
        <v>3146</v>
      </c>
      <c r="E2064" s="2" t="s">
        <v>4497</v>
      </c>
      <c r="G2064" t="s">
        <v>7578</v>
      </c>
      <c r="H2064">
        <v>478</v>
      </c>
      <c r="I2064">
        <v>21.1</v>
      </c>
      <c r="J2064">
        <v>65.599999999999994</v>
      </c>
      <c r="K2064">
        <v>8.8000000000000007</v>
      </c>
    </row>
    <row r="2065" spans="1:11" hidden="1" x14ac:dyDescent="0.25">
      <c r="A2065" t="s">
        <v>9192</v>
      </c>
      <c r="B2065">
        <v>4016</v>
      </c>
      <c r="C2065" t="s">
        <v>9263</v>
      </c>
      <c r="D2065" t="s">
        <v>3146</v>
      </c>
      <c r="E2065" s="2" t="s">
        <v>9264</v>
      </c>
      <c r="G2065" t="s">
        <v>9265</v>
      </c>
      <c r="H2065">
        <v>2279</v>
      </c>
      <c r="I2065">
        <v>79.17</v>
      </c>
      <c r="J2065">
        <v>377.49</v>
      </c>
      <c r="K2065">
        <v>31.19</v>
      </c>
    </row>
    <row r="2066" spans="1:11" hidden="1" x14ac:dyDescent="0.25">
      <c r="A2066" t="s">
        <v>9192</v>
      </c>
      <c r="B2066">
        <v>4306</v>
      </c>
      <c r="C2066" t="s">
        <v>9238</v>
      </c>
      <c r="D2066" t="s">
        <v>3146</v>
      </c>
      <c r="E2066" s="2" t="s">
        <v>9239</v>
      </c>
      <c r="G2066" t="s">
        <v>7578</v>
      </c>
      <c r="H2066">
        <v>523</v>
      </c>
      <c r="I2066">
        <v>31.4</v>
      </c>
      <c r="J2066">
        <v>48.22</v>
      </c>
      <c r="K2066">
        <v>15.64</v>
      </c>
    </row>
    <row r="2067" spans="1:11" hidden="1" x14ac:dyDescent="0.25">
      <c r="A2067" t="s">
        <v>9192</v>
      </c>
      <c r="B2067">
        <v>3363</v>
      </c>
      <c r="C2067" t="s">
        <v>9253</v>
      </c>
      <c r="D2067" t="s">
        <v>3146</v>
      </c>
      <c r="E2067" s="2" t="s">
        <v>9254</v>
      </c>
      <c r="G2067" t="s">
        <v>7578</v>
      </c>
      <c r="H2067">
        <v>617</v>
      </c>
      <c r="I2067">
        <v>56.33</v>
      </c>
      <c r="J2067">
        <v>21.41</v>
      </c>
      <c r="K2067">
        <v>16.760000000000002</v>
      </c>
    </row>
    <row r="2068" spans="1:11" hidden="1" x14ac:dyDescent="0.25">
      <c r="A2068" t="s">
        <v>9192</v>
      </c>
      <c r="B2068">
        <v>3384</v>
      </c>
      <c r="C2068" t="s">
        <v>9227</v>
      </c>
      <c r="D2068" t="s">
        <v>3146</v>
      </c>
      <c r="E2068" s="2" t="s">
        <v>9228</v>
      </c>
      <c r="G2068" t="s">
        <v>7578</v>
      </c>
      <c r="H2068">
        <v>588</v>
      </c>
      <c r="I2068">
        <v>50.39</v>
      </c>
      <c r="J2068">
        <v>19.559999999999999</v>
      </c>
      <c r="K2068">
        <v>25.09</v>
      </c>
    </row>
    <row r="2069" spans="1:11" hidden="1" x14ac:dyDescent="0.25">
      <c r="A2069" t="s">
        <v>9192</v>
      </c>
      <c r="B2069">
        <v>3394</v>
      </c>
      <c r="C2069" t="s">
        <v>9288</v>
      </c>
      <c r="D2069" t="s">
        <v>3146</v>
      </c>
      <c r="E2069" s="2" t="s">
        <v>9289</v>
      </c>
      <c r="G2069" t="s">
        <v>8025</v>
      </c>
      <c r="H2069">
        <v>332</v>
      </c>
      <c r="I2069">
        <v>14</v>
      </c>
      <c r="J2069">
        <v>44.48</v>
      </c>
      <c r="K2069">
        <v>10.64</v>
      </c>
    </row>
    <row r="2070" spans="1:11" hidden="1" x14ac:dyDescent="0.25">
      <c r="A2070" t="s">
        <v>9192</v>
      </c>
      <c r="B2070">
        <v>3389</v>
      </c>
      <c r="C2070" t="s">
        <v>9243</v>
      </c>
      <c r="D2070" t="s">
        <v>3146</v>
      </c>
      <c r="E2070" s="2" t="s">
        <v>9244</v>
      </c>
      <c r="G2070" t="s">
        <v>7578</v>
      </c>
      <c r="H2070">
        <v>404</v>
      </c>
      <c r="I2070">
        <v>21.68</v>
      </c>
      <c r="J2070">
        <v>48.28</v>
      </c>
      <c r="K2070">
        <v>10.87</v>
      </c>
    </row>
    <row r="2071" spans="1:11" hidden="1" x14ac:dyDescent="0.25">
      <c r="A2071" t="s">
        <v>9192</v>
      </c>
      <c r="B2071">
        <v>3368</v>
      </c>
      <c r="C2071" t="s">
        <v>9194</v>
      </c>
      <c r="D2071" t="s">
        <v>3146</v>
      </c>
      <c r="E2071" s="2" t="s">
        <v>9195</v>
      </c>
      <c r="G2071" t="s">
        <v>7578</v>
      </c>
      <c r="H2071">
        <v>599</v>
      </c>
      <c r="I2071">
        <v>52.5</v>
      </c>
      <c r="J2071">
        <v>15.26</v>
      </c>
      <c r="K2071">
        <v>28.03</v>
      </c>
    </row>
    <row r="2072" spans="1:11" hidden="1" x14ac:dyDescent="0.25">
      <c r="A2072" t="s">
        <v>9192</v>
      </c>
      <c r="B2072">
        <v>3370</v>
      </c>
      <c r="C2072" t="s">
        <v>9240</v>
      </c>
      <c r="D2072" t="s">
        <v>3146</v>
      </c>
      <c r="E2072" s="2" t="s">
        <v>9241</v>
      </c>
      <c r="G2072" t="s">
        <v>7578</v>
      </c>
      <c r="H2072">
        <v>318</v>
      </c>
      <c r="I2072">
        <v>22.01</v>
      </c>
      <c r="J2072">
        <v>21.26</v>
      </c>
      <c r="K2072">
        <v>13.5</v>
      </c>
    </row>
    <row r="2073" spans="1:11" hidden="1" x14ac:dyDescent="0.25">
      <c r="A2073" t="s">
        <v>9192</v>
      </c>
      <c r="B2073">
        <v>3374</v>
      </c>
      <c r="C2073" t="s">
        <v>9203</v>
      </c>
      <c r="D2073" t="s">
        <v>3146</v>
      </c>
      <c r="E2073" s="2" t="s">
        <v>9204</v>
      </c>
      <c r="G2073" t="s">
        <v>7578</v>
      </c>
      <c r="H2073">
        <v>585</v>
      </c>
      <c r="I2073">
        <v>49.66</v>
      </c>
      <c r="J2073">
        <v>21.51</v>
      </c>
      <c r="K2073">
        <v>23.68</v>
      </c>
    </row>
    <row r="2074" spans="1:11" hidden="1" x14ac:dyDescent="0.25">
      <c r="A2074" t="s">
        <v>9192</v>
      </c>
      <c r="B2074">
        <v>3375</v>
      </c>
      <c r="C2074" t="s">
        <v>9216</v>
      </c>
      <c r="D2074" t="s">
        <v>3146</v>
      </c>
      <c r="E2074" s="2" t="s">
        <v>9217</v>
      </c>
      <c r="G2074" t="s">
        <v>7816</v>
      </c>
      <c r="H2074">
        <v>927</v>
      </c>
      <c r="I2074">
        <v>75.61</v>
      </c>
      <c r="J2074">
        <v>39.43</v>
      </c>
      <c r="K2074">
        <v>40.42</v>
      </c>
    </row>
    <row r="2075" spans="1:11" hidden="1" x14ac:dyDescent="0.25">
      <c r="A2075" t="s">
        <v>9192</v>
      </c>
      <c r="B2075">
        <v>3369</v>
      </c>
      <c r="C2075" t="s">
        <v>9209</v>
      </c>
      <c r="D2075" t="s">
        <v>3146</v>
      </c>
      <c r="E2075" s="2" t="s">
        <v>9210</v>
      </c>
      <c r="G2075" t="s">
        <v>7578</v>
      </c>
      <c r="H2075">
        <v>599</v>
      </c>
      <c r="I2075">
        <v>52.5</v>
      </c>
      <c r="J2075">
        <v>15.26</v>
      </c>
      <c r="K2075">
        <v>28.03</v>
      </c>
    </row>
    <row r="2076" spans="1:11" hidden="1" x14ac:dyDescent="0.25">
      <c r="A2076" t="s">
        <v>9625</v>
      </c>
      <c r="B2076">
        <v>3384</v>
      </c>
      <c r="C2076" t="s">
        <v>9227</v>
      </c>
      <c r="D2076" t="s">
        <v>3146</v>
      </c>
      <c r="E2076" s="2" t="s">
        <v>9228</v>
      </c>
      <c r="G2076" t="s">
        <v>7578</v>
      </c>
      <c r="H2076">
        <v>588</v>
      </c>
      <c r="I2076">
        <v>50.39</v>
      </c>
      <c r="J2076">
        <v>19.559999999999999</v>
      </c>
      <c r="K2076">
        <v>25.09</v>
      </c>
    </row>
    <row r="2077" spans="1:11" hidden="1" x14ac:dyDescent="0.25">
      <c r="A2077" t="s">
        <v>675</v>
      </c>
      <c r="B2077">
        <v>5463</v>
      </c>
      <c r="C2077" t="s">
        <v>703</v>
      </c>
      <c r="D2077" t="s">
        <v>3146</v>
      </c>
      <c r="E2077" s="2" t="s">
        <v>3872</v>
      </c>
      <c r="G2077" t="s">
        <v>7578</v>
      </c>
      <c r="H2077">
        <v>74</v>
      </c>
      <c r="I2077">
        <v>0.18</v>
      </c>
      <c r="J2077">
        <v>19.079999999999998</v>
      </c>
      <c r="K2077">
        <v>0.24</v>
      </c>
    </row>
    <row r="2078" spans="1:11" hidden="1" x14ac:dyDescent="0.25">
      <c r="A2078" t="s">
        <v>675</v>
      </c>
      <c r="B2078">
        <v>5460</v>
      </c>
      <c r="C2078" t="s">
        <v>711</v>
      </c>
      <c r="D2078" t="s">
        <v>3146</v>
      </c>
      <c r="E2078" s="2" t="s">
        <v>3881</v>
      </c>
      <c r="G2078" t="s">
        <v>7578</v>
      </c>
      <c r="H2078">
        <v>29</v>
      </c>
      <c r="I2078">
        <v>0.03</v>
      </c>
      <c r="J2078">
        <v>7.81</v>
      </c>
      <c r="K2078">
        <v>0.19</v>
      </c>
    </row>
    <row r="2079" spans="1:11" hidden="1" x14ac:dyDescent="0.25">
      <c r="A2079" t="s">
        <v>675</v>
      </c>
      <c r="B2079">
        <v>5356</v>
      </c>
      <c r="C2079" t="s">
        <v>696</v>
      </c>
      <c r="D2079" t="s">
        <v>3146</v>
      </c>
      <c r="E2079" s="2" t="s">
        <v>3864</v>
      </c>
      <c r="G2079" t="s">
        <v>7717</v>
      </c>
      <c r="H2079">
        <v>166</v>
      </c>
      <c r="I2079">
        <v>0.31</v>
      </c>
      <c r="J2079">
        <v>43.91</v>
      </c>
      <c r="K2079">
        <v>0.91</v>
      </c>
    </row>
    <row r="2080" spans="1:11" hidden="1" x14ac:dyDescent="0.25">
      <c r="A2080" t="s">
        <v>675</v>
      </c>
      <c r="B2080">
        <v>5620</v>
      </c>
      <c r="C2080" t="s">
        <v>685</v>
      </c>
      <c r="D2080" t="s">
        <v>3146</v>
      </c>
      <c r="E2080" s="2" t="s">
        <v>3852</v>
      </c>
      <c r="G2080" t="s">
        <v>7578</v>
      </c>
      <c r="H2080">
        <v>60</v>
      </c>
      <c r="I2080">
        <v>0.01</v>
      </c>
      <c r="J2080">
        <v>15.76</v>
      </c>
      <c r="K2080">
        <v>0.11</v>
      </c>
    </row>
    <row r="2081" spans="1:11" hidden="1" x14ac:dyDescent="0.25">
      <c r="A2081" t="s">
        <v>675</v>
      </c>
      <c r="B2081">
        <v>5457</v>
      </c>
      <c r="C2081" t="s">
        <v>675</v>
      </c>
      <c r="D2081" t="s">
        <v>3146</v>
      </c>
      <c r="E2081" s="2" t="s">
        <v>3841</v>
      </c>
      <c r="G2081" t="s">
        <v>7578</v>
      </c>
      <c r="H2081">
        <v>58</v>
      </c>
      <c r="I2081">
        <v>0.12</v>
      </c>
      <c r="J2081">
        <v>15.46</v>
      </c>
      <c r="K2081">
        <v>0.38</v>
      </c>
    </row>
    <row r="2082" spans="1:11" hidden="1" x14ac:dyDescent="0.25">
      <c r="A2082" t="s">
        <v>687</v>
      </c>
      <c r="B2082">
        <v>3248</v>
      </c>
      <c r="C2082" t="s">
        <v>2670</v>
      </c>
      <c r="D2082" t="s">
        <v>3146</v>
      </c>
      <c r="E2082" s="2" t="s">
        <v>6129</v>
      </c>
      <c r="G2082" t="s">
        <v>8137</v>
      </c>
      <c r="H2082">
        <v>352</v>
      </c>
      <c r="I2082">
        <v>14.38</v>
      </c>
      <c r="J2082">
        <v>41.36</v>
      </c>
      <c r="K2082">
        <v>16.34</v>
      </c>
    </row>
    <row r="2083" spans="1:11" hidden="1" x14ac:dyDescent="0.25">
      <c r="A2083" t="s">
        <v>687</v>
      </c>
      <c r="B2083">
        <v>6082</v>
      </c>
      <c r="C2083" t="s">
        <v>2668</v>
      </c>
      <c r="D2083" t="s">
        <v>3146</v>
      </c>
      <c r="E2083" s="2" t="s">
        <v>6127</v>
      </c>
      <c r="G2083" t="s">
        <v>7984</v>
      </c>
      <c r="H2083">
        <v>130</v>
      </c>
      <c r="I2083">
        <v>4.38</v>
      </c>
      <c r="J2083">
        <v>21.8</v>
      </c>
      <c r="K2083">
        <v>5.55</v>
      </c>
    </row>
    <row r="2084" spans="1:11" hidden="1" x14ac:dyDescent="0.25">
      <c r="A2084" t="s">
        <v>687</v>
      </c>
      <c r="B2084">
        <v>6070</v>
      </c>
      <c r="C2084" t="s">
        <v>2663</v>
      </c>
      <c r="D2084" t="s">
        <v>3146</v>
      </c>
      <c r="E2084" s="2" t="s">
        <v>6122</v>
      </c>
      <c r="G2084" t="s">
        <v>7846</v>
      </c>
      <c r="H2084">
        <v>136</v>
      </c>
      <c r="I2084">
        <v>4.0199999999999996</v>
      </c>
      <c r="J2084">
        <v>20.23</v>
      </c>
      <c r="K2084">
        <v>5.63</v>
      </c>
    </row>
    <row r="2085" spans="1:11" hidden="1" x14ac:dyDescent="0.25">
      <c r="A2085" t="s">
        <v>687</v>
      </c>
      <c r="B2085">
        <v>6065</v>
      </c>
      <c r="C2085" t="s">
        <v>2674</v>
      </c>
      <c r="D2085" t="s">
        <v>3146</v>
      </c>
      <c r="E2085" s="2" t="s">
        <v>6134</v>
      </c>
      <c r="G2085" t="s">
        <v>7813</v>
      </c>
      <c r="H2085">
        <v>259</v>
      </c>
      <c r="I2085">
        <v>13.97</v>
      </c>
      <c r="J2085">
        <v>27.65</v>
      </c>
      <c r="K2085">
        <v>9.75</v>
      </c>
    </row>
    <row r="2086" spans="1:11" hidden="1" x14ac:dyDescent="0.25">
      <c r="A2086" t="s">
        <v>687</v>
      </c>
      <c r="B2086">
        <v>6067</v>
      </c>
      <c r="C2086" t="s">
        <v>2680</v>
      </c>
      <c r="D2086" t="s">
        <v>3146</v>
      </c>
      <c r="E2086" s="2" t="s">
        <v>6141</v>
      </c>
      <c r="G2086" t="s">
        <v>7813</v>
      </c>
      <c r="H2086">
        <v>259</v>
      </c>
      <c r="I2086">
        <v>13.97</v>
      </c>
      <c r="J2086">
        <v>27.65</v>
      </c>
      <c r="K2086">
        <v>9.75</v>
      </c>
    </row>
    <row r="2087" spans="1:11" hidden="1" x14ac:dyDescent="0.25">
      <c r="A2087" t="s">
        <v>687</v>
      </c>
      <c r="B2087">
        <v>6763</v>
      </c>
      <c r="C2087" t="s">
        <v>2679</v>
      </c>
      <c r="D2087" t="s">
        <v>3146</v>
      </c>
      <c r="E2087" s="2" t="s">
        <v>6139</v>
      </c>
      <c r="G2087" t="s">
        <v>7893</v>
      </c>
      <c r="H2087">
        <v>189</v>
      </c>
      <c r="I2087">
        <v>4.93</v>
      </c>
      <c r="J2087">
        <v>33.19</v>
      </c>
      <c r="K2087">
        <v>7.02</v>
      </c>
    </row>
    <row r="2088" spans="1:11" hidden="1" x14ac:dyDescent="0.25">
      <c r="A2088" t="s">
        <v>687</v>
      </c>
      <c r="B2088">
        <v>6802</v>
      </c>
      <c r="C2088" t="s">
        <v>2478</v>
      </c>
      <c r="D2088" t="s">
        <v>3146</v>
      </c>
      <c r="E2088" s="2" t="s">
        <v>5909</v>
      </c>
      <c r="G2088" t="s">
        <v>8127</v>
      </c>
      <c r="H2088">
        <v>113</v>
      </c>
      <c r="I2088">
        <v>4.0599999999999996</v>
      </c>
      <c r="J2088">
        <v>15.62</v>
      </c>
      <c r="K2088">
        <v>4.58</v>
      </c>
    </row>
    <row r="2089" spans="1:11" hidden="1" x14ac:dyDescent="0.25">
      <c r="A2089" t="s">
        <v>687</v>
      </c>
      <c r="B2089">
        <v>6660</v>
      </c>
      <c r="C2089" t="s">
        <v>2659</v>
      </c>
      <c r="D2089" t="s">
        <v>3146</v>
      </c>
      <c r="E2089" s="2" t="s">
        <v>6118</v>
      </c>
      <c r="G2089" t="s">
        <v>8163</v>
      </c>
      <c r="H2089">
        <v>267</v>
      </c>
      <c r="I2089">
        <v>0.51</v>
      </c>
      <c r="J2089">
        <v>56.24</v>
      </c>
      <c r="K2089">
        <v>11.25</v>
      </c>
    </row>
    <row r="2090" spans="1:11" hidden="1" x14ac:dyDescent="0.25">
      <c r="A2090" t="s">
        <v>687</v>
      </c>
      <c r="B2090">
        <v>6666</v>
      </c>
      <c r="C2090" t="s">
        <v>2647</v>
      </c>
      <c r="D2090" t="s">
        <v>3146</v>
      </c>
      <c r="E2090" s="2" t="s">
        <v>6106</v>
      </c>
      <c r="G2090" t="s">
        <v>8029</v>
      </c>
      <c r="H2090">
        <v>193</v>
      </c>
      <c r="I2090">
        <v>4.34</v>
      </c>
      <c r="J2090">
        <v>33.619999999999997</v>
      </c>
      <c r="K2090">
        <v>5.24</v>
      </c>
    </row>
    <row r="2091" spans="1:11" hidden="1" x14ac:dyDescent="0.25">
      <c r="A2091" t="s">
        <v>687</v>
      </c>
      <c r="B2091">
        <v>6699</v>
      </c>
      <c r="C2091" t="s">
        <v>2672</v>
      </c>
      <c r="D2091" t="s">
        <v>3146</v>
      </c>
      <c r="E2091" s="2" t="s">
        <v>6131</v>
      </c>
      <c r="G2091" t="s">
        <v>7578</v>
      </c>
      <c r="H2091">
        <v>53</v>
      </c>
      <c r="I2091">
        <v>0.3</v>
      </c>
      <c r="J2091">
        <v>9.75</v>
      </c>
      <c r="K2091">
        <v>3.19</v>
      </c>
    </row>
    <row r="2092" spans="1:11" hidden="1" x14ac:dyDescent="0.25">
      <c r="A2092" t="s">
        <v>687</v>
      </c>
      <c r="B2092">
        <v>6579</v>
      </c>
      <c r="C2092" t="s">
        <v>2656</v>
      </c>
      <c r="D2092" t="s">
        <v>3146</v>
      </c>
      <c r="E2092" s="2" t="s">
        <v>6115</v>
      </c>
      <c r="G2092" t="s">
        <v>8027</v>
      </c>
      <c r="H2092">
        <v>134</v>
      </c>
      <c r="I2092">
        <v>0.35</v>
      </c>
      <c r="J2092">
        <v>25.03</v>
      </c>
      <c r="K2092">
        <v>8.58</v>
      </c>
    </row>
    <row r="2093" spans="1:11" hidden="1" x14ac:dyDescent="0.25">
      <c r="A2093" t="s">
        <v>687</v>
      </c>
      <c r="B2093">
        <v>6723</v>
      </c>
      <c r="C2093" t="s">
        <v>2642</v>
      </c>
      <c r="D2093" t="s">
        <v>3146</v>
      </c>
      <c r="E2093" s="2" t="s">
        <v>6099</v>
      </c>
      <c r="G2093" t="s">
        <v>8053</v>
      </c>
      <c r="H2093">
        <v>150</v>
      </c>
      <c r="I2093">
        <v>4.3</v>
      </c>
      <c r="J2093">
        <v>21.47</v>
      </c>
      <c r="K2093">
        <v>7.53</v>
      </c>
    </row>
    <row r="2094" spans="1:11" hidden="1" x14ac:dyDescent="0.25">
      <c r="A2094" t="s">
        <v>687</v>
      </c>
      <c r="B2094">
        <v>6603</v>
      </c>
      <c r="C2094" t="s">
        <v>2653</v>
      </c>
      <c r="D2094" t="s">
        <v>3146</v>
      </c>
      <c r="E2094" s="2" t="s">
        <v>6112</v>
      </c>
      <c r="G2094" t="s">
        <v>7792</v>
      </c>
      <c r="H2094">
        <v>117</v>
      </c>
      <c r="I2094">
        <v>0.6</v>
      </c>
      <c r="J2094">
        <v>21.39</v>
      </c>
      <c r="K2094">
        <v>7.51</v>
      </c>
    </row>
    <row r="2095" spans="1:11" hidden="1" x14ac:dyDescent="0.25">
      <c r="A2095" t="s">
        <v>687</v>
      </c>
      <c r="B2095">
        <v>6580</v>
      </c>
      <c r="C2095" t="s">
        <v>2651</v>
      </c>
      <c r="D2095" t="s">
        <v>3146</v>
      </c>
      <c r="E2095" s="2" t="s">
        <v>6110</v>
      </c>
      <c r="G2095" t="s">
        <v>8162</v>
      </c>
      <c r="H2095">
        <v>167</v>
      </c>
      <c r="I2095">
        <v>4.0599999999999996</v>
      </c>
      <c r="J2095">
        <v>25.11</v>
      </c>
      <c r="K2095">
        <v>8.58</v>
      </c>
    </row>
    <row r="2096" spans="1:11" hidden="1" x14ac:dyDescent="0.25">
      <c r="A2096" t="s">
        <v>687</v>
      </c>
      <c r="B2096">
        <v>6724</v>
      </c>
      <c r="C2096" t="s">
        <v>2662</v>
      </c>
      <c r="D2096" t="s">
        <v>3146</v>
      </c>
      <c r="E2096" s="2" t="s">
        <v>6121</v>
      </c>
      <c r="G2096" t="s">
        <v>8027</v>
      </c>
      <c r="H2096">
        <v>134</v>
      </c>
      <c r="I2096">
        <v>0.35</v>
      </c>
      <c r="J2096">
        <v>25.03</v>
      </c>
      <c r="K2096">
        <v>8.58</v>
      </c>
    </row>
    <row r="2097" spans="1:11" hidden="1" x14ac:dyDescent="0.25">
      <c r="A2097" t="s">
        <v>687</v>
      </c>
      <c r="B2097">
        <v>6578</v>
      </c>
      <c r="C2097" t="s">
        <v>2645</v>
      </c>
      <c r="D2097" t="s">
        <v>3146</v>
      </c>
      <c r="E2097" s="2" t="s">
        <v>6103</v>
      </c>
      <c r="G2097" t="s">
        <v>8162</v>
      </c>
      <c r="H2097">
        <v>157</v>
      </c>
      <c r="I2097">
        <v>4.1399999999999997</v>
      </c>
      <c r="J2097">
        <v>22.91</v>
      </c>
      <c r="K2097">
        <v>8.25</v>
      </c>
    </row>
    <row r="2098" spans="1:11" hidden="1" x14ac:dyDescent="0.25">
      <c r="A2098" t="s">
        <v>687</v>
      </c>
      <c r="B2098">
        <v>6672</v>
      </c>
      <c r="C2098" t="s">
        <v>2644</v>
      </c>
      <c r="D2098" t="s">
        <v>3146</v>
      </c>
      <c r="E2098" s="2" t="s">
        <v>6102</v>
      </c>
      <c r="G2098" t="s">
        <v>8162</v>
      </c>
      <c r="H2098">
        <v>157</v>
      </c>
      <c r="I2098">
        <v>4.1399999999999997</v>
      </c>
      <c r="J2098">
        <v>22.91</v>
      </c>
      <c r="K2098">
        <v>8.25</v>
      </c>
    </row>
    <row r="2099" spans="1:11" hidden="1" x14ac:dyDescent="0.25">
      <c r="A2099" t="s">
        <v>687</v>
      </c>
      <c r="B2099">
        <v>6670</v>
      </c>
      <c r="C2099" t="s">
        <v>2677</v>
      </c>
      <c r="D2099" t="s">
        <v>3146</v>
      </c>
      <c r="E2099" s="2" t="s">
        <v>6137</v>
      </c>
      <c r="G2099" t="s">
        <v>8162</v>
      </c>
      <c r="H2099">
        <v>167</v>
      </c>
      <c r="I2099">
        <v>4.0599999999999996</v>
      </c>
      <c r="J2099">
        <v>25.11</v>
      </c>
      <c r="K2099">
        <v>8.58</v>
      </c>
    </row>
    <row r="2100" spans="1:11" hidden="1" x14ac:dyDescent="0.25">
      <c r="A2100" t="s">
        <v>687</v>
      </c>
      <c r="B2100">
        <v>6259</v>
      </c>
      <c r="C2100" t="s">
        <v>2637</v>
      </c>
      <c r="D2100" t="s">
        <v>3146</v>
      </c>
      <c r="E2100" s="2" t="s">
        <v>6105</v>
      </c>
      <c r="G2100" t="s">
        <v>7578</v>
      </c>
      <c r="H2100">
        <v>81</v>
      </c>
      <c r="I2100">
        <v>0.4</v>
      </c>
      <c r="J2100">
        <v>14.46</v>
      </c>
      <c r="K2100">
        <v>5.42</v>
      </c>
    </row>
    <row r="2101" spans="1:11" hidden="1" x14ac:dyDescent="0.25">
      <c r="A2101" t="s">
        <v>687</v>
      </c>
      <c r="B2101">
        <v>6705</v>
      </c>
      <c r="C2101" t="s">
        <v>2678</v>
      </c>
      <c r="D2101" t="s">
        <v>3146</v>
      </c>
      <c r="E2101" s="2" t="s">
        <v>6138</v>
      </c>
      <c r="G2101" t="s">
        <v>7628</v>
      </c>
      <c r="H2101">
        <v>136</v>
      </c>
      <c r="I2101">
        <v>0.62</v>
      </c>
      <c r="J2101">
        <v>24.89</v>
      </c>
      <c r="K2101">
        <v>9.09</v>
      </c>
    </row>
    <row r="2102" spans="1:11" hidden="1" x14ac:dyDescent="0.25">
      <c r="A2102" t="s">
        <v>687</v>
      </c>
      <c r="B2102">
        <v>6268</v>
      </c>
      <c r="C2102" t="s">
        <v>2664</v>
      </c>
      <c r="D2102" t="s">
        <v>3146</v>
      </c>
      <c r="E2102" s="2" t="s">
        <v>6123</v>
      </c>
      <c r="G2102" t="s">
        <v>7578</v>
      </c>
      <c r="H2102">
        <v>42</v>
      </c>
      <c r="I2102">
        <v>0.2</v>
      </c>
      <c r="J2102">
        <v>7.55</v>
      </c>
      <c r="K2102">
        <v>2.8</v>
      </c>
    </row>
    <row r="2103" spans="1:11" hidden="1" x14ac:dyDescent="0.25">
      <c r="A2103" t="s">
        <v>933</v>
      </c>
      <c r="B2103">
        <v>7627</v>
      </c>
      <c r="C2103" t="s">
        <v>964</v>
      </c>
      <c r="D2103" t="s">
        <v>3146</v>
      </c>
      <c r="E2103" s="2" t="s">
        <v>4214</v>
      </c>
      <c r="G2103" t="s">
        <v>7578</v>
      </c>
      <c r="H2103">
        <v>50</v>
      </c>
      <c r="I2103">
        <v>0.06</v>
      </c>
      <c r="J2103">
        <v>12.64</v>
      </c>
      <c r="K2103">
        <v>0.18</v>
      </c>
    </row>
    <row r="2104" spans="1:11" hidden="1" x14ac:dyDescent="0.25">
      <c r="A2104" t="s">
        <v>933</v>
      </c>
      <c r="B2104">
        <v>5603</v>
      </c>
      <c r="C2104" t="s">
        <v>300</v>
      </c>
      <c r="D2104" t="s">
        <v>3146</v>
      </c>
      <c r="E2104" s="2" t="s">
        <v>3409</v>
      </c>
      <c r="G2104" t="s">
        <v>7578</v>
      </c>
      <c r="H2104">
        <v>49</v>
      </c>
      <c r="I2104">
        <v>7.0000000000000007E-2</v>
      </c>
      <c r="J2104">
        <v>12.16</v>
      </c>
      <c r="K2104">
        <v>0.25</v>
      </c>
    </row>
    <row r="2105" spans="1:11" hidden="1" x14ac:dyDescent="0.25">
      <c r="A2105" t="s">
        <v>933</v>
      </c>
      <c r="B2105">
        <v>40186598</v>
      </c>
      <c r="C2105" t="s">
        <v>955</v>
      </c>
      <c r="D2105" t="s">
        <v>3146</v>
      </c>
      <c r="E2105" s="2" t="s">
        <v>4205</v>
      </c>
      <c r="G2105" t="s">
        <v>7773</v>
      </c>
      <c r="H2105">
        <v>2398</v>
      </c>
      <c r="I2105">
        <v>136.22</v>
      </c>
      <c r="J2105">
        <v>73.61</v>
      </c>
      <c r="K2105">
        <v>212.3</v>
      </c>
    </row>
    <row r="2106" spans="1:11" hidden="1" x14ac:dyDescent="0.25">
      <c r="A2106" t="s">
        <v>933</v>
      </c>
      <c r="B2106">
        <v>5470</v>
      </c>
      <c r="C2106" t="s">
        <v>951</v>
      </c>
      <c r="D2106" t="s">
        <v>3146</v>
      </c>
      <c r="E2106" s="2" t="s">
        <v>4201</v>
      </c>
      <c r="G2106" t="s">
        <v>7578</v>
      </c>
      <c r="H2106">
        <v>52</v>
      </c>
      <c r="I2106">
        <v>0.12</v>
      </c>
      <c r="J2106">
        <v>13.45</v>
      </c>
      <c r="K2106">
        <v>0.36</v>
      </c>
    </row>
    <row r="2107" spans="1:11" hidden="1" x14ac:dyDescent="0.25">
      <c r="A2107" t="s">
        <v>933</v>
      </c>
      <c r="B2107">
        <v>5472</v>
      </c>
      <c r="C2107" t="s">
        <v>959</v>
      </c>
      <c r="D2107" t="s">
        <v>3146</v>
      </c>
      <c r="E2107" s="2" t="s">
        <v>4209</v>
      </c>
      <c r="G2107" t="s">
        <v>7578</v>
      </c>
      <c r="H2107">
        <v>60</v>
      </c>
      <c r="I2107">
        <v>0.08</v>
      </c>
      <c r="J2107">
        <v>15.7</v>
      </c>
      <c r="K2107">
        <v>0.42</v>
      </c>
    </row>
    <row r="2108" spans="1:11" hidden="1" x14ac:dyDescent="0.25">
      <c r="A2108" t="s">
        <v>933</v>
      </c>
      <c r="B2108">
        <v>5314</v>
      </c>
      <c r="C2108" t="s">
        <v>860</v>
      </c>
      <c r="D2108" t="s">
        <v>3146</v>
      </c>
      <c r="E2108" s="2" t="s">
        <v>4074</v>
      </c>
      <c r="G2108" t="s">
        <v>7628</v>
      </c>
      <c r="H2108">
        <v>92</v>
      </c>
      <c r="I2108">
        <v>0.22</v>
      </c>
      <c r="J2108">
        <v>21.84</v>
      </c>
      <c r="K2108">
        <v>0.88</v>
      </c>
    </row>
    <row r="2109" spans="1:11" hidden="1" x14ac:dyDescent="0.25">
      <c r="A2109" t="s">
        <v>933</v>
      </c>
      <c r="B2109">
        <v>5315</v>
      </c>
      <c r="C2109" t="s">
        <v>950</v>
      </c>
      <c r="D2109" t="s">
        <v>3146</v>
      </c>
      <c r="E2109" s="2" t="s">
        <v>4198</v>
      </c>
      <c r="G2109" t="s">
        <v>7628</v>
      </c>
      <c r="H2109">
        <v>92</v>
      </c>
      <c r="I2109">
        <v>0.22</v>
      </c>
      <c r="J2109">
        <v>21.84</v>
      </c>
      <c r="K2109">
        <v>0.88</v>
      </c>
    </row>
    <row r="2110" spans="1:11" hidden="1" x14ac:dyDescent="0.25">
      <c r="A2110" t="s">
        <v>933</v>
      </c>
      <c r="B2110">
        <v>5320</v>
      </c>
      <c r="C2110" t="s">
        <v>962</v>
      </c>
      <c r="D2110" t="s">
        <v>3146</v>
      </c>
      <c r="E2110" s="2" t="s">
        <v>4212</v>
      </c>
      <c r="G2110" t="s">
        <v>7628</v>
      </c>
      <c r="H2110">
        <v>96</v>
      </c>
      <c r="I2110">
        <v>0.26</v>
      </c>
      <c r="J2110">
        <v>22.72</v>
      </c>
      <c r="K2110">
        <v>0.96</v>
      </c>
    </row>
    <row r="2111" spans="1:11" hidden="1" x14ac:dyDescent="0.25">
      <c r="A2111" t="s">
        <v>933</v>
      </c>
      <c r="B2111">
        <v>5322</v>
      </c>
      <c r="C2111" t="s">
        <v>946</v>
      </c>
      <c r="D2111" t="s">
        <v>3146</v>
      </c>
      <c r="E2111" s="2" t="s">
        <v>4194</v>
      </c>
      <c r="G2111" t="s">
        <v>7760</v>
      </c>
      <c r="H2111">
        <v>55</v>
      </c>
      <c r="I2111">
        <v>0.13</v>
      </c>
      <c r="J2111">
        <v>13.36</v>
      </c>
      <c r="K2111">
        <v>0.48</v>
      </c>
    </row>
    <row r="2112" spans="1:11" hidden="1" x14ac:dyDescent="0.25">
      <c r="A2112" t="s">
        <v>933</v>
      </c>
      <c r="B2112">
        <v>7609</v>
      </c>
      <c r="C2112" t="s">
        <v>956</v>
      </c>
      <c r="D2112" t="s">
        <v>3146</v>
      </c>
      <c r="E2112" s="2" t="s">
        <v>4206</v>
      </c>
      <c r="G2112" t="s">
        <v>7578</v>
      </c>
      <c r="H2112">
        <v>50</v>
      </c>
      <c r="I2112">
        <v>0</v>
      </c>
      <c r="J2112">
        <v>11.8</v>
      </c>
      <c r="K2112">
        <v>1.3</v>
      </c>
    </row>
    <row r="2113" spans="1:11" hidden="1" x14ac:dyDescent="0.25">
      <c r="A2113" t="s">
        <v>933</v>
      </c>
      <c r="B2113">
        <v>5466</v>
      </c>
      <c r="C2113" t="s">
        <v>933</v>
      </c>
      <c r="D2113" t="s">
        <v>3146</v>
      </c>
      <c r="E2113" s="2" t="s">
        <v>4181</v>
      </c>
      <c r="G2113" t="s">
        <v>7578</v>
      </c>
      <c r="H2113">
        <v>48</v>
      </c>
      <c r="I2113">
        <v>0.12</v>
      </c>
      <c r="J2113">
        <v>12.63</v>
      </c>
      <c r="K2113">
        <v>0.54</v>
      </c>
    </row>
    <row r="2114" spans="1:11" hidden="1" x14ac:dyDescent="0.25">
      <c r="A2114" t="s">
        <v>933</v>
      </c>
      <c r="B2114">
        <v>5576</v>
      </c>
      <c r="C2114" t="s">
        <v>963</v>
      </c>
      <c r="D2114" t="s">
        <v>3146</v>
      </c>
      <c r="E2114" s="2" t="s">
        <v>4213</v>
      </c>
      <c r="G2114" t="s">
        <v>7774</v>
      </c>
      <c r="H2114">
        <v>95</v>
      </c>
      <c r="I2114">
        <v>5.68</v>
      </c>
      <c r="J2114">
        <v>10.47</v>
      </c>
      <c r="K2114">
        <v>1.43</v>
      </c>
    </row>
    <row r="2115" spans="1:11" hidden="1" x14ac:dyDescent="0.25">
      <c r="A2115" t="s">
        <v>933</v>
      </c>
      <c r="B2115">
        <v>4187</v>
      </c>
      <c r="C2115" t="s">
        <v>945</v>
      </c>
      <c r="D2115" t="s">
        <v>3146</v>
      </c>
      <c r="E2115" s="2" t="s">
        <v>4193</v>
      </c>
      <c r="G2115" t="s">
        <v>7771</v>
      </c>
      <c r="H2115">
        <v>3724</v>
      </c>
      <c r="I2115">
        <v>82.26</v>
      </c>
      <c r="J2115">
        <v>721.9</v>
      </c>
      <c r="K2115">
        <v>42.03</v>
      </c>
    </row>
    <row r="2116" spans="1:11" hidden="1" x14ac:dyDescent="0.25">
      <c r="A2116" t="s">
        <v>9513</v>
      </c>
      <c r="B2116">
        <v>3378</v>
      </c>
      <c r="C2116" t="s">
        <v>1484</v>
      </c>
      <c r="D2116" t="s">
        <v>3146</v>
      </c>
      <c r="E2116" s="2" t="s">
        <v>4781</v>
      </c>
      <c r="G2116" t="s">
        <v>7578</v>
      </c>
      <c r="H2116">
        <v>569</v>
      </c>
      <c r="I2116">
        <v>45.97</v>
      </c>
      <c r="J2116">
        <v>27</v>
      </c>
      <c r="K2116">
        <v>21.35</v>
      </c>
    </row>
    <row r="2117" spans="1:11" hidden="1" x14ac:dyDescent="0.25">
      <c r="A2117" t="s">
        <v>8280</v>
      </c>
      <c r="B2117">
        <v>7189818</v>
      </c>
      <c r="C2117" t="s">
        <v>2702</v>
      </c>
      <c r="D2117" t="s">
        <v>3146</v>
      </c>
      <c r="E2117" s="2" t="s">
        <v>6163</v>
      </c>
      <c r="G2117" t="s">
        <v>7578</v>
      </c>
      <c r="H2117">
        <v>372</v>
      </c>
      <c r="I2117">
        <v>30.01</v>
      </c>
      <c r="J2117">
        <v>1.76</v>
      </c>
      <c r="K2117">
        <v>24.24</v>
      </c>
    </row>
    <row r="2118" spans="1:11" hidden="1" x14ac:dyDescent="0.25">
      <c r="A2118" t="s">
        <v>8280</v>
      </c>
      <c r="B2118">
        <v>3090</v>
      </c>
      <c r="C2118" t="s">
        <v>1788</v>
      </c>
      <c r="D2118" t="s">
        <v>3146</v>
      </c>
      <c r="E2118" s="2" t="s">
        <v>5101</v>
      </c>
      <c r="G2118" t="s">
        <v>7968</v>
      </c>
      <c r="H2118">
        <v>2487</v>
      </c>
      <c r="I2118">
        <v>182.06</v>
      </c>
      <c r="J2118">
        <v>179.53</v>
      </c>
      <c r="K2118">
        <v>83.87</v>
      </c>
    </row>
    <row r="2119" spans="1:11" hidden="1" x14ac:dyDescent="0.25">
      <c r="A2119" t="s">
        <v>8280</v>
      </c>
      <c r="B2119">
        <v>6265</v>
      </c>
      <c r="C2119" t="s">
        <v>771</v>
      </c>
      <c r="D2119" t="s">
        <v>3146</v>
      </c>
      <c r="E2119" s="2" t="s">
        <v>3965</v>
      </c>
      <c r="G2119" t="s">
        <v>7578</v>
      </c>
      <c r="H2119">
        <v>27</v>
      </c>
      <c r="I2119">
        <v>0.45</v>
      </c>
      <c r="J2119">
        <v>5.35</v>
      </c>
      <c r="K2119">
        <v>1.66</v>
      </c>
    </row>
    <row r="2120" spans="1:11" hidden="1" x14ac:dyDescent="0.25">
      <c r="A2120" t="s">
        <v>8280</v>
      </c>
      <c r="B2120">
        <v>6260</v>
      </c>
      <c r="C2120" t="s">
        <v>2705</v>
      </c>
      <c r="D2120" t="s">
        <v>3146</v>
      </c>
      <c r="E2120" s="2" t="s">
        <v>6166</v>
      </c>
      <c r="G2120" t="s">
        <v>7628</v>
      </c>
      <c r="H2120">
        <v>80</v>
      </c>
      <c r="I2120">
        <v>0.64</v>
      </c>
      <c r="J2120">
        <v>18.28</v>
      </c>
      <c r="K2120">
        <v>3.88</v>
      </c>
    </row>
    <row r="2121" spans="1:11" hidden="1" x14ac:dyDescent="0.25">
      <c r="A2121" t="s">
        <v>8280</v>
      </c>
      <c r="B2121">
        <v>6811</v>
      </c>
      <c r="C2121" t="s">
        <v>2691</v>
      </c>
      <c r="D2121" t="s">
        <v>3146</v>
      </c>
      <c r="E2121" s="2" t="s">
        <v>6152</v>
      </c>
      <c r="G2121" t="s">
        <v>8167</v>
      </c>
      <c r="H2121">
        <v>415</v>
      </c>
      <c r="I2121">
        <v>1.99</v>
      </c>
      <c r="J2121">
        <v>97.16</v>
      </c>
      <c r="K2121">
        <v>12.62</v>
      </c>
    </row>
    <row r="2122" spans="1:11" hidden="1" x14ac:dyDescent="0.25">
      <c r="A2122" t="s">
        <v>8280</v>
      </c>
      <c r="B2122">
        <v>6262</v>
      </c>
      <c r="C2122" t="s">
        <v>2704</v>
      </c>
      <c r="D2122" t="s">
        <v>3146</v>
      </c>
      <c r="E2122" s="2" t="s">
        <v>6165</v>
      </c>
      <c r="G2122" t="s">
        <v>7578</v>
      </c>
      <c r="H2122">
        <v>32</v>
      </c>
      <c r="I2122">
        <v>0.44</v>
      </c>
      <c r="J2122">
        <v>6.7</v>
      </c>
      <c r="K2122">
        <v>1.74</v>
      </c>
    </row>
    <row r="2123" spans="1:11" hidden="1" x14ac:dyDescent="0.25">
      <c r="A2123" t="s">
        <v>8280</v>
      </c>
      <c r="B2123">
        <v>2591</v>
      </c>
      <c r="C2123" t="s">
        <v>2699</v>
      </c>
      <c r="D2123" t="s">
        <v>3146</v>
      </c>
      <c r="E2123" s="2" t="s">
        <v>6160</v>
      </c>
      <c r="G2123" t="s">
        <v>8169</v>
      </c>
      <c r="H2123">
        <v>1326</v>
      </c>
      <c r="I2123">
        <v>85.71</v>
      </c>
      <c r="J2123">
        <v>20.7</v>
      </c>
      <c r="K2123">
        <v>115.95</v>
      </c>
    </row>
    <row r="2124" spans="1:11" hidden="1" x14ac:dyDescent="0.25">
      <c r="A2124" t="s">
        <v>8280</v>
      </c>
      <c r="B2124">
        <v>6264</v>
      </c>
      <c r="C2124" t="s">
        <v>1168</v>
      </c>
      <c r="D2124" t="s">
        <v>3146</v>
      </c>
      <c r="E2124" s="2" t="s">
        <v>4447</v>
      </c>
      <c r="G2124" t="s">
        <v>7578</v>
      </c>
      <c r="H2124">
        <v>20</v>
      </c>
      <c r="I2124">
        <v>0.17</v>
      </c>
      <c r="J2124">
        <v>4.6399999999999997</v>
      </c>
      <c r="K2124">
        <v>0.86</v>
      </c>
    </row>
    <row r="2125" spans="1:11" hidden="1" x14ac:dyDescent="0.25">
      <c r="A2125" t="s">
        <v>8280</v>
      </c>
      <c r="B2125">
        <v>6296</v>
      </c>
      <c r="C2125" t="s">
        <v>1175</v>
      </c>
      <c r="D2125" t="s">
        <v>3146</v>
      </c>
      <c r="E2125" s="2" t="s">
        <v>4453</v>
      </c>
      <c r="G2125" t="s">
        <v>7578</v>
      </c>
      <c r="H2125">
        <v>26</v>
      </c>
      <c r="I2125">
        <v>0.3</v>
      </c>
      <c r="J2125">
        <v>6.03</v>
      </c>
      <c r="K2125">
        <v>0.99</v>
      </c>
    </row>
    <row r="2126" spans="1:11" hidden="1" x14ac:dyDescent="0.25">
      <c r="A2126" t="s">
        <v>8280</v>
      </c>
      <c r="B2126">
        <v>7623</v>
      </c>
      <c r="C2126" t="s">
        <v>2706</v>
      </c>
      <c r="D2126" t="s">
        <v>3146</v>
      </c>
      <c r="E2126" s="2" t="s">
        <v>6167</v>
      </c>
      <c r="G2126" t="s">
        <v>7578</v>
      </c>
      <c r="H2126">
        <v>37</v>
      </c>
      <c r="I2126">
        <v>0.02</v>
      </c>
      <c r="J2126">
        <v>9.56</v>
      </c>
      <c r="K2126">
        <v>7.0000000000000007E-2</v>
      </c>
    </row>
    <row r="2127" spans="1:11" hidden="1" x14ac:dyDescent="0.25">
      <c r="A2127" t="s">
        <v>8280</v>
      </c>
      <c r="B2127">
        <v>7517</v>
      </c>
      <c r="C2127" t="s">
        <v>2715</v>
      </c>
      <c r="D2127" t="s">
        <v>3146</v>
      </c>
      <c r="E2127" s="2" t="s">
        <v>6176</v>
      </c>
      <c r="G2127" t="s">
        <v>7578</v>
      </c>
      <c r="H2127">
        <v>41</v>
      </c>
      <c r="I2127">
        <v>0</v>
      </c>
      <c r="J2127">
        <v>10.58</v>
      </c>
      <c r="K2127">
        <v>0</v>
      </c>
    </row>
    <row r="2128" spans="1:11" hidden="1" x14ac:dyDescent="0.25">
      <c r="A2128" t="s">
        <v>8280</v>
      </c>
      <c r="B2128">
        <v>7518</v>
      </c>
      <c r="C2128" t="s">
        <v>2718</v>
      </c>
      <c r="D2128" t="s">
        <v>3146</v>
      </c>
      <c r="E2128" s="2" t="s">
        <v>6179</v>
      </c>
      <c r="G2128" t="s">
        <v>7578</v>
      </c>
      <c r="H2128">
        <v>1</v>
      </c>
      <c r="I2128">
        <v>0</v>
      </c>
      <c r="J2128">
        <v>0.15</v>
      </c>
      <c r="K2128">
        <v>0.12</v>
      </c>
    </row>
    <row r="2129" spans="1:11" hidden="1" x14ac:dyDescent="0.25">
      <c r="A2129" t="s">
        <v>8280</v>
      </c>
      <c r="B2129">
        <v>7561</v>
      </c>
      <c r="C2129" t="s">
        <v>2720</v>
      </c>
      <c r="D2129" t="s">
        <v>3146</v>
      </c>
      <c r="E2129" s="2" t="s">
        <v>6181</v>
      </c>
      <c r="G2129" t="s">
        <v>7578</v>
      </c>
      <c r="H2129">
        <v>2</v>
      </c>
      <c r="I2129">
        <v>0.03</v>
      </c>
      <c r="J2129">
        <v>0.28999999999999998</v>
      </c>
      <c r="K2129">
        <v>0.11</v>
      </c>
    </row>
    <row r="2130" spans="1:11" hidden="1" x14ac:dyDescent="0.25">
      <c r="A2130" t="s">
        <v>8280</v>
      </c>
      <c r="B2130">
        <v>2966</v>
      </c>
      <c r="C2130" t="s">
        <v>2723</v>
      </c>
      <c r="D2130" t="s">
        <v>3146</v>
      </c>
      <c r="E2130" s="2" t="s">
        <v>6184</v>
      </c>
      <c r="G2130" t="s">
        <v>8171</v>
      </c>
      <c r="H2130">
        <v>290</v>
      </c>
      <c r="I2130">
        <v>8.59</v>
      </c>
      <c r="J2130">
        <v>30.47</v>
      </c>
      <c r="K2130">
        <v>23.21</v>
      </c>
    </row>
    <row r="2131" spans="1:11" hidden="1" x14ac:dyDescent="0.25">
      <c r="A2131" t="s">
        <v>8280</v>
      </c>
      <c r="B2131">
        <v>2965</v>
      </c>
      <c r="C2131" t="s">
        <v>2693</v>
      </c>
      <c r="D2131" t="s">
        <v>3146</v>
      </c>
      <c r="E2131" s="2" t="s">
        <v>6154</v>
      </c>
      <c r="G2131" t="s">
        <v>7978</v>
      </c>
      <c r="H2131">
        <v>190</v>
      </c>
      <c r="I2131">
        <v>9.52</v>
      </c>
      <c r="J2131">
        <v>17.86</v>
      </c>
      <c r="K2131">
        <v>9.34</v>
      </c>
    </row>
    <row r="2132" spans="1:11" hidden="1" x14ac:dyDescent="0.25">
      <c r="A2132" t="s">
        <v>8280</v>
      </c>
      <c r="B2132">
        <v>5143</v>
      </c>
      <c r="C2132" t="s">
        <v>2682</v>
      </c>
      <c r="D2132" t="s">
        <v>3146</v>
      </c>
      <c r="E2132" s="2" t="s">
        <v>6143</v>
      </c>
      <c r="G2132" t="s">
        <v>8164</v>
      </c>
      <c r="H2132">
        <v>1015</v>
      </c>
      <c r="I2132">
        <v>79.709999999999994</v>
      </c>
      <c r="J2132">
        <v>23.49</v>
      </c>
      <c r="K2132">
        <v>52.86</v>
      </c>
    </row>
    <row r="2133" spans="1:11" hidden="1" x14ac:dyDescent="0.25">
      <c r="A2133" t="s">
        <v>8280</v>
      </c>
      <c r="B2133">
        <v>5144</v>
      </c>
      <c r="C2133" t="s">
        <v>2725</v>
      </c>
      <c r="D2133" t="s">
        <v>3146</v>
      </c>
      <c r="E2133" s="2" t="s">
        <v>6186</v>
      </c>
      <c r="G2133" t="s">
        <v>8172</v>
      </c>
      <c r="H2133">
        <v>1916</v>
      </c>
      <c r="I2133">
        <v>110.16</v>
      </c>
      <c r="J2133">
        <v>114.82</v>
      </c>
      <c r="K2133">
        <v>108.25</v>
      </c>
    </row>
    <row r="2134" spans="1:11" hidden="1" x14ac:dyDescent="0.25">
      <c r="A2134" t="s">
        <v>8280</v>
      </c>
      <c r="B2134">
        <v>5145</v>
      </c>
      <c r="C2134" t="s">
        <v>2708</v>
      </c>
      <c r="D2134" t="s">
        <v>3146</v>
      </c>
      <c r="E2134" s="2" t="s">
        <v>6169</v>
      </c>
      <c r="G2134" t="s">
        <v>8170</v>
      </c>
      <c r="H2134">
        <v>887</v>
      </c>
      <c r="I2134">
        <v>57.41</v>
      </c>
      <c r="J2134">
        <v>71.349999999999994</v>
      </c>
      <c r="K2134">
        <v>23.64</v>
      </c>
    </row>
    <row r="2135" spans="1:11" hidden="1" x14ac:dyDescent="0.25">
      <c r="A2135" t="s">
        <v>244</v>
      </c>
      <c r="B2135">
        <v>573904</v>
      </c>
      <c r="C2135" t="s">
        <v>246</v>
      </c>
      <c r="D2135" t="s">
        <v>3146</v>
      </c>
      <c r="E2135" s="2" t="s">
        <v>3350</v>
      </c>
      <c r="G2135" t="s">
        <v>7578</v>
      </c>
      <c r="H2135">
        <v>68</v>
      </c>
      <c r="I2135">
        <v>0.3</v>
      </c>
      <c r="J2135">
        <v>17.170000000000002</v>
      </c>
      <c r="K2135">
        <v>0.95</v>
      </c>
    </row>
    <row r="2136" spans="1:11" hidden="1" x14ac:dyDescent="0.25">
      <c r="A2136" t="s">
        <v>244</v>
      </c>
      <c r="B2136">
        <v>5481</v>
      </c>
      <c r="C2136" t="s">
        <v>244</v>
      </c>
      <c r="D2136" t="s">
        <v>3146</v>
      </c>
      <c r="E2136" s="2" t="s">
        <v>3348</v>
      </c>
      <c r="G2136" t="s">
        <v>7578</v>
      </c>
      <c r="H2136">
        <v>68</v>
      </c>
      <c r="I2136">
        <v>0.3</v>
      </c>
      <c r="J2136">
        <v>17.170000000000002</v>
      </c>
      <c r="K2136">
        <v>0.95</v>
      </c>
    </row>
    <row r="2137" spans="1:11" hidden="1" x14ac:dyDescent="0.25">
      <c r="A2137" t="s">
        <v>11020</v>
      </c>
      <c r="B2137">
        <v>1428</v>
      </c>
      <c r="C2137" t="s">
        <v>11106</v>
      </c>
      <c r="D2137" t="s">
        <v>3146</v>
      </c>
      <c r="E2137" s="2" t="s">
        <v>11107</v>
      </c>
      <c r="G2137" t="s">
        <v>11108</v>
      </c>
      <c r="H2137">
        <v>1801</v>
      </c>
      <c r="I2137">
        <v>108.27</v>
      </c>
      <c r="J2137">
        <v>78.11</v>
      </c>
      <c r="K2137">
        <v>121.05</v>
      </c>
    </row>
    <row r="2138" spans="1:11" hidden="1" x14ac:dyDescent="0.25">
      <c r="A2138" t="s">
        <v>11020</v>
      </c>
      <c r="B2138">
        <v>1451</v>
      </c>
      <c r="C2138" t="s">
        <v>11051</v>
      </c>
      <c r="D2138" t="s">
        <v>3146</v>
      </c>
      <c r="E2138" s="2" t="s">
        <v>11052</v>
      </c>
      <c r="G2138" t="s">
        <v>7798</v>
      </c>
      <c r="H2138">
        <v>308</v>
      </c>
      <c r="I2138">
        <v>18.96</v>
      </c>
      <c r="J2138">
        <v>7.28</v>
      </c>
      <c r="K2138">
        <v>25.38</v>
      </c>
    </row>
    <row r="2139" spans="1:11" hidden="1" x14ac:dyDescent="0.25">
      <c r="A2139" t="s">
        <v>11020</v>
      </c>
      <c r="B2139">
        <v>1452</v>
      </c>
      <c r="C2139" t="s">
        <v>11074</v>
      </c>
      <c r="D2139" t="s">
        <v>3146</v>
      </c>
      <c r="E2139" s="2" t="s">
        <v>11075</v>
      </c>
      <c r="G2139" t="s">
        <v>10143</v>
      </c>
      <c r="H2139">
        <v>286</v>
      </c>
      <c r="I2139">
        <v>15.45</v>
      </c>
      <c r="J2139">
        <v>7.28</v>
      </c>
      <c r="K2139">
        <v>27.79</v>
      </c>
    </row>
    <row r="2140" spans="1:11" hidden="1" x14ac:dyDescent="0.25">
      <c r="A2140" t="s">
        <v>11020</v>
      </c>
      <c r="B2140">
        <v>1441</v>
      </c>
      <c r="C2140" t="s">
        <v>11118</v>
      </c>
      <c r="D2140" t="s">
        <v>3146</v>
      </c>
      <c r="E2140" s="2" t="s">
        <v>11119</v>
      </c>
      <c r="G2140" t="s">
        <v>7578</v>
      </c>
      <c r="H2140">
        <v>257</v>
      </c>
      <c r="I2140">
        <v>12.85</v>
      </c>
      <c r="J2140">
        <v>7.77</v>
      </c>
      <c r="K2140">
        <v>25.66</v>
      </c>
    </row>
    <row r="2141" spans="1:11" hidden="1" x14ac:dyDescent="0.25">
      <c r="A2141" t="s">
        <v>11020</v>
      </c>
      <c r="B2141">
        <v>1443</v>
      </c>
      <c r="C2141" t="s">
        <v>11088</v>
      </c>
      <c r="D2141" t="s">
        <v>3146</v>
      </c>
      <c r="E2141" s="2" t="s">
        <v>11089</v>
      </c>
      <c r="G2141" t="s">
        <v>7578</v>
      </c>
      <c r="H2141">
        <v>228</v>
      </c>
      <c r="I2141">
        <v>9.15</v>
      </c>
      <c r="J2141">
        <v>7.77</v>
      </c>
      <c r="K2141">
        <v>26.78</v>
      </c>
    </row>
    <row r="2142" spans="1:11" hidden="1" x14ac:dyDescent="0.25">
      <c r="A2142" t="s">
        <v>11020</v>
      </c>
      <c r="B2142">
        <v>1439</v>
      </c>
      <c r="C2142" t="s">
        <v>11031</v>
      </c>
      <c r="D2142" t="s">
        <v>3146</v>
      </c>
      <c r="E2142" s="2" t="s">
        <v>11032</v>
      </c>
      <c r="G2142" t="s">
        <v>7685</v>
      </c>
      <c r="H2142">
        <v>242</v>
      </c>
      <c r="I2142">
        <v>13.92</v>
      </c>
      <c r="J2142">
        <v>0</v>
      </c>
      <c r="K2142">
        <v>27.32</v>
      </c>
    </row>
    <row r="2143" spans="1:11" hidden="1" x14ac:dyDescent="0.25">
      <c r="A2143" t="s">
        <v>11020</v>
      </c>
      <c r="B2143">
        <v>1440</v>
      </c>
      <c r="C2143" t="s">
        <v>11098</v>
      </c>
      <c r="D2143" t="s">
        <v>3146</v>
      </c>
      <c r="E2143" s="2" t="s">
        <v>11099</v>
      </c>
      <c r="G2143" t="s">
        <v>7685</v>
      </c>
      <c r="H2143">
        <v>210</v>
      </c>
      <c r="I2143">
        <v>9.8000000000000007</v>
      </c>
      <c r="J2143">
        <v>0</v>
      </c>
      <c r="K2143">
        <v>28.57</v>
      </c>
    </row>
    <row r="2144" spans="1:11" hidden="1" x14ac:dyDescent="0.25">
      <c r="A2144" t="s">
        <v>11020</v>
      </c>
      <c r="B2144">
        <v>1444</v>
      </c>
      <c r="C2144" t="s">
        <v>11035</v>
      </c>
      <c r="D2144" t="s">
        <v>3146</v>
      </c>
      <c r="E2144" s="2" t="s">
        <v>11036</v>
      </c>
      <c r="G2144" t="s">
        <v>7685</v>
      </c>
      <c r="H2144">
        <v>281</v>
      </c>
      <c r="I2144">
        <v>18.66</v>
      </c>
      <c r="J2144">
        <v>0</v>
      </c>
      <c r="K2144">
        <v>26.63</v>
      </c>
    </row>
    <row r="2145" spans="1:11" hidden="1" x14ac:dyDescent="0.25">
      <c r="A2145" t="s">
        <v>11020</v>
      </c>
      <c r="B2145">
        <v>1435</v>
      </c>
      <c r="C2145" t="s">
        <v>11023</v>
      </c>
      <c r="D2145" t="s">
        <v>3146</v>
      </c>
      <c r="E2145" s="2" t="s">
        <v>11024</v>
      </c>
      <c r="G2145" t="s">
        <v>7685</v>
      </c>
      <c r="H2145">
        <v>252</v>
      </c>
      <c r="I2145">
        <v>14.69</v>
      </c>
      <c r="J2145">
        <v>0</v>
      </c>
      <c r="K2145">
        <v>28.14</v>
      </c>
    </row>
    <row r="2146" spans="1:11" hidden="1" x14ac:dyDescent="0.25">
      <c r="A2146" t="s">
        <v>11020</v>
      </c>
      <c r="B2146">
        <v>1456</v>
      </c>
      <c r="C2146" t="s">
        <v>11066</v>
      </c>
      <c r="D2146" t="s">
        <v>3146</v>
      </c>
      <c r="E2146" s="2" t="s">
        <v>11067</v>
      </c>
      <c r="G2146" t="s">
        <v>7578</v>
      </c>
      <c r="H2146">
        <v>280</v>
      </c>
      <c r="I2146">
        <v>21.35</v>
      </c>
      <c r="J2146">
        <v>0</v>
      </c>
      <c r="K2146">
        <v>20.43</v>
      </c>
    </row>
    <row r="2147" spans="1:11" hidden="1" x14ac:dyDescent="0.25">
      <c r="A2147" t="s">
        <v>11020</v>
      </c>
      <c r="B2147">
        <v>2618</v>
      </c>
      <c r="C2147" t="s">
        <v>11058</v>
      </c>
      <c r="D2147" t="s">
        <v>3146</v>
      </c>
      <c r="E2147" s="2" t="s">
        <v>11059</v>
      </c>
      <c r="G2147" t="s">
        <v>11060</v>
      </c>
      <c r="H2147">
        <v>1067</v>
      </c>
      <c r="I2147">
        <v>61.85</v>
      </c>
      <c r="J2147">
        <v>45.39</v>
      </c>
      <c r="K2147">
        <v>83.51</v>
      </c>
    </row>
    <row r="2148" spans="1:11" hidden="1" x14ac:dyDescent="0.25">
      <c r="A2148" t="s">
        <v>11020</v>
      </c>
      <c r="B2148">
        <v>1470</v>
      </c>
      <c r="C2148" t="s">
        <v>11001</v>
      </c>
      <c r="D2148" t="s">
        <v>3146</v>
      </c>
      <c r="E2148" s="2" t="s">
        <v>11002</v>
      </c>
      <c r="G2148" t="s">
        <v>7685</v>
      </c>
      <c r="H2148">
        <v>229</v>
      </c>
      <c r="I2148">
        <v>11.93</v>
      </c>
      <c r="J2148">
        <v>0</v>
      </c>
      <c r="K2148">
        <v>28.55</v>
      </c>
    </row>
    <row r="2149" spans="1:11" hidden="1" x14ac:dyDescent="0.25">
      <c r="A2149" t="s">
        <v>11344</v>
      </c>
      <c r="B2149">
        <v>3152</v>
      </c>
      <c r="C2149" t="s">
        <v>11458</v>
      </c>
      <c r="D2149" t="s">
        <v>3146</v>
      </c>
      <c r="E2149" s="2" t="s">
        <v>11459</v>
      </c>
      <c r="G2149" t="s">
        <v>8021</v>
      </c>
      <c r="H2149">
        <v>562</v>
      </c>
      <c r="I2149">
        <v>25.52</v>
      </c>
      <c r="J2149">
        <v>53.77</v>
      </c>
      <c r="K2149">
        <v>28.48</v>
      </c>
    </row>
    <row r="2150" spans="1:11" hidden="1" x14ac:dyDescent="0.25">
      <c r="A2150" t="s">
        <v>11344</v>
      </c>
      <c r="B2150">
        <v>2606</v>
      </c>
      <c r="C2150" t="s">
        <v>11428</v>
      </c>
      <c r="D2150" t="s">
        <v>3146</v>
      </c>
      <c r="E2150" s="2" t="s">
        <v>11429</v>
      </c>
      <c r="G2150" t="s">
        <v>11430</v>
      </c>
      <c r="H2150">
        <v>199</v>
      </c>
      <c r="I2150">
        <v>9.0299999999999994</v>
      </c>
      <c r="J2150">
        <v>16.66</v>
      </c>
      <c r="K2150">
        <v>16.55</v>
      </c>
    </row>
    <row r="2151" spans="1:11" hidden="1" x14ac:dyDescent="0.25">
      <c r="A2151" t="s">
        <v>11344</v>
      </c>
      <c r="B2151">
        <v>4939</v>
      </c>
      <c r="C2151" t="s">
        <v>11423</v>
      </c>
      <c r="D2151" t="s">
        <v>3146</v>
      </c>
      <c r="E2151" s="2" t="s">
        <v>11424</v>
      </c>
      <c r="G2151" t="s">
        <v>11425</v>
      </c>
      <c r="H2151">
        <v>2644</v>
      </c>
      <c r="I2151">
        <v>182.21</v>
      </c>
      <c r="J2151">
        <v>164.42</v>
      </c>
      <c r="K2151">
        <v>98.99</v>
      </c>
    </row>
    <row r="2152" spans="1:11" hidden="1" x14ac:dyDescent="0.25">
      <c r="A2152" t="s">
        <v>11344</v>
      </c>
      <c r="B2152">
        <v>2350</v>
      </c>
      <c r="C2152" t="s">
        <v>11449</v>
      </c>
      <c r="D2152" t="s">
        <v>3146</v>
      </c>
      <c r="E2152" s="2" t="s">
        <v>11450</v>
      </c>
      <c r="G2152" t="s">
        <v>11451</v>
      </c>
      <c r="H2152">
        <v>401</v>
      </c>
      <c r="I2152">
        <v>12.14</v>
      </c>
      <c r="J2152">
        <v>40.35</v>
      </c>
      <c r="K2152">
        <v>30.67</v>
      </c>
    </row>
    <row r="2153" spans="1:11" hidden="1" x14ac:dyDescent="0.25">
      <c r="A2153" t="s">
        <v>11344</v>
      </c>
      <c r="B2153">
        <v>1916</v>
      </c>
      <c r="C2153" t="s">
        <v>11385</v>
      </c>
      <c r="D2153" t="s">
        <v>3146</v>
      </c>
      <c r="E2153" s="2" t="s">
        <v>11386</v>
      </c>
      <c r="G2153" t="s">
        <v>7578</v>
      </c>
      <c r="H2153">
        <v>315</v>
      </c>
      <c r="I2153">
        <v>26.6</v>
      </c>
      <c r="J2153">
        <v>4.5999999999999996</v>
      </c>
      <c r="K2153">
        <v>13.4</v>
      </c>
    </row>
    <row r="2154" spans="1:11" hidden="1" x14ac:dyDescent="0.25">
      <c r="A2154" t="s">
        <v>11344</v>
      </c>
      <c r="B2154">
        <v>1485</v>
      </c>
      <c r="C2154" t="s">
        <v>11456</v>
      </c>
      <c r="D2154" t="s">
        <v>3146</v>
      </c>
      <c r="E2154" s="2" t="s">
        <v>11457</v>
      </c>
      <c r="G2154" t="s">
        <v>7717</v>
      </c>
      <c r="H2154">
        <v>256</v>
      </c>
      <c r="I2154">
        <v>14.99</v>
      </c>
      <c r="J2154">
        <v>7.21</v>
      </c>
      <c r="K2154">
        <v>21.62</v>
      </c>
    </row>
    <row r="2155" spans="1:11" hidden="1" x14ac:dyDescent="0.25">
      <c r="A2155" t="s">
        <v>11344</v>
      </c>
      <c r="B2155">
        <v>2344</v>
      </c>
      <c r="C2155" t="s">
        <v>11439</v>
      </c>
      <c r="D2155" t="s">
        <v>3146</v>
      </c>
      <c r="E2155" s="2" t="s">
        <v>11440</v>
      </c>
      <c r="G2155" t="s">
        <v>11441</v>
      </c>
      <c r="H2155">
        <v>1601</v>
      </c>
      <c r="I2155">
        <v>93.67</v>
      </c>
      <c r="J2155">
        <v>85.5</v>
      </c>
      <c r="K2155">
        <v>99.78</v>
      </c>
    </row>
    <row r="2156" spans="1:11" hidden="1" x14ac:dyDescent="0.25">
      <c r="A2156" t="s">
        <v>11344</v>
      </c>
      <c r="B2156">
        <v>1488</v>
      </c>
      <c r="C2156" t="s">
        <v>11358</v>
      </c>
      <c r="D2156" t="s">
        <v>3146</v>
      </c>
      <c r="E2156" s="2" t="s">
        <v>11359</v>
      </c>
      <c r="G2156" t="s">
        <v>7578</v>
      </c>
      <c r="H2156">
        <v>273</v>
      </c>
      <c r="I2156">
        <v>17.61</v>
      </c>
      <c r="J2156">
        <v>0</v>
      </c>
      <c r="K2156">
        <v>26.83</v>
      </c>
    </row>
    <row r="2157" spans="1:11" hidden="1" x14ac:dyDescent="0.25">
      <c r="A2157" t="s">
        <v>11344</v>
      </c>
      <c r="B2157">
        <v>1490</v>
      </c>
      <c r="C2157" t="s">
        <v>11454</v>
      </c>
      <c r="D2157" t="s">
        <v>3146</v>
      </c>
      <c r="E2157" s="2" t="s">
        <v>11455</v>
      </c>
      <c r="G2157" t="s">
        <v>7578</v>
      </c>
      <c r="H2157">
        <v>211</v>
      </c>
      <c r="I2157">
        <v>9.44</v>
      </c>
      <c r="J2157">
        <v>0</v>
      </c>
      <c r="K2157">
        <v>29.41</v>
      </c>
    </row>
    <row r="2158" spans="1:11" hidden="1" x14ac:dyDescent="0.25">
      <c r="A2158" t="s">
        <v>11344</v>
      </c>
      <c r="B2158">
        <v>1482</v>
      </c>
      <c r="C2158" t="s">
        <v>10516</v>
      </c>
      <c r="D2158" t="s">
        <v>3146</v>
      </c>
      <c r="E2158" s="2" t="s">
        <v>10517</v>
      </c>
      <c r="G2158" t="s">
        <v>10518</v>
      </c>
      <c r="H2158">
        <v>200</v>
      </c>
      <c r="I2158">
        <v>13.42</v>
      </c>
      <c r="J2158">
        <v>0.3</v>
      </c>
      <c r="K2158">
        <v>18.399999999999999</v>
      </c>
    </row>
    <row r="2159" spans="1:11" hidden="1" x14ac:dyDescent="0.25">
      <c r="A2159" t="s">
        <v>11344</v>
      </c>
      <c r="B2159">
        <v>1484</v>
      </c>
      <c r="C2159" t="s">
        <v>11452</v>
      </c>
      <c r="D2159" t="s">
        <v>3146</v>
      </c>
      <c r="E2159" s="2" t="s">
        <v>11453</v>
      </c>
      <c r="G2159" t="s">
        <v>10518</v>
      </c>
      <c r="H2159">
        <v>174</v>
      </c>
      <c r="I2159">
        <v>9.2200000000000006</v>
      </c>
      <c r="J2159">
        <v>0</v>
      </c>
      <c r="K2159">
        <v>21.31</v>
      </c>
    </row>
    <row r="2160" spans="1:11" hidden="1" x14ac:dyDescent="0.25">
      <c r="A2160" t="s">
        <v>11344</v>
      </c>
      <c r="B2160">
        <v>2353</v>
      </c>
      <c r="C2160" t="s">
        <v>11420</v>
      </c>
      <c r="D2160" t="s">
        <v>3146</v>
      </c>
      <c r="E2160" s="2" t="s">
        <v>11421</v>
      </c>
      <c r="G2160" t="s">
        <v>11422</v>
      </c>
      <c r="H2160">
        <v>1952</v>
      </c>
      <c r="I2160">
        <v>112.8</v>
      </c>
      <c r="J2160">
        <v>103.22</v>
      </c>
      <c r="K2160">
        <v>128.46</v>
      </c>
    </row>
    <row r="2161" spans="1:11" hidden="1" x14ac:dyDescent="0.25">
      <c r="A2161" t="s">
        <v>11344</v>
      </c>
      <c r="B2161">
        <v>2352</v>
      </c>
      <c r="C2161" t="s">
        <v>11411</v>
      </c>
      <c r="D2161" t="s">
        <v>3146</v>
      </c>
      <c r="E2161" s="2" t="s">
        <v>11412</v>
      </c>
      <c r="G2161" t="s">
        <v>11413</v>
      </c>
      <c r="H2161">
        <v>3191</v>
      </c>
      <c r="I2161">
        <v>98.35</v>
      </c>
      <c r="J2161">
        <v>345.37</v>
      </c>
      <c r="K2161">
        <v>225.64</v>
      </c>
    </row>
    <row r="2162" spans="1:11" hidden="1" x14ac:dyDescent="0.25">
      <c r="A2162" t="s">
        <v>11344</v>
      </c>
      <c r="B2162">
        <v>2351</v>
      </c>
      <c r="C2162" t="s">
        <v>11387</v>
      </c>
      <c r="D2162" t="s">
        <v>3146</v>
      </c>
      <c r="E2162" s="2" t="s">
        <v>11388</v>
      </c>
      <c r="G2162" t="s">
        <v>11389</v>
      </c>
      <c r="H2162">
        <v>385</v>
      </c>
      <c r="I2162">
        <v>9.27</v>
      </c>
      <c r="J2162">
        <v>44.59</v>
      </c>
      <c r="K2162">
        <v>27.66</v>
      </c>
    </row>
    <row r="2163" spans="1:11" hidden="1" x14ac:dyDescent="0.25">
      <c r="A2163" t="s">
        <v>11344</v>
      </c>
      <c r="B2163">
        <v>2468</v>
      </c>
      <c r="C2163" t="s">
        <v>11390</v>
      </c>
      <c r="D2163" t="s">
        <v>3146</v>
      </c>
      <c r="E2163" s="2" t="s">
        <v>11391</v>
      </c>
      <c r="G2163" t="s">
        <v>11392</v>
      </c>
      <c r="H2163">
        <v>1890</v>
      </c>
      <c r="I2163">
        <v>92.23</v>
      </c>
      <c r="J2163">
        <v>122.29</v>
      </c>
      <c r="K2163">
        <v>138.91999999999999</v>
      </c>
    </row>
    <row r="2164" spans="1:11" hidden="1" x14ac:dyDescent="0.25">
      <c r="A2164" t="s">
        <v>11344</v>
      </c>
      <c r="B2164">
        <v>2470</v>
      </c>
      <c r="C2164" t="s">
        <v>11393</v>
      </c>
      <c r="D2164" t="s">
        <v>3146</v>
      </c>
      <c r="E2164" s="2" t="s">
        <v>11394</v>
      </c>
      <c r="G2164" t="s">
        <v>11395</v>
      </c>
      <c r="H2164">
        <v>1627</v>
      </c>
      <c r="I2164">
        <v>78.67</v>
      </c>
      <c r="J2164">
        <v>108.24</v>
      </c>
      <c r="K2164">
        <v>119.18</v>
      </c>
    </row>
    <row r="2165" spans="1:11" hidden="1" x14ac:dyDescent="0.25">
      <c r="A2165" t="s">
        <v>11344</v>
      </c>
      <c r="B2165">
        <v>2603</v>
      </c>
      <c r="C2165" t="s">
        <v>11396</v>
      </c>
      <c r="D2165" t="s">
        <v>3146</v>
      </c>
      <c r="E2165" s="2" t="s">
        <v>11397</v>
      </c>
      <c r="G2165" t="s">
        <v>11398</v>
      </c>
      <c r="H2165">
        <v>1047</v>
      </c>
      <c r="I2165">
        <v>80.099999999999994</v>
      </c>
      <c r="J2165">
        <v>6.76</v>
      </c>
      <c r="K2165">
        <v>71.89</v>
      </c>
    </row>
    <row r="2166" spans="1:11" hidden="1" x14ac:dyDescent="0.25">
      <c r="A2166" t="s">
        <v>11344</v>
      </c>
      <c r="B2166">
        <v>2221</v>
      </c>
      <c r="C2166" t="s">
        <v>11431</v>
      </c>
      <c r="D2166" t="s">
        <v>3146</v>
      </c>
      <c r="E2166" s="2" t="s">
        <v>11432</v>
      </c>
      <c r="G2166" t="s">
        <v>11433</v>
      </c>
      <c r="H2166">
        <v>1721</v>
      </c>
      <c r="I2166">
        <v>88.6</v>
      </c>
      <c r="J2166">
        <v>39.51</v>
      </c>
      <c r="K2166">
        <v>180.35</v>
      </c>
    </row>
    <row r="2167" spans="1:11" hidden="1" x14ac:dyDescent="0.25">
      <c r="A2167" t="s">
        <v>11344</v>
      </c>
      <c r="B2167">
        <v>2218</v>
      </c>
      <c r="C2167" t="s">
        <v>11353</v>
      </c>
      <c r="D2167" t="s">
        <v>3146</v>
      </c>
      <c r="E2167" s="2" t="s">
        <v>11354</v>
      </c>
      <c r="G2167" t="s">
        <v>11355</v>
      </c>
      <c r="H2167">
        <v>131</v>
      </c>
      <c r="I2167">
        <v>6.67</v>
      </c>
      <c r="J2167">
        <v>2.14</v>
      </c>
      <c r="K2167">
        <v>14.46</v>
      </c>
    </row>
    <row r="2168" spans="1:11" hidden="1" x14ac:dyDescent="0.25">
      <c r="A2168" t="s">
        <v>11344</v>
      </c>
      <c r="B2168">
        <v>2217</v>
      </c>
      <c r="C2168" t="s">
        <v>11399</v>
      </c>
      <c r="D2168" t="s">
        <v>3146</v>
      </c>
      <c r="E2168" s="2" t="s">
        <v>11400</v>
      </c>
      <c r="G2168" t="s">
        <v>11401</v>
      </c>
      <c r="H2168">
        <v>1496</v>
      </c>
      <c r="I2168">
        <v>62.46</v>
      </c>
      <c r="J2168">
        <v>34.56</v>
      </c>
      <c r="K2168">
        <v>184.75</v>
      </c>
    </row>
    <row r="2169" spans="1:11" hidden="1" x14ac:dyDescent="0.25">
      <c r="A2169" t="s">
        <v>11344</v>
      </c>
      <c r="B2169">
        <v>2343</v>
      </c>
      <c r="C2169" t="s">
        <v>11402</v>
      </c>
      <c r="D2169" t="s">
        <v>3146</v>
      </c>
      <c r="E2169" s="2" t="s">
        <v>11403</v>
      </c>
      <c r="G2169" t="s">
        <v>11404</v>
      </c>
      <c r="H2169">
        <v>2096</v>
      </c>
      <c r="I2169">
        <v>64.34</v>
      </c>
      <c r="J2169">
        <v>174.79</v>
      </c>
      <c r="K2169">
        <v>190.31</v>
      </c>
    </row>
    <row r="2170" spans="1:11" hidden="1" x14ac:dyDescent="0.25">
      <c r="A2170" t="s">
        <v>11344</v>
      </c>
      <c r="B2170">
        <v>2222</v>
      </c>
      <c r="C2170" t="s">
        <v>11408</v>
      </c>
      <c r="D2170" t="s">
        <v>3146</v>
      </c>
      <c r="E2170" s="2" t="s">
        <v>11409</v>
      </c>
      <c r="G2170" t="s">
        <v>11410</v>
      </c>
      <c r="H2170">
        <v>2764</v>
      </c>
      <c r="I2170">
        <v>149.66</v>
      </c>
      <c r="J2170">
        <v>110.12</v>
      </c>
      <c r="K2170">
        <v>246.6</v>
      </c>
    </row>
    <row r="2171" spans="1:11" hidden="1" x14ac:dyDescent="0.25">
      <c r="A2171" t="s">
        <v>11344</v>
      </c>
      <c r="B2171">
        <v>1917</v>
      </c>
      <c r="C2171" t="s">
        <v>11434</v>
      </c>
      <c r="D2171" t="s">
        <v>3146</v>
      </c>
      <c r="E2171" s="2" t="s">
        <v>11435</v>
      </c>
      <c r="G2171" t="s">
        <v>7578</v>
      </c>
      <c r="H2171">
        <v>196</v>
      </c>
      <c r="I2171">
        <v>13.9</v>
      </c>
      <c r="J2171">
        <v>1.35</v>
      </c>
      <c r="K2171">
        <v>15.23</v>
      </c>
    </row>
    <row r="2172" spans="1:11" hidden="1" x14ac:dyDescent="0.25">
      <c r="A2172" t="s">
        <v>11344</v>
      </c>
      <c r="B2172">
        <v>1918</v>
      </c>
      <c r="C2172" t="s">
        <v>11426</v>
      </c>
      <c r="D2172" t="s">
        <v>3146</v>
      </c>
      <c r="E2172" s="2" t="s">
        <v>11427</v>
      </c>
      <c r="G2172" t="s">
        <v>7578</v>
      </c>
      <c r="H2172">
        <v>293</v>
      </c>
      <c r="I2172">
        <v>25.1</v>
      </c>
      <c r="J2172">
        <v>3.4</v>
      </c>
      <c r="K2172">
        <v>12.5</v>
      </c>
    </row>
    <row r="2173" spans="1:11" hidden="1" x14ac:dyDescent="0.25">
      <c r="A2173" t="s">
        <v>11344</v>
      </c>
      <c r="B2173">
        <v>2467</v>
      </c>
      <c r="C2173" t="s">
        <v>1931</v>
      </c>
      <c r="D2173" t="s">
        <v>3146</v>
      </c>
      <c r="E2173" s="2" t="s">
        <v>5245</v>
      </c>
      <c r="G2173" t="s">
        <v>7814</v>
      </c>
      <c r="H2173">
        <v>1828</v>
      </c>
      <c r="I2173">
        <v>109.73</v>
      </c>
      <c r="J2173">
        <v>140.22</v>
      </c>
      <c r="K2173">
        <v>67.19</v>
      </c>
    </row>
    <row r="2174" spans="1:11" hidden="1" x14ac:dyDescent="0.25">
      <c r="A2174" t="s">
        <v>11344</v>
      </c>
      <c r="B2174">
        <v>1908</v>
      </c>
      <c r="C2174" t="s">
        <v>11447</v>
      </c>
      <c r="D2174" t="s">
        <v>3146</v>
      </c>
      <c r="E2174" s="2" t="s">
        <v>11448</v>
      </c>
      <c r="G2174" t="s">
        <v>7578</v>
      </c>
      <c r="H2174">
        <v>165</v>
      </c>
      <c r="I2174">
        <v>7.7</v>
      </c>
      <c r="J2174">
        <v>0.5</v>
      </c>
      <c r="K2174">
        <v>22</v>
      </c>
    </row>
    <row r="2175" spans="1:11" hidden="1" x14ac:dyDescent="0.25">
      <c r="A2175" t="s">
        <v>11344</v>
      </c>
      <c r="B2175">
        <v>1907</v>
      </c>
      <c r="C2175" t="s">
        <v>11342</v>
      </c>
      <c r="D2175" t="s">
        <v>3146</v>
      </c>
      <c r="E2175" s="2" t="s">
        <v>11343</v>
      </c>
      <c r="G2175" t="s">
        <v>7578</v>
      </c>
      <c r="H2175">
        <v>162</v>
      </c>
      <c r="I2175">
        <v>8.39</v>
      </c>
      <c r="J2175">
        <v>2.2799999999999998</v>
      </c>
      <c r="K2175">
        <v>18.260000000000002</v>
      </c>
    </row>
    <row r="2176" spans="1:11" hidden="1" x14ac:dyDescent="0.25">
      <c r="A2176" t="s">
        <v>11344</v>
      </c>
      <c r="B2176">
        <v>1491</v>
      </c>
      <c r="C2176" t="s">
        <v>11445</v>
      </c>
      <c r="D2176" t="s">
        <v>3146</v>
      </c>
      <c r="E2176" s="2" t="s">
        <v>11446</v>
      </c>
      <c r="G2176" t="s">
        <v>7578</v>
      </c>
      <c r="H2176">
        <v>172</v>
      </c>
      <c r="I2176">
        <v>8.34</v>
      </c>
      <c r="J2176">
        <v>0.26</v>
      </c>
      <c r="K2176">
        <v>22.3</v>
      </c>
    </row>
    <row r="2177" spans="1:11" hidden="1" x14ac:dyDescent="0.25">
      <c r="A2177" t="s">
        <v>11344</v>
      </c>
      <c r="B2177">
        <v>2220</v>
      </c>
      <c r="C2177" t="s">
        <v>11442</v>
      </c>
      <c r="D2177" t="s">
        <v>3146</v>
      </c>
      <c r="E2177" s="2" t="s">
        <v>11443</v>
      </c>
      <c r="G2177" t="s">
        <v>11444</v>
      </c>
      <c r="H2177">
        <v>1469</v>
      </c>
      <c r="I2177">
        <v>101.51</v>
      </c>
      <c r="J2177">
        <v>48.25</v>
      </c>
      <c r="K2177">
        <v>90.88</v>
      </c>
    </row>
    <row r="2178" spans="1:11" hidden="1" x14ac:dyDescent="0.25">
      <c r="A2178" t="s">
        <v>11344</v>
      </c>
      <c r="B2178">
        <v>5064</v>
      </c>
      <c r="C2178" t="s">
        <v>11414</v>
      </c>
      <c r="D2178" t="s">
        <v>3146</v>
      </c>
      <c r="E2178" s="2" t="s">
        <v>11415</v>
      </c>
      <c r="G2178" t="s">
        <v>11416</v>
      </c>
      <c r="H2178">
        <v>3148</v>
      </c>
      <c r="I2178">
        <v>149.91</v>
      </c>
      <c r="J2178">
        <v>265.83999999999997</v>
      </c>
      <c r="K2178">
        <v>175.73</v>
      </c>
    </row>
    <row r="2179" spans="1:11" hidden="1" x14ac:dyDescent="0.25">
      <c r="A2179" t="s">
        <v>11344</v>
      </c>
      <c r="B2179">
        <v>2226</v>
      </c>
      <c r="C2179" t="s">
        <v>11405</v>
      </c>
      <c r="D2179" t="s">
        <v>3146</v>
      </c>
      <c r="E2179" s="2" t="s">
        <v>11406</v>
      </c>
      <c r="G2179" t="s">
        <v>11407</v>
      </c>
      <c r="H2179">
        <v>1240</v>
      </c>
      <c r="I2179">
        <v>65.930000000000007</v>
      </c>
      <c r="J2179">
        <v>21.31</v>
      </c>
      <c r="K2179">
        <v>123.03</v>
      </c>
    </row>
    <row r="2180" spans="1:11" hidden="1" x14ac:dyDescent="0.25">
      <c r="A2180" t="s">
        <v>10567</v>
      </c>
      <c r="B2180">
        <v>1425</v>
      </c>
      <c r="C2180" t="s">
        <v>10615</v>
      </c>
      <c r="D2180" t="s">
        <v>3146</v>
      </c>
      <c r="E2180" s="2" t="s">
        <v>10616</v>
      </c>
      <c r="G2180" t="s">
        <v>7685</v>
      </c>
      <c r="H2180">
        <v>285</v>
      </c>
      <c r="I2180">
        <v>19.03</v>
      </c>
      <c r="J2180">
        <v>0</v>
      </c>
      <c r="K2180">
        <v>26.67</v>
      </c>
    </row>
    <row r="2181" spans="1:11" hidden="1" x14ac:dyDescent="0.25">
      <c r="A2181" t="s">
        <v>10567</v>
      </c>
      <c r="B2181">
        <v>1506</v>
      </c>
      <c r="C2181" t="s">
        <v>10570</v>
      </c>
      <c r="D2181" t="s">
        <v>3146</v>
      </c>
      <c r="E2181" s="2" t="s">
        <v>10571</v>
      </c>
      <c r="G2181" t="s">
        <v>7578</v>
      </c>
      <c r="H2181">
        <v>248</v>
      </c>
      <c r="I2181">
        <v>14.65</v>
      </c>
      <c r="J2181">
        <v>0</v>
      </c>
      <c r="K2181">
        <v>27.09</v>
      </c>
    </row>
    <row r="2182" spans="1:11" hidden="1" x14ac:dyDescent="0.25">
      <c r="A2182" t="s">
        <v>8269</v>
      </c>
      <c r="B2182">
        <v>6641</v>
      </c>
      <c r="C2182" t="s">
        <v>1901</v>
      </c>
      <c r="D2182" t="s">
        <v>3146</v>
      </c>
      <c r="E2182" s="2" t="s">
        <v>5215</v>
      </c>
      <c r="G2182" t="s">
        <v>8023</v>
      </c>
      <c r="H2182">
        <v>144</v>
      </c>
      <c r="I2182">
        <v>0.46</v>
      </c>
      <c r="J2182">
        <v>33.26</v>
      </c>
      <c r="K2182">
        <v>4.3600000000000003</v>
      </c>
    </row>
    <row r="2183" spans="1:11" hidden="1" x14ac:dyDescent="0.25">
      <c r="A2183" t="s">
        <v>8269</v>
      </c>
      <c r="B2183">
        <v>6640</v>
      </c>
      <c r="C2183" t="s">
        <v>1939</v>
      </c>
      <c r="D2183" t="s">
        <v>3146</v>
      </c>
      <c r="E2183" s="2" t="s">
        <v>5253</v>
      </c>
      <c r="G2183" t="s">
        <v>7685</v>
      </c>
      <c r="H2183">
        <v>65</v>
      </c>
      <c r="I2183">
        <v>0.85</v>
      </c>
      <c r="J2183">
        <v>12.18</v>
      </c>
      <c r="K2183">
        <v>3.46</v>
      </c>
    </row>
    <row r="2184" spans="1:11" hidden="1" x14ac:dyDescent="0.25">
      <c r="A2184" t="s">
        <v>8269</v>
      </c>
      <c r="B2184">
        <v>6639</v>
      </c>
      <c r="C2184" t="s">
        <v>1925</v>
      </c>
      <c r="D2184" t="s">
        <v>3146</v>
      </c>
      <c r="E2184" s="2" t="s">
        <v>5239</v>
      </c>
      <c r="G2184" t="s">
        <v>7933</v>
      </c>
      <c r="H2184">
        <v>116</v>
      </c>
      <c r="I2184">
        <v>0.89</v>
      </c>
      <c r="J2184">
        <v>26.28</v>
      </c>
      <c r="K2184">
        <v>5.74</v>
      </c>
    </row>
    <row r="2185" spans="1:11" hidden="1" x14ac:dyDescent="0.25">
      <c r="A2185" t="s">
        <v>8269</v>
      </c>
      <c r="B2185">
        <v>6642</v>
      </c>
      <c r="C2185" t="s">
        <v>1902</v>
      </c>
      <c r="D2185" t="s">
        <v>3146</v>
      </c>
      <c r="E2185" s="2" t="s">
        <v>5216</v>
      </c>
      <c r="G2185" t="s">
        <v>7578</v>
      </c>
      <c r="H2185">
        <v>30</v>
      </c>
      <c r="I2185">
        <v>0.19</v>
      </c>
      <c r="J2185">
        <v>6.19</v>
      </c>
      <c r="K2185">
        <v>1.76</v>
      </c>
    </row>
    <row r="2186" spans="1:11" hidden="1" x14ac:dyDescent="0.25">
      <c r="A2186" t="s">
        <v>8269</v>
      </c>
      <c r="B2186">
        <v>6736</v>
      </c>
      <c r="C2186" t="s">
        <v>1911</v>
      </c>
      <c r="D2186" t="s">
        <v>3146</v>
      </c>
      <c r="E2186" s="2" t="s">
        <v>5225</v>
      </c>
      <c r="G2186" t="s">
        <v>7685</v>
      </c>
      <c r="H2186">
        <v>55</v>
      </c>
      <c r="I2186">
        <v>0.63</v>
      </c>
      <c r="J2186">
        <v>11.34</v>
      </c>
      <c r="K2186">
        <v>2.42</v>
      </c>
    </row>
    <row r="2187" spans="1:11" hidden="1" x14ac:dyDescent="0.25">
      <c r="A2187" t="s">
        <v>8269</v>
      </c>
      <c r="B2187">
        <v>6307</v>
      </c>
      <c r="C2187" t="s">
        <v>1929</v>
      </c>
      <c r="D2187" t="s">
        <v>3146</v>
      </c>
      <c r="E2187" s="2" t="s">
        <v>5243</v>
      </c>
      <c r="G2187" t="s">
        <v>7578</v>
      </c>
      <c r="H2187">
        <v>71</v>
      </c>
      <c r="I2187">
        <v>0.28999999999999998</v>
      </c>
      <c r="J2187">
        <v>13.33</v>
      </c>
      <c r="K2187">
        <v>4.07</v>
      </c>
    </row>
    <row r="2188" spans="1:11" hidden="1" x14ac:dyDescent="0.25">
      <c r="A2188" t="s">
        <v>8269</v>
      </c>
      <c r="B2188">
        <v>6303</v>
      </c>
      <c r="C2188" t="s">
        <v>1919</v>
      </c>
      <c r="D2188" t="s">
        <v>3146</v>
      </c>
      <c r="E2188" s="2" t="s">
        <v>5233</v>
      </c>
      <c r="G2188" t="s">
        <v>8029</v>
      </c>
      <c r="H2188">
        <v>209</v>
      </c>
      <c r="I2188">
        <v>0.55000000000000004</v>
      </c>
      <c r="J2188">
        <v>40.19</v>
      </c>
      <c r="K2188">
        <v>11.57</v>
      </c>
    </row>
    <row r="2189" spans="1:11" hidden="1" x14ac:dyDescent="0.25">
      <c r="A2189" t="s">
        <v>8269</v>
      </c>
      <c r="B2189">
        <v>6338</v>
      </c>
      <c r="C2189" t="s">
        <v>1924</v>
      </c>
      <c r="D2189" t="s">
        <v>3146</v>
      </c>
      <c r="E2189" s="2" t="s">
        <v>5238</v>
      </c>
      <c r="G2189" t="s">
        <v>8029</v>
      </c>
      <c r="H2189">
        <v>209</v>
      </c>
      <c r="I2189">
        <v>0.55000000000000004</v>
      </c>
      <c r="J2189">
        <v>40.19</v>
      </c>
      <c r="K2189">
        <v>11.57</v>
      </c>
    </row>
    <row r="2190" spans="1:11" hidden="1" x14ac:dyDescent="0.25">
      <c r="A2190" t="s">
        <v>8269</v>
      </c>
      <c r="B2190">
        <v>6304</v>
      </c>
      <c r="C2190" t="s">
        <v>1943</v>
      </c>
      <c r="D2190" t="s">
        <v>3146</v>
      </c>
      <c r="E2190" s="2" t="s">
        <v>5257</v>
      </c>
      <c r="G2190" t="s">
        <v>8029</v>
      </c>
      <c r="H2190">
        <v>209</v>
      </c>
      <c r="I2190">
        <v>0.55000000000000004</v>
      </c>
      <c r="J2190">
        <v>40.19</v>
      </c>
      <c r="K2190">
        <v>11.57</v>
      </c>
    </row>
    <row r="2191" spans="1:11" hidden="1" x14ac:dyDescent="0.25">
      <c r="A2191" t="s">
        <v>8269</v>
      </c>
      <c r="B2191">
        <v>6337</v>
      </c>
      <c r="C2191" t="s">
        <v>1937</v>
      </c>
      <c r="D2191" t="s">
        <v>3146</v>
      </c>
      <c r="E2191" s="2" t="s">
        <v>5251</v>
      </c>
      <c r="G2191" t="s">
        <v>8035</v>
      </c>
      <c r="H2191">
        <v>181</v>
      </c>
      <c r="I2191">
        <v>0.56000000000000005</v>
      </c>
      <c r="J2191">
        <v>33.93</v>
      </c>
      <c r="K2191">
        <v>11.14</v>
      </c>
    </row>
    <row r="2192" spans="1:11" hidden="1" x14ac:dyDescent="0.25">
      <c r="A2192" t="s">
        <v>8269</v>
      </c>
      <c r="B2192">
        <v>6368</v>
      </c>
      <c r="C2192" t="s">
        <v>1905</v>
      </c>
      <c r="D2192" t="s">
        <v>3146</v>
      </c>
      <c r="E2192" s="2" t="s">
        <v>5219</v>
      </c>
      <c r="G2192" t="s">
        <v>8025</v>
      </c>
      <c r="H2192">
        <v>27</v>
      </c>
      <c r="I2192">
        <v>0.14000000000000001</v>
      </c>
      <c r="J2192">
        <v>6.08</v>
      </c>
      <c r="K2192">
        <v>1.55</v>
      </c>
    </row>
    <row r="2193" spans="1:11" hidden="1" x14ac:dyDescent="0.25">
      <c r="A2193" t="s">
        <v>8269</v>
      </c>
      <c r="B2193">
        <v>6311</v>
      </c>
      <c r="C2193" t="s">
        <v>1914</v>
      </c>
      <c r="D2193" t="s">
        <v>3146</v>
      </c>
      <c r="E2193" s="2" t="s">
        <v>5228</v>
      </c>
      <c r="G2193" t="s">
        <v>8022</v>
      </c>
      <c r="H2193">
        <v>44</v>
      </c>
      <c r="I2193">
        <v>0.35</v>
      </c>
      <c r="J2193">
        <v>9.85</v>
      </c>
      <c r="K2193">
        <v>2.37</v>
      </c>
    </row>
    <row r="2194" spans="1:11" hidden="1" x14ac:dyDescent="0.25">
      <c r="A2194" t="s">
        <v>8269</v>
      </c>
      <c r="B2194">
        <v>6461</v>
      </c>
      <c r="C2194" t="s">
        <v>1915</v>
      </c>
      <c r="D2194" t="s">
        <v>3146</v>
      </c>
      <c r="E2194" s="2" t="s">
        <v>5229</v>
      </c>
      <c r="G2194" t="s">
        <v>8028</v>
      </c>
      <c r="H2194">
        <v>38</v>
      </c>
      <c r="I2194">
        <v>0.23</v>
      </c>
      <c r="J2194">
        <v>8.6999999999999993</v>
      </c>
      <c r="K2194">
        <v>2.0099999999999998</v>
      </c>
    </row>
    <row r="2195" spans="1:11" hidden="1" x14ac:dyDescent="0.25">
      <c r="A2195" t="s">
        <v>8269</v>
      </c>
      <c r="B2195">
        <v>6310</v>
      </c>
      <c r="C2195" t="s">
        <v>1899</v>
      </c>
      <c r="D2195" t="s">
        <v>3146</v>
      </c>
      <c r="E2195" s="2" t="s">
        <v>5213</v>
      </c>
      <c r="G2195" t="s">
        <v>8022</v>
      </c>
      <c r="H2195">
        <v>44</v>
      </c>
      <c r="I2195">
        <v>0.35</v>
      </c>
      <c r="J2195">
        <v>9.85</v>
      </c>
      <c r="K2195">
        <v>2.37</v>
      </c>
    </row>
    <row r="2196" spans="1:11" hidden="1" x14ac:dyDescent="0.25">
      <c r="A2196" t="s">
        <v>8269</v>
      </c>
      <c r="B2196">
        <v>6319</v>
      </c>
      <c r="C2196" t="s">
        <v>1936</v>
      </c>
      <c r="D2196" t="s">
        <v>3146</v>
      </c>
      <c r="E2196" s="2" t="s">
        <v>5250</v>
      </c>
      <c r="G2196" t="s">
        <v>7578</v>
      </c>
      <c r="H2196">
        <v>20</v>
      </c>
      <c r="I2196">
        <v>0.1</v>
      </c>
      <c r="J2196">
        <v>4.5</v>
      </c>
      <c r="K2196">
        <v>1.1499999999999999</v>
      </c>
    </row>
    <row r="2197" spans="1:11" hidden="1" x14ac:dyDescent="0.25">
      <c r="A2197" t="s">
        <v>8269</v>
      </c>
      <c r="B2197">
        <v>6316</v>
      </c>
      <c r="C2197" t="s">
        <v>1920</v>
      </c>
      <c r="D2197" t="s">
        <v>3146</v>
      </c>
      <c r="E2197" s="2" t="s">
        <v>5234</v>
      </c>
      <c r="G2197" t="s">
        <v>8022</v>
      </c>
      <c r="H2197">
        <v>44</v>
      </c>
      <c r="I2197">
        <v>0.35</v>
      </c>
      <c r="J2197">
        <v>9.85</v>
      </c>
      <c r="K2197">
        <v>2.37</v>
      </c>
    </row>
    <row r="2198" spans="1:11" hidden="1" x14ac:dyDescent="0.25">
      <c r="A2198" t="s">
        <v>8269</v>
      </c>
      <c r="B2198">
        <v>6317</v>
      </c>
      <c r="C2198" t="s">
        <v>1921</v>
      </c>
      <c r="D2198" t="s">
        <v>3146</v>
      </c>
      <c r="E2198" s="2" t="s">
        <v>5235</v>
      </c>
      <c r="G2198" t="s">
        <v>8025</v>
      </c>
      <c r="H2198">
        <v>27</v>
      </c>
      <c r="I2198">
        <v>0.14000000000000001</v>
      </c>
      <c r="J2198">
        <v>6.08</v>
      </c>
      <c r="K2198">
        <v>1.55</v>
      </c>
    </row>
    <row r="2199" spans="1:11" hidden="1" x14ac:dyDescent="0.25">
      <c r="A2199" t="s">
        <v>8269</v>
      </c>
      <c r="B2199">
        <v>6462</v>
      </c>
      <c r="C2199" t="s">
        <v>1944</v>
      </c>
      <c r="D2199" t="s">
        <v>3146</v>
      </c>
      <c r="E2199" s="2" t="s">
        <v>5258</v>
      </c>
      <c r="G2199" t="s">
        <v>8022</v>
      </c>
      <c r="H2199">
        <v>44</v>
      </c>
      <c r="I2199">
        <v>0.35</v>
      </c>
      <c r="J2199">
        <v>9.85</v>
      </c>
      <c r="K2199">
        <v>2.37</v>
      </c>
    </row>
    <row r="2200" spans="1:11" hidden="1" x14ac:dyDescent="0.25">
      <c r="A2200" t="s">
        <v>8269</v>
      </c>
      <c r="B2200">
        <v>6323</v>
      </c>
      <c r="C2200" t="s">
        <v>1900</v>
      </c>
      <c r="D2200" t="s">
        <v>3146</v>
      </c>
      <c r="E2200" s="2" t="s">
        <v>5214</v>
      </c>
      <c r="G2200" t="s">
        <v>8022</v>
      </c>
      <c r="H2200">
        <v>44</v>
      </c>
      <c r="I2200">
        <v>0.35</v>
      </c>
      <c r="J2200">
        <v>9.85</v>
      </c>
      <c r="K2200">
        <v>2.37</v>
      </c>
    </row>
    <row r="2201" spans="1:11" hidden="1" x14ac:dyDescent="0.25">
      <c r="A2201" t="s">
        <v>8269</v>
      </c>
      <c r="B2201">
        <v>6495</v>
      </c>
      <c r="C2201" t="s">
        <v>1938</v>
      </c>
      <c r="D2201" t="s">
        <v>3146</v>
      </c>
      <c r="E2201" s="2" t="s">
        <v>5252</v>
      </c>
      <c r="G2201" t="s">
        <v>8025</v>
      </c>
      <c r="H2201">
        <v>27</v>
      </c>
      <c r="I2201">
        <v>0.14000000000000001</v>
      </c>
      <c r="J2201">
        <v>6.08</v>
      </c>
      <c r="K2201">
        <v>1.55</v>
      </c>
    </row>
    <row r="2202" spans="1:11" hidden="1" x14ac:dyDescent="0.25">
      <c r="A2202" t="s">
        <v>8269</v>
      </c>
      <c r="B2202">
        <v>6324</v>
      </c>
      <c r="C2202" t="s">
        <v>1922</v>
      </c>
      <c r="D2202" t="s">
        <v>3146</v>
      </c>
      <c r="E2202" s="2" t="s">
        <v>5236</v>
      </c>
      <c r="G2202" t="s">
        <v>8022</v>
      </c>
      <c r="H2202">
        <v>44</v>
      </c>
      <c r="I2202">
        <v>0.35</v>
      </c>
      <c r="J2202">
        <v>9.85</v>
      </c>
      <c r="K2202">
        <v>2.37</v>
      </c>
    </row>
    <row r="2203" spans="1:11" hidden="1" x14ac:dyDescent="0.25">
      <c r="A2203" t="s">
        <v>8269</v>
      </c>
      <c r="B2203">
        <v>6325</v>
      </c>
      <c r="C2203" t="s">
        <v>1923</v>
      </c>
      <c r="D2203" t="s">
        <v>3146</v>
      </c>
      <c r="E2203" s="2" t="s">
        <v>5237</v>
      </c>
      <c r="G2203" t="s">
        <v>8028</v>
      </c>
      <c r="H2203">
        <v>38</v>
      </c>
      <c r="I2203">
        <v>0.23</v>
      </c>
      <c r="J2203">
        <v>8.6999999999999993</v>
      </c>
      <c r="K2203">
        <v>2.0099999999999998</v>
      </c>
    </row>
    <row r="2204" spans="1:11" hidden="1" x14ac:dyDescent="0.25">
      <c r="A2204" t="s">
        <v>8269</v>
      </c>
      <c r="B2204">
        <v>2463</v>
      </c>
      <c r="C2204" t="s">
        <v>1930</v>
      </c>
      <c r="D2204" t="s">
        <v>3146</v>
      </c>
      <c r="E2204" s="2" t="s">
        <v>5244</v>
      </c>
      <c r="G2204" t="s">
        <v>8031</v>
      </c>
      <c r="H2204">
        <v>1775</v>
      </c>
      <c r="I2204">
        <v>107.55</v>
      </c>
      <c r="J2204">
        <v>136.91</v>
      </c>
      <c r="K2204">
        <v>63.68</v>
      </c>
    </row>
    <row r="2205" spans="1:11" hidden="1" x14ac:dyDescent="0.25">
      <c r="A2205" t="s">
        <v>8269</v>
      </c>
      <c r="B2205">
        <v>3191</v>
      </c>
      <c r="C2205" t="s">
        <v>1934</v>
      </c>
      <c r="D2205" t="s">
        <v>3146</v>
      </c>
      <c r="E2205" s="2" t="s">
        <v>5248</v>
      </c>
      <c r="G2205" t="s">
        <v>8034</v>
      </c>
      <c r="H2205">
        <v>106</v>
      </c>
      <c r="I2205">
        <v>0.44</v>
      </c>
      <c r="J2205">
        <v>19.399999999999999</v>
      </c>
      <c r="K2205">
        <v>6.72</v>
      </c>
    </row>
    <row r="2206" spans="1:11" hidden="1" x14ac:dyDescent="0.25">
      <c r="A2206" t="s">
        <v>8269</v>
      </c>
      <c r="B2206">
        <v>16633212</v>
      </c>
      <c r="C2206" t="s">
        <v>1942</v>
      </c>
      <c r="D2206" t="s">
        <v>3146</v>
      </c>
      <c r="E2206" s="2" t="s">
        <v>5256</v>
      </c>
      <c r="G2206" t="s">
        <v>8038</v>
      </c>
      <c r="H2206">
        <v>10268</v>
      </c>
      <c r="I2206">
        <v>649.92999999999995</v>
      </c>
      <c r="J2206">
        <v>718.42</v>
      </c>
      <c r="K2206">
        <v>386.29</v>
      </c>
    </row>
    <row r="2207" spans="1:11" hidden="1" x14ac:dyDescent="0.25">
      <c r="A2207" t="s">
        <v>8269</v>
      </c>
      <c r="B2207">
        <v>6659</v>
      </c>
      <c r="C2207" t="s">
        <v>1910</v>
      </c>
      <c r="D2207" t="s">
        <v>3146</v>
      </c>
      <c r="E2207" s="2" t="s">
        <v>5224</v>
      </c>
      <c r="G2207" t="s">
        <v>8027</v>
      </c>
      <c r="H2207">
        <v>145</v>
      </c>
      <c r="I2207">
        <v>0.6</v>
      </c>
      <c r="J2207">
        <v>30.57</v>
      </c>
      <c r="K2207">
        <v>4.88</v>
      </c>
    </row>
    <row r="2208" spans="1:11" hidden="1" x14ac:dyDescent="0.25">
      <c r="A2208" t="s">
        <v>8269</v>
      </c>
      <c r="B2208">
        <v>3194</v>
      </c>
      <c r="C2208" t="s">
        <v>1908</v>
      </c>
      <c r="D2208" t="s">
        <v>3146</v>
      </c>
      <c r="E2208" s="2" t="s">
        <v>5222</v>
      </c>
      <c r="G2208" t="s">
        <v>7685</v>
      </c>
      <c r="H2208">
        <v>110</v>
      </c>
      <c r="I2208">
        <v>0.4</v>
      </c>
      <c r="J2208">
        <v>19.649999999999999</v>
      </c>
      <c r="K2208">
        <v>7.61</v>
      </c>
    </row>
    <row r="2209" spans="1:11" hidden="1" x14ac:dyDescent="0.25">
      <c r="A2209" t="s">
        <v>8269</v>
      </c>
      <c r="B2209">
        <v>3086</v>
      </c>
      <c r="C2209" t="s">
        <v>1940</v>
      </c>
      <c r="D2209" t="s">
        <v>3146</v>
      </c>
      <c r="E2209" s="2" t="s">
        <v>5254</v>
      </c>
      <c r="G2209" t="s">
        <v>8036</v>
      </c>
      <c r="H2209">
        <v>538</v>
      </c>
      <c r="I2209">
        <v>60</v>
      </c>
      <c r="J2209">
        <v>0</v>
      </c>
      <c r="K2209">
        <v>0</v>
      </c>
    </row>
    <row r="2210" spans="1:11" hidden="1" x14ac:dyDescent="0.25">
      <c r="A2210" t="s">
        <v>8269</v>
      </c>
      <c r="B2210">
        <v>2467</v>
      </c>
      <c r="C2210" t="s">
        <v>1931</v>
      </c>
      <c r="D2210" t="s">
        <v>3146</v>
      </c>
      <c r="E2210" s="2" t="s">
        <v>5245</v>
      </c>
      <c r="G2210" t="s">
        <v>7814</v>
      </c>
      <c r="H2210">
        <v>1828</v>
      </c>
      <c r="I2210">
        <v>109.73</v>
      </c>
      <c r="J2210">
        <v>140.22</v>
      </c>
      <c r="K2210">
        <v>67.19</v>
      </c>
    </row>
    <row r="2211" spans="1:11" hidden="1" x14ac:dyDescent="0.25">
      <c r="A2211" t="s">
        <v>8269</v>
      </c>
      <c r="B2211">
        <v>3197</v>
      </c>
      <c r="C2211" t="s">
        <v>1918</v>
      </c>
      <c r="D2211" t="s">
        <v>3146</v>
      </c>
      <c r="E2211" s="2" t="s">
        <v>5232</v>
      </c>
      <c r="G2211" t="s">
        <v>7685</v>
      </c>
      <c r="H2211">
        <v>115</v>
      </c>
      <c r="I2211">
        <v>0.38</v>
      </c>
      <c r="J2211">
        <v>20.89</v>
      </c>
      <c r="K2211">
        <v>7.8</v>
      </c>
    </row>
    <row r="2212" spans="1:11" hidden="1" x14ac:dyDescent="0.25">
      <c r="A2212" t="s">
        <v>8269</v>
      </c>
      <c r="B2212">
        <v>23073559</v>
      </c>
      <c r="C2212" t="s">
        <v>1933</v>
      </c>
      <c r="D2212" t="s">
        <v>3146</v>
      </c>
      <c r="E2212" s="2" t="s">
        <v>5247</v>
      </c>
      <c r="G2212" t="s">
        <v>8033</v>
      </c>
      <c r="H2212">
        <v>4324</v>
      </c>
      <c r="I2212">
        <v>271.04000000000002</v>
      </c>
      <c r="J2212">
        <v>29.73</v>
      </c>
      <c r="K2212">
        <v>415.62</v>
      </c>
    </row>
    <row r="2213" spans="1:11" hidden="1" x14ac:dyDescent="0.25">
      <c r="A2213" t="s">
        <v>8269</v>
      </c>
      <c r="B2213">
        <v>6655</v>
      </c>
      <c r="C2213" t="s">
        <v>1904</v>
      </c>
      <c r="D2213" t="s">
        <v>3146</v>
      </c>
      <c r="E2213" s="2" t="s">
        <v>5218</v>
      </c>
      <c r="G2213" t="s">
        <v>7578</v>
      </c>
      <c r="H2213">
        <v>37</v>
      </c>
      <c r="I2213">
        <v>0.2</v>
      </c>
      <c r="J2213">
        <v>7.31</v>
      </c>
      <c r="K2213">
        <v>1.4</v>
      </c>
    </row>
    <row r="2214" spans="1:11" hidden="1" x14ac:dyDescent="0.25">
      <c r="A2214" t="s">
        <v>8269</v>
      </c>
      <c r="B2214">
        <v>6801</v>
      </c>
      <c r="C2214" t="s">
        <v>1903</v>
      </c>
      <c r="D2214" t="s">
        <v>3146</v>
      </c>
      <c r="E2214" s="2" t="s">
        <v>5217</v>
      </c>
      <c r="G2214" t="s">
        <v>8024</v>
      </c>
      <c r="H2214">
        <v>119</v>
      </c>
      <c r="I2214">
        <v>0.27</v>
      </c>
      <c r="J2214">
        <v>23.82</v>
      </c>
      <c r="K2214">
        <v>5.2</v>
      </c>
    </row>
    <row r="2215" spans="1:11" hidden="1" x14ac:dyDescent="0.25">
      <c r="A2215" t="s">
        <v>8269</v>
      </c>
      <c r="B2215">
        <v>6690</v>
      </c>
      <c r="C2215" t="s">
        <v>1916</v>
      </c>
      <c r="D2215" t="s">
        <v>3146</v>
      </c>
      <c r="E2215" s="2" t="s">
        <v>5230</v>
      </c>
      <c r="G2215" t="s">
        <v>7846</v>
      </c>
      <c r="H2215">
        <v>80</v>
      </c>
      <c r="I2215">
        <v>0.41</v>
      </c>
      <c r="J2215">
        <v>15.1</v>
      </c>
      <c r="K2215">
        <v>4.2300000000000004</v>
      </c>
    </row>
    <row r="2216" spans="1:11" hidden="1" x14ac:dyDescent="0.25">
      <c r="A2216" t="s">
        <v>8269</v>
      </c>
      <c r="B2216">
        <v>6651</v>
      </c>
      <c r="C2216" t="s">
        <v>1928</v>
      </c>
      <c r="D2216" t="s">
        <v>3146</v>
      </c>
      <c r="E2216" s="2" t="s">
        <v>5242</v>
      </c>
      <c r="G2216" t="s">
        <v>8024</v>
      </c>
      <c r="H2216">
        <v>119</v>
      </c>
      <c r="I2216">
        <v>0.27</v>
      </c>
      <c r="J2216">
        <v>23.82</v>
      </c>
      <c r="K2216">
        <v>5.2</v>
      </c>
    </row>
    <row r="2217" spans="1:11" hidden="1" x14ac:dyDescent="0.25">
      <c r="A2217" t="s">
        <v>8269</v>
      </c>
      <c r="B2217">
        <v>3211</v>
      </c>
      <c r="C2217" t="s">
        <v>1913</v>
      </c>
      <c r="D2217" t="s">
        <v>3146</v>
      </c>
      <c r="E2217" s="2" t="s">
        <v>5227</v>
      </c>
      <c r="G2217" t="s">
        <v>7578</v>
      </c>
      <c r="H2217">
        <v>105</v>
      </c>
      <c r="I2217">
        <v>0.55000000000000004</v>
      </c>
      <c r="J2217">
        <v>18.34</v>
      </c>
      <c r="K2217">
        <v>7.54</v>
      </c>
    </row>
    <row r="2218" spans="1:11" hidden="1" x14ac:dyDescent="0.25">
      <c r="A2218" t="s">
        <v>8269</v>
      </c>
      <c r="B2218">
        <v>3200</v>
      </c>
      <c r="C2218" t="s">
        <v>1897</v>
      </c>
      <c r="D2218" t="s">
        <v>3146</v>
      </c>
      <c r="E2218" s="2" t="s">
        <v>5211</v>
      </c>
      <c r="G2218" t="s">
        <v>7685</v>
      </c>
      <c r="H2218">
        <v>208</v>
      </c>
      <c r="I2218">
        <v>8.4499999999999993</v>
      </c>
      <c r="J2218">
        <v>25.68</v>
      </c>
      <c r="K2218">
        <v>8.33</v>
      </c>
    </row>
    <row r="2219" spans="1:11" hidden="1" x14ac:dyDescent="0.25">
      <c r="A2219" t="s">
        <v>8269</v>
      </c>
      <c r="B2219">
        <v>3203</v>
      </c>
      <c r="C2219" t="s">
        <v>1935</v>
      </c>
      <c r="D2219" t="s">
        <v>3146</v>
      </c>
      <c r="E2219" s="2" t="s">
        <v>5249</v>
      </c>
      <c r="G2219" t="s">
        <v>8034</v>
      </c>
      <c r="H2219">
        <v>106</v>
      </c>
      <c r="I2219">
        <v>0.38</v>
      </c>
      <c r="J2219">
        <v>19.14</v>
      </c>
      <c r="K2219">
        <v>6.56</v>
      </c>
    </row>
    <row r="2220" spans="1:11" hidden="1" x14ac:dyDescent="0.25">
      <c r="A2220" t="s">
        <v>8269</v>
      </c>
      <c r="B2220">
        <v>66352358</v>
      </c>
      <c r="C2220" t="s">
        <v>1906</v>
      </c>
      <c r="D2220" t="s">
        <v>3146</v>
      </c>
      <c r="E2220" s="2" t="s">
        <v>5220</v>
      </c>
      <c r="G2220" t="s">
        <v>8026</v>
      </c>
      <c r="H2220">
        <v>2282</v>
      </c>
      <c r="I2220">
        <v>115.78</v>
      </c>
      <c r="J2220">
        <v>108.51</v>
      </c>
      <c r="K2220">
        <v>184.05</v>
      </c>
    </row>
    <row r="2221" spans="1:11" hidden="1" x14ac:dyDescent="0.25">
      <c r="A2221" t="s">
        <v>8269</v>
      </c>
      <c r="B2221">
        <v>320394</v>
      </c>
      <c r="C2221" t="s">
        <v>1927</v>
      </c>
      <c r="D2221" t="s">
        <v>3146</v>
      </c>
      <c r="E2221" s="2" t="s">
        <v>5241</v>
      </c>
      <c r="G2221" t="s">
        <v>8030</v>
      </c>
      <c r="H2221">
        <v>1493</v>
      </c>
      <c r="I2221">
        <v>58.17</v>
      </c>
      <c r="J2221">
        <v>145.72999999999999</v>
      </c>
      <c r="K2221">
        <v>88.45</v>
      </c>
    </row>
    <row r="2222" spans="1:11" hidden="1" x14ac:dyDescent="0.25">
      <c r="A2222" t="s">
        <v>8269</v>
      </c>
      <c r="B2222">
        <v>3206</v>
      </c>
      <c r="C2222" t="s">
        <v>1909</v>
      </c>
      <c r="D2222" t="s">
        <v>3146</v>
      </c>
      <c r="E2222" s="2" t="s">
        <v>5223</v>
      </c>
      <c r="G2222" t="s">
        <v>7685</v>
      </c>
      <c r="H2222">
        <v>127</v>
      </c>
      <c r="I2222">
        <v>0.5</v>
      </c>
      <c r="J2222">
        <v>22.8</v>
      </c>
      <c r="K2222">
        <v>8.67</v>
      </c>
    </row>
    <row r="2223" spans="1:11" hidden="1" x14ac:dyDescent="0.25">
      <c r="A2223" t="s">
        <v>8269</v>
      </c>
      <c r="B2223">
        <v>6192</v>
      </c>
      <c r="C2223" t="s">
        <v>1898</v>
      </c>
      <c r="D2223" t="s">
        <v>3146</v>
      </c>
      <c r="E2223" s="2" t="s">
        <v>5212</v>
      </c>
      <c r="G2223" t="s">
        <v>8021</v>
      </c>
      <c r="H2223">
        <v>125</v>
      </c>
      <c r="I2223">
        <v>0.43</v>
      </c>
      <c r="J2223">
        <v>24.78</v>
      </c>
      <c r="K2223">
        <v>6.74</v>
      </c>
    </row>
    <row r="2224" spans="1:11" hidden="1" x14ac:dyDescent="0.25">
      <c r="A2224" t="s">
        <v>8269</v>
      </c>
      <c r="B2224">
        <v>2550</v>
      </c>
      <c r="C2224" t="s">
        <v>1941</v>
      </c>
      <c r="D2224" t="s">
        <v>3146</v>
      </c>
      <c r="E2224" s="2" t="s">
        <v>5255</v>
      </c>
      <c r="G2224" t="s">
        <v>8037</v>
      </c>
      <c r="H2224">
        <v>1871</v>
      </c>
      <c r="I2224">
        <v>111.17</v>
      </c>
      <c r="J2224">
        <v>138.9</v>
      </c>
      <c r="K2224">
        <v>77.959999999999994</v>
      </c>
    </row>
    <row r="2225" spans="1:11" hidden="1" x14ac:dyDescent="0.25">
      <c r="A2225" t="s">
        <v>8269</v>
      </c>
      <c r="B2225">
        <v>6715</v>
      </c>
      <c r="C2225" t="s">
        <v>1926</v>
      </c>
      <c r="D2225" t="s">
        <v>3146</v>
      </c>
      <c r="E2225" s="2" t="s">
        <v>5240</v>
      </c>
      <c r="G2225" t="s">
        <v>7685</v>
      </c>
      <c r="H2225">
        <v>28</v>
      </c>
      <c r="I2225">
        <v>0.18</v>
      </c>
      <c r="J2225">
        <v>5.98</v>
      </c>
      <c r="K2225">
        <v>1.93</v>
      </c>
    </row>
    <row r="2226" spans="1:11" hidden="1" x14ac:dyDescent="0.25">
      <c r="A2226" t="s">
        <v>8269</v>
      </c>
      <c r="B2226">
        <v>3336</v>
      </c>
      <c r="C2226" t="s">
        <v>1932</v>
      </c>
      <c r="D2226" t="s">
        <v>3146</v>
      </c>
      <c r="E2226" s="2" t="s">
        <v>5246</v>
      </c>
      <c r="G2226" t="s">
        <v>8032</v>
      </c>
      <c r="H2226">
        <v>1892</v>
      </c>
      <c r="I2226">
        <v>117.81</v>
      </c>
      <c r="J2226">
        <v>145.59</v>
      </c>
      <c r="K2226">
        <v>64.86</v>
      </c>
    </row>
    <row r="2227" spans="1:11" hidden="1" x14ac:dyDescent="0.25">
      <c r="A2227" t="s">
        <v>8269</v>
      </c>
      <c r="B2227">
        <v>3188</v>
      </c>
      <c r="C2227" t="s">
        <v>1912</v>
      </c>
      <c r="D2227" t="s">
        <v>3146</v>
      </c>
      <c r="E2227" s="2" t="s">
        <v>5226</v>
      </c>
      <c r="G2227" t="s">
        <v>7685</v>
      </c>
      <c r="H2227">
        <v>139</v>
      </c>
      <c r="I2227">
        <v>0.35</v>
      </c>
      <c r="J2227">
        <v>25.09</v>
      </c>
      <c r="K2227">
        <v>9.73</v>
      </c>
    </row>
    <row r="2228" spans="1:11" hidden="1" x14ac:dyDescent="0.25">
      <c r="A2228" t="s">
        <v>1164</v>
      </c>
      <c r="B2228">
        <v>6990</v>
      </c>
      <c r="C2228" t="s">
        <v>1701</v>
      </c>
      <c r="D2228" t="s">
        <v>3146</v>
      </c>
      <c r="E2228" s="2" t="s">
        <v>5012</v>
      </c>
      <c r="G2228" t="s">
        <v>7947</v>
      </c>
      <c r="H2228">
        <v>1044</v>
      </c>
      <c r="I2228">
        <v>73.41</v>
      </c>
      <c r="J2228">
        <v>66.38</v>
      </c>
      <c r="K2228">
        <v>31.59</v>
      </c>
    </row>
    <row r="2229" spans="1:11" hidden="1" x14ac:dyDescent="0.25">
      <c r="A2229" t="s">
        <v>1164</v>
      </c>
      <c r="B2229">
        <v>5823</v>
      </c>
      <c r="C2229" t="s">
        <v>1698</v>
      </c>
      <c r="D2229" t="s">
        <v>3146</v>
      </c>
      <c r="E2229" s="2" t="s">
        <v>5009</v>
      </c>
      <c r="G2229" t="s">
        <v>7945</v>
      </c>
      <c r="H2229">
        <v>178</v>
      </c>
      <c r="I2229">
        <v>5.75</v>
      </c>
      <c r="J2229">
        <v>27.87</v>
      </c>
      <c r="K2229">
        <v>4.2699999999999996</v>
      </c>
    </row>
    <row r="2230" spans="1:11" hidden="1" x14ac:dyDescent="0.25">
      <c r="A2230" t="s">
        <v>1164</v>
      </c>
      <c r="B2230">
        <v>5718</v>
      </c>
      <c r="C2230" t="s">
        <v>1164</v>
      </c>
      <c r="D2230" t="s">
        <v>3146</v>
      </c>
      <c r="E2230" s="2" t="s">
        <v>4443</v>
      </c>
      <c r="G2230" t="s">
        <v>7793</v>
      </c>
      <c r="H2230">
        <v>168</v>
      </c>
      <c r="I2230">
        <v>3.88</v>
      </c>
      <c r="J2230">
        <v>31.3</v>
      </c>
      <c r="K2230">
        <v>2.68</v>
      </c>
    </row>
    <row r="2231" spans="1:11" hidden="1" x14ac:dyDescent="0.25">
      <c r="A2231" t="s">
        <v>1164</v>
      </c>
      <c r="B2231">
        <v>5722</v>
      </c>
      <c r="C2231" t="s">
        <v>1674</v>
      </c>
      <c r="D2231" t="s">
        <v>3146</v>
      </c>
      <c r="E2231" s="2" t="s">
        <v>4984</v>
      </c>
      <c r="G2231" t="s">
        <v>7936</v>
      </c>
      <c r="H2231">
        <v>195</v>
      </c>
      <c r="I2231">
        <v>3.93</v>
      </c>
      <c r="J2231">
        <v>36.68</v>
      </c>
      <c r="K2231">
        <v>4.34</v>
      </c>
    </row>
    <row r="2232" spans="1:11" hidden="1" x14ac:dyDescent="0.25">
      <c r="A2232" t="s">
        <v>1164</v>
      </c>
      <c r="B2232">
        <v>5724</v>
      </c>
      <c r="C2232" t="s">
        <v>1673</v>
      </c>
      <c r="D2232" t="s">
        <v>3146</v>
      </c>
      <c r="E2232" s="2" t="s">
        <v>4983</v>
      </c>
      <c r="G2232" t="s">
        <v>7936</v>
      </c>
      <c r="H2232">
        <v>195</v>
      </c>
      <c r="I2232">
        <v>3.93</v>
      </c>
      <c r="J2232">
        <v>36.68</v>
      </c>
      <c r="K2232">
        <v>4.34</v>
      </c>
    </row>
    <row r="2233" spans="1:11" hidden="1" x14ac:dyDescent="0.25">
      <c r="A2233" t="s">
        <v>1164</v>
      </c>
      <c r="B2233">
        <v>5723</v>
      </c>
      <c r="C2233" t="s">
        <v>1685</v>
      </c>
      <c r="D2233" t="s">
        <v>3146</v>
      </c>
      <c r="E2233" s="2" t="s">
        <v>4995</v>
      </c>
      <c r="G2233" t="s">
        <v>7940</v>
      </c>
      <c r="H2233">
        <v>160</v>
      </c>
      <c r="I2233">
        <v>0.23</v>
      </c>
      <c r="J2233">
        <v>36.58</v>
      </c>
      <c r="K2233">
        <v>4.32</v>
      </c>
    </row>
    <row r="2234" spans="1:11" hidden="1" x14ac:dyDescent="0.25">
      <c r="A2234" t="s">
        <v>1164</v>
      </c>
      <c r="B2234">
        <v>5721</v>
      </c>
      <c r="C2234" t="s">
        <v>1672</v>
      </c>
      <c r="D2234" t="s">
        <v>3146</v>
      </c>
      <c r="E2234" s="2" t="s">
        <v>4982</v>
      </c>
      <c r="G2234" t="s">
        <v>7935</v>
      </c>
      <c r="H2234">
        <v>121</v>
      </c>
      <c r="I2234">
        <v>0.13</v>
      </c>
      <c r="J2234">
        <v>28.23</v>
      </c>
      <c r="K2234">
        <v>2.57</v>
      </c>
    </row>
    <row r="2235" spans="1:11" hidden="1" x14ac:dyDescent="0.25">
      <c r="A2235" t="s">
        <v>1164</v>
      </c>
      <c r="B2235">
        <v>5729</v>
      </c>
      <c r="C2235" t="s">
        <v>1667</v>
      </c>
      <c r="D2235" t="s">
        <v>3146</v>
      </c>
      <c r="E2235" s="2" t="s">
        <v>4977</v>
      </c>
      <c r="G2235" t="s">
        <v>7803</v>
      </c>
      <c r="H2235">
        <v>178</v>
      </c>
      <c r="I2235">
        <v>3.87</v>
      </c>
      <c r="J2235">
        <v>33.700000000000003</v>
      </c>
      <c r="K2235">
        <v>3.13</v>
      </c>
    </row>
    <row r="2236" spans="1:11" hidden="1" x14ac:dyDescent="0.25">
      <c r="A2236" t="s">
        <v>1164</v>
      </c>
      <c r="B2236">
        <v>5731</v>
      </c>
      <c r="C2236" t="s">
        <v>1682</v>
      </c>
      <c r="D2236" t="s">
        <v>3146</v>
      </c>
      <c r="E2236" s="2" t="s">
        <v>4992</v>
      </c>
      <c r="G2236" t="s">
        <v>7793</v>
      </c>
      <c r="H2236">
        <v>168</v>
      </c>
      <c r="I2236">
        <v>3.86</v>
      </c>
      <c r="J2236">
        <v>31.49</v>
      </c>
      <c r="K2236">
        <v>2.93</v>
      </c>
    </row>
    <row r="2237" spans="1:11" hidden="1" x14ac:dyDescent="0.25">
      <c r="A2237" t="s">
        <v>1164</v>
      </c>
      <c r="B2237">
        <v>5726</v>
      </c>
      <c r="C2237" t="s">
        <v>1178</v>
      </c>
      <c r="D2237" t="s">
        <v>3146</v>
      </c>
      <c r="E2237" s="2" t="s">
        <v>4456</v>
      </c>
      <c r="G2237" t="s">
        <v>7803</v>
      </c>
      <c r="H2237">
        <v>176</v>
      </c>
      <c r="I2237">
        <v>3.87</v>
      </c>
      <c r="J2237">
        <v>33.51</v>
      </c>
      <c r="K2237">
        <v>2.87</v>
      </c>
    </row>
    <row r="2238" spans="1:11" hidden="1" x14ac:dyDescent="0.25">
      <c r="A2238" t="s">
        <v>1164</v>
      </c>
      <c r="B2238">
        <v>5734</v>
      </c>
      <c r="C2238" t="s">
        <v>1697</v>
      </c>
      <c r="D2238" t="s">
        <v>3146</v>
      </c>
      <c r="E2238" s="2" t="s">
        <v>5008</v>
      </c>
      <c r="G2238" t="s">
        <v>7847</v>
      </c>
      <c r="H2238">
        <v>144</v>
      </c>
      <c r="I2238">
        <v>4.0599999999999996</v>
      </c>
      <c r="J2238">
        <v>24.57</v>
      </c>
      <c r="K2238">
        <v>2.5299999999999998</v>
      </c>
    </row>
    <row r="2239" spans="1:11" hidden="1" x14ac:dyDescent="0.25">
      <c r="A2239" t="s">
        <v>1164</v>
      </c>
      <c r="B2239">
        <v>5727</v>
      </c>
      <c r="C2239" t="s">
        <v>1687</v>
      </c>
      <c r="D2239" t="s">
        <v>3146</v>
      </c>
      <c r="E2239" s="2" t="s">
        <v>4997</v>
      </c>
      <c r="G2239" t="s">
        <v>7812</v>
      </c>
      <c r="H2239">
        <v>133</v>
      </c>
      <c r="I2239">
        <v>0.16</v>
      </c>
      <c r="J2239">
        <v>31.22</v>
      </c>
      <c r="K2239">
        <v>2.67</v>
      </c>
    </row>
    <row r="2240" spans="1:11" hidden="1" x14ac:dyDescent="0.25">
      <c r="A2240" t="s">
        <v>1164</v>
      </c>
      <c r="B2240">
        <v>5759</v>
      </c>
      <c r="C2240" t="s">
        <v>1703</v>
      </c>
      <c r="D2240" t="s">
        <v>3146</v>
      </c>
      <c r="E2240" s="2" t="s">
        <v>5014</v>
      </c>
      <c r="G2240" t="s">
        <v>7948</v>
      </c>
      <c r="H2240">
        <v>2286</v>
      </c>
      <c r="I2240">
        <v>96.73</v>
      </c>
      <c r="J2240">
        <v>248.33</v>
      </c>
      <c r="K2240">
        <v>110.27</v>
      </c>
    </row>
    <row r="2241" spans="1:11" hidden="1" x14ac:dyDescent="0.25">
      <c r="A2241" t="s">
        <v>1164</v>
      </c>
      <c r="B2241">
        <v>5762</v>
      </c>
      <c r="C2241" t="s">
        <v>1690</v>
      </c>
      <c r="D2241" t="s">
        <v>3146</v>
      </c>
      <c r="E2241" s="2" t="s">
        <v>5000</v>
      </c>
      <c r="G2241" t="s">
        <v>7578</v>
      </c>
      <c r="H2241">
        <v>274</v>
      </c>
      <c r="I2241">
        <v>14.08</v>
      </c>
      <c r="J2241">
        <v>35.71</v>
      </c>
      <c r="K2241">
        <v>3.49</v>
      </c>
    </row>
    <row r="2242" spans="1:11" hidden="1" x14ac:dyDescent="0.25">
      <c r="A2242" t="s">
        <v>1164</v>
      </c>
      <c r="B2242">
        <v>5763</v>
      </c>
      <c r="C2242" t="s">
        <v>1686</v>
      </c>
      <c r="D2242" t="s">
        <v>3146</v>
      </c>
      <c r="E2242" s="2" t="s">
        <v>4996</v>
      </c>
      <c r="G2242" t="s">
        <v>7578</v>
      </c>
      <c r="H2242">
        <v>267</v>
      </c>
      <c r="I2242">
        <v>13.64</v>
      </c>
      <c r="J2242">
        <v>33.6</v>
      </c>
      <c r="K2242">
        <v>3.88</v>
      </c>
    </row>
    <row r="2243" spans="1:11" hidden="1" x14ac:dyDescent="0.25">
      <c r="A2243" t="s">
        <v>1164</v>
      </c>
      <c r="B2243">
        <v>5792</v>
      </c>
      <c r="C2243" t="s">
        <v>1680</v>
      </c>
      <c r="D2243" t="s">
        <v>3146</v>
      </c>
      <c r="E2243" s="2" t="s">
        <v>4990</v>
      </c>
      <c r="G2243" t="s">
        <v>7844</v>
      </c>
      <c r="H2243">
        <v>219</v>
      </c>
      <c r="I2243">
        <v>12.5</v>
      </c>
      <c r="J2243">
        <v>23.75</v>
      </c>
      <c r="K2243">
        <v>3.79</v>
      </c>
    </row>
    <row r="2244" spans="1:11" hidden="1" x14ac:dyDescent="0.25">
      <c r="A2244" t="s">
        <v>1164</v>
      </c>
      <c r="B2244">
        <v>5784</v>
      </c>
      <c r="C2244" t="s">
        <v>1693</v>
      </c>
      <c r="D2244" t="s">
        <v>3146</v>
      </c>
      <c r="E2244" s="2" t="s">
        <v>5003</v>
      </c>
      <c r="G2244" t="s">
        <v>7942</v>
      </c>
      <c r="H2244">
        <v>1010</v>
      </c>
      <c r="I2244">
        <v>38.97</v>
      </c>
      <c r="J2244">
        <v>142.96</v>
      </c>
      <c r="K2244">
        <v>24.96</v>
      </c>
    </row>
    <row r="2245" spans="1:11" hidden="1" x14ac:dyDescent="0.25">
      <c r="A2245" t="s">
        <v>1164</v>
      </c>
      <c r="B2245">
        <v>5779</v>
      </c>
      <c r="C2245" t="s">
        <v>1705</v>
      </c>
      <c r="D2245" t="s">
        <v>3146</v>
      </c>
      <c r="E2245" s="2" t="s">
        <v>5016</v>
      </c>
      <c r="G2245" t="s">
        <v>7949</v>
      </c>
      <c r="H2245">
        <v>2746</v>
      </c>
      <c r="I2245">
        <v>129.6</v>
      </c>
      <c r="J2245">
        <v>352.77</v>
      </c>
      <c r="K2245">
        <v>54.92</v>
      </c>
    </row>
    <row r="2246" spans="1:11" hidden="1" x14ac:dyDescent="0.25">
      <c r="A2246" t="s">
        <v>1164</v>
      </c>
      <c r="B2246">
        <v>5767</v>
      </c>
      <c r="C2246" t="s">
        <v>1694</v>
      </c>
      <c r="D2246" t="s">
        <v>3146</v>
      </c>
      <c r="E2246" s="2" t="s">
        <v>5004</v>
      </c>
      <c r="G2246" t="s">
        <v>7943</v>
      </c>
      <c r="H2246">
        <v>1412</v>
      </c>
      <c r="I2246">
        <v>73.58</v>
      </c>
      <c r="J2246">
        <v>178.53</v>
      </c>
      <c r="K2246">
        <v>16.559999999999999</v>
      </c>
    </row>
    <row r="2247" spans="1:11" hidden="1" x14ac:dyDescent="0.25">
      <c r="A2247" t="s">
        <v>1164</v>
      </c>
      <c r="B2247">
        <v>5768</v>
      </c>
      <c r="C2247" t="s">
        <v>1681</v>
      </c>
      <c r="D2247" t="s">
        <v>3146</v>
      </c>
      <c r="E2247" s="2" t="s">
        <v>4991</v>
      </c>
      <c r="G2247" t="s">
        <v>7939</v>
      </c>
      <c r="H2247">
        <v>1886</v>
      </c>
      <c r="I2247">
        <v>74.42</v>
      </c>
      <c r="J2247">
        <v>289.93</v>
      </c>
      <c r="K2247">
        <v>25.58</v>
      </c>
    </row>
    <row r="2248" spans="1:11" hidden="1" x14ac:dyDescent="0.25">
      <c r="A2248" t="s">
        <v>1164</v>
      </c>
      <c r="B2248">
        <v>5719</v>
      </c>
      <c r="C2248" t="s">
        <v>1671</v>
      </c>
      <c r="D2248" t="s">
        <v>3146</v>
      </c>
      <c r="E2248" s="2" t="s">
        <v>4981</v>
      </c>
      <c r="G2248" t="s">
        <v>7578</v>
      </c>
      <c r="H2248">
        <v>77</v>
      </c>
      <c r="I2248">
        <v>0.09</v>
      </c>
      <c r="J2248">
        <v>17.47</v>
      </c>
      <c r="K2248">
        <v>2.02</v>
      </c>
    </row>
    <row r="2249" spans="1:11" hidden="1" x14ac:dyDescent="0.25">
      <c r="A2249" t="s">
        <v>1164</v>
      </c>
      <c r="B2249">
        <v>5735</v>
      </c>
      <c r="C2249" t="s">
        <v>1166</v>
      </c>
      <c r="D2249" t="s">
        <v>3146</v>
      </c>
      <c r="E2249" s="2" t="s">
        <v>4445</v>
      </c>
      <c r="G2249" t="s">
        <v>7795</v>
      </c>
      <c r="H2249">
        <v>718</v>
      </c>
      <c r="I2249">
        <v>33.76</v>
      </c>
      <c r="J2249">
        <v>96.73</v>
      </c>
      <c r="K2249">
        <v>11.19</v>
      </c>
    </row>
    <row r="2250" spans="1:11" hidden="1" x14ac:dyDescent="0.25">
      <c r="A2250" t="s">
        <v>1164</v>
      </c>
      <c r="B2250">
        <v>5737</v>
      </c>
      <c r="C2250" t="s">
        <v>1670</v>
      </c>
      <c r="D2250" t="s">
        <v>3146</v>
      </c>
      <c r="E2250" s="2" t="s">
        <v>4980</v>
      </c>
      <c r="G2250" t="s">
        <v>7795</v>
      </c>
      <c r="H2250">
        <v>718</v>
      </c>
      <c r="I2250">
        <v>33.76</v>
      </c>
      <c r="J2250">
        <v>96.73</v>
      </c>
      <c r="K2250">
        <v>11.19</v>
      </c>
    </row>
    <row r="2251" spans="1:11" hidden="1" x14ac:dyDescent="0.25">
      <c r="A2251" t="s">
        <v>1164</v>
      </c>
      <c r="B2251">
        <v>5736</v>
      </c>
      <c r="C2251" t="s">
        <v>1677</v>
      </c>
      <c r="D2251" t="s">
        <v>3146</v>
      </c>
      <c r="E2251" s="2" t="s">
        <v>4987</v>
      </c>
      <c r="G2251" t="s">
        <v>7937</v>
      </c>
      <c r="H2251">
        <v>432</v>
      </c>
      <c r="I2251">
        <v>0.5</v>
      </c>
      <c r="J2251">
        <v>97.91</v>
      </c>
      <c r="K2251">
        <v>11.33</v>
      </c>
    </row>
    <row r="2252" spans="1:11" hidden="1" x14ac:dyDescent="0.25">
      <c r="A2252" t="s">
        <v>1164</v>
      </c>
      <c r="B2252">
        <v>5805</v>
      </c>
      <c r="C2252" t="s">
        <v>1696</v>
      </c>
      <c r="D2252" t="s">
        <v>3146</v>
      </c>
      <c r="E2252" s="2" t="s">
        <v>5006</v>
      </c>
      <c r="G2252" t="s">
        <v>7944</v>
      </c>
      <c r="H2252">
        <v>267</v>
      </c>
      <c r="I2252">
        <v>7.48</v>
      </c>
      <c r="J2252">
        <v>44.32</v>
      </c>
      <c r="K2252">
        <v>7.98</v>
      </c>
    </row>
    <row r="2253" spans="1:11" hidden="1" x14ac:dyDescent="0.25">
      <c r="A2253" t="s">
        <v>1164</v>
      </c>
      <c r="B2253">
        <v>5807</v>
      </c>
      <c r="C2253" t="s">
        <v>1710</v>
      </c>
      <c r="D2253" t="s">
        <v>3146</v>
      </c>
      <c r="E2253" s="2" t="s">
        <v>5021</v>
      </c>
      <c r="G2253" t="s">
        <v>7944</v>
      </c>
      <c r="H2253">
        <v>294</v>
      </c>
      <c r="I2253">
        <v>10.29</v>
      </c>
      <c r="J2253">
        <v>40.51</v>
      </c>
      <c r="K2253">
        <v>10.85</v>
      </c>
    </row>
    <row r="2254" spans="1:11" hidden="1" x14ac:dyDescent="0.25">
      <c r="A2254" t="s">
        <v>1164</v>
      </c>
      <c r="B2254">
        <v>5803</v>
      </c>
      <c r="C2254" t="s">
        <v>1707</v>
      </c>
      <c r="D2254" t="s">
        <v>3146</v>
      </c>
      <c r="E2254" s="2" t="s">
        <v>5018</v>
      </c>
      <c r="G2254" t="s">
        <v>7950</v>
      </c>
      <c r="H2254">
        <v>316</v>
      </c>
      <c r="I2254">
        <v>16.010000000000002</v>
      </c>
      <c r="J2254">
        <v>39.14</v>
      </c>
      <c r="K2254">
        <v>6.14</v>
      </c>
    </row>
    <row r="2255" spans="1:11" hidden="1" x14ac:dyDescent="0.25">
      <c r="A2255" t="s">
        <v>1164</v>
      </c>
      <c r="B2255">
        <v>5795</v>
      </c>
      <c r="C2255" t="s">
        <v>1704</v>
      </c>
      <c r="D2255" t="s">
        <v>3146</v>
      </c>
      <c r="E2255" s="2" t="s">
        <v>5015</v>
      </c>
      <c r="G2255" t="s">
        <v>7844</v>
      </c>
      <c r="H2255">
        <v>248</v>
      </c>
      <c r="I2255">
        <v>12.89</v>
      </c>
      <c r="J2255">
        <v>30.16</v>
      </c>
      <c r="K2255">
        <v>3.94</v>
      </c>
    </row>
    <row r="2256" spans="1:11" hidden="1" x14ac:dyDescent="0.25">
      <c r="A2256" t="s">
        <v>1164</v>
      </c>
      <c r="B2256">
        <v>5797</v>
      </c>
      <c r="C2256" t="s">
        <v>1709</v>
      </c>
      <c r="D2256" t="s">
        <v>3146</v>
      </c>
      <c r="E2256" s="2" t="s">
        <v>5020</v>
      </c>
      <c r="G2256" t="s">
        <v>7816</v>
      </c>
      <c r="H2256">
        <v>249</v>
      </c>
      <c r="I2256">
        <v>10.99</v>
      </c>
      <c r="J2256">
        <v>30.55</v>
      </c>
      <c r="K2256">
        <v>7.79</v>
      </c>
    </row>
    <row r="2257" spans="1:11" hidden="1" x14ac:dyDescent="0.25">
      <c r="A2257" t="s">
        <v>1164</v>
      </c>
      <c r="B2257">
        <v>5796</v>
      </c>
      <c r="C2257" t="s">
        <v>1700</v>
      </c>
      <c r="D2257" t="s">
        <v>3146</v>
      </c>
      <c r="E2257" s="2" t="s">
        <v>5011</v>
      </c>
      <c r="G2257" t="s">
        <v>7946</v>
      </c>
      <c r="H2257">
        <v>278</v>
      </c>
      <c r="I2257">
        <v>15.9</v>
      </c>
      <c r="J2257">
        <v>30.78</v>
      </c>
      <c r="K2257">
        <v>4.3899999999999997</v>
      </c>
    </row>
    <row r="2258" spans="1:11" hidden="1" x14ac:dyDescent="0.25">
      <c r="A2258" t="s">
        <v>8274</v>
      </c>
      <c r="B2258">
        <v>7452998</v>
      </c>
      <c r="C2258" t="s">
        <v>2161</v>
      </c>
      <c r="D2258" t="s">
        <v>3146</v>
      </c>
      <c r="E2258" s="2" t="s">
        <v>5539</v>
      </c>
      <c r="G2258" t="s">
        <v>7628</v>
      </c>
      <c r="H2258">
        <v>437</v>
      </c>
      <c r="I2258">
        <v>6.63</v>
      </c>
      <c r="J2258">
        <v>87.54</v>
      </c>
      <c r="K2258">
        <v>10.46</v>
      </c>
    </row>
    <row r="2259" spans="1:11" hidden="1" x14ac:dyDescent="0.25">
      <c r="A2259" t="s">
        <v>8274</v>
      </c>
      <c r="B2259">
        <v>1052</v>
      </c>
      <c r="C2259" t="s">
        <v>2155</v>
      </c>
      <c r="D2259" t="s">
        <v>3146</v>
      </c>
      <c r="E2259" s="2" t="s">
        <v>5533</v>
      </c>
      <c r="G2259" t="s">
        <v>7578</v>
      </c>
      <c r="H2259">
        <v>229</v>
      </c>
      <c r="I2259">
        <v>13.7</v>
      </c>
      <c r="J2259">
        <v>54.3</v>
      </c>
      <c r="K2259">
        <v>19.600000000000001</v>
      </c>
    </row>
    <row r="2260" spans="1:11" hidden="1" x14ac:dyDescent="0.25">
      <c r="A2260" t="s">
        <v>8274</v>
      </c>
      <c r="B2260">
        <v>1049</v>
      </c>
      <c r="C2260" t="s">
        <v>2147</v>
      </c>
      <c r="D2260" t="s">
        <v>3146</v>
      </c>
      <c r="E2260" s="2" t="s">
        <v>5525</v>
      </c>
      <c r="G2260" t="s">
        <v>7578</v>
      </c>
      <c r="H2260">
        <v>377</v>
      </c>
      <c r="I2260">
        <v>3</v>
      </c>
      <c r="J2260">
        <v>71.930000000000007</v>
      </c>
      <c r="K2260">
        <v>15.49</v>
      </c>
    </row>
    <row r="2261" spans="1:11" hidden="1" x14ac:dyDescent="0.25">
      <c r="A2261" t="s">
        <v>8274</v>
      </c>
      <c r="B2261">
        <v>7450</v>
      </c>
      <c r="C2261" t="s">
        <v>2184</v>
      </c>
      <c r="D2261" t="s">
        <v>3146</v>
      </c>
      <c r="E2261" s="2" t="s">
        <v>5562</v>
      </c>
      <c r="G2261" t="s">
        <v>7578</v>
      </c>
      <c r="H2261">
        <v>241</v>
      </c>
      <c r="I2261">
        <v>0.5</v>
      </c>
      <c r="J2261">
        <v>41.1</v>
      </c>
      <c r="K2261">
        <v>12.2</v>
      </c>
    </row>
    <row r="2262" spans="1:11" hidden="1" x14ac:dyDescent="0.25">
      <c r="A2262" t="s">
        <v>8274</v>
      </c>
      <c r="B2262">
        <v>7351</v>
      </c>
      <c r="C2262" t="s">
        <v>2183</v>
      </c>
      <c r="D2262" t="s">
        <v>3146</v>
      </c>
      <c r="E2262" s="2" t="s">
        <v>5561</v>
      </c>
      <c r="G2262" t="s">
        <v>7578</v>
      </c>
      <c r="H2262">
        <v>241</v>
      </c>
      <c r="I2262">
        <v>0.5</v>
      </c>
      <c r="J2262">
        <v>41.1</v>
      </c>
      <c r="K2262">
        <v>12.2</v>
      </c>
    </row>
    <row r="2263" spans="1:11" hidden="1" x14ac:dyDescent="0.25">
      <c r="A2263" t="s">
        <v>8274</v>
      </c>
      <c r="B2263">
        <v>7453</v>
      </c>
      <c r="C2263" t="s">
        <v>2176</v>
      </c>
      <c r="D2263" t="s">
        <v>3146</v>
      </c>
      <c r="E2263" s="2" t="s">
        <v>5554</v>
      </c>
      <c r="G2263" t="s">
        <v>7578</v>
      </c>
      <c r="H2263">
        <v>509</v>
      </c>
      <c r="I2263">
        <v>29.1</v>
      </c>
      <c r="J2263">
        <v>59.94</v>
      </c>
      <c r="K2263">
        <v>1.96</v>
      </c>
    </row>
    <row r="2264" spans="1:11" hidden="1" x14ac:dyDescent="0.25">
      <c r="A2264" t="s">
        <v>8274</v>
      </c>
      <c r="B2264">
        <v>5238847</v>
      </c>
      <c r="C2264" t="s">
        <v>2157</v>
      </c>
      <c r="D2264" t="s">
        <v>3146</v>
      </c>
      <c r="E2264" s="2" t="s">
        <v>5535</v>
      </c>
      <c r="G2264" t="s">
        <v>7893</v>
      </c>
      <c r="H2264">
        <v>5</v>
      </c>
      <c r="I2264">
        <v>0.02</v>
      </c>
      <c r="J2264">
        <v>0.81</v>
      </c>
      <c r="K2264">
        <v>0.32</v>
      </c>
    </row>
    <row r="2265" spans="1:11" hidden="1" x14ac:dyDescent="0.25">
      <c r="A2265" t="s">
        <v>8274</v>
      </c>
      <c r="B2265">
        <v>4473</v>
      </c>
      <c r="C2265" t="s">
        <v>2168</v>
      </c>
      <c r="D2265" t="s">
        <v>3146</v>
      </c>
      <c r="E2265" s="2" t="s">
        <v>5546</v>
      </c>
      <c r="G2265" t="s">
        <v>8089</v>
      </c>
      <c r="H2265">
        <v>388</v>
      </c>
      <c r="I2265">
        <v>12.9</v>
      </c>
      <c r="J2265">
        <v>45.57</v>
      </c>
      <c r="K2265">
        <v>21.16</v>
      </c>
    </row>
    <row r="2266" spans="1:11" hidden="1" x14ac:dyDescent="0.25">
      <c r="A2266" t="s">
        <v>8274</v>
      </c>
      <c r="B2266">
        <v>1089</v>
      </c>
      <c r="C2266" t="s">
        <v>2114</v>
      </c>
      <c r="D2266" t="s">
        <v>3146</v>
      </c>
      <c r="E2266" s="2" t="s">
        <v>5492</v>
      </c>
      <c r="G2266" t="s">
        <v>7578</v>
      </c>
      <c r="H2266">
        <v>546</v>
      </c>
      <c r="I2266">
        <v>35.479999999999997</v>
      </c>
      <c r="J2266">
        <v>54.88</v>
      </c>
      <c r="K2266">
        <v>4.79</v>
      </c>
    </row>
    <row r="2267" spans="1:11" hidden="1" x14ac:dyDescent="0.25">
      <c r="A2267" t="s">
        <v>8274</v>
      </c>
      <c r="B2267">
        <v>945</v>
      </c>
      <c r="C2267" t="s">
        <v>2178</v>
      </c>
      <c r="D2267" t="s">
        <v>3146</v>
      </c>
      <c r="E2267" s="2" t="s">
        <v>5556</v>
      </c>
      <c r="G2267" t="s">
        <v>7848</v>
      </c>
      <c r="H2267">
        <v>154</v>
      </c>
      <c r="I2267">
        <v>1.22</v>
      </c>
      <c r="J2267">
        <v>20.350000000000001</v>
      </c>
      <c r="K2267">
        <v>15.42</v>
      </c>
    </row>
    <row r="2268" spans="1:11" hidden="1" x14ac:dyDescent="0.25">
      <c r="A2268" t="s">
        <v>8274</v>
      </c>
      <c r="B2268">
        <v>7641</v>
      </c>
      <c r="C2268" t="s">
        <v>2180</v>
      </c>
      <c r="D2268" t="s">
        <v>3146</v>
      </c>
      <c r="E2268" s="2" t="s">
        <v>5558</v>
      </c>
      <c r="G2268" t="s">
        <v>7578</v>
      </c>
      <c r="H2268">
        <v>382</v>
      </c>
      <c r="I2268">
        <v>0.1</v>
      </c>
      <c r="J2268">
        <v>97.7</v>
      </c>
      <c r="K2268">
        <v>0</v>
      </c>
    </row>
    <row r="2269" spans="1:11" hidden="1" x14ac:dyDescent="0.25">
      <c r="A2269" t="s">
        <v>8274</v>
      </c>
      <c r="B2269">
        <v>1065</v>
      </c>
      <c r="C2269" t="s">
        <v>2145</v>
      </c>
      <c r="D2269" t="s">
        <v>3146</v>
      </c>
      <c r="E2269" s="2" t="s">
        <v>5523</v>
      </c>
      <c r="G2269" t="s">
        <v>7578</v>
      </c>
      <c r="H2269">
        <v>381</v>
      </c>
      <c r="I2269">
        <v>1.8</v>
      </c>
      <c r="J2269">
        <v>67</v>
      </c>
      <c r="K2269">
        <v>24.7</v>
      </c>
    </row>
    <row r="2270" spans="1:11" hidden="1" x14ac:dyDescent="0.25">
      <c r="A2270" t="s">
        <v>8274</v>
      </c>
      <c r="B2270">
        <v>942</v>
      </c>
      <c r="C2270" t="s">
        <v>2174</v>
      </c>
      <c r="D2270" t="s">
        <v>3146</v>
      </c>
      <c r="E2270" s="2" t="s">
        <v>5552</v>
      </c>
      <c r="G2270" t="s">
        <v>8092</v>
      </c>
      <c r="H2270">
        <v>253</v>
      </c>
      <c r="I2270">
        <v>5.4</v>
      </c>
      <c r="J2270">
        <v>35.97</v>
      </c>
      <c r="K2270">
        <v>15.4</v>
      </c>
    </row>
    <row r="2271" spans="1:11" hidden="1" x14ac:dyDescent="0.25">
      <c r="A2271" t="s">
        <v>8274</v>
      </c>
      <c r="B2271">
        <v>1063</v>
      </c>
      <c r="C2271" t="s">
        <v>2175</v>
      </c>
      <c r="D2271" t="s">
        <v>3146</v>
      </c>
      <c r="E2271" s="2" t="s">
        <v>5553</v>
      </c>
      <c r="G2271" t="s">
        <v>7578</v>
      </c>
      <c r="H2271">
        <v>353</v>
      </c>
      <c r="I2271">
        <v>1.4</v>
      </c>
      <c r="J2271">
        <v>66.2</v>
      </c>
      <c r="K2271">
        <v>19.899999999999999</v>
      </c>
    </row>
    <row r="2272" spans="1:11" hidden="1" x14ac:dyDescent="0.25">
      <c r="A2272" t="s">
        <v>8274</v>
      </c>
      <c r="B2272">
        <v>943</v>
      </c>
      <c r="C2272" t="s">
        <v>2169</v>
      </c>
      <c r="D2272" t="s">
        <v>3146</v>
      </c>
      <c r="E2272" s="2" t="s">
        <v>5547</v>
      </c>
      <c r="G2272" t="s">
        <v>8090</v>
      </c>
      <c r="H2272">
        <v>193</v>
      </c>
      <c r="I2272">
        <v>5.91</v>
      </c>
      <c r="J2272">
        <v>19.690000000000001</v>
      </c>
      <c r="K2272">
        <v>15.18</v>
      </c>
    </row>
    <row r="2273" spans="1:11" hidden="1" x14ac:dyDescent="0.25">
      <c r="A2273" t="s">
        <v>8274</v>
      </c>
      <c r="B2273">
        <v>1068</v>
      </c>
      <c r="C2273" t="s">
        <v>2185</v>
      </c>
      <c r="D2273" t="s">
        <v>3146</v>
      </c>
      <c r="E2273" s="2" t="s">
        <v>5563</v>
      </c>
      <c r="G2273" t="s">
        <v>7578</v>
      </c>
      <c r="H2273">
        <v>324</v>
      </c>
      <c r="I2273">
        <v>0.4</v>
      </c>
      <c r="J2273">
        <v>63.5</v>
      </c>
      <c r="K2273">
        <v>17.600000000000001</v>
      </c>
    </row>
    <row r="2274" spans="1:11" hidden="1" x14ac:dyDescent="0.25">
      <c r="A2274" t="s">
        <v>8274</v>
      </c>
      <c r="B2274">
        <v>913</v>
      </c>
      <c r="C2274" t="s">
        <v>2171</v>
      </c>
      <c r="D2274" t="s">
        <v>3146</v>
      </c>
      <c r="E2274" s="2" t="s">
        <v>5549</v>
      </c>
      <c r="G2274" t="s">
        <v>8085</v>
      </c>
      <c r="H2274">
        <v>231</v>
      </c>
      <c r="I2274">
        <v>7.98</v>
      </c>
      <c r="J2274">
        <v>32.82</v>
      </c>
      <c r="K2274">
        <v>7.87</v>
      </c>
    </row>
    <row r="2275" spans="1:11" hidden="1" x14ac:dyDescent="0.25">
      <c r="A2275" t="s">
        <v>8274</v>
      </c>
      <c r="B2275">
        <v>1061</v>
      </c>
      <c r="C2275" t="s">
        <v>2163</v>
      </c>
      <c r="D2275" t="s">
        <v>3146</v>
      </c>
      <c r="E2275" s="2" t="s">
        <v>5541</v>
      </c>
      <c r="G2275" t="s">
        <v>7578</v>
      </c>
      <c r="H2275">
        <v>298</v>
      </c>
      <c r="I2275">
        <v>2.6</v>
      </c>
      <c r="J2275">
        <v>51.4</v>
      </c>
      <c r="K2275">
        <v>25</v>
      </c>
    </row>
    <row r="2276" spans="1:11" hidden="1" x14ac:dyDescent="0.25">
      <c r="A2276" t="s">
        <v>8274</v>
      </c>
      <c r="B2276">
        <v>912</v>
      </c>
      <c r="C2276" t="s">
        <v>2152</v>
      </c>
      <c r="D2276" t="s">
        <v>3146</v>
      </c>
      <c r="E2276" s="2" t="s">
        <v>5530</v>
      </c>
      <c r="G2276" t="s">
        <v>8086</v>
      </c>
      <c r="H2276">
        <v>64</v>
      </c>
      <c r="I2276">
        <v>0.56000000000000005</v>
      </c>
      <c r="J2276">
        <v>10.93</v>
      </c>
      <c r="K2276">
        <v>5.31</v>
      </c>
    </row>
    <row r="2277" spans="1:11" hidden="1" x14ac:dyDescent="0.25">
      <c r="A2277" t="s">
        <v>8274</v>
      </c>
      <c r="B2277">
        <v>910</v>
      </c>
      <c r="C2277" t="s">
        <v>2149</v>
      </c>
      <c r="D2277" t="s">
        <v>3146</v>
      </c>
      <c r="E2277" s="2" t="s">
        <v>5527</v>
      </c>
      <c r="G2277" t="s">
        <v>7841</v>
      </c>
      <c r="H2277">
        <v>64</v>
      </c>
      <c r="I2277">
        <v>0.56000000000000005</v>
      </c>
      <c r="J2277">
        <v>10.93</v>
      </c>
      <c r="K2277">
        <v>5.32</v>
      </c>
    </row>
    <row r="2278" spans="1:11" hidden="1" x14ac:dyDescent="0.25">
      <c r="A2278" t="s">
        <v>8274</v>
      </c>
      <c r="B2278">
        <v>911</v>
      </c>
      <c r="C2278" t="s">
        <v>2173</v>
      </c>
      <c r="D2278" t="s">
        <v>3146</v>
      </c>
      <c r="E2278" s="2" t="s">
        <v>5551</v>
      </c>
      <c r="G2278" t="s">
        <v>8091</v>
      </c>
      <c r="H2278">
        <v>70</v>
      </c>
      <c r="I2278">
        <v>0.55000000000000004</v>
      </c>
      <c r="J2278">
        <v>11.26</v>
      </c>
      <c r="K2278">
        <v>4.99</v>
      </c>
    </row>
    <row r="2279" spans="1:11" hidden="1" x14ac:dyDescent="0.25">
      <c r="A2279" t="s">
        <v>8274</v>
      </c>
      <c r="B2279">
        <v>1060</v>
      </c>
      <c r="C2279" t="s">
        <v>2172</v>
      </c>
      <c r="D2279" t="s">
        <v>3146</v>
      </c>
      <c r="E2279" s="2" t="s">
        <v>5550</v>
      </c>
      <c r="G2279" t="s">
        <v>7578</v>
      </c>
      <c r="H2279">
        <v>382</v>
      </c>
      <c r="I2279">
        <v>0.11</v>
      </c>
      <c r="J2279">
        <v>88.04</v>
      </c>
      <c r="K2279">
        <v>9.3800000000000008</v>
      </c>
    </row>
    <row r="2280" spans="1:11" hidden="1" x14ac:dyDescent="0.25">
      <c r="A2280" t="s">
        <v>8274</v>
      </c>
      <c r="B2280">
        <v>888</v>
      </c>
      <c r="C2280" t="s">
        <v>2182</v>
      </c>
      <c r="D2280" t="s">
        <v>3146</v>
      </c>
      <c r="E2280" s="2" t="s">
        <v>5560</v>
      </c>
      <c r="G2280" t="s">
        <v>7578</v>
      </c>
      <c r="H2280">
        <v>83</v>
      </c>
      <c r="I2280">
        <v>3.39</v>
      </c>
      <c r="J2280">
        <v>10.34</v>
      </c>
      <c r="K2280">
        <v>3.17</v>
      </c>
    </row>
    <row r="2281" spans="1:11" hidden="1" x14ac:dyDescent="0.25">
      <c r="A2281" t="s">
        <v>8274</v>
      </c>
      <c r="B2281">
        <v>811</v>
      </c>
      <c r="C2281" t="s">
        <v>2160</v>
      </c>
      <c r="D2281" t="s">
        <v>3146</v>
      </c>
      <c r="E2281" s="2" t="s">
        <v>5538</v>
      </c>
      <c r="G2281" t="s">
        <v>7578</v>
      </c>
      <c r="H2281">
        <v>35</v>
      </c>
      <c r="I2281">
        <v>0.18</v>
      </c>
      <c r="J2281">
        <v>4.8499999999999996</v>
      </c>
      <c r="K2281">
        <v>3.4</v>
      </c>
    </row>
    <row r="2282" spans="1:11" hidden="1" x14ac:dyDescent="0.25">
      <c r="A2282" t="s">
        <v>8274</v>
      </c>
      <c r="B2282">
        <v>1232</v>
      </c>
      <c r="C2282" t="s">
        <v>2153</v>
      </c>
      <c r="D2282" t="s">
        <v>3146</v>
      </c>
      <c r="E2282" s="2" t="s">
        <v>5531</v>
      </c>
      <c r="G2282" t="s">
        <v>8087</v>
      </c>
      <c r="H2282">
        <v>3159</v>
      </c>
      <c r="I2282">
        <v>57.09</v>
      </c>
      <c r="J2282">
        <v>629.46</v>
      </c>
      <c r="K2282">
        <v>51.5</v>
      </c>
    </row>
    <row r="2283" spans="1:11" hidden="1" x14ac:dyDescent="0.25">
      <c r="A2283" t="s">
        <v>8274</v>
      </c>
      <c r="B2283">
        <v>1045</v>
      </c>
      <c r="C2283" t="s">
        <v>2143</v>
      </c>
      <c r="D2283" t="s">
        <v>3146</v>
      </c>
      <c r="E2283" s="2" t="s">
        <v>5521</v>
      </c>
      <c r="G2283" t="s">
        <v>7578</v>
      </c>
      <c r="H2283">
        <v>358</v>
      </c>
      <c r="I2283">
        <v>0.72</v>
      </c>
      <c r="J2283">
        <v>52.19</v>
      </c>
      <c r="K2283">
        <v>35.1</v>
      </c>
    </row>
    <row r="2284" spans="1:11" hidden="1" x14ac:dyDescent="0.25">
      <c r="A2284" t="s">
        <v>8274</v>
      </c>
      <c r="B2284">
        <v>1042</v>
      </c>
      <c r="C2284" t="s">
        <v>2162</v>
      </c>
      <c r="D2284" t="s">
        <v>3146</v>
      </c>
      <c r="E2284" s="2" t="s">
        <v>5540</v>
      </c>
      <c r="G2284" t="s">
        <v>7578</v>
      </c>
      <c r="H2284">
        <v>358</v>
      </c>
      <c r="I2284">
        <v>0.72</v>
      </c>
      <c r="J2284">
        <v>52.19</v>
      </c>
      <c r="K2284">
        <v>35.1</v>
      </c>
    </row>
    <row r="2285" spans="1:11" hidden="1" x14ac:dyDescent="0.25">
      <c r="A2285" t="s">
        <v>8274</v>
      </c>
      <c r="B2285">
        <v>1043</v>
      </c>
      <c r="C2285" t="s">
        <v>2142</v>
      </c>
      <c r="D2285" t="s">
        <v>3146</v>
      </c>
      <c r="E2285" s="2" t="s">
        <v>5520</v>
      </c>
      <c r="G2285" t="s">
        <v>7578</v>
      </c>
      <c r="H2285">
        <v>496</v>
      </c>
      <c r="I2285">
        <v>26.71</v>
      </c>
      <c r="J2285">
        <v>38.42</v>
      </c>
      <c r="K2285">
        <v>26.32</v>
      </c>
    </row>
    <row r="2286" spans="1:11" hidden="1" x14ac:dyDescent="0.25">
      <c r="A2286" t="s">
        <v>8274</v>
      </c>
      <c r="B2286">
        <v>817</v>
      </c>
      <c r="C2286" t="s">
        <v>2181</v>
      </c>
      <c r="D2286" t="s">
        <v>3146</v>
      </c>
      <c r="E2286" s="2" t="s">
        <v>5559</v>
      </c>
      <c r="G2286" t="s">
        <v>7578</v>
      </c>
      <c r="H2286">
        <v>69</v>
      </c>
      <c r="I2286">
        <v>4.1399999999999997</v>
      </c>
      <c r="J2286">
        <v>4.45</v>
      </c>
      <c r="K2286">
        <v>3.56</v>
      </c>
    </row>
    <row r="2287" spans="1:11" hidden="1" x14ac:dyDescent="0.25">
      <c r="A2287" t="s">
        <v>8274</v>
      </c>
      <c r="B2287">
        <v>920</v>
      </c>
      <c r="C2287" t="s">
        <v>2179</v>
      </c>
      <c r="D2287" t="s">
        <v>3146</v>
      </c>
      <c r="E2287" s="2" t="s">
        <v>5557</v>
      </c>
      <c r="G2287" t="s">
        <v>7848</v>
      </c>
      <c r="H2287">
        <v>204</v>
      </c>
      <c r="I2287">
        <v>5.62</v>
      </c>
      <c r="J2287">
        <v>29.26</v>
      </c>
      <c r="K2287">
        <v>9.06</v>
      </c>
    </row>
    <row r="2288" spans="1:11" hidden="1" x14ac:dyDescent="0.25">
      <c r="A2288" t="s">
        <v>8274</v>
      </c>
      <c r="B2288">
        <v>919</v>
      </c>
      <c r="C2288" t="s">
        <v>1587</v>
      </c>
      <c r="D2288" t="s">
        <v>3146</v>
      </c>
      <c r="E2288" s="2" t="s">
        <v>4894</v>
      </c>
      <c r="G2288" t="s">
        <v>7848</v>
      </c>
      <c r="H2288">
        <v>201</v>
      </c>
      <c r="I2288">
        <v>5.17</v>
      </c>
      <c r="J2288">
        <v>29.26</v>
      </c>
      <c r="K2288">
        <v>10.02</v>
      </c>
    </row>
    <row r="2289" spans="1:11" hidden="1" x14ac:dyDescent="0.25">
      <c r="A2289" t="s">
        <v>8274</v>
      </c>
      <c r="B2289">
        <v>917</v>
      </c>
      <c r="C2289" t="s">
        <v>2150</v>
      </c>
      <c r="D2289" t="s">
        <v>3146</v>
      </c>
      <c r="E2289" s="2" t="s">
        <v>5528</v>
      </c>
      <c r="G2289" t="s">
        <v>8085</v>
      </c>
      <c r="H2289">
        <v>170</v>
      </c>
      <c r="I2289">
        <v>1.2</v>
      </c>
      <c r="J2289">
        <v>30.65</v>
      </c>
      <c r="K2289">
        <v>9.35</v>
      </c>
    </row>
    <row r="2290" spans="1:11" hidden="1" x14ac:dyDescent="0.25">
      <c r="A2290" t="s">
        <v>8274</v>
      </c>
      <c r="B2290">
        <v>929</v>
      </c>
      <c r="C2290" t="s">
        <v>2177</v>
      </c>
      <c r="D2290" t="s">
        <v>3146</v>
      </c>
      <c r="E2290" s="2" t="s">
        <v>5555</v>
      </c>
      <c r="G2290" t="s">
        <v>7578</v>
      </c>
      <c r="H2290">
        <v>104</v>
      </c>
      <c r="I2290">
        <v>0.83</v>
      </c>
      <c r="J2290">
        <v>22.4</v>
      </c>
      <c r="K2290">
        <v>4.0999999999999996</v>
      </c>
    </row>
    <row r="2291" spans="1:11" hidden="1" x14ac:dyDescent="0.25">
      <c r="A2291" t="s">
        <v>8274</v>
      </c>
      <c r="B2291">
        <v>930</v>
      </c>
      <c r="C2291" t="s">
        <v>2166</v>
      </c>
      <c r="D2291" t="s">
        <v>3146</v>
      </c>
      <c r="E2291" s="2" t="s">
        <v>5544</v>
      </c>
      <c r="G2291" t="s">
        <v>7578</v>
      </c>
      <c r="H2291">
        <v>99</v>
      </c>
      <c r="I2291">
        <v>0.39</v>
      </c>
      <c r="J2291">
        <v>21.65</v>
      </c>
      <c r="K2291">
        <v>3.68</v>
      </c>
    </row>
    <row r="2292" spans="1:11" hidden="1" x14ac:dyDescent="0.25">
      <c r="A2292" t="s">
        <v>8274</v>
      </c>
      <c r="B2292">
        <v>1069</v>
      </c>
      <c r="C2292" t="s">
        <v>2164</v>
      </c>
      <c r="D2292" t="s">
        <v>3146</v>
      </c>
      <c r="E2292" s="2" t="s">
        <v>5542</v>
      </c>
      <c r="G2292" t="s">
        <v>7578</v>
      </c>
      <c r="H2292">
        <v>388</v>
      </c>
      <c r="I2292">
        <v>3.5</v>
      </c>
      <c r="J2292">
        <v>66.400000000000006</v>
      </c>
      <c r="K2292">
        <v>23.5</v>
      </c>
    </row>
    <row r="2293" spans="1:11" hidden="1" x14ac:dyDescent="0.25">
      <c r="A2293" t="s">
        <v>8274</v>
      </c>
      <c r="B2293">
        <v>10819249</v>
      </c>
      <c r="C2293" t="s">
        <v>1192</v>
      </c>
      <c r="D2293" t="s">
        <v>3146</v>
      </c>
      <c r="E2293" s="2" t="s">
        <v>4470</v>
      </c>
      <c r="G2293" t="s">
        <v>7628</v>
      </c>
      <c r="H2293">
        <v>426</v>
      </c>
      <c r="I2293">
        <v>8.26</v>
      </c>
      <c r="J2293">
        <v>76.930000000000007</v>
      </c>
      <c r="K2293">
        <v>13.84</v>
      </c>
    </row>
    <row r="2294" spans="1:11" hidden="1" x14ac:dyDescent="0.25">
      <c r="A2294" t="s">
        <v>8274</v>
      </c>
      <c r="B2294">
        <v>3282</v>
      </c>
      <c r="C2294" t="s">
        <v>2165</v>
      </c>
      <c r="D2294" t="s">
        <v>3146</v>
      </c>
      <c r="E2294" s="2" t="s">
        <v>5543</v>
      </c>
      <c r="G2294" t="s">
        <v>7578</v>
      </c>
      <c r="H2294">
        <v>401</v>
      </c>
      <c r="I2294">
        <v>9</v>
      </c>
      <c r="J2294">
        <v>49</v>
      </c>
      <c r="K2294">
        <v>31</v>
      </c>
    </row>
    <row r="2295" spans="1:11" hidden="1" x14ac:dyDescent="0.25">
      <c r="A2295" t="s">
        <v>8274</v>
      </c>
      <c r="B2295">
        <v>1066</v>
      </c>
      <c r="C2295" t="s">
        <v>2148</v>
      </c>
      <c r="D2295" t="s">
        <v>3146</v>
      </c>
      <c r="E2295" s="2" t="s">
        <v>5526</v>
      </c>
      <c r="G2295" t="s">
        <v>7578</v>
      </c>
      <c r="H2295">
        <v>366</v>
      </c>
      <c r="I2295">
        <v>1.5</v>
      </c>
      <c r="J2295">
        <v>58.8</v>
      </c>
      <c r="K2295">
        <v>29.4</v>
      </c>
    </row>
    <row r="2296" spans="1:11" hidden="1" x14ac:dyDescent="0.25">
      <c r="A2296" t="s">
        <v>8274</v>
      </c>
      <c r="B2296">
        <v>3283</v>
      </c>
      <c r="C2296" t="s">
        <v>2158</v>
      </c>
      <c r="D2296" t="s">
        <v>3146</v>
      </c>
      <c r="E2296" s="2" t="s">
        <v>5536</v>
      </c>
      <c r="G2296" t="s">
        <v>7578</v>
      </c>
      <c r="H2296">
        <v>370</v>
      </c>
      <c r="I2296">
        <v>3.5</v>
      </c>
      <c r="J2296">
        <v>28.2</v>
      </c>
      <c r="K2296">
        <v>56.4</v>
      </c>
    </row>
    <row r="2297" spans="1:11" hidden="1" x14ac:dyDescent="0.25">
      <c r="A2297" t="s">
        <v>8274</v>
      </c>
      <c r="B2297">
        <v>1212</v>
      </c>
      <c r="C2297" t="s">
        <v>2156</v>
      </c>
      <c r="D2297" t="s">
        <v>3146</v>
      </c>
      <c r="E2297" s="2" t="s">
        <v>5534</v>
      </c>
      <c r="G2297" t="s">
        <v>8088</v>
      </c>
      <c r="H2297">
        <v>1268</v>
      </c>
      <c r="I2297">
        <v>23.95</v>
      </c>
      <c r="J2297">
        <v>224.47</v>
      </c>
      <c r="K2297">
        <v>37.57</v>
      </c>
    </row>
    <row r="2298" spans="1:11" hidden="1" x14ac:dyDescent="0.25">
      <c r="A2298" t="s">
        <v>8274</v>
      </c>
      <c r="B2298">
        <v>7726</v>
      </c>
      <c r="C2298" t="s">
        <v>2154</v>
      </c>
      <c r="D2298" t="s">
        <v>3146</v>
      </c>
      <c r="E2298" s="2" t="s">
        <v>5532</v>
      </c>
      <c r="G2298" t="s">
        <v>7984</v>
      </c>
      <c r="H2298">
        <v>91</v>
      </c>
      <c r="I2298">
        <v>0.03</v>
      </c>
      <c r="J2298">
        <v>23.45</v>
      </c>
      <c r="K2298">
        <v>0</v>
      </c>
    </row>
    <row r="2299" spans="1:11" hidden="1" x14ac:dyDescent="0.25">
      <c r="A2299" t="s">
        <v>8274</v>
      </c>
      <c r="B2299">
        <v>7109</v>
      </c>
      <c r="C2299" t="s">
        <v>2167</v>
      </c>
      <c r="D2299" t="s">
        <v>3146</v>
      </c>
      <c r="E2299" s="2" t="s">
        <v>5545</v>
      </c>
      <c r="G2299" t="s">
        <v>7578</v>
      </c>
      <c r="H2299">
        <v>387</v>
      </c>
      <c r="I2299">
        <v>0</v>
      </c>
      <c r="J2299">
        <v>99.87</v>
      </c>
      <c r="K2299">
        <v>0.02</v>
      </c>
    </row>
    <row r="2300" spans="1:11" hidden="1" x14ac:dyDescent="0.25">
      <c r="A2300" t="s">
        <v>8274</v>
      </c>
      <c r="B2300">
        <v>7492</v>
      </c>
      <c r="C2300" t="s">
        <v>1149</v>
      </c>
      <c r="D2300" t="s">
        <v>3146</v>
      </c>
      <c r="E2300" s="2" t="s">
        <v>4429</v>
      </c>
      <c r="G2300" t="s">
        <v>7578</v>
      </c>
      <c r="H2300">
        <v>315</v>
      </c>
      <c r="I2300">
        <v>0</v>
      </c>
      <c r="J2300">
        <v>58.66</v>
      </c>
      <c r="K2300">
        <v>20.21</v>
      </c>
    </row>
    <row r="2301" spans="1:11" hidden="1" x14ac:dyDescent="0.25">
      <c r="A2301" t="s">
        <v>8274</v>
      </c>
      <c r="B2301">
        <v>1095</v>
      </c>
      <c r="C2301" t="s">
        <v>2151</v>
      </c>
      <c r="D2301" t="s">
        <v>3146</v>
      </c>
      <c r="E2301" s="2" t="s">
        <v>5529</v>
      </c>
      <c r="G2301" t="s">
        <v>7578</v>
      </c>
      <c r="H2301">
        <v>189</v>
      </c>
      <c r="I2301">
        <v>12.41</v>
      </c>
      <c r="J2301">
        <v>16.53</v>
      </c>
      <c r="K2301">
        <v>3.6</v>
      </c>
    </row>
    <row r="2302" spans="1:11" hidden="1" x14ac:dyDescent="0.25">
      <c r="A2302" t="s">
        <v>8274</v>
      </c>
      <c r="B2302">
        <v>5720</v>
      </c>
      <c r="C2302" t="s">
        <v>1170</v>
      </c>
      <c r="D2302" t="s">
        <v>3146</v>
      </c>
      <c r="E2302" s="2" t="s">
        <v>4449</v>
      </c>
      <c r="G2302" t="s">
        <v>7578</v>
      </c>
      <c r="H2302">
        <v>354</v>
      </c>
      <c r="I2302">
        <v>0.39</v>
      </c>
      <c r="J2302">
        <v>81.209999999999994</v>
      </c>
      <c r="K2302">
        <v>8.35</v>
      </c>
    </row>
    <row r="2303" spans="1:11" hidden="1" x14ac:dyDescent="0.25">
      <c r="A2303" t="s">
        <v>8254</v>
      </c>
      <c r="B2303">
        <v>5591</v>
      </c>
      <c r="C2303" t="s">
        <v>884</v>
      </c>
      <c r="D2303" t="s">
        <v>3146</v>
      </c>
      <c r="E2303" s="2" t="s">
        <v>4099</v>
      </c>
      <c r="G2303" t="s">
        <v>7578</v>
      </c>
      <c r="H2303">
        <v>47</v>
      </c>
      <c r="I2303">
        <v>0.11</v>
      </c>
      <c r="J2303">
        <v>11.68</v>
      </c>
      <c r="K2303">
        <v>0.06</v>
      </c>
    </row>
    <row r="2304" spans="1:11" hidden="1" x14ac:dyDescent="0.25">
      <c r="A2304" t="s">
        <v>8254</v>
      </c>
      <c r="B2304">
        <v>5652</v>
      </c>
      <c r="C2304" t="s">
        <v>888</v>
      </c>
      <c r="D2304" t="s">
        <v>3146</v>
      </c>
      <c r="E2304" s="2" t="s">
        <v>4103</v>
      </c>
      <c r="G2304" t="s">
        <v>7578</v>
      </c>
      <c r="H2304">
        <v>40</v>
      </c>
      <c r="I2304">
        <v>0.12</v>
      </c>
      <c r="J2304">
        <v>10.88</v>
      </c>
      <c r="K2304">
        <v>0.2</v>
      </c>
    </row>
    <row r="2305" spans="1:11" hidden="1" x14ac:dyDescent="0.25">
      <c r="A2305" t="s">
        <v>8254</v>
      </c>
      <c r="B2305">
        <v>5654</v>
      </c>
      <c r="C2305" t="s">
        <v>891</v>
      </c>
      <c r="D2305" t="s">
        <v>3146</v>
      </c>
      <c r="E2305" s="2" t="s">
        <v>4106</v>
      </c>
      <c r="G2305" t="s">
        <v>7578</v>
      </c>
      <c r="H2305">
        <v>40</v>
      </c>
      <c r="I2305">
        <v>0.05</v>
      </c>
      <c r="J2305">
        <v>10.95</v>
      </c>
      <c r="K2305">
        <v>0.15</v>
      </c>
    </row>
    <row r="2306" spans="1:11" hidden="1" x14ac:dyDescent="0.25">
      <c r="A2306" t="s">
        <v>8254</v>
      </c>
      <c r="B2306">
        <v>5653</v>
      </c>
      <c r="C2306" t="s">
        <v>894</v>
      </c>
      <c r="D2306" t="s">
        <v>3146</v>
      </c>
      <c r="E2306" s="2" t="s">
        <v>4109</v>
      </c>
      <c r="G2306" t="s">
        <v>7628</v>
      </c>
      <c r="H2306">
        <v>82</v>
      </c>
      <c r="I2306">
        <v>0.4</v>
      </c>
      <c r="J2306">
        <v>21.6</v>
      </c>
      <c r="K2306">
        <v>0.5</v>
      </c>
    </row>
    <row r="2307" spans="1:11" hidden="1" x14ac:dyDescent="0.25">
      <c r="A2307" t="s">
        <v>8254</v>
      </c>
      <c r="B2307">
        <v>4154</v>
      </c>
      <c r="C2307" t="s">
        <v>879</v>
      </c>
      <c r="D2307" t="s">
        <v>3146</v>
      </c>
      <c r="E2307" s="2" t="s">
        <v>4094</v>
      </c>
      <c r="G2307" t="s">
        <v>7758</v>
      </c>
      <c r="H2307">
        <v>2102</v>
      </c>
      <c r="I2307">
        <v>46.69</v>
      </c>
      <c r="J2307">
        <v>414.13</v>
      </c>
      <c r="K2307">
        <v>20.92</v>
      </c>
    </row>
    <row r="2308" spans="1:11" hidden="1" x14ac:dyDescent="0.25">
      <c r="A2308" t="s">
        <v>8254</v>
      </c>
      <c r="B2308">
        <v>5463</v>
      </c>
      <c r="C2308" t="s">
        <v>703</v>
      </c>
      <c r="D2308" t="s">
        <v>3146</v>
      </c>
      <c r="E2308" s="2" t="s">
        <v>3872</v>
      </c>
      <c r="G2308" t="s">
        <v>7578</v>
      </c>
      <c r="H2308">
        <v>74</v>
      </c>
      <c r="I2308">
        <v>0.18</v>
      </c>
      <c r="J2308">
        <v>19.079999999999998</v>
      </c>
      <c r="K2308">
        <v>0.24</v>
      </c>
    </row>
    <row r="2309" spans="1:11" hidden="1" x14ac:dyDescent="0.25">
      <c r="A2309" t="s">
        <v>8254</v>
      </c>
      <c r="B2309">
        <v>5461</v>
      </c>
      <c r="C2309" t="s">
        <v>896</v>
      </c>
      <c r="D2309" t="s">
        <v>3146</v>
      </c>
      <c r="E2309" s="2" t="s">
        <v>4111</v>
      </c>
      <c r="G2309" t="s">
        <v>7578</v>
      </c>
      <c r="H2309">
        <v>74</v>
      </c>
      <c r="I2309">
        <v>0.13</v>
      </c>
      <c r="J2309">
        <v>19.170000000000002</v>
      </c>
      <c r="K2309">
        <v>0.2</v>
      </c>
    </row>
    <row r="2310" spans="1:11" hidden="1" x14ac:dyDescent="0.25">
      <c r="A2310" t="s">
        <v>8254</v>
      </c>
      <c r="B2310">
        <v>5462</v>
      </c>
      <c r="C2310" t="s">
        <v>897</v>
      </c>
      <c r="D2310" t="s">
        <v>3146</v>
      </c>
      <c r="E2310" s="2" t="s">
        <v>4112</v>
      </c>
      <c r="G2310" t="s">
        <v>7578</v>
      </c>
      <c r="H2310">
        <v>57</v>
      </c>
      <c r="I2310">
        <v>0.03</v>
      </c>
      <c r="J2310">
        <v>15.17</v>
      </c>
      <c r="K2310">
        <v>0.19</v>
      </c>
    </row>
    <row r="2311" spans="1:11" hidden="1" x14ac:dyDescent="0.25">
      <c r="A2311" t="s">
        <v>8254</v>
      </c>
      <c r="B2311">
        <v>5464</v>
      </c>
      <c r="C2311" t="s">
        <v>898</v>
      </c>
      <c r="D2311" t="s">
        <v>3146</v>
      </c>
      <c r="E2311" s="2" t="s">
        <v>4113</v>
      </c>
      <c r="G2311" t="s">
        <v>7578</v>
      </c>
      <c r="H2311">
        <v>50</v>
      </c>
      <c r="I2311">
        <v>7.0000000000000007E-2</v>
      </c>
      <c r="J2311">
        <v>12.94</v>
      </c>
      <c r="K2311">
        <v>0.34</v>
      </c>
    </row>
    <row r="2312" spans="1:11" hidden="1" x14ac:dyDescent="0.25">
      <c r="A2312" t="s">
        <v>8254</v>
      </c>
      <c r="B2312">
        <v>5459</v>
      </c>
      <c r="C2312" t="s">
        <v>893</v>
      </c>
      <c r="D2312" t="s">
        <v>3146</v>
      </c>
      <c r="E2312" s="2" t="s">
        <v>4108</v>
      </c>
      <c r="G2312" t="s">
        <v>7578</v>
      </c>
      <c r="H2312">
        <v>74</v>
      </c>
      <c r="I2312">
        <v>0.13</v>
      </c>
      <c r="J2312">
        <v>19.170000000000002</v>
      </c>
      <c r="K2312">
        <v>0.2</v>
      </c>
    </row>
    <row r="2313" spans="1:11" hidden="1" x14ac:dyDescent="0.25">
      <c r="A2313" t="s">
        <v>8254</v>
      </c>
      <c r="B2313">
        <v>5460</v>
      </c>
      <c r="C2313" t="s">
        <v>711</v>
      </c>
      <c r="D2313" t="s">
        <v>3146</v>
      </c>
      <c r="E2313" s="2" t="s">
        <v>3881</v>
      </c>
      <c r="G2313" t="s">
        <v>7578</v>
      </c>
      <c r="H2313">
        <v>29</v>
      </c>
      <c r="I2313">
        <v>0.03</v>
      </c>
      <c r="J2313">
        <v>7.81</v>
      </c>
      <c r="K2313">
        <v>0.19</v>
      </c>
    </row>
    <row r="2314" spans="1:11" hidden="1" x14ac:dyDescent="0.25">
      <c r="A2314" t="s">
        <v>8254</v>
      </c>
      <c r="B2314">
        <v>5354</v>
      </c>
      <c r="C2314" t="s">
        <v>886</v>
      </c>
      <c r="D2314" t="s">
        <v>3146</v>
      </c>
      <c r="E2314" s="2" t="s">
        <v>4101</v>
      </c>
      <c r="G2314" t="s">
        <v>7578</v>
      </c>
      <c r="H2314">
        <v>127</v>
      </c>
      <c r="I2314">
        <v>0.31</v>
      </c>
      <c r="J2314">
        <v>33.81</v>
      </c>
      <c r="K2314">
        <v>0.91</v>
      </c>
    </row>
    <row r="2315" spans="1:11" hidden="1" x14ac:dyDescent="0.25">
      <c r="A2315" t="s">
        <v>8254</v>
      </c>
      <c r="B2315">
        <v>5355</v>
      </c>
      <c r="C2315" t="s">
        <v>889</v>
      </c>
      <c r="D2315" t="s">
        <v>3146</v>
      </c>
      <c r="E2315" s="2" t="s">
        <v>4104</v>
      </c>
      <c r="G2315" t="s">
        <v>7578</v>
      </c>
      <c r="H2315">
        <v>127</v>
      </c>
      <c r="I2315">
        <v>0.31</v>
      </c>
      <c r="J2315">
        <v>33.81</v>
      </c>
      <c r="K2315">
        <v>0.91</v>
      </c>
    </row>
    <row r="2316" spans="1:11" hidden="1" x14ac:dyDescent="0.25">
      <c r="A2316" t="s">
        <v>8254</v>
      </c>
      <c r="B2316">
        <v>5356</v>
      </c>
      <c r="C2316" t="s">
        <v>696</v>
      </c>
      <c r="D2316" t="s">
        <v>3146</v>
      </c>
      <c r="E2316" s="2" t="s">
        <v>3864</v>
      </c>
      <c r="G2316" t="s">
        <v>7717</v>
      </c>
      <c r="H2316">
        <v>166</v>
      </c>
      <c r="I2316">
        <v>0.31</v>
      </c>
      <c r="J2316">
        <v>43.91</v>
      </c>
      <c r="K2316">
        <v>0.91</v>
      </c>
    </row>
    <row r="2317" spans="1:11" hidden="1" x14ac:dyDescent="0.25">
      <c r="A2317" t="s">
        <v>8254</v>
      </c>
      <c r="B2317">
        <v>5353</v>
      </c>
      <c r="C2317" t="s">
        <v>882</v>
      </c>
      <c r="D2317" t="s">
        <v>3146</v>
      </c>
      <c r="E2317" s="2" t="s">
        <v>4097</v>
      </c>
      <c r="G2317" t="s">
        <v>7578</v>
      </c>
      <c r="H2317">
        <v>262</v>
      </c>
      <c r="I2317">
        <v>0.63</v>
      </c>
      <c r="J2317">
        <v>69.7</v>
      </c>
      <c r="K2317">
        <v>1.87</v>
      </c>
    </row>
    <row r="2318" spans="1:11" hidden="1" x14ac:dyDescent="0.25">
      <c r="A2318" t="s">
        <v>8254</v>
      </c>
      <c r="B2318">
        <v>5458</v>
      </c>
      <c r="C2318" t="s">
        <v>881</v>
      </c>
      <c r="D2318" t="s">
        <v>3146</v>
      </c>
      <c r="E2318" s="2" t="s">
        <v>4096</v>
      </c>
      <c r="G2318" t="s">
        <v>7578</v>
      </c>
      <c r="H2318">
        <v>42</v>
      </c>
      <c r="I2318">
        <v>0.23</v>
      </c>
      <c r="J2318">
        <v>10.65</v>
      </c>
      <c r="K2318">
        <v>0.5</v>
      </c>
    </row>
    <row r="2319" spans="1:11" hidden="1" x14ac:dyDescent="0.25">
      <c r="A2319" t="s">
        <v>8254</v>
      </c>
      <c r="B2319">
        <v>5620</v>
      </c>
      <c r="C2319" t="s">
        <v>685</v>
      </c>
      <c r="D2319" t="s">
        <v>3146</v>
      </c>
      <c r="E2319" s="2" t="s">
        <v>3852</v>
      </c>
      <c r="G2319" t="s">
        <v>7578</v>
      </c>
      <c r="H2319">
        <v>60</v>
      </c>
      <c r="I2319">
        <v>0.01</v>
      </c>
      <c r="J2319">
        <v>15.76</v>
      </c>
      <c r="K2319">
        <v>0.11</v>
      </c>
    </row>
    <row r="2320" spans="1:11" hidden="1" x14ac:dyDescent="0.25">
      <c r="A2320" t="s">
        <v>8254</v>
      </c>
      <c r="B2320">
        <v>5457</v>
      </c>
      <c r="C2320" t="s">
        <v>675</v>
      </c>
      <c r="D2320" t="s">
        <v>3146</v>
      </c>
      <c r="E2320" s="2" t="s">
        <v>3841</v>
      </c>
      <c r="G2320" t="s">
        <v>7578</v>
      </c>
      <c r="H2320">
        <v>58</v>
      </c>
      <c r="I2320">
        <v>0.12</v>
      </c>
      <c r="J2320">
        <v>15.46</v>
      </c>
      <c r="K2320">
        <v>0.38</v>
      </c>
    </row>
    <row r="2321" spans="1:11" hidden="1" x14ac:dyDescent="0.25">
      <c r="A2321" t="s">
        <v>8254</v>
      </c>
      <c r="B2321">
        <v>5574</v>
      </c>
      <c r="C2321" t="s">
        <v>887</v>
      </c>
      <c r="D2321" t="s">
        <v>3146</v>
      </c>
      <c r="E2321" s="2" t="s">
        <v>4102</v>
      </c>
      <c r="G2321" t="s">
        <v>7760</v>
      </c>
      <c r="H2321">
        <v>148</v>
      </c>
      <c r="I2321">
        <v>10.86</v>
      </c>
      <c r="J2321">
        <v>13.51</v>
      </c>
      <c r="K2321">
        <v>0.51</v>
      </c>
    </row>
    <row r="2322" spans="1:11" hidden="1" x14ac:dyDescent="0.25">
      <c r="A2322" t="s">
        <v>8254</v>
      </c>
      <c r="B2322">
        <v>5655</v>
      </c>
      <c r="C2322" t="s">
        <v>890</v>
      </c>
      <c r="D2322" t="s">
        <v>3146</v>
      </c>
      <c r="E2322" s="2" t="s">
        <v>4105</v>
      </c>
      <c r="G2322" t="s">
        <v>7578</v>
      </c>
      <c r="H2322">
        <v>42</v>
      </c>
      <c r="I2322">
        <v>0.15</v>
      </c>
      <c r="J2322">
        <v>11.15</v>
      </c>
      <c r="K2322">
        <v>0.3</v>
      </c>
    </row>
    <row r="2323" spans="1:11" hidden="1" x14ac:dyDescent="0.25">
      <c r="A2323" t="s">
        <v>8254</v>
      </c>
      <c r="B2323">
        <v>5647</v>
      </c>
      <c r="C2323" t="s">
        <v>883</v>
      </c>
      <c r="D2323" t="s">
        <v>3146</v>
      </c>
      <c r="E2323" s="2" t="s">
        <v>4098</v>
      </c>
      <c r="G2323" t="s">
        <v>7578</v>
      </c>
      <c r="H2323">
        <v>42</v>
      </c>
      <c r="I2323">
        <v>0.15</v>
      </c>
      <c r="J2323">
        <v>11.2</v>
      </c>
      <c r="K2323">
        <v>0.3</v>
      </c>
    </row>
    <row r="2324" spans="1:11" hidden="1" x14ac:dyDescent="0.25">
      <c r="A2324" t="s">
        <v>8254</v>
      </c>
      <c r="B2324">
        <v>4085</v>
      </c>
      <c r="C2324" t="s">
        <v>892</v>
      </c>
      <c r="D2324" t="s">
        <v>3146</v>
      </c>
      <c r="E2324" s="2" t="s">
        <v>4107</v>
      </c>
      <c r="G2324" t="s">
        <v>7761</v>
      </c>
      <c r="H2324">
        <v>3845</v>
      </c>
      <c r="I2324">
        <v>185.14</v>
      </c>
      <c r="J2324">
        <v>522.84</v>
      </c>
      <c r="K2324">
        <v>37.36</v>
      </c>
    </row>
    <row r="2325" spans="1:11" hidden="1" x14ac:dyDescent="0.25">
      <c r="A2325" t="s">
        <v>8254</v>
      </c>
      <c r="B2325">
        <v>4084</v>
      </c>
      <c r="C2325" t="s">
        <v>885</v>
      </c>
      <c r="D2325" t="s">
        <v>3146</v>
      </c>
      <c r="E2325" s="2" t="s">
        <v>4100</v>
      </c>
      <c r="G2325" t="s">
        <v>7759</v>
      </c>
      <c r="H2325">
        <v>3273</v>
      </c>
      <c r="I2325">
        <v>147.22999999999999</v>
      </c>
      <c r="J2325">
        <v>471.02</v>
      </c>
      <c r="K2325">
        <v>30.33</v>
      </c>
    </row>
    <row r="2326" spans="1:11" hidden="1" x14ac:dyDescent="0.25">
      <c r="A2326" t="s">
        <v>721</v>
      </c>
      <c r="B2326">
        <v>7197</v>
      </c>
      <c r="C2326" t="s">
        <v>732</v>
      </c>
      <c r="D2326" t="s">
        <v>3146</v>
      </c>
      <c r="E2326" s="2" t="s">
        <v>3905</v>
      </c>
      <c r="G2326" t="s">
        <v>7720</v>
      </c>
      <c r="H2326">
        <v>630</v>
      </c>
      <c r="I2326">
        <v>24.99</v>
      </c>
      <c r="J2326">
        <v>106.72</v>
      </c>
      <c r="K2326">
        <v>2.21</v>
      </c>
    </row>
    <row r="2327" spans="1:11" hidden="1" x14ac:dyDescent="0.25">
      <c r="A2327" t="s">
        <v>721</v>
      </c>
      <c r="B2327">
        <v>5363</v>
      </c>
      <c r="C2327" t="s">
        <v>721</v>
      </c>
      <c r="D2327" t="s">
        <v>3146</v>
      </c>
      <c r="E2327" s="2" t="s">
        <v>3894</v>
      </c>
      <c r="G2327" t="s">
        <v>7578</v>
      </c>
      <c r="H2327">
        <v>299</v>
      </c>
      <c r="I2327">
        <v>0.46</v>
      </c>
      <c r="J2327">
        <v>79.180000000000007</v>
      </c>
      <c r="K2327">
        <v>3.07</v>
      </c>
    </row>
    <row r="2328" spans="1:11" hidden="1" x14ac:dyDescent="0.25">
      <c r="A2328" t="s">
        <v>721</v>
      </c>
      <c r="B2328">
        <v>7409</v>
      </c>
      <c r="C2328" t="s">
        <v>747</v>
      </c>
      <c r="D2328" t="s">
        <v>3146</v>
      </c>
      <c r="E2328" s="2" t="s">
        <v>3925</v>
      </c>
      <c r="G2328" t="s">
        <v>7578</v>
      </c>
      <c r="H2328">
        <v>390</v>
      </c>
      <c r="I2328">
        <v>14.8</v>
      </c>
      <c r="J2328">
        <v>68.3</v>
      </c>
      <c r="K2328">
        <v>4.0999999999999996</v>
      </c>
    </row>
    <row r="2329" spans="1:11" hidden="1" x14ac:dyDescent="0.25">
      <c r="A2329" t="s">
        <v>721</v>
      </c>
      <c r="B2329">
        <v>7307</v>
      </c>
      <c r="C2329" t="s">
        <v>730</v>
      </c>
      <c r="D2329" t="s">
        <v>3146</v>
      </c>
      <c r="E2329" s="2" t="s">
        <v>3916</v>
      </c>
      <c r="G2329" t="s">
        <v>7578</v>
      </c>
      <c r="H2329">
        <v>393</v>
      </c>
      <c r="I2329">
        <v>11.61</v>
      </c>
      <c r="J2329">
        <v>72.78</v>
      </c>
      <c r="K2329">
        <v>4.25</v>
      </c>
    </row>
    <row r="2330" spans="1:11" hidden="1" x14ac:dyDescent="0.25">
      <c r="A2330" t="s">
        <v>12786</v>
      </c>
      <c r="B2330">
        <v>4630</v>
      </c>
      <c r="C2330" t="s">
        <v>12797</v>
      </c>
      <c r="D2330" t="s">
        <v>3146</v>
      </c>
      <c r="E2330" s="2" t="s">
        <v>12798</v>
      </c>
      <c r="G2330" t="s">
        <v>7578</v>
      </c>
      <c r="H2330">
        <v>364</v>
      </c>
      <c r="I2330">
        <v>1.26</v>
      </c>
      <c r="J2330">
        <v>86.22</v>
      </c>
      <c r="K2330">
        <v>6.69</v>
      </c>
    </row>
    <row r="2331" spans="1:11" hidden="1" x14ac:dyDescent="0.25">
      <c r="A2331" t="s">
        <v>12786</v>
      </c>
      <c r="B2331">
        <v>5152</v>
      </c>
      <c r="C2331" t="s">
        <v>12812</v>
      </c>
      <c r="D2331" t="s">
        <v>3146</v>
      </c>
      <c r="E2331" s="2" t="s">
        <v>12813</v>
      </c>
      <c r="G2331" t="s">
        <v>12814</v>
      </c>
      <c r="H2331">
        <v>1152</v>
      </c>
      <c r="I2331">
        <v>36.54</v>
      </c>
      <c r="J2331">
        <v>183.8</v>
      </c>
      <c r="K2331">
        <v>17.59</v>
      </c>
    </row>
    <row r="2332" spans="1:11" hidden="1" x14ac:dyDescent="0.25">
      <c r="A2332" t="s">
        <v>12786</v>
      </c>
      <c r="B2332">
        <v>308754</v>
      </c>
      <c r="C2332" t="s">
        <v>12805</v>
      </c>
      <c r="D2332" t="s">
        <v>3146</v>
      </c>
      <c r="E2332" s="2" t="s">
        <v>12806</v>
      </c>
      <c r="G2332" t="s">
        <v>12807</v>
      </c>
      <c r="H2332">
        <v>753</v>
      </c>
      <c r="I2332">
        <v>31.64</v>
      </c>
      <c r="J2332">
        <v>107.93</v>
      </c>
      <c r="K2332">
        <v>12.64</v>
      </c>
    </row>
    <row r="2333" spans="1:11" hidden="1" x14ac:dyDescent="0.25">
      <c r="A2333" t="s">
        <v>12786</v>
      </c>
      <c r="B2333">
        <v>4527</v>
      </c>
      <c r="C2333" t="s">
        <v>13277</v>
      </c>
      <c r="D2333" t="s">
        <v>3146</v>
      </c>
      <c r="E2333" s="2" t="s">
        <v>13278</v>
      </c>
      <c r="G2333" t="s">
        <v>13279</v>
      </c>
      <c r="H2333">
        <v>820</v>
      </c>
      <c r="I2333">
        <v>18.93</v>
      </c>
      <c r="J2333">
        <v>145.44999999999999</v>
      </c>
      <c r="K2333">
        <v>17.05</v>
      </c>
    </row>
    <row r="2334" spans="1:11" hidden="1" x14ac:dyDescent="0.25">
      <c r="A2334" t="s">
        <v>12786</v>
      </c>
      <c r="B2334">
        <v>4513</v>
      </c>
      <c r="C2334" t="s">
        <v>12790</v>
      </c>
      <c r="D2334" t="s">
        <v>3146</v>
      </c>
      <c r="E2334" s="2" t="s">
        <v>12791</v>
      </c>
      <c r="G2334" t="s">
        <v>12792</v>
      </c>
      <c r="H2334">
        <v>216</v>
      </c>
      <c r="I2334">
        <v>1.75</v>
      </c>
      <c r="J2334">
        <v>44.76</v>
      </c>
      <c r="K2334">
        <v>5.03</v>
      </c>
    </row>
    <row r="2335" spans="1:11" hidden="1" x14ac:dyDescent="0.25">
      <c r="A2335" t="s">
        <v>12786</v>
      </c>
      <c r="B2335">
        <v>4502</v>
      </c>
      <c r="C2335" t="s">
        <v>12795</v>
      </c>
      <c r="D2335" t="s">
        <v>3146</v>
      </c>
      <c r="E2335" s="2" t="s">
        <v>12796</v>
      </c>
      <c r="G2335" t="s">
        <v>7578</v>
      </c>
      <c r="H2335">
        <v>135</v>
      </c>
      <c r="I2335">
        <v>1.07</v>
      </c>
      <c r="J2335">
        <v>27.64</v>
      </c>
      <c r="K2335">
        <v>2.64</v>
      </c>
    </row>
    <row r="2336" spans="1:11" hidden="1" x14ac:dyDescent="0.25">
      <c r="A2336" t="s">
        <v>12786</v>
      </c>
      <c r="B2336">
        <v>4528</v>
      </c>
      <c r="C2336" t="s">
        <v>13280</v>
      </c>
      <c r="D2336" t="s">
        <v>3146</v>
      </c>
      <c r="E2336" s="2" t="s">
        <v>13281</v>
      </c>
      <c r="G2336" t="s">
        <v>7846</v>
      </c>
      <c r="H2336">
        <v>238</v>
      </c>
      <c r="I2336">
        <v>4.17</v>
      </c>
      <c r="J2336">
        <v>44.61</v>
      </c>
      <c r="K2336">
        <v>4.25</v>
      </c>
    </row>
    <row r="2337" spans="1:11" hidden="1" x14ac:dyDescent="0.25">
      <c r="A2337" t="s">
        <v>12786</v>
      </c>
      <c r="B2337">
        <v>4507</v>
      </c>
      <c r="C2337" t="s">
        <v>13282</v>
      </c>
      <c r="D2337" t="s">
        <v>3146</v>
      </c>
      <c r="E2337" s="2" t="s">
        <v>13283</v>
      </c>
      <c r="G2337" t="s">
        <v>7578</v>
      </c>
      <c r="H2337">
        <v>52</v>
      </c>
      <c r="I2337">
        <v>0.1</v>
      </c>
      <c r="J2337">
        <v>11.41</v>
      </c>
      <c r="K2337">
        <v>0.9</v>
      </c>
    </row>
    <row r="2338" spans="1:11" hidden="1" x14ac:dyDescent="0.25">
      <c r="A2338" t="s">
        <v>12786</v>
      </c>
      <c r="B2338">
        <v>5099</v>
      </c>
      <c r="C2338" t="s">
        <v>1172</v>
      </c>
      <c r="D2338" t="s">
        <v>3146</v>
      </c>
      <c r="E2338" s="2" t="s">
        <v>4451</v>
      </c>
      <c r="G2338" t="s">
        <v>7797</v>
      </c>
      <c r="H2338">
        <v>1719</v>
      </c>
      <c r="I2338">
        <v>63.73</v>
      </c>
      <c r="J2338">
        <v>215.44</v>
      </c>
      <c r="K2338">
        <v>64.45</v>
      </c>
    </row>
    <row r="2339" spans="1:11" hidden="1" x14ac:dyDescent="0.25">
      <c r="A2339" t="s">
        <v>12786</v>
      </c>
      <c r="B2339">
        <v>5148</v>
      </c>
      <c r="C2339" t="s">
        <v>12799</v>
      </c>
      <c r="D2339" t="s">
        <v>3146</v>
      </c>
      <c r="E2339" s="2" t="s">
        <v>12800</v>
      </c>
      <c r="G2339" t="s">
        <v>12801</v>
      </c>
      <c r="H2339">
        <v>1016</v>
      </c>
      <c r="I2339">
        <v>26.32</v>
      </c>
      <c r="J2339">
        <v>175.24</v>
      </c>
      <c r="K2339">
        <v>16.82</v>
      </c>
    </row>
    <row r="2340" spans="1:11" hidden="1" x14ac:dyDescent="0.25">
      <c r="A2340" t="s">
        <v>12786</v>
      </c>
      <c r="B2340">
        <v>600717</v>
      </c>
      <c r="C2340" t="s">
        <v>12788</v>
      </c>
      <c r="D2340" t="s">
        <v>3146</v>
      </c>
      <c r="E2340" s="2" t="s">
        <v>12789</v>
      </c>
      <c r="G2340" t="s">
        <v>7578</v>
      </c>
      <c r="H2340">
        <v>97</v>
      </c>
      <c r="I2340">
        <v>0.19</v>
      </c>
      <c r="J2340">
        <v>21.09</v>
      </c>
      <c r="K2340">
        <v>2.02</v>
      </c>
    </row>
    <row r="2341" spans="1:11" hidden="1" x14ac:dyDescent="0.25">
      <c r="A2341" t="s">
        <v>12786</v>
      </c>
      <c r="B2341">
        <v>4504</v>
      </c>
      <c r="C2341" t="s">
        <v>13284</v>
      </c>
      <c r="D2341" t="s">
        <v>3146</v>
      </c>
      <c r="E2341" s="2" t="s">
        <v>13285</v>
      </c>
      <c r="G2341" t="s">
        <v>10075</v>
      </c>
      <c r="H2341">
        <v>193</v>
      </c>
      <c r="I2341">
        <v>0.83</v>
      </c>
      <c r="J2341">
        <v>41.41</v>
      </c>
      <c r="K2341">
        <v>3.6</v>
      </c>
    </row>
    <row r="2342" spans="1:11" hidden="1" x14ac:dyDescent="0.25">
      <c r="A2342" t="s">
        <v>12786</v>
      </c>
      <c r="B2342">
        <v>4501</v>
      </c>
      <c r="C2342" t="s">
        <v>12793</v>
      </c>
      <c r="D2342" t="s">
        <v>3146</v>
      </c>
      <c r="E2342" s="2" t="s">
        <v>12794</v>
      </c>
      <c r="G2342" t="s">
        <v>8200</v>
      </c>
      <c r="H2342">
        <v>206</v>
      </c>
      <c r="I2342">
        <v>0.45</v>
      </c>
      <c r="J2342">
        <v>44.5</v>
      </c>
      <c r="K2342">
        <v>4.24</v>
      </c>
    </row>
    <row r="2343" spans="1:11" hidden="1" x14ac:dyDescent="0.25">
      <c r="A2343" t="s">
        <v>12786</v>
      </c>
      <c r="B2343">
        <v>5128</v>
      </c>
      <c r="C2343" t="s">
        <v>1990</v>
      </c>
      <c r="D2343" t="s">
        <v>3146</v>
      </c>
      <c r="E2343" s="2" t="s">
        <v>5317</v>
      </c>
      <c r="G2343" t="s">
        <v>8052</v>
      </c>
      <c r="H2343">
        <v>588</v>
      </c>
      <c r="I2343">
        <v>15.98</v>
      </c>
      <c r="J2343">
        <v>89.79</v>
      </c>
      <c r="K2343">
        <v>21.71</v>
      </c>
    </row>
    <row r="2344" spans="1:11" hidden="1" x14ac:dyDescent="0.25">
      <c r="A2344" t="s">
        <v>12786</v>
      </c>
      <c r="B2344">
        <v>5131</v>
      </c>
      <c r="C2344" t="s">
        <v>1994</v>
      </c>
      <c r="D2344" t="s">
        <v>3146</v>
      </c>
      <c r="E2344" s="2" t="s">
        <v>5321</v>
      </c>
      <c r="G2344" t="s">
        <v>8056</v>
      </c>
      <c r="H2344">
        <v>1100</v>
      </c>
      <c r="I2344">
        <v>49.36</v>
      </c>
      <c r="J2344">
        <v>101.18</v>
      </c>
      <c r="K2344">
        <v>60.78</v>
      </c>
    </row>
    <row r="2345" spans="1:11" hidden="1" x14ac:dyDescent="0.25">
      <c r="A2345" t="s">
        <v>12786</v>
      </c>
      <c r="B2345">
        <v>5134</v>
      </c>
      <c r="C2345" t="s">
        <v>12810</v>
      </c>
      <c r="D2345" t="s">
        <v>3146</v>
      </c>
      <c r="E2345" s="2" t="s">
        <v>12811</v>
      </c>
      <c r="G2345" t="s">
        <v>7793</v>
      </c>
      <c r="H2345">
        <v>161</v>
      </c>
      <c r="I2345">
        <v>2.2200000000000002</v>
      </c>
      <c r="J2345">
        <v>31.06</v>
      </c>
      <c r="K2345">
        <v>4.12</v>
      </c>
    </row>
    <row r="2346" spans="1:11" hidden="1" x14ac:dyDescent="0.25">
      <c r="A2346" t="s">
        <v>12786</v>
      </c>
      <c r="B2346">
        <v>491557</v>
      </c>
      <c r="C2346" t="s">
        <v>11623</v>
      </c>
      <c r="D2346" t="s">
        <v>3146</v>
      </c>
      <c r="E2346" s="2" t="s">
        <v>11624</v>
      </c>
      <c r="G2346" t="s">
        <v>11625</v>
      </c>
      <c r="H2346">
        <v>1382</v>
      </c>
      <c r="I2346">
        <v>50.94</v>
      </c>
      <c r="J2346">
        <v>171.8</v>
      </c>
      <c r="K2346">
        <v>54.44</v>
      </c>
    </row>
    <row r="2347" spans="1:11" hidden="1" x14ac:dyDescent="0.25">
      <c r="A2347" t="s">
        <v>12786</v>
      </c>
      <c r="B2347">
        <v>5157</v>
      </c>
      <c r="C2347" t="s">
        <v>12802</v>
      </c>
      <c r="D2347" t="s">
        <v>3146</v>
      </c>
      <c r="E2347" s="2" t="s">
        <v>12803</v>
      </c>
      <c r="G2347" t="s">
        <v>12804</v>
      </c>
      <c r="H2347">
        <v>768</v>
      </c>
      <c r="I2347">
        <v>13.24</v>
      </c>
      <c r="J2347">
        <v>147.80000000000001</v>
      </c>
      <c r="K2347">
        <v>16.95</v>
      </c>
    </row>
    <row r="2348" spans="1:11" hidden="1" x14ac:dyDescent="0.25">
      <c r="A2348" t="s">
        <v>12786</v>
      </c>
      <c r="B2348">
        <v>5072936</v>
      </c>
      <c r="C2348" t="s">
        <v>12808</v>
      </c>
      <c r="D2348" t="s">
        <v>3146</v>
      </c>
      <c r="E2348" s="2" t="s">
        <v>12809</v>
      </c>
      <c r="G2348" t="s">
        <v>8162</v>
      </c>
      <c r="H2348">
        <v>214</v>
      </c>
      <c r="I2348">
        <v>0.46</v>
      </c>
      <c r="J2348">
        <v>46.48</v>
      </c>
      <c r="K2348">
        <v>4.4400000000000004</v>
      </c>
    </row>
    <row r="2349" spans="1:11" hidden="1" x14ac:dyDescent="0.25">
      <c r="A2349" t="s">
        <v>12786</v>
      </c>
      <c r="B2349">
        <v>4514</v>
      </c>
      <c r="C2349" t="s">
        <v>11663</v>
      </c>
      <c r="D2349" t="s">
        <v>3146</v>
      </c>
      <c r="E2349" s="2" t="s">
        <v>11664</v>
      </c>
      <c r="G2349" t="s">
        <v>11665</v>
      </c>
      <c r="H2349">
        <v>598</v>
      </c>
      <c r="I2349">
        <v>1.07</v>
      </c>
      <c r="J2349">
        <v>131.37</v>
      </c>
      <c r="K2349">
        <v>11.9</v>
      </c>
    </row>
    <row r="2350" spans="1:11" hidden="1" x14ac:dyDescent="0.25">
      <c r="A2350" t="s">
        <v>12981</v>
      </c>
      <c r="B2350">
        <v>1286</v>
      </c>
      <c r="C2350" t="s">
        <v>10890</v>
      </c>
      <c r="D2350" t="s">
        <v>3146</v>
      </c>
      <c r="E2350" s="2" t="s">
        <v>10891</v>
      </c>
      <c r="G2350" t="s">
        <v>7578</v>
      </c>
      <c r="H2350">
        <v>156</v>
      </c>
      <c r="I2350">
        <v>10.44</v>
      </c>
      <c r="J2350">
        <v>4.09</v>
      </c>
      <c r="K2350">
        <v>11.32</v>
      </c>
    </row>
    <row r="2351" spans="1:11" hidden="1" x14ac:dyDescent="0.25">
      <c r="A2351" t="s">
        <v>11801</v>
      </c>
      <c r="B2351">
        <v>4338</v>
      </c>
      <c r="C2351" t="s">
        <v>1590</v>
      </c>
      <c r="D2351" t="s">
        <v>3146</v>
      </c>
      <c r="E2351" s="2" t="s">
        <v>4897</v>
      </c>
      <c r="G2351" t="s">
        <v>7913</v>
      </c>
      <c r="H2351">
        <v>68</v>
      </c>
      <c r="I2351">
        <v>4.59</v>
      </c>
      <c r="J2351">
        <v>6.33</v>
      </c>
      <c r="K2351">
        <v>0.83</v>
      </c>
    </row>
    <row r="2352" spans="1:11" hidden="1" x14ac:dyDescent="0.25">
      <c r="A2352" t="s">
        <v>11801</v>
      </c>
      <c r="B2352">
        <v>2068</v>
      </c>
      <c r="C2352" t="s">
        <v>11799</v>
      </c>
      <c r="D2352" t="s">
        <v>3146</v>
      </c>
      <c r="E2352" s="2" t="s">
        <v>11800</v>
      </c>
      <c r="G2352" t="s">
        <v>7578</v>
      </c>
      <c r="H2352">
        <v>208</v>
      </c>
      <c r="I2352">
        <v>11.45</v>
      </c>
      <c r="J2352">
        <v>0</v>
      </c>
      <c r="K2352">
        <v>24.62</v>
      </c>
    </row>
    <row r="2353" spans="1:11" hidden="1" x14ac:dyDescent="0.25">
      <c r="A2353" t="s">
        <v>12729</v>
      </c>
      <c r="B2353">
        <v>1341</v>
      </c>
      <c r="C2353" t="s">
        <v>13393</v>
      </c>
      <c r="D2353" t="s">
        <v>3146</v>
      </c>
      <c r="E2353" s="2" t="s">
        <v>13394</v>
      </c>
      <c r="G2353" t="s">
        <v>13395</v>
      </c>
      <c r="H2353">
        <v>1545</v>
      </c>
      <c r="I2353">
        <v>154.78</v>
      </c>
      <c r="J2353">
        <v>9.61</v>
      </c>
      <c r="K2353">
        <v>34.020000000000003</v>
      </c>
    </row>
    <row r="2354" spans="1:11" hidden="1" x14ac:dyDescent="0.25">
      <c r="A2354" t="s">
        <v>12729</v>
      </c>
      <c r="B2354">
        <v>5368</v>
      </c>
      <c r="C2354" t="s">
        <v>13396</v>
      </c>
      <c r="D2354" t="s">
        <v>3146</v>
      </c>
      <c r="E2354" s="2" t="s">
        <v>13397</v>
      </c>
      <c r="G2354" t="s">
        <v>7578</v>
      </c>
      <c r="H2354">
        <v>76</v>
      </c>
      <c r="I2354">
        <v>0.18</v>
      </c>
      <c r="J2354">
        <v>19.91</v>
      </c>
      <c r="K2354">
        <v>0.18</v>
      </c>
    </row>
    <row r="2355" spans="1:11" hidden="1" x14ac:dyDescent="0.25">
      <c r="A2355" t="s">
        <v>12729</v>
      </c>
      <c r="B2355">
        <v>6184</v>
      </c>
      <c r="C2355" t="s">
        <v>12956</v>
      </c>
      <c r="D2355" t="s">
        <v>3146</v>
      </c>
      <c r="E2355" s="2" t="s">
        <v>12957</v>
      </c>
      <c r="G2355" t="s">
        <v>7578</v>
      </c>
      <c r="H2355">
        <v>75</v>
      </c>
      <c r="I2355">
        <v>1.8</v>
      </c>
      <c r="J2355">
        <v>12.8</v>
      </c>
      <c r="K2355">
        <v>1.8</v>
      </c>
    </row>
    <row r="2356" spans="1:11" hidden="1" x14ac:dyDescent="0.25">
      <c r="A2356" t="s">
        <v>12729</v>
      </c>
      <c r="B2356">
        <v>2762797</v>
      </c>
      <c r="C2356" t="s">
        <v>13398</v>
      </c>
      <c r="D2356" t="s">
        <v>3146</v>
      </c>
      <c r="E2356" s="2" t="s">
        <v>13399</v>
      </c>
      <c r="G2356" t="s">
        <v>12785</v>
      </c>
      <c r="H2356">
        <v>1529</v>
      </c>
      <c r="I2356">
        <v>94.68</v>
      </c>
      <c r="J2356">
        <v>126.63</v>
      </c>
      <c r="K2356">
        <v>44.88</v>
      </c>
    </row>
    <row r="2357" spans="1:11" hidden="1" x14ac:dyDescent="0.25">
      <c r="A2357" t="s">
        <v>12729</v>
      </c>
      <c r="B2357">
        <v>3222</v>
      </c>
      <c r="C2357" t="s">
        <v>12941</v>
      </c>
      <c r="D2357" t="s">
        <v>3146</v>
      </c>
      <c r="E2357" s="2" t="s">
        <v>12942</v>
      </c>
      <c r="G2357" t="s">
        <v>7753</v>
      </c>
      <c r="H2357">
        <v>383</v>
      </c>
      <c r="I2357">
        <v>16.739999999999998</v>
      </c>
      <c r="J2357">
        <v>41.61</v>
      </c>
      <c r="K2357">
        <v>9.23</v>
      </c>
    </row>
    <row r="2358" spans="1:11" hidden="1" x14ac:dyDescent="0.25">
      <c r="A2358" t="s">
        <v>12729</v>
      </c>
      <c r="B2358">
        <v>624163</v>
      </c>
      <c r="C2358" t="s">
        <v>12964</v>
      </c>
      <c r="D2358" t="s">
        <v>3146</v>
      </c>
      <c r="E2358" s="2" t="s">
        <v>12965</v>
      </c>
      <c r="G2358" t="s">
        <v>7880</v>
      </c>
      <c r="H2358">
        <v>1039</v>
      </c>
      <c r="I2358">
        <v>110.11</v>
      </c>
      <c r="J2358">
        <v>4.4800000000000004</v>
      </c>
      <c r="K2358">
        <v>11.83</v>
      </c>
    </row>
    <row r="2359" spans="1:11" hidden="1" x14ac:dyDescent="0.25">
      <c r="A2359" t="s">
        <v>12729</v>
      </c>
      <c r="B2359">
        <v>6187</v>
      </c>
      <c r="C2359" t="s">
        <v>13383</v>
      </c>
      <c r="D2359" t="s">
        <v>3146</v>
      </c>
      <c r="E2359" s="2" t="s">
        <v>13400</v>
      </c>
      <c r="G2359" t="s">
        <v>8016</v>
      </c>
      <c r="H2359">
        <v>268</v>
      </c>
      <c r="I2359">
        <v>1.42</v>
      </c>
      <c r="J2359">
        <v>68.98</v>
      </c>
      <c r="K2359">
        <v>5</v>
      </c>
    </row>
    <row r="2360" spans="1:11" hidden="1" x14ac:dyDescent="0.25">
      <c r="A2360" t="s">
        <v>12729</v>
      </c>
      <c r="B2360">
        <v>7199</v>
      </c>
      <c r="C2360" t="s">
        <v>13401</v>
      </c>
      <c r="D2360" t="s">
        <v>3146</v>
      </c>
      <c r="E2360" s="2" t="s">
        <v>13402</v>
      </c>
      <c r="G2360" t="s">
        <v>13403</v>
      </c>
      <c r="H2360">
        <v>675</v>
      </c>
      <c r="I2360">
        <v>38.590000000000003</v>
      </c>
      <c r="J2360">
        <v>66.91</v>
      </c>
      <c r="K2360">
        <v>1.26</v>
      </c>
    </row>
    <row r="2361" spans="1:11" hidden="1" x14ac:dyDescent="0.25">
      <c r="A2361" t="s">
        <v>12729</v>
      </c>
      <c r="B2361">
        <v>6171</v>
      </c>
      <c r="C2361" t="s">
        <v>12943</v>
      </c>
      <c r="D2361" t="s">
        <v>3146</v>
      </c>
      <c r="E2361" s="2" t="s">
        <v>12944</v>
      </c>
      <c r="G2361" t="s">
        <v>12945</v>
      </c>
      <c r="H2361">
        <v>510</v>
      </c>
      <c r="I2361">
        <v>39.64</v>
      </c>
      <c r="J2361">
        <v>36.47</v>
      </c>
      <c r="K2361">
        <v>10.130000000000001</v>
      </c>
    </row>
    <row r="2362" spans="1:11" hidden="1" x14ac:dyDescent="0.25">
      <c r="A2362" t="s">
        <v>12729</v>
      </c>
      <c r="B2362">
        <v>7196</v>
      </c>
      <c r="C2362" t="s">
        <v>12055</v>
      </c>
      <c r="D2362" t="s">
        <v>3146</v>
      </c>
      <c r="E2362" s="2" t="s">
        <v>12056</v>
      </c>
      <c r="G2362" t="s">
        <v>12057</v>
      </c>
      <c r="H2362">
        <v>827</v>
      </c>
      <c r="I2362">
        <v>24.94</v>
      </c>
      <c r="J2362">
        <v>155.26</v>
      </c>
      <c r="K2362">
        <v>1.1499999999999999</v>
      </c>
    </row>
    <row r="2363" spans="1:11" hidden="1" x14ac:dyDescent="0.25">
      <c r="A2363" t="s">
        <v>12729</v>
      </c>
      <c r="B2363">
        <v>7039</v>
      </c>
      <c r="C2363" t="s">
        <v>13404</v>
      </c>
      <c r="D2363" t="s">
        <v>3146</v>
      </c>
      <c r="E2363" s="2" t="s">
        <v>13405</v>
      </c>
      <c r="G2363" t="s">
        <v>7880</v>
      </c>
      <c r="H2363">
        <v>1038</v>
      </c>
      <c r="I2363">
        <v>110.1</v>
      </c>
      <c r="J2363">
        <v>4.4800000000000004</v>
      </c>
      <c r="K2363">
        <v>11.84</v>
      </c>
    </row>
    <row r="2364" spans="1:11" hidden="1" x14ac:dyDescent="0.25">
      <c r="A2364" t="s">
        <v>12729</v>
      </c>
      <c r="B2364">
        <v>7043</v>
      </c>
      <c r="C2364" t="s">
        <v>13406</v>
      </c>
      <c r="D2364" t="s">
        <v>3146</v>
      </c>
      <c r="E2364" s="2" t="s">
        <v>13407</v>
      </c>
      <c r="G2364" t="s">
        <v>11215</v>
      </c>
      <c r="H2364">
        <v>494</v>
      </c>
      <c r="I2364">
        <v>48.29</v>
      </c>
      <c r="J2364">
        <v>10.29</v>
      </c>
      <c r="K2364">
        <v>7.4</v>
      </c>
    </row>
    <row r="2365" spans="1:11" hidden="1" x14ac:dyDescent="0.25">
      <c r="A2365" t="s">
        <v>12729</v>
      </c>
      <c r="B2365">
        <v>7041</v>
      </c>
      <c r="C2365" t="s">
        <v>12782</v>
      </c>
      <c r="D2365" t="s">
        <v>3146</v>
      </c>
      <c r="E2365" s="2" t="s">
        <v>12783</v>
      </c>
      <c r="G2365" t="s">
        <v>12784</v>
      </c>
      <c r="H2365">
        <v>214</v>
      </c>
      <c r="I2365">
        <v>1.83</v>
      </c>
      <c r="J2365">
        <v>33.64</v>
      </c>
      <c r="K2365">
        <v>6.55</v>
      </c>
    </row>
    <row r="2366" spans="1:11" hidden="1" x14ac:dyDescent="0.25">
      <c r="A2366" t="s">
        <v>12729</v>
      </c>
      <c r="B2366">
        <v>3410</v>
      </c>
      <c r="C2366" t="s">
        <v>13408</v>
      </c>
      <c r="D2366" t="s">
        <v>3146</v>
      </c>
      <c r="E2366" s="2" t="s">
        <v>13409</v>
      </c>
      <c r="G2366" t="s">
        <v>7998</v>
      </c>
      <c r="H2366">
        <v>1016</v>
      </c>
      <c r="I2366">
        <v>84.18</v>
      </c>
      <c r="J2366">
        <v>54.42</v>
      </c>
      <c r="K2366">
        <v>31.04</v>
      </c>
    </row>
    <row r="2367" spans="1:11" hidden="1" x14ac:dyDescent="0.25">
      <c r="A2367" t="s">
        <v>12729</v>
      </c>
      <c r="B2367">
        <v>3272</v>
      </c>
      <c r="C2367" t="s">
        <v>2029</v>
      </c>
      <c r="D2367" t="s">
        <v>3146</v>
      </c>
      <c r="E2367" s="2" t="s">
        <v>5373</v>
      </c>
      <c r="G2367" t="s">
        <v>7578</v>
      </c>
      <c r="H2367">
        <v>53</v>
      </c>
      <c r="I2367">
        <v>0.04</v>
      </c>
      <c r="J2367">
        <v>7.61</v>
      </c>
      <c r="K2367">
        <v>6.28</v>
      </c>
    </row>
    <row r="2368" spans="1:11" hidden="1" x14ac:dyDescent="0.25">
      <c r="A2368" t="s">
        <v>12729</v>
      </c>
      <c r="B2368">
        <v>6181</v>
      </c>
      <c r="C2368" t="s">
        <v>12876</v>
      </c>
      <c r="D2368" t="s">
        <v>3146</v>
      </c>
      <c r="E2368" s="2" t="s">
        <v>12877</v>
      </c>
      <c r="G2368" t="s">
        <v>7578</v>
      </c>
      <c r="H2368">
        <v>109</v>
      </c>
      <c r="I2368">
        <v>4.8</v>
      </c>
      <c r="J2368">
        <v>15.9</v>
      </c>
      <c r="K2368">
        <v>1.8</v>
      </c>
    </row>
    <row r="2369" spans="1:11" hidden="1" x14ac:dyDescent="0.25">
      <c r="A2369" t="s">
        <v>12729</v>
      </c>
      <c r="B2369">
        <v>7227</v>
      </c>
      <c r="C2369" t="s">
        <v>1174</v>
      </c>
      <c r="D2369" t="s">
        <v>3146</v>
      </c>
      <c r="E2369" s="2" t="s">
        <v>4452</v>
      </c>
      <c r="G2369" t="s">
        <v>7800</v>
      </c>
      <c r="H2369">
        <v>307</v>
      </c>
      <c r="I2369">
        <v>0</v>
      </c>
      <c r="J2369">
        <v>73.739999999999995</v>
      </c>
      <c r="K2369">
        <v>1.1499999999999999</v>
      </c>
    </row>
    <row r="2370" spans="1:11" hidden="1" x14ac:dyDescent="0.25">
      <c r="A2370" t="s">
        <v>12729</v>
      </c>
      <c r="B2370">
        <v>296432</v>
      </c>
      <c r="C2370" t="s">
        <v>13410</v>
      </c>
      <c r="D2370" t="s">
        <v>3146</v>
      </c>
      <c r="E2370" s="2" t="s">
        <v>13411</v>
      </c>
      <c r="G2370" t="s">
        <v>7717</v>
      </c>
      <c r="H2370">
        <v>30</v>
      </c>
      <c r="I2370">
        <v>0.18</v>
      </c>
      <c r="J2370">
        <v>6.89</v>
      </c>
      <c r="K2370">
        <v>1.69</v>
      </c>
    </row>
    <row r="2371" spans="1:11" hidden="1" x14ac:dyDescent="0.25">
      <c r="A2371" t="s">
        <v>11682</v>
      </c>
      <c r="B2371">
        <v>1847</v>
      </c>
      <c r="C2371" t="s">
        <v>11714</v>
      </c>
      <c r="D2371" t="s">
        <v>3146</v>
      </c>
      <c r="E2371" s="2" t="s">
        <v>11715</v>
      </c>
      <c r="G2371" t="s">
        <v>7578</v>
      </c>
      <c r="H2371">
        <v>325</v>
      </c>
      <c r="I2371">
        <v>29.08</v>
      </c>
      <c r="J2371">
        <v>3.99</v>
      </c>
      <c r="K2371">
        <v>11.04</v>
      </c>
    </row>
    <row r="2372" spans="1:11" hidden="1" x14ac:dyDescent="0.25">
      <c r="A2372" t="s">
        <v>11682</v>
      </c>
      <c r="B2372">
        <v>1851</v>
      </c>
      <c r="C2372" t="s">
        <v>11698</v>
      </c>
      <c r="D2372" t="s">
        <v>3146</v>
      </c>
      <c r="E2372" s="2" t="s">
        <v>11699</v>
      </c>
      <c r="G2372" t="s">
        <v>8011</v>
      </c>
      <c r="H2372">
        <v>263</v>
      </c>
      <c r="I2372">
        <v>20.6</v>
      </c>
      <c r="J2372">
        <v>1.45</v>
      </c>
      <c r="K2372">
        <v>16.72</v>
      </c>
    </row>
    <row r="2373" spans="1:11" hidden="1" x14ac:dyDescent="0.25">
      <c r="A2373" t="s">
        <v>11682</v>
      </c>
      <c r="B2373">
        <v>1850</v>
      </c>
      <c r="C2373" t="s">
        <v>11762</v>
      </c>
      <c r="D2373" t="s">
        <v>3146</v>
      </c>
      <c r="E2373" s="2" t="s">
        <v>11763</v>
      </c>
      <c r="G2373" t="s">
        <v>7578</v>
      </c>
      <c r="H2373">
        <v>325</v>
      </c>
      <c r="I2373">
        <v>29.08</v>
      </c>
      <c r="J2373">
        <v>3.99</v>
      </c>
      <c r="K2373">
        <v>11.04</v>
      </c>
    </row>
    <row r="2374" spans="1:11" hidden="1" x14ac:dyDescent="0.25">
      <c r="A2374" t="s">
        <v>11682</v>
      </c>
      <c r="B2374">
        <v>1871</v>
      </c>
      <c r="C2374" t="s">
        <v>11749</v>
      </c>
      <c r="D2374" t="s">
        <v>3146</v>
      </c>
      <c r="E2374" s="2" t="s">
        <v>11750</v>
      </c>
      <c r="G2374" t="s">
        <v>7578</v>
      </c>
      <c r="H2374">
        <v>296</v>
      </c>
      <c r="I2374">
        <v>24</v>
      </c>
      <c r="J2374">
        <v>0</v>
      </c>
      <c r="K2374">
        <v>18.5</v>
      </c>
    </row>
    <row r="2375" spans="1:11" hidden="1" x14ac:dyDescent="0.25">
      <c r="A2375" t="s">
        <v>11682</v>
      </c>
      <c r="B2375">
        <v>307861</v>
      </c>
      <c r="C2375" t="s">
        <v>11720</v>
      </c>
      <c r="D2375" t="s">
        <v>3146</v>
      </c>
      <c r="E2375" s="2" t="s">
        <v>11721</v>
      </c>
      <c r="G2375" t="s">
        <v>11722</v>
      </c>
      <c r="H2375">
        <v>206</v>
      </c>
      <c r="I2375">
        <v>11.98</v>
      </c>
      <c r="J2375">
        <v>1.83</v>
      </c>
      <c r="K2375">
        <v>21.38</v>
      </c>
    </row>
    <row r="2376" spans="1:11" hidden="1" x14ac:dyDescent="0.25">
      <c r="A2376" t="s">
        <v>11682</v>
      </c>
      <c r="B2376">
        <v>1878</v>
      </c>
      <c r="C2376" t="s">
        <v>11683</v>
      </c>
      <c r="D2376" t="s">
        <v>3146</v>
      </c>
      <c r="E2376" s="2" t="s">
        <v>11684</v>
      </c>
      <c r="G2376" t="s">
        <v>7578</v>
      </c>
      <c r="H2376">
        <v>344</v>
      </c>
      <c r="I2376">
        <v>27.31</v>
      </c>
      <c r="J2376">
        <v>4.2699999999999996</v>
      </c>
      <c r="K2376">
        <v>19.12</v>
      </c>
    </row>
    <row r="2377" spans="1:11" hidden="1" x14ac:dyDescent="0.25">
      <c r="A2377" t="s">
        <v>11682</v>
      </c>
      <c r="B2377">
        <v>1919</v>
      </c>
      <c r="C2377" t="s">
        <v>11779</v>
      </c>
      <c r="D2377" t="s">
        <v>3146</v>
      </c>
      <c r="E2377" s="2" t="s">
        <v>11780</v>
      </c>
      <c r="G2377" t="s">
        <v>7578</v>
      </c>
      <c r="H2377">
        <v>327</v>
      </c>
      <c r="I2377">
        <v>28.5</v>
      </c>
      <c r="J2377">
        <v>3.1</v>
      </c>
      <c r="K2377">
        <v>14.5</v>
      </c>
    </row>
    <row r="2378" spans="1:11" hidden="1" x14ac:dyDescent="0.25">
      <c r="A2378" t="s">
        <v>11682</v>
      </c>
      <c r="B2378">
        <v>1884</v>
      </c>
      <c r="C2378" t="s">
        <v>11735</v>
      </c>
      <c r="D2378" t="s">
        <v>3146</v>
      </c>
      <c r="E2378" s="2" t="s">
        <v>11736</v>
      </c>
      <c r="G2378" t="s">
        <v>7578</v>
      </c>
      <c r="H2378">
        <v>396</v>
      </c>
      <c r="I2378">
        <v>36.25</v>
      </c>
      <c r="J2378">
        <v>2.7</v>
      </c>
      <c r="K2378">
        <v>13.8</v>
      </c>
    </row>
    <row r="2379" spans="1:11" hidden="1" x14ac:dyDescent="0.25">
      <c r="A2379" t="s">
        <v>11682</v>
      </c>
      <c r="B2379">
        <v>1880</v>
      </c>
      <c r="C2379" t="s">
        <v>11685</v>
      </c>
      <c r="D2379" t="s">
        <v>3146</v>
      </c>
      <c r="E2379" s="2" t="s">
        <v>11686</v>
      </c>
      <c r="G2379" t="s">
        <v>7578</v>
      </c>
      <c r="H2379">
        <v>339</v>
      </c>
      <c r="I2379">
        <v>28.36</v>
      </c>
      <c r="J2379">
        <v>0</v>
      </c>
      <c r="K2379">
        <v>19.43</v>
      </c>
    </row>
    <row r="2380" spans="1:11" hidden="1" x14ac:dyDescent="0.25">
      <c r="A2380" t="s">
        <v>11682</v>
      </c>
      <c r="B2380">
        <v>1879</v>
      </c>
      <c r="C2380" t="s">
        <v>11754</v>
      </c>
      <c r="D2380" t="s">
        <v>3146</v>
      </c>
      <c r="E2380" s="2" t="s">
        <v>11755</v>
      </c>
      <c r="G2380" t="s">
        <v>7578</v>
      </c>
      <c r="H2380">
        <v>339</v>
      </c>
      <c r="I2380">
        <v>28.36</v>
      </c>
      <c r="J2380">
        <v>0</v>
      </c>
      <c r="K2380">
        <v>19.43</v>
      </c>
    </row>
    <row r="2381" spans="1:11" hidden="1" x14ac:dyDescent="0.25">
      <c r="A2381" t="s">
        <v>11682</v>
      </c>
      <c r="B2381">
        <v>2621</v>
      </c>
      <c r="C2381" t="s">
        <v>11772</v>
      </c>
      <c r="D2381" t="s">
        <v>3146</v>
      </c>
      <c r="E2381" s="2" t="s">
        <v>11773</v>
      </c>
      <c r="G2381" t="s">
        <v>11774</v>
      </c>
      <c r="H2381">
        <v>2576</v>
      </c>
      <c r="I2381">
        <v>194.66</v>
      </c>
      <c r="J2381">
        <v>64.319999999999993</v>
      </c>
      <c r="K2381">
        <v>140.75</v>
      </c>
    </row>
    <row r="2382" spans="1:11" hidden="1" x14ac:dyDescent="0.25">
      <c r="A2382" t="s">
        <v>11682</v>
      </c>
      <c r="B2382">
        <v>2475</v>
      </c>
      <c r="C2382" t="s">
        <v>11793</v>
      </c>
      <c r="D2382" t="s">
        <v>3146</v>
      </c>
      <c r="E2382" s="2" t="s">
        <v>11794</v>
      </c>
      <c r="G2382" t="s">
        <v>11795</v>
      </c>
      <c r="H2382">
        <v>2180</v>
      </c>
      <c r="I2382">
        <v>136.19999999999999</v>
      </c>
      <c r="J2382">
        <v>147.24</v>
      </c>
      <c r="K2382">
        <v>94.01</v>
      </c>
    </row>
    <row r="2383" spans="1:11" hidden="1" x14ac:dyDescent="0.25">
      <c r="A2383" t="s">
        <v>11682</v>
      </c>
      <c r="B2383">
        <v>5203</v>
      </c>
      <c r="C2383" t="s">
        <v>1542</v>
      </c>
      <c r="D2383" t="s">
        <v>3146</v>
      </c>
      <c r="E2383" s="2" t="s">
        <v>4846</v>
      </c>
      <c r="G2383" t="s">
        <v>7897</v>
      </c>
      <c r="H2383">
        <v>330</v>
      </c>
      <c r="I2383">
        <v>23.44</v>
      </c>
      <c r="J2383">
        <v>19.36</v>
      </c>
      <c r="K2383">
        <v>11.19</v>
      </c>
    </row>
    <row r="2384" spans="1:11" hidden="1" x14ac:dyDescent="0.25">
      <c r="A2384" t="s">
        <v>11682</v>
      </c>
      <c r="B2384">
        <v>1894</v>
      </c>
      <c r="C2384" t="s">
        <v>11723</v>
      </c>
      <c r="D2384" t="s">
        <v>3146</v>
      </c>
      <c r="E2384" s="2" t="s">
        <v>11724</v>
      </c>
      <c r="G2384" t="s">
        <v>7578</v>
      </c>
      <c r="H2384">
        <v>389</v>
      </c>
      <c r="I2384">
        <v>31.7</v>
      </c>
      <c r="J2384">
        <v>2.1</v>
      </c>
      <c r="K2384">
        <v>22.2</v>
      </c>
    </row>
    <row r="2385" spans="1:11" hidden="1" x14ac:dyDescent="0.25">
      <c r="A2385" t="s">
        <v>10155</v>
      </c>
      <c r="B2385">
        <v>2680</v>
      </c>
      <c r="C2385" t="s">
        <v>10237</v>
      </c>
      <c r="D2385" t="s">
        <v>3146</v>
      </c>
      <c r="E2385" s="2" t="s">
        <v>10238</v>
      </c>
      <c r="G2385" t="s">
        <v>10239</v>
      </c>
      <c r="H2385">
        <v>798</v>
      </c>
      <c r="I2385">
        <v>34.68</v>
      </c>
      <c r="J2385">
        <v>49.58</v>
      </c>
      <c r="K2385">
        <v>72.05</v>
      </c>
    </row>
    <row r="2386" spans="1:11" hidden="1" x14ac:dyDescent="0.25">
      <c r="A2386" t="s">
        <v>10155</v>
      </c>
      <c r="B2386">
        <v>2179</v>
      </c>
      <c r="C2386" t="s">
        <v>10171</v>
      </c>
      <c r="D2386" t="s">
        <v>3146</v>
      </c>
      <c r="E2386" s="2" t="s">
        <v>10172</v>
      </c>
      <c r="G2386" t="s">
        <v>10173</v>
      </c>
      <c r="H2386">
        <v>1450</v>
      </c>
      <c r="I2386">
        <v>47.35</v>
      </c>
      <c r="J2386">
        <v>11.01</v>
      </c>
      <c r="K2386">
        <v>230.36</v>
      </c>
    </row>
    <row r="2387" spans="1:11" hidden="1" x14ac:dyDescent="0.25">
      <c r="A2387" t="s">
        <v>10155</v>
      </c>
      <c r="B2387">
        <v>2178</v>
      </c>
      <c r="C2387" t="s">
        <v>10155</v>
      </c>
      <c r="D2387" t="s">
        <v>3146</v>
      </c>
      <c r="E2387" s="2" t="s">
        <v>10156</v>
      </c>
      <c r="G2387" t="s">
        <v>7685</v>
      </c>
      <c r="H2387">
        <v>145</v>
      </c>
      <c r="I2387">
        <v>2.37</v>
      </c>
      <c r="J2387">
        <v>1.25</v>
      </c>
      <c r="K2387">
        <v>27.82</v>
      </c>
    </row>
    <row r="2388" spans="1:11" hidden="1" x14ac:dyDescent="0.25">
      <c r="A2388" t="s">
        <v>10155</v>
      </c>
      <c r="B2388">
        <v>2181</v>
      </c>
      <c r="C2388" t="s">
        <v>10179</v>
      </c>
      <c r="D2388" t="s">
        <v>3146</v>
      </c>
      <c r="E2388" s="2" t="s">
        <v>10180</v>
      </c>
      <c r="G2388" t="s">
        <v>10181</v>
      </c>
      <c r="H2388">
        <v>2212</v>
      </c>
      <c r="I2388">
        <v>110.7</v>
      </c>
      <c r="J2388">
        <v>106.27</v>
      </c>
      <c r="K2388">
        <v>186.9</v>
      </c>
    </row>
    <row r="2389" spans="1:11" hidden="1" x14ac:dyDescent="0.25">
      <c r="A2389" t="s">
        <v>10155</v>
      </c>
      <c r="B2389">
        <v>2677320</v>
      </c>
      <c r="C2389" t="s">
        <v>10222</v>
      </c>
      <c r="D2389" t="s">
        <v>3146</v>
      </c>
      <c r="E2389" s="2" t="s">
        <v>10223</v>
      </c>
      <c r="G2389" t="s">
        <v>8517</v>
      </c>
      <c r="H2389">
        <v>1184</v>
      </c>
      <c r="I2389">
        <v>60.33</v>
      </c>
      <c r="J2389">
        <v>113.59</v>
      </c>
      <c r="K2389">
        <v>43.61</v>
      </c>
    </row>
    <row r="2390" spans="1:11" hidden="1" x14ac:dyDescent="0.25">
      <c r="A2390" t="s">
        <v>10155</v>
      </c>
      <c r="B2390">
        <v>2284</v>
      </c>
      <c r="C2390" t="s">
        <v>10206</v>
      </c>
      <c r="D2390" t="s">
        <v>3146</v>
      </c>
      <c r="E2390" s="2" t="s">
        <v>10207</v>
      </c>
      <c r="G2390" t="s">
        <v>8104</v>
      </c>
      <c r="H2390">
        <v>332</v>
      </c>
      <c r="I2390">
        <v>24.75</v>
      </c>
      <c r="J2390">
        <v>0.02</v>
      </c>
      <c r="K2390">
        <v>26.38</v>
      </c>
    </row>
    <row r="2391" spans="1:11" hidden="1" x14ac:dyDescent="0.25">
      <c r="A2391" t="s">
        <v>10155</v>
      </c>
      <c r="B2391">
        <v>2180</v>
      </c>
      <c r="C2391" t="s">
        <v>10182</v>
      </c>
      <c r="D2391" t="s">
        <v>3146</v>
      </c>
      <c r="E2391" s="2" t="s">
        <v>10183</v>
      </c>
      <c r="G2391" t="s">
        <v>7685</v>
      </c>
      <c r="H2391">
        <v>139</v>
      </c>
      <c r="I2391">
        <v>2.2799999999999998</v>
      </c>
      <c r="J2391">
        <v>1.2</v>
      </c>
      <c r="K2391">
        <v>26.72</v>
      </c>
    </row>
    <row r="2392" spans="1:11" hidden="1" x14ac:dyDescent="0.25">
      <c r="A2392" t="s">
        <v>10155</v>
      </c>
      <c r="B2392">
        <v>360126</v>
      </c>
      <c r="C2392" t="s">
        <v>10253</v>
      </c>
      <c r="D2392" t="s">
        <v>3146</v>
      </c>
      <c r="E2392" s="2" t="s">
        <v>10254</v>
      </c>
      <c r="G2392" t="s">
        <v>10181</v>
      </c>
      <c r="H2392">
        <v>1309</v>
      </c>
      <c r="I2392">
        <v>25.18</v>
      </c>
      <c r="J2392">
        <v>93.52</v>
      </c>
      <c r="K2392">
        <v>164.44</v>
      </c>
    </row>
    <row r="2393" spans="1:11" hidden="1" x14ac:dyDescent="0.25">
      <c r="A2393" t="s">
        <v>10926</v>
      </c>
      <c r="B2393">
        <v>1402</v>
      </c>
      <c r="C2393" t="s">
        <v>10988</v>
      </c>
      <c r="D2393" t="s">
        <v>3146</v>
      </c>
      <c r="E2393" s="2" t="s">
        <v>10989</v>
      </c>
      <c r="G2393" t="s">
        <v>7578</v>
      </c>
      <c r="H2393">
        <v>312</v>
      </c>
      <c r="I2393">
        <v>25.68</v>
      </c>
      <c r="J2393">
        <v>0</v>
      </c>
      <c r="K2393">
        <v>20.440000000000001</v>
      </c>
    </row>
    <row r="2394" spans="1:11" hidden="1" x14ac:dyDescent="0.25">
      <c r="A2394" t="s">
        <v>10926</v>
      </c>
      <c r="B2394">
        <v>1372</v>
      </c>
      <c r="C2394" t="s">
        <v>10984</v>
      </c>
      <c r="D2394" t="s">
        <v>3146</v>
      </c>
      <c r="E2394" s="2" t="s">
        <v>10985</v>
      </c>
      <c r="G2394" t="s">
        <v>7717</v>
      </c>
      <c r="H2394">
        <v>286</v>
      </c>
      <c r="I2394">
        <v>14.64</v>
      </c>
      <c r="J2394">
        <v>7.86</v>
      </c>
      <c r="K2394">
        <v>28.69</v>
      </c>
    </row>
    <row r="2395" spans="1:11" hidden="1" x14ac:dyDescent="0.25">
      <c r="A2395" t="s">
        <v>10926</v>
      </c>
      <c r="B2395">
        <v>1373</v>
      </c>
      <c r="C2395" t="s">
        <v>10962</v>
      </c>
      <c r="D2395" t="s">
        <v>3146</v>
      </c>
      <c r="E2395" s="2" t="s">
        <v>10963</v>
      </c>
      <c r="G2395" t="s">
        <v>7685</v>
      </c>
      <c r="H2395">
        <v>293</v>
      </c>
      <c r="I2395">
        <v>18.2</v>
      </c>
      <c r="J2395">
        <v>0</v>
      </c>
      <c r="K2395">
        <v>30.35</v>
      </c>
    </row>
    <row r="2396" spans="1:11" hidden="1" x14ac:dyDescent="0.25">
      <c r="A2396" t="s">
        <v>10926</v>
      </c>
      <c r="B2396">
        <v>1361</v>
      </c>
      <c r="C2396" t="s">
        <v>1855</v>
      </c>
      <c r="D2396" t="s">
        <v>3146</v>
      </c>
      <c r="E2396" s="2" t="s">
        <v>5169</v>
      </c>
      <c r="G2396" t="s">
        <v>7685</v>
      </c>
      <c r="H2396">
        <v>254</v>
      </c>
      <c r="I2396">
        <v>15.14</v>
      </c>
      <c r="J2396">
        <v>0</v>
      </c>
      <c r="K2396">
        <v>27.52</v>
      </c>
    </row>
    <row r="2397" spans="1:11" hidden="1" x14ac:dyDescent="0.25">
      <c r="A2397" t="s">
        <v>10926</v>
      </c>
      <c r="B2397">
        <v>1363</v>
      </c>
      <c r="C2397" t="s">
        <v>10990</v>
      </c>
      <c r="D2397" t="s">
        <v>3146</v>
      </c>
      <c r="E2397" s="2" t="s">
        <v>10991</v>
      </c>
      <c r="G2397" t="s">
        <v>7685</v>
      </c>
      <c r="H2397">
        <v>189</v>
      </c>
      <c r="I2397">
        <v>6.69</v>
      </c>
      <c r="J2397">
        <v>0</v>
      </c>
      <c r="K2397">
        <v>30.06</v>
      </c>
    </row>
    <row r="2398" spans="1:11" hidden="1" x14ac:dyDescent="0.25">
      <c r="A2398" t="s">
        <v>10926</v>
      </c>
      <c r="B2398">
        <v>1366</v>
      </c>
      <c r="C2398" t="s">
        <v>10997</v>
      </c>
      <c r="D2398" t="s">
        <v>3146</v>
      </c>
      <c r="E2398" s="2" t="s">
        <v>10998</v>
      </c>
      <c r="G2398" t="s">
        <v>7685</v>
      </c>
      <c r="H2398">
        <v>232</v>
      </c>
      <c r="I2398">
        <v>9.6300000000000008</v>
      </c>
      <c r="J2398">
        <v>0</v>
      </c>
      <c r="K2398">
        <v>33.93</v>
      </c>
    </row>
    <row r="2399" spans="1:11" hidden="1" x14ac:dyDescent="0.25">
      <c r="A2399" t="s">
        <v>10926</v>
      </c>
      <c r="B2399">
        <v>1358</v>
      </c>
      <c r="C2399" t="s">
        <v>9833</v>
      </c>
      <c r="D2399" t="s">
        <v>3146</v>
      </c>
      <c r="E2399" s="2" t="s">
        <v>9834</v>
      </c>
      <c r="G2399" t="s">
        <v>7685</v>
      </c>
      <c r="H2399">
        <v>254</v>
      </c>
      <c r="I2399">
        <v>15.14</v>
      </c>
      <c r="J2399">
        <v>0</v>
      </c>
      <c r="K2399">
        <v>27.52</v>
      </c>
    </row>
    <row r="2400" spans="1:11" hidden="1" x14ac:dyDescent="0.25">
      <c r="A2400" t="s">
        <v>10926</v>
      </c>
      <c r="B2400">
        <v>3166</v>
      </c>
      <c r="C2400" t="s">
        <v>10978</v>
      </c>
      <c r="D2400" t="s">
        <v>3146</v>
      </c>
      <c r="E2400" s="2" t="s">
        <v>10979</v>
      </c>
      <c r="G2400" t="s">
        <v>7578</v>
      </c>
      <c r="H2400">
        <v>302</v>
      </c>
      <c r="I2400">
        <v>16.149999999999999</v>
      </c>
      <c r="J2400">
        <v>28.18</v>
      </c>
      <c r="K2400">
        <v>11.05</v>
      </c>
    </row>
    <row r="2401" spans="1:11" hidden="1" x14ac:dyDescent="0.25">
      <c r="A2401" t="s">
        <v>10926</v>
      </c>
      <c r="B2401">
        <v>3155</v>
      </c>
      <c r="C2401" t="s">
        <v>10994</v>
      </c>
      <c r="D2401" t="s">
        <v>3146</v>
      </c>
      <c r="E2401" s="2" t="s">
        <v>10995</v>
      </c>
      <c r="G2401" t="s">
        <v>10996</v>
      </c>
      <c r="H2401">
        <v>628</v>
      </c>
      <c r="I2401">
        <v>28.74</v>
      </c>
      <c r="J2401">
        <v>55.01</v>
      </c>
      <c r="K2401">
        <v>36.04</v>
      </c>
    </row>
    <row r="2402" spans="1:11" hidden="1" x14ac:dyDescent="0.25">
      <c r="A2402" t="s">
        <v>10926</v>
      </c>
      <c r="B2402">
        <v>2591</v>
      </c>
      <c r="C2402" t="s">
        <v>2699</v>
      </c>
      <c r="D2402" t="s">
        <v>3146</v>
      </c>
      <c r="E2402" s="2" t="s">
        <v>6160</v>
      </c>
      <c r="G2402" t="s">
        <v>8169</v>
      </c>
      <c r="H2402">
        <v>1326</v>
      </c>
      <c r="I2402">
        <v>85.71</v>
      </c>
      <c r="J2402">
        <v>20.7</v>
      </c>
      <c r="K2402">
        <v>115.95</v>
      </c>
    </row>
    <row r="2403" spans="1:11" hidden="1" x14ac:dyDescent="0.25">
      <c r="A2403" t="s">
        <v>10926</v>
      </c>
      <c r="B2403">
        <v>1462</v>
      </c>
      <c r="C2403" t="s">
        <v>10971</v>
      </c>
      <c r="D2403" t="s">
        <v>3146</v>
      </c>
      <c r="E2403" s="2" t="s">
        <v>10972</v>
      </c>
      <c r="G2403" t="s">
        <v>7798</v>
      </c>
      <c r="H2403">
        <v>309</v>
      </c>
      <c r="I2403">
        <v>19.010000000000002</v>
      </c>
      <c r="J2403">
        <v>7.27</v>
      </c>
      <c r="K2403">
        <v>25.46</v>
      </c>
    </row>
    <row r="2404" spans="1:11" hidden="1" x14ac:dyDescent="0.25">
      <c r="A2404" t="s">
        <v>10926</v>
      </c>
      <c r="B2404">
        <v>1465</v>
      </c>
      <c r="C2404" t="s">
        <v>11006</v>
      </c>
      <c r="D2404" t="s">
        <v>3146</v>
      </c>
      <c r="E2404" s="2" t="s">
        <v>11007</v>
      </c>
      <c r="G2404" t="s">
        <v>7685</v>
      </c>
      <c r="H2404">
        <v>236</v>
      </c>
      <c r="I2404">
        <v>13.37</v>
      </c>
      <c r="J2404">
        <v>0</v>
      </c>
      <c r="K2404">
        <v>26.92</v>
      </c>
    </row>
    <row r="2405" spans="1:11" hidden="1" x14ac:dyDescent="0.25">
      <c r="A2405" t="s">
        <v>10926</v>
      </c>
      <c r="B2405">
        <v>1468</v>
      </c>
      <c r="C2405" t="s">
        <v>10969</v>
      </c>
      <c r="D2405" t="s">
        <v>3146</v>
      </c>
      <c r="E2405" s="2" t="s">
        <v>10970</v>
      </c>
      <c r="G2405" t="s">
        <v>7685</v>
      </c>
      <c r="H2405">
        <v>281</v>
      </c>
      <c r="I2405">
        <v>18.399999999999999</v>
      </c>
      <c r="J2405">
        <v>0</v>
      </c>
      <c r="K2405">
        <v>27.05</v>
      </c>
    </row>
    <row r="2406" spans="1:11" hidden="1" x14ac:dyDescent="0.25">
      <c r="A2406" t="s">
        <v>10926</v>
      </c>
      <c r="B2406">
        <v>1470</v>
      </c>
      <c r="C2406" t="s">
        <v>11001</v>
      </c>
      <c r="D2406" t="s">
        <v>3146</v>
      </c>
      <c r="E2406" s="2" t="s">
        <v>11002</v>
      </c>
      <c r="G2406" t="s">
        <v>7685</v>
      </c>
      <c r="H2406">
        <v>229</v>
      </c>
      <c r="I2406">
        <v>11.93</v>
      </c>
      <c r="J2406">
        <v>0</v>
      </c>
      <c r="K2406">
        <v>28.55</v>
      </c>
    </row>
    <row r="2407" spans="1:11" hidden="1" x14ac:dyDescent="0.25">
      <c r="A2407" t="s">
        <v>10926</v>
      </c>
      <c r="B2407">
        <v>1461</v>
      </c>
      <c r="C2407" t="s">
        <v>11018</v>
      </c>
      <c r="D2407" t="s">
        <v>3146</v>
      </c>
      <c r="E2407" s="2" t="s">
        <v>11019</v>
      </c>
      <c r="G2407" t="s">
        <v>7685</v>
      </c>
      <c r="H2407">
        <v>244</v>
      </c>
      <c r="I2407">
        <v>12.88</v>
      </c>
      <c r="J2407">
        <v>0</v>
      </c>
      <c r="K2407">
        <v>30.01</v>
      </c>
    </row>
    <row r="2408" spans="1:11" hidden="1" x14ac:dyDescent="0.25">
      <c r="A2408" t="s">
        <v>10926</v>
      </c>
      <c r="B2408">
        <v>2884</v>
      </c>
      <c r="C2408" t="s">
        <v>11004</v>
      </c>
      <c r="D2408" t="s">
        <v>3146</v>
      </c>
      <c r="E2408" s="2" t="s">
        <v>11005</v>
      </c>
      <c r="G2408" t="s">
        <v>7578</v>
      </c>
      <c r="H2408">
        <v>148</v>
      </c>
      <c r="I2408">
        <v>8.3699999999999992</v>
      </c>
      <c r="J2408">
        <v>11.66</v>
      </c>
      <c r="K2408">
        <v>6.92</v>
      </c>
    </row>
    <row r="2409" spans="1:11" hidden="1" x14ac:dyDescent="0.25">
      <c r="A2409" t="s">
        <v>10926</v>
      </c>
      <c r="B2409">
        <v>2199</v>
      </c>
      <c r="C2409" t="s">
        <v>10980</v>
      </c>
      <c r="D2409" t="s">
        <v>3146</v>
      </c>
      <c r="E2409" s="2" t="s">
        <v>10981</v>
      </c>
      <c r="G2409" t="s">
        <v>8195</v>
      </c>
      <c r="H2409">
        <v>1494</v>
      </c>
      <c r="I2409">
        <v>83.39</v>
      </c>
      <c r="J2409">
        <v>52.61</v>
      </c>
      <c r="K2409">
        <v>129.01</v>
      </c>
    </row>
    <row r="2410" spans="1:11" hidden="1" x14ac:dyDescent="0.25">
      <c r="A2410" t="s">
        <v>10926</v>
      </c>
      <c r="B2410">
        <v>1353</v>
      </c>
      <c r="C2410" t="s">
        <v>10960</v>
      </c>
      <c r="D2410" t="s">
        <v>3146</v>
      </c>
      <c r="E2410" s="2" t="s">
        <v>10961</v>
      </c>
      <c r="G2410" t="s">
        <v>7685</v>
      </c>
      <c r="H2410">
        <v>253</v>
      </c>
      <c r="I2410">
        <v>14.97</v>
      </c>
      <c r="J2410">
        <v>0</v>
      </c>
      <c r="K2410">
        <v>27.63</v>
      </c>
    </row>
    <row r="2411" spans="1:11" hidden="1" x14ac:dyDescent="0.25">
      <c r="A2411" t="s">
        <v>10926</v>
      </c>
      <c r="B2411">
        <v>2773</v>
      </c>
      <c r="C2411" t="s">
        <v>10986</v>
      </c>
      <c r="D2411" t="s">
        <v>3146</v>
      </c>
      <c r="E2411" s="2" t="s">
        <v>10987</v>
      </c>
      <c r="G2411" t="s">
        <v>7704</v>
      </c>
      <c r="H2411">
        <v>311</v>
      </c>
      <c r="I2411">
        <v>12.2</v>
      </c>
      <c r="J2411">
        <v>21.26</v>
      </c>
      <c r="K2411">
        <v>27.12</v>
      </c>
    </row>
    <row r="2412" spans="1:11" hidden="1" x14ac:dyDescent="0.25">
      <c r="A2412" t="s">
        <v>10926</v>
      </c>
      <c r="B2412">
        <v>1583</v>
      </c>
      <c r="C2412" t="s">
        <v>10982</v>
      </c>
      <c r="D2412" t="s">
        <v>3146</v>
      </c>
      <c r="E2412" s="2" t="s">
        <v>10983</v>
      </c>
      <c r="G2412" t="s">
        <v>7685</v>
      </c>
      <c r="H2412">
        <v>160</v>
      </c>
      <c r="I2412">
        <v>4.6500000000000004</v>
      </c>
      <c r="J2412">
        <v>0</v>
      </c>
      <c r="K2412">
        <v>27.7</v>
      </c>
    </row>
    <row r="2413" spans="1:11" hidden="1" x14ac:dyDescent="0.25">
      <c r="A2413" t="s">
        <v>10926</v>
      </c>
      <c r="B2413">
        <v>1588</v>
      </c>
      <c r="C2413" t="s">
        <v>11011</v>
      </c>
      <c r="D2413" t="s">
        <v>3146</v>
      </c>
      <c r="E2413" s="2" t="s">
        <v>11012</v>
      </c>
      <c r="G2413" t="s">
        <v>7685</v>
      </c>
      <c r="H2413">
        <v>183</v>
      </c>
      <c r="I2413">
        <v>4.62</v>
      </c>
      <c r="J2413">
        <v>0</v>
      </c>
      <c r="K2413">
        <v>33.17</v>
      </c>
    </row>
    <row r="2414" spans="1:11" hidden="1" x14ac:dyDescent="0.25">
      <c r="A2414" t="s">
        <v>10926</v>
      </c>
      <c r="B2414">
        <v>1580</v>
      </c>
      <c r="C2414" t="s">
        <v>10999</v>
      </c>
      <c r="D2414" t="s">
        <v>3146</v>
      </c>
      <c r="E2414" s="2" t="s">
        <v>11000</v>
      </c>
      <c r="G2414" t="s">
        <v>7685</v>
      </c>
      <c r="H2414">
        <v>211</v>
      </c>
      <c r="I2414">
        <v>7.34</v>
      </c>
      <c r="J2414">
        <v>0</v>
      </c>
      <c r="K2414">
        <v>33.950000000000003</v>
      </c>
    </row>
    <row r="2415" spans="1:11" hidden="1" x14ac:dyDescent="0.25">
      <c r="A2415" t="s">
        <v>10926</v>
      </c>
      <c r="B2415">
        <v>1603</v>
      </c>
      <c r="C2415" t="s">
        <v>11015</v>
      </c>
      <c r="D2415" t="s">
        <v>3146</v>
      </c>
      <c r="E2415" s="2" t="s">
        <v>11016</v>
      </c>
      <c r="G2415" t="s">
        <v>11017</v>
      </c>
      <c r="H2415">
        <v>1434</v>
      </c>
      <c r="I2415">
        <v>49.2</v>
      </c>
      <c r="J2415">
        <v>78.900000000000006</v>
      </c>
      <c r="K2415">
        <v>158.57</v>
      </c>
    </row>
    <row r="2416" spans="1:11" hidden="1" x14ac:dyDescent="0.25">
      <c r="A2416" t="s">
        <v>8271</v>
      </c>
      <c r="B2416">
        <v>1025</v>
      </c>
      <c r="C2416" t="s">
        <v>2072</v>
      </c>
      <c r="D2416" t="s">
        <v>3146</v>
      </c>
      <c r="E2416" s="2" t="s">
        <v>5416</v>
      </c>
      <c r="G2416" t="s">
        <v>8064</v>
      </c>
      <c r="H2416">
        <v>40</v>
      </c>
      <c r="I2416">
        <v>2.2000000000000002</v>
      </c>
      <c r="J2416">
        <v>3.83</v>
      </c>
      <c r="K2416">
        <v>1.1299999999999999</v>
      </c>
    </row>
    <row r="2417" spans="1:11" hidden="1" x14ac:dyDescent="0.25">
      <c r="A2417" t="s">
        <v>8271</v>
      </c>
      <c r="B2417">
        <v>1026</v>
      </c>
      <c r="C2417" t="s">
        <v>2063</v>
      </c>
      <c r="D2417" t="s">
        <v>3146</v>
      </c>
      <c r="E2417" s="2" t="s">
        <v>5407</v>
      </c>
      <c r="G2417" t="s">
        <v>8065</v>
      </c>
      <c r="H2417">
        <v>44</v>
      </c>
      <c r="I2417">
        <v>2.37</v>
      </c>
      <c r="J2417">
        <v>4.54</v>
      </c>
      <c r="K2417">
        <v>1.18</v>
      </c>
    </row>
    <row r="2418" spans="1:11" hidden="1" x14ac:dyDescent="0.25">
      <c r="A2418" t="s">
        <v>8271</v>
      </c>
      <c r="B2418">
        <v>1020</v>
      </c>
      <c r="C2418" t="s">
        <v>2059</v>
      </c>
      <c r="D2418" t="s">
        <v>3146</v>
      </c>
      <c r="E2418" s="2" t="s">
        <v>5403</v>
      </c>
      <c r="G2418" t="s">
        <v>8064</v>
      </c>
      <c r="H2418">
        <v>24</v>
      </c>
      <c r="I2418">
        <v>1.22</v>
      </c>
      <c r="J2418">
        <v>2.65</v>
      </c>
      <c r="K2418">
        <v>0.6</v>
      </c>
    </row>
    <row r="2419" spans="1:11" hidden="1" x14ac:dyDescent="0.25">
      <c r="A2419" t="s">
        <v>8271</v>
      </c>
      <c r="B2419">
        <v>1021</v>
      </c>
      <c r="C2419" t="s">
        <v>2048</v>
      </c>
      <c r="D2419" t="s">
        <v>3146</v>
      </c>
      <c r="E2419" s="2" t="s">
        <v>5392</v>
      </c>
      <c r="G2419" t="s">
        <v>8063</v>
      </c>
      <c r="H2419">
        <v>7</v>
      </c>
      <c r="I2419">
        <v>0.37</v>
      </c>
      <c r="J2419">
        <v>0.81</v>
      </c>
      <c r="K2419">
        <v>0.18</v>
      </c>
    </row>
    <row r="2420" spans="1:11" hidden="1" x14ac:dyDescent="0.25">
      <c r="A2420" t="s">
        <v>8271</v>
      </c>
      <c r="B2420">
        <v>3291</v>
      </c>
      <c r="C2420" t="s">
        <v>2038</v>
      </c>
      <c r="D2420" t="s">
        <v>3146</v>
      </c>
      <c r="E2420" s="2" t="s">
        <v>5382</v>
      </c>
      <c r="G2420" t="s">
        <v>7578</v>
      </c>
      <c r="H2420">
        <v>99</v>
      </c>
      <c r="I2420">
        <v>3.25</v>
      </c>
      <c r="J2420">
        <v>14.01</v>
      </c>
      <c r="K2420">
        <v>3.49</v>
      </c>
    </row>
    <row r="2421" spans="1:11" hidden="1" x14ac:dyDescent="0.25">
      <c r="A2421" t="s">
        <v>8271</v>
      </c>
      <c r="B2421">
        <v>841</v>
      </c>
      <c r="C2421" t="s">
        <v>2041</v>
      </c>
      <c r="D2421" t="s">
        <v>3146</v>
      </c>
      <c r="E2421" s="2" t="s">
        <v>5385</v>
      </c>
      <c r="G2421" t="s">
        <v>7578</v>
      </c>
      <c r="H2421">
        <v>42</v>
      </c>
      <c r="I2421">
        <v>1.66</v>
      </c>
      <c r="J2421">
        <v>3.65</v>
      </c>
      <c r="K2421">
        <v>3.22</v>
      </c>
    </row>
    <row r="2422" spans="1:11" hidden="1" x14ac:dyDescent="0.25">
      <c r="A2422" t="s">
        <v>8271</v>
      </c>
      <c r="B2422">
        <v>3273</v>
      </c>
      <c r="C2422" t="s">
        <v>2030</v>
      </c>
      <c r="D2422" t="s">
        <v>3146</v>
      </c>
      <c r="E2422" s="2" t="s">
        <v>5374</v>
      </c>
      <c r="G2422" t="s">
        <v>7578</v>
      </c>
      <c r="H2422">
        <v>53</v>
      </c>
      <c r="I2422">
        <v>0.08</v>
      </c>
      <c r="J2422">
        <v>8.51</v>
      </c>
      <c r="K2422">
        <v>5.17</v>
      </c>
    </row>
    <row r="2423" spans="1:11" hidden="1" x14ac:dyDescent="0.25">
      <c r="A2423" t="s">
        <v>8271</v>
      </c>
      <c r="B2423">
        <v>3274</v>
      </c>
      <c r="C2423" t="s">
        <v>2064</v>
      </c>
      <c r="D2423" t="s">
        <v>3146</v>
      </c>
      <c r="E2423" s="2" t="s">
        <v>5408</v>
      </c>
      <c r="G2423" t="s">
        <v>7578</v>
      </c>
      <c r="H2423">
        <v>94</v>
      </c>
      <c r="I2423">
        <v>1.8</v>
      </c>
      <c r="J2423">
        <v>15.96</v>
      </c>
      <c r="K2423">
        <v>3.5</v>
      </c>
    </row>
    <row r="2424" spans="1:11" hidden="1" x14ac:dyDescent="0.25">
      <c r="A2424" t="s">
        <v>8271</v>
      </c>
      <c r="B2424">
        <v>3280</v>
      </c>
      <c r="C2424" t="s">
        <v>2051</v>
      </c>
      <c r="D2424" t="s">
        <v>3146</v>
      </c>
      <c r="E2424" s="2" t="s">
        <v>5395</v>
      </c>
      <c r="G2424" t="s">
        <v>7578</v>
      </c>
      <c r="H2424">
        <v>436</v>
      </c>
      <c r="I2424">
        <v>20.65</v>
      </c>
      <c r="J2424">
        <v>35.19</v>
      </c>
      <c r="K2424">
        <v>34.54</v>
      </c>
    </row>
    <row r="2425" spans="1:11" hidden="1" x14ac:dyDescent="0.25">
      <c r="A2425" t="s">
        <v>8271</v>
      </c>
      <c r="B2425">
        <v>7266</v>
      </c>
      <c r="C2425" t="s">
        <v>2069</v>
      </c>
      <c r="D2425" t="s">
        <v>3146</v>
      </c>
      <c r="E2425" s="2" t="s">
        <v>5413</v>
      </c>
      <c r="G2425" t="s">
        <v>7578</v>
      </c>
      <c r="H2425">
        <v>884</v>
      </c>
      <c r="I2425">
        <v>100</v>
      </c>
      <c r="J2425">
        <v>0</v>
      </c>
      <c r="K2425">
        <v>0</v>
      </c>
    </row>
    <row r="2426" spans="1:11" hidden="1" x14ac:dyDescent="0.25">
      <c r="A2426" t="s">
        <v>650</v>
      </c>
      <c r="B2426">
        <v>4424</v>
      </c>
      <c r="C2426" t="s">
        <v>650</v>
      </c>
      <c r="D2426" t="s">
        <v>3146</v>
      </c>
      <c r="E2426" s="2" t="s">
        <v>4604</v>
      </c>
      <c r="G2426" t="s">
        <v>7685</v>
      </c>
      <c r="H2426">
        <v>158</v>
      </c>
      <c r="I2426">
        <v>0.93</v>
      </c>
      <c r="J2426">
        <v>30.86</v>
      </c>
      <c r="K2426">
        <v>5.8</v>
      </c>
    </row>
    <row r="2427" spans="1:11" hidden="1" x14ac:dyDescent="0.25">
      <c r="A2427" t="s">
        <v>650</v>
      </c>
      <c r="B2427">
        <v>4426</v>
      </c>
      <c r="C2427" t="s">
        <v>1346</v>
      </c>
      <c r="D2427" t="s">
        <v>3146</v>
      </c>
      <c r="E2427" s="2" t="s">
        <v>4630</v>
      </c>
      <c r="G2427" t="s">
        <v>7854</v>
      </c>
      <c r="H2427">
        <v>262</v>
      </c>
      <c r="I2427">
        <v>5.84</v>
      </c>
      <c r="J2427">
        <v>43.21</v>
      </c>
      <c r="K2427">
        <v>8.1199999999999992</v>
      </c>
    </row>
    <row r="2428" spans="1:11" hidden="1" x14ac:dyDescent="0.25">
      <c r="A2428" t="s">
        <v>650</v>
      </c>
      <c r="B2428">
        <v>4428</v>
      </c>
      <c r="C2428" t="s">
        <v>1329</v>
      </c>
      <c r="D2428" t="s">
        <v>3146</v>
      </c>
      <c r="E2428" s="2" t="s">
        <v>4611</v>
      </c>
      <c r="G2428" t="s">
        <v>7685</v>
      </c>
      <c r="H2428">
        <v>124</v>
      </c>
      <c r="I2428">
        <v>0.54</v>
      </c>
      <c r="J2428">
        <v>26.54</v>
      </c>
      <c r="K2428">
        <v>5.33</v>
      </c>
    </row>
    <row r="2429" spans="1:11" hidden="1" x14ac:dyDescent="0.25">
      <c r="A2429" t="s">
        <v>650</v>
      </c>
      <c r="B2429">
        <v>4429</v>
      </c>
      <c r="C2429" t="s">
        <v>1356</v>
      </c>
      <c r="D2429" t="s">
        <v>3146</v>
      </c>
      <c r="E2429" s="2" t="s">
        <v>4643</v>
      </c>
      <c r="G2429" t="s">
        <v>7685</v>
      </c>
      <c r="H2429">
        <v>124</v>
      </c>
      <c r="I2429">
        <v>0.54</v>
      </c>
      <c r="J2429">
        <v>26.54</v>
      </c>
      <c r="K2429">
        <v>5.33</v>
      </c>
    </row>
    <row r="2430" spans="1:11" hidden="1" x14ac:dyDescent="0.25">
      <c r="A2430" t="s">
        <v>650</v>
      </c>
      <c r="B2430">
        <v>4524271</v>
      </c>
      <c r="C2430" t="s">
        <v>1349</v>
      </c>
      <c r="D2430" t="s">
        <v>3146</v>
      </c>
      <c r="E2430" s="2" t="s">
        <v>4634</v>
      </c>
      <c r="G2430" t="s">
        <v>7855</v>
      </c>
      <c r="H2430">
        <v>1470</v>
      </c>
      <c r="I2430">
        <v>51.38</v>
      </c>
      <c r="J2430">
        <v>182.79</v>
      </c>
      <c r="K2430">
        <v>71.58</v>
      </c>
    </row>
    <row r="2431" spans="1:11" hidden="1" x14ac:dyDescent="0.25">
      <c r="A2431" t="s">
        <v>650</v>
      </c>
      <c r="B2431">
        <v>5024</v>
      </c>
      <c r="C2431" t="s">
        <v>1331</v>
      </c>
      <c r="D2431" t="s">
        <v>3146</v>
      </c>
      <c r="E2431" s="2" t="s">
        <v>4613</v>
      </c>
      <c r="G2431" t="s">
        <v>7805</v>
      </c>
      <c r="H2431">
        <v>359</v>
      </c>
      <c r="I2431">
        <v>6.47</v>
      </c>
      <c r="J2431">
        <v>57.3</v>
      </c>
      <c r="K2431">
        <v>16.7</v>
      </c>
    </row>
    <row r="2432" spans="1:11" hidden="1" x14ac:dyDescent="0.25">
      <c r="A2432" t="s">
        <v>650</v>
      </c>
      <c r="B2432">
        <v>5012</v>
      </c>
      <c r="C2432" t="s">
        <v>1326</v>
      </c>
      <c r="D2432" t="s">
        <v>3146</v>
      </c>
      <c r="E2432" s="2" t="s">
        <v>4608</v>
      </c>
      <c r="G2432" t="s">
        <v>7849</v>
      </c>
      <c r="H2432">
        <v>584</v>
      </c>
      <c r="I2432">
        <v>20.6</v>
      </c>
      <c r="J2432">
        <v>71.02</v>
      </c>
      <c r="K2432">
        <v>27.54</v>
      </c>
    </row>
    <row r="2433" spans="1:11" hidden="1" x14ac:dyDescent="0.25">
      <c r="A2433" t="s">
        <v>650</v>
      </c>
      <c r="B2433">
        <v>5016</v>
      </c>
      <c r="C2433" t="s">
        <v>1334</v>
      </c>
      <c r="D2433" t="s">
        <v>3146</v>
      </c>
      <c r="E2433" s="2" t="s">
        <v>4616</v>
      </c>
      <c r="G2433" t="s">
        <v>7849</v>
      </c>
      <c r="H2433">
        <v>538</v>
      </c>
      <c r="I2433">
        <v>20.059999999999999</v>
      </c>
      <c r="J2433">
        <v>64.989999999999995</v>
      </c>
      <c r="K2433">
        <v>26.85</v>
      </c>
    </row>
    <row r="2434" spans="1:11" hidden="1" x14ac:dyDescent="0.25">
      <c r="A2434" t="s">
        <v>650</v>
      </c>
      <c r="B2434">
        <v>5014</v>
      </c>
      <c r="C2434" t="s">
        <v>1330</v>
      </c>
      <c r="D2434" t="s">
        <v>3146</v>
      </c>
      <c r="E2434" s="2" t="s">
        <v>4612</v>
      </c>
      <c r="G2434" t="s">
        <v>7850</v>
      </c>
      <c r="H2434">
        <v>299</v>
      </c>
      <c r="I2434">
        <v>4.68</v>
      </c>
      <c r="J2434">
        <v>54.75</v>
      </c>
      <c r="K2434">
        <v>10.55</v>
      </c>
    </row>
    <row r="2435" spans="1:11" hidden="1" x14ac:dyDescent="0.25">
      <c r="A2435" t="s">
        <v>650</v>
      </c>
      <c r="B2435">
        <v>5010</v>
      </c>
      <c r="C2435" t="s">
        <v>1323</v>
      </c>
      <c r="D2435" t="s">
        <v>3146</v>
      </c>
      <c r="E2435" s="2" t="s">
        <v>4605</v>
      </c>
      <c r="G2435" t="s">
        <v>7848</v>
      </c>
      <c r="H2435">
        <v>313</v>
      </c>
      <c r="I2435">
        <v>4.2699999999999996</v>
      </c>
      <c r="J2435">
        <v>57.29</v>
      </c>
      <c r="K2435">
        <v>10.55</v>
      </c>
    </row>
    <row r="2436" spans="1:11" hidden="1" x14ac:dyDescent="0.25">
      <c r="A2436" t="s">
        <v>2796</v>
      </c>
      <c r="B2436">
        <v>283219</v>
      </c>
      <c r="C2436" t="s">
        <v>2797</v>
      </c>
      <c r="D2436" t="s">
        <v>3146</v>
      </c>
      <c r="E2436" s="2" t="s">
        <v>6280</v>
      </c>
      <c r="G2436" t="s">
        <v>7578</v>
      </c>
      <c r="H2436">
        <v>23</v>
      </c>
      <c r="I2436">
        <v>0.39</v>
      </c>
      <c r="J2436">
        <v>3.63</v>
      </c>
      <c r="K2436">
        <v>2.86</v>
      </c>
    </row>
    <row r="2437" spans="1:11" hidden="1" x14ac:dyDescent="0.25">
      <c r="A2437" t="s">
        <v>2796</v>
      </c>
      <c r="B2437">
        <v>5957</v>
      </c>
      <c r="C2437" t="s">
        <v>2806</v>
      </c>
      <c r="D2437" t="s">
        <v>3146</v>
      </c>
      <c r="E2437" s="2" t="s">
        <v>6289</v>
      </c>
      <c r="G2437" t="s">
        <v>8127</v>
      </c>
      <c r="H2437">
        <v>74</v>
      </c>
      <c r="I2437">
        <v>4.18</v>
      </c>
      <c r="J2437">
        <v>6.83</v>
      </c>
      <c r="K2437">
        <v>5.35</v>
      </c>
    </row>
    <row r="2438" spans="1:11" hidden="1" x14ac:dyDescent="0.25">
      <c r="A2438" t="s">
        <v>2796</v>
      </c>
      <c r="B2438">
        <v>5953</v>
      </c>
      <c r="C2438" t="s">
        <v>2804</v>
      </c>
      <c r="D2438" t="s">
        <v>3146</v>
      </c>
      <c r="E2438" s="2" t="s">
        <v>6287</v>
      </c>
      <c r="G2438" t="s">
        <v>8048</v>
      </c>
      <c r="H2438">
        <v>42</v>
      </c>
      <c r="I2438">
        <v>0.47</v>
      </c>
      <c r="J2438">
        <v>6.75</v>
      </c>
      <c r="K2438">
        <v>5.34</v>
      </c>
    </row>
    <row r="2439" spans="1:11" hidden="1" x14ac:dyDescent="0.25">
      <c r="A2439" t="s">
        <v>2796</v>
      </c>
      <c r="B2439">
        <v>5950</v>
      </c>
      <c r="C2439" t="s">
        <v>2798</v>
      </c>
      <c r="D2439" t="s">
        <v>3146</v>
      </c>
      <c r="E2439" s="2" t="s">
        <v>6281</v>
      </c>
      <c r="G2439" t="s">
        <v>8127</v>
      </c>
      <c r="H2439">
        <v>74</v>
      </c>
      <c r="I2439">
        <v>4.18</v>
      </c>
      <c r="J2439">
        <v>6.83</v>
      </c>
      <c r="K2439">
        <v>5.35</v>
      </c>
    </row>
    <row r="2440" spans="1:11" hidden="1" x14ac:dyDescent="0.25">
      <c r="A2440" t="s">
        <v>2796</v>
      </c>
      <c r="B2440">
        <v>5958</v>
      </c>
      <c r="C2440" t="s">
        <v>2799</v>
      </c>
      <c r="D2440" t="s">
        <v>3146</v>
      </c>
      <c r="E2440" s="2" t="s">
        <v>6282</v>
      </c>
      <c r="G2440" t="s">
        <v>8127</v>
      </c>
      <c r="H2440">
        <v>74</v>
      </c>
      <c r="I2440">
        <v>4.18</v>
      </c>
      <c r="J2440">
        <v>6.83</v>
      </c>
      <c r="K2440">
        <v>5.35</v>
      </c>
    </row>
    <row r="2441" spans="1:11" hidden="1" x14ac:dyDescent="0.25">
      <c r="A2441" t="s">
        <v>2796</v>
      </c>
      <c r="B2441">
        <v>5954</v>
      </c>
      <c r="C2441" t="s">
        <v>2808</v>
      </c>
      <c r="D2441" t="s">
        <v>3146</v>
      </c>
      <c r="E2441" s="2" t="s">
        <v>6292</v>
      </c>
      <c r="G2441" t="s">
        <v>8048</v>
      </c>
      <c r="H2441">
        <v>42</v>
      </c>
      <c r="I2441">
        <v>0.47</v>
      </c>
      <c r="J2441">
        <v>6.75</v>
      </c>
      <c r="K2441">
        <v>5.34</v>
      </c>
    </row>
    <row r="2442" spans="1:11" hidden="1" x14ac:dyDescent="0.25">
      <c r="A2442" t="s">
        <v>2796</v>
      </c>
      <c r="B2442">
        <v>5951</v>
      </c>
      <c r="C2442" t="s">
        <v>2814</v>
      </c>
      <c r="D2442" t="s">
        <v>3146</v>
      </c>
      <c r="E2442" s="2" t="s">
        <v>6299</v>
      </c>
      <c r="G2442" t="s">
        <v>8189</v>
      </c>
      <c r="H2442">
        <v>94</v>
      </c>
      <c r="I2442">
        <v>4.66</v>
      </c>
      <c r="J2442">
        <v>9.9</v>
      </c>
      <c r="K2442">
        <v>7.63</v>
      </c>
    </row>
    <row r="2443" spans="1:11" hidden="1" x14ac:dyDescent="0.25">
      <c r="A2443" t="s">
        <v>2796</v>
      </c>
      <c r="B2443">
        <v>5959</v>
      </c>
      <c r="C2443" t="s">
        <v>2812</v>
      </c>
      <c r="D2443" t="s">
        <v>3146</v>
      </c>
      <c r="E2443" s="2" t="s">
        <v>6297</v>
      </c>
      <c r="G2443" t="s">
        <v>8189</v>
      </c>
      <c r="H2443">
        <v>94</v>
      </c>
      <c r="I2443">
        <v>4.66</v>
      </c>
      <c r="J2443">
        <v>9.9</v>
      </c>
      <c r="K2443">
        <v>7.63</v>
      </c>
    </row>
    <row r="2444" spans="1:11" hidden="1" x14ac:dyDescent="0.25">
      <c r="A2444" t="s">
        <v>2796</v>
      </c>
      <c r="B2444">
        <v>5955</v>
      </c>
      <c r="C2444" t="s">
        <v>2809</v>
      </c>
      <c r="D2444" t="s">
        <v>3146</v>
      </c>
      <c r="E2444" s="2" t="s">
        <v>6294</v>
      </c>
      <c r="G2444" t="s">
        <v>7978</v>
      </c>
      <c r="H2444">
        <v>61</v>
      </c>
      <c r="I2444">
        <v>0.96</v>
      </c>
      <c r="J2444">
        <v>9.8000000000000007</v>
      </c>
      <c r="K2444">
        <v>7.62</v>
      </c>
    </row>
    <row r="2445" spans="1:11" hidden="1" x14ac:dyDescent="0.25">
      <c r="A2445" t="s">
        <v>2796</v>
      </c>
      <c r="B2445">
        <v>5949</v>
      </c>
      <c r="C2445" t="s">
        <v>2813</v>
      </c>
      <c r="D2445" t="s">
        <v>3146</v>
      </c>
      <c r="E2445" s="2" t="s">
        <v>6298</v>
      </c>
      <c r="G2445" t="s">
        <v>8127</v>
      </c>
      <c r="H2445">
        <v>74</v>
      </c>
      <c r="I2445">
        <v>4.18</v>
      </c>
      <c r="J2445">
        <v>6.83</v>
      </c>
      <c r="K2445">
        <v>5.35</v>
      </c>
    </row>
    <row r="2446" spans="1:11" hidden="1" x14ac:dyDescent="0.25">
      <c r="A2446" t="s">
        <v>2796</v>
      </c>
      <c r="B2446">
        <v>5961</v>
      </c>
      <c r="C2446" t="s">
        <v>2810</v>
      </c>
      <c r="D2446" t="s">
        <v>3146</v>
      </c>
      <c r="E2446" s="2" t="s">
        <v>6295</v>
      </c>
      <c r="G2446" t="s">
        <v>8188</v>
      </c>
      <c r="H2446">
        <v>226</v>
      </c>
      <c r="I2446">
        <v>13.76</v>
      </c>
      <c r="J2446">
        <v>18.21</v>
      </c>
      <c r="K2446">
        <v>10.16</v>
      </c>
    </row>
    <row r="2447" spans="1:11" hidden="1" x14ac:dyDescent="0.25">
      <c r="A2447" t="s">
        <v>2796</v>
      </c>
      <c r="B2447">
        <v>5963</v>
      </c>
      <c r="C2447" t="s">
        <v>2830</v>
      </c>
      <c r="D2447" t="s">
        <v>3146</v>
      </c>
      <c r="E2447" s="2" t="s">
        <v>6328</v>
      </c>
      <c r="G2447" t="s">
        <v>8193</v>
      </c>
      <c r="H2447">
        <v>246</v>
      </c>
      <c r="I2447">
        <v>14.24</v>
      </c>
      <c r="J2447">
        <v>21.26</v>
      </c>
      <c r="K2447">
        <v>12.41</v>
      </c>
    </row>
    <row r="2448" spans="1:11" hidden="1" x14ac:dyDescent="0.25">
      <c r="A2448" t="s">
        <v>8278</v>
      </c>
      <c r="B2448">
        <v>6225</v>
      </c>
      <c r="C2448" t="s">
        <v>2286</v>
      </c>
      <c r="D2448" t="s">
        <v>3146</v>
      </c>
      <c r="E2448" s="2" t="s">
        <v>5665</v>
      </c>
      <c r="G2448" t="s">
        <v>7578</v>
      </c>
      <c r="H2448">
        <v>29</v>
      </c>
      <c r="I2448">
        <v>0.69</v>
      </c>
      <c r="J2448">
        <v>3.78</v>
      </c>
      <c r="K2448">
        <v>3.99</v>
      </c>
    </row>
    <row r="2449" spans="1:11" hidden="1" x14ac:dyDescent="0.25">
      <c r="A2449" t="s">
        <v>8278</v>
      </c>
      <c r="B2449">
        <v>3580</v>
      </c>
      <c r="C2449" t="s">
        <v>2288</v>
      </c>
      <c r="D2449" t="s">
        <v>3146</v>
      </c>
      <c r="E2449" s="2" t="s">
        <v>5667</v>
      </c>
      <c r="G2449" t="s">
        <v>7578</v>
      </c>
      <c r="H2449">
        <v>260</v>
      </c>
      <c r="I2449">
        <v>4.0999999999999996</v>
      </c>
      <c r="J2449">
        <v>47.2</v>
      </c>
      <c r="K2449">
        <v>9.1</v>
      </c>
    </row>
    <row r="2450" spans="1:11" hidden="1" x14ac:dyDescent="0.25">
      <c r="A2450" t="s">
        <v>8278</v>
      </c>
      <c r="B2450">
        <v>3581</v>
      </c>
      <c r="C2450" t="s">
        <v>2287</v>
      </c>
      <c r="D2450" t="s">
        <v>3146</v>
      </c>
      <c r="E2450" s="2" t="s">
        <v>5666</v>
      </c>
      <c r="G2450" t="s">
        <v>7578</v>
      </c>
      <c r="H2450">
        <v>282</v>
      </c>
      <c r="I2450">
        <v>4.4000000000000004</v>
      </c>
      <c r="J2450">
        <v>51.3</v>
      </c>
      <c r="K2450">
        <v>9.9</v>
      </c>
    </row>
    <row r="2451" spans="1:11" hidden="1" x14ac:dyDescent="0.25">
      <c r="A2451" t="s">
        <v>8282</v>
      </c>
      <c r="B2451">
        <v>4743458</v>
      </c>
      <c r="C2451" t="s">
        <v>2840</v>
      </c>
      <c r="D2451" t="s">
        <v>3146</v>
      </c>
      <c r="E2451" s="2" t="s">
        <v>6338</v>
      </c>
      <c r="G2451" t="s">
        <v>8196</v>
      </c>
      <c r="H2451">
        <v>208</v>
      </c>
      <c r="I2451">
        <v>4.78</v>
      </c>
      <c r="J2451">
        <v>41.5</v>
      </c>
      <c r="K2451">
        <v>5.14</v>
      </c>
    </row>
    <row r="2452" spans="1:11" hidden="1" x14ac:dyDescent="0.25">
      <c r="A2452" t="s">
        <v>8282</v>
      </c>
      <c r="B2452">
        <v>6452</v>
      </c>
      <c r="C2452" t="s">
        <v>2831</v>
      </c>
      <c r="D2452" t="s">
        <v>3146</v>
      </c>
      <c r="E2452" s="2" t="s">
        <v>6329</v>
      </c>
      <c r="G2452" t="s">
        <v>7685</v>
      </c>
      <c r="H2452">
        <v>15</v>
      </c>
      <c r="I2452">
        <v>0.08</v>
      </c>
      <c r="J2452">
        <v>3.3</v>
      </c>
      <c r="K2452">
        <v>1.0900000000000001</v>
      </c>
    </row>
    <row r="2453" spans="1:11" hidden="1" x14ac:dyDescent="0.25">
      <c r="A2453" t="s">
        <v>8282</v>
      </c>
      <c r="B2453">
        <v>4120</v>
      </c>
      <c r="C2453" t="s">
        <v>2832</v>
      </c>
      <c r="D2453" t="s">
        <v>3146</v>
      </c>
      <c r="E2453" s="2" t="s">
        <v>6330</v>
      </c>
      <c r="G2453" t="s">
        <v>8194</v>
      </c>
      <c r="H2453">
        <v>2303</v>
      </c>
      <c r="I2453">
        <v>97.83</v>
      </c>
      <c r="J2453">
        <v>314.68</v>
      </c>
      <c r="K2453">
        <v>50.92</v>
      </c>
    </row>
    <row r="2454" spans="1:11" hidden="1" x14ac:dyDescent="0.25">
      <c r="A2454" t="s">
        <v>8282</v>
      </c>
      <c r="B2454">
        <v>3402</v>
      </c>
      <c r="C2454" t="s">
        <v>2853</v>
      </c>
      <c r="D2454" t="s">
        <v>3146</v>
      </c>
      <c r="E2454" s="2" t="s">
        <v>6351</v>
      </c>
      <c r="G2454" t="s">
        <v>7578</v>
      </c>
      <c r="H2454">
        <v>522</v>
      </c>
      <c r="I2454">
        <v>42.13</v>
      </c>
      <c r="J2454">
        <v>13.43</v>
      </c>
      <c r="K2454">
        <v>32.97</v>
      </c>
    </row>
    <row r="2455" spans="1:11" hidden="1" x14ac:dyDescent="0.25">
      <c r="A2455" t="s">
        <v>8282</v>
      </c>
      <c r="B2455">
        <v>3403</v>
      </c>
      <c r="C2455" t="s">
        <v>2861</v>
      </c>
      <c r="D2455" t="s">
        <v>3146</v>
      </c>
      <c r="E2455" s="2" t="s">
        <v>6359</v>
      </c>
      <c r="G2455" t="s">
        <v>7578</v>
      </c>
      <c r="H2455">
        <v>522</v>
      </c>
      <c r="I2455">
        <v>42.13</v>
      </c>
      <c r="J2455">
        <v>13.43</v>
      </c>
      <c r="K2455">
        <v>32.97</v>
      </c>
    </row>
    <row r="2456" spans="1:11" hidden="1" x14ac:dyDescent="0.25">
      <c r="A2456" t="s">
        <v>8282</v>
      </c>
      <c r="B2456">
        <v>3401</v>
      </c>
      <c r="C2456" t="s">
        <v>2851</v>
      </c>
      <c r="D2456" t="s">
        <v>3146</v>
      </c>
      <c r="E2456" s="2" t="s">
        <v>6349</v>
      </c>
      <c r="G2456" t="s">
        <v>7578</v>
      </c>
      <c r="H2456">
        <v>541</v>
      </c>
      <c r="I2456">
        <v>45.85</v>
      </c>
      <c r="J2456">
        <v>17.809999999999999</v>
      </c>
      <c r="K2456">
        <v>24.54</v>
      </c>
    </row>
    <row r="2457" spans="1:11" hidden="1" x14ac:dyDescent="0.25">
      <c r="A2457" t="s">
        <v>8282</v>
      </c>
      <c r="B2457">
        <v>6637</v>
      </c>
      <c r="C2457" t="s">
        <v>2863</v>
      </c>
      <c r="D2457" t="s">
        <v>3146</v>
      </c>
      <c r="E2457" s="2" t="s">
        <v>6361</v>
      </c>
      <c r="G2457" t="s">
        <v>7685</v>
      </c>
      <c r="H2457">
        <v>20</v>
      </c>
      <c r="I2457">
        <v>0.31</v>
      </c>
      <c r="J2457">
        <v>4.3099999999999996</v>
      </c>
      <c r="K2457">
        <v>0.91</v>
      </c>
    </row>
    <row r="2458" spans="1:11" hidden="1" x14ac:dyDescent="0.25">
      <c r="A2458" t="s">
        <v>8282</v>
      </c>
      <c r="B2458">
        <v>7126</v>
      </c>
      <c r="C2458" t="s">
        <v>2839</v>
      </c>
      <c r="D2458" t="s">
        <v>3146</v>
      </c>
      <c r="E2458" s="2" t="s">
        <v>6337</v>
      </c>
      <c r="G2458" t="s">
        <v>7578</v>
      </c>
      <c r="H2458">
        <v>24</v>
      </c>
      <c r="I2458">
        <v>0.2</v>
      </c>
      <c r="J2458">
        <v>5.6</v>
      </c>
      <c r="K2458">
        <v>0.8</v>
      </c>
    </row>
    <row r="2459" spans="1:11" hidden="1" x14ac:dyDescent="0.25">
      <c r="A2459" t="s">
        <v>8282</v>
      </c>
      <c r="B2459">
        <v>6111</v>
      </c>
      <c r="C2459" t="s">
        <v>2844</v>
      </c>
      <c r="D2459" t="s">
        <v>3146</v>
      </c>
      <c r="E2459" s="2" t="s">
        <v>6342</v>
      </c>
      <c r="G2459" t="s">
        <v>8198</v>
      </c>
      <c r="H2459">
        <v>1507</v>
      </c>
      <c r="I2459">
        <v>89.51</v>
      </c>
      <c r="J2459">
        <v>149.41999999999999</v>
      </c>
      <c r="K2459">
        <v>29.15</v>
      </c>
    </row>
    <row r="2460" spans="1:11" hidden="1" x14ac:dyDescent="0.25">
      <c r="A2460" t="s">
        <v>8282</v>
      </c>
      <c r="B2460">
        <v>6759</v>
      </c>
      <c r="C2460" t="s">
        <v>2847</v>
      </c>
      <c r="D2460" t="s">
        <v>3146</v>
      </c>
      <c r="E2460" s="2" t="s">
        <v>6345</v>
      </c>
      <c r="G2460" t="s">
        <v>8200</v>
      </c>
      <c r="H2460">
        <v>75</v>
      </c>
      <c r="I2460">
        <v>4.1100000000000003</v>
      </c>
      <c r="J2460">
        <v>10.11</v>
      </c>
      <c r="K2460">
        <v>1.03</v>
      </c>
    </row>
    <row r="2461" spans="1:11" hidden="1" x14ac:dyDescent="0.25">
      <c r="A2461" t="s">
        <v>8282</v>
      </c>
      <c r="B2461">
        <v>6619</v>
      </c>
      <c r="C2461" t="s">
        <v>2858</v>
      </c>
      <c r="D2461" t="s">
        <v>3146</v>
      </c>
      <c r="E2461" s="2" t="s">
        <v>6356</v>
      </c>
      <c r="G2461" t="s">
        <v>8200</v>
      </c>
      <c r="H2461">
        <v>75</v>
      </c>
      <c r="I2461">
        <v>4.1100000000000003</v>
      </c>
      <c r="J2461">
        <v>10.11</v>
      </c>
      <c r="K2461">
        <v>1.03</v>
      </c>
    </row>
    <row r="2462" spans="1:11" hidden="1" x14ac:dyDescent="0.25">
      <c r="A2462" t="s">
        <v>8282</v>
      </c>
      <c r="B2462">
        <v>6620</v>
      </c>
      <c r="C2462" t="s">
        <v>2873</v>
      </c>
      <c r="D2462" t="s">
        <v>3146</v>
      </c>
      <c r="E2462" s="2" t="s">
        <v>6371</v>
      </c>
      <c r="G2462" t="s">
        <v>8104</v>
      </c>
      <c r="H2462">
        <v>42</v>
      </c>
      <c r="I2462">
        <v>0.41</v>
      </c>
      <c r="J2462">
        <v>10.02</v>
      </c>
      <c r="K2462">
        <v>1.03</v>
      </c>
    </row>
    <row r="2463" spans="1:11" hidden="1" x14ac:dyDescent="0.25">
      <c r="A2463" t="s">
        <v>8282</v>
      </c>
      <c r="B2463">
        <v>6848</v>
      </c>
      <c r="C2463" t="s">
        <v>2865</v>
      </c>
      <c r="D2463" t="s">
        <v>3146</v>
      </c>
      <c r="E2463" s="2" t="s">
        <v>6363</v>
      </c>
      <c r="G2463" t="s">
        <v>8205</v>
      </c>
      <c r="H2463">
        <v>132</v>
      </c>
      <c r="I2463">
        <v>6.3</v>
      </c>
      <c r="J2463">
        <v>18.559999999999999</v>
      </c>
      <c r="K2463">
        <v>3.08</v>
      </c>
    </row>
    <row r="2464" spans="1:11" hidden="1" x14ac:dyDescent="0.25">
      <c r="A2464" t="s">
        <v>8282</v>
      </c>
      <c r="B2464">
        <v>6706</v>
      </c>
      <c r="C2464" t="s">
        <v>2867</v>
      </c>
      <c r="D2464" t="s">
        <v>3146</v>
      </c>
      <c r="E2464" s="2" t="s">
        <v>6365</v>
      </c>
      <c r="G2464" t="s">
        <v>8206</v>
      </c>
      <c r="H2464">
        <v>83</v>
      </c>
      <c r="I2464">
        <v>0.74</v>
      </c>
      <c r="J2464">
        <v>18.43</v>
      </c>
      <c r="K2464">
        <v>3.06</v>
      </c>
    </row>
    <row r="2465" spans="1:11" hidden="1" x14ac:dyDescent="0.25">
      <c r="A2465" t="s">
        <v>8282</v>
      </c>
      <c r="B2465">
        <v>7018</v>
      </c>
      <c r="C2465" t="s">
        <v>2860</v>
      </c>
      <c r="D2465" t="s">
        <v>3146</v>
      </c>
      <c r="E2465" s="2" t="s">
        <v>6358</v>
      </c>
      <c r="G2465" t="s">
        <v>8204</v>
      </c>
      <c r="H2465">
        <v>238</v>
      </c>
      <c r="I2465">
        <v>12.59</v>
      </c>
      <c r="J2465">
        <v>23.39</v>
      </c>
      <c r="K2465">
        <v>9.35</v>
      </c>
    </row>
    <row r="2466" spans="1:11" hidden="1" x14ac:dyDescent="0.25">
      <c r="A2466" t="s">
        <v>8282</v>
      </c>
      <c r="B2466">
        <v>6778</v>
      </c>
      <c r="C2466" t="s">
        <v>2874</v>
      </c>
      <c r="D2466" t="s">
        <v>3146</v>
      </c>
      <c r="E2466" s="2" t="s">
        <v>6372</v>
      </c>
      <c r="G2466" t="s">
        <v>8208</v>
      </c>
      <c r="H2466">
        <v>179</v>
      </c>
      <c r="I2466">
        <v>1.07</v>
      </c>
      <c r="J2466">
        <v>39.03</v>
      </c>
      <c r="K2466">
        <v>5.38</v>
      </c>
    </row>
    <row r="2467" spans="1:11" hidden="1" x14ac:dyDescent="0.25">
      <c r="A2467" t="s">
        <v>8282</v>
      </c>
      <c r="B2467">
        <v>6777</v>
      </c>
      <c r="C2467" t="s">
        <v>2852</v>
      </c>
      <c r="D2467" t="s">
        <v>3146</v>
      </c>
      <c r="E2467" s="2" t="s">
        <v>6350</v>
      </c>
      <c r="G2467" t="s">
        <v>8203</v>
      </c>
      <c r="H2467">
        <v>502</v>
      </c>
      <c r="I2467">
        <v>36.04</v>
      </c>
      <c r="J2467">
        <v>31.68</v>
      </c>
      <c r="K2467">
        <v>19.510000000000002</v>
      </c>
    </row>
    <row r="2468" spans="1:11" hidden="1" x14ac:dyDescent="0.25">
      <c r="A2468" t="s">
        <v>8282</v>
      </c>
      <c r="B2468">
        <v>6682</v>
      </c>
      <c r="C2468" t="s">
        <v>2859</v>
      </c>
      <c r="D2468" t="s">
        <v>3146</v>
      </c>
      <c r="E2468" s="2" t="s">
        <v>6357</v>
      </c>
      <c r="G2468" t="s">
        <v>8127</v>
      </c>
      <c r="H2468">
        <v>69</v>
      </c>
      <c r="I2468">
        <v>4.26</v>
      </c>
      <c r="J2468">
        <v>7.85</v>
      </c>
      <c r="K2468">
        <v>1.66</v>
      </c>
    </row>
    <row r="2469" spans="1:11" hidden="1" x14ac:dyDescent="0.25">
      <c r="A2469" t="s">
        <v>8282</v>
      </c>
      <c r="B2469">
        <v>6615</v>
      </c>
      <c r="C2469" t="s">
        <v>2866</v>
      </c>
      <c r="D2469" t="s">
        <v>3146</v>
      </c>
      <c r="E2469" s="2" t="s">
        <v>6364</v>
      </c>
      <c r="G2469" t="s">
        <v>8048</v>
      </c>
      <c r="H2469">
        <v>36</v>
      </c>
      <c r="I2469">
        <v>0.56000000000000005</v>
      </c>
      <c r="J2469">
        <v>7.76</v>
      </c>
      <c r="K2469">
        <v>1.63</v>
      </c>
    </row>
    <row r="2470" spans="1:11" hidden="1" x14ac:dyDescent="0.25">
      <c r="A2470" t="s">
        <v>8282</v>
      </c>
      <c r="B2470">
        <v>6614</v>
      </c>
      <c r="C2470" t="s">
        <v>2846</v>
      </c>
      <c r="D2470" t="s">
        <v>3146</v>
      </c>
      <c r="E2470" s="2" t="s">
        <v>6344</v>
      </c>
      <c r="G2470" t="s">
        <v>8199</v>
      </c>
      <c r="H2470">
        <v>62</v>
      </c>
      <c r="I2470">
        <v>3.86</v>
      </c>
      <c r="J2470">
        <v>6.49</v>
      </c>
      <c r="K2470">
        <v>1.32</v>
      </c>
    </row>
    <row r="2471" spans="1:11" hidden="1" x14ac:dyDescent="0.25">
      <c r="A2471" t="s">
        <v>8282</v>
      </c>
      <c r="B2471">
        <v>6684</v>
      </c>
      <c r="C2471" t="s">
        <v>2856</v>
      </c>
      <c r="D2471" t="s">
        <v>3146</v>
      </c>
      <c r="E2471" s="2" t="s">
        <v>6354</v>
      </c>
      <c r="G2471" t="s">
        <v>8199</v>
      </c>
      <c r="H2471">
        <v>62</v>
      </c>
      <c r="I2471">
        <v>3.86</v>
      </c>
      <c r="J2471">
        <v>6.49</v>
      </c>
      <c r="K2471">
        <v>1.32</v>
      </c>
    </row>
    <row r="2472" spans="1:11" hidden="1" x14ac:dyDescent="0.25">
      <c r="A2472" t="s">
        <v>8282</v>
      </c>
      <c r="B2472">
        <v>6733</v>
      </c>
      <c r="C2472" t="s">
        <v>2864</v>
      </c>
      <c r="D2472" t="s">
        <v>3146</v>
      </c>
      <c r="E2472" s="2" t="s">
        <v>6362</v>
      </c>
      <c r="G2472" t="s">
        <v>7840</v>
      </c>
      <c r="H2472">
        <v>28</v>
      </c>
      <c r="I2472">
        <v>0.15</v>
      </c>
      <c r="J2472">
        <v>6.39</v>
      </c>
      <c r="K2472">
        <v>1.32</v>
      </c>
    </row>
    <row r="2473" spans="1:11" hidden="1" x14ac:dyDescent="0.25">
      <c r="A2473" t="s">
        <v>8282</v>
      </c>
      <c r="B2473">
        <v>6612</v>
      </c>
      <c r="C2473" t="s">
        <v>2420</v>
      </c>
      <c r="D2473" t="s">
        <v>3146</v>
      </c>
      <c r="E2473" s="2" t="s">
        <v>5834</v>
      </c>
      <c r="G2473" t="s">
        <v>8127</v>
      </c>
      <c r="H2473">
        <v>69</v>
      </c>
      <c r="I2473">
        <v>4.26</v>
      </c>
      <c r="J2473">
        <v>7.85</v>
      </c>
      <c r="K2473">
        <v>1.66</v>
      </c>
    </row>
    <row r="2474" spans="1:11" hidden="1" x14ac:dyDescent="0.25">
      <c r="A2474" t="s">
        <v>8282</v>
      </c>
      <c r="B2474">
        <v>6683</v>
      </c>
      <c r="C2474" t="s">
        <v>2855</v>
      </c>
      <c r="D2474" t="s">
        <v>3146</v>
      </c>
      <c r="E2474" s="2" t="s">
        <v>6353</v>
      </c>
      <c r="G2474" t="s">
        <v>8127</v>
      </c>
      <c r="H2474">
        <v>69</v>
      </c>
      <c r="I2474">
        <v>4.26</v>
      </c>
      <c r="J2474">
        <v>7.85</v>
      </c>
      <c r="K2474">
        <v>1.66</v>
      </c>
    </row>
    <row r="2475" spans="1:11" hidden="1" x14ac:dyDescent="0.25">
      <c r="A2475" t="s">
        <v>8282</v>
      </c>
      <c r="B2475">
        <v>6616</v>
      </c>
      <c r="C2475" t="s">
        <v>2854</v>
      </c>
      <c r="D2475" t="s">
        <v>3146</v>
      </c>
      <c r="E2475" s="2" t="s">
        <v>6352</v>
      </c>
      <c r="G2475" t="s">
        <v>8048</v>
      </c>
      <c r="H2475">
        <v>36</v>
      </c>
      <c r="I2475">
        <v>0.56000000000000005</v>
      </c>
      <c r="J2475">
        <v>7.76</v>
      </c>
      <c r="K2475">
        <v>1.63</v>
      </c>
    </row>
    <row r="2476" spans="1:11" hidden="1" x14ac:dyDescent="0.25">
      <c r="A2476" t="s">
        <v>8282</v>
      </c>
      <c r="B2476">
        <v>6613</v>
      </c>
      <c r="C2476" t="s">
        <v>2848</v>
      </c>
      <c r="D2476" t="s">
        <v>3146</v>
      </c>
      <c r="E2476" s="2" t="s">
        <v>6346</v>
      </c>
      <c r="G2476" t="s">
        <v>7823</v>
      </c>
      <c r="H2476">
        <v>77</v>
      </c>
      <c r="I2476">
        <v>4.04</v>
      </c>
      <c r="J2476">
        <v>9.4</v>
      </c>
      <c r="K2476">
        <v>2.52</v>
      </c>
    </row>
    <row r="2477" spans="1:11" hidden="1" x14ac:dyDescent="0.25">
      <c r="A2477" t="s">
        <v>8282</v>
      </c>
      <c r="B2477">
        <v>6618</v>
      </c>
      <c r="C2477" t="s">
        <v>2868</v>
      </c>
      <c r="D2477" t="s">
        <v>3146</v>
      </c>
      <c r="E2477" s="2" t="s">
        <v>6366</v>
      </c>
      <c r="G2477" t="s">
        <v>7823</v>
      </c>
      <c r="H2477">
        <v>77</v>
      </c>
      <c r="I2477">
        <v>4.04</v>
      </c>
      <c r="J2477">
        <v>9.4</v>
      </c>
      <c r="K2477">
        <v>2.52</v>
      </c>
    </row>
    <row r="2478" spans="1:11" hidden="1" x14ac:dyDescent="0.25">
      <c r="A2478" t="s">
        <v>8282</v>
      </c>
      <c r="B2478">
        <v>6617</v>
      </c>
      <c r="C2478" t="s">
        <v>2872</v>
      </c>
      <c r="D2478" t="s">
        <v>3146</v>
      </c>
      <c r="E2478" s="2" t="s">
        <v>6370</v>
      </c>
      <c r="G2478" t="s">
        <v>8073</v>
      </c>
      <c r="H2478">
        <v>44</v>
      </c>
      <c r="I2478">
        <v>0.33</v>
      </c>
      <c r="J2478">
        <v>9.3000000000000007</v>
      </c>
      <c r="K2478">
        <v>2.5099999999999998</v>
      </c>
    </row>
    <row r="2479" spans="1:11" hidden="1" x14ac:dyDescent="0.25">
      <c r="A2479" t="s">
        <v>8282</v>
      </c>
      <c r="B2479">
        <v>6611</v>
      </c>
      <c r="C2479" t="s">
        <v>2833</v>
      </c>
      <c r="D2479" t="s">
        <v>3146</v>
      </c>
      <c r="E2479" s="2" t="s">
        <v>6331</v>
      </c>
      <c r="G2479" t="s">
        <v>8127</v>
      </c>
      <c r="H2479">
        <v>69</v>
      </c>
      <c r="I2479">
        <v>4.26</v>
      </c>
      <c r="J2479">
        <v>7.85</v>
      </c>
      <c r="K2479">
        <v>1.66</v>
      </c>
    </row>
    <row r="2480" spans="1:11" hidden="1" x14ac:dyDescent="0.25">
      <c r="A2480" t="s">
        <v>8282</v>
      </c>
      <c r="B2480">
        <v>6779</v>
      </c>
      <c r="C2480" t="s">
        <v>2845</v>
      </c>
      <c r="D2480" t="s">
        <v>3146</v>
      </c>
      <c r="E2480" s="2" t="s">
        <v>6343</v>
      </c>
      <c r="G2480" t="s">
        <v>8188</v>
      </c>
      <c r="H2480">
        <v>220</v>
      </c>
      <c r="I2480">
        <v>13.85</v>
      </c>
      <c r="J2480">
        <v>19.22</v>
      </c>
      <c r="K2480">
        <v>6.44</v>
      </c>
    </row>
    <row r="2481" spans="1:11" hidden="1" x14ac:dyDescent="0.25">
      <c r="A2481" t="s">
        <v>8282</v>
      </c>
      <c r="B2481">
        <v>6781</v>
      </c>
      <c r="C2481" t="s">
        <v>2850</v>
      </c>
      <c r="D2481" t="s">
        <v>3146</v>
      </c>
      <c r="E2481" s="2" t="s">
        <v>6348</v>
      </c>
      <c r="G2481" t="s">
        <v>8202</v>
      </c>
      <c r="H2481">
        <v>211</v>
      </c>
      <c r="I2481">
        <v>13.44</v>
      </c>
      <c r="J2481">
        <v>17.87</v>
      </c>
      <c r="K2481">
        <v>6.1</v>
      </c>
    </row>
    <row r="2482" spans="1:11" hidden="1" x14ac:dyDescent="0.25">
      <c r="A2482" t="s">
        <v>8282</v>
      </c>
      <c r="B2482">
        <v>6873</v>
      </c>
      <c r="C2482" t="s">
        <v>2842</v>
      </c>
      <c r="D2482" t="s">
        <v>3146</v>
      </c>
      <c r="E2482" s="2" t="s">
        <v>6340</v>
      </c>
      <c r="G2482" t="s">
        <v>8188</v>
      </c>
      <c r="H2482">
        <v>220</v>
      </c>
      <c r="I2482">
        <v>13.85</v>
      </c>
      <c r="J2482">
        <v>19.22</v>
      </c>
      <c r="K2482">
        <v>6.44</v>
      </c>
    </row>
    <row r="2483" spans="1:11" hidden="1" x14ac:dyDescent="0.25">
      <c r="A2483" t="s">
        <v>8282</v>
      </c>
      <c r="B2483">
        <v>6780</v>
      </c>
      <c r="C2483" t="s">
        <v>2841</v>
      </c>
      <c r="D2483" t="s">
        <v>3146</v>
      </c>
      <c r="E2483" s="2" t="s">
        <v>6339</v>
      </c>
      <c r="G2483" t="s">
        <v>8171</v>
      </c>
      <c r="H2483">
        <v>226</v>
      </c>
      <c r="I2483">
        <v>13.62</v>
      </c>
      <c r="J2483">
        <v>20.78</v>
      </c>
      <c r="K2483">
        <v>7.33</v>
      </c>
    </row>
    <row r="2484" spans="1:11" hidden="1" x14ac:dyDescent="0.25">
      <c r="A2484" t="s">
        <v>8282</v>
      </c>
      <c r="B2484">
        <v>6270</v>
      </c>
      <c r="C2484" t="s">
        <v>2429</v>
      </c>
      <c r="D2484" t="s">
        <v>3146</v>
      </c>
      <c r="E2484" s="2" t="s">
        <v>5846</v>
      </c>
      <c r="G2484" t="s">
        <v>7578</v>
      </c>
      <c r="H2484">
        <v>16</v>
      </c>
      <c r="I2484">
        <v>0.18</v>
      </c>
      <c r="J2484">
        <v>3.35</v>
      </c>
      <c r="K2484">
        <v>1.21</v>
      </c>
    </row>
    <row r="2485" spans="1:11" hidden="1" x14ac:dyDescent="0.25">
      <c r="A2485" t="s">
        <v>8282</v>
      </c>
      <c r="B2485">
        <v>6782</v>
      </c>
      <c r="C2485" t="s">
        <v>2834</v>
      </c>
      <c r="D2485" t="s">
        <v>3146</v>
      </c>
      <c r="E2485" s="2" t="s">
        <v>6332</v>
      </c>
      <c r="G2485" t="s">
        <v>8032</v>
      </c>
      <c r="H2485">
        <v>1030</v>
      </c>
      <c r="I2485">
        <v>72.98</v>
      </c>
      <c r="J2485">
        <v>58.96</v>
      </c>
      <c r="K2485">
        <v>37.25</v>
      </c>
    </row>
    <row r="2486" spans="1:11" hidden="1" x14ac:dyDescent="0.25">
      <c r="A2486" t="s">
        <v>8282</v>
      </c>
      <c r="B2486">
        <v>6930</v>
      </c>
      <c r="C2486" t="s">
        <v>2424</v>
      </c>
      <c r="D2486" t="s">
        <v>3146</v>
      </c>
      <c r="E2486" s="2" t="s">
        <v>5839</v>
      </c>
      <c r="G2486" t="s">
        <v>7940</v>
      </c>
      <c r="H2486">
        <v>290</v>
      </c>
      <c r="I2486">
        <v>22.73</v>
      </c>
      <c r="J2486">
        <v>19.690000000000001</v>
      </c>
      <c r="K2486">
        <v>3.53</v>
      </c>
    </row>
    <row r="2487" spans="1:11" hidden="1" x14ac:dyDescent="0.25">
      <c r="A2487" t="s">
        <v>8282</v>
      </c>
      <c r="B2487">
        <v>6269</v>
      </c>
      <c r="C2487" t="s">
        <v>2835</v>
      </c>
      <c r="D2487" t="s">
        <v>3146</v>
      </c>
      <c r="E2487" s="2" t="s">
        <v>6333</v>
      </c>
      <c r="G2487" t="s">
        <v>7578</v>
      </c>
      <c r="H2487">
        <v>16</v>
      </c>
      <c r="I2487">
        <v>0.18</v>
      </c>
      <c r="J2487">
        <v>3.35</v>
      </c>
      <c r="K2487">
        <v>1.21</v>
      </c>
    </row>
    <row r="2488" spans="1:11" hidden="1" x14ac:dyDescent="0.25">
      <c r="A2488" t="s">
        <v>8282</v>
      </c>
      <c r="B2488">
        <v>6112</v>
      </c>
      <c r="C2488" t="s">
        <v>2849</v>
      </c>
      <c r="D2488" t="s">
        <v>3146</v>
      </c>
      <c r="E2488" s="2" t="s">
        <v>6347</v>
      </c>
      <c r="G2488" t="s">
        <v>8201</v>
      </c>
      <c r="H2488">
        <v>389</v>
      </c>
      <c r="I2488">
        <v>23.5</v>
      </c>
      <c r="J2488">
        <v>38.17</v>
      </c>
      <c r="K2488">
        <v>8.99</v>
      </c>
    </row>
    <row r="2489" spans="1:11" hidden="1" x14ac:dyDescent="0.25">
      <c r="A2489" t="s">
        <v>8282</v>
      </c>
      <c r="B2489">
        <v>6113</v>
      </c>
      <c r="C2489" t="s">
        <v>2838</v>
      </c>
      <c r="D2489" t="s">
        <v>3146</v>
      </c>
      <c r="E2489" s="2" t="s">
        <v>6336</v>
      </c>
      <c r="G2489" t="s">
        <v>8195</v>
      </c>
      <c r="H2489">
        <v>698</v>
      </c>
      <c r="I2489">
        <v>19.71</v>
      </c>
      <c r="J2489">
        <v>107.47</v>
      </c>
      <c r="K2489">
        <v>30.14</v>
      </c>
    </row>
    <row r="2490" spans="1:11" hidden="1" x14ac:dyDescent="0.25">
      <c r="A2490" t="s">
        <v>8282</v>
      </c>
      <c r="B2490">
        <v>6106</v>
      </c>
      <c r="C2490" t="s">
        <v>2843</v>
      </c>
      <c r="D2490" t="s">
        <v>3146</v>
      </c>
      <c r="E2490" s="2" t="s">
        <v>6341</v>
      </c>
      <c r="G2490" t="s">
        <v>8197</v>
      </c>
      <c r="H2490">
        <v>162</v>
      </c>
      <c r="I2490">
        <v>4.4400000000000004</v>
      </c>
      <c r="J2490">
        <v>31.62</v>
      </c>
      <c r="K2490">
        <v>1.84</v>
      </c>
    </row>
    <row r="2491" spans="1:11" hidden="1" x14ac:dyDescent="0.25">
      <c r="A2491" t="s">
        <v>8282</v>
      </c>
      <c r="B2491">
        <v>6108</v>
      </c>
      <c r="C2491" t="s">
        <v>2871</v>
      </c>
      <c r="D2491" t="s">
        <v>3146</v>
      </c>
      <c r="E2491" s="2" t="s">
        <v>6369</v>
      </c>
      <c r="G2491" t="s">
        <v>8137</v>
      </c>
      <c r="H2491">
        <v>110</v>
      </c>
      <c r="I2491">
        <v>4.42</v>
      </c>
      <c r="J2491">
        <v>18.239999999999998</v>
      </c>
      <c r="K2491">
        <v>1.83</v>
      </c>
    </row>
    <row r="2492" spans="1:11" hidden="1" x14ac:dyDescent="0.25">
      <c r="A2492" t="s">
        <v>8282</v>
      </c>
      <c r="B2492">
        <v>6109</v>
      </c>
      <c r="C2492" t="s">
        <v>2862</v>
      </c>
      <c r="D2492" t="s">
        <v>3146</v>
      </c>
      <c r="E2492" s="2" t="s">
        <v>6360</v>
      </c>
      <c r="G2492" t="s">
        <v>8197</v>
      </c>
      <c r="H2492">
        <v>162</v>
      </c>
      <c r="I2492">
        <v>4.42</v>
      </c>
      <c r="J2492">
        <v>31.62</v>
      </c>
      <c r="K2492">
        <v>1.84</v>
      </c>
    </row>
    <row r="2493" spans="1:11" hidden="1" x14ac:dyDescent="0.25">
      <c r="A2493" t="s">
        <v>8282</v>
      </c>
      <c r="B2493">
        <v>6107</v>
      </c>
      <c r="C2493" t="s">
        <v>2870</v>
      </c>
      <c r="D2493" t="s">
        <v>3146</v>
      </c>
      <c r="E2493" s="2" t="s">
        <v>6368</v>
      </c>
      <c r="G2493" t="s">
        <v>7841</v>
      </c>
      <c r="H2493">
        <v>76</v>
      </c>
      <c r="I2493">
        <v>0.72</v>
      </c>
      <c r="J2493">
        <v>18.149999999999999</v>
      </c>
      <c r="K2493">
        <v>1.83</v>
      </c>
    </row>
    <row r="2494" spans="1:11" hidden="1" x14ac:dyDescent="0.25">
      <c r="A2494" t="s">
        <v>8282</v>
      </c>
      <c r="B2494">
        <v>6101</v>
      </c>
      <c r="C2494" t="s">
        <v>2836</v>
      </c>
      <c r="D2494" t="s">
        <v>3146</v>
      </c>
      <c r="E2494" s="2" t="s">
        <v>6334</v>
      </c>
      <c r="G2494" t="s">
        <v>8137</v>
      </c>
      <c r="H2494">
        <v>110</v>
      </c>
      <c r="I2494">
        <v>4.42</v>
      </c>
      <c r="J2494">
        <v>18.239999999999998</v>
      </c>
      <c r="K2494">
        <v>1.83</v>
      </c>
    </row>
    <row r="2495" spans="1:11" hidden="1" x14ac:dyDescent="0.25">
      <c r="A2495" t="s">
        <v>8282</v>
      </c>
      <c r="B2495">
        <v>6103</v>
      </c>
      <c r="C2495" t="s">
        <v>2877</v>
      </c>
      <c r="D2495" t="s">
        <v>3146</v>
      </c>
      <c r="E2495" s="2" t="s">
        <v>6375</v>
      </c>
      <c r="G2495" t="s">
        <v>8137</v>
      </c>
      <c r="H2495">
        <v>110</v>
      </c>
      <c r="I2495">
        <v>4.43</v>
      </c>
      <c r="J2495">
        <v>18.239999999999998</v>
      </c>
      <c r="K2495">
        <v>1.84</v>
      </c>
    </row>
    <row r="2496" spans="1:11" hidden="1" x14ac:dyDescent="0.25">
      <c r="A2496" t="s">
        <v>8282</v>
      </c>
      <c r="B2496">
        <v>6104</v>
      </c>
      <c r="C2496" t="s">
        <v>2857</v>
      </c>
      <c r="D2496" t="s">
        <v>3146</v>
      </c>
      <c r="E2496" s="2" t="s">
        <v>6355</v>
      </c>
      <c r="G2496" t="s">
        <v>8197</v>
      </c>
      <c r="H2496">
        <v>162</v>
      </c>
      <c r="I2496">
        <v>4.42</v>
      </c>
      <c r="J2496">
        <v>31.62</v>
      </c>
      <c r="K2496">
        <v>1.84</v>
      </c>
    </row>
    <row r="2497" spans="1:11" hidden="1" x14ac:dyDescent="0.25">
      <c r="A2497" t="s">
        <v>8282</v>
      </c>
      <c r="B2497">
        <v>6102</v>
      </c>
      <c r="C2497" t="s">
        <v>2876</v>
      </c>
      <c r="D2497" t="s">
        <v>3146</v>
      </c>
      <c r="E2497" s="2" t="s">
        <v>6374</v>
      </c>
      <c r="G2497" t="s">
        <v>7841</v>
      </c>
      <c r="H2497">
        <v>76</v>
      </c>
      <c r="I2497">
        <v>0.72</v>
      </c>
      <c r="J2497">
        <v>18.149999999999999</v>
      </c>
      <c r="K2497">
        <v>1.83</v>
      </c>
    </row>
    <row r="2498" spans="1:11" hidden="1" x14ac:dyDescent="0.25">
      <c r="A2498" t="s">
        <v>8282</v>
      </c>
      <c r="B2498">
        <v>6105</v>
      </c>
      <c r="C2498" t="s">
        <v>2837</v>
      </c>
      <c r="D2498" t="s">
        <v>3146</v>
      </c>
      <c r="E2498" s="2" t="s">
        <v>6335</v>
      </c>
      <c r="G2498" t="s">
        <v>7578</v>
      </c>
      <c r="H2498">
        <v>34</v>
      </c>
      <c r="I2498">
        <v>0.13</v>
      </c>
      <c r="J2498">
        <v>8.59</v>
      </c>
      <c r="K2498">
        <v>0.95</v>
      </c>
    </row>
    <row r="2499" spans="1:11" hidden="1" x14ac:dyDescent="0.25">
      <c r="A2499" t="s">
        <v>8282</v>
      </c>
      <c r="B2499">
        <v>6976</v>
      </c>
      <c r="C2499" t="s">
        <v>2869</v>
      </c>
      <c r="D2499" t="s">
        <v>3146</v>
      </c>
      <c r="E2499" s="2" t="s">
        <v>6367</v>
      </c>
      <c r="G2499" t="s">
        <v>8207</v>
      </c>
      <c r="H2499">
        <v>109</v>
      </c>
      <c r="I2499">
        <v>2.2999999999999998</v>
      </c>
      <c r="J2499">
        <v>19.690000000000001</v>
      </c>
      <c r="K2499">
        <v>3.53</v>
      </c>
    </row>
    <row r="2500" spans="1:11" hidden="1" x14ac:dyDescent="0.25">
      <c r="A2500" t="s">
        <v>213</v>
      </c>
      <c r="B2500">
        <v>5492</v>
      </c>
      <c r="C2500" t="s">
        <v>238</v>
      </c>
      <c r="D2500" t="s">
        <v>3146</v>
      </c>
      <c r="E2500" s="2" t="s">
        <v>3338</v>
      </c>
      <c r="G2500" t="s">
        <v>7578</v>
      </c>
      <c r="H2500">
        <v>33</v>
      </c>
      <c r="I2500">
        <v>0.3</v>
      </c>
      <c r="J2500">
        <v>7.98</v>
      </c>
      <c r="K2500">
        <v>0.68</v>
      </c>
    </row>
    <row r="2501" spans="1:11" hidden="1" x14ac:dyDescent="0.25">
      <c r="A2501" t="s">
        <v>213</v>
      </c>
      <c r="B2501">
        <v>4122</v>
      </c>
      <c r="C2501" t="s">
        <v>243</v>
      </c>
      <c r="D2501" t="s">
        <v>3146</v>
      </c>
      <c r="E2501" s="2" t="s">
        <v>3347</v>
      </c>
      <c r="G2501" t="s">
        <v>7631</v>
      </c>
      <c r="H2501">
        <v>4341</v>
      </c>
      <c r="I2501">
        <v>242.25</v>
      </c>
      <c r="J2501">
        <v>517.63</v>
      </c>
      <c r="K2501">
        <v>38</v>
      </c>
    </row>
    <row r="2502" spans="1:11" hidden="1" x14ac:dyDescent="0.25">
      <c r="A2502" t="s">
        <v>213</v>
      </c>
      <c r="B2502">
        <v>4097</v>
      </c>
      <c r="C2502" t="s">
        <v>219</v>
      </c>
      <c r="D2502" t="s">
        <v>3146</v>
      </c>
      <c r="E2502" s="2" t="s">
        <v>3310</v>
      </c>
      <c r="G2502" t="s">
        <v>7624</v>
      </c>
      <c r="H2502">
        <v>1796</v>
      </c>
      <c r="I2502">
        <v>74.81</v>
      </c>
      <c r="J2502">
        <v>270.60000000000002</v>
      </c>
      <c r="K2502">
        <v>17.88</v>
      </c>
    </row>
    <row r="2503" spans="1:11" hidden="1" x14ac:dyDescent="0.25">
      <c r="A2503" t="s">
        <v>213</v>
      </c>
      <c r="B2503">
        <v>4098</v>
      </c>
      <c r="C2503" t="s">
        <v>225</v>
      </c>
      <c r="D2503" t="s">
        <v>3146</v>
      </c>
      <c r="E2503" s="2" t="s">
        <v>3317</v>
      </c>
      <c r="G2503" t="s">
        <v>7626</v>
      </c>
      <c r="H2503">
        <v>2807</v>
      </c>
      <c r="I2503">
        <v>142.93</v>
      </c>
      <c r="J2503">
        <v>356.16</v>
      </c>
      <c r="K2503">
        <v>30.96</v>
      </c>
    </row>
    <row r="2504" spans="1:11" hidden="1" x14ac:dyDescent="0.25">
      <c r="A2504" t="s">
        <v>213</v>
      </c>
      <c r="B2504">
        <v>5530</v>
      </c>
      <c r="C2504" t="s">
        <v>218</v>
      </c>
      <c r="D2504" t="s">
        <v>3146</v>
      </c>
      <c r="E2504" s="2" t="s">
        <v>3326</v>
      </c>
      <c r="G2504" t="s">
        <v>7628</v>
      </c>
      <c r="H2504">
        <v>174</v>
      </c>
      <c r="I2504">
        <v>0.28000000000000003</v>
      </c>
      <c r="J2504">
        <v>46.92</v>
      </c>
      <c r="K2504">
        <v>1.04</v>
      </c>
    </row>
    <row r="2505" spans="1:11" hidden="1" x14ac:dyDescent="0.25">
      <c r="A2505" t="s">
        <v>213</v>
      </c>
      <c r="B2505">
        <v>5532</v>
      </c>
      <c r="C2505" t="s">
        <v>233</v>
      </c>
      <c r="D2505" t="s">
        <v>3146</v>
      </c>
      <c r="E2505" s="2" t="s">
        <v>3328</v>
      </c>
      <c r="G2505" t="s">
        <v>7628</v>
      </c>
      <c r="H2505">
        <v>174</v>
      </c>
      <c r="I2505">
        <v>0.28000000000000003</v>
      </c>
      <c r="J2505">
        <v>46.92</v>
      </c>
      <c r="K2505">
        <v>1.04</v>
      </c>
    </row>
    <row r="2506" spans="1:11" hidden="1" x14ac:dyDescent="0.25">
      <c r="A2506" t="s">
        <v>213</v>
      </c>
      <c r="B2506">
        <v>5525</v>
      </c>
      <c r="C2506" t="s">
        <v>212</v>
      </c>
      <c r="D2506" t="s">
        <v>3146</v>
      </c>
      <c r="E2506" s="2" t="s">
        <v>3299</v>
      </c>
      <c r="G2506" t="s">
        <v>7578</v>
      </c>
      <c r="H2506">
        <v>32</v>
      </c>
      <c r="I2506">
        <v>0.3</v>
      </c>
      <c r="J2506">
        <v>7.68</v>
      </c>
      <c r="K2506">
        <v>0.67</v>
      </c>
    </row>
    <row r="2507" spans="1:11" hidden="1" x14ac:dyDescent="0.25">
      <c r="A2507" t="s">
        <v>213</v>
      </c>
      <c r="B2507">
        <v>5526</v>
      </c>
      <c r="C2507" t="s">
        <v>220</v>
      </c>
      <c r="D2507" t="s">
        <v>3146</v>
      </c>
      <c r="E2507" s="2" t="s">
        <v>3312</v>
      </c>
      <c r="G2507" t="s">
        <v>7578</v>
      </c>
      <c r="H2507">
        <v>50</v>
      </c>
      <c r="I2507">
        <v>0.28000000000000003</v>
      </c>
      <c r="J2507">
        <v>12.3</v>
      </c>
      <c r="K2507">
        <v>0.64</v>
      </c>
    </row>
    <row r="2508" spans="1:11" hidden="1" x14ac:dyDescent="0.25">
      <c r="A2508" t="s">
        <v>213</v>
      </c>
      <c r="B2508">
        <v>5324</v>
      </c>
      <c r="C2508" t="s">
        <v>242</v>
      </c>
      <c r="D2508" t="s">
        <v>3146</v>
      </c>
      <c r="E2508" s="2" t="s">
        <v>3345</v>
      </c>
      <c r="G2508" t="s">
        <v>7578</v>
      </c>
      <c r="H2508">
        <v>46</v>
      </c>
      <c r="I2508">
        <v>0.15</v>
      </c>
      <c r="J2508">
        <v>12.47</v>
      </c>
      <c r="K2508">
        <v>0.42</v>
      </c>
    </row>
    <row r="2509" spans="1:11" hidden="1" x14ac:dyDescent="0.25">
      <c r="A2509" t="s">
        <v>213</v>
      </c>
      <c r="B2509">
        <v>5608</v>
      </c>
      <c r="C2509" t="s">
        <v>230</v>
      </c>
      <c r="D2509" t="s">
        <v>3146</v>
      </c>
      <c r="E2509" s="2" t="s">
        <v>3323</v>
      </c>
      <c r="G2509" t="s">
        <v>7578</v>
      </c>
      <c r="H2509">
        <v>38</v>
      </c>
      <c r="I2509">
        <v>0.6</v>
      </c>
      <c r="J2509">
        <v>7.8</v>
      </c>
      <c r="K2509">
        <v>0.3</v>
      </c>
    </row>
    <row r="2510" spans="1:11" hidden="1" x14ac:dyDescent="0.25">
      <c r="A2510" t="s">
        <v>213</v>
      </c>
      <c r="B2510">
        <v>23052323</v>
      </c>
      <c r="C2510" t="s">
        <v>239</v>
      </c>
      <c r="D2510" t="s">
        <v>3146</v>
      </c>
      <c r="E2510" s="2" t="s">
        <v>3339</v>
      </c>
      <c r="G2510" t="s">
        <v>7630</v>
      </c>
      <c r="H2510">
        <v>342</v>
      </c>
      <c r="I2510">
        <v>4.03</v>
      </c>
      <c r="J2510">
        <v>74.41</v>
      </c>
      <c r="K2510">
        <v>7.69</v>
      </c>
    </row>
    <row r="2511" spans="1:11" hidden="1" x14ac:dyDescent="0.25">
      <c r="A2511" t="s">
        <v>1314</v>
      </c>
      <c r="B2511">
        <v>7175</v>
      </c>
      <c r="C2511" t="s">
        <v>1314</v>
      </c>
      <c r="D2511" t="s">
        <v>3146</v>
      </c>
      <c r="E2511" s="2" t="s">
        <v>4594</v>
      </c>
      <c r="G2511" t="s">
        <v>7578</v>
      </c>
      <c r="H2511">
        <v>387</v>
      </c>
      <c r="I2511">
        <v>0</v>
      </c>
      <c r="J2511">
        <v>99.98</v>
      </c>
      <c r="K2511">
        <v>0</v>
      </c>
    </row>
    <row r="2512" spans="1:11" hidden="1" x14ac:dyDescent="0.25">
      <c r="A2512" t="s">
        <v>1314</v>
      </c>
      <c r="B2512">
        <v>7369</v>
      </c>
      <c r="C2512" t="s">
        <v>12133</v>
      </c>
      <c r="D2512" t="s">
        <v>3146</v>
      </c>
      <c r="E2512" s="2" t="s">
        <v>12134</v>
      </c>
      <c r="G2512" t="s">
        <v>9265</v>
      </c>
      <c r="H2512">
        <v>683</v>
      </c>
      <c r="I2512">
        <v>0</v>
      </c>
      <c r="J2512">
        <v>176.43</v>
      </c>
      <c r="K2512">
        <v>0</v>
      </c>
    </row>
    <row r="2513" spans="1:11" hidden="1" x14ac:dyDescent="0.25">
      <c r="A2513" t="s">
        <v>1314</v>
      </c>
      <c r="B2513">
        <v>7367</v>
      </c>
      <c r="C2513" t="s">
        <v>12083</v>
      </c>
      <c r="D2513" t="s">
        <v>3146</v>
      </c>
      <c r="E2513" s="2" t="s">
        <v>12084</v>
      </c>
      <c r="G2513" t="s">
        <v>8112</v>
      </c>
      <c r="H2513">
        <v>775</v>
      </c>
      <c r="I2513">
        <v>0</v>
      </c>
      <c r="J2513">
        <v>199.98</v>
      </c>
      <c r="K2513">
        <v>0</v>
      </c>
    </row>
    <row r="2514" spans="1:11" hidden="1" x14ac:dyDescent="0.25">
      <c r="A2514" t="s">
        <v>1314</v>
      </c>
      <c r="B2514">
        <v>7106</v>
      </c>
      <c r="C2514" t="s">
        <v>12091</v>
      </c>
      <c r="D2514" t="s">
        <v>3146</v>
      </c>
      <c r="E2514" s="2" t="s">
        <v>12165</v>
      </c>
      <c r="G2514" t="s">
        <v>7578</v>
      </c>
      <c r="H2514">
        <v>377</v>
      </c>
      <c r="I2514">
        <v>0</v>
      </c>
      <c r="J2514">
        <v>97.33</v>
      </c>
      <c r="K2514">
        <v>0</v>
      </c>
    </row>
    <row r="2515" spans="1:11" hidden="1" x14ac:dyDescent="0.25">
      <c r="A2515" t="s">
        <v>1314</v>
      </c>
      <c r="B2515">
        <v>7107</v>
      </c>
      <c r="C2515" t="s">
        <v>1314</v>
      </c>
      <c r="D2515" t="s">
        <v>3146</v>
      </c>
      <c r="E2515" s="2" t="s">
        <v>4598</v>
      </c>
      <c r="G2515" t="s">
        <v>7578</v>
      </c>
      <c r="H2515">
        <v>377</v>
      </c>
      <c r="I2515">
        <v>0</v>
      </c>
      <c r="J2515">
        <v>97.33</v>
      </c>
      <c r="K2515">
        <v>0</v>
      </c>
    </row>
    <row r="2516" spans="1:11" hidden="1" x14ac:dyDescent="0.25">
      <c r="A2516" t="s">
        <v>1314</v>
      </c>
      <c r="B2516">
        <v>7176</v>
      </c>
      <c r="C2516" t="s">
        <v>12160</v>
      </c>
      <c r="D2516" t="s">
        <v>3146</v>
      </c>
      <c r="E2516" s="2" t="s">
        <v>12161</v>
      </c>
      <c r="G2516" t="s">
        <v>7578</v>
      </c>
      <c r="H2516">
        <v>389</v>
      </c>
      <c r="I2516">
        <v>0.1</v>
      </c>
      <c r="J2516">
        <v>99.6</v>
      </c>
      <c r="K2516">
        <v>0</v>
      </c>
    </row>
    <row r="2517" spans="1:11" hidden="1" x14ac:dyDescent="0.25">
      <c r="A2517" t="s">
        <v>1314</v>
      </c>
      <c r="B2517">
        <v>7105</v>
      </c>
      <c r="C2517" t="s">
        <v>12098</v>
      </c>
      <c r="D2517" t="s">
        <v>3146</v>
      </c>
      <c r="E2517" s="2" t="s">
        <v>12099</v>
      </c>
      <c r="G2517" t="s">
        <v>7578</v>
      </c>
      <c r="H2517">
        <v>387</v>
      </c>
      <c r="I2517">
        <v>0</v>
      </c>
      <c r="J2517">
        <v>99.98</v>
      </c>
      <c r="K2517">
        <v>0</v>
      </c>
    </row>
    <row r="2518" spans="1:11" hidden="1" x14ac:dyDescent="0.25">
      <c r="A2518" t="s">
        <v>9402</v>
      </c>
      <c r="B2518">
        <v>3407</v>
      </c>
      <c r="C2518" t="s">
        <v>9459</v>
      </c>
      <c r="D2518" t="s">
        <v>3146</v>
      </c>
      <c r="E2518" s="2" t="s">
        <v>9460</v>
      </c>
      <c r="G2518" t="s">
        <v>7578</v>
      </c>
      <c r="H2518">
        <v>582</v>
      </c>
      <c r="I2518">
        <v>49.8</v>
      </c>
      <c r="J2518">
        <v>24.07</v>
      </c>
      <c r="K2518">
        <v>19.329999999999998</v>
      </c>
    </row>
    <row r="2519" spans="1:11" hidden="1" x14ac:dyDescent="0.25">
      <c r="A2519" t="s">
        <v>9402</v>
      </c>
      <c r="B2519">
        <v>3405</v>
      </c>
      <c r="C2519" t="s">
        <v>9485</v>
      </c>
      <c r="D2519" t="s">
        <v>3146</v>
      </c>
      <c r="E2519" s="2" t="s">
        <v>9486</v>
      </c>
      <c r="G2519" t="s">
        <v>7578</v>
      </c>
      <c r="H2519">
        <v>592</v>
      </c>
      <c r="I2519">
        <v>51.3</v>
      </c>
      <c r="J2519">
        <v>22.89</v>
      </c>
      <c r="K2519">
        <v>20.059999999999999</v>
      </c>
    </row>
    <row r="2520" spans="1:11" hidden="1" x14ac:dyDescent="0.25">
      <c r="A2520" t="s">
        <v>9402</v>
      </c>
      <c r="B2520">
        <v>3406</v>
      </c>
      <c r="C2520" t="s">
        <v>9423</v>
      </c>
      <c r="D2520" t="s">
        <v>3146</v>
      </c>
      <c r="E2520" s="2" t="s">
        <v>9424</v>
      </c>
      <c r="G2520" t="s">
        <v>7578</v>
      </c>
      <c r="H2520">
        <v>592</v>
      </c>
      <c r="I2520">
        <v>51.3</v>
      </c>
      <c r="J2520">
        <v>22.89</v>
      </c>
      <c r="K2520">
        <v>20.059999999999999</v>
      </c>
    </row>
    <row r="2521" spans="1:11" hidden="1" x14ac:dyDescent="0.25">
      <c r="A2521" t="s">
        <v>416</v>
      </c>
      <c r="B2521">
        <v>5304</v>
      </c>
      <c r="C2521" t="s">
        <v>425</v>
      </c>
      <c r="D2521" t="s">
        <v>3146</v>
      </c>
      <c r="E2521" s="2" t="s">
        <v>3556</v>
      </c>
      <c r="G2521" t="s">
        <v>7578</v>
      </c>
      <c r="H2521">
        <v>52</v>
      </c>
      <c r="I2521">
        <v>0.14000000000000001</v>
      </c>
      <c r="J2521">
        <v>12.99</v>
      </c>
      <c r="K2521">
        <v>0.52</v>
      </c>
    </row>
    <row r="2522" spans="1:11" hidden="1" x14ac:dyDescent="0.25">
      <c r="A2522" t="s">
        <v>416</v>
      </c>
      <c r="B2522">
        <v>5275</v>
      </c>
      <c r="C2522" t="s">
        <v>450</v>
      </c>
      <c r="D2522" t="s">
        <v>3146</v>
      </c>
      <c r="E2522" s="2" t="s">
        <v>3583</v>
      </c>
      <c r="G2522" t="s">
        <v>7578</v>
      </c>
      <c r="H2522">
        <v>37</v>
      </c>
      <c r="I2522">
        <v>0.03</v>
      </c>
      <c r="J2522">
        <v>9.57</v>
      </c>
      <c r="K2522">
        <v>0.62</v>
      </c>
    </row>
    <row r="2523" spans="1:11" hidden="1" x14ac:dyDescent="0.25">
      <c r="A2523" t="s">
        <v>416</v>
      </c>
      <c r="B2523">
        <v>5300</v>
      </c>
      <c r="C2523" t="s">
        <v>432</v>
      </c>
      <c r="D2523" t="s">
        <v>3146</v>
      </c>
      <c r="E2523" s="2" t="s">
        <v>3565</v>
      </c>
      <c r="G2523" t="s">
        <v>7578</v>
      </c>
      <c r="H2523">
        <v>50</v>
      </c>
      <c r="I2523">
        <v>0.2</v>
      </c>
      <c r="J2523">
        <v>12</v>
      </c>
      <c r="K2523">
        <v>0.5</v>
      </c>
    </row>
    <row r="2524" spans="1:11" hidden="1" x14ac:dyDescent="0.25">
      <c r="A2524" t="s">
        <v>416</v>
      </c>
      <c r="B2524">
        <v>5301</v>
      </c>
      <c r="C2524" t="s">
        <v>428</v>
      </c>
      <c r="D2524" t="s">
        <v>3146</v>
      </c>
      <c r="E2524" s="2" t="s">
        <v>3559</v>
      </c>
      <c r="G2524" t="s">
        <v>7578</v>
      </c>
      <c r="H2524">
        <v>43</v>
      </c>
      <c r="I2524">
        <v>0.2</v>
      </c>
      <c r="J2524">
        <v>10.1</v>
      </c>
      <c r="K2524">
        <v>0.5</v>
      </c>
    </row>
    <row r="2525" spans="1:11" hidden="1" x14ac:dyDescent="0.25">
      <c r="A2525" t="s">
        <v>416</v>
      </c>
      <c r="B2525">
        <v>5302</v>
      </c>
      <c r="C2525" t="s">
        <v>426</v>
      </c>
      <c r="D2525" t="s">
        <v>3146</v>
      </c>
      <c r="E2525" s="2" t="s">
        <v>3557</v>
      </c>
      <c r="G2525" t="s">
        <v>7578</v>
      </c>
      <c r="H2525">
        <v>50</v>
      </c>
      <c r="I2525">
        <v>0.2</v>
      </c>
      <c r="J2525">
        <v>12</v>
      </c>
      <c r="K2525">
        <v>0.5</v>
      </c>
    </row>
    <row r="2526" spans="1:11" hidden="1" x14ac:dyDescent="0.25">
      <c r="A2526" t="s">
        <v>416</v>
      </c>
      <c r="B2526">
        <v>5303</v>
      </c>
      <c r="C2526" t="s">
        <v>435</v>
      </c>
      <c r="D2526" t="s">
        <v>3146</v>
      </c>
      <c r="E2526" s="2" t="s">
        <v>3567</v>
      </c>
      <c r="G2526" t="s">
        <v>7578</v>
      </c>
      <c r="H2526">
        <v>43</v>
      </c>
      <c r="I2526">
        <v>0.2</v>
      </c>
      <c r="J2526">
        <v>10.1</v>
      </c>
      <c r="K2526">
        <v>0.5</v>
      </c>
    </row>
    <row r="2527" spans="1:11" hidden="1" x14ac:dyDescent="0.25">
      <c r="A2527" t="s">
        <v>8265</v>
      </c>
      <c r="B2527">
        <v>3541</v>
      </c>
      <c r="C2527" t="s">
        <v>1649</v>
      </c>
      <c r="D2527" t="s">
        <v>3146</v>
      </c>
      <c r="E2527" s="2" t="s">
        <v>4959</v>
      </c>
      <c r="G2527" t="s">
        <v>7578</v>
      </c>
      <c r="H2527">
        <v>288</v>
      </c>
      <c r="I2527">
        <v>1.72</v>
      </c>
      <c r="J2527">
        <v>57.11</v>
      </c>
      <c r="K2527">
        <v>11.14</v>
      </c>
    </row>
    <row r="2528" spans="1:11" hidden="1" x14ac:dyDescent="0.25">
      <c r="A2528" t="s">
        <v>8265</v>
      </c>
      <c r="B2528">
        <v>3449</v>
      </c>
      <c r="C2528" t="s">
        <v>1659</v>
      </c>
      <c r="D2528" t="s">
        <v>3146</v>
      </c>
      <c r="E2528" s="2" t="s">
        <v>4969</v>
      </c>
      <c r="G2528" t="s">
        <v>7578</v>
      </c>
      <c r="H2528">
        <v>298</v>
      </c>
      <c r="I2528">
        <v>3.3</v>
      </c>
      <c r="J2528">
        <v>56.4</v>
      </c>
      <c r="K2528">
        <v>9.6</v>
      </c>
    </row>
    <row r="2529" spans="1:11" hidden="1" x14ac:dyDescent="0.25">
      <c r="A2529" t="s">
        <v>8265</v>
      </c>
      <c r="B2529">
        <v>3606</v>
      </c>
      <c r="C2529" t="s">
        <v>1662</v>
      </c>
      <c r="D2529" t="s">
        <v>3146</v>
      </c>
      <c r="E2529" s="2" t="s">
        <v>4972</v>
      </c>
      <c r="G2529" t="s">
        <v>7578</v>
      </c>
      <c r="H2529">
        <v>302</v>
      </c>
      <c r="I2529">
        <v>3.48</v>
      </c>
      <c r="J2529">
        <v>58.06</v>
      </c>
      <c r="K2529">
        <v>10.86</v>
      </c>
    </row>
    <row r="2530" spans="1:11" hidden="1" x14ac:dyDescent="0.25">
      <c r="A2530" t="s">
        <v>8265</v>
      </c>
      <c r="B2530">
        <v>3481</v>
      </c>
      <c r="C2530" t="s">
        <v>1283</v>
      </c>
      <c r="D2530" t="s">
        <v>3146</v>
      </c>
      <c r="E2530" s="2" t="s">
        <v>4564</v>
      </c>
      <c r="G2530" t="s">
        <v>7578</v>
      </c>
      <c r="H2530">
        <v>270</v>
      </c>
      <c r="I2530">
        <v>2.4</v>
      </c>
      <c r="J2530">
        <v>48.1</v>
      </c>
      <c r="K2530">
        <v>13.2</v>
      </c>
    </row>
    <row r="2531" spans="1:11" hidden="1" x14ac:dyDescent="0.25">
      <c r="A2531" t="s">
        <v>8265</v>
      </c>
      <c r="B2531">
        <v>3483</v>
      </c>
      <c r="C2531" t="s">
        <v>1656</v>
      </c>
      <c r="D2531" t="s">
        <v>3146</v>
      </c>
      <c r="E2531" s="2" t="s">
        <v>4966</v>
      </c>
      <c r="G2531" t="s">
        <v>7578</v>
      </c>
      <c r="H2531">
        <v>287</v>
      </c>
      <c r="I2531">
        <v>2.14</v>
      </c>
      <c r="J2531">
        <v>57.63</v>
      </c>
      <c r="K2531">
        <v>8.1999999999999993</v>
      </c>
    </row>
    <row r="2532" spans="1:11" hidden="1" x14ac:dyDescent="0.25">
      <c r="A2532" t="s">
        <v>8265</v>
      </c>
      <c r="B2532">
        <v>3686</v>
      </c>
      <c r="C2532" t="s">
        <v>1664</v>
      </c>
      <c r="D2532" t="s">
        <v>3146</v>
      </c>
      <c r="E2532" s="2" t="s">
        <v>4974</v>
      </c>
      <c r="G2532" t="s">
        <v>7578</v>
      </c>
      <c r="H2532">
        <v>256</v>
      </c>
      <c r="I2532">
        <v>3.65</v>
      </c>
      <c r="J2532">
        <v>57.56</v>
      </c>
      <c r="K2532">
        <v>11.77</v>
      </c>
    </row>
    <row r="2533" spans="1:11" hidden="1" x14ac:dyDescent="0.25">
      <c r="A2533" t="s">
        <v>8265</v>
      </c>
      <c r="B2533">
        <v>3681</v>
      </c>
      <c r="C2533" t="s">
        <v>1286</v>
      </c>
      <c r="D2533" t="s">
        <v>3146</v>
      </c>
      <c r="E2533" s="2" t="s">
        <v>4567</v>
      </c>
      <c r="G2533" t="s">
        <v>7578</v>
      </c>
      <c r="H2533">
        <v>272</v>
      </c>
      <c r="I2533">
        <v>4.0999999999999996</v>
      </c>
      <c r="J2533">
        <v>50.4</v>
      </c>
      <c r="K2533">
        <v>10.9</v>
      </c>
    </row>
    <row r="2534" spans="1:11" hidden="1" x14ac:dyDescent="0.25">
      <c r="A2534" t="s">
        <v>8265</v>
      </c>
      <c r="B2534">
        <v>3670</v>
      </c>
      <c r="C2534" t="s">
        <v>1658</v>
      </c>
      <c r="D2534" t="s">
        <v>3146</v>
      </c>
      <c r="E2534" s="2" t="s">
        <v>4968</v>
      </c>
      <c r="G2534" t="s">
        <v>7578</v>
      </c>
      <c r="H2534">
        <v>239</v>
      </c>
      <c r="I2534">
        <v>3.8</v>
      </c>
      <c r="J2534">
        <v>49.2</v>
      </c>
      <c r="K2534">
        <v>9.5</v>
      </c>
    </row>
    <row r="2535" spans="1:11" hidden="1" x14ac:dyDescent="0.25">
      <c r="A2535" t="s">
        <v>8265</v>
      </c>
      <c r="B2535">
        <v>3668</v>
      </c>
      <c r="C2535" t="s">
        <v>1639</v>
      </c>
      <c r="D2535" t="s">
        <v>3146</v>
      </c>
      <c r="E2535" s="2" t="s">
        <v>4948</v>
      </c>
      <c r="G2535" t="s">
        <v>7578</v>
      </c>
      <c r="H2535">
        <v>259</v>
      </c>
      <c r="I2535">
        <v>4.8</v>
      </c>
      <c r="J2535">
        <v>43.7</v>
      </c>
      <c r="K2535">
        <v>11.4</v>
      </c>
    </row>
    <row r="2536" spans="1:11" hidden="1" x14ac:dyDescent="0.25">
      <c r="A2536" t="s">
        <v>8265</v>
      </c>
      <c r="B2536">
        <v>3455</v>
      </c>
      <c r="C2536" t="s">
        <v>1661</v>
      </c>
      <c r="D2536" t="s">
        <v>3146</v>
      </c>
      <c r="E2536" s="2" t="s">
        <v>4971</v>
      </c>
      <c r="G2536" t="s">
        <v>7578</v>
      </c>
      <c r="H2536">
        <v>302</v>
      </c>
      <c r="I2536">
        <v>1.32</v>
      </c>
      <c r="J2536">
        <v>61.21</v>
      </c>
      <c r="K2536">
        <v>10</v>
      </c>
    </row>
    <row r="2537" spans="1:11" hidden="1" x14ac:dyDescent="0.25">
      <c r="A2537" t="s">
        <v>8265</v>
      </c>
      <c r="B2537">
        <v>3485</v>
      </c>
      <c r="C2537" t="s">
        <v>1638</v>
      </c>
      <c r="D2537" t="s">
        <v>3146</v>
      </c>
      <c r="E2537" s="2" t="s">
        <v>4947</v>
      </c>
      <c r="G2537" t="s">
        <v>7578</v>
      </c>
      <c r="H2537">
        <v>292</v>
      </c>
      <c r="I2537">
        <v>3.62</v>
      </c>
      <c r="J2537">
        <v>55.62</v>
      </c>
      <c r="K2537">
        <v>8.4</v>
      </c>
    </row>
    <row r="2538" spans="1:11" hidden="1" x14ac:dyDescent="0.25">
      <c r="A2538" t="s">
        <v>8265</v>
      </c>
      <c r="B2538">
        <v>3487</v>
      </c>
      <c r="C2538" t="s">
        <v>1657</v>
      </c>
      <c r="D2538" t="s">
        <v>3146</v>
      </c>
      <c r="E2538" s="2" t="s">
        <v>4967</v>
      </c>
      <c r="G2538" t="s">
        <v>7578</v>
      </c>
      <c r="H2538">
        <v>297</v>
      </c>
      <c r="I2538">
        <v>4.8</v>
      </c>
      <c r="J2538">
        <v>56.9</v>
      </c>
      <c r="K2538">
        <v>8.6</v>
      </c>
    </row>
    <row r="2539" spans="1:11" hidden="1" x14ac:dyDescent="0.25">
      <c r="A2539" t="s">
        <v>8265</v>
      </c>
      <c r="B2539">
        <v>3475</v>
      </c>
      <c r="C2539" t="s">
        <v>1622</v>
      </c>
      <c r="D2539" t="s">
        <v>3146</v>
      </c>
      <c r="E2539" s="2" t="s">
        <v>4929</v>
      </c>
      <c r="G2539" t="s">
        <v>7578</v>
      </c>
      <c r="H2539">
        <v>234</v>
      </c>
      <c r="I2539">
        <v>3.4</v>
      </c>
      <c r="J2539">
        <v>46.64</v>
      </c>
      <c r="K2539">
        <v>8.68</v>
      </c>
    </row>
    <row r="2540" spans="1:11" hidden="1" x14ac:dyDescent="0.25">
      <c r="A2540" t="s">
        <v>8265</v>
      </c>
      <c r="B2540">
        <v>3473</v>
      </c>
      <c r="C2540" t="s">
        <v>1636</v>
      </c>
      <c r="D2540" t="s">
        <v>3146</v>
      </c>
      <c r="E2540" s="2" t="s">
        <v>4945</v>
      </c>
      <c r="G2540" t="s">
        <v>7578</v>
      </c>
      <c r="H2540">
        <v>227</v>
      </c>
      <c r="I2540">
        <v>2.75</v>
      </c>
      <c r="J2540">
        <v>48.68</v>
      </c>
      <c r="K2540">
        <v>9.56</v>
      </c>
    </row>
    <row r="2541" spans="1:11" hidden="1" x14ac:dyDescent="0.25">
      <c r="A2541" t="s">
        <v>8265</v>
      </c>
      <c r="B2541">
        <v>3651</v>
      </c>
      <c r="C2541" t="s">
        <v>1633</v>
      </c>
      <c r="D2541" t="s">
        <v>3146</v>
      </c>
      <c r="E2541" s="2" t="s">
        <v>4942</v>
      </c>
      <c r="G2541" t="s">
        <v>7578</v>
      </c>
      <c r="H2541">
        <v>223</v>
      </c>
      <c r="I2541">
        <v>3.19</v>
      </c>
      <c r="J2541">
        <v>44.5</v>
      </c>
      <c r="K2541">
        <v>10</v>
      </c>
    </row>
    <row r="2542" spans="1:11" hidden="1" x14ac:dyDescent="0.25">
      <c r="A2542" t="s">
        <v>8265</v>
      </c>
      <c r="B2542">
        <v>3491</v>
      </c>
      <c r="C2542" t="s">
        <v>1626</v>
      </c>
      <c r="D2542" t="s">
        <v>3146</v>
      </c>
      <c r="E2542" s="2" t="s">
        <v>4934</v>
      </c>
      <c r="G2542" t="s">
        <v>7578</v>
      </c>
      <c r="H2542">
        <v>298</v>
      </c>
      <c r="I2542">
        <v>3.3</v>
      </c>
      <c r="J2542">
        <v>56.4</v>
      </c>
      <c r="K2542">
        <v>9.6</v>
      </c>
    </row>
    <row r="2543" spans="1:11" hidden="1" x14ac:dyDescent="0.25">
      <c r="A2543" t="s">
        <v>8265</v>
      </c>
      <c r="B2543">
        <v>3697</v>
      </c>
      <c r="C2543" t="s">
        <v>1287</v>
      </c>
      <c r="D2543" t="s">
        <v>3146</v>
      </c>
      <c r="E2543" s="2" t="s">
        <v>4568</v>
      </c>
      <c r="G2543" t="s">
        <v>7578</v>
      </c>
      <c r="H2543">
        <v>280</v>
      </c>
      <c r="I2543">
        <v>4.2</v>
      </c>
      <c r="J2543">
        <v>52.4</v>
      </c>
      <c r="K2543">
        <v>10.15</v>
      </c>
    </row>
    <row r="2544" spans="1:11" hidden="1" x14ac:dyDescent="0.25">
      <c r="A2544" t="s">
        <v>8265</v>
      </c>
      <c r="B2544">
        <v>3436</v>
      </c>
      <c r="C2544" t="s">
        <v>1620</v>
      </c>
      <c r="D2544" t="s">
        <v>3146</v>
      </c>
      <c r="E2544" s="2" t="s">
        <v>4927</v>
      </c>
      <c r="G2544" t="s">
        <v>7578</v>
      </c>
      <c r="H2544">
        <v>315</v>
      </c>
      <c r="I2544">
        <v>6.34</v>
      </c>
      <c r="J2544">
        <v>54.78</v>
      </c>
      <c r="K2544">
        <v>8.67</v>
      </c>
    </row>
    <row r="2545" spans="1:11" hidden="1" x14ac:dyDescent="0.25">
      <c r="A2545" t="s">
        <v>8265</v>
      </c>
      <c r="B2545">
        <v>3434</v>
      </c>
      <c r="C2545" t="s">
        <v>1281</v>
      </c>
      <c r="D2545" t="s">
        <v>3146</v>
      </c>
      <c r="E2545" s="2" t="s">
        <v>4562</v>
      </c>
      <c r="G2545" t="s">
        <v>7578</v>
      </c>
      <c r="H2545">
        <v>293</v>
      </c>
      <c r="I2545">
        <v>4</v>
      </c>
      <c r="J2545">
        <v>54.4</v>
      </c>
      <c r="K2545">
        <v>9</v>
      </c>
    </row>
    <row r="2546" spans="1:11" hidden="1" x14ac:dyDescent="0.25">
      <c r="A2546" t="s">
        <v>8265</v>
      </c>
      <c r="B2546">
        <v>3569</v>
      </c>
      <c r="C2546" t="s">
        <v>1635</v>
      </c>
      <c r="D2546" t="s">
        <v>3146</v>
      </c>
      <c r="E2546" s="2" t="s">
        <v>4944</v>
      </c>
      <c r="G2546" t="s">
        <v>7578</v>
      </c>
      <c r="H2546">
        <v>299</v>
      </c>
      <c r="I2546">
        <v>6.78</v>
      </c>
      <c r="J2546">
        <v>54.32</v>
      </c>
      <c r="K2546">
        <v>9.19</v>
      </c>
    </row>
    <row r="2547" spans="1:11" hidden="1" x14ac:dyDescent="0.25">
      <c r="A2547" t="s">
        <v>8265</v>
      </c>
      <c r="B2547">
        <v>3591</v>
      </c>
      <c r="C2547" t="s">
        <v>1285</v>
      </c>
      <c r="D2547" t="s">
        <v>3146</v>
      </c>
      <c r="E2547" s="2" t="s">
        <v>4566</v>
      </c>
      <c r="G2547" t="s">
        <v>7578</v>
      </c>
      <c r="H2547">
        <v>282</v>
      </c>
      <c r="I2547">
        <v>4.42</v>
      </c>
      <c r="J2547">
        <v>51.32</v>
      </c>
      <c r="K2547">
        <v>9.9499999999999993</v>
      </c>
    </row>
    <row r="2548" spans="1:11" hidden="1" x14ac:dyDescent="0.25">
      <c r="A2548" t="s">
        <v>8265</v>
      </c>
      <c r="B2548">
        <v>4384</v>
      </c>
      <c r="C2548" t="s">
        <v>1660</v>
      </c>
      <c r="D2548" t="s">
        <v>3146</v>
      </c>
      <c r="E2548" s="2" t="s">
        <v>4970</v>
      </c>
      <c r="G2548" t="s">
        <v>7933</v>
      </c>
      <c r="H2548">
        <v>835</v>
      </c>
      <c r="I2548">
        <v>32.28</v>
      </c>
      <c r="J2548">
        <v>105.43</v>
      </c>
      <c r="K2548">
        <v>29.41</v>
      </c>
    </row>
    <row r="2549" spans="1:11" hidden="1" x14ac:dyDescent="0.25">
      <c r="A2549" t="s">
        <v>8265</v>
      </c>
      <c r="B2549">
        <v>3577</v>
      </c>
      <c r="C2549" t="s">
        <v>1645</v>
      </c>
      <c r="D2549" t="s">
        <v>3146</v>
      </c>
      <c r="E2549" s="2" t="s">
        <v>4954</v>
      </c>
      <c r="G2549" t="s">
        <v>7930</v>
      </c>
      <c r="H2549">
        <v>621</v>
      </c>
      <c r="I2549">
        <v>6.17</v>
      </c>
      <c r="J2549">
        <v>130.99</v>
      </c>
      <c r="K2549">
        <v>22.33</v>
      </c>
    </row>
    <row r="2550" spans="1:11" hidden="1" x14ac:dyDescent="0.25">
      <c r="A2550" t="s">
        <v>8265</v>
      </c>
      <c r="B2550">
        <v>3589</v>
      </c>
      <c r="C2550" t="s">
        <v>1653</v>
      </c>
      <c r="D2550" t="s">
        <v>3146</v>
      </c>
      <c r="E2550" s="2" t="s">
        <v>4963</v>
      </c>
      <c r="G2550" t="s">
        <v>7932</v>
      </c>
      <c r="H2550">
        <v>2465</v>
      </c>
      <c r="I2550">
        <v>66.55</v>
      </c>
      <c r="J2550">
        <v>404.22</v>
      </c>
      <c r="K2550">
        <v>90.96</v>
      </c>
    </row>
    <row r="2551" spans="1:11" hidden="1" x14ac:dyDescent="0.25">
      <c r="A2551" t="s">
        <v>2895</v>
      </c>
      <c r="B2551">
        <v>6191</v>
      </c>
      <c r="C2551" t="s">
        <v>2924</v>
      </c>
      <c r="D2551" t="s">
        <v>3146</v>
      </c>
      <c r="E2551" s="2" t="s">
        <v>6435</v>
      </c>
      <c r="G2551" t="s">
        <v>8220</v>
      </c>
      <c r="H2551">
        <v>176</v>
      </c>
      <c r="I2551">
        <v>0.25</v>
      </c>
      <c r="J2551">
        <v>34.200000000000003</v>
      </c>
      <c r="K2551">
        <v>15.9</v>
      </c>
    </row>
    <row r="2552" spans="1:11" hidden="1" x14ac:dyDescent="0.25">
      <c r="A2552" t="s">
        <v>2895</v>
      </c>
      <c r="B2552">
        <v>6215</v>
      </c>
      <c r="C2552" t="s">
        <v>2917</v>
      </c>
      <c r="D2552" t="s">
        <v>3146</v>
      </c>
      <c r="E2552" s="2" t="s">
        <v>6428</v>
      </c>
      <c r="G2552" t="s">
        <v>8218</v>
      </c>
      <c r="H2552">
        <v>253</v>
      </c>
      <c r="I2552">
        <v>5.96</v>
      </c>
      <c r="J2552">
        <v>43.99</v>
      </c>
      <c r="K2552">
        <v>6.96</v>
      </c>
    </row>
    <row r="2553" spans="1:11" hidden="1" x14ac:dyDescent="0.25">
      <c r="A2553" t="s">
        <v>2895</v>
      </c>
      <c r="B2553">
        <v>347386</v>
      </c>
      <c r="C2553" t="s">
        <v>2918</v>
      </c>
      <c r="D2553" t="s">
        <v>3146</v>
      </c>
      <c r="E2553" s="2" t="s">
        <v>6429</v>
      </c>
      <c r="G2553" t="s">
        <v>8219</v>
      </c>
      <c r="H2553">
        <v>363</v>
      </c>
      <c r="I2553">
        <v>11.46</v>
      </c>
      <c r="J2553">
        <v>54.46</v>
      </c>
      <c r="K2553">
        <v>14.57</v>
      </c>
    </row>
    <row r="2554" spans="1:11" hidden="1" x14ac:dyDescent="0.25">
      <c r="A2554" t="s">
        <v>2895</v>
      </c>
      <c r="B2554">
        <v>6158</v>
      </c>
      <c r="C2554" t="s">
        <v>2926</v>
      </c>
      <c r="D2554" t="s">
        <v>3146</v>
      </c>
      <c r="E2554" s="2" t="s">
        <v>6437</v>
      </c>
      <c r="G2554" t="s">
        <v>7578</v>
      </c>
      <c r="H2554">
        <v>17</v>
      </c>
      <c r="I2554">
        <v>0.05</v>
      </c>
      <c r="J2554">
        <v>4.24</v>
      </c>
      <c r="K2554">
        <v>0.76</v>
      </c>
    </row>
    <row r="2555" spans="1:11" hidden="1" x14ac:dyDescent="0.25">
      <c r="A2555" t="s">
        <v>2895</v>
      </c>
      <c r="B2555">
        <v>6162</v>
      </c>
      <c r="C2555" t="s">
        <v>2919</v>
      </c>
      <c r="D2555" t="s">
        <v>3146</v>
      </c>
      <c r="E2555" s="2" t="s">
        <v>6430</v>
      </c>
      <c r="G2555" t="s">
        <v>7578</v>
      </c>
      <c r="H2555">
        <v>14</v>
      </c>
      <c r="I2555">
        <v>0.09</v>
      </c>
      <c r="J2555">
        <v>3.19</v>
      </c>
      <c r="K2555">
        <v>0.86</v>
      </c>
    </row>
    <row r="2556" spans="1:11" hidden="1" x14ac:dyDescent="0.25">
      <c r="A2556" t="s">
        <v>2895</v>
      </c>
      <c r="B2556">
        <v>6216</v>
      </c>
      <c r="C2556" t="s">
        <v>2920</v>
      </c>
      <c r="D2556" t="s">
        <v>3146</v>
      </c>
      <c r="E2556" s="2" t="s">
        <v>6431</v>
      </c>
      <c r="G2556" t="s">
        <v>8128</v>
      </c>
      <c r="H2556">
        <v>194</v>
      </c>
      <c r="I2556">
        <v>3.6</v>
      </c>
      <c r="J2556">
        <v>36.71</v>
      </c>
      <c r="K2556">
        <v>5.67</v>
      </c>
    </row>
    <row r="2557" spans="1:11" hidden="1" x14ac:dyDescent="0.25">
      <c r="A2557" t="s">
        <v>2895</v>
      </c>
      <c r="B2557">
        <v>6183</v>
      </c>
      <c r="C2557" t="s">
        <v>2911</v>
      </c>
      <c r="D2557" t="s">
        <v>3146</v>
      </c>
      <c r="E2557" s="2" t="s">
        <v>6422</v>
      </c>
      <c r="G2557" t="s">
        <v>8217</v>
      </c>
      <c r="H2557">
        <v>2781</v>
      </c>
      <c r="I2557">
        <v>4.7</v>
      </c>
      <c r="J2557">
        <v>659.78</v>
      </c>
      <c r="K2557">
        <v>27.06</v>
      </c>
    </row>
    <row r="2558" spans="1:11" hidden="1" x14ac:dyDescent="0.25">
      <c r="A2558" t="s">
        <v>2895</v>
      </c>
      <c r="B2558">
        <v>6218</v>
      </c>
      <c r="C2558" t="s">
        <v>2915</v>
      </c>
      <c r="D2558" t="s">
        <v>3146</v>
      </c>
      <c r="E2558" s="2" t="s">
        <v>6426</v>
      </c>
      <c r="G2558" t="s">
        <v>7578</v>
      </c>
      <c r="H2558">
        <v>93</v>
      </c>
      <c r="I2558">
        <v>2.12</v>
      </c>
      <c r="J2558">
        <v>17.079999999999998</v>
      </c>
      <c r="K2558">
        <v>1.64</v>
      </c>
    </row>
    <row r="2559" spans="1:11" hidden="1" x14ac:dyDescent="0.25">
      <c r="A2559" t="s">
        <v>2895</v>
      </c>
      <c r="B2559">
        <v>6220</v>
      </c>
      <c r="C2559" t="s">
        <v>2922</v>
      </c>
      <c r="D2559" t="s">
        <v>3146</v>
      </c>
      <c r="E2559" s="2" t="s">
        <v>6433</v>
      </c>
      <c r="G2559" t="s">
        <v>7578</v>
      </c>
      <c r="H2559">
        <v>22</v>
      </c>
      <c r="I2559">
        <v>0.34</v>
      </c>
      <c r="J2559">
        <v>4.04</v>
      </c>
      <c r="K2559">
        <v>0.79</v>
      </c>
    </row>
    <row r="2560" spans="1:11" hidden="1" x14ac:dyDescent="0.25">
      <c r="A2560" t="s">
        <v>2895</v>
      </c>
      <c r="B2560">
        <v>519595</v>
      </c>
      <c r="C2560" t="s">
        <v>2896</v>
      </c>
      <c r="D2560" t="s">
        <v>3146</v>
      </c>
      <c r="E2560" s="2" t="s">
        <v>6396</v>
      </c>
      <c r="G2560" t="s">
        <v>7578</v>
      </c>
      <c r="H2560">
        <v>18</v>
      </c>
      <c r="I2560">
        <v>0.2</v>
      </c>
      <c r="J2560">
        <v>3.92</v>
      </c>
      <c r="K2560">
        <v>0.88</v>
      </c>
    </row>
    <row r="2561" spans="1:11" hidden="1" x14ac:dyDescent="0.25">
      <c r="A2561" t="s">
        <v>2895</v>
      </c>
      <c r="B2561">
        <v>6142</v>
      </c>
      <c r="C2561" t="s">
        <v>2902</v>
      </c>
      <c r="D2561" t="s">
        <v>3146</v>
      </c>
      <c r="E2561" s="2" t="s">
        <v>6411</v>
      </c>
      <c r="G2561" t="s">
        <v>7578</v>
      </c>
      <c r="H2561">
        <v>17</v>
      </c>
      <c r="I2561">
        <v>0.13</v>
      </c>
      <c r="J2561">
        <v>3.91</v>
      </c>
      <c r="K2561">
        <v>0.8</v>
      </c>
    </row>
    <row r="2562" spans="1:11" hidden="1" x14ac:dyDescent="0.25">
      <c r="A2562" t="s">
        <v>2895</v>
      </c>
      <c r="B2562">
        <v>6141</v>
      </c>
      <c r="C2562" t="s">
        <v>2900</v>
      </c>
      <c r="D2562" t="s">
        <v>3146</v>
      </c>
      <c r="E2562" s="2" t="s">
        <v>6403</v>
      </c>
      <c r="G2562" t="s">
        <v>8213</v>
      </c>
      <c r="H2562">
        <v>43</v>
      </c>
      <c r="I2562">
        <v>0.27</v>
      </c>
      <c r="J2562">
        <v>9.61</v>
      </c>
      <c r="K2562">
        <v>2.29</v>
      </c>
    </row>
    <row r="2563" spans="1:11" hidden="1" x14ac:dyDescent="0.25">
      <c r="A2563" t="s">
        <v>2895</v>
      </c>
      <c r="B2563">
        <v>6140</v>
      </c>
      <c r="C2563" t="s">
        <v>2901</v>
      </c>
      <c r="D2563" t="s">
        <v>3146</v>
      </c>
      <c r="E2563" s="2" t="s">
        <v>6408</v>
      </c>
      <c r="G2563" t="s">
        <v>7578</v>
      </c>
      <c r="H2563">
        <v>17</v>
      </c>
      <c r="I2563">
        <v>0.13</v>
      </c>
      <c r="J2563">
        <v>3.91</v>
      </c>
      <c r="K2563">
        <v>0.8</v>
      </c>
    </row>
    <row r="2564" spans="1:11" hidden="1" x14ac:dyDescent="0.25">
      <c r="A2564" t="s">
        <v>2895</v>
      </c>
      <c r="B2564">
        <v>6144</v>
      </c>
      <c r="C2564" t="s">
        <v>2905</v>
      </c>
      <c r="D2564" t="s">
        <v>3146</v>
      </c>
      <c r="E2564" s="2" t="s">
        <v>6414</v>
      </c>
      <c r="G2564" t="s">
        <v>7578</v>
      </c>
      <c r="H2564">
        <v>22</v>
      </c>
      <c r="I2564">
        <v>0.25</v>
      </c>
      <c r="J2564">
        <v>4.9000000000000004</v>
      </c>
      <c r="K2564">
        <v>1.1000000000000001</v>
      </c>
    </row>
    <row r="2565" spans="1:11" hidden="1" x14ac:dyDescent="0.25">
      <c r="A2565" t="s">
        <v>2895</v>
      </c>
      <c r="B2565">
        <v>687585</v>
      </c>
      <c r="C2565" t="s">
        <v>1028</v>
      </c>
      <c r="D2565" t="s">
        <v>3146</v>
      </c>
      <c r="E2565" s="2" t="s">
        <v>6401</v>
      </c>
      <c r="G2565" t="s">
        <v>7578</v>
      </c>
      <c r="H2565">
        <v>18</v>
      </c>
      <c r="I2565">
        <v>0.2</v>
      </c>
      <c r="J2565">
        <v>3.92</v>
      </c>
      <c r="K2565">
        <v>0.88</v>
      </c>
    </row>
    <row r="2566" spans="1:11" hidden="1" x14ac:dyDescent="0.25">
      <c r="A2566" t="s">
        <v>2895</v>
      </c>
      <c r="B2566">
        <v>6138</v>
      </c>
      <c r="C2566" t="s">
        <v>2894</v>
      </c>
      <c r="D2566" t="s">
        <v>3146</v>
      </c>
      <c r="E2566" s="2" t="s">
        <v>6393</v>
      </c>
      <c r="G2566" t="s">
        <v>7578</v>
      </c>
      <c r="H2566">
        <v>18</v>
      </c>
      <c r="I2566">
        <v>0.2</v>
      </c>
      <c r="J2566">
        <v>3.92</v>
      </c>
      <c r="K2566">
        <v>0.88</v>
      </c>
    </row>
    <row r="2567" spans="1:11" hidden="1" x14ac:dyDescent="0.25">
      <c r="A2567" t="s">
        <v>2895</v>
      </c>
      <c r="B2567">
        <v>6146</v>
      </c>
      <c r="C2567" t="s">
        <v>2904</v>
      </c>
      <c r="D2567" t="s">
        <v>3146</v>
      </c>
      <c r="E2567" s="2" t="s">
        <v>6413</v>
      </c>
      <c r="G2567" t="s">
        <v>8022</v>
      </c>
      <c r="H2567">
        <v>206</v>
      </c>
      <c r="I2567">
        <v>15.7</v>
      </c>
      <c r="J2567">
        <v>13.84</v>
      </c>
      <c r="K2567">
        <v>3.42</v>
      </c>
    </row>
    <row r="2568" spans="1:11" hidden="1" x14ac:dyDescent="0.25">
      <c r="A2568" t="s">
        <v>1761</v>
      </c>
      <c r="B2568">
        <v>5193</v>
      </c>
      <c r="C2568" t="s">
        <v>1798</v>
      </c>
      <c r="D2568" t="s">
        <v>3146</v>
      </c>
      <c r="E2568" s="2" t="s">
        <v>5112</v>
      </c>
      <c r="G2568" t="s">
        <v>7975</v>
      </c>
      <c r="H2568">
        <v>611</v>
      </c>
      <c r="I2568">
        <v>20.3</v>
      </c>
      <c r="J2568">
        <v>82</v>
      </c>
      <c r="K2568">
        <v>25.03</v>
      </c>
    </row>
    <row r="2569" spans="1:11" hidden="1" x14ac:dyDescent="0.25">
      <c r="A2569" t="s">
        <v>1761</v>
      </c>
      <c r="B2569">
        <v>4788</v>
      </c>
      <c r="C2569" t="s">
        <v>1791</v>
      </c>
      <c r="D2569" t="s">
        <v>3146</v>
      </c>
      <c r="E2569" s="2" t="s">
        <v>5104</v>
      </c>
      <c r="G2569" t="s">
        <v>7796</v>
      </c>
      <c r="H2569">
        <v>293</v>
      </c>
      <c r="I2569">
        <v>11.76</v>
      </c>
      <c r="J2569">
        <v>31.12</v>
      </c>
      <c r="K2569">
        <v>15.1</v>
      </c>
    </row>
    <row r="2570" spans="1:11" hidden="1" x14ac:dyDescent="0.25">
      <c r="A2570" t="s">
        <v>1761</v>
      </c>
      <c r="B2570">
        <v>4787</v>
      </c>
      <c r="C2570" t="s">
        <v>1797</v>
      </c>
      <c r="D2570" t="s">
        <v>3146</v>
      </c>
      <c r="E2570" s="2" t="s">
        <v>5111</v>
      </c>
      <c r="G2570" t="s">
        <v>7974</v>
      </c>
      <c r="H2570">
        <v>239</v>
      </c>
      <c r="I2570">
        <v>11.08</v>
      </c>
      <c r="J2570">
        <v>18.72</v>
      </c>
      <c r="K2570">
        <v>14.93</v>
      </c>
    </row>
    <row r="2571" spans="1:11" hidden="1" x14ac:dyDescent="0.25">
      <c r="A2571" t="s">
        <v>1761</v>
      </c>
      <c r="B2571">
        <v>4798</v>
      </c>
      <c r="C2571" t="s">
        <v>1796</v>
      </c>
      <c r="D2571" t="s">
        <v>3146</v>
      </c>
      <c r="E2571" s="2" t="s">
        <v>5110</v>
      </c>
      <c r="G2571" t="s">
        <v>7973</v>
      </c>
      <c r="H2571">
        <v>215</v>
      </c>
      <c r="I2571">
        <v>6.59</v>
      </c>
      <c r="J2571">
        <v>19.3</v>
      </c>
      <c r="K2571">
        <v>18.63</v>
      </c>
    </row>
    <row r="2572" spans="1:11" hidden="1" x14ac:dyDescent="0.25">
      <c r="A2572" t="s">
        <v>1761</v>
      </c>
      <c r="B2572">
        <v>4793</v>
      </c>
      <c r="C2572" t="s">
        <v>1799</v>
      </c>
      <c r="D2572" t="s">
        <v>3146</v>
      </c>
      <c r="E2572" s="2" t="s">
        <v>5113</v>
      </c>
      <c r="G2572" t="s">
        <v>7935</v>
      </c>
      <c r="H2572">
        <v>293</v>
      </c>
      <c r="I2572">
        <v>11.02</v>
      </c>
      <c r="J2572">
        <v>31.13</v>
      </c>
      <c r="K2572">
        <v>16.68</v>
      </c>
    </row>
    <row r="2573" spans="1:11" hidden="1" x14ac:dyDescent="0.25">
      <c r="A2573" t="s">
        <v>1761</v>
      </c>
      <c r="B2573">
        <v>4802</v>
      </c>
      <c r="C2573" t="s">
        <v>1805</v>
      </c>
      <c r="D2573" t="s">
        <v>3146</v>
      </c>
      <c r="E2573" s="2" t="s">
        <v>5119</v>
      </c>
      <c r="G2573" t="s">
        <v>7950</v>
      </c>
      <c r="H2573">
        <v>497</v>
      </c>
      <c r="I2573">
        <v>25.09</v>
      </c>
      <c r="J2573">
        <v>50.21</v>
      </c>
      <c r="K2573">
        <v>18.8</v>
      </c>
    </row>
    <row r="2574" spans="1:11" hidden="1" x14ac:dyDescent="0.25">
      <c r="A2574" t="s">
        <v>1761</v>
      </c>
      <c r="B2574">
        <v>5194</v>
      </c>
      <c r="C2574" t="s">
        <v>1800</v>
      </c>
      <c r="D2574" t="s">
        <v>3146</v>
      </c>
      <c r="E2574" s="2" t="s">
        <v>5114</v>
      </c>
      <c r="G2574" t="s">
        <v>7976</v>
      </c>
      <c r="H2574">
        <v>551</v>
      </c>
      <c r="I2574">
        <v>23.63</v>
      </c>
      <c r="J2574">
        <v>58.96</v>
      </c>
      <c r="K2574">
        <v>24.23</v>
      </c>
    </row>
    <row r="2575" spans="1:11" hidden="1" x14ac:dyDescent="0.25">
      <c r="A2575" t="s">
        <v>1761</v>
      </c>
      <c r="B2575">
        <v>5195</v>
      </c>
      <c r="C2575" t="s">
        <v>1789</v>
      </c>
      <c r="D2575" t="s">
        <v>3146</v>
      </c>
      <c r="E2575" s="2" t="s">
        <v>5102</v>
      </c>
      <c r="G2575" t="s">
        <v>7969</v>
      </c>
      <c r="H2575">
        <v>352</v>
      </c>
      <c r="I2575">
        <v>15.25</v>
      </c>
      <c r="J2575">
        <v>27.86</v>
      </c>
      <c r="K2575">
        <v>26.43</v>
      </c>
    </row>
    <row r="2576" spans="1:11" hidden="1" x14ac:dyDescent="0.25">
      <c r="A2576" t="s">
        <v>1761</v>
      </c>
      <c r="B2576">
        <v>4868</v>
      </c>
      <c r="C2576" t="s">
        <v>1806</v>
      </c>
      <c r="D2576" t="s">
        <v>3146</v>
      </c>
      <c r="E2576" s="2" t="s">
        <v>5120</v>
      </c>
      <c r="G2576" t="s">
        <v>7979</v>
      </c>
      <c r="H2576">
        <v>405</v>
      </c>
      <c r="I2576">
        <v>26</v>
      </c>
      <c r="J2576">
        <v>31.9</v>
      </c>
      <c r="K2576">
        <v>12.26</v>
      </c>
    </row>
    <row r="2577" spans="1:11" hidden="1" x14ac:dyDescent="0.25">
      <c r="A2577" t="s">
        <v>1761</v>
      </c>
      <c r="B2577">
        <v>4818</v>
      </c>
      <c r="C2577" t="s">
        <v>1802</v>
      </c>
      <c r="D2577" t="s">
        <v>3146</v>
      </c>
      <c r="E2577" s="2" t="s">
        <v>5116</v>
      </c>
      <c r="G2577" t="s">
        <v>7773</v>
      </c>
      <c r="H2577">
        <v>2710</v>
      </c>
      <c r="I2577">
        <v>167.25</v>
      </c>
      <c r="J2577">
        <v>196.67</v>
      </c>
      <c r="K2577">
        <v>119.43</v>
      </c>
    </row>
    <row r="2578" spans="1:11" hidden="1" x14ac:dyDescent="0.25">
      <c r="A2578" t="s">
        <v>1761</v>
      </c>
      <c r="B2578">
        <v>4815</v>
      </c>
      <c r="C2578" t="s">
        <v>1793</v>
      </c>
      <c r="D2578" t="s">
        <v>3146</v>
      </c>
      <c r="E2578" s="2" t="s">
        <v>5106</v>
      </c>
      <c r="G2578" t="s">
        <v>7971</v>
      </c>
      <c r="H2578">
        <v>2356</v>
      </c>
      <c r="I2578">
        <v>120.46</v>
      </c>
      <c r="J2578">
        <v>194.3</v>
      </c>
      <c r="K2578">
        <v>136.29</v>
      </c>
    </row>
    <row r="2579" spans="1:11" hidden="1" x14ac:dyDescent="0.25">
      <c r="A2579" t="s">
        <v>1761</v>
      </c>
      <c r="B2579">
        <v>4822</v>
      </c>
      <c r="C2579" t="s">
        <v>1794</v>
      </c>
      <c r="D2579" t="s">
        <v>3146</v>
      </c>
      <c r="E2579" s="2" t="s">
        <v>5107</v>
      </c>
      <c r="G2579" t="s">
        <v>7972</v>
      </c>
      <c r="H2579">
        <v>240</v>
      </c>
      <c r="I2579">
        <v>16.98</v>
      </c>
      <c r="J2579">
        <v>13.43</v>
      </c>
      <c r="K2579">
        <v>9.2899999999999991</v>
      </c>
    </row>
    <row r="2580" spans="1:11" hidden="1" x14ac:dyDescent="0.25">
      <c r="A2580" t="s">
        <v>1761</v>
      </c>
      <c r="B2580">
        <v>3090</v>
      </c>
      <c r="C2580" t="s">
        <v>1788</v>
      </c>
      <c r="D2580" t="s">
        <v>3146</v>
      </c>
      <c r="E2580" s="2" t="s">
        <v>5101</v>
      </c>
      <c r="G2580" t="s">
        <v>7968</v>
      </c>
      <c r="H2580">
        <v>2487</v>
      </c>
      <c r="I2580">
        <v>182.06</v>
      </c>
      <c r="J2580">
        <v>179.53</v>
      </c>
      <c r="K2580">
        <v>83.87</v>
      </c>
    </row>
    <row r="2581" spans="1:11" hidden="1" x14ac:dyDescent="0.25">
      <c r="A2581" t="s">
        <v>1761</v>
      </c>
      <c r="B2581">
        <v>4854</v>
      </c>
      <c r="C2581" t="s">
        <v>1787</v>
      </c>
      <c r="D2581" t="s">
        <v>3146</v>
      </c>
      <c r="E2581" s="2" t="s">
        <v>5100</v>
      </c>
      <c r="G2581" t="s">
        <v>7967</v>
      </c>
      <c r="H2581">
        <v>190</v>
      </c>
      <c r="I2581">
        <v>12.48</v>
      </c>
      <c r="J2581">
        <v>7.24</v>
      </c>
      <c r="K2581">
        <v>11.98</v>
      </c>
    </row>
    <row r="2582" spans="1:11" hidden="1" x14ac:dyDescent="0.25">
      <c r="A2582" t="s">
        <v>1761</v>
      </c>
      <c r="B2582">
        <v>4853</v>
      </c>
      <c r="C2582" t="s">
        <v>1792</v>
      </c>
      <c r="D2582" t="s">
        <v>3146</v>
      </c>
      <c r="E2582" s="2" t="s">
        <v>5105</v>
      </c>
      <c r="G2582" t="s">
        <v>7970</v>
      </c>
      <c r="H2582">
        <v>195</v>
      </c>
      <c r="I2582">
        <v>11.5</v>
      </c>
      <c r="J2582">
        <v>13.19</v>
      </c>
      <c r="K2582">
        <v>10.16</v>
      </c>
    </row>
    <row r="2583" spans="1:11" hidden="1" x14ac:dyDescent="0.25">
      <c r="A2583" t="s">
        <v>1761</v>
      </c>
      <c r="B2583">
        <v>4848</v>
      </c>
      <c r="C2583" t="s">
        <v>1803</v>
      </c>
      <c r="D2583" t="s">
        <v>3146</v>
      </c>
      <c r="E2583" s="2" t="s">
        <v>5117</v>
      </c>
      <c r="G2583" t="s">
        <v>7978</v>
      </c>
      <c r="H2583">
        <v>554</v>
      </c>
      <c r="I2583">
        <v>32.130000000000003</v>
      </c>
      <c r="J2583">
        <v>47.84</v>
      </c>
      <c r="K2583">
        <v>20.83</v>
      </c>
    </row>
    <row r="2584" spans="1:11" hidden="1" x14ac:dyDescent="0.25">
      <c r="A2584" t="s">
        <v>1761</v>
      </c>
      <c r="B2584">
        <v>4328</v>
      </c>
      <c r="C2584" t="s">
        <v>1795</v>
      </c>
      <c r="D2584" t="s">
        <v>3146</v>
      </c>
      <c r="E2584" s="2" t="s">
        <v>5108</v>
      </c>
      <c r="G2584" t="s">
        <v>7578</v>
      </c>
      <c r="H2584">
        <v>416</v>
      </c>
      <c r="I2584">
        <v>5.7</v>
      </c>
      <c r="J2584">
        <v>80.099999999999994</v>
      </c>
      <c r="K2584">
        <v>11</v>
      </c>
    </row>
    <row r="2585" spans="1:11" hidden="1" x14ac:dyDescent="0.25">
      <c r="A2585" t="s">
        <v>1761</v>
      </c>
      <c r="B2585">
        <v>4828</v>
      </c>
      <c r="C2585" t="s">
        <v>1801</v>
      </c>
      <c r="D2585" t="s">
        <v>3146</v>
      </c>
      <c r="E2585" s="2" t="s">
        <v>5115</v>
      </c>
      <c r="G2585" t="s">
        <v>7977</v>
      </c>
      <c r="H2585">
        <v>247</v>
      </c>
      <c r="I2585">
        <v>8.76</v>
      </c>
      <c r="J2585">
        <v>18.7</v>
      </c>
      <c r="K2585">
        <v>22.08</v>
      </c>
    </row>
    <row r="2586" spans="1:11" hidden="1" x14ac:dyDescent="0.25">
      <c r="A2586" t="s">
        <v>1761</v>
      </c>
      <c r="B2586">
        <v>3745</v>
      </c>
      <c r="C2586" t="s">
        <v>1790</v>
      </c>
      <c r="D2586" t="s">
        <v>3146</v>
      </c>
      <c r="E2586" s="2" t="s">
        <v>5103</v>
      </c>
      <c r="G2586" t="s">
        <v>7578</v>
      </c>
      <c r="H2586">
        <v>497</v>
      </c>
      <c r="I2586">
        <v>27.58</v>
      </c>
      <c r="J2586">
        <v>52.94</v>
      </c>
      <c r="K2586">
        <v>8.5500000000000007</v>
      </c>
    </row>
    <row r="2587" spans="1:11" hidden="1" x14ac:dyDescent="0.25">
      <c r="A2587" t="s">
        <v>1761</v>
      </c>
      <c r="B2587">
        <v>3740</v>
      </c>
      <c r="C2587" t="s">
        <v>1761</v>
      </c>
      <c r="D2587" t="s">
        <v>3146</v>
      </c>
      <c r="E2587" s="2" t="s">
        <v>5074</v>
      </c>
      <c r="G2587" t="s">
        <v>7578</v>
      </c>
      <c r="H2587">
        <v>265</v>
      </c>
      <c r="I2587">
        <v>5.3</v>
      </c>
      <c r="J2587">
        <v>48</v>
      </c>
      <c r="K2587">
        <v>7</v>
      </c>
    </row>
    <row r="2588" spans="1:11" hidden="1" x14ac:dyDescent="0.25">
      <c r="A2588" t="s">
        <v>1761</v>
      </c>
      <c r="B2588">
        <v>3741</v>
      </c>
      <c r="C2588" t="s">
        <v>1785</v>
      </c>
      <c r="D2588" t="s">
        <v>3146</v>
      </c>
      <c r="E2588" s="2" t="s">
        <v>5098</v>
      </c>
      <c r="G2588" t="s">
        <v>7578</v>
      </c>
      <c r="H2588">
        <v>218</v>
      </c>
      <c r="I2588">
        <v>2.85</v>
      </c>
      <c r="J2588">
        <v>44.64</v>
      </c>
      <c r="K2588">
        <v>5.7</v>
      </c>
    </row>
    <row r="2589" spans="1:11" hidden="1" x14ac:dyDescent="0.25">
      <c r="A2589" t="s">
        <v>1761</v>
      </c>
      <c r="B2589">
        <v>3742</v>
      </c>
      <c r="C2589" t="s">
        <v>1759</v>
      </c>
      <c r="D2589" t="s">
        <v>3146</v>
      </c>
      <c r="E2589" s="2" t="s">
        <v>5072</v>
      </c>
      <c r="G2589" t="s">
        <v>7578</v>
      </c>
      <c r="H2589">
        <v>312</v>
      </c>
      <c r="I2589">
        <v>7.75</v>
      </c>
      <c r="J2589">
        <v>51.35</v>
      </c>
      <c r="K2589">
        <v>8.2899999999999991</v>
      </c>
    </row>
    <row r="2590" spans="1:11" hidden="1" x14ac:dyDescent="0.25">
      <c r="A2590" t="s">
        <v>12888</v>
      </c>
      <c r="B2590">
        <v>98344</v>
      </c>
      <c r="C2590" t="s">
        <v>12906</v>
      </c>
      <c r="D2590" t="s">
        <v>3147</v>
      </c>
      <c r="E2590" s="2" t="s">
        <v>12922</v>
      </c>
      <c r="F2590" t="s">
        <v>12904</v>
      </c>
      <c r="G2590" t="s">
        <v>12895</v>
      </c>
      <c r="H2590">
        <v>200</v>
      </c>
      <c r="I2590">
        <v>7</v>
      </c>
      <c r="J2590">
        <v>29</v>
      </c>
      <c r="K2590">
        <v>3</v>
      </c>
    </row>
    <row r="2591" spans="1:11" hidden="1" x14ac:dyDescent="0.25">
      <c r="A2591" t="s">
        <v>12888</v>
      </c>
      <c r="B2591">
        <v>4858</v>
      </c>
      <c r="C2591" t="s">
        <v>12930</v>
      </c>
      <c r="D2591" t="s">
        <v>3146</v>
      </c>
      <c r="E2591" s="2" t="s">
        <v>12931</v>
      </c>
      <c r="G2591" t="s">
        <v>10075</v>
      </c>
      <c r="H2591">
        <v>330</v>
      </c>
      <c r="I2591">
        <v>17.46</v>
      </c>
      <c r="J2591">
        <v>32.770000000000003</v>
      </c>
      <c r="K2591">
        <v>11.01</v>
      </c>
    </row>
    <row r="2592" spans="1:11" hidden="1" x14ac:dyDescent="0.25">
      <c r="A2592" t="s">
        <v>12888</v>
      </c>
      <c r="B2592">
        <v>4861</v>
      </c>
      <c r="C2592" t="s">
        <v>12951</v>
      </c>
      <c r="D2592" t="s">
        <v>3146</v>
      </c>
      <c r="E2592" s="2" t="s">
        <v>12952</v>
      </c>
      <c r="G2592" t="s">
        <v>8104</v>
      </c>
      <c r="H2592">
        <v>350</v>
      </c>
      <c r="I2592">
        <v>18.36</v>
      </c>
      <c r="J2592">
        <v>29.17</v>
      </c>
      <c r="K2592">
        <v>16.989999999999998</v>
      </c>
    </row>
    <row r="2593" spans="1:11" hidden="1" x14ac:dyDescent="0.25">
      <c r="A2593" t="s">
        <v>12888</v>
      </c>
      <c r="B2593">
        <v>4859</v>
      </c>
      <c r="C2593" t="s">
        <v>12949</v>
      </c>
      <c r="D2593" t="s">
        <v>3146</v>
      </c>
      <c r="E2593" s="2" t="s">
        <v>12950</v>
      </c>
      <c r="G2593" t="s">
        <v>7883</v>
      </c>
      <c r="H2593">
        <v>467</v>
      </c>
      <c r="I2593">
        <v>29.17</v>
      </c>
      <c r="J2593">
        <v>31.45</v>
      </c>
      <c r="K2593">
        <v>18.87</v>
      </c>
    </row>
    <row r="2594" spans="1:11" hidden="1" x14ac:dyDescent="0.25">
      <c r="A2594" t="s">
        <v>12888</v>
      </c>
      <c r="B2594">
        <v>4863</v>
      </c>
      <c r="C2594" t="s">
        <v>12953</v>
      </c>
      <c r="D2594" t="s">
        <v>3146</v>
      </c>
      <c r="E2594" s="2" t="s">
        <v>12954</v>
      </c>
      <c r="G2594" t="s">
        <v>8232</v>
      </c>
      <c r="H2594">
        <v>399</v>
      </c>
      <c r="I2594">
        <v>21.31</v>
      </c>
      <c r="J2594">
        <v>31.81</v>
      </c>
      <c r="K2594">
        <v>19.079999999999998</v>
      </c>
    </row>
    <row r="2595" spans="1:11" hidden="1" x14ac:dyDescent="0.25">
      <c r="A2595" t="s">
        <v>12888</v>
      </c>
      <c r="B2595">
        <v>4862</v>
      </c>
      <c r="C2595" t="s">
        <v>12947</v>
      </c>
      <c r="D2595" t="s">
        <v>3146</v>
      </c>
      <c r="E2595" s="2" t="s">
        <v>12948</v>
      </c>
      <c r="G2595" t="s">
        <v>7883</v>
      </c>
      <c r="H2595">
        <v>425</v>
      </c>
      <c r="I2595">
        <v>24.3</v>
      </c>
      <c r="J2595">
        <v>31.46</v>
      </c>
      <c r="K2595">
        <v>19.309999999999999</v>
      </c>
    </row>
    <row r="2596" spans="1:11" hidden="1" x14ac:dyDescent="0.25">
      <c r="A2596" t="s">
        <v>12888</v>
      </c>
      <c r="B2596">
        <v>4835</v>
      </c>
      <c r="C2596" t="s">
        <v>12893</v>
      </c>
      <c r="D2596" t="s">
        <v>3146</v>
      </c>
      <c r="E2596" s="2" t="s">
        <v>12894</v>
      </c>
      <c r="G2596" t="s">
        <v>7685</v>
      </c>
      <c r="H2596">
        <v>166</v>
      </c>
      <c r="I2596">
        <v>7.88</v>
      </c>
      <c r="J2596">
        <v>18.940000000000001</v>
      </c>
      <c r="K2596">
        <v>6.1</v>
      </c>
    </row>
    <row r="2597" spans="1:11" hidden="1" x14ac:dyDescent="0.25">
      <c r="A2597" t="s">
        <v>12888</v>
      </c>
      <c r="B2597">
        <v>4836</v>
      </c>
      <c r="C2597" t="s">
        <v>12889</v>
      </c>
      <c r="D2597" t="s">
        <v>3146</v>
      </c>
      <c r="E2597" s="2" t="s">
        <v>12890</v>
      </c>
      <c r="G2597" t="s">
        <v>12781</v>
      </c>
      <c r="H2597">
        <v>156</v>
      </c>
      <c r="I2597">
        <v>8.1300000000000008</v>
      </c>
      <c r="J2597">
        <v>12.99</v>
      </c>
      <c r="K2597">
        <v>8.41</v>
      </c>
    </row>
    <row r="2598" spans="1:11" hidden="1" x14ac:dyDescent="0.25">
      <c r="A2598" t="s">
        <v>12888</v>
      </c>
      <c r="B2598">
        <v>4834</v>
      </c>
      <c r="C2598" t="s">
        <v>1862</v>
      </c>
      <c r="D2598" t="s">
        <v>3146</v>
      </c>
      <c r="E2598" s="2" t="s">
        <v>5176</v>
      </c>
      <c r="G2598" t="s">
        <v>8013</v>
      </c>
      <c r="H2598">
        <v>138</v>
      </c>
      <c r="I2598">
        <v>5.53</v>
      </c>
      <c r="J2598">
        <v>18.850000000000001</v>
      </c>
      <c r="K2598">
        <v>4.34</v>
      </c>
    </row>
    <row r="2599" spans="1:11" hidden="1" x14ac:dyDescent="0.25">
      <c r="A2599" t="s">
        <v>12888</v>
      </c>
      <c r="B2599">
        <v>4823</v>
      </c>
      <c r="C2599" t="s">
        <v>1859</v>
      </c>
      <c r="D2599" t="s">
        <v>3146</v>
      </c>
      <c r="E2599" s="2" t="s">
        <v>5173</v>
      </c>
      <c r="G2599" t="s">
        <v>8011</v>
      </c>
      <c r="H2599">
        <v>221</v>
      </c>
      <c r="I2599">
        <v>12.65</v>
      </c>
      <c r="J2599">
        <v>16.2</v>
      </c>
      <c r="K2599">
        <v>10.88</v>
      </c>
    </row>
    <row r="2600" spans="1:11" hidden="1" x14ac:dyDescent="0.25">
      <c r="A2600" t="s">
        <v>12888</v>
      </c>
      <c r="B2600">
        <v>4825</v>
      </c>
      <c r="C2600" t="s">
        <v>1860</v>
      </c>
      <c r="D2600" t="s">
        <v>3146</v>
      </c>
      <c r="E2600" s="2" t="s">
        <v>5174</v>
      </c>
      <c r="G2600" t="s">
        <v>8012</v>
      </c>
      <c r="H2600">
        <v>158</v>
      </c>
      <c r="I2600">
        <v>9.36</v>
      </c>
      <c r="J2600">
        <v>10.01</v>
      </c>
      <c r="K2600">
        <v>8.83</v>
      </c>
    </row>
    <row r="2601" spans="1:11" hidden="1" x14ac:dyDescent="0.25">
      <c r="A2601" t="s">
        <v>12888</v>
      </c>
      <c r="B2601">
        <v>4824</v>
      </c>
      <c r="C2601" t="s">
        <v>1863</v>
      </c>
      <c r="D2601" t="s">
        <v>3146</v>
      </c>
      <c r="E2601" s="2" t="s">
        <v>5177</v>
      </c>
      <c r="G2601" t="s">
        <v>8014</v>
      </c>
      <c r="H2601">
        <v>130</v>
      </c>
      <c r="I2601">
        <v>7.03</v>
      </c>
      <c r="J2601">
        <v>9.92</v>
      </c>
      <c r="K2601">
        <v>7.07</v>
      </c>
    </row>
    <row r="2602" spans="1:11" hidden="1" x14ac:dyDescent="0.25">
      <c r="A2602" t="s">
        <v>12888</v>
      </c>
      <c r="B2602">
        <v>4831</v>
      </c>
      <c r="C2602" t="s">
        <v>1852</v>
      </c>
      <c r="D2602" t="s">
        <v>3146</v>
      </c>
      <c r="E2602" s="2" t="s">
        <v>5167</v>
      </c>
      <c r="G2602" t="s">
        <v>8006</v>
      </c>
      <c r="H2602">
        <v>145</v>
      </c>
      <c r="I2602">
        <v>7.16</v>
      </c>
      <c r="J2602">
        <v>10.01</v>
      </c>
      <c r="K2602">
        <v>10.28</v>
      </c>
    </row>
    <row r="2603" spans="1:11" hidden="1" x14ac:dyDescent="0.25">
      <c r="A2603" t="s">
        <v>12888</v>
      </c>
      <c r="B2603">
        <v>4830</v>
      </c>
      <c r="C2603" t="s">
        <v>12891</v>
      </c>
      <c r="D2603" t="s">
        <v>3146</v>
      </c>
      <c r="E2603" s="2" t="s">
        <v>12892</v>
      </c>
      <c r="G2603" t="s">
        <v>11355</v>
      </c>
      <c r="H2603">
        <v>116</v>
      </c>
      <c r="I2603">
        <v>4.83</v>
      </c>
      <c r="J2603">
        <v>9.92</v>
      </c>
      <c r="K2603">
        <v>8.5299999999999994</v>
      </c>
    </row>
    <row r="2604" spans="1:11" hidden="1" x14ac:dyDescent="0.25">
      <c r="A2604" t="s">
        <v>12888</v>
      </c>
      <c r="B2604">
        <v>4833</v>
      </c>
      <c r="C2604" t="s">
        <v>1861</v>
      </c>
      <c r="D2604" t="s">
        <v>3146</v>
      </c>
      <c r="E2604" s="2" t="s">
        <v>5175</v>
      </c>
      <c r="G2604" t="s">
        <v>7801</v>
      </c>
      <c r="H2604">
        <v>99</v>
      </c>
      <c r="I2604">
        <v>3.45</v>
      </c>
      <c r="J2604">
        <v>9.92</v>
      </c>
      <c r="K2604">
        <v>7.5</v>
      </c>
    </row>
    <row r="2605" spans="1:11" hidden="1" x14ac:dyDescent="0.25">
      <c r="A2605" t="s">
        <v>10675</v>
      </c>
      <c r="B2605">
        <v>2510</v>
      </c>
      <c r="C2605" t="s">
        <v>10762</v>
      </c>
      <c r="D2605" t="s">
        <v>3146</v>
      </c>
      <c r="E2605" s="2" t="s">
        <v>10763</v>
      </c>
      <c r="G2605" t="s">
        <v>10764</v>
      </c>
      <c r="H2605">
        <v>1150</v>
      </c>
      <c r="I2605">
        <v>29.4</v>
      </c>
      <c r="J2605">
        <v>123.52</v>
      </c>
      <c r="K2605">
        <v>100.03</v>
      </c>
    </row>
    <row r="2606" spans="1:11" hidden="1" x14ac:dyDescent="0.25">
      <c r="A2606" t="s">
        <v>10675</v>
      </c>
      <c r="B2606">
        <v>1741</v>
      </c>
      <c r="C2606" t="s">
        <v>10675</v>
      </c>
      <c r="D2606" t="s">
        <v>3146</v>
      </c>
      <c r="E2606" s="2" t="s">
        <v>10688</v>
      </c>
      <c r="G2606" t="s">
        <v>7578</v>
      </c>
      <c r="H2606">
        <v>187</v>
      </c>
      <c r="I2606">
        <v>7.02</v>
      </c>
      <c r="J2606">
        <v>0</v>
      </c>
      <c r="K2606">
        <v>28.9</v>
      </c>
    </row>
    <row r="2607" spans="1:11" hidden="1" x14ac:dyDescent="0.25">
      <c r="A2607" t="s">
        <v>10675</v>
      </c>
      <c r="B2607">
        <v>1785</v>
      </c>
      <c r="C2607" t="s">
        <v>10691</v>
      </c>
      <c r="D2607" t="s">
        <v>3146</v>
      </c>
      <c r="E2607" s="2" t="s">
        <v>10692</v>
      </c>
      <c r="G2607" t="s">
        <v>7685</v>
      </c>
      <c r="H2607">
        <v>235</v>
      </c>
      <c r="I2607">
        <v>13.15</v>
      </c>
      <c r="J2607">
        <v>0</v>
      </c>
      <c r="K2607">
        <v>27.36</v>
      </c>
    </row>
    <row r="2608" spans="1:11" hidden="1" x14ac:dyDescent="0.25">
      <c r="A2608" t="s">
        <v>10675</v>
      </c>
      <c r="B2608">
        <v>1754</v>
      </c>
      <c r="C2608" t="s">
        <v>10733</v>
      </c>
      <c r="D2608" t="s">
        <v>3146</v>
      </c>
      <c r="E2608" s="2" t="s">
        <v>10734</v>
      </c>
      <c r="G2608" t="s">
        <v>7578</v>
      </c>
      <c r="H2608">
        <v>208</v>
      </c>
      <c r="I2608">
        <v>9.73</v>
      </c>
      <c r="J2608">
        <v>0</v>
      </c>
      <c r="K2608">
        <v>28.1</v>
      </c>
    </row>
    <row r="2609" spans="1:11" hidden="1" x14ac:dyDescent="0.25">
      <c r="A2609" t="s">
        <v>10675</v>
      </c>
      <c r="B2609">
        <v>1742</v>
      </c>
      <c r="C2609" t="s">
        <v>10735</v>
      </c>
      <c r="D2609" t="s">
        <v>3146</v>
      </c>
      <c r="E2609" s="2" t="s">
        <v>10736</v>
      </c>
      <c r="G2609" t="s">
        <v>7578</v>
      </c>
      <c r="H2609">
        <v>197</v>
      </c>
      <c r="I2609">
        <v>8.34</v>
      </c>
      <c r="J2609">
        <v>0</v>
      </c>
      <c r="K2609">
        <v>28.57</v>
      </c>
    </row>
    <row r="2610" spans="1:11" hidden="1" x14ac:dyDescent="0.25">
      <c r="A2610" t="s">
        <v>10675</v>
      </c>
      <c r="B2610">
        <v>1744</v>
      </c>
      <c r="C2610" t="s">
        <v>10708</v>
      </c>
      <c r="D2610" t="s">
        <v>3146</v>
      </c>
      <c r="E2610" s="2" t="s">
        <v>10709</v>
      </c>
      <c r="G2610" t="s">
        <v>7578</v>
      </c>
      <c r="H2610">
        <v>197</v>
      </c>
      <c r="I2610">
        <v>8.34</v>
      </c>
      <c r="J2610">
        <v>0</v>
      </c>
      <c r="K2610">
        <v>28.57</v>
      </c>
    </row>
    <row r="2611" spans="1:11" hidden="1" x14ac:dyDescent="0.25">
      <c r="A2611" t="s">
        <v>10675</v>
      </c>
      <c r="B2611">
        <v>1743</v>
      </c>
      <c r="C2611" t="s">
        <v>10706</v>
      </c>
      <c r="D2611" t="s">
        <v>3146</v>
      </c>
      <c r="E2611" s="2" t="s">
        <v>10707</v>
      </c>
      <c r="G2611" t="s">
        <v>7578</v>
      </c>
      <c r="H2611">
        <v>157</v>
      </c>
      <c r="I2611">
        <v>3.22</v>
      </c>
      <c r="J2611">
        <v>0</v>
      </c>
      <c r="K2611">
        <v>29.91</v>
      </c>
    </row>
    <row r="2612" spans="1:11" hidden="1" x14ac:dyDescent="0.25">
      <c r="A2612" t="s">
        <v>10675</v>
      </c>
      <c r="B2612">
        <v>1760</v>
      </c>
      <c r="C2612" t="s">
        <v>10731</v>
      </c>
      <c r="D2612" t="s">
        <v>3146</v>
      </c>
      <c r="E2612" s="2" t="s">
        <v>10732</v>
      </c>
      <c r="G2612" t="s">
        <v>7578</v>
      </c>
      <c r="H2612">
        <v>172</v>
      </c>
      <c r="I2612">
        <v>6.24</v>
      </c>
      <c r="J2612">
        <v>0</v>
      </c>
      <c r="K2612">
        <v>27.01</v>
      </c>
    </row>
    <row r="2613" spans="1:11" hidden="1" x14ac:dyDescent="0.25">
      <c r="A2613" t="s">
        <v>10675</v>
      </c>
      <c r="B2613">
        <v>1776</v>
      </c>
      <c r="C2613" t="s">
        <v>10741</v>
      </c>
      <c r="D2613" t="s">
        <v>3146</v>
      </c>
      <c r="E2613" s="2" t="s">
        <v>10742</v>
      </c>
      <c r="G2613" t="s">
        <v>7685</v>
      </c>
      <c r="H2613">
        <v>181</v>
      </c>
      <c r="I2613">
        <v>7.26</v>
      </c>
      <c r="J2613">
        <v>0</v>
      </c>
      <c r="K2613">
        <v>26.84</v>
      </c>
    </row>
    <row r="2614" spans="1:11" hidden="1" x14ac:dyDescent="0.25">
      <c r="A2614" t="s">
        <v>10675</v>
      </c>
      <c r="B2614">
        <v>1927</v>
      </c>
      <c r="C2614" t="s">
        <v>10417</v>
      </c>
      <c r="D2614" t="s">
        <v>3146</v>
      </c>
      <c r="E2614" s="2" t="s">
        <v>10418</v>
      </c>
      <c r="G2614" t="s">
        <v>7578</v>
      </c>
      <c r="H2614">
        <v>104</v>
      </c>
      <c r="I2614">
        <v>1.66</v>
      </c>
      <c r="J2614">
        <v>4.21</v>
      </c>
      <c r="K2614">
        <v>17.07</v>
      </c>
    </row>
    <row r="2615" spans="1:11" hidden="1" x14ac:dyDescent="0.25">
      <c r="A2615" t="s">
        <v>10675</v>
      </c>
      <c r="B2615">
        <v>1777</v>
      </c>
      <c r="C2615" t="s">
        <v>10727</v>
      </c>
      <c r="D2615" t="s">
        <v>3146</v>
      </c>
      <c r="E2615" s="2" t="s">
        <v>10728</v>
      </c>
      <c r="G2615" t="s">
        <v>7685</v>
      </c>
      <c r="H2615">
        <v>229</v>
      </c>
      <c r="I2615">
        <v>12.43</v>
      </c>
      <c r="J2615">
        <v>0</v>
      </c>
      <c r="K2615">
        <v>27.38</v>
      </c>
    </row>
    <row r="2616" spans="1:11" hidden="1" x14ac:dyDescent="0.25">
      <c r="A2616" t="s">
        <v>10675</v>
      </c>
      <c r="B2616">
        <v>1778</v>
      </c>
      <c r="C2616" t="s">
        <v>10758</v>
      </c>
      <c r="D2616" t="s">
        <v>3146</v>
      </c>
      <c r="E2616" s="2" t="s">
        <v>10759</v>
      </c>
      <c r="G2616" t="s">
        <v>7685</v>
      </c>
      <c r="H2616">
        <v>163</v>
      </c>
      <c r="I2616">
        <v>3.44</v>
      </c>
      <c r="J2616">
        <v>0</v>
      </c>
      <c r="K2616">
        <v>30.85</v>
      </c>
    </row>
    <row r="2617" spans="1:11" hidden="1" x14ac:dyDescent="0.25">
      <c r="A2617" t="s">
        <v>10675</v>
      </c>
      <c r="B2617">
        <v>2253</v>
      </c>
      <c r="C2617" t="s">
        <v>10718</v>
      </c>
      <c r="D2617" t="s">
        <v>3146</v>
      </c>
      <c r="E2617" s="2" t="s">
        <v>10719</v>
      </c>
      <c r="G2617" t="s">
        <v>10720</v>
      </c>
      <c r="H2617">
        <v>95</v>
      </c>
      <c r="I2617">
        <v>3.05</v>
      </c>
      <c r="J2617">
        <v>2.2799999999999998</v>
      </c>
      <c r="K2617">
        <v>13.63</v>
      </c>
    </row>
    <row r="2618" spans="1:11" hidden="1" x14ac:dyDescent="0.25">
      <c r="A2618" t="s">
        <v>10447</v>
      </c>
      <c r="B2618">
        <v>1482</v>
      </c>
      <c r="C2618" t="s">
        <v>10516</v>
      </c>
      <c r="D2618" t="s">
        <v>3146</v>
      </c>
      <c r="E2618" s="2" t="s">
        <v>10517</v>
      </c>
      <c r="G2618" t="s">
        <v>10518</v>
      </c>
      <c r="H2618">
        <v>200</v>
      </c>
      <c r="I2618">
        <v>13.42</v>
      </c>
      <c r="J2618">
        <v>0.3</v>
      </c>
      <c r="K2618">
        <v>18.399999999999999</v>
      </c>
    </row>
    <row r="2619" spans="1:11" hidden="1" x14ac:dyDescent="0.25">
      <c r="A2619" t="s">
        <v>10447</v>
      </c>
      <c r="B2619">
        <v>1922</v>
      </c>
      <c r="C2619" t="s">
        <v>10534</v>
      </c>
      <c r="D2619" t="s">
        <v>3146</v>
      </c>
      <c r="E2619" s="2" t="s">
        <v>10535</v>
      </c>
      <c r="G2619" t="s">
        <v>7578</v>
      </c>
      <c r="H2619">
        <v>118</v>
      </c>
      <c r="I2619">
        <v>3.8</v>
      </c>
      <c r="J2619">
        <v>1.5</v>
      </c>
      <c r="K2619">
        <v>19.600000000000001</v>
      </c>
    </row>
    <row r="2620" spans="1:11" hidden="1" x14ac:dyDescent="0.25">
      <c r="A2620" t="s">
        <v>8258</v>
      </c>
      <c r="B2620">
        <v>5375</v>
      </c>
      <c r="C2620" t="s">
        <v>534</v>
      </c>
      <c r="D2620" t="s">
        <v>3146</v>
      </c>
      <c r="E2620" s="2" t="s">
        <v>3688</v>
      </c>
      <c r="G2620" t="s">
        <v>7578</v>
      </c>
      <c r="H2620">
        <v>56</v>
      </c>
      <c r="I2620">
        <v>0.18</v>
      </c>
      <c r="J2620">
        <v>14.85</v>
      </c>
      <c r="K2620">
        <v>0.28000000000000003</v>
      </c>
    </row>
    <row r="2621" spans="1:11" hidden="1" x14ac:dyDescent="0.25">
      <c r="A2621" t="s">
        <v>8258</v>
      </c>
      <c r="B2621">
        <v>5330</v>
      </c>
      <c r="C2621" t="s">
        <v>1138</v>
      </c>
      <c r="D2621" t="s">
        <v>3146</v>
      </c>
      <c r="E2621" s="2" t="s">
        <v>4418</v>
      </c>
      <c r="G2621" t="s">
        <v>7578</v>
      </c>
      <c r="H2621">
        <v>57</v>
      </c>
      <c r="I2621">
        <v>7.0000000000000007E-2</v>
      </c>
      <c r="J2621">
        <v>15.32</v>
      </c>
      <c r="K2621">
        <v>0.22</v>
      </c>
    </row>
    <row r="2622" spans="1:11" hidden="1" x14ac:dyDescent="0.25">
      <c r="A2622" t="s">
        <v>8258</v>
      </c>
      <c r="B2622">
        <v>5369</v>
      </c>
      <c r="C2622" t="s">
        <v>1127</v>
      </c>
      <c r="D2622" t="s">
        <v>3146</v>
      </c>
      <c r="E2622" s="2" t="s">
        <v>4407</v>
      </c>
      <c r="G2622" t="s">
        <v>7578</v>
      </c>
      <c r="H2622">
        <v>43</v>
      </c>
      <c r="I2622">
        <v>0.05</v>
      </c>
      <c r="J2622">
        <v>11.29</v>
      </c>
      <c r="K2622">
        <v>0.17</v>
      </c>
    </row>
    <row r="2623" spans="1:11" hidden="1" x14ac:dyDescent="0.25">
      <c r="A2623" t="s">
        <v>8258</v>
      </c>
      <c r="B2623">
        <v>5382</v>
      </c>
      <c r="C2623" t="s">
        <v>1158</v>
      </c>
      <c r="D2623" t="s">
        <v>3146</v>
      </c>
      <c r="E2623" s="2" t="s">
        <v>4438</v>
      </c>
      <c r="G2623" t="s">
        <v>7578</v>
      </c>
      <c r="H2623">
        <v>27</v>
      </c>
      <c r="I2623">
        <v>0.16</v>
      </c>
      <c r="J2623">
        <v>6.39</v>
      </c>
      <c r="K2623">
        <v>0.71</v>
      </c>
    </row>
    <row r="2624" spans="1:11" hidden="1" x14ac:dyDescent="0.25">
      <c r="A2624" t="s">
        <v>8258</v>
      </c>
      <c r="B2624">
        <v>5335</v>
      </c>
      <c r="C2624" t="s">
        <v>1145</v>
      </c>
      <c r="D2624" t="s">
        <v>3146</v>
      </c>
      <c r="E2624" s="2" t="s">
        <v>4425</v>
      </c>
      <c r="G2624" t="s">
        <v>7578</v>
      </c>
      <c r="H2624">
        <v>85</v>
      </c>
      <c r="I2624">
        <v>0.18</v>
      </c>
      <c r="J2624">
        <v>22.15</v>
      </c>
      <c r="K2624">
        <v>1.2</v>
      </c>
    </row>
    <row r="2625" spans="1:11" hidden="1" x14ac:dyDescent="0.25">
      <c r="A2625" t="s">
        <v>8258</v>
      </c>
      <c r="B2625">
        <v>5500</v>
      </c>
      <c r="C2625" t="s">
        <v>121</v>
      </c>
      <c r="D2625" t="s">
        <v>3146</v>
      </c>
      <c r="E2625" s="2" t="s">
        <v>3192</v>
      </c>
      <c r="G2625" t="s">
        <v>7578</v>
      </c>
      <c r="H2625">
        <v>38</v>
      </c>
      <c r="I2625">
        <v>0.22</v>
      </c>
      <c r="J2625">
        <v>9.7100000000000009</v>
      </c>
      <c r="K2625">
        <v>0.5</v>
      </c>
    </row>
    <row r="2626" spans="1:11" hidden="1" x14ac:dyDescent="0.25">
      <c r="A2626" t="s">
        <v>8258</v>
      </c>
      <c r="B2626">
        <v>5504</v>
      </c>
      <c r="C2626" t="s">
        <v>1140</v>
      </c>
      <c r="D2626" t="s">
        <v>3146</v>
      </c>
      <c r="E2626" s="2" t="s">
        <v>4420</v>
      </c>
      <c r="G2626" t="s">
        <v>7578</v>
      </c>
      <c r="H2626">
        <v>51</v>
      </c>
      <c r="I2626">
        <v>0.64</v>
      </c>
      <c r="J2626">
        <v>12.17</v>
      </c>
      <c r="K2626">
        <v>0.42</v>
      </c>
    </row>
    <row r="2627" spans="1:11" hidden="1" x14ac:dyDescent="0.25">
      <c r="A2627" t="s">
        <v>8258</v>
      </c>
      <c r="B2627">
        <v>7589</v>
      </c>
      <c r="C2627" t="s">
        <v>1122</v>
      </c>
      <c r="D2627" t="s">
        <v>3146</v>
      </c>
      <c r="E2627" s="2" t="s">
        <v>4402</v>
      </c>
      <c r="G2627" t="s">
        <v>7578</v>
      </c>
      <c r="H2627">
        <v>0</v>
      </c>
      <c r="I2627">
        <v>0</v>
      </c>
      <c r="J2627">
        <v>0</v>
      </c>
      <c r="K2627">
        <v>0</v>
      </c>
    </row>
    <row r="2628" spans="1:11" hidden="1" x14ac:dyDescent="0.25">
      <c r="A2628" t="s">
        <v>8258</v>
      </c>
      <c r="B2628">
        <v>5407</v>
      </c>
      <c r="C2628" t="s">
        <v>1132</v>
      </c>
      <c r="D2628" t="s">
        <v>3146</v>
      </c>
      <c r="E2628" s="2" t="s">
        <v>4412</v>
      </c>
      <c r="G2628" t="s">
        <v>7578</v>
      </c>
      <c r="H2628">
        <v>36</v>
      </c>
      <c r="I2628">
        <v>0.1</v>
      </c>
      <c r="J2628">
        <v>8.94</v>
      </c>
      <c r="K2628">
        <v>0.77</v>
      </c>
    </row>
    <row r="2629" spans="1:11" hidden="1" x14ac:dyDescent="0.25">
      <c r="A2629" t="s">
        <v>8258</v>
      </c>
      <c r="B2629">
        <v>5410</v>
      </c>
      <c r="C2629" t="s">
        <v>1154</v>
      </c>
      <c r="D2629" t="s">
        <v>3146</v>
      </c>
      <c r="E2629" s="2" t="s">
        <v>4434</v>
      </c>
      <c r="G2629" t="s">
        <v>7578</v>
      </c>
      <c r="H2629">
        <v>46</v>
      </c>
      <c r="I2629">
        <v>0.13</v>
      </c>
      <c r="J2629">
        <v>11.76</v>
      </c>
      <c r="K2629">
        <v>0.77</v>
      </c>
    </row>
    <row r="2630" spans="1:11" hidden="1" x14ac:dyDescent="0.25">
      <c r="A2630" t="s">
        <v>8258</v>
      </c>
      <c r="B2630">
        <v>7335</v>
      </c>
      <c r="C2630" t="s">
        <v>1130</v>
      </c>
      <c r="D2630" t="s">
        <v>3146</v>
      </c>
      <c r="E2630" s="2" t="s">
        <v>4410</v>
      </c>
      <c r="G2630" t="s">
        <v>7578</v>
      </c>
      <c r="H2630">
        <v>0</v>
      </c>
      <c r="I2630">
        <v>0</v>
      </c>
      <c r="J2630">
        <v>0</v>
      </c>
      <c r="K2630">
        <v>0.1</v>
      </c>
    </row>
    <row r="2631" spans="1:11" hidden="1" x14ac:dyDescent="0.25">
      <c r="A2631" t="s">
        <v>8258</v>
      </c>
      <c r="B2631">
        <v>7333</v>
      </c>
      <c r="C2631" t="s">
        <v>1147</v>
      </c>
      <c r="D2631" t="s">
        <v>3146</v>
      </c>
      <c r="E2631" s="2" t="s">
        <v>4427</v>
      </c>
      <c r="G2631" t="s">
        <v>7578</v>
      </c>
      <c r="H2631">
        <v>1</v>
      </c>
      <c r="I2631">
        <v>0.02</v>
      </c>
      <c r="J2631">
        <v>0</v>
      </c>
      <c r="K2631">
        <v>0.12</v>
      </c>
    </row>
    <row r="2632" spans="1:11" hidden="1" x14ac:dyDescent="0.25">
      <c r="A2632" t="s">
        <v>8258</v>
      </c>
      <c r="B2632">
        <v>5596</v>
      </c>
      <c r="C2632" t="s">
        <v>1129</v>
      </c>
      <c r="D2632" t="s">
        <v>3146</v>
      </c>
      <c r="E2632" s="2" t="s">
        <v>4409</v>
      </c>
      <c r="G2632" t="s">
        <v>7578</v>
      </c>
      <c r="H2632">
        <v>46</v>
      </c>
      <c r="I2632">
        <v>0.13</v>
      </c>
      <c r="J2632">
        <v>12.2</v>
      </c>
      <c r="K2632">
        <v>0.39</v>
      </c>
    </row>
    <row r="2633" spans="1:11" hidden="1" x14ac:dyDescent="0.25">
      <c r="A2633" t="s">
        <v>8258</v>
      </c>
      <c r="B2633">
        <v>5597</v>
      </c>
      <c r="C2633" t="s">
        <v>1152</v>
      </c>
      <c r="D2633" t="s">
        <v>3146</v>
      </c>
      <c r="E2633" s="2" t="s">
        <v>4432</v>
      </c>
      <c r="G2633" t="s">
        <v>7578</v>
      </c>
      <c r="H2633">
        <v>55</v>
      </c>
      <c r="I2633">
        <v>0.1</v>
      </c>
      <c r="J2633">
        <v>13.86</v>
      </c>
      <c r="K2633">
        <v>0.49</v>
      </c>
    </row>
    <row r="2634" spans="1:11" hidden="1" x14ac:dyDescent="0.25">
      <c r="A2634" t="s">
        <v>8258</v>
      </c>
      <c r="B2634">
        <v>1081</v>
      </c>
      <c r="C2634" t="s">
        <v>1135</v>
      </c>
      <c r="D2634" t="s">
        <v>3146</v>
      </c>
      <c r="E2634" s="2" t="s">
        <v>4415</v>
      </c>
      <c r="G2634" t="s">
        <v>7578</v>
      </c>
      <c r="H2634">
        <v>345</v>
      </c>
      <c r="I2634">
        <v>37</v>
      </c>
      <c r="J2634">
        <v>2.79</v>
      </c>
      <c r="K2634">
        <v>2.0499999999999998</v>
      </c>
    </row>
    <row r="2635" spans="1:11" hidden="1" x14ac:dyDescent="0.25">
      <c r="A2635" t="s">
        <v>8258</v>
      </c>
      <c r="B2635">
        <v>1077</v>
      </c>
      <c r="C2635" t="s">
        <v>1144</v>
      </c>
      <c r="D2635" t="s">
        <v>3146</v>
      </c>
      <c r="E2635" s="2" t="s">
        <v>4424</v>
      </c>
      <c r="G2635" t="s">
        <v>7578</v>
      </c>
      <c r="H2635">
        <v>292</v>
      </c>
      <c r="I2635">
        <v>30.91</v>
      </c>
      <c r="J2635">
        <v>2.96</v>
      </c>
      <c r="K2635">
        <v>2.17</v>
      </c>
    </row>
    <row r="2636" spans="1:11" hidden="1" x14ac:dyDescent="0.25">
      <c r="A2636" t="s">
        <v>8258</v>
      </c>
      <c r="B2636">
        <v>5419</v>
      </c>
      <c r="C2636" t="s">
        <v>356</v>
      </c>
      <c r="D2636" t="s">
        <v>3146</v>
      </c>
      <c r="E2636" s="2" t="s">
        <v>3475</v>
      </c>
      <c r="G2636" t="s">
        <v>7578</v>
      </c>
      <c r="H2636">
        <v>53</v>
      </c>
      <c r="I2636">
        <v>0.1</v>
      </c>
      <c r="J2636">
        <v>13.99</v>
      </c>
      <c r="K2636">
        <v>0.4</v>
      </c>
    </row>
    <row r="2637" spans="1:11" hidden="1" x14ac:dyDescent="0.25">
      <c r="A2637" t="s">
        <v>8258</v>
      </c>
      <c r="B2637">
        <v>5344</v>
      </c>
      <c r="C2637" t="s">
        <v>1146</v>
      </c>
      <c r="D2637" t="s">
        <v>3146</v>
      </c>
      <c r="E2637" s="2" t="s">
        <v>4426</v>
      </c>
      <c r="G2637" t="s">
        <v>7578</v>
      </c>
      <c r="H2637">
        <v>107</v>
      </c>
      <c r="I2637">
        <v>0.4</v>
      </c>
      <c r="J2637">
        <v>27.57</v>
      </c>
      <c r="K2637">
        <v>1.42</v>
      </c>
    </row>
    <row r="2638" spans="1:11" hidden="1" x14ac:dyDescent="0.25">
      <c r="A2638" t="s">
        <v>8258</v>
      </c>
      <c r="B2638">
        <v>5541</v>
      </c>
      <c r="C2638" t="s">
        <v>1156</v>
      </c>
      <c r="D2638" t="s">
        <v>3146</v>
      </c>
      <c r="E2638" s="2" t="s">
        <v>4436</v>
      </c>
      <c r="G2638" t="s">
        <v>7578</v>
      </c>
      <c r="H2638">
        <v>32</v>
      </c>
      <c r="I2638">
        <v>0.05</v>
      </c>
      <c r="J2638">
        <v>8.51</v>
      </c>
      <c r="K2638">
        <v>0.42</v>
      </c>
    </row>
    <row r="2639" spans="1:11" hidden="1" x14ac:dyDescent="0.25">
      <c r="A2639" t="s">
        <v>8258</v>
      </c>
      <c r="B2639">
        <v>3069</v>
      </c>
      <c r="C2639" t="s">
        <v>1153</v>
      </c>
      <c r="D2639" t="s">
        <v>3146</v>
      </c>
      <c r="E2639" s="2" t="s">
        <v>4433</v>
      </c>
      <c r="G2639" t="s">
        <v>7593</v>
      </c>
      <c r="H2639">
        <v>34</v>
      </c>
      <c r="I2639">
        <v>0</v>
      </c>
      <c r="J2639">
        <v>0</v>
      </c>
      <c r="K2639">
        <v>8.5500000000000007</v>
      </c>
    </row>
    <row r="2640" spans="1:11" hidden="1" x14ac:dyDescent="0.25">
      <c r="A2640" t="s">
        <v>8258</v>
      </c>
      <c r="B2640">
        <v>5260</v>
      </c>
      <c r="C2640" t="s">
        <v>859</v>
      </c>
      <c r="D2640" t="s">
        <v>3146</v>
      </c>
      <c r="E2640" s="2" t="s">
        <v>4073</v>
      </c>
      <c r="G2640" t="s">
        <v>7578</v>
      </c>
      <c r="H2640">
        <v>36</v>
      </c>
      <c r="I2640">
        <v>0.1</v>
      </c>
      <c r="J2640">
        <v>9.15</v>
      </c>
      <c r="K2640">
        <v>0.57999999999999996</v>
      </c>
    </row>
    <row r="2641" spans="1:11" hidden="1" x14ac:dyDescent="0.25">
      <c r="A2641" t="s">
        <v>8258</v>
      </c>
      <c r="B2641">
        <v>5426</v>
      </c>
      <c r="C2641" t="s">
        <v>1049</v>
      </c>
      <c r="D2641" t="s">
        <v>3146</v>
      </c>
      <c r="E2641" s="2" t="s">
        <v>4310</v>
      </c>
      <c r="G2641" t="s">
        <v>7578</v>
      </c>
      <c r="H2641">
        <v>40</v>
      </c>
      <c r="I2641">
        <v>0.11</v>
      </c>
      <c r="J2641">
        <v>10.3</v>
      </c>
      <c r="K2641">
        <v>0.5</v>
      </c>
    </row>
    <row r="2642" spans="1:11" hidden="1" x14ac:dyDescent="0.25">
      <c r="A2642" t="s">
        <v>8258</v>
      </c>
      <c r="B2642">
        <v>5447</v>
      </c>
      <c r="C2642" t="s">
        <v>985</v>
      </c>
      <c r="D2642" t="s">
        <v>3146</v>
      </c>
      <c r="E2642" s="2" t="s">
        <v>4240</v>
      </c>
      <c r="G2642" t="s">
        <v>7578</v>
      </c>
      <c r="H2642">
        <v>24</v>
      </c>
      <c r="I2642">
        <v>0.06</v>
      </c>
      <c r="J2642">
        <v>6.11</v>
      </c>
      <c r="K2642">
        <v>0.44</v>
      </c>
    </row>
    <row r="2643" spans="1:11" hidden="1" x14ac:dyDescent="0.25">
      <c r="A2643" t="s">
        <v>8258</v>
      </c>
      <c r="B2643">
        <v>5351</v>
      </c>
      <c r="C2643" t="s">
        <v>1128</v>
      </c>
      <c r="D2643" t="s">
        <v>3146</v>
      </c>
      <c r="E2643" s="2" t="s">
        <v>4408</v>
      </c>
      <c r="G2643" t="s">
        <v>7578</v>
      </c>
      <c r="H2643">
        <v>77</v>
      </c>
      <c r="I2643">
        <v>0.25</v>
      </c>
      <c r="J2643">
        <v>19.690000000000001</v>
      </c>
      <c r="K2643">
        <v>1.1599999999999999</v>
      </c>
    </row>
    <row r="2644" spans="1:11" hidden="1" x14ac:dyDescent="0.25">
      <c r="A2644" t="s">
        <v>8258</v>
      </c>
      <c r="B2644">
        <v>5453</v>
      </c>
      <c r="C2644" t="s">
        <v>1012</v>
      </c>
      <c r="D2644" t="s">
        <v>3146</v>
      </c>
      <c r="E2644" s="2" t="s">
        <v>4269</v>
      </c>
      <c r="G2644" t="s">
        <v>7578</v>
      </c>
      <c r="H2644">
        <v>39</v>
      </c>
      <c r="I2644">
        <v>0.25</v>
      </c>
      <c r="J2644">
        <v>9.5399999999999991</v>
      </c>
      <c r="K2644">
        <v>0.91</v>
      </c>
    </row>
    <row r="2645" spans="1:11" hidden="1" x14ac:dyDescent="0.25">
      <c r="A2645" t="s">
        <v>8258</v>
      </c>
      <c r="B2645">
        <v>5460</v>
      </c>
      <c r="C2645" t="s">
        <v>711</v>
      </c>
      <c r="D2645" t="s">
        <v>3146</v>
      </c>
      <c r="E2645" s="2" t="s">
        <v>3881</v>
      </c>
      <c r="G2645" t="s">
        <v>7578</v>
      </c>
      <c r="H2645">
        <v>29</v>
      </c>
      <c r="I2645">
        <v>0.03</v>
      </c>
      <c r="J2645">
        <v>7.81</v>
      </c>
      <c r="K2645">
        <v>0.19</v>
      </c>
    </row>
    <row r="2646" spans="1:11" hidden="1" x14ac:dyDescent="0.25">
      <c r="A2646" t="s">
        <v>8258</v>
      </c>
      <c r="B2646">
        <v>5355</v>
      </c>
      <c r="C2646" t="s">
        <v>889</v>
      </c>
      <c r="D2646" t="s">
        <v>3146</v>
      </c>
      <c r="E2646" s="2" t="s">
        <v>4104</v>
      </c>
      <c r="G2646" t="s">
        <v>7578</v>
      </c>
      <c r="H2646">
        <v>127</v>
      </c>
      <c r="I2646">
        <v>0.31</v>
      </c>
      <c r="J2646">
        <v>33.81</v>
      </c>
      <c r="K2646">
        <v>0.91</v>
      </c>
    </row>
    <row r="2647" spans="1:11" hidden="1" x14ac:dyDescent="0.25">
      <c r="A2647" t="s">
        <v>8258</v>
      </c>
      <c r="B2647">
        <v>5468</v>
      </c>
      <c r="C2647" t="s">
        <v>1159</v>
      </c>
      <c r="D2647" t="s">
        <v>3146</v>
      </c>
      <c r="E2647" s="2" t="s">
        <v>4439</v>
      </c>
      <c r="G2647" t="s">
        <v>7578</v>
      </c>
      <c r="H2647">
        <v>32</v>
      </c>
      <c r="I2647">
        <v>0.09</v>
      </c>
      <c r="J2647">
        <v>8.3000000000000007</v>
      </c>
      <c r="K2647">
        <v>0.43</v>
      </c>
    </row>
    <row r="2648" spans="1:11" hidden="1" x14ac:dyDescent="0.25">
      <c r="A2648" t="s">
        <v>8258</v>
      </c>
      <c r="B2648">
        <v>5316</v>
      </c>
      <c r="C2648" t="s">
        <v>1110</v>
      </c>
      <c r="D2648" t="s">
        <v>3146</v>
      </c>
      <c r="E2648" s="2" t="s">
        <v>4387</v>
      </c>
      <c r="G2648" t="s">
        <v>7628</v>
      </c>
      <c r="H2648">
        <v>92</v>
      </c>
      <c r="I2648">
        <v>0.22</v>
      </c>
      <c r="J2648">
        <v>21.84</v>
      </c>
      <c r="K2648">
        <v>0.88</v>
      </c>
    </row>
    <row r="2649" spans="1:11" hidden="1" x14ac:dyDescent="0.25">
      <c r="A2649" t="s">
        <v>8258</v>
      </c>
      <c r="B2649">
        <v>5475</v>
      </c>
      <c r="C2649" t="s">
        <v>1160</v>
      </c>
      <c r="D2649" t="s">
        <v>3146</v>
      </c>
      <c r="E2649" s="2" t="s">
        <v>4440</v>
      </c>
      <c r="G2649" t="s">
        <v>7578</v>
      </c>
      <c r="H2649">
        <v>41</v>
      </c>
      <c r="I2649">
        <v>0.01</v>
      </c>
      <c r="J2649">
        <v>11.03</v>
      </c>
      <c r="K2649">
        <v>0.39</v>
      </c>
    </row>
    <row r="2650" spans="1:11" hidden="1" x14ac:dyDescent="0.25">
      <c r="A2650" t="s">
        <v>8258</v>
      </c>
      <c r="B2650">
        <v>5361</v>
      </c>
      <c r="C2650" t="s">
        <v>1139</v>
      </c>
      <c r="D2650" t="s">
        <v>3146</v>
      </c>
      <c r="E2650" s="2" t="s">
        <v>4419</v>
      </c>
      <c r="G2650" t="s">
        <v>7578</v>
      </c>
      <c r="H2650">
        <v>107</v>
      </c>
      <c r="I2650">
        <v>0.16</v>
      </c>
      <c r="J2650">
        <v>28.08</v>
      </c>
      <c r="K2650">
        <v>0.96</v>
      </c>
    </row>
    <row r="2651" spans="1:11" hidden="1" x14ac:dyDescent="0.25">
      <c r="A2651" t="s">
        <v>8258</v>
      </c>
      <c r="B2651">
        <v>5606</v>
      </c>
      <c r="C2651" t="s">
        <v>1142</v>
      </c>
      <c r="D2651" t="s">
        <v>3146</v>
      </c>
      <c r="E2651" s="2" t="s">
        <v>4422</v>
      </c>
      <c r="G2651" t="s">
        <v>7578</v>
      </c>
      <c r="H2651">
        <v>71</v>
      </c>
      <c r="I2651">
        <v>0.03</v>
      </c>
      <c r="J2651">
        <v>17.45</v>
      </c>
      <c r="K2651">
        <v>0.61</v>
      </c>
    </row>
    <row r="2652" spans="1:11" hidden="1" x14ac:dyDescent="0.25">
      <c r="A2652" t="s">
        <v>8258</v>
      </c>
      <c r="B2652">
        <v>5523</v>
      </c>
      <c r="C2652" t="s">
        <v>1141</v>
      </c>
      <c r="D2652" t="s">
        <v>3146</v>
      </c>
      <c r="E2652" s="2" t="s">
        <v>4421</v>
      </c>
      <c r="G2652" t="s">
        <v>7578</v>
      </c>
      <c r="H2652">
        <v>52</v>
      </c>
      <c r="I2652">
        <v>0.65</v>
      </c>
      <c r="J2652">
        <v>11.94</v>
      </c>
      <c r="K2652">
        <v>1.2</v>
      </c>
    </row>
    <row r="2653" spans="1:11" hidden="1" x14ac:dyDescent="0.25">
      <c r="A2653" t="s">
        <v>8258</v>
      </c>
      <c r="B2653">
        <v>5484</v>
      </c>
      <c r="C2653" t="s">
        <v>1126</v>
      </c>
      <c r="D2653" t="s">
        <v>3146</v>
      </c>
      <c r="E2653" s="2" t="s">
        <v>4406</v>
      </c>
      <c r="G2653" t="s">
        <v>7578</v>
      </c>
      <c r="H2653">
        <v>21</v>
      </c>
      <c r="I2653">
        <v>0.2</v>
      </c>
      <c r="J2653">
        <v>4.54</v>
      </c>
      <c r="K2653">
        <v>0.9</v>
      </c>
    </row>
    <row r="2654" spans="1:11" hidden="1" x14ac:dyDescent="0.25">
      <c r="A2654" t="s">
        <v>8258</v>
      </c>
      <c r="B2654">
        <v>5528</v>
      </c>
      <c r="C2654" t="s">
        <v>1157</v>
      </c>
      <c r="D2654" t="s">
        <v>3146</v>
      </c>
      <c r="E2654" s="2" t="s">
        <v>4437</v>
      </c>
      <c r="G2654" t="s">
        <v>7578</v>
      </c>
      <c r="H2654">
        <v>21</v>
      </c>
      <c r="I2654">
        <v>0.2</v>
      </c>
      <c r="J2654">
        <v>5.15</v>
      </c>
      <c r="K2654">
        <v>0.45</v>
      </c>
    </row>
    <row r="2655" spans="1:11" hidden="1" x14ac:dyDescent="0.25">
      <c r="A2655" t="s">
        <v>8258</v>
      </c>
      <c r="B2655">
        <v>5531</v>
      </c>
      <c r="C2655" t="s">
        <v>1133</v>
      </c>
      <c r="D2655" t="s">
        <v>3146</v>
      </c>
      <c r="E2655" s="2" t="s">
        <v>4413</v>
      </c>
      <c r="G2655" t="s">
        <v>7578</v>
      </c>
      <c r="H2655">
        <v>35</v>
      </c>
      <c r="I2655">
        <v>0.11</v>
      </c>
      <c r="J2655">
        <v>9.1300000000000008</v>
      </c>
      <c r="K2655">
        <v>0.43</v>
      </c>
    </row>
    <row r="2656" spans="1:11" hidden="1" x14ac:dyDescent="0.25">
      <c r="A2656" t="s">
        <v>8258</v>
      </c>
      <c r="B2656">
        <v>7360</v>
      </c>
      <c r="C2656" t="s">
        <v>1136</v>
      </c>
      <c r="D2656" t="s">
        <v>3146</v>
      </c>
      <c r="E2656" s="2" t="s">
        <v>4416</v>
      </c>
      <c r="G2656" t="s">
        <v>7578</v>
      </c>
      <c r="H2656">
        <v>1</v>
      </c>
      <c r="I2656">
        <v>0</v>
      </c>
      <c r="J2656">
        <v>0.3</v>
      </c>
      <c r="K2656">
        <v>0</v>
      </c>
    </row>
    <row r="2657" spans="1:11" hidden="1" x14ac:dyDescent="0.25">
      <c r="A2657" t="s">
        <v>8258</v>
      </c>
      <c r="B2657">
        <v>309285</v>
      </c>
      <c r="C2657" t="s">
        <v>1123</v>
      </c>
      <c r="D2657" t="s">
        <v>3146</v>
      </c>
      <c r="E2657" s="2" t="s">
        <v>4403</v>
      </c>
      <c r="G2657" t="s">
        <v>7789</v>
      </c>
      <c r="H2657">
        <v>3</v>
      </c>
      <c r="I2657">
        <v>0</v>
      </c>
      <c r="J2657">
        <v>0.95</v>
      </c>
      <c r="K2657">
        <v>0.03</v>
      </c>
    </row>
    <row r="2658" spans="1:11" hidden="1" x14ac:dyDescent="0.25">
      <c r="A2658" t="s">
        <v>8258</v>
      </c>
      <c r="B2658">
        <v>7478</v>
      </c>
      <c r="C2658" t="s">
        <v>1137</v>
      </c>
      <c r="D2658" t="s">
        <v>3146</v>
      </c>
      <c r="E2658" s="2" t="s">
        <v>4417</v>
      </c>
      <c r="G2658" t="s">
        <v>7578</v>
      </c>
      <c r="H2658">
        <v>1</v>
      </c>
      <c r="I2658">
        <v>0</v>
      </c>
      <c r="J2658">
        <v>0.3</v>
      </c>
      <c r="K2658">
        <v>0</v>
      </c>
    </row>
    <row r="2659" spans="1:11" hidden="1" x14ac:dyDescent="0.25">
      <c r="A2659" t="s">
        <v>8258</v>
      </c>
      <c r="B2659">
        <v>7362</v>
      </c>
      <c r="C2659" t="s">
        <v>1134</v>
      </c>
      <c r="D2659" t="s">
        <v>3146</v>
      </c>
      <c r="E2659" s="2" t="s">
        <v>4414</v>
      </c>
      <c r="G2659" t="s">
        <v>7578</v>
      </c>
      <c r="H2659">
        <v>1</v>
      </c>
      <c r="I2659">
        <v>0</v>
      </c>
      <c r="J2659">
        <v>0.3</v>
      </c>
      <c r="K2659">
        <v>0</v>
      </c>
    </row>
    <row r="2660" spans="1:11" hidden="1" x14ac:dyDescent="0.25">
      <c r="A2660" t="s">
        <v>8258</v>
      </c>
      <c r="B2660">
        <v>7481</v>
      </c>
      <c r="C2660" t="s">
        <v>1151</v>
      </c>
      <c r="D2660" t="s">
        <v>3146</v>
      </c>
      <c r="E2660" s="2" t="s">
        <v>4431</v>
      </c>
      <c r="G2660" t="s">
        <v>7578</v>
      </c>
      <c r="H2660">
        <v>1</v>
      </c>
      <c r="I2660">
        <v>0</v>
      </c>
      <c r="J2660">
        <v>0.3</v>
      </c>
      <c r="K2660">
        <v>0</v>
      </c>
    </row>
    <row r="2661" spans="1:11" hidden="1" x14ac:dyDescent="0.25">
      <c r="A2661" t="s">
        <v>8258</v>
      </c>
      <c r="B2661">
        <v>7514</v>
      </c>
      <c r="C2661" t="s">
        <v>1155</v>
      </c>
      <c r="D2661" t="s">
        <v>3146</v>
      </c>
      <c r="E2661" s="2" t="s">
        <v>4435</v>
      </c>
      <c r="G2661" t="s">
        <v>7790</v>
      </c>
      <c r="H2661">
        <v>2</v>
      </c>
      <c r="I2661">
        <v>0</v>
      </c>
      <c r="J2661">
        <v>0.4</v>
      </c>
      <c r="K2661">
        <v>0.14000000000000001</v>
      </c>
    </row>
    <row r="2662" spans="1:11" hidden="1" x14ac:dyDescent="0.25">
      <c r="A2662" t="s">
        <v>8258</v>
      </c>
      <c r="B2662">
        <v>7584</v>
      </c>
      <c r="C2662" t="s">
        <v>1143</v>
      </c>
      <c r="D2662" t="s">
        <v>3146</v>
      </c>
      <c r="E2662" s="2" t="s">
        <v>4423</v>
      </c>
      <c r="G2662" t="s">
        <v>7790</v>
      </c>
      <c r="H2662">
        <v>5</v>
      </c>
      <c r="I2662">
        <v>0</v>
      </c>
      <c r="J2662">
        <v>1.1000000000000001</v>
      </c>
      <c r="K2662">
        <v>0.1</v>
      </c>
    </row>
    <row r="2663" spans="1:11" hidden="1" x14ac:dyDescent="0.25">
      <c r="A2663" t="s">
        <v>8258</v>
      </c>
      <c r="B2663">
        <v>7492</v>
      </c>
      <c r="C2663" t="s">
        <v>1149</v>
      </c>
      <c r="D2663" t="s">
        <v>3146</v>
      </c>
      <c r="E2663" s="2" t="s">
        <v>4429</v>
      </c>
      <c r="G2663" t="s">
        <v>7578</v>
      </c>
      <c r="H2663">
        <v>315</v>
      </c>
      <c r="I2663">
        <v>0</v>
      </c>
      <c r="J2663">
        <v>58.66</v>
      </c>
      <c r="K2663">
        <v>20.21</v>
      </c>
    </row>
    <row r="2664" spans="1:11" hidden="1" x14ac:dyDescent="0.25">
      <c r="A2664" t="s">
        <v>8258</v>
      </c>
      <c r="B2664">
        <v>7456</v>
      </c>
      <c r="C2664" t="s">
        <v>1124</v>
      </c>
      <c r="D2664" t="s">
        <v>3146</v>
      </c>
      <c r="E2664" s="2" t="s">
        <v>4404</v>
      </c>
      <c r="G2664" t="s">
        <v>7578</v>
      </c>
      <c r="H2664">
        <v>1</v>
      </c>
      <c r="I2664">
        <v>0</v>
      </c>
      <c r="J2664">
        <v>0.32</v>
      </c>
      <c r="K2664">
        <v>0.01</v>
      </c>
    </row>
    <row r="2665" spans="1:11" hidden="1" x14ac:dyDescent="0.25">
      <c r="A2665" t="s">
        <v>8258</v>
      </c>
      <c r="B2665">
        <v>7414</v>
      </c>
      <c r="C2665" t="s">
        <v>1148</v>
      </c>
      <c r="D2665" t="s">
        <v>3146</v>
      </c>
      <c r="E2665" s="2" t="s">
        <v>4428</v>
      </c>
      <c r="G2665" t="s">
        <v>7578</v>
      </c>
      <c r="H2665">
        <v>60</v>
      </c>
      <c r="I2665">
        <v>0.08</v>
      </c>
      <c r="J2665">
        <v>15.7</v>
      </c>
      <c r="K2665">
        <v>0.42</v>
      </c>
    </row>
    <row r="2666" spans="1:11" hidden="1" x14ac:dyDescent="0.25">
      <c r="A2666" t="s">
        <v>8258</v>
      </c>
      <c r="B2666">
        <v>7583</v>
      </c>
      <c r="C2666" t="s">
        <v>1121</v>
      </c>
      <c r="D2666" t="s">
        <v>3146</v>
      </c>
      <c r="E2666" s="2" t="s">
        <v>4401</v>
      </c>
      <c r="G2666" t="s">
        <v>7578</v>
      </c>
      <c r="H2666">
        <v>0</v>
      </c>
      <c r="I2666">
        <v>0</v>
      </c>
      <c r="J2666">
        <v>0</v>
      </c>
      <c r="K2666">
        <v>0</v>
      </c>
    </row>
    <row r="2667" spans="1:11" hidden="1" x14ac:dyDescent="0.25">
      <c r="A2667" t="s">
        <v>8283</v>
      </c>
      <c r="B2667">
        <v>6064</v>
      </c>
      <c r="C2667" t="s">
        <v>2954</v>
      </c>
      <c r="D2667" t="s">
        <v>3146</v>
      </c>
      <c r="E2667" s="2" t="s">
        <v>6467</v>
      </c>
      <c r="G2667" t="s">
        <v>7578</v>
      </c>
      <c r="H2667">
        <v>40</v>
      </c>
      <c r="I2667">
        <v>0.15</v>
      </c>
      <c r="J2667">
        <v>9.2899999999999991</v>
      </c>
      <c r="K2667">
        <v>0.95</v>
      </c>
    </row>
    <row r="2668" spans="1:11" hidden="1" x14ac:dyDescent="0.25">
      <c r="A2668" t="s">
        <v>8283</v>
      </c>
      <c r="B2668">
        <v>6273</v>
      </c>
      <c r="C2668" t="s">
        <v>2957</v>
      </c>
      <c r="D2668" t="s">
        <v>3146</v>
      </c>
      <c r="E2668" s="2" t="s">
        <v>6470</v>
      </c>
      <c r="G2668" t="s">
        <v>7578</v>
      </c>
      <c r="H2668">
        <v>18</v>
      </c>
      <c r="I2668">
        <v>0.16</v>
      </c>
      <c r="J2668">
        <v>4.01</v>
      </c>
      <c r="K2668">
        <v>0.83</v>
      </c>
    </row>
    <row r="2669" spans="1:11" hidden="1" x14ac:dyDescent="0.25">
      <c r="A2669" t="s">
        <v>8283</v>
      </c>
      <c r="B2669">
        <v>6272</v>
      </c>
      <c r="C2669" t="s">
        <v>2933</v>
      </c>
      <c r="D2669" t="s">
        <v>3146</v>
      </c>
      <c r="E2669" s="2" t="s">
        <v>6445</v>
      </c>
      <c r="G2669" t="s">
        <v>8221</v>
      </c>
      <c r="H2669">
        <v>28</v>
      </c>
      <c r="I2669">
        <v>0.23</v>
      </c>
      <c r="J2669">
        <v>5.77</v>
      </c>
      <c r="K2669">
        <v>1.42</v>
      </c>
    </row>
    <row r="2670" spans="1:11" hidden="1" x14ac:dyDescent="0.25">
      <c r="A2670" t="s">
        <v>8283</v>
      </c>
      <c r="B2670">
        <v>6160</v>
      </c>
      <c r="C2670" t="s">
        <v>2966</v>
      </c>
      <c r="D2670" t="s">
        <v>3146</v>
      </c>
      <c r="E2670" s="2" t="s">
        <v>6483</v>
      </c>
      <c r="G2670" t="s">
        <v>7578</v>
      </c>
      <c r="H2670">
        <v>18</v>
      </c>
      <c r="I2670">
        <v>7.0000000000000007E-2</v>
      </c>
      <c r="J2670">
        <v>4.3899999999999997</v>
      </c>
      <c r="K2670">
        <v>0.7</v>
      </c>
    </row>
    <row r="2671" spans="1:11" hidden="1" x14ac:dyDescent="0.25">
      <c r="A2671" t="s">
        <v>8283</v>
      </c>
      <c r="B2671">
        <v>7570</v>
      </c>
      <c r="C2671" t="s">
        <v>2952</v>
      </c>
      <c r="D2671" t="s">
        <v>3146</v>
      </c>
      <c r="E2671" s="2" t="s">
        <v>6465</v>
      </c>
      <c r="G2671" t="s">
        <v>7578</v>
      </c>
      <c r="H2671">
        <v>29</v>
      </c>
      <c r="I2671">
        <v>0.01</v>
      </c>
      <c r="J2671">
        <v>7.47</v>
      </c>
      <c r="K2671">
        <v>0.04</v>
      </c>
    </row>
    <row r="2672" spans="1:11" hidden="1" x14ac:dyDescent="0.25">
      <c r="A2672" t="s">
        <v>9294</v>
      </c>
      <c r="B2672">
        <v>7157</v>
      </c>
      <c r="C2672" t="s">
        <v>8428</v>
      </c>
      <c r="D2672" t="s">
        <v>3146</v>
      </c>
      <c r="E2672" s="2" t="s">
        <v>8429</v>
      </c>
      <c r="G2672" t="s">
        <v>7578</v>
      </c>
      <c r="H2672">
        <v>884</v>
      </c>
      <c r="I2672">
        <v>100</v>
      </c>
      <c r="J2672">
        <v>0</v>
      </c>
      <c r="K2672">
        <v>0</v>
      </c>
    </row>
    <row r="2673" spans="1:11" hidden="1" x14ac:dyDescent="0.25">
      <c r="A2673" t="s">
        <v>9294</v>
      </c>
      <c r="B2673">
        <v>3379</v>
      </c>
      <c r="C2673" t="s">
        <v>9292</v>
      </c>
      <c r="D2673" t="s">
        <v>3146</v>
      </c>
      <c r="E2673" s="2" t="s">
        <v>9293</v>
      </c>
      <c r="G2673" t="s">
        <v>7578</v>
      </c>
      <c r="H2673">
        <v>654</v>
      </c>
      <c r="I2673">
        <v>65.209999999999994</v>
      </c>
      <c r="J2673">
        <v>13.71</v>
      </c>
      <c r="K2673">
        <v>15.23</v>
      </c>
    </row>
    <row r="2674" spans="1:11" hidden="1" x14ac:dyDescent="0.25">
      <c r="A2674" t="s">
        <v>10048</v>
      </c>
      <c r="B2674">
        <v>2107</v>
      </c>
      <c r="C2674" t="s">
        <v>10064</v>
      </c>
      <c r="D2674" t="s">
        <v>3146</v>
      </c>
      <c r="E2674" s="2" t="s">
        <v>10065</v>
      </c>
      <c r="G2674" t="s">
        <v>7578</v>
      </c>
      <c r="H2674">
        <v>116</v>
      </c>
      <c r="I2674">
        <v>0.82</v>
      </c>
      <c r="J2674">
        <v>0</v>
      </c>
      <c r="K2674">
        <v>25.51</v>
      </c>
    </row>
    <row r="2675" spans="1:11" hidden="1" x14ac:dyDescent="0.25">
      <c r="A2675" t="s">
        <v>10048</v>
      </c>
      <c r="B2675">
        <v>7560</v>
      </c>
      <c r="C2675" t="s">
        <v>10114</v>
      </c>
      <c r="D2675" t="s">
        <v>3146</v>
      </c>
      <c r="E2675" s="2" t="s">
        <v>10115</v>
      </c>
      <c r="G2675" t="s">
        <v>7578</v>
      </c>
      <c r="H2675">
        <v>0</v>
      </c>
      <c r="I2675">
        <v>0</v>
      </c>
      <c r="J2675">
        <v>0</v>
      </c>
      <c r="K2675">
        <v>0.1</v>
      </c>
    </row>
    <row r="2676" spans="1:11" hidden="1" x14ac:dyDescent="0.25">
      <c r="A2676" t="s">
        <v>10048</v>
      </c>
      <c r="B2676">
        <v>7589</v>
      </c>
      <c r="C2676" t="s">
        <v>1122</v>
      </c>
      <c r="D2676" t="s">
        <v>3146</v>
      </c>
      <c r="E2676" s="2" t="s">
        <v>4402</v>
      </c>
      <c r="G2676" t="s">
        <v>7578</v>
      </c>
      <c r="H2676">
        <v>0</v>
      </c>
      <c r="I2676">
        <v>0</v>
      </c>
      <c r="J2676">
        <v>0</v>
      </c>
      <c r="K2676">
        <v>0</v>
      </c>
    </row>
    <row r="2677" spans="1:11" hidden="1" x14ac:dyDescent="0.25">
      <c r="A2677" t="s">
        <v>10048</v>
      </c>
      <c r="B2677">
        <v>3395</v>
      </c>
      <c r="C2677" t="s">
        <v>10144</v>
      </c>
      <c r="D2677" t="s">
        <v>3146</v>
      </c>
      <c r="E2677" s="2" t="s">
        <v>10145</v>
      </c>
      <c r="G2677" t="s">
        <v>7578</v>
      </c>
      <c r="H2677">
        <v>230</v>
      </c>
      <c r="I2677">
        <v>23.84</v>
      </c>
      <c r="J2677">
        <v>5.54</v>
      </c>
      <c r="K2677">
        <v>2.29</v>
      </c>
    </row>
    <row r="2678" spans="1:11" hidden="1" x14ac:dyDescent="0.25">
      <c r="A2678" t="s">
        <v>10048</v>
      </c>
      <c r="B2678">
        <v>3397</v>
      </c>
      <c r="C2678" t="s">
        <v>10137</v>
      </c>
      <c r="D2678" t="s">
        <v>3146</v>
      </c>
      <c r="E2678" s="2" t="s">
        <v>10138</v>
      </c>
      <c r="G2678" t="s">
        <v>7578</v>
      </c>
      <c r="H2678">
        <v>19</v>
      </c>
      <c r="I2678">
        <v>0.2</v>
      </c>
      <c r="J2678">
        <v>3.71</v>
      </c>
      <c r="K2678">
        <v>0.72</v>
      </c>
    </row>
    <row r="2679" spans="1:11" hidden="1" x14ac:dyDescent="0.25">
      <c r="A2679" t="s">
        <v>10048</v>
      </c>
      <c r="B2679">
        <v>4311</v>
      </c>
      <c r="C2679" t="s">
        <v>10139</v>
      </c>
      <c r="D2679" t="s">
        <v>3146</v>
      </c>
      <c r="E2679" s="2" t="s">
        <v>10140</v>
      </c>
      <c r="G2679" t="s">
        <v>7578</v>
      </c>
      <c r="H2679">
        <v>427</v>
      </c>
      <c r="I2679">
        <v>10.38</v>
      </c>
      <c r="J2679">
        <v>71.75</v>
      </c>
      <c r="K2679">
        <v>10.210000000000001</v>
      </c>
    </row>
    <row r="2680" spans="1:11" hidden="1" x14ac:dyDescent="0.25">
      <c r="A2680" t="s">
        <v>10048</v>
      </c>
      <c r="B2680">
        <v>4389</v>
      </c>
      <c r="C2680" t="s">
        <v>10148</v>
      </c>
      <c r="D2680" t="s">
        <v>3146</v>
      </c>
      <c r="E2680" s="2" t="s">
        <v>10149</v>
      </c>
      <c r="G2680" t="s">
        <v>8241</v>
      </c>
      <c r="H2680">
        <v>240</v>
      </c>
      <c r="I2680">
        <v>0.66</v>
      </c>
      <c r="J2680">
        <v>50.2</v>
      </c>
      <c r="K2680">
        <v>6.79</v>
      </c>
    </row>
    <row r="2681" spans="1:11" hidden="1" x14ac:dyDescent="0.25">
      <c r="A2681" t="s">
        <v>10048</v>
      </c>
      <c r="B2681">
        <v>4388</v>
      </c>
      <c r="C2681" t="s">
        <v>10146</v>
      </c>
      <c r="D2681" t="s">
        <v>3146</v>
      </c>
      <c r="E2681" s="2" t="s">
        <v>10147</v>
      </c>
      <c r="G2681" t="s">
        <v>8035</v>
      </c>
      <c r="H2681">
        <v>365</v>
      </c>
      <c r="I2681">
        <v>0.67</v>
      </c>
      <c r="J2681">
        <v>79.959999999999994</v>
      </c>
      <c r="K2681">
        <v>7.14</v>
      </c>
    </row>
    <row r="2682" spans="1:11" hidden="1" x14ac:dyDescent="0.25">
      <c r="A2682" t="s">
        <v>10048</v>
      </c>
      <c r="B2682">
        <v>4374733</v>
      </c>
      <c r="C2682" t="s">
        <v>10086</v>
      </c>
      <c r="D2682" t="s">
        <v>3146</v>
      </c>
      <c r="E2682" s="2" t="s">
        <v>10087</v>
      </c>
      <c r="G2682" t="s">
        <v>10088</v>
      </c>
      <c r="H2682">
        <v>3811</v>
      </c>
      <c r="I2682">
        <v>152.83000000000001</v>
      </c>
      <c r="J2682">
        <v>445.17</v>
      </c>
      <c r="K2682">
        <v>155.28</v>
      </c>
    </row>
    <row r="2683" spans="1:11" hidden="1" x14ac:dyDescent="0.25">
      <c r="A2683" t="s">
        <v>10048</v>
      </c>
      <c r="B2683">
        <v>5061</v>
      </c>
      <c r="C2683" t="s">
        <v>10103</v>
      </c>
      <c r="D2683" t="s">
        <v>3146</v>
      </c>
      <c r="E2683" s="2" t="s">
        <v>10104</v>
      </c>
      <c r="G2683" t="s">
        <v>10105</v>
      </c>
      <c r="H2683">
        <v>1852</v>
      </c>
      <c r="I2683">
        <v>90.15</v>
      </c>
      <c r="J2683">
        <v>135.12</v>
      </c>
      <c r="K2683">
        <v>121.12</v>
      </c>
    </row>
    <row r="2684" spans="1:11" hidden="1" x14ac:dyDescent="0.25">
      <c r="A2684" t="s">
        <v>10048</v>
      </c>
      <c r="B2684">
        <v>5056</v>
      </c>
      <c r="C2684" t="s">
        <v>10126</v>
      </c>
      <c r="D2684" t="s">
        <v>3146</v>
      </c>
      <c r="E2684" s="2" t="s">
        <v>10127</v>
      </c>
      <c r="G2684" t="s">
        <v>10128</v>
      </c>
      <c r="H2684">
        <v>1242</v>
      </c>
      <c r="I2684">
        <v>44.48</v>
      </c>
      <c r="J2684">
        <v>134.62</v>
      </c>
      <c r="K2684">
        <v>71.33</v>
      </c>
    </row>
    <row r="2685" spans="1:11" hidden="1" x14ac:dyDescent="0.25">
      <c r="A2685" t="s">
        <v>10048</v>
      </c>
      <c r="B2685">
        <v>4310080</v>
      </c>
      <c r="C2685" t="s">
        <v>10068</v>
      </c>
      <c r="D2685" t="s">
        <v>3146</v>
      </c>
      <c r="E2685" s="2" t="s">
        <v>10069</v>
      </c>
      <c r="G2685" t="s">
        <v>8559</v>
      </c>
      <c r="H2685">
        <v>1571</v>
      </c>
      <c r="I2685">
        <v>3.97</v>
      </c>
      <c r="J2685">
        <v>294.3</v>
      </c>
      <c r="K2685">
        <v>70.22</v>
      </c>
    </row>
    <row r="2686" spans="1:11" hidden="1" x14ac:dyDescent="0.25">
      <c r="A2686" t="s">
        <v>10048</v>
      </c>
      <c r="B2686">
        <v>7725</v>
      </c>
      <c r="C2686" t="s">
        <v>10116</v>
      </c>
      <c r="D2686" t="s">
        <v>3146</v>
      </c>
      <c r="E2686" s="2" t="s">
        <v>10117</v>
      </c>
      <c r="G2686" t="s">
        <v>7578</v>
      </c>
      <c r="H2686">
        <v>5</v>
      </c>
      <c r="I2686">
        <v>0</v>
      </c>
      <c r="J2686">
        <v>1.22</v>
      </c>
      <c r="K2686">
        <v>0</v>
      </c>
    </row>
    <row r="2687" spans="1:11" hidden="1" x14ac:dyDescent="0.25">
      <c r="A2687" t="s">
        <v>10048</v>
      </c>
      <c r="B2687">
        <v>3037652</v>
      </c>
      <c r="C2687" t="s">
        <v>10095</v>
      </c>
      <c r="D2687" t="s">
        <v>3146</v>
      </c>
      <c r="E2687" s="2" t="s">
        <v>10096</v>
      </c>
      <c r="G2687" t="s">
        <v>10097</v>
      </c>
      <c r="H2687">
        <v>1915</v>
      </c>
      <c r="I2687">
        <v>83.04</v>
      </c>
      <c r="J2687">
        <v>222.15</v>
      </c>
      <c r="K2687">
        <v>71.84</v>
      </c>
    </row>
    <row r="2688" spans="1:11" hidden="1" x14ac:dyDescent="0.25">
      <c r="A2688" t="s">
        <v>10048</v>
      </c>
      <c r="B2688">
        <v>439627</v>
      </c>
      <c r="C2688" t="s">
        <v>10054</v>
      </c>
      <c r="D2688" t="s">
        <v>3146</v>
      </c>
      <c r="E2688" s="2" t="s">
        <v>10055</v>
      </c>
      <c r="G2688" t="s">
        <v>7578</v>
      </c>
      <c r="H2688">
        <v>108</v>
      </c>
      <c r="I2688">
        <v>0.95</v>
      </c>
      <c r="J2688">
        <v>0</v>
      </c>
      <c r="K2688">
        <v>23.38</v>
      </c>
    </row>
    <row r="2689" spans="1:11" hidden="1" x14ac:dyDescent="0.25">
      <c r="A2689" t="s">
        <v>10048</v>
      </c>
      <c r="B2689">
        <v>5873236</v>
      </c>
      <c r="C2689" t="s">
        <v>10111</v>
      </c>
      <c r="D2689" t="s">
        <v>3146</v>
      </c>
      <c r="E2689" s="2" t="s">
        <v>10112</v>
      </c>
      <c r="G2689" t="s">
        <v>10113</v>
      </c>
      <c r="H2689">
        <v>5540</v>
      </c>
      <c r="I2689">
        <v>78.459999999999994</v>
      </c>
      <c r="J2689">
        <v>882.55</v>
      </c>
      <c r="K2689">
        <v>298.29000000000002</v>
      </c>
    </row>
    <row r="2690" spans="1:11" hidden="1" x14ac:dyDescent="0.25">
      <c r="A2690" t="s">
        <v>10048</v>
      </c>
      <c r="B2690">
        <v>5242730</v>
      </c>
      <c r="C2690" t="s">
        <v>10056</v>
      </c>
      <c r="D2690" t="s">
        <v>3146</v>
      </c>
      <c r="E2690" s="2" t="s">
        <v>10057</v>
      </c>
      <c r="G2690" t="s">
        <v>10058</v>
      </c>
      <c r="H2690">
        <v>2060</v>
      </c>
      <c r="I2690">
        <v>5.18</v>
      </c>
      <c r="J2690">
        <v>407.12</v>
      </c>
      <c r="K2690">
        <v>86.14</v>
      </c>
    </row>
    <row r="2691" spans="1:11" hidden="1" x14ac:dyDescent="0.25">
      <c r="A2691" t="s">
        <v>10048</v>
      </c>
      <c r="B2691">
        <v>6214</v>
      </c>
      <c r="C2691" t="s">
        <v>10150</v>
      </c>
      <c r="D2691" t="s">
        <v>3146</v>
      </c>
      <c r="E2691" s="2" t="s">
        <v>10151</v>
      </c>
      <c r="G2691" t="s">
        <v>7578</v>
      </c>
      <c r="H2691">
        <v>57</v>
      </c>
      <c r="I2691">
        <v>1.76</v>
      </c>
      <c r="J2691">
        <v>8.67</v>
      </c>
      <c r="K2691">
        <v>1.83</v>
      </c>
    </row>
    <row r="2692" spans="1:11" hidden="1" x14ac:dyDescent="0.25">
      <c r="A2692" t="s">
        <v>10048</v>
      </c>
      <c r="B2692">
        <v>6215</v>
      </c>
      <c r="C2692" t="s">
        <v>2917</v>
      </c>
      <c r="D2692" t="s">
        <v>3146</v>
      </c>
      <c r="E2692" s="2" t="s">
        <v>6428</v>
      </c>
      <c r="G2692" t="s">
        <v>8218</v>
      </c>
      <c r="H2692">
        <v>253</v>
      </c>
      <c r="I2692">
        <v>5.96</v>
      </c>
      <c r="J2692">
        <v>43.99</v>
      </c>
      <c r="K2692">
        <v>6.96</v>
      </c>
    </row>
    <row r="2693" spans="1:11" hidden="1" x14ac:dyDescent="0.25">
      <c r="A2693" t="s">
        <v>10048</v>
      </c>
      <c r="B2693">
        <v>2411</v>
      </c>
      <c r="C2693" t="s">
        <v>10132</v>
      </c>
      <c r="D2693" t="s">
        <v>3146</v>
      </c>
      <c r="E2693" s="2" t="s">
        <v>10133</v>
      </c>
      <c r="G2693" t="s">
        <v>10134</v>
      </c>
      <c r="H2693">
        <v>1168</v>
      </c>
      <c r="I2693">
        <v>45.06</v>
      </c>
      <c r="J2693">
        <v>115.66</v>
      </c>
      <c r="K2693">
        <v>71.12</v>
      </c>
    </row>
    <row r="2694" spans="1:11" hidden="1" x14ac:dyDescent="0.25">
      <c r="A2694" t="s">
        <v>10048</v>
      </c>
      <c r="B2694">
        <v>2394</v>
      </c>
      <c r="C2694" t="s">
        <v>10091</v>
      </c>
      <c r="D2694" t="s">
        <v>3146</v>
      </c>
      <c r="E2694" s="2" t="s">
        <v>10092</v>
      </c>
      <c r="G2694" t="s">
        <v>8015</v>
      </c>
      <c r="H2694">
        <v>2473</v>
      </c>
      <c r="I2694">
        <v>142.66999999999999</v>
      </c>
      <c r="J2694">
        <v>111.18</v>
      </c>
      <c r="K2694">
        <v>178.88</v>
      </c>
    </row>
    <row r="2695" spans="1:11" hidden="1" x14ac:dyDescent="0.25">
      <c r="A2695" t="s">
        <v>10048</v>
      </c>
      <c r="B2695">
        <v>2108</v>
      </c>
      <c r="C2695" t="s">
        <v>10089</v>
      </c>
      <c r="D2695" t="s">
        <v>3146</v>
      </c>
      <c r="E2695" s="2" t="s">
        <v>10090</v>
      </c>
      <c r="G2695" t="s">
        <v>7578</v>
      </c>
      <c r="H2695">
        <v>198</v>
      </c>
      <c r="I2695">
        <v>8.2100000000000009</v>
      </c>
      <c r="J2695">
        <v>0</v>
      </c>
      <c r="K2695">
        <v>29.13</v>
      </c>
    </row>
    <row r="2696" spans="1:11" hidden="1" x14ac:dyDescent="0.25">
      <c r="A2696" t="s">
        <v>10048</v>
      </c>
      <c r="B2696">
        <v>2109</v>
      </c>
      <c r="C2696" t="s">
        <v>10050</v>
      </c>
      <c r="D2696" t="s">
        <v>3146</v>
      </c>
      <c r="E2696" s="2" t="s">
        <v>10051</v>
      </c>
      <c r="G2696" t="s">
        <v>7578</v>
      </c>
      <c r="H2696">
        <v>116</v>
      </c>
      <c r="I2696">
        <v>0.82</v>
      </c>
      <c r="J2696">
        <v>0</v>
      </c>
      <c r="K2696">
        <v>25.51</v>
      </c>
    </row>
    <row r="2697" spans="1:11" hidden="1" x14ac:dyDescent="0.25">
      <c r="A2697" t="s">
        <v>10048</v>
      </c>
      <c r="B2697">
        <v>2684</v>
      </c>
      <c r="C2697" t="s">
        <v>10135</v>
      </c>
      <c r="D2697" t="s">
        <v>3146</v>
      </c>
      <c r="E2697" s="2" t="s">
        <v>10136</v>
      </c>
      <c r="G2697" t="s">
        <v>7817</v>
      </c>
      <c r="H2697">
        <v>1546</v>
      </c>
      <c r="I2697">
        <v>77.650000000000006</v>
      </c>
      <c r="J2697">
        <v>89.37</v>
      </c>
      <c r="K2697">
        <v>118.74</v>
      </c>
    </row>
    <row r="2698" spans="1:11" hidden="1" x14ac:dyDescent="0.25">
      <c r="A2698" t="s">
        <v>10048</v>
      </c>
      <c r="B2698">
        <v>2102</v>
      </c>
      <c r="C2698" t="s">
        <v>1851</v>
      </c>
      <c r="D2698" t="s">
        <v>3146</v>
      </c>
      <c r="E2698" s="2" t="s">
        <v>5166</v>
      </c>
      <c r="G2698" t="s">
        <v>8005</v>
      </c>
      <c r="H2698">
        <v>1487</v>
      </c>
      <c r="I2698">
        <v>38.49</v>
      </c>
      <c r="J2698">
        <v>3.99</v>
      </c>
      <c r="K2698">
        <v>265.33</v>
      </c>
    </row>
    <row r="2699" spans="1:11" hidden="1" x14ac:dyDescent="0.25">
      <c r="A2699" t="s">
        <v>10048</v>
      </c>
      <c r="B2699">
        <v>2101</v>
      </c>
      <c r="C2699" t="s">
        <v>10059</v>
      </c>
      <c r="D2699" t="s">
        <v>3146</v>
      </c>
      <c r="E2699" s="2" t="s">
        <v>10060</v>
      </c>
      <c r="G2699" t="s">
        <v>8005</v>
      </c>
      <c r="H2699">
        <v>1487</v>
      </c>
      <c r="I2699">
        <v>38.49</v>
      </c>
      <c r="J2699">
        <v>3.99</v>
      </c>
      <c r="K2699">
        <v>265.33</v>
      </c>
    </row>
    <row r="2700" spans="1:11" hidden="1" x14ac:dyDescent="0.25">
      <c r="A2700" t="s">
        <v>10048</v>
      </c>
      <c r="B2700">
        <v>2105</v>
      </c>
      <c r="C2700" t="s">
        <v>10081</v>
      </c>
      <c r="D2700" t="s">
        <v>3146</v>
      </c>
      <c r="E2700" s="2" t="s">
        <v>10082</v>
      </c>
      <c r="G2700" t="s">
        <v>7578</v>
      </c>
      <c r="H2700">
        <v>180</v>
      </c>
      <c r="I2700">
        <v>6.12</v>
      </c>
      <c r="J2700">
        <v>0</v>
      </c>
      <c r="K2700">
        <v>29.16</v>
      </c>
    </row>
    <row r="2701" spans="1:11" hidden="1" x14ac:dyDescent="0.25">
      <c r="A2701" t="s">
        <v>10048</v>
      </c>
      <c r="B2701">
        <v>2103</v>
      </c>
      <c r="C2701" t="s">
        <v>10118</v>
      </c>
      <c r="D2701" t="s">
        <v>3146</v>
      </c>
      <c r="E2701" s="2" t="s">
        <v>10119</v>
      </c>
      <c r="G2701" t="s">
        <v>10120</v>
      </c>
      <c r="H2701">
        <v>2564</v>
      </c>
      <c r="I2701">
        <v>121.03</v>
      </c>
      <c r="J2701">
        <v>89.63</v>
      </c>
      <c r="K2701">
        <v>265.08999999999997</v>
      </c>
    </row>
    <row r="2702" spans="1:11" hidden="1" x14ac:dyDescent="0.25">
      <c r="A2702" t="s">
        <v>10048</v>
      </c>
      <c r="B2702">
        <v>2100</v>
      </c>
      <c r="C2702" t="s">
        <v>10052</v>
      </c>
      <c r="D2702" t="s">
        <v>3146</v>
      </c>
      <c r="E2702" s="2" t="s">
        <v>10053</v>
      </c>
      <c r="G2702" t="s">
        <v>7578</v>
      </c>
      <c r="H2702">
        <v>108</v>
      </c>
      <c r="I2702">
        <v>0.95</v>
      </c>
      <c r="J2702">
        <v>0</v>
      </c>
      <c r="K2702">
        <v>23.38</v>
      </c>
    </row>
    <row r="2703" spans="1:11" hidden="1" x14ac:dyDescent="0.25">
      <c r="A2703" t="s">
        <v>10048</v>
      </c>
      <c r="B2703">
        <v>2106</v>
      </c>
      <c r="C2703" t="s">
        <v>10066</v>
      </c>
      <c r="D2703" t="s">
        <v>3146</v>
      </c>
      <c r="E2703" s="2" t="s">
        <v>10067</v>
      </c>
      <c r="G2703" t="s">
        <v>7578</v>
      </c>
      <c r="H2703">
        <v>201</v>
      </c>
      <c r="I2703">
        <v>10.119999999999999</v>
      </c>
      <c r="J2703">
        <v>0</v>
      </c>
      <c r="K2703">
        <v>25.73</v>
      </c>
    </row>
    <row r="2704" spans="1:11" hidden="1" x14ac:dyDescent="0.25">
      <c r="A2704" t="s">
        <v>10048</v>
      </c>
      <c r="B2704">
        <v>2104</v>
      </c>
      <c r="C2704" t="s">
        <v>10076</v>
      </c>
      <c r="D2704" t="s">
        <v>3146</v>
      </c>
      <c r="E2704" s="2" t="s">
        <v>10077</v>
      </c>
      <c r="G2704" t="s">
        <v>7578</v>
      </c>
      <c r="H2704">
        <v>137</v>
      </c>
      <c r="I2704">
        <v>1.2</v>
      </c>
      <c r="J2704">
        <v>0</v>
      </c>
      <c r="K2704">
        <v>29.6</v>
      </c>
    </row>
    <row r="2705" spans="1:11" hidden="1" x14ac:dyDescent="0.25">
      <c r="A2705" t="s">
        <v>10048</v>
      </c>
      <c r="B2705">
        <v>2393</v>
      </c>
      <c r="C2705" t="s">
        <v>10083</v>
      </c>
      <c r="D2705" t="s">
        <v>3146</v>
      </c>
      <c r="E2705" s="2" t="s">
        <v>10084</v>
      </c>
      <c r="G2705" t="s">
        <v>10085</v>
      </c>
      <c r="H2705">
        <v>2260</v>
      </c>
      <c r="I2705">
        <v>114.86</v>
      </c>
      <c r="J2705">
        <v>93.72</v>
      </c>
      <c r="K2705">
        <v>202.64</v>
      </c>
    </row>
    <row r="2706" spans="1:11" hidden="1" x14ac:dyDescent="0.25">
      <c r="A2706" t="s">
        <v>10048</v>
      </c>
      <c r="B2706">
        <v>2832</v>
      </c>
      <c r="C2706" t="s">
        <v>10093</v>
      </c>
      <c r="D2706" t="s">
        <v>3146</v>
      </c>
      <c r="E2706" s="2" t="s">
        <v>10094</v>
      </c>
      <c r="G2706" t="s">
        <v>7803</v>
      </c>
      <c r="H2706">
        <v>403</v>
      </c>
      <c r="I2706">
        <v>18.86</v>
      </c>
      <c r="J2706">
        <v>34.81</v>
      </c>
      <c r="K2706">
        <v>23.15</v>
      </c>
    </row>
    <row r="2707" spans="1:11" hidden="1" x14ac:dyDescent="0.25">
      <c r="A2707" t="s">
        <v>10048</v>
      </c>
      <c r="B2707">
        <v>2410</v>
      </c>
      <c r="C2707" t="s">
        <v>10129</v>
      </c>
      <c r="D2707" t="s">
        <v>3146</v>
      </c>
      <c r="E2707" s="2" t="s">
        <v>10130</v>
      </c>
      <c r="G2707" t="s">
        <v>10131</v>
      </c>
      <c r="H2707">
        <v>2011</v>
      </c>
      <c r="I2707">
        <v>87.11</v>
      </c>
      <c r="J2707">
        <v>162.38</v>
      </c>
      <c r="K2707">
        <v>137.66999999999999</v>
      </c>
    </row>
    <row r="2708" spans="1:11" hidden="1" x14ac:dyDescent="0.25">
      <c r="A2708" t="s">
        <v>10048</v>
      </c>
      <c r="B2708">
        <v>2409</v>
      </c>
      <c r="C2708" t="s">
        <v>10123</v>
      </c>
      <c r="D2708" t="s">
        <v>3146</v>
      </c>
      <c r="E2708" s="2" t="s">
        <v>10124</v>
      </c>
      <c r="G2708" t="s">
        <v>10125</v>
      </c>
      <c r="H2708">
        <v>2167</v>
      </c>
      <c r="I2708">
        <v>97.52</v>
      </c>
      <c r="J2708">
        <v>172.91</v>
      </c>
      <c r="K2708">
        <v>143.94</v>
      </c>
    </row>
    <row r="2709" spans="1:11" hidden="1" x14ac:dyDescent="0.25">
      <c r="A2709" t="s">
        <v>10048</v>
      </c>
      <c r="B2709">
        <v>2550</v>
      </c>
      <c r="C2709" t="s">
        <v>1941</v>
      </c>
      <c r="D2709" t="s">
        <v>3146</v>
      </c>
      <c r="E2709" s="2" t="s">
        <v>5255</v>
      </c>
      <c r="G2709" t="s">
        <v>8037</v>
      </c>
      <c r="H2709">
        <v>1871</v>
      </c>
      <c r="I2709">
        <v>111.17</v>
      </c>
      <c r="J2709">
        <v>138.9</v>
      </c>
      <c r="K2709">
        <v>77.959999999999994</v>
      </c>
    </row>
    <row r="2710" spans="1:11" hidden="1" x14ac:dyDescent="0.25">
      <c r="A2710" t="s">
        <v>10048</v>
      </c>
      <c r="B2710">
        <v>2665</v>
      </c>
      <c r="C2710" t="s">
        <v>10061</v>
      </c>
      <c r="D2710" t="s">
        <v>3146</v>
      </c>
      <c r="E2710" s="2" t="s">
        <v>10062</v>
      </c>
      <c r="G2710" t="s">
        <v>7781</v>
      </c>
      <c r="H2710">
        <v>755</v>
      </c>
      <c r="I2710">
        <v>45.21</v>
      </c>
      <c r="J2710">
        <v>28.55</v>
      </c>
      <c r="K2710">
        <v>58.54</v>
      </c>
    </row>
    <row r="2711" spans="1:11" hidden="1" x14ac:dyDescent="0.25">
      <c r="A2711" t="s">
        <v>10048</v>
      </c>
      <c r="B2711">
        <v>2831</v>
      </c>
      <c r="C2711" t="s">
        <v>10109</v>
      </c>
      <c r="D2711" t="s">
        <v>3146</v>
      </c>
      <c r="E2711" s="2" t="s">
        <v>10110</v>
      </c>
      <c r="G2711" t="s">
        <v>7812</v>
      </c>
      <c r="H2711">
        <v>288</v>
      </c>
      <c r="I2711">
        <v>7.19</v>
      </c>
      <c r="J2711">
        <v>36.44</v>
      </c>
      <c r="K2711">
        <v>19.05</v>
      </c>
    </row>
    <row r="2712" spans="1:11" hidden="1" x14ac:dyDescent="0.25">
      <c r="A2712" t="s">
        <v>10048</v>
      </c>
      <c r="B2712">
        <v>2830</v>
      </c>
      <c r="C2712" t="s">
        <v>10073</v>
      </c>
      <c r="D2712" t="s">
        <v>3146</v>
      </c>
      <c r="E2712" s="2" t="s">
        <v>10074</v>
      </c>
      <c r="G2712" t="s">
        <v>10075</v>
      </c>
      <c r="H2712">
        <v>289</v>
      </c>
      <c r="I2712">
        <v>7.19</v>
      </c>
      <c r="J2712">
        <v>36.729999999999997</v>
      </c>
      <c r="K2712">
        <v>19.14</v>
      </c>
    </row>
    <row r="2713" spans="1:11" hidden="1" x14ac:dyDescent="0.25">
      <c r="A2713" t="s">
        <v>10048</v>
      </c>
      <c r="B2713">
        <v>2668</v>
      </c>
      <c r="C2713" t="s">
        <v>10106</v>
      </c>
      <c r="D2713" t="s">
        <v>3146</v>
      </c>
      <c r="E2713" s="2" t="s">
        <v>10107</v>
      </c>
      <c r="G2713" t="s">
        <v>10108</v>
      </c>
      <c r="H2713">
        <v>1043</v>
      </c>
      <c r="I2713">
        <v>70.75</v>
      </c>
      <c r="J2713">
        <v>33.020000000000003</v>
      </c>
      <c r="K2713">
        <v>69.41</v>
      </c>
    </row>
    <row r="2714" spans="1:11" hidden="1" x14ac:dyDescent="0.25">
      <c r="A2714" t="s">
        <v>10048</v>
      </c>
      <c r="B2714">
        <v>2669</v>
      </c>
      <c r="C2714" t="s">
        <v>10078</v>
      </c>
      <c r="D2714" t="s">
        <v>3146</v>
      </c>
      <c r="E2714" s="2" t="s">
        <v>10079</v>
      </c>
      <c r="G2714" t="s">
        <v>10080</v>
      </c>
      <c r="H2714">
        <v>929</v>
      </c>
      <c r="I2714">
        <v>61.28</v>
      </c>
      <c r="J2714">
        <v>29.67</v>
      </c>
      <c r="K2714">
        <v>64.98</v>
      </c>
    </row>
    <row r="2715" spans="1:11" hidden="1" x14ac:dyDescent="0.25">
      <c r="A2715" t="s">
        <v>10048</v>
      </c>
      <c r="B2715">
        <v>2276</v>
      </c>
      <c r="C2715" t="s">
        <v>10100</v>
      </c>
      <c r="D2715" t="s">
        <v>3146</v>
      </c>
      <c r="E2715" s="2" t="s">
        <v>10101</v>
      </c>
      <c r="G2715" t="s">
        <v>10102</v>
      </c>
      <c r="H2715">
        <v>1505</v>
      </c>
      <c r="I2715">
        <v>89.36</v>
      </c>
      <c r="J2715">
        <v>46.96</v>
      </c>
      <c r="K2715">
        <v>122.64</v>
      </c>
    </row>
    <row r="2716" spans="1:11" hidden="1" x14ac:dyDescent="0.25">
      <c r="A2716" t="s">
        <v>10048</v>
      </c>
      <c r="B2716">
        <v>6919</v>
      </c>
      <c r="C2716" t="s">
        <v>10152</v>
      </c>
      <c r="D2716" t="s">
        <v>3146</v>
      </c>
      <c r="E2716" s="2" t="s">
        <v>10153</v>
      </c>
      <c r="G2716" t="s">
        <v>10154</v>
      </c>
      <c r="H2716">
        <v>176</v>
      </c>
      <c r="I2716">
        <v>4.6900000000000004</v>
      </c>
      <c r="J2716">
        <v>29.12</v>
      </c>
      <c r="K2716">
        <v>5.16</v>
      </c>
    </row>
    <row r="2717" spans="1:11" hidden="1" x14ac:dyDescent="0.25">
      <c r="A2717" t="s">
        <v>10048</v>
      </c>
      <c r="B2717">
        <v>7583</v>
      </c>
      <c r="C2717" t="s">
        <v>1121</v>
      </c>
      <c r="D2717" t="s">
        <v>3146</v>
      </c>
      <c r="E2717" s="2" t="s">
        <v>4401</v>
      </c>
      <c r="G2717" t="s">
        <v>7578</v>
      </c>
      <c r="H2717">
        <v>0</v>
      </c>
      <c r="I2717">
        <v>0</v>
      </c>
      <c r="J2717">
        <v>0</v>
      </c>
      <c r="K2717">
        <v>0</v>
      </c>
    </row>
    <row r="2718" spans="1:11" hidden="1" x14ac:dyDescent="0.25">
      <c r="A2718" t="s">
        <v>10048</v>
      </c>
      <c r="B2718">
        <v>6734</v>
      </c>
      <c r="C2718" t="s">
        <v>10121</v>
      </c>
      <c r="D2718" t="s">
        <v>3146</v>
      </c>
      <c r="E2718" s="2" t="s">
        <v>10122</v>
      </c>
      <c r="G2718" t="s">
        <v>7578</v>
      </c>
      <c r="H2718">
        <v>50</v>
      </c>
      <c r="I2718">
        <v>0.06</v>
      </c>
      <c r="J2718">
        <v>12.3</v>
      </c>
      <c r="K2718">
        <v>0.88</v>
      </c>
    </row>
    <row r="2719" spans="1:11" hidden="1" x14ac:dyDescent="0.25">
      <c r="A2719" t="s">
        <v>10048</v>
      </c>
      <c r="B2719">
        <v>29780512</v>
      </c>
      <c r="C2719" t="s">
        <v>10141</v>
      </c>
      <c r="D2719" t="s">
        <v>3146</v>
      </c>
      <c r="E2719" s="2" t="s">
        <v>10142</v>
      </c>
      <c r="G2719" t="s">
        <v>10143</v>
      </c>
      <c r="H2719">
        <v>23</v>
      </c>
      <c r="I2719">
        <v>0.39</v>
      </c>
      <c r="J2719">
        <v>3.63</v>
      </c>
      <c r="K2719">
        <v>2.86</v>
      </c>
    </row>
    <row r="2720" spans="1:11" hidden="1" x14ac:dyDescent="0.25">
      <c r="A2720" t="s">
        <v>10048</v>
      </c>
      <c r="B2720">
        <v>7705</v>
      </c>
      <c r="C2720" t="s">
        <v>10098</v>
      </c>
      <c r="D2720" t="s">
        <v>3146</v>
      </c>
      <c r="E2720" s="2" t="s">
        <v>10099</v>
      </c>
      <c r="G2720" t="s">
        <v>7578</v>
      </c>
      <c r="H2720">
        <v>0</v>
      </c>
      <c r="I2720">
        <v>0</v>
      </c>
      <c r="J2720">
        <v>0</v>
      </c>
      <c r="K2720">
        <v>0</v>
      </c>
    </row>
    <row r="2721" spans="1:11" hidden="1" x14ac:dyDescent="0.25">
      <c r="A2721" t="s">
        <v>10048</v>
      </c>
      <c r="B2721">
        <v>6116817</v>
      </c>
      <c r="C2721" t="s">
        <v>10070</v>
      </c>
      <c r="D2721" t="s">
        <v>3146</v>
      </c>
      <c r="E2721" s="2" t="s">
        <v>10071</v>
      </c>
      <c r="G2721" t="s">
        <v>10072</v>
      </c>
      <c r="H2721">
        <v>623</v>
      </c>
      <c r="I2721">
        <v>21.06</v>
      </c>
      <c r="J2721">
        <v>67.5</v>
      </c>
      <c r="K2721">
        <v>38.770000000000003</v>
      </c>
    </row>
    <row r="2722" spans="1:11" hidden="1" x14ac:dyDescent="0.25">
      <c r="A2722" t="s">
        <v>546</v>
      </c>
      <c r="B2722">
        <v>5609</v>
      </c>
      <c r="C2722" t="s">
        <v>794</v>
      </c>
      <c r="D2722" t="s">
        <v>3146</v>
      </c>
      <c r="E2722" s="2" t="s">
        <v>3997</v>
      </c>
      <c r="G2722" t="s">
        <v>7578</v>
      </c>
      <c r="H2722">
        <v>30</v>
      </c>
      <c r="I2722">
        <v>0.15</v>
      </c>
      <c r="J2722">
        <v>7.55</v>
      </c>
      <c r="K2722">
        <v>0.61</v>
      </c>
    </row>
    <row r="2723" spans="1:11" hidden="1" x14ac:dyDescent="0.25">
      <c r="A2723" t="s">
        <v>546</v>
      </c>
      <c r="B2723">
        <v>5491</v>
      </c>
      <c r="C2723" t="s">
        <v>546</v>
      </c>
      <c r="D2723" t="s">
        <v>3146</v>
      </c>
      <c r="E2723" s="2" t="s">
        <v>3730</v>
      </c>
      <c r="G2723" t="s">
        <v>7578</v>
      </c>
      <c r="H2723">
        <v>30</v>
      </c>
      <c r="I2723">
        <v>0.15</v>
      </c>
      <c r="J2723">
        <v>7.55</v>
      </c>
      <c r="K2723">
        <v>0.61</v>
      </c>
    </row>
    <row r="2724" spans="1:11" hidden="1" x14ac:dyDescent="0.25">
      <c r="A2724" t="s">
        <v>12986</v>
      </c>
      <c r="B2724">
        <v>7189818</v>
      </c>
      <c r="C2724" t="s">
        <v>2702</v>
      </c>
      <c r="D2724" t="s">
        <v>3146</v>
      </c>
      <c r="E2724" s="2" t="s">
        <v>6163</v>
      </c>
      <c r="G2724" t="s">
        <v>7578</v>
      </c>
      <c r="H2724">
        <v>372</v>
      </c>
      <c r="I2724">
        <v>30.01</v>
      </c>
      <c r="J2724">
        <v>1.76</v>
      </c>
      <c r="K2724">
        <v>24.24</v>
      </c>
    </row>
    <row r="2725" spans="1:11" hidden="1" x14ac:dyDescent="0.25">
      <c r="A2725" t="s">
        <v>12986</v>
      </c>
      <c r="B2725">
        <v>6398</v>
      </c>
      <c r="C2725" t="s">
        <v>1988</v>
      </c>
      <c r="D2725" t="s">
        <v>3146</v>
      </c>
      <c r="E2725" s="2" t="s">
        <v>5315</v>
      </c>
      <c r="G2725" t="s">
        <v>7837</v>
      </c>
      <c r="H2725">
        <v>60</v>
      </c>
      <c r="I2725">
        <v>3.84</v>
      </c>
      <c r="J2725">
        <v>6.16</v>
      </c>
      <c r="K2725">
        <v>1.57</v>
      </c>
    </row>
    <row r="2726" spans="1:11" hidden="1" x14ac:dyDescent="0.25">
      <c r="A2726" t="s">
        <v>12986</v>
      </c>
      <c r="B2726">
        <v>6321</v>
      </c>
      <c r="C2726" t="s">
        <v>1986</v>
      </c>
      <c r="D2726" t="s">
        <v>3146</v>
      </c>
      <c r="E2726" s="2" t="s">
        <v>5313</v>
      </c>
      <c r="G2726" t="s">
        <v>7734</v>
      </c>
      <c r="H2726">
        <v>77</v>
      </c>
      <c r="I2726">
        <v>4.05</v>
      </c>
      <c r="J2726">
        <v>9.94</v>
      </c>
      <c r="K2726">
        <v>2.38</v>
      </c>
    </row>
    <row r="2727" spans="1:11" hidden="1" x14ac:dyDescent="0.25">
      <c r="A2727" t="s">
        <v>12986</v>
      </c>
      <c r="B2727">
        <v>6749</v>
      </c>
      <c r="C2727" t="s">
        <v>11659</v>
      </c>
      <c r="D2727" t="s">
        <v>3146</v>
      </c>
      <c r="E2727" s="2" t="s">
        <v>11660</v>
      </c>
      <c r="G2727" t="s">
        <v>7840</v>
      </c>
      <c r="H2727">
        <v>250</v>
      </c>
      <c r="I2727">
        <v>16.350000000000001</v>
      </c>
      <c r="J2727">
        <v>15.94</v>
      </c>
      <c r="K2727">
        <v>11.8</v>
      </c>
    </row>
    <row r="2728" spans="1:11" hidden="1" x14ac:dyDescent="0.25">
      <c r="A2728" t="s">
        <v>12986</v>
      </c>
      <c r="B2728">
        <v>6750</v>
      </c>
      <c r="C2728" t="s">
        <v>11661</v>
      </c>
      <c r="D2728" t="s">
        <v>3146</v>
      </c>
      <c r="E2728" s="2" t="s">
        <v>11662</v>
      </c>
      <c r="G2728" t="s">
        <v>7930</v>
      </c>
      <c r="H2728">
        <v>233</v>
      </c>
      <c r="I2728">
        <v>16.14</v>
      </c>
      <c r="J2728">
        <v>12.17</v>
      </c>
      <c r="K2728">
        <v>10.99</v>
      </c>
    </row>
    <row r="2729" spans="1:11" hidden="1" x14ac:dyDescent="0.25">
      <c r="A2729" t="s">
        <v>12986</v>
      </c>
      <c r="B2729">
        <v>6765</v>
      </c>
      <c r="C2729" t="s">
        <v>10846</v>
      </c>
      <c r="D2729" t="s">
        <v>3146</v>
      </c>
      <c r="E2729" s="2" t="s">
        <v>10847</v>
      </c>
      <c r="G2729" t="s">
        <v>7840</v>
      </c>
      <c r="H2729">
        <v>250</v>
      </c>
      <c r="I2729">
        <v>16.350000000000001</v>
      </c>
      <c r="J2729">
        <v>15.94</v>
      </c>
      <c r="K2729">
        <v>11.8</v>
      </c>
    </row>
    <row r="2730" spans="1:11" hidden="1" x14ac:dyDescent="0.25">
      <c r="A2730" t="s">
        <v>12986</v>
      </c>
      <c r="B2730">
        <v>6860</v>
      </c>
      <c r="C2730" t="s">
        <v>11657</v>
      </c>
      <c r="D2730" t="s">
        <v>3146</v>
      </c>
      <c r="E2730" s="2" t="s">
        <v>11658</v>
      </c>
      <c r="G2730" t="s">
        <v>7930</v>
      </c>
      <c r="H2730">
        <v>244</v>
      </c>
      <c r="I2730">
        <v>16.23</v>
      </c>
      <c r="J2730">
        <v>14.81</v>
      </c>
      <c r="K2730">
        <v>11.45</v>
      </c>
    </row>
    <row r="2731" spans="1:11" hidden="1" x14ac:dyDescent="0.25">
      <c r="A2731" t="s">
        <v>12986</v>
      </c>
      <c r="B2731">
        <v>3919</v>
      </c>
      <c r="C2731" t="s">
        <v>13509</v>
      </c>
      <c r="D2731" t="s">
        <v>3146</v>
      </c>
      <c r="E2731" s="2" t="s">
        <v>13510</v>
      </c>
      <c r="G2731" t="s">
        <v>13511</v>
      </c>
      <c r="H2731">
        <v>6211</v>
      </c>
      <c r="I2731">
        <v>193.63</v>
      </c>
      <c r="J2731">
        <v>1099.17</v>
      </c>
      <c r="K2731">
        <v>57.19</v>
      </c>
    </row>
    <row r="2732" spans="1:11" hidden="1" x14ac:dyDescent="0.25">
      <c r="A2732" t="s">
        <v>12986</v>
      </c>
      <c r="B2732">
        <v>3924</v>
      </c>
      <c r="C2732" t="s">
        <v>12959</v>
      </c>
      <c r="D2732" t="s">
        <v>3146</v>
      </c>
      <c r="E2732" s="2" t="s">
        <v>12960</v>
      </c>
      <c r="G2732" t="s">
        <v>12961</v>
      </c>
      <c r="H2732">
        <v>5435</v>
      </c>
      <c r="I2732">
        <v>206.86</v>
      </c>
      <c r="J2732">
        <v>871.83</v>
      </c>
      <c r="K2732">
        <v>49</v>
      </c>
    </row>
    <row r="2733" spans="1:11" hidden="1" x14ac:dyDescent="0.25">
      <c r="A2733" t="s">
        <v>12986</v>
      </c>
      <c r="B2733">
        <v>3926</v>
      </c>
      <c r="C2733" t="s">
        <v>12962</v>
      </c>
      <c r="D2733" t="s">
        <v>3146</v>
      </c>
      <c r="E2733" s="2" t="s">
        <v>12963</v>
      </c>
      <c r="G2733" t="s">
        <v>12961</v>
      </c>
      <c r="H2733">
        <v>5435</v>
      </c>
      <c r="I2733">
        <v>206.86</v>
      </c>
      <c r="J2733">
        <v>871.83</v>
      </c>
      <c r="K2733">
        <v>49</v>
      </c>
    </row>
    <row r="2734" spans="1:11" hidden="1" x14ac:dyDescent="0.25">
      <c r="A2734" t="s">
        <v>12986</v>
      </c>
      <c r="B2734">
        <v>3925</v>
      </c>
      <c r="C2734" t="s">
        <v>13512</v>
      </c>
      <c r="D2734" t="s">
        <v>3146</v>
      </c>
      <c r="E2734" s="2" t="s">
        <v>13513</v>
      </c>
      <c r="G2734" t="s">
        <v>13514</v>
      </c>
      <c r="H2734">
        <v>3464</v>
      </c>
      <c r="I2734">
        <v>156.07</v>
      </c>
      <c r="J2734">
        <v>472.16</v>
      </c>
      <c r="K2734">
        <v>44.78</v>
      </c>
    </row>
    <row r="2735" spans="1:11" hidden="1" x14ac:dyDescent="0.25">
      <c r="A2735" t="s">
        <v>12986</v>
      </c>
      <c r="B2735">
        <v>3918</v>
      </c>
      <c r="C2735" t="s">
        <v>13515</v>
      </c>
      <c r="D2735" t="s">
        <v>3146</v>
      </c>
      <c r="E2735" s="2" t="s">
        <v>13516</v>
      </c>
      <c r="G2735" t="s">
        <v>12983</v>
      </c>
      <c r="H2735">
        <v>5295</v>
      </c>
      <c r="I2735">
        <v>149.03</v>
      </c>
      <c r="J2735">
        <v>973.73</v>
      </c>
      <c r="K2735">
        <v>47.2</v>
      </c>
    </row>
    <row r="2736" spans="1:11" hidden="1" x14ac:dyDescent="0.25">
      <c r="A2736" t="s">
        <v>12986</v>
      </c>
      <c r="B2736">
        <v>3922</v>
      </c>
      <c r="C2736" t="s">
        <v>13517</v>
      </c>
      <c r="D2736" t="s">
        <v>3146</v>
      </c>
      <c r="E2736" s="2" t="s">
        <v>13518</v>
      </c>
      <c r="G2736" t="s">
        <v>12983</v>
      </c>
      <c r="H2736">
        <v>5295</v>
      </c>
      <c r="I2736">
        <v>149.03</v>
      </c>
      <c r="J2736">
        <v>973.73</v>
      </c>
      <c r="K2736">
        <v>47.2</v>
      </c>
    </row>
    <row r="2737" spans="1:11" hidden="1" x14ac:dyDescent="0.25">
      <c r="A2737" t="s">
        <v>12986</v>
      </c>
      <c r="B2737">
        <v>3920</v>
      </c>
      <c r="C2737" t="s">
        <v>13519</v>
      </c>
      <c r="D2737" t="s">
        <v>3146</v>
      </c>
      <c r="E2737" s="2" t="s">
        <v>13520</v>
      </c>
      <c r="G2737" t="s">
        <v>7740</v>
      </c>
      <c r="H2737">
        <v>2884</v>
      </c>
      <c r="I2737">
        <v>84.16</v>
      </c>
      <c r="J2737">
        <v>492.86</v>
      </c>
      <c r="K2737">
        <v>41.67</v>
      </c>
    </row>
    <row r="2738" spans="1:11" hidden="1" x14ac:dyDescent="0.25">
      <c r="A2738" t="s">
        <v>12986</v>
      </c>
      <c r="B2738">
        <v>16722463</v>
      </c>
      <c r="C2738" t="s">
        <v>11585</v>
      </c>
      <c r="D2738" t="s">
        <v>3146</v>
      </c>
      <c r="E2738" s="2" t="s">
        <v>11586</v>
      </c>
      <c r="G2738" t="s">
        <v>11587</v>
      </c>
      <c r="H2738">
        <v>2210</v>
      </c>
      <c r="I2738">
        <v>189.06</v>
      </c>
      <c r="J2738">
        <v>60.73</v>
      </c>
      <c r="K2738">
        <v>83.57</v>
      </c>
    </row>
    <row r="2739" spans="1:11" hidden="1" x14ac:dyDescent="0.25">
      <c r="A2739" t="s">
        <v>12986</v>
      </c>
      <c r="B2739">
        <v>1312</v>
      </c>
      <c r="C2739" t="s">
        <v>12198</v>
      </c>
      <c r="D2739" t="s">
        <v>3146</v>
      </c>
      <c r="E2739" s="2" t="s">
        <v>12199</v>
      </c>
      <c r="G2739" t="s">
        <v>7578</v>
      </c>
      <c r="H2739">
        <v>290</v>
      </c>
      <c r="I2739">
        <v>21.23</v>
      </c>
      <c r="J2739">
        <v>8.73</v>
      </c>
      <c r="K2739">
        <v>16.41</v>
      </c>
    </row>
    <row r="2740" spans="1:11" hidden="1" x14ac:dyDescent="0.25">
      <c r="A2740" t="s">
        <v>12986</v>
      </c>
      <c r="B2740">
        <v>6423</v>
      </c>
      <c r="C2740" t="s">
        <v>11672</v>
      </c>
      <c r="D2740" t="s">
        <v>3146</v>
      </c>
      <c r="E2740" s="2" t="s">
        <v>11673</v>
      </c>
      <c r="G2740" t="s">
        <v>8057</v>
      </c>
      <c r="H2740">
        <v>165</v>
      </c>
      <c r="I2740">
        <v>5.35</v>
      </c>
      <c r="J2740">
        <v>30.59</v>
      </c>
      <c r="K2740">
        <v>4.3</v>
      </c>
    </row>
    <row r="2741" spans="1:11" hidden="1" x14ac:dyDescent="0.25">
      <c r="A2741" t="s">
        <v>12986</v>
      </c>
      <c r="B2741">
        <v>6422</v>
      </c>
      <c r="C2741" t="s">
        <v>1857</v>
      </c>
      <c r="D2741" t="s">
        <v>3146</v>
      </c>
      <c r="E2741" s="2" t="s">
        <v>5171</v>
      </c>
      <c r="G2741" t="s">
        <v>7792</v>
      </c>
      <c r="H2741">
        <v>210</v>
      </c>
      <c r="I2741">
        <v>5.8</v>
      </c>
      <c r="J2741">
        <v>41.28</v>
      </c>
      <c r="K2741">
        <v>5.45</v>
      </c>
    </row>
    <row r="2742" spans="1:11" hidden="1" x14ac:dyDescent="0.25">
      <c r="A2742" t="s">
        <v>12986</v>
      </c>
      <c r="B2742">
        <v>6524</v>
      </c>
      <c r="C2742" t="s">
        <v>11676</v>
      </c>
      <c r="D2742" t="s">
        <v>3146</v>
      </c>
      <c r="E2742" s="2" t="s">
        <v>11677</v>
      </c>
      <c r="G2742" t="s">
        <v>8057</v>
      </c>
      <c r="H2742">
        <v>211</v>
      </c>
      <c r="I2742">
        <v>5.8</v>
      </c>
      <c r="J2742">
        <v>41.26</v>
      </c>
      <c r="K2742">
        <v>5.45</v>
      </c>
    </row>
    <row r="2743" spans="1:11" hidden="1" x14ac:dyDescent="0.25">
      <c r="A2743" t="s">
        <v>12986</v>
      </c>
      <c r="B2743">
        <v>6447</v>
      </c>
      <c r="C2743" t="s">
        <v>13521</v>
      </c>
      <c r="D2743" t="s">
        <v>3146</v>
      </c>
      <c r="E2743" s="2" t="s">
        <v>13522</v>
      </c>
      <c r="G2743" t="s">
        <v>7578</v>
      </c>
      <c r="H2743">
        <v>108</v>
      </c>
      <c r="I2743">
        <v>1.28</v>
      </c>
      <c r="J2743">
        <v>25.11</v>
      </c>
      <c r="K2743">
        <v>3.32</v>
      </c>
    </row>
    <row r="2744" spans="1:11" hidden="1" x14ac:dyDescent="0.25">
      <c r="A2744" t="s">
        <v>12986</v>
      </c>
      <c r="B2744">
        <v>6433</v>
      </c>
      <c r="C2744" t="s">
        <v>11670</v>
      </c>
      <c r="D2744" t="s">
        <v>3146</v>
      </c>
      <c r="E2744" s="2" t="s">
        <v>11671</v>
      </c>
      <c r="G2744" t="s">
        <v>8057</v>
      </c>
      <c r="H2744">
        <v>165</v>
      </c>
      <c r="I2744">
        <v>5.35</v>
      </c>
      <c r="J2744">
        <v>30.59</v>
      </c>
      <c r="K2744">
        <v>4.3</v>
      </c>
    </row>
    <row r="2745" spans="1:11" hidden="1" x14ac:dyDescent="0.25">
      <c r="A2745" t="s">
        <v>12986</v>
      </c>
      <c r="B2745">
        <v>6417</v>
      </c>
      <c r="C2745" t="s">
        <v>1856</v>
      </c>
      <c r="D2745" t="s">
        <v>3146</v>
      </c>
      <c r="E2745" s="2" t="s">
        <v>5170</v>
      </c>
      <c r="G2745" t="s">
        <v>7792</v>
      </c>
      <c r="H2745">
        <v>210</v>
      </c>
      <c r="I2745">
        <v>5.8</v>
      </c>
      <c r="J2745">
        <v>41.28</v>
      </c>
      <c r="K2745">
        <v>5.45</v>
      </c>
    </row>
    <row r="2746" spans="1:11" hidden="1" x14ac:dyDescent="0.25">
      <c r="A2746" t="s">
        <v>12986</v>
      </c>
      <c r="B2746">
        <v>6568</v>
      </c>
      <c r="C2746" t="s">
        <v>11678</v>
      </c>
      <c r="D2746" t="s">
        <v>3146</v>
      </c>
      <c r="E2746" s="2" t="s">
        <v>11679</v>
      </c>
      <c r="G2746" t="s">
        <v>7792</v>
      </c>
      <c r="H2746">
        <v>166</v>
      </c>
      <c r="I2746">
        <v>4.8</v>
      </c>
      <c r="J2746">
        <v>31.74</v>
      </c>
      <c r="K2746">
        <v>4.1900000000000004</v>
      </c>
    </row>
    <row r="2747" spans="1:11" hidden="1" x14ac:dyDescent="0.25">
      <c r="A2747" t="s">
        <v>12986</v>
      </c>
      <c r="B2747">
        <v>6416</v>
      </c>
      <c r="C2747" t="s">
        <v>11666</v>
      </c>
      <c r="D2747" t="s">
        <v>3146</v>
      </c>
      <c r="E2747" s="2" t="s">
        <v>11667</v>
      </c>
      <c r="G2747" t="s">
        <v>7792</v>
      </c>
      <c r="H2747">
        <v>210</v>
      </c>
      <c r="I2747">
        <v>5.8</v>
      </c>
      <c r="J2747">
        <v>41.28</v>
      </c>
      <c r="K2747">
        <v>5.45</v>
      </c>
    </row>
    <row r="2748" spans="1:11" hidden="1" x14ac:dyDescent="0.25">
      <c r="A2748" t="s">
        <v>12986</v>
      </c>
      <c r="B2748">
        <v>6518</v>
      </c>
      <c r="C2748" t="s">
        <v>1322</v>
      </c>
      <c r="D2748" t="s">
        <v>3146</v>
      </c>
      <c r="E2748" s="2" t="s">
        <v>4603</v>
      </c>
      <c r="G2748" t="s">
        <v>7578</v>
      </c>
      <c r="H2748">
        <v>72</v>
      </c>
      <c r="I2748">
        <v>0.42</v>
      </c>
      <c r="J2748">
        <v>18.13</v>
      </c>
      <c r="K2748">
        <v>1.74</v>
      </c>
    </row>
    <row r="2749" spans="1:11" hidden="1" x14ac:dyDescent="0.25">
      <c r="A2749" t="s">
        <v>12986</v>
      </c>
      <c r="B2749">
        <v>6519</v>
      </c>
      <c r="C2749" t="s">
        <v>1858</v>
      </c>
      <c r="D2749" t="s">
        <v>3146</v>
      </c>
      <c r="E2749" s="2" t="s">
        <v>5172</v>
      </c>
      <c r="G2749" t="s">
        <v>8009</v>
      </c>
      <c r="H2749">
        <v>184</v>
      </c>
      <c r="I2749">
        <v>1.08</v>
      </c>
      <c r="J2749">
        <v>46.41</v>
      </c>
      <c r="K2749">
        <v>4.45</v>
      </c>
    </row>
    <row r="2750" spans="1:11" hidden="1" x14ac:dyDescent="0.25">
      <c r="A2750" t="s">
        <v>12986</v>
      </c>
      <c r="B2750">
        <v>4746763</v>
      </c>
      <c r="C2750" t="s">
        <v>11583</v>
      </c>
      <c r="D2750" t="s">
        <v>3146</v>
      </c>
      <c r="E2750" s="2" t="s">
        <v>11584</v>
      </c>
      <c r="G2750" t="s">
        <v>8193</v>
      </c>
      <c r="H2750">
        <v>1263</v>
      </c>
      <c r="I2750">
        <v>125.17</v>
      </c>
      <c r="J2750">
        <v>17.87</v>
      </c>
      <c r="K2750">
        <v>19.03</v>
      </c>
    </row>
    <row r="2751" spans="1:11" hidden="1" x14ac:dyDescent="0.25">
      <c r="A2751" t="s">
        <v>12986</v>
      </c>
      <c r="B2751">
        <v>12221351</v>
      </c>
      <c r="C2751" t="s">
        <v>11577</v>
      </c>
      <c r="D2751" t="s">
        <v>3146</v>
      </c>
      <c r="E2751" s="2" t="s">
        <v>11578</v>
      </c>
      <c r="G2751" t="s">
        <v>11579</v>
      </c>
      <c r="H2751">
        <v>375</v>
      </c>
      <c r="I2751">
        <v>29.42</v>
      </c>
      <c r="J2751">
        <v>8.9499999999999993</v>
      </c>
      <c r="K2751">
        <v>18.920000000000002</v>
      </c>
    </row>
    <row r="2752" spans="1:11" hidden="1" x14ac:dyDescent="0.25">
      <c r="A2752" t="s">
        <v>12986</v>
      </c>
      <c r="B2752">
        <v>4364927</v>
      </c>
      <c r="C2752" t="s">
        <v>11574</v>
      </c>
      <c r="D2752" t="s">
        <v>3146</v>
      </c>
      <c r="E2752" s="2" t="s">
        <v>11575</v>
      </c>
      <c r="G2752" t="s">
        <v>11576</v>
      </c>
      <c r="H2752">
        <v>7548</v>
      </c>
      <c r="I2752">
        <v>470.98</v>
      </c>
      <c r="J2752">
        <v>573.02</v>
      </c>
      <c r="K2752">
        <v>246.12</v>
      </c>
    </row>
    <row r="2753" spans="1:11" hidden="1" x14ac:dyDescent="0.25">
      <c r="A2753" t="s">
        <v>12986</v>
      </c>
      <c r="B2753">
        <v>3248</v>
      </c>
      <c r="C2753" t="s">
        <v>2670</v>
      </c>
      <c r="D2753" t="s">
        <v>3146</v>
      </c>
      <c r="E2753" s="2" t="s">
        <v>6129</v>
      </c>
      <c r="G2753" t="s">
        <v>8137</v>
      </c>
      <c r="H2753">
        <v>352</v>
      </c>
      <c r="I2753">
        <v>14.38</v>
      </c>
      <c r="J2753">
        <v>41.36</v>
      </c>
      <c r="K2753">
        <v>16.34</v>
      </c>
    </row>
    <row r="2754" spans="1:11" hidden="1" x14ac:dyDescent="0.25">
      <c r="A2754" t="s">
        <v>12986</v>
      </c>
      <c r="B2754">
        <v>14935697</v>
      </c>
      <c r="C2754" t="s">
        <v>11580</v>
      </c>
      <c r="D2754" t="s">
        <v>3146</v>
      </c>
      <c r="E2754" s="2" t="s">
        <v>11581</v>
      </c>
      <c r="G2754" t="s">
        <v>11582</v>
      </c>
      <c r="H2754">
        <v>859</v>
      </c>
      <c r="I2754">
        <v>85.71</v>
      </c>
      <c r="J2754">
        <v>4.0599999999999996</v>
      </c>
      <c r="K2754">
        <v>20.94</v>
      </c>
    </row>
    <row r="2755" spans="1:11" hidden="1" x14ac:dyDescent="0.25">
      <c r="A2755" t="s">
        <v>12986</v>
      </c>
      <c r="B2755">
        <v>7024458</v>
      </c>
      <c r="C2755" t="s">
        <v>11592</v>
      </c>
      <c r="D2755" t="s">
        <v>3146</v>
      </c>
      <c r="E2755" s="2" t="s">
        <v>11593</v>
      </c>
      <c r="G2755" t="s">
        <v>8232</v>
      </c>
      <c r="H2755">
        <v>428</v>
      </c>
      <c r="I2755">
        <v>26.22</v>
      </c>
      <c r="J2755">
        <v>28.35</v>
      </c>
      <c r="K2755">
        <v>19.02</v>
      </c>
    </row>
    <row r="2756" spans="1:11" hidden="1" x14ac:dyDescent="0.25">
      <c r="A2756" t="s">
        <v>12986</v>
      </c>
      <c r="B2756">
        <v>4330</v>
      </c>
      <c r="C2756" t="s">
        <v>11590</v>
      </c>
      <c r="D2756" t="s">
        <v>3146</v>
      </c>
      <c r="E2756" s="2" t="s">
        <v>11591</v>
      </c>
      <c r="G2756" t="s">
        <v>7578</v>
      </c>
      <c r="H2756">
        <v>432</v>
      </c>
      <c r="I2756">
        <v>12.1</v>
      </c>
      <c r="J2756">
        <v>72.349999999999994</v>
      </c>
      <c r="K2756">
        <v>8.5</v>
      </c>
    </row>
    <row r="2757" spans="1:11" hidden="1" x14ac:dyDescent="0.25">
      <c r="A2757" t="s">
        <v>12986</v>
      </c>
      <c r="B2757">
        <v>4322</v>
      </c>
      <c r="C2757" t="s">
        <v>11588</v>
      </c>
      <c r="D2757" t="s">
        <v>3146</v>
      </c>
      <c r="E2757" s="2" t="s">
        <v>11589</v>
      </c>
      <c r="G2757" t="s">
        <v>7578</v>
      </c>
      <c r="H2757">
        <v>559</v>
      </c>
      <c r="I2757">
        <v>35.76</v>
      </c>
      <c r="J2757">
        <v>54.1</v>
      </c>
      <c r="K2757">
        <v>5.76</v>
      </c>
    </row>
    <row r="2758" spans="1:11" hidden="1" x14ac:dyDescent="0.25">
      <c r="A2758" t="s">
        <v>12986</v>
      </c>
      <c r="B2758">
        <v>6269</v>
      </c>
      <c r="C2758" t="s">
        <v>2835</v>
      </c>
      <c r="D2758" t="s">
        <v>3146</v>
      </c>
      <c r="E2758" s="2" t="s">
        <v>6333</v>
      </c>
      <c r="G2758" t="s">
        <v>7578</v>
      </c>
      <c r="H2758">
        <v>16</v>
      </c>
      <c r="I2758">
        <v>0.18</v>
      </c>
      <c r="J2758">
        <v>3.35</v>
      </c>
      <c r="K2758">
        <v>1.21</v>
      </c>
    </row>
    <row r="2759" spans="1:11" hidden="1" x14ac:dyDescent="0.25">
      <c r="A2759" t="s">
        <v>12986</v>
      </c>
      <c r="B2759">
        <v>6135</v>
      </c>
      <c r="C2759" t="s">
        <v>11674</v>
      </c>
      <c r="D2759" t="s">
        <v>3146</v>
      </c>
      <c r="E2759" s="2" t="s">
        <v>11675</v>
      </c>
      <c r="G2759" t="s">
        <v>8232</v>
      </c>
      <c r="H2759">
        <v>115</v>
      </c>
      <c r="I2759">
        <v>0.21</v>
      </c>
      <c r="J2759">
        <v>26.76</v>
      </c>
      <c r="K2759">
        <v>2.0699999999999998</v>
      </c>
    </row>
    <row r="2760" spans="1:11" hidden="1" x14ac:dyDescent="0.25">
      <c r="A2760" t="s">
        <v>12986</v>
      </c>
      <c r="B2760">
        <v>4514</v>
      </c>
      <c r="C2760" t="s">
        <v>11663</v>
      </c>
      <c r="D2760" t="s">
        <v>3146</v>
      </c>
      <c r="E2760" s="2" t="s">
        <v>11664</v>
      </c>
      <c r="G2760" t="s">
        <v>11665</v>
      </c>
      <c r="H2760">
        <v>598</v>
      </c>
      <c r="I2760">
        <v>1.07</v>
      </c>
      <c r="J2760">
        <v>131.37</v>
      </c>
      <c r="K2760">
        <v>11.9</v>
      </c>
    </row>
    <row r="2761" spans="1:11" hidden="1" x14ac:dyDescent="0.25">
      <c r="A2761" t="s">
        <v>12986</v>
      </c>
      <c r="B2761">
        <v>4516</v>
      </c>
      <c r="C2761" t="s">
        <v>13523</v>
      </c>
      <c r="D2761" t="s">
        <v>3146</v>
      </c>
      <c r="E2761" s="2" t="s">
        <v>13524</v>
      </c>
      <c r="G2761" t="s">
        <v>13525</v>
      </c>
      <c r="H2761">
        <v>708</v>
      </c>
      <c r="I2761">
        <v>13.39</v>
      </c>
      <c r="J2761">
        <v>131.66999999999999</v>
      </c>
      <c r="K2761">
        <v>11.98</v>
      </c>
    </row>
    <row r="2762" spans="1:11" hidden="1" x14ac:dyDescent="0.25">
      <c r="A2762" t="s">
        <v>12986</v>
      </c>
      <c r="B2762">
        <v>4515</v>
      </c>
      <c r="C2762" t="s">
        <v>11668</v>
      </c>
      <c r="D2762" t="s">
        <v>3146</v>
      </c>
      <c r="E2762" s="2" t="s">
        <v>11669</v>
      </c>
      <c r="G2762" t="s">
        <v>11665</v>
      </c>
      <c r="H2762">
        <v>598</v>
      </c>
      <c r="I2762">
        <v>1.07</v>
      </c>
      <c r="J2762">
        <v>131.37</v>
      </c>
      <c r="K2762">
        <v>11.9</v>
      </c>
    </row>
    <row r="2763" spans="1:11" hidden="1" x14ac:dyDescent="0.25">
      <c r="A2763" t="s">
        <v>2417</v>
      </c>
      <c r="B2763">
        <v>2550217</v>
      </c>
      <c r="C2763" t="s">
        <v>2449</v>
      </c>
      <c r="D2763" t="s">
        <v>3146</v>
      </c>
      <c r="E2763" s="2" t="s">
        <v>5868</v>
      </c>
      <c r="G2763" t="s">
        <v>8010</v>
      </c>
      <c r="H2763">
        <v>3082</v>
      </c>
      <c r="I2763">
        <v>165.25</v>
      </c>
      <c r="J2763">
        <v>307.06</v>
      </c>
      <c r="K2763">
        <v>101.72</v>
      </c>
    </row>
    <row r="2764" spans="1:11" hidden="1" x14ac:dyDescent="0.25">
      <c r="A2764" t="s">
        <v>2417</v>
      </c>
      <c r="B2764">
        <v>6612</v>
      </c>
      <c r="C2764" t="s">
        <v>2420</v>
      </c>
      <c r="D2764" t="s">
        <v>3146</v>
      </c>
      <c r="E2764" s="2" t="s">
        <v>5834</v>
      </c>
      <c r="G2764" t="s">
        <v>8127</v>
      </c>
      <c r="H2764">
        <v>69</v>
      </c>
      <c r="I2764">
        <v>4.26</v>
      </c>
      <c r="J2764">
        <v>7.85</v>
      </c>
      <c r="K2764">
        <v>1.66</v>
      </c>
    </row>
    <row r="2765" spans="1:11" hidden="1" x14ac:dyDescent="0.25">
      <c r="A2765" t="s">
        <v>2417</v>
      </c>
      <c r="B2765">
        <v>6270</v>
      </c>
      <c r="C2765" t="s">
        <v>2429</v>
      </c>
      <c r="D2765" t="s">
        <v>3146</v>
      </c>
      <c r="E2765" s="2" t="s">
        <v>5846</v>
      </c>
      <c r="G2765" t="s">
        <v>7578</v>
      </c>
      <c r="H2765">
        <v>16</v>
      </c>
      <c r="I2765">
        <v>0.18</v>
      </c>
      <c r="J2765">
        <v>3.35</v>
      </c>
      <c r="K2765">
        <v>1.21</v>
      </c>
    </row>
    <row r="2766" spans="1:11" hidden="1" x14ac:dyDescent="0.25">
      <c r="A2766" t="s">
        <v>2417</v>
      </c>
      <c r="B2766">
        <v>6930</v>
      </c>
      <c r="C2766" t="s">
        <v>2424</v>
      </c>
      <c r="D2766" t="s">
        <v>3146</v>
      </c>
      <c r="E2766" s="2" t="s">
        <v>5839</v>
      </c>
      <c r="G2766" t="s">
        <v>7940</v>
      </c>
      <c r="H2766">
        <v>290</v>
      </c>
      <c r="I2766">
        <v>22.73</v>
      </c>
      <c r="J2766">
        <v>19.690000000000001</v>
      </c>
      <c r="K2766">
        <v>3.53</v>
      </c>
    </row>
    <row r="2767" spans="1:11" hidden="1" x14ac:dyDescent="0.25">
      <c r="A2767" t="s">
        <v>2417</v>
      </c>
      <c r="B2767">
        <v>23528883</v>
      </c>
      <c r="C2767" t="s">
        <v>2427</v>
      </c>
      <c r="D2767" t="s">
        <v>3146</v>
      </c>
      <c r="E2767" s="2" t="s">
        <v>5843</v>
      </c>
      <c r="G2767" t="s">
        <v>8128</v>
      </c>
      <c r="H2767">
        <v>52</v>
      </c>
      <c r="I2767">
        <v>0.57999999999999996</v>
      </c>
      <c r="J2767">
        <v>10.82</v>
      </c>
      <c r="K2767">
        <v>3.91</v>
      </c>
    </row>
    <row r="2768" spans="1:11" hidden="1" x14ac:dyDescent="0.25">
      <c r="A2768" t="s">
        <v>2417</v>
      </c>
      <c r="B2768">
        <v>6817</v>
      </c>
      <c r="C2768" t="s">
        <v>2437</v>
      </c>
      <c r="D2768" t="s">
        <v>3146</v>
      </c>
      <c r="E2768" s="2" t="s">
        <v>5855</v>
      </c>
      <c r="G2768" t="s">
        <v>8131</v>
      </c>
      <c r="H2768">
        <v>268</v>
      </c>
      <c r="I2768">
        <v>1.74</v>
      </c>
      <c r="J2768">
        <v>62.08</v>
      </c>
      <c r="K2768">
        <v>7.61</v>
      </c>
    </row>
    <row r="2769" spans="1:11" hidden="1" x14ac:dyDescent="0.25">
      <c r="A2769" t="s">
        <v>2417</v>
      </c>
      <c r="B2769">
        <v>16386885</v>
      </c>
      <c r="C2769" t="s">
        <v>2433</v>
      </c>
      <c r="D2769" t="s">
        <v>3146</v>
      </c>
      <c r="E2769" s="2" t="s">
        <v>5851</v>
      </c>
      <c r="G2769" t="s">
        <v>8129</v>
      </c>
      <c r="H2769">
        <v>828</v>
      </c>
      <c r="I2769">
        <v>48.35</v>
      </c>
      <c r="J2769">
        <v>55.96</v>
      </c>
      <c r="K2769">
        <v>49.86</v>
      </c>
    </row>
    <row r="2770" spans="1:11" hidden="1" x14ac:dyDescent="0.25">
      <c r="A2770" t="s">
        <v>2417</v>
      </c>
      <c r="B2770">
        <v>6707</v>
      </c>
      <c r="C2770" t="s">
        <v>2422</v>
      </c>
      <c r="D2770" t="s">
        <v>3146</v>
      </c>
      <c r="E2770" s="2" t="s">
        <v>5836</v>
      </c>
      <c r="G2770" t="s">
        <v>8068</v>
      </c>
      <c r="H2770">
        <v>48</v>
      </c>
      <c r="I2770">
        <v>0.24</v>
      </c>
      <c r="J2770">
        <v>11.77</v>
      </c>
      <c r="K2770">
        <v>2.11</v>
      </c>
    </row>
    <row r="2771" spans="1:11" hidden="1" x14ac:dyDescent="0.25">
      <c r="A2771" t="s">
        <v>12978</v>
      </c>
      <c r="B2771">
        <v>1656</v>
      </c>
      <c r="C2771" t="s">
        <v>10423</v>
      </c>
      <c r="D2771" t="s">
        <v>3146</v>
      </c>
      <c r="E2771" s="2" t="s">
        <v>10424</v>
      </c>
      <c r="G2771" t="s">
        <v>7802</v>
      </c>
      <c r="H2771">
        <v>241</v>
      </c>
      <c r="I2771">
        <v>10.17</v>
      </c>
      <c r="J2771">
        <v>9.9700000000000006</v>
      </c>
      <c r="K2771">
        <v>25.73</v>
      </c>
    </row>
    <row r="2772" spans="1:11" hidden="1" x14ac:dyDescent="0.25">
      <c r="A2772" t="s">
        <v>12978</v>
      </c>
      <c r="B2772">
        <v>1657</v>
      </c>
      <c r="C2772" t="s">
        <v>10433</v>
      </c>
      <c r="D2772" t="s">
        <v>3146</v>
      </c>
      <c r="E2772" s="2" t="s">
        <v>10434</v>
      </c>
      <c r="G2772" t="s">
        <v>7802</v>
      </c>
      <c r="H2772">
        <v>241</v>
      </c>
      <c r="I2772">
        <v>10.17</v>
      </c>
      <c r="J2772">
        <v>9.9700000000000006</v>
      </c>
      <c r="K2772">
        <v>25.73</v>
      </c>
    </row>
    <row r="2773" spans="1:11" hidden="1" x14ac:dyDescent="0.25">
      <c r="A2773" t="s">
        <v>12978</v>
      </c>
      <c r="B2773">
        <v>1653</v>
      </c>
      <c r="C2773" t="s">
        <v>10437</v>
      </c>
      <c r="D2773" t="s">
        <v>3146</v>
      </c>
      <c r="E2773" s="2" t="s">
        <v>10438</v>
      </c>
      <c r="G2773" t="s">
        <v>7683</v>
      </c>
      <c r="H2773">
        <v>260</v>
      </c>
      <c r="I2773">
        <v>13.2</v>
      </c>
      <c r="J2773">
        <v>9.43</v>
      </c>
      <c r="K2773">
        <v>24.34</v>
      </c>
    </row>
    <row r="2774" spans="1:11" hidden="1" x14ac:dyDescent="0.25">
      <c r="A2774" t="s">
        <v>12978</v>
      </c>
      <c r="B2774">
        <v>1654</v>
      </c>
      <c r="C2774" t="s">
        <v>12979</v>
      </c>
      <c r="D2774" t="s">
        <v>3146</v>
      </c>
      <c r="E2774" s="2" t="s">
        <v>12980</v>
      </c>
      <c r="G2774" t="s">
        <v>7683</v>
      </c>
      <c r="H2774">
        <v>260</v>
      </c>
      <c r="I2774">
        <v>13.2</v>
      </c>
      <c r="J2774">
        <v>9.43</v>
      </c>
      <c r="K2774">
        <v>24.34</v>
      </c>
    </row>
    <row r="2775" spans="1:11" hidden="1" x14ac:dyDescent="0.25">
      <c r="A2775" t="s">
        <v>12978</v>
      </c>
      <c r="B2775">
        <v>1650</v>
      </c>
      <c r="C2775" t="s">
        <v>10415</v>
      </c>
      <c r="D2775" t="s">
        <v>3146</v>
      </c>
      <c r="E2775" s="2" t="s">
        <v>10416</v>
      </c>
      <c r="G2775" t="s">
        <v>7760</v>
      </c>
      <c r="H2775">
        <v>219</v>
      </c>
      <c r="I2775">
        <v>9.25</v>
      </c>
      <c r="J2775">
        <v>0</v>
      </c>
      <c r="K2775">
        <v>32.18</v>
      </c>
    </row>
    <row r="2776" spans="1:11" hidden="1" x14ac:dyDescent="0.25">
      <c r="A2776" t="s">
        <v>12978</v>
      </c>
      <c r="B2776">
        <v>1651</v>
      </c>
      <c r="C2776" t="s">
        <v>10427</v>
      </c>
      <c r="D2776" t="s">
        <v>3146</v>
      </c>
      <c r="E2776" s="2" t="s">
        <v>10428</v>
      </c>
      <c r="G2776" t="s">
        <v>7760</v>
      </c>
      <c r="H2776">
        <v>219</v>
      </c>
      <c r="I2776">
        <v>9.25</v>
      </c>
      <c r="J2776">
        <v>0</v>
      </c>
      <c r="K2776">
        <v>32.18</v>
      </c>
    </row>
    <row r="2777" spans="1:11" hidden="1" x14ac:dyDescent="0.25">
      <c r="A2777" t="s">
        <v>12978</v>
      </c>
      <c r="B2777">
        <v>1652</v>
      </c>
      <c r="C2777" t="s">
        <v>10435</v>
      </c>
      <c r="D2777" t="s">
        <v>3146</v>
      </c>
      <c r="E2777" s="2" t="s">
        <v>10436</v>
      </c>
      <c r="G2777" t="s">
        <v>7802</v>
      </c>
      <c r="H2777">
        <v>189</v>
      </c>
      <c r="I2777">
        <v>4.8</v>
      </c>
      <c r="J2777">
        <v>0</v>
      </c>
      <c r="K2777">
        <v>34.21</v>
      </c>
    </row>
    <row r="2778" spans="1:11" hidden="1" x14ac:dyDescent="0.25">
      <c r="A2778" t="s">
        <v>12978</v>
      </c>
      <c r="B2778">
        <v>1641</v>
      </c>
      <c r="C2778" t="s">
        <v>10397</v>
      </c>
      <c r="D2778" t="s">
        <v>3146</v>
      </c>
      <c r="E2778" s="2" t="s">
        <v>10398</v>
      </c>
      <c r="G2778" t="s">
        <v>7685</v>
      </c>
      <c r="H2778">
        <v>197</v>
      </c>
      <c r="I2778">
        <v>7.79</v>
      </c>
      <c r="J2778">
        <v>0</v>
      </c>
      <c r="K2778">
        <v>29.8</v>
      </c>
    </row>
    <row r="2779" spans="1:11" hidden="1" x14ac:dyDescent="0.25">
      <c r="A2779" t="s">
        <v>12978</v>
      </c>
      <c r="B2779">
        <v>1644</v>
      </c>
      <c r="C2779" t="s">
        <v>10425</v>
      </c>
      <c r="D2779" t="s">
        <v>3146</v>
      </c>
      <c r="E2779" s="2" t="s">
        <v>10426</v>
      </c>
      <c r="G2779" t="s">
        <v>7685</v>
      </c>
      <c r="H2779">
        <v>197</v>
      </c>
      <c r="I2779">
        <v>7.79</v>
      </c>
      <c r="J2779">
        <v>0</v>
      </c>
      <c r="K2779">
        <v>29.8</v>
      </c>
    </row>
    <row r="2780" spans="1:11" hidden="1" x14ac:dyDescent="0.25">
      <c r="A2780" t="s">
        <v>12978</v>
      </c>
      <c r="B2780">
        <v>1645</v>
      </c>
      <c r="C2780" t="s">
        <v>10429</v>
      </c>
      <c r="D2780" t="s">
        <v>3146</v>
      </c>
      <c r="E2780" s="2" t="s">
        <v>10430</v>
      </c>
      <c r="G2780" t="s">
        <v>7685</v>
      </c>
      <c r="H2780">
        <v>197</v>
      </c>
      <c r="I2780">
        <v>7.79</v>
      </c>
      <c r="J2780">
        <v>0</v>
      </c>
      <c r="K2780">
        <v>29.8</v>
      </c>
    </row>
    <row r="2781" spans="1:11" hidden="1" x14ac:dyDescent="0.25">
      <c r="A2781" t="s">
        <v>12978</v>
      </c>
      <c r="B2781">
        <v>1646</v>
      </c>
      <c r="C2781" t="s">
        <v>10439</v>
      </c>
      <c r="D2781" t="s">
        <v>3146</v>
      </c>
      <c r="E2781" s="2" t="s">
        <v>10440</v>
      </c>
      <c r="G2781" t="s">
        <v>7685</v>
      </c>
      <c r="H2781">
        <v>165</v>
      </c>
      <c r="I2781">
        <v>3.57</v>
      </c>
      <c r="J2781">
        <v>0</v>
      </c>
      <c r="K2781">
        <v>31.02</v>
      </c>
    </row>
    <row r="2782" spans="1:11" hidden="1" x14ac:dyDescent="0.25">
      <c r="A2782" t="s">
        <v>12978</v>
      </c>
      <c r="B2782">
        <v>1642</v>
      </c>
      <c r="C2782" t="s">
        <v>10408</v>
      </c>
      <c r="D2782" t="s">
        <v>3146</v>
      </c>
      <c r="E2782" s="2" t="s">
        <v>10409</v>
      </c>
      <c r="G2782" t="s">
        <v>7685</v>
      </c>
      <c r="H2782">
        <v>197</v>
      </c>
      <c r="I2782">
        <v>7.79</v>
      </c>
      <c r="J2782">
        <v>0</v>
      </c>
      <c r="K2782">
        <v>29.8</v>
      </c>
    </row>
    <row r="2783" spans="1:11" hidden="1" x14ac:dyDescent="0.25">
      <c r="A2783" t="s">
        <v>12978</v>
      </c>
      <c r="B2783">
        <v>1643</v>
      </c>
      <c r="C2783" t="s">
        <v>10413</v>
      </c>
      <c r="D2783" t="s">
        <v>3146</v>
      </c>
      <c r="E2783" s="2" t="s">
        <v>10414</v>
      </c>
      <c r="G2783" t="s">
        <v>7685</v>
      </c>
      <c r="H2783">
        <v>165</v>
      </c>
      <c r="I2783">
        <v>3.57</v>
      </c>
      <c r="J2783">
        <v>0</v>
      </c>
      <c r="K2783">
        <v>31.02</v>
      </c>
    </row>
    <row r="2784" spans="1:11" hidden="1" x14ac:dyDescent="0.25">
      <c r="A2784" t="s">
        <v>12978</v>
      </c>
      <c r="B2784">
        <v>4881229</v>
      </c>
      <c r="C2784" t="s">
        <v>10401</v>
      </c>
      <c r="D2784" t="s">
        <v>3146</v>
      </c>
      <c r="E2784" s="2" t="s">
        <v>10402</v>
      </c>
      <c r="G2784" t="s">
        <v>7578</v>
      </c>
      <c r="H2784">
        <v>110</v>
      </c>
      <c r="I2784">
        <v>1.24</v>
      </c>
      <c r="J2784">
        <v>0</v>
      </c>
      <c r="K2784">
        <v>23.09</v>
      </c>
    </row>
    <row r="2785" spans="1:11" hidden="1" x14ac:dyDescent="0.25">
      <c r="A2785" t="s">
        <v>12978</v>
      </c>
      <c r="B2785">
        <v>1647</v>
      </c>
      <c r="C2785" t="s">
        <v>10399</v>
      </c>
      <c r="D2785" t="s">
        <v>3146</v>
      </c>
      <c r="E2785" s="2" t="s">
        <v>10400</v>
      </c>
      <c r="G2785" t="s">
        <v>7685</v>
      </c>
      <c r="H2785">
        <v>184</v>
      </c>
      <c r="I2785">
        <v>7.42</v>
      </c>
      <c r="J2785">
        <v>0</v>
      </c>
      <c r="K2785">
        <v>27.39</v>
      </c>
    </row>
    <row r="2786" spans="1:11" hidden="1" x14ac:dyDescent="0.25">
      <c r="A2786" t="s">
        <v>12978</v>
      </c>
      <c r="B2786">
        <v>1648</v>
      </c>
      <c r="C2786" t="s">
        <v>10406</v>
      </c>
      <c r="D2786" t="s">
        <v>3146</v>
      </c>
      <c r="E2786" s="2" t="s">
        <v>10407</v>
      </c>
      <c r="G2786" t="s">
        <v>7685</v>
      </c>
      <c r="H2786">
        <v>184</v>
      </c>
      <c r="I2786">
        <v>7.42</v>
      </c>
      <c r="J2786">
        <v>0</v>
      </c>
      <c r="K2786">
        <v>27.39</v>
      </c>
    </row>
    <row r="2787" spans="1:11" hidden="1" x14ac:dyDescent="0.25">
      <c r="A2787" t="s">
        <v>12977</v>
      </c>
      <c r="B2787">
        <v>2649</v>
      </c>
      <c r="C2787" t="s">
        <v>12966</v>
      </c>
      <c r="D2787" t="s">
        <v>3146</v>
      </c>
      <c r="E2787" s="2" t="s">
        <v>12967</v>
      </c>
      <c r="G2787" t="s">
        <v>12968</v>
      </c>
      <c r="H2787">
        <v>2738</v>
      </c>
      <c r="I2787">
        <v>143.74</v>
      </c>
      <c r="J2787">
        <v>153.88999999999999</v>
      </c>
      <c r="K2787">
        <v>212.42</v>
      </c>
    </row>
    <row r="2788" spans="1:11" hidden="1" x14ac:dyDescent="0.25">
      <c r="A2788" t="s">
        <v>12977</v>
      </c>
      <c r="B2788">
        <v>1677</v>
      </c>
      <c r="C2788" t="s">
        <v>12984</v>
      </c>
      <c r="D2788" t="s">
        <v>3146</v>
      </c>
      <c r="E2788" s="2" t="s">
        <v>12985</v>
      </c>
      <c r="G2788" t="s">
        <v>7685</v>
      </c>
      <c r="H2788">
        <v>216</v>
      </c>
      <c r="I2788">
        <v>11.15</v>
      </c>
      <c r="J2788">
        <v>0</v>
      </c>
      <c r="K2788">
        <v>27.03</v>
      </c>
    </row>
    <row r="2789" spans="1:11" hidden="1" x14ac:dyDescent="0.25">
      <c r="A2789" t="s">
        <v>12977</v>
      </c>
      <c r="B2789">
        <v>1660</v>
      </c>
      <c r="C2789" t="s">
        <v>10411</v>
      </c>
      <c r="D2789" t="s">
        <v>3146</v>
      </c>
      <c r="E2789" s="2" t="s">
        <v>10412</v>
      </c>
      <c r="G2789" t="s">
        <v>7685</v>
      </c>
      <c r="H2789">
        <v>232</v>
      </c>
      <c r="I2789">
        <v>13.46</v>
      </c>
      <c r="J2789">
        <v>0</v>
      </c>
      <c r="K2789">
        <v>25.96</v>
      </c>
    </row>
    <row r="2790" spans="1:11" hidden="1" x14ac:dyDescent="0.25">
      <c r="A2790" t="s">
        <v>12977</v>
      </c>
      <c r="B2790">
        <v>1661</v>
      </c>
      <c r="C2790" t="s">
        <v>10419</v>
      </c>
      <c r="D2790" t="s">
        <v>3146</v>
      </c>
      <c r="E2790" s="2" t="s">
        <v>10420</v>
      </c>
      <c r="G2790" t="s">
        <v>7685</v>
      </c>
      <c r="H2790">
        <v>191</v>
      </c>
      <c r="I2790">
        <v>8.43</v>
      </c>
      <c r="J2790">
        <v>0</v>
      </c>
      <c r="K2790">
        <v>27.03</v>
      </c>
    </row>
    <row r="2791" spans="1:11" hidden="1" x14ac:dyDescent="0.25">
      <c r="A2791" t="s">
        <v>12977</v>
      </c>
      <c r="B2791">
        <v>1623</v>
      </c>
      <c r="C2791" t="s">
        <v>10431</v>
      </c>
      <c r="D2791" t="s">
        <v>3146</v>
      </c>
      <c r="E2791" s="2" t="s">
        <v>10432</v>
      </c>
      <c r="G2791" t="s">
        <v>7685</v>
      </c>
      <c r="H2791">
        <v>239</v>
      </c>
      <c r="I2791">
        <v>13.6</v>
      </c>
      <c r="J2791">
        <v>0</v>
      </c>
      <c r="K2791">
        <v>27.3</v>
      </c>
    </row>
    <row r="2792" spans="1:11" hidden="1" x14ac:dyDescent="0.25">
      <c r="A2792" t="s">
        <v>12977</v>
      </c>
      <c r="B2792">
        <v>1738</v>
      </c>
      <c r="C2792" t="s">
        <v>11461</v>
      </c>
      <c r="D2792" t="s">
        <v>3146</v>
      </c>
      <c r="E2792" s="2" t="s">
        <v>11462</v>
      </c>
      <c r="G2792" t="s">
        <v>7578</v>
      </c>
      <c r="H2792">
        <v>297</v>
      </c>
      <c r="I2792">
        <v>18.82</v>
      </c>
      <c r="J2792">
        <v>16.32</v>
      </c>
      <c r="K2792">
        <v>15.59</v>
      </c>
    </row>
    <row r="2793" spans="1:11" hidden="1" x14ac:dyDescent="0.25">
      <c r="A2793" t="s">
        <v>12977</v>
      </c>
      <c r="B2793">
        <v>1593</v>
      </c>
      <c r="C2793" t="s">
        <v>13626</v>
      </c>
      <c r="D2793" t="s">
        <v>3146</v>
      </c>
      <c r="E2793" s="2" t="s">
        <v>13627</v>
      </c>
      <c r="G2793" t="s">
        <v>7578</v>
      </c>
      <c r="H2793">
        <v>231</v>
      </c>
      <c r="I2793">
        <v>13.65</v>
      </c>
      <c r="J2793">
        <v>5.22</v>
      </c>
      <c r="K2793">
        <v>20.52</v>
      </c>
    </row>
    <row r="2794" spans="1:11" hidden="1" x14ac:dyDescent="0.25">
      <c r="A2794" t="s">
        <v>12982</v>
      </c>
      <c r="B2794">
        <v>1283</v>
      </c>
      <c r="C2794" t="s">
        <v>10892</v>
      </c>
      <c r="D2794" t="s">
        <v>3146</v>
      </c>
      <c r="E2794" s="2" t="s">
        <v>10893</v>
      </c>
      <c r="G2794" t="s">
        <v>7578</v>
      </c>
      <c r="H2794">
        <v>87</v>
      </c>
      <c r="I2794">
        <v>2.5299999999999998</v>
      </c>
      <c r="J2794">
        <v>2.62</v>
      </c>
      <c r="K2794">
        <v>12.92</v>
      </c>
    </row>
    <row r="2795" spans="1:11" hidden="1" x14ac:dyDescent="0.25">
      <c r="A2795" t="s">
        <v>12982</v>
      </c>
      <c r="B2795">
        <v>1292</v>
      </c>
      <c r="C2795" t="s">
        <v>10898</v>
      </c>
      <c r="D2795" t="s">
        <v>3146</v>
      </c>
      <c r="E2795" s="2" t="s">
        <v>10899</v>
      </c>
      <c r="G2795" t="s">
        <v>7578</v>
      </c>
      <c r="H2795">
        <v>72</v>
      </c>
      <c r="I2795">
        <v>1.02</v>
      </c>
      <c r="J2795">
        <v>2.72</v>
      </c>
      <c r="K2795">
        <v>12.39</v>
      </c>
    </row>
    <row r="2796" spans="1:11" hidden="1" x14ac:dyDescent="0.25">
      <c r="A2796" t="s">
        <v>13026</v>
      </c>
      <c r="B2796">
        <v>4683</v>
      </c>
      <c r="C2796" t="s">
        <v>1298</v>
      </c>
      <c r="D2796" t="s">
        <v>3146</v>
      </c>
      <c r="E2796" s="2" t="s">
        <v>4579</v>
      </c>
      <c r="G2796" t="s">
        <v>7578</v>
      </c>
      <c r="H2796">
        <v>388</v>
      </c>
      <c r="I2796">
        <v>3.5</v>
      </c>
      <c r="J2796">
        <v>84.1</v>
      </c>
      <c r="K2796">
        <v>7.1</v>
      </c>
    </row>
    <row r="2797" spans="1:11" hidden="1" x14ac:dyDescent="0.25">
      <c r="A2797" t="s">
        <v>13026</v>
      </c>
      <c r="B2797">
        <v>4580</v>
      </c>
      <c r="C2797" t="s">
        <v>1292</v>
      </c>
      <c r="D2797" t="s">
        <v>3146</v>
      </c>
      <c r="E2797" s="2" t="s">
        <v>4573</v>
      </c>
      <c r="G2797" t="s">
        <v>7578</v>
      </c>
      <c r="H2797">
        <v>374</v>
      </c>
      <c r="I2797">
        <v>5.77</v>
      </c>
      <c r="J2797">
        <v>75.599999999999994</v>
      </c>
      <c r="K2797">
        <v>10.87</v>
      </c>
    </row>
    <row r="2798" spans="1:11" hidden="1" x14ac:dyDescent="0.25">
      <c r="A2798" t="s">
        <v>13026</v>
      </c>
      <c r="B2798">
        <v>4666</v>
      </c>
      <c r="C2798" t="s">
        <v>1291</v>
      </c>
      <c r="D2798" t="s">
        <v>3146</v>
      </c>
      <c r="E2798" s="2" t="s">
        <v>4572</v>
      </c>
      <c r="G2798" t="s">
        <v>7578</v>
      </c>
      <c r="H2798">
        <v>395</v>
      </c>
      <c r="I2798">
        <v>2.1</v>
      </c>
      <c r="J2798">
        <v>88.9</v>
      </c>
      <c r="K2798">
        <v>5.2</v>
      </c>
    </row>
    <row r="2799" spans="1:11" hidden="1" x14ac:dyDescent="0.25">
      <c r="A2799" t="s">
        <v>13026</v>
      </c>
      <c r="B2799">
        <v>4667</v>
      </c>
      <c r="C2799" t="s">
        <v>1293</v>
      </c>
      <c r="D2799" t="s">
        <v>3146</v>
      </c>
      <c r="E2799" s="2" t="s">
        <v>4574</v>
      </c>
      <c r="G2799" t="s">
        <v>7578</v>
      </c>
      <c r="H2799">
        <v>395</v>
      </c>
      <c r="I2799">
        <v>2.1</v>
      </c>
      <c r="J2799">
        <v>88.9</v>
      </c>
      <c r="K2799">
        <v>5.2</v>
      </c>
    </row>
    <row r="2800" spans="1:11" hidden="1" x14ac:dyDescent="0.25">
      <c r="A2800" t="s">
        <v>13026</v>
      </c>
      <c r="B2800">
        <v>4747</v>
      </c>
      <c r="C2800" t="s">
        <v>1295</v>
      </c>
      <c r="D2800" t="s">
        <v>3146</v>
      </c>
      <c r="E2800" s="2" t="s">
        <v>4576</v>
      </c>
      <c r="G2800" t="s">
        <v>7578</v>
      </c>
      <c r="H2800">
        <v>398</v>
      </c>
      <c r="I2800">
        <v>5.97</v>
      </c>
      <c r="J2800">
        <v>74.22</v>
      </c>
      <c r="K2800">
        <v>11.83</v>
      </c>
    </row>
    <row r="2801" spans="1:11" hidden="1" x14ac:dyDescent="0.25">
      <c r="A2801" t="s">
        <v>12815</v>
      </c>
      <c r="B2801">
        <v>4743301</v>
      </c>
      <c r="C2801" t="s">
        <v>1162</v>
      </c>
      <c r="D2801" t="s">
        <v>3146</v>
      </c>
      <c r="E2801" s="2" t="s">
        <v>4441</v>
      </c>
      <c r="G2801" t="s">
        <v>7791</v>
      </c>
      <c r="H2801">
        <v>385</v>
      </c>
      <c r="I2801">
        <v>5.97</v>
      </c>
      <c r="J2801">
        <v>70.97</v>
      </c>
      <c r="K2801">
        <v>13.49</v>
      </c>
    </row>
    <row r="2802" spans="1:11" hidden="1" x14ac:dyDescent="0.25">
      <c r="A2802" t="s">
        <v>12845</v>
      </c>
      <c r="B2802">
        <v>6114</v>
      </c>
      <c r="C2802" t="s">
        <v>13976</v>
      </c>
      <c r="D2802" t="s">
        <v>3146</v>
      </c>
      <c r="E2802" s="2" t="s">
        <v>13977</v>
      </c>
      <c r="G2802" t="s">
        <v>12210</v>
      </c>
      <c r="H2802">
        <v>135</v>
      </c>
      <c r="I2802">
        <v>3.87</v>
      </c>
      <c r="J2802">
        <v>23.7</v>
      </c>
      <c r="K2802">
        <v>2.2999999999999998</v>
      </c>
    </row>
    <row r="2803" spans="1:11" hidden="1" x14ac:dyDescent="0.25">
      <c r="A2803" t="s">
        <v>12845</v>
      </c>
      <c r="B2803">
        <v>6115</v>
      </c>
      <c r="C2803" t="s">
        <v>13978</v>
      </c>
      <c r="D2803" t="s">
        <v>3146</v>
      </c>
      <c r="E2803" s="2" t="s">
        <v>13979</v>
      </c>
      <c r="G2803" t="s">
        <v>8232</v>
      </c>
      <c r="H2803">
        <v>199</v>
      </c>
      <c r="I2803">
        <v>3.93</v>
      </c>
      <c r="J2803">
        <v>38.5</v>
      </c>
      <c r="K2803">
        <v>3.67</v>
      </c>
    </row>
    <row r="2804" spans="1:11" hidden="1" x14ac:dyDescent="0.25">
      <c r="A2804" t="s">
        <v>12845</v>
      </c>
      <c r="B2804">
        <v>6117</v>
      </c>
      <c r="C2804" t="s">
        <v>13980</v>
      </c>
      <c r="D2804" t="s">
        <v>3146</v>
      </c>
      <c r="E2804" s="2" t="s">
        <v>13981</v>
      </c>
      <c r="G2804" t="s">
        <v>8232</v>
      </c>
      <c r="H2804">
        <v>199</v>
      </c>
      <c r="I2804">
        <v>3.93</v>
      </c>
      <c r="J2804">
        <v>38.5</v>
      </c>
      <c r="K2804">
        <v>3.67</v>
      </c>
    </row>
    <row r="2805" spans="1:11" hidden="1" x14ac:dyDescent="0.25">
      <c r="A2805" t="s">
        <v>12845</v>
      </c>
      <c r="B2805">
        <v>6116</v>
      </c>
      <c r="C2805" t="s">
        <v>13982</v>
      </c>
      <c r="D2805" t="s">
        <v>3146</v>
      </c>
      <c r="E2805" s="2" t="s">
        <v>13983</v>
      </c>
      <c r="G2805" t="s">
        <v>12958</v>
      </c>
      <c r="H2805">
        <v>166</v>
      </c>
      <c r="I2805">
        <v>0.21</v>
      </c>
      <c r="J2805">
        <v>38.409999999999997</v>
      </c>
      <c r="K2805">
        <v>3.68</v>
      </c>
    </row>
    <row r="2806" spans="1:11" hidden="1" x14ac:dyDescent="0.25">
      <c r="A2806" t="s">
        <v>12845</v>
      </c>
      <c r="B2806">
        <v>6118</v>
      </c>
      <c r="C2806" t="s">
        <v>13984</v>
      </c>
      <c r="D2806" t="s">
        <v>3146</v>
      </c>
      <c r="E2806" s="2" t="s">
        <v>13985</v>
      </c>
      <c r="G2806" t="s">
        <v>11722</v>
      </c>
      <c r="H2806">
        <v>135</v>
      </c>
      <c r="I2806">
        <v>3.88</v>
      </c>
      <c r="J2806">
        <v>23.71</v>
      </c>
      <c r="K2806">
        <v>2.2999999999999998</v>
      </c>
    </row>
    <row r="2807" spans="1:11" hidden="1" x14ac:dyDescent="0.25">
      <c r="A2807" t="s">
        <v>12845</v>
      </c>
      <c r="B2807">
        <v>6120</v>
      </c>
      <c r="C2807" t="s">
        <v>13986</v>
      </c>
      <c r="D2807" t="s">
        <v>3146</v>
      </c>
      <c r="E2807" s="2" t="s">
        <v>13987</v>
      </c>
      <c r="G2807" t="s">
        <v>11722</v>
      </c>
      <c r="H2807">
        <v>135</v>
      </c>
      <c r="I2807">
        <v>3.88</v>
      </c>
      <c r="J2807">
        <v>23.71</v>
      </c>
      <c r="K2807">
        <v>2.2999999999999998</v>
      </c>
    </row>
    <row r="2808" spans="1:11" hidden="1" x14ac:dyDescent="0.25">
      <c r="A2808" t="s">
        <v>12845</v>
      </c>
      <c r="B2808">
        <v>6119</v>
      </c>
      <c r="C2808" t="s">
        <v>13988</v>
      </c>
      <c r="D2808" t="s">
        <v>3146</v>
      </c>
      <c r="E2808" s="2" t="s">
        <v>13989</v>
      </c>
      <c r="G2808" t="s">
        <v>12938</v>
      </c>
      <c r="H2808">
        <v>102</v>
      </c>
      <c r="I2808">
        <v>0.17</v>
      </c>
      <c r="J2808">
        <v>23.61</v>
      </c>
      <c r="K2808">
        <v>2.29</v>
      </c>
    </row>
    <row r="2809" spans="1:11" hidden="1" x14ac:dyDescent="0.25">
      <c r="A2809" t="s">
        <v>12845</v>
      </c>
      <c r="B2809">
        <v>6125</v>
      </c>
      <c r="C2809" t="s">
        <v>13990</v>
      </c>
      <c r="D2809" t="s">
        <v>3146</v>
      </c>
      <c r="E2809" s="2" t="s">
        <v>13991</v>
      </c>
      <c r="G2809" t="s">
        <v>8232</v>
      </c>
      <c r="H2809">
        <v>115</v>
      </c>
      <c r="I2809">
        <v>0.21</v>
      </c>
      <c r="J2809">
        <v>26.76</v>
      </c>
      <c r="K2809">
        <v>2.0699999999999998</v>
      </c>
    </row>
    <row r="2810" spans="1:11" hidden="1" x14ac:dyDescent="0.25">
      <c r="A2810" t="s">
        <v>12845</v>
      </c>
      <c r="B2810">
        <v>6122</v>
      </c>
      <c r="C2810" t="s">
        <v>13992</v>
      </c>
      <c r="D2810" t="s">
        <v>3146</v>
      </c>
      <c r="E2810" s="2" t="s">
        <v>13993</v>
      </c>
      <c r="G2810" t="s">
        <v>8232</v>
      </c>
      <c r="H2810">
        <v>115</v>
      </c>
      <c r="I2810">
        <v>0.21</v>
      </c>
      <c r="J2810">
        <v>26.76</v>
      </c>
      <c r="K2810">
        <v>2.0699999999999998</v>
      </c>
    </row>
    <row r="2811" spans="1:11" hidden="1" x14ac:dyDescent="0.25">
      <c r="A2811" t="s">
        <v>12845</v>
      </c>
      <c r="B2811">
        <v>6127</v>
      </c>
      <c r="C2811" t="s">
        <v>13994</v>
      </c>
      <c r="D2811" t="s">
        <v>3146</v>
      </c>
      <c r="E2811" s="2" t="s">
        <v>13995</v>
      </c>
      <c r="G2811" t="s">
        <v>13996</v>
      </c>
      <c r="H2811">
        <v>1101</v>
      </c>
      <c r="I2811">
        <v>26.15</v>
      </c>
      <c r="J2811">
        <v>212.26</v>
      </c>
      <c r="K2811">
        <v>7.17</v>
      </c>
    </row>
    <row r="2812" spans="1:11" hidden="1" x14ac:dyDescent="0.25">
      <c r="A2812" t="s">
        <v>12845</v>
      </c>
      <c r="B2812">
        <v>6131</v>
      </c>
      <c r="C2812" t="s">
        <v>13997</v>
      </c>
      <c r="D2812" t="s">
        <v>3146</v>
      </c>
      <c r="E2812" s="2" t="s">
        <v>13998</v>
      </c>
      <c r="G2812" t="s">
        <v>7578</v>
      </c>
      <c r="H2812">
        <v>89</v>
      </c>
      <c r="I2812">
        <v>0.2</v>
      </c>
      <c r="J2812">
        <v>20.93</v>
      </c>
      <c r="K2812">
        <v>0.98</v>
      </c>
    </row>
    <row r="2813" spans="1:11" hidden="1" x14ac:dyDescent="0.25">
      <c r="A2813" t="s">
        <v>12845</v>
      </c>
      <c r="B2813">
        <v>6133</v>
      </c>
      <c r="C2813" t="s">
        <v>13999</v>
      </c>
      <c r="D2813" t="s">
        <v>3146</v>
      </c>
      <c r="E2813" s="2" t="s">
        <v>14000</v>
      </c>
      <c r="G2813" t="s">
        <v>11579</v>
      </c>
      <c r="H2813">
        <v>163</v>
      </c>
      <c r="I2813">
        <v>4.53</v>
      </c>
      <c r="J2813">
        <v>28.28</v>
      </c>
      <c r="K2813">
        <v>3.09</v>
      </c>
    </row>
    <row r="2814" spans="1:11" hidden="1" x14ac:dyDescent="0.25">
      <c r="A2814" t="s">
        <v>12845</v>
      </c>
      <c r="B2814">
        <v>5849</v>
      </c>
      <c r="C2814" t="s">
        <v>14001</v>
      </c>
      <c r="D2814" t="s">
        <v>3146</v>
      </c>
      <c r="E2814" s="2" t="s">
        <v>14002</v>
      </c>
      <c r="G2814" t="s">
        <v>12210</v>
      </c>
      <c r="H2814">
        <v>136</v>
      </c>
      <c r="I2814">
        <v>3.87</v>
      </c>
      <c r="J2814">
        <v>23.7</v>
      </c>
      <c r="K2814">
        <v>2.2999999999999998</v>
      </c>
    </row>
    <row r="2815" spans="1:11" hidden="1" x14ac:dyDescent="0.25">
      <c r="A2815" t="s">
        <v>13027</v>
      </c>
      <c r="B2815">
        <v>4569</v>
      </c>
      <c r="C2815" t="s">
        <v>1299</v>
      </c>
      <c r="D2815" t="s">
        <v>3146</v>
      </c>
      <c r="E2815" s="2" t="s">
        <v>4580</v>
      </c>
      <c r="G2815" t="s">
        <v>7839</v>
      </c>
      <c r="H2815">
        <v>403</v>
      </c>
      <c r="I2815">
        <v>3.86</v>
      </c>
      <c r="J2815">
        <v>90.06</v>
      </c>
      <c r="K2815">
        <v>14.71</v>
      </c>
    </row>
    <row r="2816" spans="1:11" hidden="1" x14ac:dyDescent="0.25">
      <c r="A2816" t="s">
        <v>13027</v>
      </c>
      <c r="B2816">
        <v>4568</v>
      </c>
      <c r="C2816" t="s">
        <v>1315</v>
      </c>
      <c r="D2816" t="s">
        <v>3146</v>
      </c>
      <c r="E2816" s="2" t="s">
        <v>4595</v>
      </c>
      <c r="G2816" t="s">
        <v>7839</v>
      </c>
      <c r="H2816">
        <v>403</v>
      </c>
      <c r="I2816">
        <v>3.86</v>
      </c>
      <c r="J2816">
        <v>90.06</v>
      </c>
      <c r="K2816">
        <v>14.71</v>
      </c>
    </row>
    <row r="2817" spans="1:11" hidden="1" x14ac:dyDescent="0.25">
      <c r="A2817" t="s">
        <v>13027</v>
      </c>
      <c r="B2817">
        <v>4567</v>
      </c>
      <c r="C2817" t="s">
        <v>1308</v>
      </c>
      <c r="D2817" t="s">
        <v>3146</v>
      </c>
      <c r="E2817" s="2" t="s">
        <v>4588</v>
      </c>
      <c r="G2817" t="s">
        <v>7842</v>
      </c>
      <c r="H2817">
        <v>787</v>
      </c>
      <c r="I2817">
        <v>14.89</v>
      </c>
      <c r="J2817">
        <v>131.68</v>
      </c>
      <c r="K2817">
        <v>43.47</v>
      </c>
    </row>
    <row r="2818" spans="1:11" hidden="1" x14ac:dyDescent="0.25">
      <c r="A2818" t="s">
        <v>13027</v>
      </c>
      <c r="B2818">
        <v>4557</v>
      </c>
      <c r="C2818" t="s">
        <v>1296</v>
      </c>
      <c r="D2818" t="s">
        <v>3146</v>
      </c>
      <c r="E2818" s="2" t="s">
        <v>4577</v>
      </c>
      <c r="G2818" t="s">
        <v>7791</v>
      </c>
      <c r="H2818">
        <v>124</v>
      </c>
      <c r="I2818">
        <v>0.73</v>
      </c>
      <c r="J2818">
        <v>27.41</v>
      </c>
      <c r="K2818">
        <v>4.09</v>
      </c>
    </row>
    <row r="2819" spans="1:11" hidden="1" x14ac:dyDescent="0.25">
      <c r="A2819" t="s">
        <v>13027</v>
      </c>
      <c r="B2819">
        <v>4559</v>
      </c>
      <c r="C2819" t="s">
        <v>1304</v>
      </c>
      <c r="D2819" t="s">
        <v>3146</v>
      </c>
      <c r="E2819" s="2" t="s">
        <v>4584</v>
      </c>
      <c r="G2819" t="s">
        <v>7804</v>
      </c>
      <c r="H2819">
        <v>203</v>
      </c>
      <c r="I2819">
        <v>9.43</v>
      </c>
      <c r="J2819">
        <v>27.65</v>
      </c>
      <c r="K2819">
        <v>4.12</v>
      </c>
    </row>
    <row r="2820" spans="1:11" hidden="1" x14ac:dyDescent="0.25">
      <c r="A2820" t="s">
        <v>13027</v>
      </c>
      <c r="B2820">
        <v>4558</v>
      </c>
      <c r="C2820" t="s">
        <v>1310</v>
      </c>
      <c r="D2820" t="s">
        <v>3146</v>
      </c>
      <c r="E2820" s="2" t="s">
        <v>4590</v>
      </c>
      <c r="G2820" t="s">
        <v>7791</v>
      </c>
      <c r="H2820">
        <v>124</v>
      </c>
      <c r="I2820">
        <v>0.73</v>
      </c>
      <c r="J2820">
        <v>27.41</v>
      </c>
      <c r="K2820">
        <v>4.09</v>
      </c>
    </row>
    <row r="2821" spans="1:11" hidden="1" x14ac:dyDescent="0.25">
      <c r="A2821" t="s">
        <v>13027</v>
      </c>
      <c r="B2821">
        <v>4566</v>
      </c>
      <c r="C2821" t="s">
        <v>1303</v>
      </c>
      <c r="D2821" t="s">
        <v>3146</v>
      </c>
      <c r="E2821" s="2" t="s">
        <v>4583</v>
      </c>
      <c r="G2821" t="s">
        <v>7840</v>
      </c>
      <c r="H2821">
        <v>147</v>
      </c>
      <c r="I2821">
        <v>0.89</v>
      </c>
      <c r="J2821">
        <v>32.43</v>
      </c>
      <c r="K2821">
        <v>4.71</v>
      </c>
    </row>
    <row r="2822" spans="1:11" hidden="1" x14ac:dyDescent="0.25">
      <c r="A2822" t="s">
        <v>13027</v>
      </c>
      <c r="B2822">
        <v>4565</v>
      </c>
      <c r="C2822" t="s">
        <v>1306</v>
      </c>
      <c r="D2822" t="s">
        <v>3146</v>
      </c>
      <c r="E2822" s="2" t="s">
        <v>4586</v>
      </c>
      <c r="G2822" t="s">
        <v>7809</v>
      </c>
      <c r="H2822">
        <v>221</v>
      </c>
      <c r="I2822">
        <v>9.15</v>
      </c>
      <c r="J2822">
        <v>32.630000000000003</v>
      </c>
      <c r="K2822">
        <v>4.71</v>
      </c>
    </row>
    <row r="2823" spans="1:11" hidden="1" x14ac:dyDescent="0.25">
      <c r="A2823" t="s">
        <v>13027</v>
      </c>
      <c r="B2823">
        <v>4563</v>
      </c>
      <c r="C2823" t="s">
        <v>1317</v>
      </c>
      <c r="D2823" t="s">
        <v>3146</v>
      </c>
      <c r="E2823" s="2" t="s">
        <v>4597</v>
      </c>
      <c r="G2823" t="s">
        <v>7840</v>
      </c>
      <c r="H2823">
        <v>147</v>
      </c>
      <c r="I2823">
        <v>0.89</v>
      </c>
      <c r="J2823">
        <v>32.43</v>
      </c>
      <c r="K2823">
        <v>4.71</v>
      </c>
    </row>
    <row r="2824" spans="1:11" hidden="1" x14ac:dyDescent="0.25">
      <c r="A2824" s="1" t="s">
        <v>10</v>
      </c>
      <c r="B2824" s="1" t="s">
        <v>0</v>
      </c>
      <c r="C2824" s="1" t="s">
        <v>1</v>
      </c>
      <c r="D2824" s="1" t="s">
        <v>2</v>
      </c>
      <c r="E2824" s="1" t="s">
        <v>3</v>
      </c>
      <c r="F2824" s="1" t="s">
        <v>4</v>
      </c>
      <c r="G2824" s="1" t="s">
        <v>5</v>
      </c>
      <c r="H2824" s="1" t="s">
        <v>6</v>
      </c>
      <c r="I2824" s="1" t="s">
        <v>7</v>
      </c>
      <c r="J2824" s="1" t="s">
        <v>8</v>
      </c>
      <c r="K2824" s="1" t="s">
        <v>9</v>
      </c>
    </row>
    <row r="2825" spans="1:11" hidden="1" x14ac:dyDescent="0.25">
      <c r="A2825" t="s">
        <v>9090</v>
      </c>
      <c r="B2825">
        <v>193342</v>
      </c>
      <c r="C2825" t="s">
        <v>9154</v>
      </c>
      <c r="D2825" t="s">
        <v>3147</v>
      </c>
      <c r="E2825" s="2" t="s">
        <v>9155</v>
      </c>
      <c r="F2825" t="s">
        <v>9156</v>
      </c>
      <c r="G2825" t="s">
        <v>7616</v>
      </c>
      <c r="H2825">
        <v>40</v>
      </c>
      <c r="I2825">
        <v>3.5</v>
      </c>
      <c r="J2825">
        <v>1</v>
      </c>
      <c r="K2825">
        <v>1</v>
      </c>
    </row>
    <row r="2826" spans="1:11" hidden="1" x14ac:dyDescent="0.25">
      <c r="A2826" t="s">
        <v>9090</v>
      </c>
      <c r="B2826">
        <v>330365</v>
      </c>
      <c r="C2826" t="s">
        <v>9166</v>
      </c>
      <c r="D2826" t="s">
        <v>3147</v>
      </c>
      <c r="E2826" s="2" t="s">
        <v>9167</v>
      </c>
      <c r="F2826" t="s">
        <v>9168</v>
      </c>
      <c r="G2826" t="s">
        <v>7584</v>
      </c>
      <c r="H2826">
        <v>70</v>
      </c>
      <c r="I2826">
        <v>3</v>
      </c>
      <c r="J2826">
        <v>12</v>
      </c>
      <c r="K2826">
        <v>1</v>
      </c>
    </row>
    <row r="2827" spans="1:11" hidden="1" x14ac:dyDescent="0.25">
      <c r="A2827" t="s">
        <v>9090</v>
      </c>
      <c r="B2827">
        <v>2143427</v>
      </c>
      <c r="C2827" t="s">
        <v>9175</v>
      </c>
      <c r="D2827" t="s">
        <v>3147</v>
      </c>
      <c r="E2827" s="2" t="s">
        <v>9176</v>
      </c>
      <c r="F2827" t="s">
        <v>9168</v>
      </c>
      <c r="G2827" t="s">
        <v>7584</v>
      </c>
      <c r="H2827">
        <v>80</v>
      </c>
      <c r="I2827">
        <v>2.5</v>
      </c>
      <c r="J2827">
        <v>13</v>
      </c>
      <c r="K2827">
        <v>1</v>
      </c>
    </row>
    <row r="2828" spans="1:11" hidden="1" x14ac:dyDescent="0.25">
      <c r="A2828" t="s">
        <v>9090</v>
      </c>
      <c r="B2828">
        <v>25875</v>
      </c>
      <c r="C2828" t="s">
        <v>9091</v>
      </c>
      <c r="D2828" t="s">
        <v>3147</v>
      </c>
      <c r="E2828" s="2" t="s">
        <v>9092</v>
      </c>
      <c r="F2828" t="s">
        <v>6949</v>
      </c>
      <c r="G2828" t="s">
        <v>9093</v>
      </c>
      <c r="H2828">
        <v>85</v>
      </c>
      <c r="I2828">
        <v>7.5</v>
      </c>
      <c r="J2828">
        <v>3</v>
      </c>
      <c r="K2828">
        <v>3</v>
      </c>
    </row>
    <row r="2829" spans="1:11" hidden="1" x14ac:dyDescent="0.25">
      <c r="A2829" t="s">
        <v>9090</v>
      </c>
      <c r="B2829">
        <v>109998</v>
      </c>
      <c r="C2829" t="s">
        <v>9113</v>
      </c>
      <c r="D2829" t="s">
        <v>3147</v>
      </c>
      <c r="E2829" s="2" t="s">
        <v>9114</v>
      </c>
      <c r="F2829" t="s">
        <v>9099</v>
      </c>
      <c r="G2829" t="s">
        <v>9115</v>
      </c>
      <c r="H2829">
        <v>160</v>
      </c>
      <c r="I2829">
        <v>13</v>
      </c>
      <c r="J2829">
        <v>6</v>
      </c>
      <c r="K2829">
        <v>7</v>
      </c>
    </row>
    <row r="2830" spans="1:11" hidden="1" x14ac:dyDescent="0.25">
      <c r="A2830" t="s">
        <v>9090</v>
      </c>
      <c r="B2830">
        <v>60192</v>
      </c>
      <c r="C2830" t="s">
        <v>9120</v>
      </c>
      <c r="D2830" t="s">
        <v>3147</v>
      </c>
      <c r="E2830" s="2" t="s">
        <v>9121</v>
      </c>
      <c r="F2830" t="s">
        <v>9099</v>
      </c>
      <c r="G2830" t="s">
        <v>8046</v>
      </c>
      <c r="H2830">
        <v>180</v>
      </c>
      <c r="I2830">
        <v>8</v>
      </c>
      <c r="J2830">
        <v>28</v>
      </c>
      <c r="K2830">
        <v>3</v>
      </c>
    </row>
    <row r="2831" spans="1:11" hidden="1" x14ac:dyDescent="0.25">
      <c r="A2831" t="s">
        <v>9090</v>
      </c>
      <c r="B2831">
        <v>41694</v>
      </c>
      <c r="C2831" t="s">
        <v>9096</v>
      </c>
      <c r="D2831" t="s">
        <v>3147</v>
      </c>
      <c r="E2831" s="2" t="s">
        <v>9097</v>
      </c>
      <c r="F2831" t="s">
        <v>9099</v>
      </c>
      <c r="G2831" t="s">
        <v>9098</v>
      </c>
      <c r="H2831">
        <v>160</v>
      </c>
      <c r="I2831">
        <v>14</v>
      </c>
      <c r="J2831">
        <v>6</v>
      </c>
      <c r="K2831">
        <v>6</v>
      </c>
    </row>
    <row r="2832" spans="1:11" hidden="1" x14ac:dyDescent="0.25">
      <c r="A2832" t="s">
        <v>9090</v>
      </c>
      <c r="B2832">
        <v>49990367</v>
      </c>
      <c r="C2832" t="s">
        <v>9146</v>
      </c>
      <c r="D2832" t="s">
        <v>3147</v>
      </c>
      <c r="E2832" s="2" t="s">
        <v>9186</v>
      </c>
      <c r="F2832" t="s">
        <v>9187</v>
      </c>
      <c r="G2832" t="s">
        <v>7618</v>
      </c>
      <c r="H2832">
        <v>190</v>
      </c>
      <c r="I2832">
        <v>17</v>
      </c>
      <c r="J2832">
        <v>7</v>
      </c>
      <c r="K2832">
        <v>7</v>
      </c>
    </row>
    <row r="2833" spans="1:11" hidden="1" x14ac:dyDescent="0.25">
      <c r="A2833" t="s">
        <v>9090</v>
      </c>
      <c r="B2833">
        <v>84947</v>
      </c>
      <c r="C2833" t="s">
        <v>9110</v>
      </c>
      <c r="D2833" t="s">
        <v>3147</v>
      </c>
      <c r="E2833" s="2" t="s">
        <v>9111</v>
      </c>
      <c r="F2833" t="s">
        <v>9112</v>
      </c>
      <c r="G2833" t="s">
        <v>7582</v>
      </c>
      <c r="H2833">
        <v>180</v>
      </c>
      <c r="I2833">
        <v>16</v>
      </c>
      <c r="J2833">
        <v>6</v>
      </c>
      <c r="K2833">
        <v>6</v>
      </c>
    </row>
    <row r="2834" spans="1:11" hidden="1" x14ac:dyDescent="0.25">
      <c r="A2834" t="s">
        <v>9090</v>
      </c>
      <c r="B2834">
        <v>635251</v>
      </c>
      <c r="C2834" t="s">
        <v>9100</v>
      </c>
      <c r="D2834" t="s">
        <v>3147</v>
      </c>
      <c r="E2834" s="2" t="s">
        <v>9101</v>
      </c>
      <c r="F2834" t="s">
        <v>7115</v>
      </c>
      <c r="G2834" t="s">
        <v>7614</v>
      </c>
      <c r="H2834">
        <v>100</v>
      </c>
      <c r="I2834">
        <v>8</v>
      </c>
      <c r="J2834">
        <v>4</v>
      </c>
      <c r="K2834">
        <v>3</v>
      </c>
    </row>
    <row r="2835" spans="1:11" hidden="1" x14ac:dyDescent="0.25">
      <c r="A2835" t="s">
        <v>9090</v>
      </c>
      <c r="B2835">
        <v>59968</v>
      </c>
      <c r="C2835" t="s">
        <v>9170</v>
      </c>
      <c r="D2835" t="s">
        <v>3147</v>
      </c>
      <c r="E2835" s="2" t="s">
        <v>9171</v>
      </c>
      <c r="F2835" t="s">
        <v>7014</v>
      </c>
      <c r="G2835" t="s">
        <v>7582</v>
      </c>
      <c r="H2835">
        <v>180</v>
      </c>
      <c r="I2835">
        <v>14</v>
      </c>
      <c r="J2835">
        <v>6</v>
      </c>
      <c r="K2835">
        <v>8</v>
      </c>
    </row>
    <row r="2836" spans="1:11" hidden="1" x14ac:dyDescent="0.25">
      <c r="A2836" t="s">
        <v>9090</v>
      </c>
      <c r="B2836">
        <v>75690</v>
      </c>
      <c r="C2836" t="s">
        <v>9126</v>
      </c>
      <c r="D2836" t="s">
        <v>3147</v>
      </c>
      <c r="E2836" s="2" t="s">
        <v>9127</v>
      </c>
      <c r="F2836" t="s">
        <v>9128</v>
      </c>
      <c r="G2836" t="s">
        <v>7582</v>
      </c>
      <c r="H2836">
        <v>230</v>
      </c>
      <c r="I2836">
        <v>17</v>
      </c>
      <c r="J2836">
        <v>17</v>
      </c>
      <c r="K2836">
        <v>5</v>
      </c>
    </row>
    <row r="2837" spans="1:11" hidden="1" x14ac:dyDescent="0.25">
      <c r="A2837" t="s">
        <v>9090</v>
      </c>
      <c r="B2837">
        <v>28612910</v>
      </c>
      <c r="C2837" t="s">
        <v>9146</v>
      </c>
      <c r="D2837" t="s">
        <v>3147</v>
      </c>
      <c r="E2837" s="2" t="s">
        <v>9164</v>
      </c>
      <c r="F2837" t="s">
        <v>9165</v>
      </c>
      <c r="G2837" t="s">
        <v>7618</v>
      </c>
      <c r="H2837">
        <v>190</v>
      </c>
      <c r="I2837">
        <v>17</v>
      </c>
      <c r="J2837">
        <v>7</v>
      </c>
      <c r="K2837">
        <v>6</v>
      </c>
    </row>
    <row r="2838" spans="1:11" hidden="1" x14ac:dyDescent="0.25">
      <c r="A2838" t="s">
        <v>9090</v>
      </c>
      <c r="B2838">
        <v>26594437</v>
      </c>
      <c r="C2838" t="s">
        <v>9146</v>
      </c>
      <c r="D2838" t="s">
        <v>3147</v>
      </c>
      <c r="E2838" s="2" t="s">
        <v>9147</v>
      </c>
      <c r="F2838" t="s">
        <v>9148</v>
      </c>
      <c r="G2838" t="s">
        <v>7618</v>
      </c>
      <c r="H2838">
        <v>190</v>
      </c>
      <c r="I2838">
        <v>17</v>
      </c>
      <c r="J2838">
        <v>7</v>
      </c>
      <c r="K2838">
        <v>7</v>
      </c>
    </row>
    <row r="2839" spans="1:11" hidden="1" x14ac:dyDescent="0.25">
      <c r="A2839" t="s">
        <v>9090</v>
      </c>
      <c r="B2839">
        <v>89975</v>
      </c>
      <c r="C2839" t="s">
        <v>9124</v>
      </c>
      <c r="D2839" t="s">
        <v>3147</v>
      </c>
      <c r="E2839" s="2" t="s">
        <v>9125</v>
      </c>
      <c r="F2839" t="s">
        <v>7026</v>
      </c>
      <c r="G2839" t="s">
        <v>7746</v>
      </c>
      <c r="H2839">
        <v>220</v>
      </c>
      <c r="I2839">
        <v>18</v>
      </c>
      <c r="J2839">
        <v>20</v>
      </c>
      <c r="K2839">
        <v>4</v>
      </c>
    </row>
    <row r="2840" spans="1:11" hidden="1" x14ac:dyDescent="0.25">
      <c r="A2840" t="s">
        <v>9090</v>
      </c>
      <c r="B2840">
        <v>4238425</v>
      </c>
      <c r="C2840" t="s">
        <v>9162</v>
      </c>
      <c r="D2840" t="s">
        <v>3147</v>
      </c>
      <c r="E2840" s="2" t="s">
        <v>9169</v>
      </c>
      <c r="F2840" t="s">
        <v>6727</v>
      </c>
      <c r="G2840" t="s">
        <v>7584</v>
      </c>
      <c r="H2840">
        <v>60</v>
      </c>
      <c r="I2840">
        <v>2.5</v>
      </c>
      <c r="J2840">
        <v>8</v>
      </c>
      <c r="K2840">
        <v>1</v>
      </c>
    </row>
    <row r="2841" spans="1:11" hidden="1" x14ac:dyDescent="0.25">
      <c r="A2841" t="s">
        <v>9090</v>
      </c>
      <c r="B2841">
        <v>63808</v>
      </c>
      <c r="C2841" t="s">
        <v>9134</v>
      </c>
      <c r="D2841" t="s">
        <v>3147</v>
      </c>
      <c r="E2841" s="2" t="s">
        <v>9135</v>
      </c>
      <c r="F2841" t="s">
        <v>6708</v>
      </c>
      <c r="G2841" t="s">
        <v>7583</v>
      </c>
      <c r="H2841">
        <v>180</v>
      </c>
      <c r="I2841">
        <v>14</v>
      </c>
      <c r="J2841">
        <v>8</v>
      </c>
      <c r="K2841">
        <v>5</v>
      </c>
    </row>
    <row r="2842" spans="1:11" hidden="1" x14ac:dyDescent="0.25">
      <c r="A2842" t="s">
        <v>9090</v>
      </c>
      <c r="B2842">
        <v>171035</v>
      </c>
      <c r="C2842" t="s">
        <v>9177</v>
      </c>
      <c r="D2842" t="s">
        <v>3147</v>
      </c>
      <c r="E2842" s="2" t="s">
        <v>9178</v>
      </c>
      <c r="F2842" t="s">
        <v>9180</v>
      </c>
      <c r="G2842" t="s">
        <v>9179</v>
      </c>
      <c r="H2842">
        <v>170</v>
      </c>
      <c r="I2842">
        <v>7</v>
      </c>
      <c r="J2842">
        <v>25</v>
      </c>
      <c r="K2842">
        <v>4</v>
      </c>
    </row>
    <row r="2843" spans="1:11" hidden="1" x14ac:dyDescent="0.25">
      <c r="A2843" t="s">
        <v>9090</v>
      </c>
      <c r="B2843">
        <v>31335584</v>
      </c>
      <c r="C2843" t="s">
        <v>9146</v>
      </c>
      <c r="D2843" t="s">
        <v>3147</v>
      </c>
      <c r="E2843" s="2" t="s">
        <v>9183</v>
      </c>
      <c r="F2843" t="s">
        <v>8816</v>
      </c>
      <c r="G2843" t="s">
        <v>7618</v>
      </c>
      <c r="H2843">
        <v>190</v>
      </c>
      <c r="I2843">
        <v>16</v>
      </c>
      <c r="J2843">
        <v>7</v>
      </c>
      <c r="K2843">
        <v>6</v>
      </c>
    </row>
    <row r="2844" spans="1:11" hidden="1" x14ac:dyDescent="0.25">
      <c r="A2844" t="s">
        <v>9090</v>
      </c>
      <c r="B2844">
        <v>21150805</v>
      </c>
      <c r="C2844" t="s">
        <v>9159</v>
      </c>
      <c r="D2844" t="s">
        <v>3147</v>
      </c>
      <c r="E2844" s="2" t="s">
        <v>9160</v>
      </c>
      <c r="F2844" t="s">
        <v>9161</v>
      </c>
      <c r="G2844" t="s">
        <v>7621</v>
      </c>
      <c r="H2844">
        <v>280</v>
      </c>
      <c r="I2844">
        <v>20</v>
      </c>
      <c r="J2844">
        <v>21</v>
      </c>
      <c r="K2844">
        <v>6</v>
      </c>
    </row>
    <row r="2845" spans="1:11" hidden="1" x14ac:dyDescent="0.25">
      <c r="A2845" t="s">
        <v>9090</v>
      </c>
      <c r="B2845">
        <v>41406</v>
      </c>
      <c r="C2845" t="s">
        <v>9143</v>
      </c>
      <c r="D2845" t="s">
        <v>3147</v>
      </c>
      <c r="E2845" s="2" t="s">
        <v>9144</v>
      </c>
      <c r="F2845" t="s">
        <v>9145</v>
      </c>
      <c r="G2845" t="s">
        <v>7678</v>
      </c>
      <c r="H2845">
        <v>160</v>
      </c>
      <c r="I2845">
        <v>12</v>
      </c>
      <c r="J2845">
        <v>10</v>
      </c>
      <c r="K2845">
        <v>5</v>
      </c>
    </row>
    <row r="2846" spans="1:11" hidden="1" x14ac:dyDescent="0.25">
      <c r="A2846" t="s">
        <v>9090</v>
      </c>
      <c r="B2846">
        <v>53807</v>
      </c>
      <c r="C2846" t="s">
        <v>9107</v>
      </c>
      <c r="D2846" t="s">
        <v>3147</v>
      </c>
      <c r="E2846" s="2" t="s">
        <v>9108</v>
      </c>
      <c r="F2846" t="s">
        <v>6732</v>
      </c>
      <c r="G2846" t="s">
        <v>9109</v>
      </c>
      <c r="H2846">
        <v>160</v>
      </c>
      <c r="I2846">
        <v>12</v>
      </c>
      <c r="J2846">
        <v>3</v>
      </c>
      <c r="K2846">
        <v>6</v>
      </c>
    </row>
    <row r="2847" spans="1:11" hidden="1" x14ac:dyDescent="0.25">
      <c r="A2847" t="s">
        <v>9090</v>
      </c>
      <c r="B2847">
        <v>73761</v>
      </c>
      <c r="C2847" t="s">
        <v>9094</v>
      </c>
      <c r="D2847" t="s">
        <v>3147</v>
      </c>
      <c r="E2847" s="2" t="s">
        <v>9095</v>
      </c>
      <c r="F2847" t="s">
        <v>7022</v>
      </c>
      <c r="G2847" t="s">
        <v>7582</v>
      </c>
      <c r="H2847">
        <v>170</v>
      </c>
      <c r="I2847">
        <v>15</v>
      </c>
      <c r="J2847">
        <v>6</v>
      </c>
      <c r="K2847">
        <v>6</v>
      </c>
    </row>
    <row r="2848" spans="1:11" hidden="1" x14ac:dyDescent="0.25">
      <c r="A2848" t="s">
        <v>9090</v>
      </c>
      <c r="B2848">
        <v>42312968</v>
      </c>
      <c r="C2848" t="s">
        <v>9184</v>
      </c>
      <c r="D2848" t="s">
        <v>3147</v>
      </c>
      <c r="E2848" s="2" t="s">
        <v>9185</v>
      </c>
      <c r="F2848" t="s">
        <v>6829</v>
      </c>
      <c r="G2848" t="s">
        <v>7621</v>
      </c>
      <c r="H2848">
        <v>180</v>
      </c>
      <c r="I2848">
        <v>13</v>
      </c>
      <c r="J2848">
        <v>16</v>
      </c>
      <c r="K2848">
        <v>1</v>
      </c>
    </row>
    <row r="2849" spans="1:11" hidden="1" x14ac:dyDescent="0.25">
      <c r="A2849" t="s">
        <v>9090</v>
      </c>
      <c r="B2849">
        <v>7683719</v>
      </c>
      <c r="C2849" t="s">
        <v>9088</v>
      </c>
      <c r="D2849" t="s">
        <v>3147</v>
      </c>
      <c r="E2849" s="2" t="s">
        <v>9138</v>
      </c>
      <c r="F2849" t="s">
        <v>9139</v>
      </c>
      <c r="G2849" t="s">
        <v>7582</v>
      </c>
      <c r="H2849">
        <v>170</v>
      </c>
      <c r="I2849">
        <v>15</v>
      </c>
      <c r="J2849">
        <v>6</v>
      </c>
      <c r="K2849">
        <v>6</v>
      </c>
    </row>
    <row r="2850" spans="1:11" hidden="1" x14ac:dyDescent="0.25">
      <c r="A2850" t="s">
        <v>9090</v>
      </c>
      <c r="B2850">
        <v>101017</v>
      </c>
      <c r="C2850" t="s">
        <v>9122</v>
      </c>
      <c r="D2850" t="s">
        <v>3147</v>
      </c>
      <c r="E2850" s="2" t="s">
        <v>9123</v>
      </c>
      <c r="F2850" t="s">
        <v>6698</v>
      </c>
      <c r="G2850" t="s">
        <v>7582</v>
      </c>
      <c r="H2850">
        <v>180</v>
      </c>
      <c r="I2850">
        <v>16</v>
      </c>
      <c r="J2850">
        <v>6</v>
      </c>
      <c r="K2850">
        <v>6</v>
      </c>
    </row>
    <row r="2851" spans="1:11" hidden="1" x14ac:dyDescent="0.25">
      <c r="A2851" t="s">
        <v>9090</v>
      </c>
      <c r="B2851">
        <v>112131</v>
      </c>
      <c r="C2851" t="s">
        <v>9094</v>
      </c>
      <c r="D2851" t="s">
        <v>3147</v>
      </c>
      <c r="E2851" s="2" t="s">
        <v>9140</v>
      </c>
      <c r="F2851" t="s">
        <v>6698</v>
      </c>
      <c r="G2851" t="s">
        <v>7582</v>
      </c>
      <c r="H2851">
        <v>160</v>
      </c>
      <c r="I2851">
        <v>14</v>
      </c>
      <c r="J2851">
        <v>6</v>
      </c>
      <c r="K2851">
        <v>6</v>
      </c>
    </row>
    <row r="2852" spans="1:11" hidden="1" x14ac:dyDescent="0.25">
      <c r="A2852" t="s">
        <v>9090</v>
      </c>
      <c r="B2852">
        <v>12228351</v>
      </c>
      <c r="C2852" t="s">
        <v>9088</v>
      </c>
      <c r="D2852" t="s">
        <v>3147</v>
      </c>
      <c r="E2852" s="2" t="s">
        <v>9172</v>
      </c>
      <c r="F2852" t="s">
        <v>6978</v>
      </c>
      <c r="G2852" t="s">
        <v>7582</v>
      </c>
      <c r="H2852">
        <v>170</v>
      </c>
      <c r="I2852">
        <v>15</v>
      </c>
      <c r="J2852">
        <v>6</v>
      </c>
      <c r="K2852">
        <v>6</v>
      </c>
    </row>
    <row r="2853" spans="1:11" hidden="1" x14ac:dyDescent="0.25">
      <c r="A2853" t="s">
        <v>9090</v>
      </c>
      <c r="B2853">
        <v>17090666</v>
      </c>
      <c r="C2853" t="s">
        <v>9162</v>
      </c>
      <c r="D2853" t="s">
        <v>3147</v>
      </c>
      <c r="E2853" s="2" t="s">
        <v>9163</v>
      </c>
      <c r="F2853" t="s">
        <v>9119</v>
      </c>
      <c r="G2853" t="s">
        <v>7584</v>
      </c>
      <c r="H2853">
        <v>60</v>
      </c>
      <c r="I2853">
        <v>2.5</v>
      </c>
      <c r="J2853">
        <v>8</v>
      </c>
      <c r="K2853">
        <v>1</v>
      </c>
    </row>
    <row r="2854" spans="1:11" hidden="1" x14ac:dyDescent="0.25">
      <c r="A2854" t="s">
        <v>9090</v>
      </c>
      <c r="B2854">
        <v>19265652</v>
      </c>
      <c r="C2854" t="s">
        <v>9088</v>
      </c>
      <c r="D2854" t="s">
        <v>3147</v>
      </c>
      <c r="E2854" s="2" t="s">
        <v>9118</v>
      </c>
      <c r="F2854" t="s">
        <v>9119</v>
      </c>
      <c r="G2854" t="s">
        <v>7582</v>
      </c>
      <c r="H2854">
        <v>170</v>
      </c>
      <c r="I2854">
        <v>15</v>
      </c>
      <c r="J2854">
        <v>5</v>
      </c>
      <c r="K2854">
        <v>7</v>
      </c>
    </row>
    <row r="2855" spans="1:11" hidden="1" x14ac:dyDescent="0.25">
      <c r="A2855" t="s">
        <v>506</v>
      </c>
      <c r="B2855">
        <v>3082524</v>
      </c>
      <c r="C2855" t="s">
        <v>506</v>
      </c>
      <c r="D2855" t="s">
        <v>3147</v>
      </c>
      <c r="E2855" s="2" t="s">
        <v>3665</v>
      </c>
      <c r="F2855" t="s">
        <v>6952</v>
      </c>
      <c r="G2855" t="s">
        <v>7689</v>
      </c>
      <c r="H2855">
        <v>80</v>
      </c>
      <c r="I2855">
        <v>0</v>
      </c>
      <c r="J2855">
        <v>22</v>
      </c>
      <c r="K2855">
        <v>0</v>
      </c>
    </row>
    <row r="2856" spans="1:11" hidden="1" x14ac:dyDescent="0.25">
      <c r="A2856" t="s">
        <v>506</v>
      </c>
      <c r="B2856">
        <v>939758</v>
      </c>
      <c r="C2856" t="s">
        <v>513</v>
      </c>
      <c r="D2856" t="s">
        <v>3147</v>
      </c>
      <c r="E2856" s="2" t="s">
        <v>3662</v>
      </c>
      <c r="F2856" t="s">
        <v>6949</v>
      </c>
      <c r="G2856" t="s">
        <v>7688</v>
      </c>
      <c r="H2856">
        <v>130</v>
      </c>
      <c r="I2856">
        <v>0</v>
      </c>
      <c r="J2856">
        <v>34</v>
      </c>
      <c r="K2856">
        <v>1</v>
      </c>
    </row>
    <row r="2857" spans="1:11" hidden="1" x14ac:dyDescent="0.25">
      <c r="A2857" t="s">
        <v>506</v>
      </c>
      <c r="B2857">
        <v>76982</v>
      </c>
      <c r="C2857" t="s">
        <v>515</v>
      </c>
      <c r="D2857" t="s">
        <v>3147</v>
      </c>
      <c r="E2857" s="2" t="s">
        <v>3666</v>
      </c>
      <c r="F2857" t="s">
        <v>6953</v>
      </c>
      <c r="G2857" t="s">
        <v>7690</v>
      </c>
      <c r="H2857">
        <v>30</v>
      </c>
      <c r="I2857">
        <v>0</v>
      </c>
      <c r="J2857">
        <v>8</v>
      </c>
      <c r="K2857">
        <v>0</v>
      </c>
    </row>
    <row r="2858" spans="1:11" hidden="1" x14ac:dyDescent="0.25">
      <c r="A2858" t="s">
        <v>506</v>
      </c>
      <c r="B2858">
        <v>50958372</v>
      </c>
      <c r="C2858" t="s">
        <v>531</v>
      </c>
      <c r="D2858" t="s">
        <v>3147</v>
      </c>
      <c r="E2858" s="2" t="s">
        <v>3685</v>
      </c>
      <c r="F2858" t="s">
        <v>6955</v>
      </c>
      <c r="G2858" t="s">
        <v>7687</v>
      </c>
      <c r="H2858">
        <v>80</v>
      </c>
      <c r="I2858">
        <v>0</v>
      </c>
      <c r="J2858">
        <v>22</v>
      </c>
      <c r="K2858">
        <v>0</v>
      </c>
    </row>
    <row r="2859" spans="1:11" hidden="1" x14ac:dyDescent="0.25">
      <c r="A2859" t="s">
        <v>506</v>
      </c>
      <c r="B2859">
        <v>1419687</v>
      </c>
      <c r="C2859" t="s">
        <v>504</v>
      </c>
      <c r="D2859" t="s">
        <v>3147</v>
      </c>
      <c r="E2859" s="2" t="s">
        <v>3675</v>
      </c>
      <c r="F2859" t="s">
        <v>6720</v>
      </c>
      <c r="G2859" t="s">
        <v>7689</v>
      </c>
      <c r="H2859">
        <v>80</v>
      </c>
      <c r="I2859">
        <v>0</v>
      </c>
      <c r="J2859">
        <v>22</v>
      </c>
      <c r="K2859">
        <v>0</v>
      </c>
    </row>
    <row r="2860" spans="1:11" hidden="1" x14ac:dyDescent="0.25">
      <c r="A2860" t="s">
        <v>506</v>
      </c>
      <c r="B2860">
        <v>86968</v>
      </c>
      <c r="C2860" t="s">
        <v>536</v>
      </c>
      <c r="D2860" t="s">
        <v>3147</v>
      </c>
      <c r="E2860" s="2" t="s">
        <v>3690</v>
      </c>
      <c r="F2860" t="s">
        <v>6954</v>
      </c>
      <c r="G2860" t="s">
        <v>7614</v>
      </c>
      <c r="H2860">
        <v>150</v>
      </c>
      <c r="I2860">
        <v>9</v>
      </c>
      <c r="J2860">
        <v>13</v>
      </c>
      <c r="K2860">
        <v>7</v>
      </c>
    </row>
    <row r="2861" spans="1:11" hidden="1" x14ac:dyDescent="0.25">
      <c r="A2861" t="s">
        <v>506</v>
      </c>
      <c r="B2861">
        <v>2878496</v>
      </c>
      <c r="C2861" t="s">
        <v>523</v>
      </c>
      <c r="D2861" t="s">
        <v>3147</v>
      </c>
      <c r="E2861" s="2" t="s">
        <v>3677</v>
      </c>
      <c r="F2861" t="s">
        <v>6954</v>
      </c>
      <c r="G2861" t="s">
        <v>7691</v>
      </c>
      <c r="H2861">
        <v>70</v>
      </c>
      <c r="I2861">
        <v>0</v>
      </c>
      <c r="J2861">
        <v>17</v>
      </c>
      <c r="K2861">
        <v>0</v>
      </c>
    </row>
    <row r="2862" spans="1:11" hidden="1" x14ac:dyDescent="0.25">
      <c r="A2862" t="s">
        <v>506</v>
      </c>
      <c r="B2862">
        <v>44911664</v>
      </c>
      <c r="C2862" t="s">
        <v>506</v>
      </c>
      <c r="D2862" t="s">
        <v>3147</v>
      </c>
      <c r="E2862" s="2" t="s">
        <v>3653</v>
      </c>
      <c r="F2862" t="s">
        <v>6946</v>
      </c>
      <c r="G2862" t="s">
        <v>7686</v>
      </c>
      <c r="H2862">
        <v>100</v>
      </c>
      <c r="I2862">
        <v>0.5</v>
      </c>
      <c r="J2862">
        <v>24</v>
      </c>
      <c r="K2862">
        <v>0</v>
      </c>
    </row>
    <row r="2863" spans="1:11" hidden="1" x14ac:dyDescent="0.25">
      <c r="A2863" t="s">
        <v>506</v>
      </c>
      <c r="B2863">
        <v>309121</v>
      </c>
      <c r="C2863" t="s">
        <v>520</v>
      </c>
      <c r="D2863" t="s">
        <v>3147</v>
      </c>
      <c r="E2863" s="2" t="s">
        <v>3672</v>
      </c>
      <c r="F2863" t="s">
        <v>6710</v>
      </c>
      <c r="G2863" t="s">
        <v>7686</v>
      </c>
      <c r="H2863">
        <v>130</v>
      </c>
      <c r="I2863">
        <v>0</v>
      </c>
      <c r="J2863">
        <v>34</v>
      </c>
      <c r="K2863">
        <v>1</v>
      </c>
    </row>
    <row r="2864" spans="1:11" hidden="1" x14ac:dyDescent="0.25">
      <c r="A2864" t="s">
        <v>506</v>
      </c>
      <c r="B2864">
        <v>2220753</v>
      </c>
      <c r="C2864" t="s">
        <v>522</v>
      </c>
      <c r="D2864" t="s">
        <v>3147</v>
      </c>
      <c r="E2864" s="2" t="s">
        <v>3674</v>
      </c>
      <c r="F2864" t="s">
        <v>6710</v>
      </c>
      <c r="G2864" t="s">
        <v>7686</v>
      </c>
      <c r="H2864">
        <v>80</v>
      </c>
      <c r="I2864">
        <v>0</v>
      </c>
      <c r="J2864">
        <v>22</v>
      </c>
      <c r="K2864">
        <v>0</v>
      </c>
    </row>
    <row r="2865" spans="1:11" hidden="1" x14ac:dyDescent="0.25">
      <c r="A2865" t="s">
        <v>506</v>
      </c>
      <c r="B2865">
        <v>23411726</v>
      </c>
      <c r="C2865" t="s">
        <v>506</v>
      </c>
      <c r="D2865" t="s">
        <v>3147</v>
      </c>
      <c r="E2865" s="2" t="s">
        <v>3657</v>
      </c>
      <c r="F2865" t="s">
        <v>6948</v>
      </c>
      <c r="G2865" t="s">
        <v>7687</v>
      </c>
      <c r="H2865">
        <v>95</v>
      </c>
      <c r="I2865">
        <v>0</v>
      </c>
      <c r="J2865">
        <v>25</v>
      </c>
      <c r="K2865">
        <v>0.5</v>
      </c>
    </row>
    <row r="2866" spans="1:11" hidden="1" x14ac:dyDescent="0.25">
      <c r="A2866" t="s">
        <v>506</v>
      </c>
      <c r="B2866">
        <v>244131</v>
      </c>
      <c r="C2866" t="s">
        <v>518</v>
      </c>
      <c r="D2866" t="s">
        <v>3147</v>
      </c>
      <c r="E2866" s="2" t="s">
        <v>3670</v>
      </c>
      <c r="F2866" t="s">
        <v>6711</v>
      </c>
      <c r="G2866" t="s">
        <v>7584</v>
      </c>
      <c r="H2866">
        <v>70</v>
      </c>
      <c r="I2866">
        <v>0</v>
      </c>
      <c r="J2866">
        <v>19</v>
      </c>
      <c r="K2866">
        <v>0</v>
      </c>
    </row>
    <row r="2867" spans="1:11" hidden="1" x14ac:dyDescent="0.25">
      <c r="A2867" t="s">
        <v>506</v>
      </c>
      <c r="B2867">
        <v>92810</v>
      </c>
      <c r="C2867" t="s">
        <v>540</v>
      </c>
      <c r="D2867" t="s">
        <v>3147</v>
      </c>
      <c r="E2867" s="2" t="s">
        <v>3695</v>
      </c>
      <c r="F2867" t="s">
        <v>6956</v>
      </c>
      <c r="G2867" t="s">
        <v>7596</v>
      </c>
      <c r="H2867">
        <v>50</v>
      </c>
      <c r="I2867">
        <v>0</v>
      </c>
      <c r="J2867">
        <v>13</v>
      </c>
      <c r="K2867">
        <v>0</v>
      </c>
    </row>
    <row r="2868" spans="1:11" hidden="1" x14ac:dyDescent="0.25">
      <c r="A2868" t="s">
        <v>506</v>
      </c>
      <c r="B2868">
        <v>2087094</v>
      </c>
      <c r="C2868" t="s">
        <v>506</v>
      </c>
      <c r="D2868" t="s">
        <v>3147</v>
      </c>
      <c r="E2868" s="2" t="s">
        <v>3676</v>
      </c>
      <c r="F2868" t="s">
        <v>6737</v>
      </c>
      <c r="G2868" t="s">
        <v>7580</v>
      </c>
      <c r="H2868">
        <v>80</v>
      </c>
      <c r="I2868">
        <v>0</v>
      </c>
      <c r="J2868">
        <v>22</v>
      </c>
      <c r="K2868">
        <v>0</v>
      </c>
    </row>
    <row r="2869" spans="1:11" hidden="1" x14ac:dyDescent="0.25">
      <c r="A2869" t="s">
        <v>506</v>
      </c>
      <c r="B2869">
        <v>8374091</v>
      </c>
      <c r="C2869" t="s">
        <v>503</v>
      </c>
      <c r="D2869" t="s">
        <v>3147</v>
      </c>
      <c r="E2869" s="2" t="s">
        <v>3651</v>
      </c>
      <c r="F2869" t="s">
        <v>6945</v>
      </c>
      <c r="G2869" t="s">
        <v>7684</v>
      </c>
      <c r="H2869">
        <v>130</v>
      </c>
      <c r="I2869">
        <v>0</v>
      </c>
      <c r="J2869">
        <v>34</v>
      </c>
      <c r="K2869">
        <v>1</v>
      </c>
    </row>
    <row r="2870" spans="1:11" hidden="1" x14ac:dyDescent="0.25">
      <c r="A2870" t="s">
        <v>506</v>
      </c>
      <c r="B2870">
        <v>3042163</v>
      </c>
      <c r="C2870" t="s">
        <v>509</v>
      </c>
      <c r="D2870" t="s">
        <v>3147</v>
      </c>
      <c r="E2870" s="2" t="s">
        <v>3656</v>
      </c>
      <c r="F2870" t="s">
        <v>6947</v>
      </c>
      <c r="G2870" t="s">
        <v>7596</v>
      </c>
      <c r="H2870">
        <v>50</v>
      </c>
      <c r="I2870">
        <v>0</v>
      </c>
      <c r="J2870">
        <v>12</v>
      </c>
      <c r="K2870">
        <v>0</v>
      </c>
    </row>
    <row r="2871" spans="1:11" hidden="1" x14ac:dyDescent="0.25">
      <c r="A2871" t="s">
        <v>506</v>
      </c>
      <c r="B2871">
        <v>104924</v>
      </c>
      <c r="C2871" t="s">
        <v>516</v>
      </c>
      <c r="D2871" t="s">
        <v>3147</v>
      </c>
      <c r="E2871" s="2" t="s">
        <v>3668</v>
      </c>
      <c r="F2871" t="s">
        <v>6718</v>
      </c>
      <c r="G2871" t="s">
        <v>7686</v>
      </c>
      <c r="H2871">
        <v>110</v>
      </c>
      <c r="I2871">
        <v>0</v>
      </c>
      <c r="J2871">
        <v>22</v>
      </c>
      <c r="K2871">
        <v>0</v>
      </c>
    </row>
    <row r="2872" spans="1:11" hidden="1" x14ac:dyDescent="0.25">
      <c r="A2872" t="s">
        <v>506</v>
      </c>
      <c r="B2872">
        <v>3059298</v>
      </c>
      <c r="C2872" t="s">
        <v>541</v>
      </c>
      <c r="D2872" t="s">
        <v>3147</v>
      </c>
      <c r="E2872" s="2" t="s">
        <v>3696</v>
      </c>
      <c r="F2872" t="s">
        <v>6698</v>
      </c>
      <c r="G2872" t="s">
        <v>7687</v>
      </c>
      <c r="H2872">
        <v>80</v>
      </c>
      <c r="I2872">
        <v>0</v>
      </c>
      <c r="J2872">
        <v>22</v>
      </c>
      <c r="K2872">
        <v>0</v>
      </c>
    </row>
    <row r="2873" spans="1:11" hidden="1" x14ac:dyDescent="0.25">
      <c r="A2873" t="s">
        <v>506</v>
      </c>
      <c r="B2873">
        <v>69903651</v>
      </c>
      <c r="C2873" t="s">
        <v>506</v>
      </c>
      <c r="D2873" t="s">
        <v>3147</v>
      </c>
      <c r="E2873" s="2" t="s">
        <v>3667</v>
      </c>
      <c r="F2873" t="s">
        <v>6880</v>
      </c>
      <c r="G2873" t="s">
        <v>7580</v>
      </c>
      <c r="H2873">
        <v>90</v>
      </c>
      <c r="I2873">
        <v>0</v>
      </c>
      <c r="J2873">
        <v>25</v>
      </c>
      <c r="K2873">
        <v>0</v>
      </c>
    </row>
    <row r="2874" spans="1:11" hidden="1" x14ac:dyDescent="0.25">
      <c r="A2874" t="s">
        <v>506</v>
      </c>
      <c r="B2874">
        <v>4380223</v>
      </c>
      <c r="C2874" t="s">
        <v>514</v>
      </c>
      <c r="D2874" t="s">
        <v>3147</v>
      </c>
      <c r="E2874" s="2" t="s">
        <v>3663</v>
      </c>
      <c r="F2874" t="s">
        <v>6950</v>
      </c>
      <c r="G2874" t="s">
        <v>7687</v>
      </c>
      <c r="H2874">
        <v>80</v>
      </c>
      <c r="I2874">
        <v>0</v>
      </c>
      <c r="J2874">
        <v>22</v>
      </c>
      <c r="K2874">
        <v>0</v>
      </c>
    </row>
    <row r="2875" spans="1:11" hidden="1" x14ac:dyDescent="0.25">
      <c r="A2875" t="s">
        <v>506</v>
      </c>
      <c r="B2875">
        <v>8549920</v>
      </c>
      <c r="C2875" t="s">
        <v>512</v>
      </c>
      <c r="D2875" t="s">
        <v>3147</v>
      </c>
      <c r="E2875" s="2" t="s">
        <v>3660</v>
      </c>
      <c r="F2875" t="s">
        <v>6814</v>
      </c>
      <c r="G2875" t="s">
        <v>7687</v>
      </c>
      <c r="H2875">
        <v>80</v>
      </c>
      <c r="I2875">
        <v>0</v>
      </c>
      <c r="J2875">
        <v>21</v>
      </c>
      <c r="K2875">
        <v>0</v>
      </c>
    </row>
    <row r="2876" spans="1:11" hidden="1" x14ac:dyDescent="0.25">
      <c r="A2876" t="s">
        <v>506</v>
      </c>
      <c r="B2876">
        <v>42182</v>
      </c>
      <c r="C2876" t="s">
        <v>506</v>
      </c>
      <c r="D2876" t="s">
        <v>3147</v>
      </c>
      <c r="E2876" s="2" t="s">
        <v>3664</v>
      </c>
      <c r="F2876" t="s">
        <v>6951</v>
      </c>
      <c r="G2876" t="s">
        <v>7686</v>
      </c>
      <c r="H2876">
        <v>65</v>
      </c>
      <c r="I2876">
        <v>0.21</v>
      </c>
      <c r="J2876">
        <v>17.260000000000002</v>
      </c>
      <c r="K2876">
        <v>0.32</v>
      </c>
    </row>
    <row r="2877" spans="1:11" hidden="1" x14ac:dyDescent="0.25">
      <c r="A2877" t="s">
        <v>11571</v>
      </c>
      <c r="B2877">
        <v>429935</v>
      </c>
      <c r="C2877" t="s">
        <v>11572</v>
      </c>
      <c r="D2877" t="s">
        <v>3147</v>
      </c>
      <c r="E2877" s="2" t="s">
        <v>11573</v>
      </c>
      <c r="F2877" t="s">
        <v>7350</v>
      </c>
      <c r="G2877" t="s">
        <v>7583</v>
      </c>
      <c r="H2877">
        <v>70</v>
      </c>
      <c r="I2877">
        <v>5</v>
      </c>
      <c r="J2877">
        <v>1</v>
      </c>
      <c r="K2877">
        <v>6</v>
      </c>
    </row>
    <row r="2878" spans="1:11" hidden="1" x14ac:dyDescent="0.25">
      <c r="A2878" t="s">
        <v>2757</v>
      </c>
      <c r="B2878">
        <v>222267</v>
      </c>
      <c r="C2878" t="s">
        <v>2757</v>
      </c>
      <c r="D2878" t="s">
        <v>3147</v>
      </c>
      <c r="E2878" s="2" t="s">
        <v>6251</v>
      </c>
      <c r="F2878" t="s">
        <v>7512</v>
      </c>
      <c r="G2878" t="s">
        <v>8182</v>
      </c>
      <c r="H2878">
        <v>20</v>
      </c>
      <c r="I2878">
        <v>0</v>
      </c>
      <c r="J2878">
        <v>5</v>
      </c>
      <c r="K2878">
        <v>2</v>
      </c>
    </row>
    <row r="2879" spans="1:11" hidden="1" x14ac:dyDescent="0.25">
      <c r="A2879" t="s">
        <v>2757</v>
      </c>
      <c r="B2879">
        <v>355834</v>
      </c>
      <c r="C2879" t="s">
        <v>2790</v>
      </c>
      <c r="D2879" t="s">
        <v>3147</v>
      </c>
      <c r="E2879" s="2" t="s">
        <v>6271</v>
      </c>
      <c r="F2879" t="s">
        <v>6720</v>
      </c>
      <c r="G2879" t="s">
        <v>7584</v>
      </c>
      <c r="H2879">
        <v>25</v>
      </c>
      <c r="I2879">
        <v>0</v>
      </c>
      <c r="J2879">
        <v>4</v>
      </c>
      <c r="K2879">
        <v>1</v>
      </c>
    </row>
    <row r="2880" spans="1:11" hidden="1" x14ac:dyDescent="0.25">
      <c r="A2880" t="s">
        <v>2757</v>
      </c>
      <c r="B2880">
        <v>55040</v>
      </c>
      <c r="C2880" t="s">
        <v>2792</v>
      </c>
      <c r="D2880" t="s">
        <v>3147</v>
      </c>
      <c r="E2880" s="2" t="s">
        <v>6275</v>
      </c>
      <c r="F2880" t="s">
        <v>7173</v>
      </c>
      <c r="G2880" t="s">
        <v>7607</v>
      </c>
      <c r="H2880">
        <v>70</v>
      </c>
      <c r="I2880">
        <v>0.5</v>
      </c>
      <c r="J2880">
        <v>13</v>
      </c>
      <c r="K2880">
        <v>2</v>
      </c>
    </row>
    <row r="2881" spans="1:11" hidden="1" x14ac:dyDescent="0.25">
      <c r="A2881" t="s">
        <v>2757</v>
      </c>
      <c r="B2881">
        <v>690915</v>
      </c>
      <c r="C2881" t="s">
        <v>2768</v>
      </c>
      <c r="D2881" t="s">
        <v>3147</v>
      </c>
      <c r="E2881" s="2" t="s">
        <v>6241</v>
      </c>
      <c r="F2881" t="s">
        <v>7173</v>
      </c>
      <c r="G2881" t="s">
        <v>8176</v>
      </c>
      <c r="H2881">
        <v>20</v>
      </c>
      <c r="I2881">
        <v>0</v>
      </c>
      <c r="J2881">
        <v>3</v>
      </c>
      <c r="K2881">
        <v>2</v>
      </c>
    </row>
    <row r="2882" spans="1:11" hidden="1" x14ac:dyDescent="0.25">
      <c r="A2882" t="s">
        <v>2757</v>
      </c>
      <c r="B2882">
        <v>74602</v>
      </c>
      <c r="C2882" t="s">
        <v>2763</v>
      </c>
      <c r="D2882" t="s">
        <v>3147</v>
      </c>
      <c r="E2882" s="2" t="s">
        <v>6244</v>
      </c>
      <c r="F2882" t="s">
        <v>6705</v>
      </c>
      <c r="G2882" t="s">
        <v>8180</v>
      </c>
      <c r="H2882">
        <v>14</v>
      </c>
      <c r="I2882">
        <v>0</v>
      </c>
      <c r="J2882">
        <v>3</v>
      </c>
      <c r="K2882">
        <v>0</v>
      </c>
    </row>
    <row r="2883" spans="1:11" hidden="1" x14ac:dyDescent="0.25">
      <c r="A2883" t="s">
        <v>2757</v>
      </c>
      <c r="B2883">
        <v>64090</v>
      </c>
      <c r="C2883" t="s">
        <v>2763</v>
      </c>
      <c r="D2883" t="s">
        <v>3147</v>
      </c>
      <c r="E2883" s="2" t="s">
        <v>6252</v>
      </c>
      <c r="F2883" t="s">
        <v>6709</v>
      </c>
      <c r="G2883" t="s">
        <v>7596</v>
      </c>
      <c r="H2883">
        <v>20</v>
      </c>
      <c r="I2883">
        <v>0</v>
      </c>
      <c r="J2883">
        <v>4</v>
      </c>
      <c r="K2883">
        <v>2</v>
      </c>
    </row>
    <row r="2884" spans="1:11" hidden="1" x14ac:dyDescent="0.25">
      <c r="A2884" t="s">
        <v>2757</v>
      </c>
      <c r="B2884">
        <v>1769521</v>
      </c>
      <c r="C2884" t="s">
        <v>2767</v>
      </c>
      <c r="D2884" t="s">
        <v>3147</v>
      </c>
      <c r="E2884" s="2" t="s">
        <v>6240</v>
      </c>
      <c r="F2884" t="s">
        <v>6711</v>
      </c>
      <c r="G2884" t="s">
        <v>7695</v>
      </c>
      <c r="H2884">
        <v>70</v>
      </c>
      <c r="I2884">
        <v>5</v>
      </c>
      <c r="J2884">
        <v>4</v>
      </c>
      <c r="K2884">
        <v>2</v>
      </c>
    </row>
    <row r="2885" spans="1:11" hidden="1" x14ac:dyDescent="0.25">
      <c r="A2885" t="s">
        <v>2757</v>
      </c>
      <c r="B2885">
        <v>78745</v>
      </c>
      <c r="C2885" t="s">
        <v>2791</v>
      </c>
      <c r="D2885" t="s">
        <v>3147</v>
      </c>
      <c r="E2885" s="2" t="s">
        <v>6274</v>
      </c>
      <c r="F2885" t="s">
        <v>7519</v>
      </c>
      <c r="G2885" t="s">
        <v>7598</v>
      </c>
      <c r="H2885">
        <v>50</v>
      </c>
      <c r="I2885">
        <v>0</v>
      </c>
      <c r="J2885">
        <v>10</v>
      </c>
      <c r="K2885">
        <v>2</v>
      </c>
    </row>
    <row r="2886" spans="1:11" hidden="1" x14ac:dyDescent="0.25">
      <c r="A2886" t="s">
        <v>2757</v>
      </c>
      <c r="B2886">
        <v>58667</v>
      </c>
      <c r="C2886" t="s">
        <v>2777</v>
      </c>
      <c r="D2886" t="s">
        <v>3147</v>
      </c>
      <c r="E2886" s="2" t="s">
        <v>6254</v>
      </c>
      <c r="F2886" t="s">
        <v>6721</v>
      </c>
      <c r="G2886" t="s">
        <v>7607</v>
      </c>
      <c r="H2886">
        <v>20</v>
      </c>
      <c r="I2886">
        <v>0</v>
      </c>
      <c r="J2886">
        <v>4</v>
      </c>
      <c r="K2886">
        <v>2</v>
      </c>
    </row>
    <row r="2887" spans="1:11" hidden="1" x14ac:dyDescent="0.25">
      <c r="A2887" t="s">
        <v>2757</v>
      </c>
      <c r="B2887">
        <v>13935288</v>
      </c>
      <c r="C2887" t="s">
        <v>2786</v>
      </c>
      <c r="D2887" t="s">
        <v>3147</v>
      </c>
      <c r="E2887" s="2" t="s">
        <v>6266</v>
      </c>
      <c r="F2887" t="s">
        <v>6787</v>
      </c>
      <c r="G2887" t="s">
        <v>8176</v>
      </c>
      <c r="H2887">
        <v>20</v>
      </c>
      <c r="I2887">
        <v>0</v>
      </c>
      <c r="J2887">
        <v>3</v>
      </c>
      <c r="K2887">
        <v>2</v>
      </c>
    </row>
    <row r="2888" spans="1:11" hidden="1" x14ac:dyDescent="0.25">
      <c r="A2888" t="s">
        <v>2757</v>
      </c>
      <c r="B2888">
        <v>59234</v>
      </c>
      <c r="C2888" t="s">
        <v>2770</v>
      </c>
      <c r="D2888" t="s">
        <v>3147</v>
      </c>
      <c r="E2888" s="2" t="s">
        <v>6243</v>
      </c>
      <c r="F2888" t="s">
        <v>6726</v>
      </c>
      <c r="G2888" t="s">
        <v>7596</v>
      </c>
      <c r="H2888">
        <v>15</v>
      </c>
      <c r="I2888">
        <v>0</v>
      </c>
      <c r="J2888">
        <v>2</v>
      </c>
      <c r="K2888">
        <v>2</v>
      </c>
    </row>
    <row r="2889" spans="1:11" hidden="1" x14ac:dyDescent="0.25">
      <c r="A2889" t="s">
        <v>2757</v>
      </c>
      <c r="B2889">
        <v>2878943</v>
      </c>
      <c r="C2889" t="s">
        <v>2769</v>
      </c>
      <c r="D2889" t="s">
        <v>3147</v>
      </c>
      <c r="E2889" s="2" t="s">
        <v>6242</v>
      </c>
      <c r="F2889" t="s">
        <v>6726</v>
      </c>
      <c r="G2889" t="s">
        <v>8179</v>
      </c>
      <c r="H2889">
        <v>15</v>
      </c>
      <c r="I2889">
        <v>0</v>
      </c>
      <c r="J2889">
        <v>4</v>
      </c>
      <c r="K2889">
        <v>2</v>
      </c>
    </row>
    <row r="2890" spans="1:11" hidden="1" x14ac:dyDescent="0.25">
      <c r="A2890" t="s">
        <v>2757</v>
      </c>
      <c r="B2890">
        <v>3358178</v>
      </c>
      <c r="C2890" t="s">
        <v>2763</v>
      </c>
      <c r="D2890" t="s">
        <v>3147</v>
      </c>
      <c r="E2890" s="2" t="s">
        <v>6261</v>
      </c>
      <c r="F2890" t="s">
        <v>7171</v>
      </c>
      <c r="G2890" t="s">
        <v>8182</v>
      </c>
      <c r="H2890">
        <v>20</v>
      </c>
      <c r="I2890">
        <v>0</v>
      </c>
      <c r="J2890">
        <v>3</v>
      </c>
      <c r="K2890">
        <v>2</v>
      </c>
    </row>
    <row r="2891" spans="1:11" hidden="1" x14ac:dyDescent="0.25">
      <c r="A2891" t="s">
        <v>2757</v>
      </c>
      <c r="B2891">
        <v>2665793</v>
      </c>
      <c r="C2891" t="s">
        <v>2788</v>
      </c>
      <c r="D2891" t="s">
        <v>3147</v>
      </c>
      <c r="E2891" s="2" t="s">
        <v>6269</v>
      </c>
      <c r="F2891" t="s">
        <v>7171</v>
      </c>
      <c r="G2891" t="s">
        <v>8185</v>
      </c>
      <c r="H2891">
        <v>20</v>
      </c>
      <c r="I2891">
        <v>0</v>
      </c>
      <c r="J2891">
        <v>4</v>
      </c>
      <c r="K2891">
        <v>2</v>
      </c>
    </row>
    <row r="2892" spans="1:11" hidden="1" x14ac:dyDescent="0.25">
      <c r="A2892" t="s">
        <v>2757</v>
      </c>
      <c r="B2892">
        <v>47724</v>
      </c>
      <c r="C2892" t="s">
        <v>2763</v>
      </c>
      <c r="D2892" t="s">
        <v>3147</v>
      </c>
      <c r="E2892" s="2" t="s">
        <v>6268</v>
      </c>
      <c r="F2892" t="s">
        <v>6784</v>
      </c>
      <c r="G2892" t="s">
        <v>8178</v>
      </c>
      <c r="H2892">
        <v>20</v>
      </c>
      <c r="I2892">
        <v>0</v>
      </c>
      <c r="J2892">
        <v>3</v>
      </c>
      <c r="K2892">
        <v>2</v>
      </c>
    </row>
    <row r="2893" spans="1:11" hidden="1" x14ac:dyDescent="0.25">
      <c r="A2893" t="s">
        <v>2757</v>
      </c>
      <c r="B2893">
        <v>57209</v>
      </c>
      <c r="C2893" t="s">
        <v>2784</v>
      </c>
      <c r="D2893" t="s">
        <v>3147</v>
      </c>
      <c r="E2893" s="2" t="s">
        <v>6264</v>
      </c>
      <c r="F2893" t="s">
        <v>7428</v>
      </c>
      <c r="G2893" t="s">
        <v>8177</v>
      </c>
      <c r="H2893">
        <v>20</v>
      </c>
      <c r="I2893">
        <v>0</v>
      </c>
      <c r="J2893">
        <v>3</v>
      </c>
      <c r="K2893">
        <v>3</v>
      </c>
    </row>
    <row r="2894" spans="1:11" hidden="1" x14ac:dyDescent="0.25">
      <c r="A2894" t="s">
        <v>2757</v>
      </c>
      <c r="B2894">
        <v>3167867</v>
      </c>
      <c r="C2894" t="s">
        <v>2763</v>
      </c>
      <c r="D2894" t="s">
        <v>3147</v>
      </c>
      <c r="E2894" s="2" t="s">
        <v>6236</v>
      </c>
      <c r="F2894" t="s">
        <v>6727</v>
      </c>
      <c r="G2894" t="s">
        <v>8176</v>
      </c>
      <c r="H2894">
        <v>25</v>
      </c>
      <c r="I2894">
        <v>0</v>
      </c>
      <c r="J2894">
        <v>4</v>
      </c>
      <c r="K2894">
        <v>2</v>
      </c>
    </row>
    <row r="2895" spans="1:11" hidden="1" x14ac:dyDescent="0.25">
      <c r="A2895" t="s">
        <v>2757</v>
      </c>
      <c r="B2895">
        <v>149360</v>
      </c>
      <c r="C2895" t="s">
        <v>2771</v>
      </c>
      <c r="D2895" t="s">
        <v>3147</v>
      </c>
      <c r="E2895" s="2" t="s">
        <v>6245</v>
      </c>
      <c r="F2895" t="s">
        <v>6737</v>
      </c>
      <c r="G2895" t="s">
        <v>7596</v>
      </c>
      <c r="H2895">
        <v>20</v>
      </c>
      <c r="I2895">
        <v>0</v>
      </c>
      <c r="J2895">
        <v>3</v>
      </c>
      <c r="K2895">
        <v>2</v>
      </c>
    </row>
    <row r="2896" spans="1:11" hidden="1" x14ac:dyDescent="0.25">
      <c r="A2896" t="s">
        <v>2757</v>
      </c>
      <c r="B2896">
        <v>137994</v>
      </c>
      <c r="C2896" t="s">
        <v>2760</v>
      </c>
      <c r="D2896" t="s">
        <v>3147</v>
      </c>
      <c r="E2896" s="2" t="s">
        <v>6232</v>
      </c>
      <c r="F2896" t="s">
        <v>6737</v>
      </c>
      <c r="G2896" t="s">
        <v>8176</v>
      </c>
      <c r="H2896">
        <v>25</v>
      </c>
      <c r="I2896">
        <v>0</v>
      </c>
      <c r="J2896">
        <v>3</v>
      </c>
      <c r="K2896">
        <v>2</v>
      </c>
    </row>
    <row r="2897" spans="1:11" hidden="1" x14ac:dyDescent="0.25">
      <c r="A2897" t="s">
        <v>2757</v>
      </c>
      <c r="B2897">
        <v>137524</v>
      </c>
      <c r="C2897" t="s">
        <v>2782</v>
      </c>
      <c r="D2897" t="s">
        <v>3147</v>
      </c>
      <c r="E2897" s="2" t="s">
        <v>6260</v>
      </c>
      <c r="F2897" t="s">
        <v>7515</v>
      </c>
      <c r="G2897" t="s">
        <v>7580</v>
      </c>
      <c r="H2897">
        <v>25</v>
      </c>
      <c r="I2897">
        <v>0.5</v>
      </c>
      <c r="J2897">
        <v>3</v>
      </c>
      <c r="K2897">
        <v>1.5</v>
      </c>
    </row>
    <row r="2898" spans="1:11" hidden="1" x14ac:dyDescent="0.25">
      <c r="A2898" t="s">
        <v>2757</v>
      </c>
      <c r="B2898">
        <v>4662780</v>
      </c>
      <c r="C2898" t="s">
        <v>2780</v>
      </c>
      <c r="D2898" t="s">
        <v>3147</v>
      </c>
      <c r="E2898" s="2" t="s">
        <v>6257</v>
      </c>
      <c r="F2898" t="s">
        <v>7513</v>
      </c>
      <c r="G2898" t="s">
        <v>7580</v>
      </c>
      <c r="H2898">
        <v>70</v>
      </c>
      <c r="I2898">
        <v>5</v>
      </c>
      <c r="J2898">
        <v>5</v>
      </c>
      <c r="K2898">
        <v>5</v>
      </c>
    </row>
    <row r="2899" spans="1:11" hidden="1" x14ac:dyDescent="0.25">
      <c r="A2899" t="s">
        <v>2757</v>
      </c>
      <c r="B2899">
        <v>2751868</v>
      </c>
      <c r="C2899" t="s">
        <v>2757</v>
      </c>
      <c r="D2899" t="s">
        <v>3147</v>
      </c>
      <c r="E2899" s="2" t="s">
        <v>6273</v>
      </c>
      <c r="F2899" t="s">
        <v>7518</v>
      </c>
      <c r="G2899" t="s">
        <v>8186</v>
      </c>
      <c r="H2899">
        <v>30</v>
      </c>
      <c r="I2899">
        <v>0</v>
      </c>
      <c r="J2899">
        <v>4</v>
      </c>
      <c r="K2899">
        <v>3</v>
      </c>
    </row>
    <row r="2900" spans="1:11" hidden="1" x14ac:dyDescent="0.25">
      <c r="A2900" t="s">
        <v>2757</v>
      </c>
      <c r="B2900">
        <v>3817878</v>
      </c>
      <c r="C2900" t="s">
        <v>2766</v>
      </c>
      <c r="D2900" t="s">
        <v>3147</v>
      </c>
      <c r="E2900" s="2" t="s">
        <v>6239</v>
      </c>
      <c r="F2900" t="s">
        <v>7418</v>
      </c>
      <c r="G2900" t="s">
        <v>8178</v>
      </c>
      <c r="H2900">
        <v>80</v>
      </c>
      <c r="I2900">
        <v>7</v>
      </c>
      <c r="J2900">
        <v>3</v>
      </c>
      <c r="K2900">
        <v>2</v>
      </c>
    </row>
    <row r="2901" spans="1:11" hidden="1" x14ac:dyDescent="0.25">
      <c r="A2901" t="s">
        <v>2757</v>
      </c>
      <c r="B2901">
        <v>7560756</v>
      </c>
      <c r="C2901" t="s">
        <v>2781</v>
      </c>
      <c r="D2901" t="s">
        <v>3147</v>
      </c>
      <c r="E2901" s="2" t="s">
        <v>6258</v>
      </c>
      <c r="F2901" t="s">
        <v>7514</v>
      </c>
      <c r="G2901" t="s">
        <v>7851</v>
      </c>
      <c r="H2901">
        <v>40</v>
      </c>
      <c r="I2901">
        <v>2</v>
      </c>
      <c r="J2901">
        <v>4</v>
      </c>
      <c r="K2901">
        <v>2</v>
      </c>
    </row>
    <row r="2902" spans="1:11" hidden="1" x14ac:dyDescent="0.25">
      <c r="A2902" t="s">
        <v>2757</v>
      </c>
      <c r="B2902">
        <v>2297889</v>
      </c>
      <c r="C2902" t="s">
        <v>2794</v>
      </c>
      <c r="D2902" t="s">
        <v>3147</v>
      </c>
      <c r="E2902" s="2" t="s">
        <v>6277</v>
      </c>
      <c r="F2902" t="s">
        <v>7175</v>
      </c>
      <c r="G2902" t="s">
        <v>7580</v>
      </c>
      <c r="H2902">
        <v>10</v>
      </c>
      <c r="I2902">
        <v>0</v>
      </c>
      <c r="J2902">
        <v>2</v>
      </c>
      <c r="K2902">
        <v>1</v>
      </c>
    </row>
    <row r="2903" spans="1:11" hidden="1" x14ac:dyDescent="0.25">
      <c r="A2903" t="s">
        <v>2757</v>
      </c>
      <c r="B2903">
        <v>5426999</v>
      </c>
      <c r="C2903" t="s">
        <v>2757</v>
      </c>
      <c r="D2903" t="s">
        <v>3147</v>
      </c>
      <c r="E2903" s="2" t="s">
        <v>6272</v>
      </c>
      <c r="F2903" t="s">
        <v>7517</v>
      </c>
      <c r="G2903" t="s">
        <v>7580</v>
      </c>
      <c r="H2903">
        <v>64</v>
      </c>
      <c r="I2903">
        <v>3</v>
      </c>
      <c r="J2903">
        <v>7</v>
      </c>
      <c r="K2903">
        <v>4</v>
      </c>
    </row>
    <row r="2904" spans="1:11" hidden="1" x14ac:dyDescent="0.25">
      <c r="A2904" t="s">
        <v>2757</v>
      </c>
      <c r="B2904">
        <v>7710396</v>
      </c>
      <c r="C2904" t="s">
        <v>2757</v>
      </c>
      <c r="D2904" t="s">
        <v>3147</v>
      </c>
      <c r="E2904" s="2" t="s">
        <v>6262</v>
      </c>
      <c r="F2904" t="s">
        <v>7446</v>
      </c>
      <c r="G2904" t="s">
        <v>7580</v>
      </c>
      <c r="H2904">
        <v>27</v>
      </c>
      <c r="I2904">
        <v>0</v>
      </c>
      <c r="J2904">
        <v>4</v>
      </c>
      <c r="K2904">
        <v>4</v>
      </c>
    </row>
    <row r="2905" spans="1:11" hidden="1" x14ac:dyDescent="0.25">
      <c r="A2905" t="s">
        <v>2757</v>
      </c>
      <c r="B2905">
        <v>69935</v>
      </c>
      <c r="C2905" t="s">
        <v>2793</v>
      </c>
      <c r="D2905" t="s">
        <v>3147</v>
      </c>
      <c r="E2905" s="2" t="s">
        <v>6276</v>
      </c>
      <c r="F2905" t="s">
        <v>7429</v>
      </c>
      <c r="G2905" t="s">
        <v>7598</v>
      </c>
      <c r="H2905">
        <v>30</v>
      </c>
      <c r="I2905">
        <v>0</v>
      </c>
      <c r="J2905">
        <v>6</v>
      </c>
      <c r="K2905">
        <v>0</v>
      </c>
    </row>
    <row r="2906" spans="1:11" hidden="1" x14ac:dyDescent="0.25">
      <c r="A2906" t="s">
        <v>2757</v>
      </c>
      <c r="B2906">
        <v>2659237</v>
      </c>
      <c r="C2906" t="s">
        <v>2787</v>
      </c>
      <c r="D2906" t="s">
        <v>3147</v>
      </c>
      <c r="E2906" s="2" t="s">
        <v>6267</v>
      </c>
      <c r="F2906" t="s">
        <v>7429</v>
      </c>
      <c r="G2906" t="s">
        <v>7721</v>
      </c>
      <c r="H2906">
        <v>40</v>
      </c>
      <c r="I2906">
        <v>1</v>
      </c>
      <c r="J2906">
        <v>6</v>
      </c>
      <c r="K2906">
        <v>2</v>
      </c>
    </row>
    <row r="2907" spans="1:11" hidden="1" x14ac:dyDescent="0.25">
      <c r="A2907" t="s">
        <v>2757</v>
      </c>
      <c r="B2907">
        <v>4030852</v>
      </c>
      <c r="C2907" t="s">
        <v>2785</v>
      </c>
      <c r="D2907" t="s">
        <v>3147</v>
      </c>
      <c r="E2907" s="2" t="s">
        <v>6265</v>
      </c>
      <c r="F2907" t="s">
        <v>7516</v>
      </c>
      <c r="G2907" t="s">
        <v>8184</v>
      </c>
      <c r="H2907">
        <v>10</v>
      </c>
      <c r="I2907">
        <v>0</v>
      </c>
      <c r="J2907">
        <v>1</v>
      </c>
      <c r="K2907">
        <v>1</v>
      </c>
    </row>
    <row r="2908" spans="1:11" hidden="1" x14ac:dyDescent="0.25">
      <c r="A2908" t="s">
        <v>2757</v>
      </c>
      <c r="B2908">
        <v>1970319</v>
      </c>
      <c r="C2908" t="s">
        <v>2776</v>
      </c>
      <c r="D2908" t="s">
        <v>3147</v>
      </c>
      <c r="E2908" s="2" t="s">
        <v>6253</v>
      </c>
      <c r="F2908" t="s">
        <v>6716</v>
      </c>
      <c r="G2908" t="s">
        <v>8178</v>
      </c>
      <c r="H2908">
        <v>20</v>
      </c>
      <c r="I2908">
        <v>0</v>
      </c>
      <c r="J2908">
        <v>3</v>
      </c>
      <c r="K2908">
        <v>2</v>
      </c>
    </row>
    <row r="2909" spans="1:11" hidden="1" x14ac:dyDescent="0.25">
      <c r="A2909" t="s">
        <v>2757</v>
      </c>
      <c r="B2909">
        <v>106755</v>
      </c>
      <c r="C2909" t="s">
        <v>2775</v>
      </c>
      <c r="D2909" t="s">
        <v>3147</v>
      </c>
      <c r="E2909" s="2" t="s">
        <v>6249</v>
      </c>
      <c r="F2909" t="s">
        <v>6776</v>
      </c>
      <c r="G2909" t="s">
        <v>8178</v>
      </c>
      <c r="H2909">
        <v>20</v>
      </c>
      <c r="I2909">
        <v>0</v>
      </c>
      <c r="J2909">
        <v>3</v>
      </c>
      <c r="K2909">
        <v>2</v>
      </c>
    </row>
    <row r="2910" spans="1:11" hidden="1" x14ac:dyDescent="0.25">
      <c r="A2910" t="s">
        <v>2757</v>
      </c>
      <c r="B2910">
        <v>1589924</v>
      </c>
      <c r="C2910" t="s">
        <v>2763</v>
      </c>
      <c r="D2910" t="s">
        <v>3147</v>
      </c>
      <c r="E2910" s="2" t="s">
        <v>6250</v>
      </c>
      <c r="F2910" t="s">
        <v>6769</v>
      </c>
      <c r="G2910" t="s">
        <v>8176</v>
      </c>
      <c r="H2910">
        <v>20</v>
      </c>
      <c r="I2910">
        <v>0</v>
      </c>
      <c r="J2910">
        <v>3</v>
      </c>
      <c r="K2910">
        <v>3</v>
      </c>
    </row>
    <row r="2911" spans="1:11" hidden="1" x14ac:dyDescent="0.25">
      <c r="A2911" t="s">
        <v>2757</v>
      </c>
      <c r="B2911">
        <v>55086</v>
      </c>
      <c r="C2911" t="s">
        <v>2757</v>
      </c>
      <c r="D2911" t="s">
        <v>3147</v>
      </c>
      <c r="E2911" s="2" t="s">
        <v>6259</v>
      </c>
      <c r="F2911" t="s">
        <v>7419</v>
      </c>
      <c r="G2911" t="s">
        <v>8183</v>
      </c>
      <c r="H2911">
        <v>25</v>
      </c>
      <c r="I2911">
        <v>0</v>
      </c>
      <c r="J2911">
        <v>4</v>
      </c>
      <c r="K2911">
        <v>2</v>
      </c>
    </row>
    <row r="2912" spans="1:11" hidden="1" x14ac:dyDescent="0.25">
      <c r="A2912" t="s">
        <v>2757</v>
      </c>
      <c r="B2912">
        <v>271460</v>
      </c>
      <c r="C2912" t="s">
        <v>2795</v>
      </c>
      <c r="D2912" t="s">
        <v>3147</v>
      </c>
      <c r="E2912" s="2" t="s">
        <v>6278</v>
      </c>
      <c r="F2912" t="s">
        <v>7520</v>
      </c>
      <c r="G2912" t="s">
        <v>8187</v>
      </c>
      <c r="H2912">
        <v>10</v>
      </c>
      <c r="I2912">
        <v>0</v>
      </c>
      <c r="J2912">
        <v>1</v>
      </c>
      <c r="K2912">
        <v>1</v>
      </c>
    </row>
    <row r="2913" spans="1:11" hidden="1" x14ac:dyDescent="0.25">
      <c r="A2913" t="s">
        <v>2757</v>
      </c>
      <c r="B2913">
        <v>5602849</v>
      </c>
      <c r="C2913" t="s">
        <v>2779</v>
      </c>
      <c r="D2913" t="s">
        <v>3147</v>
      </c>
      <c r="E2913" s="2" t="s">
        <v>6256</v>
      </c>
      <c r="F2913" t="s">
        <v>6698</v>
      </c>
      <c r="G2913" t="s">
        <v>8178</v>
      </c>
      <c r="H2913">
        <v>20</v>
      </c>
      <c r="I2913">
        <v>0</v>
      </c>
      <c r="J2913">
        <v>3</v>
      </c>
      <c r="K2913">
        <v>2</v>
      </c>
    </row>
    <row r="2914" spans="1:11" hidden="1" x14ac:dyDescent="0.25">
      <c r="A2914" t="s">
        <v>2757</v>
      </c>
      <c r="B2914">
        <v>1630511</v>
      </c>
      <c r="C2914" t="s">
        <v>2761</v>
      </c>
      <c r="D2914" t="s">
        <v>3147</v>
      </c>
      <c r="E2914" s="2" t="s">
        <v>6233</v>
      </c>
      <c r="F2914" t="s">
        <v>6698</v>
      </c>
      <c r="G2914" t="s">
        <v>8177</v>
      </c>
      <c r="H2914">
        <v>20</v>
      </c>
      <c r="I2914">
        <v>0</v>
      </c>
      <c r="J2914">
        <v>3</v>
      </c>
      <c r="K2914">
        <v>3</v>
      </c>
    </row>
    <row r="2915" spans="1:11" hidden="1" x14ac:dyDescent="0.25">
      <c r="A2915" t="s">
        <v>8483</v>
      </c>
      <c r="B2915">
        <v>49208295</v>
      </c>
      <c r="C2915" t="s">
        <v>8530</v>
      </c>
      <c r="D2915" t="s">
        <v>3147</v>
      </c>
      <c r="E2915" s="2" t="s">
        <v>8531</v>
      </c>
      <c r="F2915" t="s">
        <v>6888</v>
      </c>
      <c r="G2915" t="s">
        <v>7582</v>
      </c>
      <c r="H2915">
        <v>50</v>
      </c>
      <c r="I2915">
        <v>4.5</v>
      </c>
      <c r="J2915">
        <v>3</v>
      </c>
      <c r="K2915">
        <v>1</v>
      </c>
    </row>
    <row r="2916" spans="1:11" hidden="1" x14ac:dyDescent="0.25">
      <c r="A2916" t="s">
        <v>8483</v>
      </c>
      <c r="B2916">
        <v>2144869</v>
      </c>
      <c r="C2916" t="s">
        <v>8542</v>
      </c>
      <c r="D2916" t="s">
        <v>3147</v>
      </c>
      <c r="E2916" s="2" t="s">
        <v>8555</v>
      </c>
      <c r="F2916" t="s">
        <v>8556</v>
      </c>
      <c r="G2916" t="s">
        <v>7616</v>
      </c>
      <c r="H2916">
        <v>120</v>
      </c>
      <c r="I2916">
        <v>14</v>
      </c>
      <c r="J2916">
        <v>0</v>
      </c>
      <c r="K2916">
        <v>0</v>
      </c>
    </row>
    <row r="2917" spans="1:11" hidden="1" x14ac:dyDescent="0.25">
      <c r="A2917" t="s">
        <v>8483</v>
      </c>
      <c r="B2917">
        <v>30152986</v>
      </c>
      <c r="C2917" t="s">
        <v>8483</v>
      </c>
      <c r="D2917" t="s">
        <v>3147</v>
      </c>
      <c r="E2917" s="2" t="s">
        <v>8497</v>
      </c>
      <c r="F2917" t="s">
        <v>8498</v>
      </c>
      <c r="G2917" t="s">
        <v>8496</v>
      </c>
      <c r="H2917">
        <v>80</v>
      </c>
      <c r="I2917">
        <v>8</v>
      </c>
      <c r="J2917">
        <v>1</v>
      </c>
      <c r="K2917">
        <v>1</v>
      </c>
    </row>
    <row r="2918" spans="1:11" hidden="1" x14ac:dyDescent="0.25">
      <c r="A2918" t="s">
        <v>8483</v>
      </c>
      <c r="B2918">
        <v>3328082</v>
      </c>
      <c r="C2918" t="s">
        <v>8483</v>
      </c>
      <c r="D2918" t="s">
        <v>3147</v>
      </c>
      <c r="E2918" s="2" t="s">
        <v>8522</v>
      </c>
      <c r="F2918" t="s">
        <v>8523</v>
      </c>
      <c r="G2918" t="s">
        <v>7689</v>
      </c>
      <c r="H2918">
        <v>50</v>
      </c>
      <c r="I2918">
        <v>4.5</v>
      </c>
      <c r="J2918">
        <v>3</v>
      </c>
      <c r="K2918">
        <v>1</v>
      </c>
    </row>
    <row r="2919" spans="1:11" hidden="1" x14ac:dyDescent="0.25">
      <c r="A2919" t="s">
        <v>8483</v>
      </c>
      <c r="B2919">
        <v>552761</v>
      </c>
      <c r="C2919" t="s">
        <v>8553</v>
      </c>
      <c r="D2919" t="s">
        <v>3147</v>
      </c>
      <c r="E2919" s="2" t="s">
        <v>8554</v>
      </c>
      <c r="F2919" t="s">
        <v>7568</v>
      </c>
      <c r="G2919" t="s">
        <v>7580</v>
      </c>
      <c r="H2919">
        <v>950</v>
      </c>
      <c r="I2919">
        <v>54</v>
      </c>
      <c r="J2919">
        <v>109</v>
      </c>
      <c r="K2919">
        <v>14</v>
      </c>
    </row>
    <row r="2920" spans="1:11" hidden="1" x14ac:dyDescent="0.25">
      <c r="A2920" t="s">
        <v>8483</v>
      </c>
      <c r="B2920">
        <v>72201548</v>
      </c>
      <c r="C2920" t="s">
        <v>8483</v>
      </c>
      <c r="D2920" t="s">
        <v>3147</v>
      </c>
      <c r="E2920" s="2" t="s">
        <v>8501</v>
      </c>
      <c r="F2920" t="s">
        <v>7568</v>
      </c>
      <c r="G2920" t="s">
        <v>7580</v>
      </c>
      <c r="H2920">
        <v>100</v>
      </c>
      <c r="I2920">
        <v>8</v>
      </c>
      <c r="J2920">
        <v>5</v>
      </c>
      <c r="K2920">
        <v>1</v>
      </c>
    </row>
    <row r="2921" spans="1:11" hidden="1" x14ac:dyDescent="0.25">
      <c r="A2921" t="s">
        <v>8483</v>
      </c>
      <c r="B2921">
        <v>71410230</v>
      </c>
      <c r="C2921" t="s">
        <v>8483</v>
      </c>
      <c r="D2921" t="s">
        <v>3147</v>
      </c>
      <c r="E2921" s="2" t="s">
        <v>8510</v>
      </c>
      <c r="F2921" t="s">
        <v>7220</v>
      </c>
      <c r="G2921" t="s">
        <v>7580</v>
      </c>
      <c r="H2921">
        <v>60</v>
      </c>
      <c r="I2921">
        <v>5</v>
      </c>
      <c r="J2921">
        <v>2</v>
      </c>
      <c r="K2921">
        <v>1</v>
      </c>
    </row>
    <row r="2922" spans="1:11" hidden="1" x14ac:dyDescent="0.25">
      <c r="A2922" t="s">
        <v>8483</v>
      </c>
      <c r="B2922">
        <v>66325</v>
      </c>
      <c r="C2922" t="s">
        <v>8483</v>
      </c>
      <c r="D2922" t="s">
        <v>3147</v>
      </c>
      <c r="E2922" s="2" t="s">
        <v>8484</v>
      </c>
      <c r="F2922" t="s">
        <v>8486</v>
      </c>
      <c r="G2922" t="s">
        <v>8485</v>
      </c>
      <c r="H2922">
        <v>130</v>
      </c>
      <c r="I2922">
        <v>12</v>
      </c>
      <c r="J2922">
        <v>1</v>
      </c>
      <c r="K2922">
        <v>1</v>
      </c>
    </row>
    <row r="2923" spans="1:11" hidden="1" x14ac:dyDescent="0.25">
      <c r="A2923" t="s">
        <v>8483</v>
      </c>
      <c r="B2923">
        <v>69472409</v>
      </c>
      <c r="C2923" t="s">
        <v>8483</v>
      </c>
      <c r="D2923" t="s">
        <v>3147</v>
      </c>
      <c r="E2923" s="2" t="s">
        <v>8529</v>
      </c>
      <c r="F2923" t="s">
        <v>6764</v>
      </c>
      <c r="G2923" t="s">
        <v>7580</v>
      </c>
      <c r="H2923">
        <v>160</v>
      </c>
      <c r="I2923">
        <v>14</v>
      </c>
      <c r="J2923">
        <v>8</v>
      </c>
      <c r="K2923">
        <v>2</v>
      </c>
    </row>
    <row r="2924" spans="1:11" hidden="1" x14ac:dyDescent="0.25">
      <c r="A2924" t="s">
        <v>8483</v>
      </c>
      <c r="B2924">
        <v>69475988</v>
      </c>
      <c r="C2924" t="s">
        <v>8545</v>
      </c>
      <c r="D2924" t="s">
        <v>3147</v>
      </c>
      <c r="E2924" s="2" t="s">
        <v>8546</v>
      </c>
      <c r="F2924" t="s">
        <v>6764</v>
      </c>
      <c r="G2924" t="s">
        <v>7580</v>
      </c>
      <c r="H2924">
        <v>40</v>
      </c>
      <c r="I2924">
        <v>3.5</v>
      </c>
      <c r="J2924">
        <v>2</v>
      </c>
      <c r="K2924">
        <v>0</v>
      </c>
    </row>
    <row r="2925" spans="1:11" hidden="1" x14ac:dyDescent="0.25">
      <c r="A2925" t="s">
        <v>8483</v>
      </c>
      <c r="B2925">
        <v>12010907</v>
      </c>
      <c r="C2925" t="s">
        <v>8483</v>
      </c>
      <c r="D2925" t="s">
        <v>3147</v>
      </c>
      <c r="E2925" s="2" t="s">
        <v>8490</v>
      </c>
      <c r="F2925" t="s">
        <v>6709</v>
      </c>
      <c r="G2925" t="s">
        <v>8491</v>
      </c>
      <c r="H2925">
        <v>240</v>
      </c>
      <c r="I2925">
        <v>26</v>
      </c>
      <c r="J2925">
        <v>15</v>
      </c>
      <c r="K2925">
        <v>0</v>
      </c>
    </row>
    <row r="2926" spans="1:11" hidden="1" x14ac:dyDescent="0.25">
      <c r="A2926" t="s">
        <v>8483</v>
      </c>
      <c r="B2926">
        <v>9671894</v>
      </c>
      <c r="C2926" t="s">
        <v>8565</v>
      </c>
      <c r="D2926" t="s">
        <v>3147</v>
      </c>
      <c r="E2926" s="2" t="s">
        <v>8566</v>
      </c>
      <c r="F2926" t="s">
        <v>8567</v>
      </c>
      <c r="G2926" t="s">
        <v>7616</v>
      </c>
      <c r="H2926">
        <v>100</v>
      </c>
      <c r="I2926">
        <v>11</v>
      </c>
      <c r="J2926">
        <v>0</v>
      </c>
      <c r="K2926">
        <v>0</v>
      </c>
    </row>
    <row r="2927" spans="1:11" hidden="1" x14ac:dyDescent="0.25">
      <c r="A2927" t="s">
        <v>8483</v>
      </c>
      <c r="B2927">
        <v>24360908</v>
      </c>
      <c r="C2927" t="s">
        <v>8562</v>
      </c>
      <c r="D2927" t="s">
        <v>3147</v>
      </c>
      <c r="E2927" s="2" t="s">
        <v>8563</v>
      </c>
      <c r="F2927" t="s">
        <v>7529</v>
      </c>
      <c r="G2927" t="s">
        <v>7580</v>
      </c>
      <c r="H2927">
        <v>380</v>
      </c>
      <c r="I2927">
        <v>9</v>
      </c>
      <c r="J2927">
        <v>63</v>
      </c>
      <c r="K2927">
        <v>11</v>
      </c>
    </row>
    <row r="2928" spans="1:11" hidden="1" x14ac:dyDescent="0.25">
      <c r="A2928" t="s">
        <v>8483</v>
      </c>
      <c r="B2928">
        <v>72093132</v>
      </c>
      <c r="C2928" t="s">
        <v>8571</v>
      </c>
      <c r="D2928" t="s">
        <v>3147</v>
      </c>
      <c r="E2928" s="2" t="s">
        <v>8572</v>
      </c>
      <c r="F2928" t="s">
        <v>8573</v>
      </c>
      <c r="G2928" t="s">
        <v>7618</v>
      </c>
      <c r="H2928">
        <v>30</v>
      </c>
      <c r="I2928">
        <v>2</v>
      </c>
      <c r="J2928">
        <v>2</v>
      </c>
      <c r="K2928">
        <v>1</v>
      </c>
    </row>
    <row r="2929" spans="1:11" hidden="1" x14ac:dyDescent="0.25">
      <c r="A2929" t="s">
        <v>8483</v>
      </c>
      <c r="B2929">
        <v>28980960</v>
      </c>
      <c r="C2929" t="s">
        <v>8537</v>
      </c>
      <c r="D2929" t="s">
        <v>3147</v>
      </c>
      <c r="E2929" s="2" t="s">
        <v>8576</v>
      </c>
      <c r="F2929" t="s">
        <v>8577</v>
      </c>
      <c r="G2929" t="s">
        <v>7618</v>
      </c>
      <c r="H2929">
        <v>90</v>
      </c>
      <c r="I2929">
        <v>9</v>
      </c>
      <c r="J2929">
        <v>2</v>
      </c>
      <c r="K2929">
        <v>0</v>
      </c>
    </row>
    <row r="2930" spans="1:11" hidden="1" x14ac:dyDescent="0.25">
      <c r="A2930" t="s">
        <v>8483</v>
      </c>
      <c r="B2930">
        <v>8854532</v>
      </c>
      <c r="C2930" t="s">
        <v>8492</v>
      </c>
      <c r="D2930" t="s">
        <v>3147</v>
      </c>
      <c r="E2930" s="2" t="s">
        <v>8511</v>
      </c>
      <c r="F2930" t="s">
        <v>7171</v>
      </c>
      <c r="G2930" t="s">
        <v>8512</v>
      </c>
      <c r="H2930">
        <v>80</v>
      </c>
      <c r="I2930">
        <v>7.5</v>
      </c>
      <c r="J2930">
        <v>3</v>
      </c>
      <c r="K2930">
        <v>1</v>
      </c>
    </row>
    <row r="2931" spans="1:11" hidden="1" x14ac:dyDescent="0.25">
      <c r="A2931" t="s">
        <v>8483</v>
      </c>
      <c r="B2931">
        <v>47600835</v>
      </c>
      <c r="C2931" t="s">
        <v>8530</v>
      </c>
      <c r="D2931" t="s">
        <v>3147</v>
      </c>
      <c r="E2931" s="2" t="s">
        <v>8536</v>
      </c>
      <c r="F2931" t="s">
        <v>6727</v>
      </c>
      <c r="G2931" t="s">
        <v>7580</v>
      </c>
      <c r="H2931">
        <v>110</v>
      </c>
      <c r="I2931">
        <v>8</v>
      </c>
      <c r="J2931">
        <v>8</v>
      </c>
      <c r="K2931">
        <v>1</v>
      </c>
    </row>
    <row r="2932" spans="1:11" hidden="1" x14ac:dyDescent="0.25">
      <c r="A2932" t="s">
        <v>8483</v>
      </c>
      <c r="B2932">
        <v>67436968</v>
      </c>
      <c r="C2932" t="s">
        <v>8568</v>
      </c>
      <c r="D2932" t="s">
        <v>3147</v>
      </c>
      <c r="E2932" s="2" t="s">
        <v>8569</v>
      </c>
      <c r="F2932" t="s">
        <v>8570</v>
      </c>
      <c r="G2932" t="s">
        <v>7618</v>
      </c>
      <c r="H2932">
        <v>60</v>
      </c>
      <c r="I2932">
        <v>5</v>
      </c>
      <c r="J2932">
        <v>3</v>
      </c>
      <c r="K2932">
        <v>0</v>
      </c>
    </row>
    <row r="2933" spans="1:11" hidden="1" x14ac:dyDescent="0.25">
      <c r="A2933" t="s">
        <v>8483</v>
      </c>
      <c r="B2933">
        <v>49858485</v>
      </c>
      <c r="C2933" t="s">
        <v>8530</v>
      </c>
      <c r="D2933" t="s">
        <v>3147</v>
      </c>
      <c r="E2933" s="2" t="s">
        <v>8541</v>
      </c>
      <c r="F2933" t="s">
        <v>7088</v>
      </c>
      <c r="G2933" t="s">
        <v>7600</v>
      </c>
      <c r="H2933">
        <v>80</v>
      </c>
      <c r="I2933">
        <v>7</v>
      </c>
      <c r="J2933">
        <v>4</v>
      </c>
      <c r="K2933">
        <v>3</v>
      </c>
    </row>
    <row r="2934" spans="1:11" hidden="1" x14ac:dyDescent="0.25">
      <c r="A2934" t="s">
        <v>8483</v>
      </c>
      <c r="B2934">
        <v>68992531</v>
      </c>
      <c r="C2934" t="s">
        <v>8483</v>
      </c>
      <c r="D2934" t="s">
        <v>3147</v>
      </c>
      <c r="E2934" s="2" t="s">
        <v>8532</v>
      </c>
      <c r="F2934" t="s">
        <v>7533</v>
      </c>
      <c r="G2934" t="s">
        <v>7580</v>
      </c>
      <c r="H2934">
        <v>80</v>
      </c>
      <c r="I2934">
        <v>7</v>
      </c>
      <c r="J2934">
        <v>4</v>
      </c>
      <c r="K2934">
        <v>1</v>
      </c>
    </row>
    <row r="2935" spans="1:11" hidden="1" x14ac:dyDescent="0.25">
      <c r="A2935" t="s">
        <v>8483</v>
      </c>
      <c r="B2935">
        <v>26824423</v>
      </c>
      <c r="C2935" t="s">
        <v>8542</v>
      </c>
      <c r="D2935" t="s">
        <v>3147</v>
      </c>
      <c r="E2935" s="2" t="s">
        <v>8543</v>
      </c>
      <c r="F2935" t="s">
        <v>8544</v>
      </c>
      <c r="G2935" t="s">
        <v>7616</v>
      </c>
      <c r="H2935">
        <v>124</v>
      </c>
      <c r="I2935">
        <v>14</v>
      </c>
      <c r="J2935">
        <v>0</v>
      </c>
      <c r="K2935">
        <v>0</v>
      </c>
    </row>
    <row r="2936" spans="1:11" hidden="1" x14ac:dyDescent="0.25">
      <c r="A2936" t="s">
        <v>8483</v>
      </c>
      <c r="B2936">
        <v>28145829</v>
      </c>
      <c r="C2936" t="s">
        <v>8533</v>
      </c>
      <c r="D2936" t="s">
        <v>3147</v>
      </c>
      <c r="E2936" s="2" t="s">
        <v>8534</v>
      </c>
      <c r="F2936" t="s">
        <v>7175</v>
      </c>
      <c r="G2936" t="s">
        <v>7618</v>
      </c>
      <c r="H2936">
        <v>20</v>
      </c>
      <c r="I2936">
        <v>1.5</v>
      </c>
      <c r="J2936">
        <v>2</v>
      </c>
      <c r="K2936">
        <v>0</v>
      </c>
    </row>
    <row r="2937" spans="1:11" hidden="1" x14ac:dyDescent="0.25">
      <c r="A2937" t="s">
        <v>8483</v>
      </c>
      <c r="B2937">
        <v>73050223</v>
      </c>
      <c r="C2937" t="s">
        <v>8483</v>
      </c>
      <c r="D2937" t="s">
        <v>3147</v>
      </c>
      <c r="E2937" s="2" t="s">
        <v>8514</v>
      </c>
      <c r="F2937" t="s">
        <v>7072</v>
      </c>
      <c r="G2937" t="s">
        <v>7580</v>
      </c>
      <c r="H2937">
        <v>68</v>
      </c>
      <c r="I2937">
        <v>6</v>
      </c>
      <c r="J2937">
        <v>3</v>
      </c>
      <c r="K2937">
        <v>1</v>
      </c>
    </row>
    <row r="2938" spans="1:11" hidden="1" x14ac:dyDescent="0.25">
      <c r="A2938" t="s">
        <v>8483</v>
      </c>
      <c r="B2938">
        <v>997863</v>
      </c>
      <c r="C2938" t="s">
        <v>8483</v>
      </c>
      <c r="D2938" t="s">
        <v>3147</v>
      </c>
      <c r="E2938" s="2" t="s">
        <v>8495</v>
      </c>
      <c r="F2938" t="s">
        <v>7276</v>
      </c>
      <c r="G2938" t="s">
        <v>8496</v>
      </c>
      <c r="H2938">
        <v>80</v>
      </c>
      <c r="I2938">
        <v>8</v>
      </c>
      <c r="J2938">
        <v>4</v>
      </c>
      <c r="K2938">
        <v>1</v>
      </c>
    </row>
    <row r="2939" spans="1:11" hidden="1" x14ac:dyDescent="0.25">
      <c r="A2939" t="s">
        <v>8483</v>
      </c>
      <c r="B2939">
        <v>61987888</v>
      </c>
      <c r="C2939" t="s">
        <v>8524</v>
      </c>
      <c r="D2939" t="s">
        <v>3147</v>
      </c>
      <c r="E2939" s="2" t="s">
        <v>8525</v>
      </c>
      <c r="F2939" t="s">
        <v>6718</v>
      </c>
      <c r="G2939" t="s">
        <v>7584</v>
      </c>
      <c r="H2939">
        <v>220</v>
      </c>
      <c r="I2939">
        <v>21</v>
      </c>
      <c r="J2939">
        <v>12</v>
      </c>
      <c r="K2939">
        <v>3</v>
      </c>
    </row>
    <row r="2940" spans="1:11" hidden="1" x14ac:dyDescent="0.25">
      <c r="A2940" t="s">
        <v>8483</v>
      </c>
      <c r="B2940">
        <v>56393705</v>
      </c>
      <c r="C2940" t="s">
        <v>8530</v>
      </c>
      <c r="D2940" t="s">
        <v>3147</v>
      </c>
      <c r="E2940" s="2" t="s">
        <v>8539</v>
      </c>
      <c r="F2940" t="s">
        <v>8540</v>
      </c>
      <c r="G2940" t="s">
        <v>7598</v>
      </c>
      <c r="H2940">
        <v>190</v>
      </c>
      <c r="I2940">
        <v>18</v>
      </c>
      <c r="J2940">
        <v>6</v>
      </c>
      <c r="K2940">
        <v>1</v>
      </c>
    </row>
    <row r="2941" spans="1:11" hidden="1" x14ac:dyDescent="0.25">
      <c r="A2941" t="s">
        <v>8483</v>
      </c>
      <c r="B2941">
        <v>11685985</v>
      </c>
      <c r="C2941" t="s">
        <v>8542</v>
      </c>
      <c r="D2941" t="s">
        <v>3147</v>
      </c>
      <c r="E2941" s="2" t="s">
        <v>8580</v>
      </c>
      <c r="F2941" t="s">
        <v>8581</v>
      </c>
      <c r="G2941" t="s">
        <v>7617</v>
      </c>
      <c r="H2941">
        <v>120</v>
      </c>
      <c r="I2941">
        <v>14</v>
      </c>
      <c r="J2941">
        <v>0</v>
      </c>
      <c r="K2941">
        <v>0</v>
      </c>
    </row>
    <row r="2942" spans="1:11" hidden="1" x14ac:dyDescent="0.25">
      <c r="A2942" t="s">
        <v>8483</v>
      </c>
      <c r="B2942">
        <v>69396169</v>
      </c>
      <c r="C2942" t="s">
        <v>8547</v>
      </c>
      <c r="D2942" t="s">
        <v>3147</v>
      </c>
      <c r="E2942" s="2" t="s">
        <v>8548</v>
      </c>
      <c r="F2942" t="s">
        <v>8549</v>
      </c>
      <c r="G2942" t="s">
        <v>7580</v>
      </c>
      <c r="H2942">
        <v>90</v>
      </c>
      <c r="I2942">
        <v>8</v>
      </c>
      <c r="J2942">
        <v>5</v>
      </c>
      <c r="K2942">
        <v>1</v>
      </c>
    </row>
    <row r="2943" spans="1:11" hidden="1" x14ac:dyDescent="0.25">
      <c r="A2943" t="s">
        <v>8483</v>
      </c>
      <c r="B2943">
        <v>68267277</v>
      </c>
      <c r="C2943" t="s">
        <v>8560</v>
      </c>
      <c r="D2943" t="s">
        <v>3147</v>
      </c>
      <c r="E2943" s="2" t="s">
        <v>8561</v>
      </c>
      <c r="F2943" t="s">
        <v>7455</v>
      </c>
      <c r="G2943" t="s">
        <v>7580</v>
      </c>
      <c r="H2943">
        <v>45</v>
      </c>
      <c r="I2943">
        <v>4</v>
      </c>
      <c r="J2943">
        <v>2</v>
      </c>
      <c r="K2943">
        <v>1</v>
      </c>
    </row>
    <row r="2944" spans="1:11" hidden="1" x14ac:dyDescent="0.25">
      <c r="A2944" t="s">
        <v>8483</v>
      </c>
      <c r="B2944">
        <v>2264242</v>
      </c>
      <c r="C2944" t="s">
        <v>8550</v>
      </c>
      <c r="D2944" t="s">
        <v>3147</v>
      </c>
      <c r="E2944" s="2" t="s">
        <v>8551</v>
      </c>
      <c r="F2944" t="s">
        <v>8552</v>
      </c>
      <c r="G2944" t="s">
        <v>7618</v>
      </c>
      <c r="H2944">
        <v>50</v>
      </c>
      <c r="I2944">
        <v>2.5</v>
      </c>
      <c r="J2944">
        <v>5</v>
      </c>
      <c r="K2944">
        <v>2</v>
      </c>
    </row>
    <row r="2945" spans="1:11" hidden="1" x14ac:dyDescent="0.25">
      <c r="A2945" t="s">
        <v>8483</v>
      </c>
      <c r="B2945">
        <v>17486179</v>
      </c>
      <c r="C2945" t="s">
        <v>8483</v>
      </c>
      <c r="D2945" t="s">
        <v>3147</v>
      </c>
      <c r="E2945" s="2" t="s">
        <v>8513</v>
      </c>
      <c r="F2945" t="s">
        <v>6872</v>
      </c>
      <c r="G2945" t="s">
        <v>7580</v>
      </c>
      <c r="H2945">
        <v>160</v>
      </c>
      <c r="I2945">
        <v>13</v>
      </c>
      <c r="J2945">
        <v>8</v>
      </c>
      <c r="K2945">
        <v>3</v>
      </c>
    </row>
    <row r="2946" spans="1:11" hidden="1" x14ac:dyDescent="0.25">
      <c r="A2946" t="s">
        <v>8483</v>
      </c>
      <c r="B2946">
        <v>57701254</v>
      </c>
      <c r="C2946" t="s">
        <v>8537</v>
      </c>
      <c r="D2946" t="s">
        <v>3147</v>
      </c>
      <c r="E2946" s="2" t="s">
        <v>8538</v>
      </c>
      <c r="F2946" t="s">
        <v>7080</v>
      </c>
      <c r="G2946" t="s">
        <v>7618</v>
      </c>
      <c r="H2946">
        <v>110</v>
      </c>
      <c r="I2946">
        <v>11</v>
      </c>
      <c r="J2946">
        <v>2</v>
      </c>
      <c r="K2946">
        <v>0</v>
      </c>
    </row>
    <row r="2947" spans="1:11" hidden="1" x14ac:dyDescent="0.25">
      <c r="A2947" t="s">
        <v>8483</v>
      </c>
      <c r="B2947">
        <v>570638</v>
      </c>
      <c r="C2947" t="s">
        <v>8507</v>
      </c>
      <c r="D2947" t="s">
        <v>3147</v>
      </c>
      <c r="E2947" s="2" t="s">
        <v>8508</v>
      </c>
      <c r="F2947" t="s">
        <v>6698</v>
      </c>
      <c r="G2947" t="s">
        <v>7618</v>
      </c>
      <c r="H2947">
        <v>50</v>
      </c>
      <c r="I2947">
        <v>4.5</v>
      </c>
      <c r="J2947">
        <v>3</v>
      </c>
      <c r="K2947">
        <v>1</v>
      </c>
    </row>
    <row r="2948" spans="1:11" hidden="1" x14ac:dyDescent="0.25">
      <c r="A2948" t="s">
        <v>8483</v>
      </c>
      <c r="B2948">
        <v>270988</v>
      </c>
      <c r="C2948" t="s">
        <v>8492</v>
      </c>
      <c r="D2948" t="s">
        <v>3147</v>
      </c>
      <c r="E2948" s="2" t="s">
        <v>8493</v>
      </c>
      <c r="F2948" t="s">
        <v>6698</v>
      </c>
      <c r="G2948" t="s">
        <v>8494</v>
      </c>
      <c r="H2948">
        <v>50</v>
      </c>
      <c r="I2948">
        <v>4.5</v>
      </c>
      <c r="J2948">
        <v>3</v>
      </c>
      <c r="K2948">
        <v>0</v>
      </c>
    </row>
    <row r="2949" spans="1:11" hidden="1" x14ac:dyDescent="0.25">
      <c r="A2949" t="s">
        <v>8483</v>
      </c>
      <c r="B2949">
        <v>16929465</v>
      </c>
      <c r="C2949" t="s">
        <v>8504</v>
      </c>
      <c r="D2949" t="s">
        <v>3147</v>
      </c>
      <c r="E2949" s="2" t="s">
        <v>8505</v>
      </c>
      <c r="F2949" t="s">
        <v>6698</v>
      </c>
      <c r="G2949" t="s">
        <v>8506</v>
      </c>
      <c r="H2949">
        <v>160</v>
      </c>
      <c r="I2949">
        <v>15</v>
      </c>
      <c r="J2949">
        <v>9</v>
      </c>
      <c r="K2949">
        <v>3</v>
      </c>
    </row>
    <row r="2950" spans="1:11" hidden="1" x14ac:dyDescent="0.25">
      <c r="A2950" t="s">
        <v>8483</v>
      </c>
      <c r="B2950">
        <v>73821268</v>
      </c>
      <c r="C2950" t="s">
        <v>8483</v>
      </c>
      <c r="D2950" t="s">
        <v>3147</v>
      </c>
      <c r="E2950" s="2" t="s">
        <v>8489</v>
      </c>
      <c r="F2950" t="s">
        <v>6688</v>
      </c>
      <c r="G2950" t="s">
        <v>7580</v>
      </c>
      <c r="H2950">
        <v>80</v>
      </c>
      <c r="I2950">
        <v>7</v>
      </c>
      <c r="J2950">
        <v>4</v>
      </c>
      <c r="K2950">
        <v>1</v>
      </c>
    </row>
    <row r="2951" spans="1:11" hidden="1" x14ac:dyDescent="0.25">
      <c r="A2951" t="s">
        <v>8483</v>
      </c>
      <c r="B2951">
        <v>2571699</v>
      </c>
      <c r="C2951" t="s">
        <v>8550</v>
      </c>
      <c r="D2951" t="s">
        <v>3147</v>
      </c>
      <c r="E2951" s="2" t="s">
        <v>8564</v>
      </c>
      <c r="F2951" t="s">
        <v>6814</v>
      </c>
      <c r="G2951" t="s">
        <v>7618</v>
      </c>
      <c r="H2951">
        <v>50</v>
      </c>
      <c r="I2951">
        <v>2.5</v>
      </c>
      <c r="J2951">
        <v>5</v>
      </c>
      <c r="K2951">
        <v>2</v>
      </c>
    </row>
    <row r="2952" spans="1:11" hidden="1" x14ac:dyDescent="0.25">
      <c r="A2952" t="s">
        <v>8483</v>
      </c>
      <c r="B2952">
        <v>25343691</v>
      </c>
      <c r="C2952" t="s">
        <v>8487</v>
      </c>
      <c r="D2952" t="s">
        <v>3147</v>
      </c>
      <c r="E2952" s="2" t="s">
        <v>8535</v>
      </c>
      <c r="F2952" t="s">
        <v>6728</v>
      </c>
      <c r="G2952" t="s">
        <v>7673</v>
      </c>
      <c r="H2952">
        <v>80</v>
      </c>
      <c r="I2952">
        <v>7</v>
      </c>
      <c r="J2952">
        <v>4</v>
      </c>
      <c r="K2952">
        <v>1</v>
      </c>
    </row>
    <row r="2953" spans="1:11" hidden="1" x14ac:dyDescent="0.25">
      <c r="A2953" t="s">
        <v>8483</v>
      </c>
      <c r="B2953">
        <v>72300862</v>
      </c>
      <c r="C2953" t="s">
        <v>8483</v>
      </c>
      <c r="D2953" t="s">
        <v>3147</v>
      </c>
      <c r="E2953" s="2" t="s">
        <v>8509</v>
      </c>
      <c r="F2953" t="s">
        <v>7223</v>
      </c>
      <c r="G2953" t="s">
        <v>7580</v>
      </c>
      <c r="H2953">
        <v>90</v>
      </c>
      <c r="I2953">
        <v>9</v>
      </c>
      <c r="J2953">
        <v>4</v>
      </c>
      <c r="K2953">
        <v>1</v>
      </c>
    </row>
    <row r="2954" spans="1:11" hidden="1" x14ac:dyDescent="0.25">
      <c r="A2954" t="s">
        <v>8483</v>
      </c>
      <c r="B2954">
        <v>35670386</v>
      </c>
      <c r="C2954" t="s">
        <v>8518</v>
      </c>
      <c r="D2954" t="s">
        <v>3147</v>
      </c>
      <c r="E2954" s="2" t="s">
        <v>8519</v>
      </c>
      <c r="F2954" t="s">
        <v>8521</v>
      </c>
      <c r="G2954" t="s">
        <v>8520</v>
      </c>
      <c r="H2954">
        <v>130</v>
      </c>
      <c r="I2954">
        <v>11</v>
      </c>
      <c r="J2954">
        <v>5</v>
      </c>
      <c r="K2954">
        <v>1</v>
      </c>
    </row>
    <row r="2955" spans="1:11" hidden="1" x14ac:dyDescent="0.25">
      <c r="A2955" t="s">
        <v>8483</v>
      </c>
      <c r="B2955">
        <v>4670889</v>
      </c>
      <c r="C2955" t="s">
        <v>8578</v>
      </c>
      <c r="D2955" t="s">
        <v>3147</v>
      </c>
      <c r="E2955" s="2" t="s">
        <v>8579</v>
      </c>
      <c r="F2955" t="s">
        <v>8528</v>
      </c>
      <c r="G2955" t="s">
        <v>7618</v>
      </c>
      <c r="H2955">
        <v>35</v>
      </c>
      <c r="I2955">
        <v>3</v>
      </c>
      <c r="J2955">
        <v>2</v>
      </c>
      <c r="K2955">
        <v>0</v>
      </c>
    </row>
    <row r="2956" spans="1:11" hidden="1" x14ac:dyDescent="0.25">
      <c r="A2956" t="s">
        <v>8483</v>
      </c>
      <c r="B2956">
        <v>66953</v>
      </c>
      <c r="C2956" t="s">
        <v>8574</v>
      </c>
      <c r="D2956" t="s">
        <v>3147</v>
      </c>
      <c r="E2956" s="2" t="s">
        <v>8575</v>
      </c>
      <c r="F2956" t="s">
        <v>8528</v>
      </c>
      <c r="G2956" t="s">
        <v>7618</v>
      </c>
      <c r="H2956">
        <v>45</v>
      </c>
      <c r="I2956">
        <v>4</v>
      </c>
      <c r="J2956">
        <v>2</v>
      </c>
      <c r="K2956">
        <v>1</v>
      </c>
    </row>
    <row r="2957" spans="1:11" hidden="1" x14ac:dyDescent="0.25">
      <c r="A2957" t="s">
        <v>8483</v>
      </c>
      <c r="B2957">
        <v>6513867</v>
      </c>
      <c r="C2957" t="s">
        <v>8526</v>
      </c>
      <c r="D2957" t="s">
        <v>3147</v>
      </c>
      <c r="E2957" s="2" t="s">
        <v>8527</v>
      </c>
      <c r="F2957" t="s">
        <v>8528</v>
      </c>
      <c r="G2957" t="s">
        <v>8520</v>
      </c>
      <c r="H2957">
        <v>120</v>
      </c>
      <c r="I2957">
        <v>10</v>
      </c>
      <c r="J2957">
        <v>5</v>
      </c>
      <c r="K2957">
        <v>1</v>
      </c>
    </row>
    <row r="2958" spans="1:11" hidden="1" x14ac:dyDescent="0.25">
      <c r="A2958" t="s">
        <v>755</v>
      </c>
      <c r="B2958">
        <v>2200332</v>
      </c>
      <c r="C2958" t="s">
        <v>766</v>
      </c>
      <c r="D2958" t="s">
        <v>3147</v>
      </c>
      <c r="E2958" s="2" t="s">
        <v>3980</v>
      </c>
      <c r="F2958" t="s">
        <v>7036</v>
      </c>
      <c r="G2958" t="s">
        <v>7583</v>
      </c>
      <c r="H2958">
        <v>140</v>
      </c>
      <c r="I2958">
        <v>8</v>
      </c>
      <c r="J2958">
        <v>18</v>
      </c>
      <c r="K2958">
        <v>0</v>
      </c>
    </row>
    <row r="2959" spans="1:11" hidden="1" x14ac:dyDescent="0.25">
      <c r="A2959" t="s">
        <v>755</v>
      </c>
      <c r="B2959">
        <v>4696542</v>
      </c>
      <c r="C2959" t="s">
        <v>783</v>
      </c>
      <c r="D2959" t="s">
        <v>3147</v>
      </c>
      <c r="E2959" s="2" t="s">
        <v>3981</v>
      </c>
      <c r="F2959" t="s">
        <v>6720</v>
      </c>
      <c r="G2959" t="s">
        <v>7611</v>
      </c>
      <c r="H2959">
        <v>230</v>
      </c>
      <c r="I2959">
        <v>1.5</v>
      </c>
      <c r="J2959">
        <v>61</v>
      </c>
      <c r="K2959">
        <v>3</v>
      </c>
    </row>
    <row r="2960" spans="1:11" hidden="1" x14ac:dyDescent="0.25">
      <c r="A2960" t="s">
        <v>755</v>
      </c>
      <c r="B2960">
        <v>78747</v>
      </c>
      <c r="C2960" t="s">
        <v>769</v>
      </c>
      <c r="D2960" t="s">
        <v>3147</v>
      </c>
      <c r="E2960" s="2" t="s">
        <v>3963</v>
      </c>
      <c r="F2960" t="s">
        <v>7032</v>
      </c>
      <c r="G2960" t="s">
        <v>7736</v>
      </c>
      <c r="H2960">
        <v>209</v>
      </c>
      <c r="I2960">
        <v>2.4</v>
      </c>
      <c r="J2960">
        <v>27.8</v>
      </c>
      <c r="K2960">
        <v>18.600000000000001</v>
      </c>
    </row>
    <row r="2961" spans="1:11" hidden="1" x14ac:dyDescent="0.25">
      <c r="A2961" t="s">
        <v>755</v>
      </c>
      <c r="B2961">
        <v>3864996</v>
      </c>
      <c r="C2961" t="s">
        <v>755</v>
      </c>
      <c r="D2961" t="s">
        <v>3147</v>
      </c>
      <c r="E2961" s="2" t="s">
        <v>3943</v>
      </c>
      <c r="F2961" t="s">
        <v>6954</v>
      </c>
      <c r="G2961" t="s">
        <v>7729</v>
      </c>
      <c r="H2961">
        <v>108</v>
      </c>
      <c r="I2961">
        <v>0.6</v>
      </c>
      <c r="J2961">
        <v>28.8</v>
      </c>
      <c r="K2961">
        <v>1.4</v>
      </c>
    </row>
    <row r="2962" spans="1:11" hidden="1" x14ac:dyDescent="0.25">
      <c r="A2962" t="s">
        <v>755</v>
      </c>
      <c r="B2962">
        <v>886932</v>
      </c>
      <c r="C2962" t="s">
        <v>757</v>
      </c>
      <c r="D2962" t="s">
        <v>3147</v>
      </c>
      <c r="E2962" s="2" t="s">
        <v>3945</v>
      </c>
      <c r="F2962" t="s">
        <v>6954</v>
      </c>
      <c r="G2962" t="s">
        <v>7731</v>
      </c>
      <c r="H2962">
        <v>55</v>
      </c>
      <c r="I2962">
        <v>0</v>
      </c>
      <c r="J2962">
        <v>14.5</v>
      </c>
      <c r="K2962">
        <v>0.5</v>
      </c>
    </row>
    <row r="2963" spans="1:11" hidden="1" x14ac:dyDescent="0.25">
      <c r="A2963" t="s">
        <v>755</v>
      </c>
      <c r="B2963">
        <v>72448314</v>
      </c>
      <c r="C2963" t="s">
        <v>754</v>
      </c>
      <c r="D2963" t="s">
        <v>3147</v>
      </c>
      <c r="E2963" s="2" t="s">
        <v>3951</v>
      </c>
      <c r="F2963" t="s">
        <v>7029</v>
      </c>
      <c r="G2963" t="s">
        <v>7580</v>
      </c>
      <c r="H2963">
        <v>50</v>
      </c>
      <c r="I2963">
        <v>0</v>
      </c>
      <c r="J2963">
        <v>13</v>
      </c>
      <c r="K2963">
        <v>1</v>
      </c>
    </row>
    <row r="2964" spans="1:11" hidden="1" x14ac:dyDescent="0.25">
      <c r="A2964" t="s">
        <v>755</v>
      </c>
      <c r="B2964">
        <v>70973825</v>
      </c>
      <c r="C2964" t="s">
        <v>754</v>
      </c>
      <c r="D2964" t="s">
        <v>3147</v>
      </c>
      <c r="E2964" s="2" t="s">
        <v>3950</v>
      </c>
      <c r="F2964" t="s">
        <v>7028</v>
      </c>
      <c r="G2964" t="s">
        <v>7580</v>
      </c>
      <c r="H2964">
        <v>50</v>
      </c>
      <c r="I2964">
        <v>0</v>
      </c>
      <c r="J2964">
        <v>12</v>
      </c>
      <c r="K2964">
        <v>1</v>
      </c>
    </row>
    <row r="2965" spans="1:11" hidden="1" x14ac:dyDescent="0.25">
      <c r="A2965" t="s">
        <v>755</v>
      </c>
      <c r="B2965">
        <v>69939588</v>
      </c>
      <c r="C2965" t="s">
        <v>755</v>
      </c>
      <c r="D2965" t="s">
        <v>3147</v>
      </c>
      <c r="E2965" s="2" t="s">
        <v>3967</v>
      </c>
      <c r="F2965" t="s">
        <v>7034</v>
      </c>
      <c r="G2965" t="s">
        <v>7580</v>
      </c>
      <c r="H2965">
        <v>110</v>
      </c>
      <c r="I2965">
        <v>0</v>
      </c>
      <c r="J2965">
        <v>27</v>
      </c>
      <c r="K2965">
        <v>1</v>
      </c>
    </row>
    <row r="2966" spans="1:11" hidden="1" x14ac:dyDescent="0.25">
      <c r="A2966" t="s">
        <v>755</v>
      </c>
      <c r="B2966">
        <v>1823250</v>
      </c>
      <c r="C2966" t="s">
        <v>755</v>
      </c>
      <c r="D2966" t="s">
        <v>3147</v>
      </c>
      <c r="E2966" s="2" t="s">
        <v>3947</v>
      </c>
      <c r="F2966" t="s">
        <v>6709</v>
      </c>
      <c r="G2966" t="s">
        <v>7689</v>
      </c>
      <c r="H2966">
        <v>110</v>
      </c>
      <c r="I2966">
        <v>0</v>
      </c>
      <c r="J2966">
        <v>29</v>
      </c>
      <c r="K2966">
        <v>1</v>
      </c>
    </row>
    <row r="2967" spans="1:11" hidden="1" x14ac:dyDescent="0.25">
      <c r="A2967" t="s">
        <v>755</v>
      </c>
      <c r="B2967">
        <v>983492</v>
      </c>
      <c r="C2967" t="s">
        <v>760</v>
      </c>
      <c r="D2967" t="s">
        <v>3147</v>
      </c>
      <c r="E2967" s="2" t="s">
        <v>3952</v>
      </c>
      <c r="F2967" t="s">
        <v>6709</v>
      </c>
      <c r="G2967" t="s">
        <v>7733</v>
      </c>
      <c r="H2967">
        <v>90</v>
      </c>
      <c r="I2967">
        <v>0</v>
      </c>
      <c r="J2967">
        <v>24</v>
      </c>
      <c r="K2967">
        <v>1</v>
      </c>
    </row>
    <row r="2968" spans="1:11" hidden="1" x14ac:dyDescent="0.25">
      <c r="A2968" t="s">
        <v>755</v>
      </c>
      <c r="B2968">
        <v>71618</v>
      </c>
      <c r="C2968" t="s">
        <v>767</v>
      </c>
      <c r="D2968" t="s">
        <v>3147</v>
      </c>
      <c r="E2968" s="2" t="s">
        <v>3960</v>
      </c>
      <c r="F2968" t="s">
        <v>7031</v>
      </c>
      <c r="G2968" t="s">
        <v>7735</v>
      </c>
      <c r="H2968">
        <v>240</v>
      </c>
      <c r="I2968">
        <v>7</v>
      </c>
      <c r="J2968">
        <v>41</v>
      </c>
      <c r="K2968">
        <v>4</v>
      </c>
    </row>
    <row r="2969" spans="1:11" hidden="1" x14ac:dyDescent="0.25">
      <c r="A2969" t="s">
        <v>755</v>
      </c>
      <c r="B2969">
        <v>8871158</v>
      </c>
      <c r="C2969" t="s">
        <v>758</v>
      </c>
      <c r="D2969" t="s">
        <v>3147</v>
      </c>
      <c r="E2969" s="2" t="s">
        <v>3946</v>
      </c>
      <c r="F2969" t="s">
        <v>6697</v>
      </c>
      <c r="G2969" t="s">
        <v>7732</v>
      </c>
      <c r="H2969">
        <v>72</v>
      </c>
      <c r="I2969">
        <v>0</v>
      </c>
      <c r="J2969">
        <v>19</v>
      </c>
      <c r="K2969">
        <v>1</v>
      </c>
    </row>
    <row r="2970" spans="1:11" hidden="1" x14ac:dyDescent="0.25">
      <c r="A2970" t="s">
        <v>755</v>
      </c>
      <c r="B2970">
        <v>624623</v>
      </c>
      <c r="C2970" t="s">
        <v>754</v>
      </c>
      <c r="D2970" t="s">
        <v>3147</v>
      </c>
      <c r="E2970" s="2" t="s">
        <v>3942</v>
      </c>
      <c r="F2970" t="s">
        <v>6697</v>
      </c>
      <c r="G2970" t="s">
        <v>7689</v>
      </c>
      <c r="H2970">
        <v>110</v>
      </c>
      <c r="I2970">
        <v>0.3</v>
      </c>
      <c r="J2970">
        <v>29</v>
      </c>
      <c r="K2970">
        <v>1</v>
      </c>
    </row>
    <row r="2971" spans="1:11" hidden="1" x14ac:dyDescent="0.25">
      <c r="A2971" t="s">
        <v>755</v>
      </c>
      <c r="B2971">
        <v>547041</v>
      </c>
      <c r="C2971" t="s">
        <v>759</v>
      </c>
      <c r="D2971" t="s">
        <v>3147</v>
      </c>
      <c r="E2971" s="2" t="s">
        <v>3949</v>
      </c>
      <c r="F2971" t="s">
        <v>6697</v>
      </c>
      <c r="G2971" t="s">
        <v>7689</v>
      </c>
      <c r="H2971">
        <v>110</v>
      </c>
      <c r="I2971">
        <v>0</v>
      </c>
      <c r="J2971">
        <v>29</v>
      </c>
      <c r="K2971">
        <v>1</v>
      </c>
    </row>
    <row r="2972" spans="1:11" hidden="1" x14ac:dyDescent="0.25">
      <c r="A2972" t="s">
        <v>755</v>
      </c>
      <c r="B2972">
        <v>4688214</v>
      </c>
      <c r="C2972" t="s">
        <v>775</v>
      </c>
      <c r="D2972" t="s">
        <v>3147</v>
      </c>
      <c r="E2972" s="2" t="s">
        <v>3971</v>
      </c>
      <c r="F2972" t="s">
        <v>6697</v>
      </c>
      <c r="G2972" t="s">
        <v>7584</v>
      </c>
      <c r="H2972">
        <v>100</v>
      </c>
      <c r="I2972">
        <v>0</v>
      </c>
      <c r="J2972">
        <v>22</v>
      </c>
      <c r="K2972">
        <v>1</v>
      </c>
    </row>
    <row r="2973" spans="1:11" hidden="1" x14ac:dyDescent="0.25">
      <c r="A2973" t="s">
        <v>755</v>
      </c>
      <c r="B2973">
        <v>561943</v>
      </c>
      <c r="C2973" t="s">
        <v>764</v>
      </c>
      <c r="D2973" t="s">
        <v>3147</v>
      </c>
      <c r="E2973" s="2" t="s">
        <v>3957</v>
      </c>
      <c r="F2973" t="s">
        <v>6697</v>
      </c>
      <c r="G2973" t="s">
        <v>7729</v>
      </c>
      <c r="H2973">
        <v>110</v>
      </c>
      <c r="I2973">
        <v>0</v>
      </c>
      <c r="J2973">
        <v>29</v>
      </c>
      <c r="K2973">
        <v>1</v>
      </c>
    </row>
    <row r="2974" spans="1:11" hidden="1" x14ac:dyDescent="0.25">
      <c r="A2974" t="s">
        <v>755</v>
      </c>
      <c r="B2974">
        <v>58432</v>
      </c>
      <c r="C2974" t="s">
        <v>765</v>
      </c>
      <c r="D2974" t="s">
        <v>3147</v>
      </c>
      <c r="E2974" s="2" t="s">
        <v>3958</v>
      </c>
      <c r="F2974" t="s">
        <v>6721</v>
      </c>
      <c r="G2974" t="s">
        <v>7730</v>
      </c>
      <c r="H2974">
        <v>80</v>
      </c>
      <c r="I2974">
        <v>0</v>
      </c>
      <c r="J2974">
        <v>20</v>
      </c>
      <c r="K2974">
        <v>1</v>
      </c>
    </row>
    <row r="2975" spans="1:11" hidden="1" x14ac:dyDescent="0.25">
      <c r="A2975" t="s">
        <v>755</v>
      </c>
      <c r="B2975">
        <v>2811210</v>
      </c>
      <c r="C2975" t="s">
        <v>788</v>
      </c>
      <c r="D2975" t="s">
        <v>3147</v>
      </c>
      <c r="E2975" s="2" t="s">
        <v>3988</v>
      </c>
      <c r="F2975" t="s">
        <v>7009</v>
      </c>
      <c r="G2975" t="s">
        <v>7658</v>
      </c>
      <c r="H2975">
        <v>80</v>
      </c>
      <c r="I2975">
        <v>0</v>
      </c>
      <c r="J2975">
        <v>21</v>
      </c>
      <c r="K2975">
        <v>1</v>
      </c>
    </row>
    <row r="2976" spans="1:11" hidden="1" x14ac:dyDescent="0.25">
      <c r="A2976" t="s">
        <v>755</v>
      </c>
      <c r="B2976">
        <v>1898912</v>
      </c>
      <c r="C2976" t="s">
        <v>754</v>
      </c>
      <c r="D2976" t="s">
        <v>3147</v>
      </c>
      <c r="E2976" s="2" t="s">
        <v>3976</v>
      </c>
      <c r="F2976" t="s">
        <v>7009</v>
      </c>
      <c r="G2976" t="s">
        <v>7658</v>
      </c>
      <c r="H2976">
        <v>100</v>
      </c>
      <c r="I2976">
        <v>0</v>
      </c>
      <c r="J2976">
        <v>23</v>
      </c>
      <c r="K2976">
        <v>1</v>
      </c>
    </row>
    <row r="2977" spans="1:11" hidden="1" x14ac:dyDescent="0.25">
      <c r="A2977" t="s">
        <v>755</v>
      </c>
      <c r="B2977">
        <v>69416</v>
      </c>
      <c r="C2977" t="s">
        <v>756</v>
      </c>
      <c r="D2977" t="s">
        <v>3147</v>
      </c>
      <c r="E2977" s="2" t="s">
        <v>3944</v>
      </c>
      <c r="F2977" t="s">
        <v>7027</v>
      </c>
      <c r="G2977" t="s">
        <v>7730</v>
      </c>
      <c r="H2977">
        <v>121</v>
      </c>
      <c r="I2977">
        <v>0</v>
      </c>
      <c r="J2977">
        <v>31</v>
      </c>
      <c r="K2977">
        <v>1</v>
      </c>
    </row>
    <row r="2978" spans="1:11" hidden="1" x14ac:dyDescent="0.25">
      <c r="A2978" t="s">
        <v>755</v>
      </c>
      <c r="B2978">
        <v>12884555</v>
      </c>
      <c r="C2978" t="s">
        <v>761</v>
      </c>
      <c r="D2978" t="s">
        <v>3147</v>
      </c>
      <c r="E2978" s="2" t="s">
        <v>3953</v>
      </c>
      <c r="F2978" t="s">
        <v>6726</v>
      </c>
      <c r="G2978" t="s">
        <v>7584</v>
      </c>
      <c r="H2978">
        <v>200</v>
      </c>
      <c r="I2978">
        <v>0</v>
      </c>
      <c r="J2978">
        <v>45</v>
      </c>
      <c r="K2978">
        <v>3</v>
      </c>
    </row>
    <row r="2979" spans="1:11" hidden="1" x14ac:dyDescent="0.25">
      <c r="A2979" t="s">
        <v>755</v>
      </c>
      <c r="B2979">
        <v>3939517</v>
      </c>
      <c r="C2979" t="s">
        <v>780</v>
      </c>
      <c r="D2979" t="s">
        <v>3147</v>
      </c>
      <c r="E2979" s="2" t="s">
        <v>3977</v>
      </c>
      <c r="F2979" t="s">
        <v>6727</v>
      </c>
      <c r="G2979" t="s">
        <v>7584</v>
      </c>
      <c r="H2979">
        <v>100</v>
      </c>
      <c r="I2979">
        <v>0</v>
      </c>
      <c r="J2979">
        <v>21</v>
      </c>
      <c r="K2979">
        <v>1</v>
      </c>
    </row>
    <row r="2980" spans="1:11" hidden="1" x14ac:dyDescent="0.25">
      <c r="A2980" t="s">
        <v>755</v>
      </c>
      <c r="B2980">
        <v>5957375</v>
      </c>
      <c r="C2980" t="s">
        <v>768</v>
      </c>
      <c r="D2980" t="s">
        <v>3147</v>
      </c>
      <c r="E2980" s="2" t="s">
        <v>3962</v>
      </c>
      <c r="F2980" t="s">
        <v>6857</v>
      </c>
      <c r="G2980" t="s">
        <v>7582</v>
      </c>
      <c r="H2980">
        <v>100</v>
      </c>
      <c r="I2980">
        <v>0.5</v>
      </c>
      <c r="J2980">
        <v>26</v>
      </c>
      <c r="K2980">
        <v>1</v>
      </c>
    </row>
    <row r="2981" spans="1:11" hidden="1" x14ac:dyDescent="0.25">
      <c r="A2981" t="s">
        <v>755</v>
      </c>
      <c r="B2981">
        <v>69219533</v>
      </c>
      <c r="C2981" t="s">
        <v>755</v>
      </c>
      <c r="D2981" t="s">
        <v>3147</v>
      </c>
      <c r="E2981" s="2" t="s">
        <v>3948</v>
      </c>
      <c r="F2981" t="s">
        <v>6741</v>
      </c>
      <c r="G2981" t="s">
        <v>7730</v>
      </c>
      <c r="H2981">
        <v>90</v>
      </c>
      <c r="I2981">
        <v>0</v>
      </c>
      <c r="J2981">
        <v>23</v>
      </c>
      <c r="K2981">
        <v>1</v>
      </c>
    </row>
    <row r="2982" spans="1:11" hidden="1" x14ac:dyDescent="0.25">
      <c r="A2982" t="s">
        <v>755</v>
      </c>
      <c r="B2982">
        <v>69400791</v>
      </c>
      <c r="C2982" t="s">
        <v>755</v>
      </c>
      <c r="D2982" t="s">
        <v>3147</v>
      </c>
      <c r="E2982" s="2" t="s">
        <v>3954</v>
      </c>
      <c r="F2982" t="s">
        <v>7030</v>
      </c>
      <c r="G2982" t="s">
        <v>7580</v>
      </c>
      <c r="H2982">
        <v>100</v>
      </c>
      <c r="I2982">
        <v>0</v>
      </c>
      <c r="J2982">
        <v>27</v>
      </c>
      <c r="K2982">
        <v>1</v>
      </c>
    </row>
    <row r="2983" spans="1:11" hidden="1" x14ac:dyDescent="0.25">
      <c r="A2983" t="s">
        <v>755</v>
      </c>
      <c r="B2983">
        <v>25810149</v>
      </c>
      <c r="C2983" t="s">
        <v>787</v>
      </c>
      <c r="D2983" t="s">
        <v>3147</v>
      </c>
      <c r="E2983" s="2" t="s">
        <v>3987</v>
      </c>
      <c r="F2983" t="s">
        <v>7037</v>
      </c>
      <c r="G2983" t="s">
        <v>7668</v>
      </c>
      <c r="H2983">
        <v>100</v>
      </c>
      <c r="I2983">
        <v>2.5</v>
      </c>
      <c r="J2983">
        <v>6</v>
      </c>
      <c r="K2983">
        <v>15</v>
      </c>
    </row>
    <row r="2984" spans="1:11" hidden="1" x14ac:dyDescent="0.25">
      <c r="A2984" t="s">
        <v>755</v>
      </c>
      <c r="B2984">
        <v>48517112</v>
      </c>
      <c r="C2984" t="s">
        <v>773</v>
      </c>
      <c r="D2984" t="s">
        <v>3147</v>
      </c>
      <c r="E2984" s="2" t="s">
        <v>3968</v>
      </c>
      <c r="F2984" t="s">
        <v>7035</v>
      </c>
      <c r="G2984" t="s">
        <v>7737</v>
      </c>
      <c r="H2984">
        <v>113</v>
      </c>
      <c r="I2984">
        <v>9</v>
      </c>
      <c r="J2984">
        <v>20</v>
      </c>
      <c r="K2984">
        <v>8</v>
      </c>
    </row>
    <row r="2985" spans="1:11" hidden="1" x14ac:dyDescent="0.25">
      <c r="A2985" t="s">
        <v>755</v>
      </c>
      <c r="B2985">
        <v>73764</v>
      </c>
      <c r="C2985" t="s">
        <v>766</v>
      </c>
      <c r="D2985" t="s">
        <v>3147</v>
      </c>
      <c r="E2985" s="2" t="s">
        <v>3970</v>
      </c>
      <c r="F2985" t="s">
        <v>7022</v>
      </c>
      <c r="G2985" t="s">
        <v>7675</v>
      </c>
      <c r="H2985">
        <v>210</v>
      </c>
      <c r="I2985">
        <v>11</v>
      </c>
      <c r="J2985">
        <v>20</v>
      </c>
      <c r="K2985">
        <v>0</v>
      </c>
    </row>
    <row r="2986" spans="1:11" hidden="1" x14ac:dyDescent="0.25">
      <c r="A2986" t="s">
        <v>755</v>
      </c>
      <c r="B2986">
        <v>1896943</v>
      </c>
      <c r="C2986" t="s">
        <v>772</v>
      </c>
      <c r="D2986" t="s">
        <v>3147</v>
      </c>
      <c r="E2986" s="2" t="s">
        <v>3966</v>
      </c>
      <c r="F2986" t="s">
        <v>7033</v>
      </c>
      <c r="G2986" t="s">
        <v>7621</v>
      </c>
      <c r="H2986">
        <v>130</v>
      </c>
      <c r="I2986">
        <v>6</v>
      </c>
      <c r="J2986">
        <v>16</v>
      </c>
      <c r="K2986">
        <v>4</v>
      </c>
    </row>
    <row r="2987" spans="1:11" hidden="1" x14ac:dyDescent="0.25">
      <c r="A2987" t="s">
        <v>755</v>
      </c>
      <c r="B2987">
        <v>42982405</v>
      </c>
      <c r="C2987" t="s">
        <v>755</v>
      </c>
      <c r="D2987" t="s">
        <v>3147</v>
      </c>
      <c r="E2987" s="2" t="s">
        <v>3986</v>
      </c>
      <c r="F2987" t="s">
        <v>6778</v>
      </c>
      <c r="G2987" t="s">
        <v>7627</v>
      </c>
      <c r="H2987">
        <v>400</v>
      </c>
      <c r="I2987">
        <v>24</v>
      </c>
      <c r="J2987">
        <v>37</v>
      </c>
      <c r="K2987">
        <v>20</v>
      </c>
    </row>
    <row r="2988" spans="1:11" hidden="1" x14ac:dyDescent="0.25">
      <c r="A2988" t="s">
        <v>755</v>
      </c>
      <c r="B2988">
        <v>529401</v>
      </c>
      <c r="C2988" t="s">
        <v>766</v>
      </c>
      <c r="D2988" t="s">
        <v>3147</v>
      </c>
      <c r="E2988" s="2" t="s">
        <v>3959</v>
      </c>
      <c r="F2988" t="s">
        <v>6984</v>
      </c>
      <c r="G2988" t="s">
        <v>7596</v>
      </c>
      <c r="H2988">
        <v>200</v>
      </c>
      <c r="I2988">
        <v>11</v>
      </c>
      <c r="J2988">
        <v>27</v>
      </c>
      <c r="K2988">
        <v>1</v>
      </c>
    </row>
    <row r="2989" spans="1:11" hidden="1" x14ac:dyDescent="0.25">
      <c r="A2989" t="s">
        <v>755</v>
      </c>
      <c r="B2989">
        <v>3719403</v>
      </c>
      <c r="C2989" t="s">
        <v>766</v>
      </c>
      <c r="D2989" t="s">
        <v>3147</v>
      </c>
      <c r="E2989" s="2" t="s">
        <v>3985</v>
      </c>
      <c r="F2989" t="s">
        <v>6849</v>
      </c>
      <c r="G2989" t="s">
        <v>7743</v>
      </c>
      <c r="H2989">
        <v>60</v>
      </c>
      <c r="I2989">
        <v>4</v>
      </c>
      <c r="J2989">
        <v>6</v>
      </c>
      <c r="K2989">
        <v>0</v>
      </c>
    </row>
    <row r="2990" spans="1:11" hidden="1" x14ac:dyDescent="0.25">
      <c r="A2990" t="s">
        <v>12935</v>
      </c>
      <c r="B2990">
        <v>50796</v>
      </c>
      <c r="C2990" t="s">
        <v>1854</v>
      </c>
      <c r="D2990" t="s">
        <v>3147</v>
      </c>
      <c r="E2990" s="2" t="s">
        <v>13036</v>
      </c>
      <c r="F2990" t="s">
        <v>13037</v>
      </c>
      <c r="G2990" t="s">
        <v>7596</v>
      </c>
      <c r="H2990">
        <v>140</v>
      </c>
      <c r="I2990">
        <v>1</v>
      </c>
      <c r="J2990">
        <v>29</v>
      </c>
      <c r="K2990">
        <v>6</v>
      </c>
    </row>
    <row r="2991" spans="1:11" hidden="1" x14ac:dyDescent="0.25">
      <c r="A2991" t="s">
        <v>12935</v>
      </c>
      <c r="B2991">
        <v>49889</v>
      </c>
      <c r="C2991" t="s">
        <v>13038</v>
      </c>
      <c r="D2991" t="s">
        <v>3147</v>
      </c>
      <c r="E2991" s="2" t="s">
        <v>13039</v>
      </c>
      <c r="F2991" t="s">
        <v>13037</v>
      </c>
      <c r="G2991" t="s">
        <v>7596</v>
      </c>
      <c r="H2991">
        <v>110</v>
      </c>
      <c r="I2991">
        <v>0</v>
      </c>
      <c r="J2991">
        <v>20</v>
      </c>
      <c r="K2991">
        <v>8</v>
      </c>
    </row>
    <row r="2992" spans="1:11" hidden="1" x14ac:dyDescent="0.25">
      <c r="A2992" t="s">
        <v>12935</v>
      </c>
      <c r="B2992">
        <v>32904</v>
      </c>
      <c r="C2992" t="s">
        <v>13040</v>
      </c>
      <c r="D2992" t="s">
        <v>3147</v>
      </c>
      <c r="E2992" s="2" t="s">
        <v>13041</v>
      </c>
      <c r="F2992" t="s">
        <v>13037</v>
      </c>
      <c r="G2992" t="s">
        <v>7596</v>
      </c>
      <c r="H2992">
        <v>100</v>
      </c>
      <c r="I2992">
        <v>0</v>
      </c>
      <c r="J2992">
        <v>19</v>
      </c>
      <c r="K2992">
        <v>7</v>
      </c>
    </row>
    <row r="2993" spans="1:11" hidden="1" x14ac:dyDescent="0.25">
      <c r="A2993" t="s">
        <v>12935</v>
      </c>
      <c r="B2993">
        <v>47985</v>
      </c>
      <c r="C2993" t="s">
        <v>13042</v>
      </c>
      <c r="D2993" t="s">
        <v>3147</v>
      </c>
      <c r="E2993" s="2" t="s">
        <v>13043</v>
      </c>
      <c r="F2993" t="s">
        <v>13037</v>
      </c>
      <c r="G2993" t="s">
        <v>7596</v>
      </c>
      <c r="H2993">
        <v>170</v>
      </c>
      <c r="I2993">
        <v>0.5</v>
      </c>
      <c r="J2993">
        <v>35</v>
      </c>
      <c r="K2993">
        <v>7</v>
      </c>
    </row>
    <row r="2994" spans="1:11" hidden="1" x14ac:dyDescent="0.25">
      <c r="A2994" t="s">
        <v>12935</v>
      </c>
      <c r="B2994">
        <v>59257</v>
      </c>
      <c r="C2994" t="s">
        <v>12929</v>
      </c>
      <c r="D2994" t="s">
        <v>3147</v>
      </c>
      <c r="E2994" s="2" t="s">
        <v>13044</v>
      </c>
      <c r="F2994" t="s">
        <v>6726</v>
      </c>
      <c r="G2994" t="s">
        <v>7596</v>
      </c>
      <c r="H2994">
        <v>110</v>
      </c>
      <c r="I2994">
        <v>2</v>
      </c>
      <c r="J2994">
        <v>18</v>
      </c>
      <c r="K2994">
        <v>6</v>
      </c>
    </row>
    <row r="2995" spans="1:11" hidden="1" x14ac:dyDescent="0.25">
      <c r="A2995" t="s">
        <v>12935</v>
      </c>
      <c r="B2995">
        <v>32626</v>
      </c>
      <c r="C2995" t="s">
        <v>13045</v>
      </c>
      <c r="D2995" t="s">
        <v>3147</v>
      </c>
      <c r="E2995" s="2" t="s">
        <v>13046</v>
      </c>
      <c r="F2995" t="s">
        <v>6726</v>
      </c>
      <c r="G2995" t="s">
        <v>7596</v>
      </c>
      <c r="H2995">
        <v>110</v>
      </c>
      <c r="I2995">
        <v>1</v>
      </c>
      <c r="J2995">
        <v>16</v>
      </c>
      <c r="K2995">
        <v>8</v>
      </c>
    </row>
    <row r="2996" spans="1:11" hidden="1" x14ac:dyDescent="0.25">
      <c r="A2996" t="s">
        <v>12935</v>
      </c>
      <c r="B2996">
        <v>47736</v>
      </c>
      <c r="C2996" t="s">
        <v>13047</v>
      </c>
      <c r="D2996" t="s">
        <v>3147</v>
      </c>
      <c r="E2996" s="2" t="s">
        <v>13048</v>
      </c>
      <c r="F2996" t="s">
        <v>6784</v>
      </c>
      <c r="G2996" t="s">
        <v>7579</v>
      </c>
      <c r="H2996">
        <v>120</v>
      </c>
      <c r="I2996">
        <v>0</v>
      </c>
      <c r="J2996">
        <v>22</v>
      </c>
      <c r="K2996">
        <v>8</v>
      </c>
    </row>
    <row r="2997" spans="1:11" hidden="1" x14ac:dyDescent="0.25">
      <c r="A2997" t="s">
        <v>12935</v>
      </c>
      <c r="B2997">
        <v>29723</v>
      </c>
      <c r="C2997" t="s">
        <v>13049</v>
      </c>
      <c r="D2997" t="s">
        <v>3147</v>
      </c>
      <c r="E2997" s="2" t="s">
        <v>13050</v>
      </c>
      <c r="F2997" t="s">
        <v>7541</v>
      </c>
      <c r="G2997" t="s">
        <v>7596</v>
      </c>
      <c r="H2997">
        <v>160</v>
      </c>
      <c r="I2997">
        <v>0.5</v>
      </c>
      <c r="J2997">
        <v>31</v>
      </c>
      <c r="K2997">
        <v>8</v>
      </c>
    </row>
    <row r="2998" spans="1:11" hidden="1" x14ac:dyDescent="0.25">
      <c r="A2998" t="s">
        <v>12935</v>
      </c>
      <c r="B2998">
        <v>31492</v>
      </c>
      <c r="C2998" t="s">
        <v>13051</v>
      </c>
      <c r="D2998" t="s">
        <v>3147</v>
      </c>
      <c r="E2998" s="2" t="s">
        <v>13052</v>
      </c>
      <c r="F2998" t="s">
        <v>7085</v>
      </c>
      <c r="G2998" t="s">
        <v>7596</v>
      </c>
      <c r="H2998">
        <v>110</v>
      </c>
      <c r="I2998">
        <v>2</v>
      </c>
      <c r="J2998">
        <v>18</v>
      </c>
      <c r="K2998">
        <v>6</v>
      </c>
    </row>
    <row r="2999" spans="1:11" hidden="1" x14ac:dyDescent="0.25">
      <c r="A2999" t="s">
        <v>12935</v>
      </c>
      <c r="B2999">
        <v>86861</v>
      </c>
      <c r="C2999" t="s">
        <v>13047</v>
      </c>
      <c r="D2999" t="s">
        <v>3147</v>
      </c>
      <c r="E2999" s="2" t="s">
        <v>13053</v>
      </c>
      <c r="F2999" t="s">
        <v>7139</v>
      </c>
      <c r="G2999" t="s">
        <v>7890</v>
      </c>
      <c r="H2999">
        <v>60</v>
      </c>
      <c r="I2999">
        <v>0</v>
      </c>
      <c r="J2999">
        <v>22</v>
      </c>
      <c r="K2999">
        <v>7</v>
      </c>
    </row>
    <row r="3000" spans="1:11" hidden="1" x14ac:dyDescent="0.25">
      <c r="A3000" t="s">
        <v>12935</v>
      </c>
      <c r="B3000">
        <v>43075</v>
      </c>
      <c r="C3000" t="s">
        <v>2730</v>
      </c>
      <c r="D3000" t="s">
        <v>3147</v>
      </c>
      <c r="E3000" s="2" t="s">
        <v>13054</v>
      </c>
      <c r="F3000" t="s">
        <v>13055</v>
      </c>
      <c r="G3000" t="s">
        <v>7596</v>
      </c>
      <c r="H3000">
        <v>20</v>
      </c>
      <c r="I3000">
        <v>0</v>
      </c>
      <c r="J3000">
        <v>4</v>
      </c>
      <c r="K3000">
        <v>1</v>
      </c>
    </row>
    <row r="3001" spans="1:11" hidden="1" x14ac:dyDescent="0.25">
      <c r="A3001" t="s">
        <v>9835</v>
      </c>
      <c r="B3001">
        <v>9644902</v>
      </c>
      <c r="C3001" t="s">
        <v>9845</v>
      </c>
      <c r="D3001" t="s">
        <v>3147</v>
      </c>
      <c r="E3001" s="2" t="s">
        <v>9846</v>
      </c>
      <c r="F3001" t="s">
        <v>7315</v>
      </c>
      <c r="G3001" t="s">
        <v>7695</v>
      </c>
      <c r="H3001">
        <v>240</v>
      </c>
      <c r="I3001">
        <v>16</v>
      </c>
      <c r="J3001">
        <v>0</v>
      </c>
      <c r="K3001">
        <v>22</v>
      </c>
    </row>
    <row r="3002" spans="1:11" hidden="1" x14ac:dyDescent="0.25">
      <c r="A3002" t="s">
        <v>9835</v>
      </c>
      <c r="B3002">
        <v>9589295</v>
      </c>
      <c r="C3002" t="s">
        <v>9869</v>
      </c>
      <c r="D3002" t="s">
        <v>3147</v>
      </c>
      <c r="E3002" s="2" t="s">
        <v>9870</v>
      </c>
      <c r="F3002" t="s">
        <v>7432</v>
      </c>
      <c r="G3002" t="s">
        <v>7614</v>
      </c>
      <c r="H3002">
        <v>380</v>
      </c>
      <c r="I3002">
        <v>9</v>
      </c>
      <c r="J3002">
        <v>49</v>
      </c>
      <c r="K3002">
        <v>27</v>
      </c>
    </row>
    <row r="3003" spans="1:11" hidden="1" x14ac:dyDescent="0.25">
      <c r="A3003" t="s">
        <v>9835</v>
      </c>
      <c r="B3003">
        <v>266512</v>
      </c>
      <c r="C3003" t="s">
        <v>9885</v>
      </c>
      <c r="D3003" t="s">
        <v>3147</v>
      </c>
      <c r="E3003" s="2" t="s">
        <v>9886</v>
      </c>
      <c r="F3003" t="s">
        <v>9887</v>
      </c>
      <c r="G3003" t="s">
        <v>9858</v>
      </c>
      <c r="H3003">
        <v>220</v>
      </c>
      <c r="I3003">
        <v>15</v>
      </c>
      <c r="J3003">
        <v>0</v>
      </c>
      <c r="K3003">
        <v>21</v>
      </c>
    </row>
    <row r="3004" spans="1:11" hidden="1" x14ac:dyDescent="0.25">
      <c r="A3004" t="s">
        <v>9835</v>
      </c>
      <c r="B3004">
        <v>2201801</v>
      </c>
      <c r="C3004" t="s">
        <v>9874</v>
      </c>
      <c r="D3004" t="s">
        <v>3147</v>
      </c>
      <c r="E3004" s="2" t="s">
        <v>9875</v>
      </c>
      <c r="F3004" t="s">
        <v>9877</v>
      </c>
      <c r="G3004" t="s">
        <v>9876</v>
      </c>
      <c r="H3004">
        <v>400</v>
      </c>
      <c r="I3004">
        <v>9</v>
      </c>
      <c r="J3004">
        <v>62</v>
      </c>
      <c r="K3004">
        <v>20</v>
      </c>
    </row>
    <row r="3005" spans="1:11" hidden="1" x14ac:dyDescent="0.25">
      <c r="A3005" t="s">
        <v>9835</v>
      </c>
      <c r="B3005">
        <v>13924315</v>
      </c>
      <c r="C3005" t="s">
        <v>9948</v>
      </c>
      <c r="D3005" t="s">
        <v>3147</v>
      </c>
      <c r="E3005" s="2" t="s">
        <v>9949</v>
      </c>
      <c r="F3005" t="s">
        <v>9950</v>
      </c>
      <c r="G3005" t="s">
        <v>7966</v>
      </c>
      <c r="H3005">
        <v>140</v>
      </c>
      <c r="I3005">
        <v>6</v>
      </c>
      <c r="J3005">
        <v>7</v>
      </c>
      <c r="K3005">
        <v>14</v>
      </c>
    </row>
    <row r="3006" spans="1:11" hidden="1" x14ac:dyDescent="0.25">
      <c r="A3006" t="s">
        <v>9835</v>
      </c>
      <c r="B3006">
        <v>12752413</v>
      </c>
      <c r="C3006" t="s">
        <v>9840</v>
      </c>
      <c r="D3006" t="s">
        <v>3147</v>
      </c>
      <c r="E3006" s="2" t="s">
        <v>9841</v>
      </c>
      <c r="F3006" t="s">
        <v>7372</v>
      </c>
      <c r="G3006" t="s">
        <v>7695</v>
      </c>
      <c r="H3006">
        <v>150</v>
      </c>
      <c r="I3006">
        <v>6</v>
      </c>
      <c r="J3006">
        <v>0</v>
      </c>
      <c r="K3006">
        <v>22</v>
      </c>
    </row>
    <row r="3007" spans="1:11" hidden="1" x14ac:dyDescent="0.25">
      <c r="A3007" t="s">
        <v>9835</v>
      </c>
      <c r="B3007">
        <v>4309894</v>
      </c>
      <c r="C3007" t="s">
        <v>9836</v>
      </c>
      <c r="D3007" t="s">
        <v>3147</v>
      </c>
      <c r="E3007" s="2" t="s">
        <v>9837</v>
      </c>
      <c r="F3007" t="s">
        <v>6711</v>
      </c>
      <c r="G3007" t="s">
        <v>7695</v>
      </c>
      <c r="H3007">
        <v>210</v>
      </c>
      <c r="I3007">
        <v>8</v>
      </c>
      <c r="J3007">
        <v>0</v>
      </c>
      <c r="K3007">
        <v>33</v>
      </c>
    </row>
    <row r="3008" spans="1:11" hidden="1" x14ac:dyDescent="0.25">
      <c r="A3008" t="s">
        <v>9835</v>
      </c>
      <c r="B3008">
        <v>3779291</v>
      </c>
      <c r="C3008" t="s">
        <v>9842</v>
      </c>
      <c r="D3008" t="s">
        <v>3147</v>
      </c>
      <c r="E3008" s="2" t="s">
        <v>9843</v>
      </c>
      <c r="F3008" t="s">
        <v>9844</v>
      </c>
      <c r="G3008" t="s">
        <v>7735</v>
      </c>
      <c r="H3008">
        <v>420</v>
      </c>
      <c r="I3008">
        <v>30</v>
      </c>
      <c r="J3008">
        <v>1</v>
      </c>
      <c r="K3008">
        <v>27</v>
      </c>
    </row>
    <row r="3009" spans="1:11" hidden="1" x14ac:dyDescent="0.25">
      <c r="A3009" t="s">
        <v>9835</v>
      </c>
      <c r="B3009">
        <v>4709418</v>
      </c>
      <c r="C3009" t="s">
        <v>9833</v>
      </c>
      <c r="D3009" t="s">
        <v>3147</v>
      </c>
      <c r="E3009" s="2" t="s">
        <v>9864</v>
      </c>
      <c r="F3009" t="s">
        <v>6726</v>
      </c>
      <c r="G3009" t="s">
        <v>7614</v>
      </c>
      <c r="H3009">
        <v>60</v>
      </c>
      <c r="I3009">
        <v>1.5</v>
      </c>
      <c r="J3009">
        <v>5</v>
      </c>
      <c r="K3009">
        <v>7</v>
      </c>
    </row>
    <row r="3010" spans="1:11" hidden="1" x14ac:dyDescent="0.25">
      <c r="A3010" t="s">
        <v>9835</v>
      </c>
      <c r="B3010">
        <v>323381</v>
      </c>
      <c r="C3010" t="s">
        <v>9888</v>
      </c>
      <c r="D3010" t="s">
        <v>3147</v>
      </c>
      <c r="E3010" s="2" t="s">
        <v>9889</v>
      </c>
      <c r="F3010" t="s">
        <v>6784</v>
      </c>
      <c r="G3010" t="s">
        <v>7695</v>
      </c>
      <c r="H3010">
        <v>180</v>
      </c>
      <c r="I3010">
        <v>9</v>
      </c>
      <c r="J3010">
        <v>0</v>
      </c>
      <c r="K3010">
        <v>25</v>
      </c>
    </row>
    <row r="3011" spans="1:11" hidden="1" x14ac:dyDescent="0.25">
      <c r="A3011" t="s">
        <v>9835</v>
      </c>
      <c r="B3011">
        <v>71424</v>
      </c>
      <c r="C3011" t="s">
        <v>9908</v>
      </c>
      <c r="D3011" t="s">
        <v>3147</v>
      </c>
      <c r="E3011" s="2" t="s">
        <v>9909</v>
      </c>
      <c r="F3011" t="s">
        <v>6687</v>
      </c>
      <c r="G3011" t="s">
        <v>7695</v>
      </c>
      <c r="H3011">
        <v>260</v>
      </c>
      <c r="I3011">
        <v>18</v>
      </c>
      <c r="J3011">
        <v>0</v>
      </c>
      <c r="K3011">
        <v>23</v>
      </c>
    </row>
    <row r="3012" spans="1:11" hidden="1" x14ac:dyDescent="0.25">
      <c r="A3012" t="s">
        <v>9835</v>
      </c>
      <c r="B3012">
        <v>146379</v>
      </c>
      <c r="C3012" t="s">
        <v>9854</v>
      </c>
      <c r="D3012" t="s">
        <v>3147</v>
      </c>
      <c r="E3012" s="2" t="s">
        <v>9855</v>
      </c>
      <c r="F3012" t="s">
        <v>6687</v>
      </c>
      <c r="G3012" t="s">
        <v>7695</v>
      </c>
      <c r="H3012">
        <v>260</v>
      </c>
      <c r="I3012">
        <v>17</v>
      </c>
      <c r="J3012">
        <v>0</v>
      </c>
      <c r="K3012">
        <v>25</v>
      </c>
    </row>
    <row r="3013" spans="1:11" hidden="1" x14ac:dyDescent="0.25">
      <c r="A3013" t="s">
        <v>9835</v>
      </c>
      <c r="B3013">
        <v>78121</v>
      </c>
      <c r="C3013" t="s">
        <v>9943</v>
      </c>
      <c r="D3013" t="s">
        <v>3147</v>
      </c>
      <c r="E3013" s="2" t="s">
        <v>9944</v>
      </c>
      <c r="F3013" t="s">
        <v>9945</v>
      </c>
      <c r="G3013" t="s">
        <v>7782</v>
      </c>
      <c r="H3013">
        <v>220</v>
      </c>
      <c r="I3013">
        <v>3.5</v>
      </c>
      <c r="J3013">
        <v>29</v>
      </c>
      <c r="K3013">
        <v>19</v>
      </c>
    </row>
    <row r="3014" spans="1:11" hidden="1" x14ac:dyDescent="0.25">
      <c r="A3014" t="s">
        <v>9835</v>
      </c>
      <c r="B3014">
        <v>29399031</v>
      </c>
      <c r="C3014" t="s">
        <v>9918</v>
      </c>
      <c r="D3014" t="s">
        <v>3147</v>
      </c>
      <c r="E3014" s="2" t="s">
        <v>9919</v>
      </c>
      <c r="F3014" t="s">
        <v>9899</v>
      </c>
      <c r="G3014" t="s">
        <v>7614</v>
      </c>
      <c r="H3014">
        <v>210</v>
      </c>
      <c r="I3014">
        <v>4.5</v>
      </c>
      <c r="J3014">
        <v>13</v>
      </c>
      <c r="K3014">
        <v>29</v>
      </c>
    </row>
    <row r="3015" spans="1:11" hidden="1" x14ac:dyDescent="0.25">
      <c r="A3015" t="s">
        <v>9835</v>
      </c>
      <c r="B3015">
        <v>6504299</v>
      </c>
      <c r="C3015" t="s">
        <v>9937</v>
      </c>
      <c r="D3015" t="s">
        <v>3147</v>
      </c>
      <c r="E3015" s="2" t="s">
        <v>9938</v>
      </c>
      <c r="F3015" t="s">
        <v>9899</v>
      </c>
      <c r="G3015" t="s">
        <v>7614</v>
      </c>
      <c r="H3015">
        <v>70</v>
      </c>
      <c r="I3015">
        <v>1.5</v>
      </c>
      <c r="J3015">
        <v>6</v>
      </c>
      <c r="K3015">
        <v>10</v>
      </c>
    </row>
    <row r="3016" spans="1:11" hidden="1" x14ac:dyDescent="0.25">
      <c r="A3016" t="s">
        <v>9835</v>
      </c>
      <c r="B3016">
        <v>12947790</v>
      </c>
      <c r="C3016" t="s">
        <v>9941</v>
      </c>
      <c r="D3016" t="s">
        <v>3147</v>
      </c>
      <c r="E3016" s="2" t="s">
        <v>9942</v>
      </c>
      <c r="F3016" t="s">
        <v>9899</v>
      </c>
      <c r="G3016" t="s">
        <v>7614</v>
      </c>
      <c r="H3016">
        <v>50</v>
      </c>
      <c r="I3016">
        <v>1.5</v>
      </c>
      <c r="J3016">
        <v>3</v>
      </c>
      <c r="K3016">
        <v>8</v>
      </c>
    </row>
    <row r="3017" spans="1:11" hidden="1" x14ac:dyDescent="0.25">
      <c r="A3017" t="s">
        <v>9835</v>
      </c>
      <c r="B3017">
        <v>275226</v>
      </c>
      <c r="C3017" t="s">
        <v>9906</v>
      </c>
      <c r="D3017" t="s">
        <v>3147</v>
      </c>
      <c r="E3017" s="2" t="s">
        <v>9907</v>
      </c>
      <c r="F3017" t="s">
        <v>9899</v>
      </c>
      <c r="G3017" t="s">
        <v>7614</v>
      </c>
      <c r="H3017">
        <v>140</v>
      </c>
      <c r="I3017">
        <v>3</v>
      </c>
      <c r="J3017">
        <v>9</v>
      </c>
      <c r="K3017">
        <v>19</v>
      </c>
    </row>
    <row r="3018" spans="1:11" hidden="1" x14ac:dyDescent="0.25">
      <c r="A3018" t="s">
        <v>9835</v>
      </c>
      <c r="B3018">
        <v>133889</v>
      </c>
      <c r="C3018" t="s">
        <v>9897</v>
      </c>
      <c r="D3018" t="s">
        <v>3147</v>
      </c>
      <c r="E3018" s="2" t="s">
        <v>9898</v>
      </c>
      <c r="F3018" t="s">
        <v>9899</v>
      </c>
      <c r="G3018" t="s">
        <v>7583</v>
      </c>
      <c r="H3018">
        <v>70</v>
      </c>
      <c r="I3018">
        <v>1</v>
      </c>
      <c r="J3018">
        <v>5</v>
      </c>
      <c r="K3018">
        <v>10</v>
      </c>
    </row>
    <row r="3019" spans="1:11" hidden="1" x14ac:dyDescent="0.25">
      <c r="A3019" t="s">
        <v>9835</v>
      </c>
      <c r="B3019">
        <v>7131254</v>
      </c>
      <c r="C3019" t="s">
        <v>9935</v>
      </c>
      <c r="D3019" t="s">
        <v>3147</v>
      </c>
      <c r="E3019" s="2" t="s">
        <v>9936</v>
      </c>
      <c r="F3019" t="s">
        <v>9899</v>
      </c>
      <c r="G3019" t="s">
        <v>7583</v>
      </c>
      <c r="H3019">
        <v>70</v>
      </c>
      <c r="I3019">
        <v>1.5</v>
      </c>
      <c r="J3019">
        <v>4</v>
      </c>
      <c r="K3019">
        <v>10</v>
      </c>
    </row>
    <row r="3020" spans="1:11" hidden="1" x14ac:dyDescent="0.25">
      <c r="A3020" t="s">
        <v>9835</v>
      </c>
      <c r="B3020">
        <v>137417</v>
      </c>
      <c r="C3020" t="s">
        <v>9849</v>
      </c>
      <c r="D3020" t="s">
        <v>3147</v>
      </c>
      <c r="E3020" s="2" t="s">
        <v>9850</v>
      </c>
      <c r="F3020" t="s">
        <v>6737</v>
      </c>
      <c r="G3020" t="s">
        <v>7695</v>
      </c>
      <c r="H3020">
        <v>170</v>
      </c>
      <c r="I3020">
        <v>9</v>
      </c>
      <c r="J3020">
        <v>0</v>
      </c>
      <c r="K3020">
        <v>22</v>
      </c>
    </row>
    <row r="3021" spans="1:11" hidden="1" x14ac:dyDescent="0.25">
      <c r="A3021" t="s">
        <v>9835</v>
      </c>
      <c r="B3021">
        <v>2148349</v>
      </c>
      <c r="C3021" t="s">
        <v>9851</v>
      </c>
      <c r="D3021" t="s">
        <v>3147</v>
      </c>
      <c r="E3021" s="2" t="s">
        <v>9852</v>
      </c>
      <c r="F3021" t="s">
        <v>9853</v>
      </c>
      <c r="G3021" t="s">
        <v>7695</v>
      </c>
      <c r="H3021">
        <v>175</v>
      </c>
      <c r="I3021">
        <v>9</v>
      </c>
      <c r="J3021">
        <v>0</v>
      </c>
      <c r="K3021">
        <v>24</v>
      </c>
    </row>
    <row r="3022" spans="1:11" hidden="1" x14ac:dyDescent="0.25">
      <c r="A3022" t="s">
        <v>9835</v>
      </c>
      <c r="B3022">
        <v>79508</v>
      </c>
      <c r="C3022" t="s">
        <v>9929</v>
      </c>
      <c r="D3022" t="s">
        <v>3147</v>
      </c>
      <c r="E3022" s="2" t="s">
        <v>9930</v>
      </c>
      <c r="F3022" t="s">
        <v>7308</v>
      </c>
      <c r="G3022" t="s">
        <v>7857</v>
      </c>
      <c r="H3022">
        <v>530</v>
      </c>
      <c r="I3022">
        <v>30</v>
      </c>
      <c r="J3022">
        <v>49</v>
      </c>
      <c r="K3022">
        <v>17</v>
      </c>
    </row>
    <row r="3023" spans="1:11" hidden="1" x14ac:dyDescent="0.25">
      <c r="A3023" t="s">
        <v>9835</v>
      </c>
      <c r="B3023">
        <v>16218664</v>
      </c>
      <c r="C3023" t="s">
        <v>9900</v>
      </c>
      <c r="D3023" t="s">
        <v>3147</v>
      </c>
      <c r="E3023" s="2" t="s">
        <v>9901</v>
      </c>
      <c r="F3023" t="s">
        <v>6863</v>
      </c>
      <c r="G3023" t="s">
        <v>7695</v>
      </c>
      <c r="H3023">
        <v>150</v>
      </c>
      <c r="I3023">
        <v>6</v>
      </c>
      <c r="J3023">
        <v>0</v>
      </c>
      <c r="K3023">
        <v>24</v>
      </c>
    </row>
    <row r="3024" spans="1:11" hidden="1" x14ac:dyDescent="0.25">
      <c r="A3024" t="s">
        <v>9835</v>
      </c>
      <c r="B3024">
        <v>2167452</v>
      </c>
      <c r="C3024" t="s">
        <v>9865</v>
      </c>
      <c r="D3024" t="s">
        <v>3147</v>
      </c>
      <c r="E3024" s="2" t="s">
        <v>9866</v>
      </c>
      <c r="F3024" t="s">
        <v>9863</v>
      </c>
      <c r="G3024" t="s">
        <v>7580</v>
      </c>
      <c r="H3024">
        <v>300</v>
      </c>
      <c r="I3024">
        <v>20</v>
      </c>
      <c r="J3024">
        <v>0</v>
      </c>
      <c r="K3024">
        <v>28</v>
      </c>
    </row>
    <row r="3025" spans="1:11" hidden="1" x14ac:dyDescent="0.25">
      <c r="A3025" t="s">
        <v>9835</v>
      </c>
      <c r="B3025">
        <v>14686552</v>
      </c>
      <c r="C3025" t="s">
        <v>9860</v>
      </c>
      <c r="D3025" t="s">
        <v>3147</v>
      </c>
      <c r="E3025" s="2" t="s">
        <v>9861</v>
      </c>
      <c r="F3025" t="s">
        <v>9863</v>
      </c>
      <c r="G3025" t="s">
        <v>9862</v>
      </c>
      <c r="H3025">
        <v>520</v>
      </c>
      <c r="I3025">
        <v>35</v>
      </c>
      <c r="J3025">
        <v>20</v>
      </c>
      <c r="K3025">
        <v>29</v>
      </c>
    </row>
    <row r="3026" spans="1:11" hidden="1" x14ac:dyDescent="0.25">
      <c r="A3026" t="s">
        <v>9835</v>
      </c>
      <c r="B3026">
        <v>5101011</v>
      </c>
      <c r="C3026" t="s">
        <v>9939</v>
      </c>
      <c r="D3026" t="s">
        <v>3147</v>
      </c>
      <c r="E3026" s="2" t="s">
        <v>9940</v>
      </c>
      <c r="F3026" t="s">
        <v>9863</v>
      </c>
      <c r="G3026" t="s">
        <v>9858</v>
      </c>
      <c r="H3026">
        <v>320</v>
      </c>
      <c r="I3026">
        <v>14</v>
      </c>
      <c r="J3026">
        <v>28</v>
      </c>
      <c r="K3026">
        <v>19</v>
      </c>
    </row>
    <row r="3027" spans="1:11" hidden="1" x14ac:dyDescent="0.25">
      <c r="A3027" t="s">
        <v>9835</v>
      </c>
      <c r="B3027">
        <v>6149386</v>
      </c>
      <c r="C3027" t="s">
        <v>9913</v>
      </c>
      <c r="D3027" t="s">
        <v>3147</v>
      </c>
      <c r="E3027" s="2" t="s">
        <v>9914</v>
      </c>
      <c r="F3027" t="s">
        <v>9863</v>
      </c>
      <c r="G3027" t="s">
        <v>7941</v>
      </c>
      <c r="H3027">
        <v>360</v>
      </c>
      <c r="I3027">
        <v>28</v>
      </c>
      <c r="J3027">
        <v>0</v>
      </c>
      <c r="K3027">
        <v>24</v>
      </c>
    </row>
    <row r="3028" spans="1:11" hidden="1" x14ac:dyDescent="0.25">
      <c r="A3028" t="s">
        <v>9835</v>
      </c>
      <c r="B3028">
        <v>57074</v>
      </c>
      <c r="C3028" t="s">
        <v>9878</v>
      </c>
      <c r="D3028" t="s">
        <v>3147</v>
      </c>
      <c r="E3028" s="2" t="s">
        <v>9879</v>
      </c>
      <c r="F3028" t="s">
        <v>9880</v>
      </c>
      <c r="G3028" t="s">
        <v>9858</v>
      </c>
      <c r="H3028">
        <v>450</v>
      </c>
      <c r="I3028">
        <v>28</v>
      </c>
      <c r="J3028">
        <v>0</v>
      </c>
      <c r="K3028">
        <v>50</v>
      </c>
    </row>
    <row r="3029" spans="1:11" hidden="1" x14ac:dyDescent="0.25">
      <c r="A3029" t="s">
        <v>9835</v>
      </c>
      <c r="B3029">
        <v>57076</v>
      </c>
      <c r="C3029" t="s">
        <v>9920</v>
      </c>
      <c r="D3029" t="s">
        <v>3147</v>
      </c>
      <c r="E3029" s="2" t="s">
        <v>9921</v>
      </c>
      <c r="F3029" t="s">
        <v>9880</v>
      </c>
      <c r="G3029" t="s">
        <v>9922</v>
      </c>
      <c r="H3029">
        <v>470</v>
      </c>
      <c r="I3029">
        <v>31</v>
      </c>
      <c r="J3029">
        <v>0</v>
      </c>
      <c r="K3029">
        <v>47</v>
      </c>
    </row>
    <row r="3030" spans="1:11" hidden="1" x14ac:dyDescent="0.25">
      <c r="A3030" t="s">
        <v>9835</v>
      </c>
      <c r="B3030">
        <v>70516</v>
      </c>
      <c r="C3030" t="s">
        <v>9915</v>
      </c>
      <c r="D3030" t="s">
        <v>3147</v>
      </c>
      <c r="E3030" s="2" t="s">
        <v>9916</v>
      </c>
      <c r="F3030" t="s">
        <v>9917</v>
      </c>
      <c r="G3030" t="s">
        <v>7845</v>
      </c>
      <c r="H3030">
        <v>130</v>
      </c>
      <c r="I3030">
        <v>11</v>
      </c>
      <c r="J3030">
        <v>0</v>
      </c>
      <c r="K3030">
        <v>7</v>
      </c>
    </row>
    <row r="3031" spans="1:11" hidden="1" x14ac:dyDescent="0.25">
      <c r="A3031" t="s">
        <v>9835</v>
      </c>
      <c r="B3031">
        <v>4713181</v>
      </c>
      <c r="C3031" t="s">
        <v>9856</v>
      </c>
      <c r="D3031" t="s">
        <v>3147</v>
      </c>
      <c r="E3031" s="2" t="s">
        <v>9857</v>
      </c>
      <c r="F3031" t="s">
        <v>9859</v>
      </c>
      <c r="G3031" t="s">
        <v>9858</v>
      </c>
      <c r="H3031">
        <v>650</v>
      </c>
      <c r="I3031">
        <v>48</v>
      </c>
      <c r="J3031">
        <v>1</v>
      </c>
      <c r="K3031">
        <v>49</v>
      </c>
    </row>
    <row r="3032" spans="1:11" hidden="1" x14ac:dyDescent="0.25">
      <c r="A3032" t="s">
        <v>9835</v>
      </c>
      <c r="B3032">
        <v>60307</v>
      </c>
      <c r="C3032" t="s">
        <v>9925</v>
      </c>
      <c r="D3032" t="s">
        <v>3147</v>
      </c>
      <c r="E3032" s="2" t="s">
        <v>9926</v>
      </c>
      <c r="F3032" t="s">
        <v>9928</v>
      </c>
      <c r="G3032" t="s">
        <v>9927</v>
      </c>
      <c r="H3032">
        <v>140</v>
      </c>
      <c r="I3032">
        <v>5</v>
      </c>
      <c r="J3032">
        <v>1</v>
      </c>
      <c r="K3032">
        <v>21</v>
      </c>
    </row>
    <row r="3033" spans="1:11" hidden="1" x14ac:dyDescent="0.25">
      <c r="A3033" t="s">
        <v>9835</v>
      </c>
      <c r="B3033">
        <v>120550</v>
      </c>
      <c r="C3033" t="s">
        <v>9874</v>
      </c>
      <c r="D3033" t="s">
        <v>3147</v>
      </c>
      <c r="E3033" s="2" t="s">
        <v>9890</v>
      </c>
      <c r="F3033" t="s">
        <v>6698</v>
      </c>
      <c r="G3033" t="s">
        <v>9876</v>
      </c>
      <c r="H3033">
        <v>380</v>
      </c>
      <c r="I3033">
        <v>9</v>
      </c>
      <c r="J3033">
        <v>63</v>
      </c>
      <c r="K3033">
        <v>16</v>
      </c>
    </row>
    <row r="3034" spans="1:11" hidden="1" x14ac:dyDescent="0.25">
      <c r="A3034" t="s">
        <v>9835</v>
      </c>
      <c r="B3034">
        <v>97012</v>
      </c>
      <c r="C3034" t="s">
        <v>9881</v>
      </c>
      <c r="D3034" t="s">
        <v>3147</v>
      </c>
      <c r="E3034" s="2" t="s">
        <v>9882</v>
      </c>
      <c r="F3034" t="s">
        <v>6698</v>
      </c>
      <c r="G3034" t="s">
        <v>7695</v>
      </c>
      <c r="H3034">
        <v>290</v>
      </c>
      <c r="I3034">
        <v>14</v>
      </c>
      <c r="J3034">
        <v>18</v>
      </c>
      <c r="K3034">
        <v>21</v>
      </c>
    </row>
    <row r="3035" spans="1:11" hidden="1" x14ac:dyDescent="0.25">
      <c r="A3035" t="s">
        <v>9835</v>
      </c>
      <c r="B3035">
        <v>166250</v>
      </c>
      <c r="C3035" t="s">
        <v>9867</v>
      </c>
      <c r="D3035" t="s">
        <v>3147</v>
      </c>
      <c r="E3035" s="2" t="s">
        <v>9868</v>
      </c>
      <c r="F3035" t="s">
        <v>6698</v>
      </c>
      <c r="G3035" t="s">
        <v>7695</v>
      </c>
      <c r="H3035">
        <v>190</v>
      </c>
      <c r="I3035">
        <v>10</v>
      </c>
      <c r="J3035">
        <v>0</v>
      </c>
      <c r="K3035">
        <v>23</v>
      </c>
    </row>
    <row r="3036" spans="1:11" hidden="1" x14ac:dyDescent="0.25">
      <c r="A3036" t="s">
        <v>9835</v>
      </c>
      <c r="B3036">
        <v>156397</v>
      </c>
      <c r="C3036" t="s">
        <v>9893</v>
      </c>
      <c r="D3036" t="s">
        <v>3147</v>
      </c>
      <c r="E3036" s="2" t="s">
        <v>9894</v>
      </c>
      <c r="F3036" t="s">
        <v>6950</v>
      </c>
      <c r="G3036" t="s">
        <v>7695</v>
      </c>
      <c r="H3036">
        <v>140</v>
      </c>
      <c r="I3036">
        <v>4.5</v>
      </c>
      <c r="J3036">
        <v>0</v>
      </c>
      <c r="K3036">
        <v>25</v>
      </c>
    </row>
    <row r="3037" spans="1:11" hidden="1" x14ac:dyDescent="0.25">
      <c r="A3037" t="s">
        <v>9835</v>
      </c>
      <c r="B3037">
        <v>187458</v>
      </c>
      <c r="C3037" t="s">
        <v>9910</v>
      </c>
      <c r="D3037" t="s">
        <v>3147</v>
      </c>
      <c r="E3037" s="2" t="s">
        <v>9911</v>
      </c>
      <c r="F3037" t="s">
        <v>6814</v>
      </c>
      <c r="G3037" t="s">
        <v>9912</v>
      </c>
      <c r="H3037">
        <v>130</v>
      </c>
      <c r="I3037">
        <v>3.5</v>
      </c>
      <c r="J3037">
        <v>1</v>
      </c>
      <c r="K3037">
        <v>25</v>
      </c>
    </row>
    <row r="3038" spans="1:11" hidden="1" x14ac:dyDescent="0.25">
      <c r="A3038" t="s">
        <v>2364</v>
      </c>
      <c r="B3038">
        <v>2694365</v>
      </c>
      <c r="C3038" t="s">
        <v>2374</v>
      </c>
      <c r="D3038" t="s">
        <v>3147</v>
      </c>
      <c r="E3038" s="2" t="s">
        <v>5775</v>
      </c>
      <c r="F3038" t="s">
        <v>7424</v>
      </c>
      <c r="G3038" t="s">
        <v>7614</v>
      </c>
      <c r="H3038">
        <v>225</v>
      </c>
      <c r="I3038">
        <v>14.5</v>
      </c>
      <c r="J3038">
        <v>18.100000000000001</v>
      </c>
      <c r="K3038">
        <v>3.5</v>
      </c>
    </row>
    <row r="3039" spans="1:11" hidden="1" x14ac:dyDescent="0.25">
      <c r="A3039" t="s">
        <v>2364</v>
      </c>
      <c r="B3039">
        <v>129877</v>
      </c>
      <c r="C3039" t="s">
        <v>2364</v>
      </c>
      <c r="D3039" t="s">
        <v>3147</v>
      </c>
      <c r="E3039" s="2" t="s">
        <v>5765</v>
      </c>
      <c r="F3039" t="s">
        <v>7423</v>
      </c>
      <c r="G3039" t="s">
        <v>8116</v>
      </c>
      <c r="H3039">
        <v>26</v>
      </c>
      <c r="I3039">
        <v>0.1</v>
      </c>
      <c r="J3039">
        <v>5.0999999999999996</v>
      </c>
      <c r="K3039">
        <v>1.2</v>
      </c>
    </row>
    <row r="3040" spans="1:11" hidden="1" x14ac:dyDescent="0.25">
      <c r="A3040" t="s">
        <v>2364</v>
      </c>
      <c r="B3040">
        <v>29867858</v>
      </c>
      <c r="C3040" t="s">
        <v>2376</v>
      </c>
      <c r="D3040" t="s">
        <v>3147</v>
      </c>
      <c r="E3040" s="2" t="s">
        <v>5777</v>
      </c>
      <c r="F3040" t="s">
        <v>7425</v>
      </c>
      <c r="G3040" t="s">
        <v>7617</v>
      </c>
      <c r="H3040">
        <v>30</v>
      </c>
      <c r="I3040">
        <v>0</v>
      </c>
      <c r="J3040">
        <v>8</v>
      </c>
      <c r="K3040">
        <v>0</v>
      </c>
    </row>
    <row r="3041" spans="1:11" hidden="1" x14ac:dyDescent="0.25">
      <c r="A3041" t="s">
        <v>2364</v>
      </c>
      <c r="B3041">
        <v>41385534</v>
      </c>
      <c r="C3041" t="s">
        <v>2378</v>
      </c>
      <c r="D3041" t="s">
        <v>3147</v>
      </c>
      <c r="E3041" s="2" t="s">
        <v>5779</v>
      </c>
      <c r="F3041" t="s">
        <v>7426</v>
      </c>
      <c r="G3041" t="s">
        <v>8042</v>
      </c>
      <c r="H3041">
        <v>170</v>
      </c>
      <c r="I3041">
        <v>7</v>
      </c>
      <c r="J3041">
        <v>26</v>
      </c>
      <c r="K3041">
        <v>4</v>
      </c>
    </row>
    <row r="3042" spans="1:11" hidden="1" x14ac:dyDescent="0.25">
      <c r="A3042" t="s">
        <v>8285</v>
      </c>
      <c r="B3042">
        <v>11084092</v>
      </c>
      <c r="C3042" t="s">
        <v>3135</v>
      </c>
      <c r="D3042" t="s">
        <v>3147</v>
      </c>
      <c r="E3042" s="2" t="s">
        <v>6676</v>
      </c>
      <c r="F3042" t="s">
        <v>7574</v>
      </c>
      <c r="G3042" t="s">
        <v>7616</v>
      </c>
      <c r="H3042">
        <v>15</v>
      </c>
      <c r="I3042">
        <v>0</v>
      </c>
      <c r="J3042">
        <v>4</v>
      </c>
      <c r="K3042">
        <v>1</v>
      </c>
    </row>
    <row r="3043" spans="1:11" hidden="1" x14ac:dyDescent="0.25">
      <c r="A3043" t="s">
        <v>8285</v>
      </c>
      <c r="B3043">
        <v>8778550</v>
      </c>
      <c r="C3043" t="s">
        <v>3100</v>
      </c>
      <c r="D3043" t="s">
        <v>3147</v>
      </c>
      <c r="E3043" s="2" t="s">
        <v>6637</v>
      </c>
      <c r="F3043" t="s">
        <v>7564</v>
      </c>
      <c r="G3043" t="s">
        <v>8245</v>
      </c>
      <c r="H3043">
        <v>40</v>
      </c>
      <c r="I3043">
        <v>0</v>
      </c>
      <c r="J3043">
        <v>6</v>
      </c>
      <c r="K3043">
        <v>1</v>
      </c>
    </row>
    <row r="3044" spans="1:11" hidden="1" x14ac:dyDescent="0.25">
      <c r="A3044" t="s">
        <v>8285</v>
      </c>
      <c r="B3044">
        <v>8738125</v>
      </c>
      <c r="C3044" t="s">
        <v>3100</v>
      </c>
      <c r="D3044" t="s">
        <v>3147</v>
      </c>
      <c r="E3044" s="2" t="s">
        <v>6638</v>
      </c>
      <c r="F3044" t="s">
        <v>7565</v>
      </c>
      <c r="G3044" t="s">
        <v>8245</v>
      </c>
      <c r="H3044">
        <v>40</v>
      </c>
      <c r="I3044">
        <v>0</v>
      </c>
      <c r="J3044">
        <v>6</v>
      </c>
      <c r="K3044">
        <v>1</v>
      </c>
    </row>
    <row r="3045" spans="1:11" hidden="1" x14ac:dyDescent="0.25">
      <c r="A3045" t="s">
        <v>8285</v>
      </c>
      <c r="B3045">
        <v>72200979</v>
      </c>
      <c r="C3045" t="s">
        <v>3121</v>
      </c>
      <c r="D3045" t="s">
        <v>3147</v>
      </c>
      <c r="E3045" s="2" t="s">
        <v>6662</v>
      </c>
      <c r="F3045" t="s">
        <v>7568</v>
      </c>
      <c r="G3045" t="s">
        <v>7580</v>
      </c>
      <c r="H3045">
        <v>10</v>
      </c>
      <c r="I3045">
        <v>2</v>
      </c>
      <c r="J3045">
        <v>9</v>
      </c>
      <c r="K3045">
        <v>3</v>
      </c>
    </row>
    <row r="3046" spans="1:11" hidden="1" x14ac:dyDescent="0.25">
      <c r="A3046" t="s">
        <v>8285</v>
      </c>
      <c r="B3046">
        <v>72200835</v>
      </c>
      <c r="C3046" t="s">
        <v>3127</v>
      </c>
      <c r="D3046" t="s">
        <v>3147</v>
      </c>
      <c r="E3046" s="2" t="s">
        <v>6668</v>
      </c>
      <c r="F3046" t="s">
        <v>7568</v>
      </c>
      <c r="G3046" t="s">
        <v>7580</v>
      </c>
      <c r="H3046">
        <v>20</v>
      </c>
      <c r="I3046">
        <v>0</v>
      </c>
      <c r="J3046">
        <v>1</v>
      </c>
      <c r="K3046">
        <v>0</v>
      </c>
    </row>
    <row r="3047" spans="1:11" hidden="1" x14ac:dyDescent="0.25">
      <c r="A3047" t="s">
        <v>8285</v>
      </c>
      <c r="B3047">
        <v>72200678</v>
      </c>
      <c r="C3047" t="s">
        <v>3123</v>
      </c>
      <c r="D3047" t="s">
        <v>3147</v>
      </c>
      <c r="E3047" s="2" t="s">
        <v>6664</v>
      </c>
      <c r="F3047" t="s">
        <v>7568</v>
      </c>
      <c r="G3047" t="s">
        <v>7580</v>
      </c>
      <c r="H3047">
        <v>5</v>
      </c>
      <c r="I3047">
        <v>0</v>
      </c>
      <c r="J3047">
        <v>1</v>
      </c>
      <c r="K3047">
        <v>0</v>
      </c>
    </row>
    <row r="3048" spans="1:11" hidden="1" x14ac:dyDescent="0.25">
      <c r="A3048" t="s">
        <v>8285</v>
      </c>
      <c r="B3048">
        <v>72200743</v>
      </c>
      <c r="C3048" t="s">
        <v>3126</v>
      </c>
      <c r="D3048" t="s">
        <v>3147</v>
      </c>
      <c r="E3048" s="2" t="s">
        <v>6667</v>
      </c>
      <c r="F3048" t="s">
        <v>7568</v>
      </c>
      <c r="G3048" t="s">
        <v>7580</v>
      </c>
      <c r="H3048">
        <v>10</v>
      </c>
      <c r="I3048">
        <v>0</v>
      </c>
      <c r="J3048">
        <v>1</v>
      </c>
      <c r="K3048">
        <v>0</v>
      </c>
    </row>
    <row r="3049" spans="1:11" hidden="1" x14ac:dyDescent="0.25">
      <c r="A3049" t="s">
        <v>8285</v>
      </c>
      <c r="B3049">
        <v>74694216</v>
      </c>
      <c r="C3049" t="s">
        <v>3111</v>
      </c>
      <c r="D3049" t="s">
        <v>3147</v>
      </c>
      <c r="E3049" s="2" t="s">
        <v>6651</v>
      </c>
      <c r="F3049" t="s">
        <v>7454</v>
      </c>
      <c r="G3049" t="s">
        <v>7580</v>
      </c>
      <c r="H3049">
        <v>5</v>
      </c>
      <c r="I3049">
        <v>0</v>
      </c>
      <c r="J3049">
        <v>1</v>
      </c>
      <c r="K3049">
        <v>0</v>
      </c>
    </row>
    <row r="3050" spans="1:11" hidden="1" x14ac:dyDescent="0.25">
      <c r="A3050" t="s">
        <v>8285</v>
      </c>
      <c r="B3050">
        <v>71410228</v>
      </c>
      <c r="C3050" t="s">
        <v>3120</v>
      </c>
      <c r="D3050" t="s">
        <v>3147</v>
      </c>
      <c r="E3050" s="2" t="s">
        <v>6661</v>
      </c>
      <c r="F3050" t="s">
        <v>7220</v>
      </c>
      <c r="G3050" t="s">
        <v>7580</v>
      </c>
      <c r="H3050">
        <v>5</v>
      </c>
      <c r="I3050">
        <v>0</v>
      </c>
      <c r="J3050">
        <v>1</v>
      </c>
      <c r="K3050">
        <v>0</v>
      </c>
    </row>
    <row r="3051" spans="1:11" hidden="1" x14ac:dyDescent="0.25">
      <c r="A3051" t="s">
        <v>8285</v>
      </c>
      <c r="B3051">
        <v>74048760</v>
      </c>
      <c r="C3051" t="s">
        <v>3105</v>
      </c>
      <c r="D3051" t="s">
        <v>3147</v>
      </c>
      <c r="E3051" s="2" t="s">
        <v>6649</v>
      </c>
      <c r="F3051" t="s">
        <v>7544</v>
      </c>
      <c r="G3051" t="s">
        <v>7580</v>
      </c>
      <c r="H3051">
        <v>5</v>
      </c>
      <c r="I3051">
        <v>0</v>
      </c>
      <c r="J3051">
        <v>1</v>
      </c>
      <c r="K3051">
        <v>0</v>
      </c>
    </row>
    <row r="3052" spans="1:11" hidden="1" x14ac:dyDescent="0.25">
      <c r="A3052" t="s">
        <v>8285</v>
      </c>
      <c r="B3052">
        <v>74048771</v>
      </c>
      <c r="C3052" t="s">
        <v>3113</v>
      </c>
      <c r="D3052" t="s">
        <v>3147</v>
      </c>
      <c r="E3052" s="2" t="s">
        <v>6653</v>
      </c>
      <c r="F3052" t="s">
        <v>7544</v>
      </c>
      <c r="G3052" t="s">
        <v>7580</v>
      </c>
      <c r="H3052">
        <v>10</v>
      </c>
      <c r="I3052">
        <v>0</v>
      </c>
      <c r="J3052">
        <v>2</v>
      </c>
      <c r="K3052">
        <v>0</v>
      </c>
    </row>
    <row r="3053" spans="1:11" hidden="1" x14ac:dyDescent="0.25">
      <c r="A3053" t="s">
        <v>8285</v>
      </c>
      <c r="B3053">
        <v>69476002</v>
      </c>
      <c r="C3053" t="s">
        <v>3101</v>
      </c>
      <c r="D3053" t="s">
        <v>3147</v>
      </c>
      <c r="E3053" s="2" t="s">
        <v>6639</v>
      </c>
      <c r="F3053" t="s">
        <v>6764</v>
      </c>
      <c r="G3053" t="s">
        <v>7580</v>
      </c>
      <c r="H3053">
        <v>15</v>
      </c>
      <c r="I3053">
        <v>0</v>
      </c>
      <c r="J3053">
        <v>4</v>
      </c>
      <c r="K3053">
        <v>1</v>
      </c>
    </row>
    <row r="3054" spans="1:11" hidden="1" x14ac:dyDescent="0.25">
      <c r="A3054" t="s">
        <v>8285</v>
      </c>
      <c r="B3054">
        <v>68754129</v>
      </c>
      <c r="C3054" t="s">
        <v>3110</v>
      </c>
      <c r="D3054" t="s">
        <v>3147</v>
      </c>
      <c r="E3054" s="2" t="s">
        <v>6648</v>
      </c>
      <c r="F3054" t="s">
        <v>7532</v>
      </c>
      <c r="G3054" t="s">
        <v>7580</v>
      </c>
      <c r="H3054">
        <v>80</v>
      </c>
      <c r="I3054">
        <v>6</v>
      </c>
      <c r="J3054">
        <v>6</v>
      </c>
      <c r="K3054">
        <v>1</v>
      </c>
    </row>
    <row r="3055" spans="1:11" hidden="1" x14ac:dyDescent="0.25">
      <c r="A3055" t="s">
        <v>8285</v>
      </c>
      <c r="B3055">
        <v>74659761</v>
      </c>
      <c r="C3055" t="s">
        <v>3140</v>
      </c>
      <c r="D3055" t="s">
        <v>3147</v>
      </c>
      <c r="E3055" s="2" t="s">
        <v>6681</v>
      </c>
      <c r="F3055" t="s">
        <v>7102</v>
      </c>
      <c r="G3055" t="s">
        <v>7580</v>
      </c>
      <c r="H3055">
        <v>80</v>
      </c>
      <c r="I3055">
        <v>6</v>
      </c>
      <c r="J3055">
        <v>1</v>
      </c>
      <c r="K3055">
        <v>6</v>
      </c>
    </row>
    <row r="3056" spans="1:11" hidden="1" x14ac:dyDescent="0.25">
      <c r="A3056" t="s">
        <v>8285</v>
      </c>
      <c r="B3056">
        <v>75156987</v>
      </c>
      <c r="C3056" t="s">
        <v>3102</v>
      </c>
      <c r="D3056" t="s">
        <v>3147</v>
      </c>
      <c r="E3056" s="2" t="s">
        <v>6640</v>
      </c>
      <c r="F3056" t="s">
        <v>7566</v>
      </c>
      <c r="G3056" t="s">
        <v>7580</v>
      </c>
      <c r="H3056">
        <v>10</v>
      </c>
      <c r="I3056">
        <v>0</v>
      </c>
      <c r="J3056">
        <v>3</v>
      </c>
      <c r="K3056">
        <v>0</v>
      </c>
    </row>
    <row r="3057" spans="1:11" hidden="1" x14ac:dyDescent="0.25">
      <c r="A3057" t="s">
        <v>8285</v>
      </c>
      <c r="B3057">
        <v>75156964</v>
      </c>
      <c r="C3057" t="s">
        <v>3103</v>
      </c>
      <c r="D3057" t="s">
        <v>3147</v>
      </c>
      <c r="E3057" s="2" t="s">
        <v>6641</v>
      </c>
      <c r="F3057" t="s">
        <v>7566</v>
      </c>
      <c r="G3057" t="s">
        <v>7580</v>
      </c>
      <c r="H3057">
        <v>10</v>
      </c>
      <c r="I3057">
        <v>0</v>
      </c>
      <c r="J3057">
        <v>2</v>
      </c>
      <c r="K3057">
        <v>0</v>
      </c>
    </row>
    <row r="3058" spans="1:11" hidden="1" x14ac:dyDescent="0.25">
      <c r="A3058" t="s">
        <v>8285</v>
      </c>
      <c r="B3058">
        <v>75156933</v>
      </c>
      <c r="C3058" t="s">
        <v>3104</v>
      </c>
      <c r="D3058" t="s">
        <v>3147</v>
      </c>
      <c r="E3058" s="2" t="s">
        <v>6642</v>
      </c>
      <c r="F3058" t="s">
        <v>7566</v>
      </c>
      <c r="G3058" t="s">
        <v>7580</v>
      </c>
      <c r="H3058">
        <v>5</v>
      </c>
      <c r="I3058">
        <v>0</v>
      </c>
      <c r="J3058">
        <v>1</v>
      </c>
      <c r="K3058">
        <v>0</v>
      </c>
    </row>
    <row r="3059" spans="1:11" hidden="1" x14ac:dyDescent="0.25">
      <c r="A3059" t="s">
        <v>8285</v>
      </c>
      <c r="B3059">
        <v>69937327</v>
      </c>
      <c r="C3059" t="s">
        <v>3124</v>
      </c>
      <c r="D3059" t="s">
        <v>3147</v>
      </c>
      <c r="E3059" s="2" t="s">
        <v>6665</v>
      </c>
      <c r="F3059" t="s">
        <v>7133</v>
      </c>
      <c r="G3059" t="s">
        <v>7580</v>
      </c>
      <c r="H3059">
        <v>70</v>
      </c>
      <c r="I3059">
        <v>6</v>
      </c>
      <c r="J3059">
        <v>4</v>
      </c>
      <c r="K3059">
        <v>0</v>
      </c>
    </row>
    <row r="3060" spans="1:11" hidden="1" x14ac:dyDescent="0.25">
      <c r="A3060" t="s">
        <v>8285</v>
      </c>
      <c r="B3060">
        <v>71986030</v>
      </c>
      <c r="C3060" t="s">
        <v>3141</v>
      </c>
      <c r="D3060" t="s">
        <v>3147</v>
      </c>
      <c r="E3060" s="2" t="s">
        <v>6682</v>
      </c>
      <c r="F3060" t="s">
        <v>7577</v>
      </c>
      <c r="G3060" t="s">
        <v>7580</v>
      </c>
      <c r="H3060">
        <v>0</v>
      </c>
      <c r="I3060">
        <v>0</v>
      </c>
      <c r="J3060">
        <v>1</v>
      </c>
      <c r="K3060">
        <v>0</v>
      </c>
    </row>
    <row r="3061" spans="1:11" hidden="1" x14ac:dyDescent="0.25">
      <c r="A3061" t="s">
        <v>8285</v>
      </c>
      <c r="B3061">
        <v>71986262</v>
      </c>
      <c r="C3061" t="s">
        <v>3142</v>
      </c>
      <c r="D3061" t="s">
        <v>3147</v>
      </c>
      <c r="E3061" s="2" t="s">
        <v>6683</v>
      </c>
      <c r="F3061" t="s">
        <v>7577</v>
      </c>
      <c r="G3061" t="s">
        <v>7580</v>
      </c>
      <c r="H3061">
        <v>0</v>
      </c>
      <c r="I3061">
        <v>0</v>
      </c>
      <c r="J3061">
        <v>0</v>
      </c>
      <c r="K3061">
        <v>0</v>
      </c>
    </row>
    <row r="3062" spans="1:11" hidden="1" x14ac:dyDescent="0.25">
      <c r="A3062" t="s">
        <v>8285</v>
      </c>
      <c r="B3062">
        <v>25529670</v>
      </c>
      <c r="C3062" t="s">
        <v>3118</v>
      </c>
      <c r="D3062" t="s">
        <v>3147</v>
      </c>
      <c r="E3062" s="2" t="s">
        <v>6660</v>
      </c>
      <c r="F3062" t="s">
        <v>7018</v>
      </c>
      <c r="G3062" t="s">
        <v>8250</v>
      </c>
      <c r="H3062">
        <v>180</v>
      </c>
      <c r="I3062">
        <v>11</v>
      </c>
      <c r="J3062">
        <v>7</v>
      </c>
      <c r="K3062">
        <v>15</v>
      </c>
    </row>
    <row r="3063" spans="1:11" hidden="1" x14ac:dyDescent="0.25">
      <c r="A3063" t="s">
        <v>8285</v>
      </c>
      <c r="B3063">
        <v>6884910</v>
      </c>
      <c r="C3063" t="s">
        <v>3118</v>
      </c>
      <c r="D3063" t="s">
        <v>3147</v>
      </c>
      <c r="E3063" s="2" t="s">
        <v>6658</v>
      </c>
      <c r="F3063" t="s">
        <v>6711</v>
      </c>
      <c r="G3063" t="s">
        <v>8249</v>
      </c>
      <c r="H3063">
        <v>100</v>
      </c>
      <c r="I3063">
        <v>5</v>
      </c>
      <c r="J3063">
        <v>11</v>
      </c>
      <c r="K3063">
        <v>5</v>
      </c>
    </row>
    <row r="3064" spans="1:11" hidden="1" x14ac:dyDescent="0.25">
      <c r="A3064" t="s">
        <v>8285</v>
      </c>
      <c r="B3064">
        <v>2639657</v>
      </c>
      <c r="C3064" t="s">
        <v>3134</v>
      </c>
      <c r="D3064" t="s">
        <v>3147</v>
      </c>
      <c r="E3064" s="2" t="s">
        <v>6675</v>
      </c>
      <c r="F3064" t="s">
        <v>7573</v>
      </c>
      <c r="G3064" t="s">
        <v>8246</v>
      </c>
      <c r="H3064">
        <v>240</v>
      </c>
      <c r="I3064">
        <v>13</v>
      </c>
      <c r="J3064">
        <v>14</v>
      </c>
      <c r="K3064">
        <v>16</v>
      </c>
    </row>
    <row r="3065" spans="1:11" hidden="1" x14ac:dyDescent="0.25">
      <c r="A3065" t="s">
        <v>8285</v>
      </c>
      <c r="B3065">
        <v>75121097</v>
      </c>
      <c r="C3065" t="s">
        <v>3116</v>
      </c>
      <c r="D3065" t="s">
        <v>3147</v>
      </c>
      <c r="E3065" s="2" t="s">
        <v>6656</v>
      </c>
      <c r="F3065" t="s">
        <v>7567</v>
      </c>
      <c r="G3065" t="s">
        <v>7580</v>
      </c>
      <c r="H3065">
        <v>0</v>
      </c>
      <c r="I3065">
        <v>0</v>
      </c>
      <c r="J3065">
        <v>1</v>
      </c>
      <c r="K3065">
        <v>0</v>
      </c>
    </row>
    <row r="3066" spans="1:11" hidden="1" x14ac:dyDescent="0.25">
      <c r="A3066" t="s">
        <v>8285</v>
      </c>
      <c r="B3066">
        <v>75121095</v>
      </c>
      <c r="C3066" t="s">
        <v>3114</v>
      </c>
      <c r="D3066" t="s">
        <v>3147</v>
      </c>
      <c r="E3066" s="2" t="s">
        <v>6654</v>
      </c>
      <c r="F3066" t="s">
        <v>7567</v>
      </c>
      <c r="G3066" t="s">
        <v>7580</v>
      </c>
      <c r="H3066">
        <v>0</v>
      </c>
      <c r="I3066">
        <v>0</v>
      </c>
      <c r="J3066">
        <v>0</v>
      </c>
      <c r="K3066">
        <v>0</v>
      </c>
    </row>
    <row r="3067" spans="1:11" hidden="1" x14ac:dyDescent="0.25">
      <c r="A3067" t="s">
        <v>8285</v>
      </c>
      <c r="B3067">
        <v>75121096</v>
      </c>
      <c r="C3067" t="s">
        <v>3106</v>
      </c>
      <c r="D3067" t="s">
        <v>3147</v>
      </c>
      <c r="E3067" s="2" t="s">
        <v>6644</v>
      </c>
      <c r="F3067" t="s">
        <v>7567</v>
      </c>
      <c r="G3067" t="s">
        <v>7580</v>
      </c>
      <c r="H3067">
        <v>0</v>
      </c>
      <c r="I3067">
        <v>0</v>
      </c>
      <c r="J3067">
        <v>0</v>
      </c>
      <c r="K3067">
        <v>0</v>
      </c>
    </row>
    <row r="3068" spans="1:11" hidden="1" x14ac:dyDescent="0.25">
      <c r="A3068" t="s">
        <v>8285</v>
      </c>
      <c r="B3068">
        <v>32981537</v>
      </c>
      <c r="C3068" t="s">
        <v>3131</v>
      </c>
      <c r="D3068" t="s">
        <v>3147</v>
      </c>
      <c r="E3068" s="2" t="s">
        <v>6672</v>
      </c>
      <c r="F3068" t="s">
        <v>7165</v>
      </c>
      <c r="G3068" t="s">
        <v>7614</v>
      </c>
      <c r="H3068">
        <v>240</v>
      </c>
      <c r="I3068">
        <v>12</v>
      </c>
      <c r="J3068">
        <v>12</v>
      </c>
      <c r="K3068">
        <v>20</v>
      </c>
    </row>
    <row r="3069" spans="1:11" hidden="1" x14ac:dyDescent="0.25">
      <c r="A3069" t="s">
        <v>8285</v>
      </c>
      <c r="B3069">
        <v>30759141</v>
      </c>
      <c r="C3069" t="s">
        <v>3139</v>
      </c>
      <c r="D3069" t="s">
        <v>3147</v>
      </c>
      <c r="E3069" s="2" t="s">
        <v>6680</v>
      </c>
      <c r="F3069" t="s">
        <v>7576</v>
      </c>
      <c r="G3069" t="s">
        <v>8252</v>
      </c>
      <c r="H3069">
        <v>240</v>
      </c>
      <c r="I3069">
        <v>17</v>
      </c>
      <c r="J3069">
        <v>7</v>
      </c>
      <c r="K3069">
        <v>13</v>
      </c>
    </row>
    <row r="3070" spans="1:11" hidden="1" x14ac:dyDescent="0.25">
      <c r="A3070" t="s">
        <v>8285</v>
      </c>
      <c r="B3070">
        <v>61700</v>
      </c>
      <c r="C3070" t="s">
        <v>3107</v>
      </c>
      <c r="D3070" t="s">
        <v>3147</v>
      </c>
      <c r="E3070" s="2" t="s">
        <v>6645</v>
      </c>
      <c r="F3070" t="s">
        <v>6692</v>
      </c>
      <c r="G3070" t="s">
        <v>7583</v>
      </c>
      <c r="H3070">
        <v>90</v>
      </c>
      <c r="I3070">
        <v>1</v>
      </c>
      <c r="J3070">
        <v>19</v>
      </c>
      <c r="K3070">
        <v>5</v>
      </c>
    </row>
    <row r="3071" spans="1:11" hidden="1" x14ac:dyDescent="0.25">
      <c r="A3071" t="s">
        <v>8285</v>
      </c>
      <c r="B3071">
        <v>13510866</v>
      </c>
      <c r="C3071" t="s">
        <v>3109</v>
      </c>
      <c r="D3071" t="s">
        <v>3147</v>
      </c>
      <c r="E3071" s="2" t="s">
        <v>6647</v>
      </c>
      <c r="F3071" t="s">
        <v>6708</v>
      </c>
      <c r="G3071" t="s">
        <v>8247</v>
      </c>
      <c r="H3071">
        <v>350</v>
      </c>
      <c r="I3071">
        <v>16</v>
      </c>
      <c r="J3071">
        <v>27</v>
      </c>
      <c r="K3071">
        <v>26</v>
      </c>
    </row>
    <row r="3072" spans="1:11" hidden="1" x14ac:dyDescent="0.25">
      <c r="A3072" t="s">
        <v>8285</v>
      </c>
      <c r="B3072">
        <v>29260879</v>
      </c>
      <c r="C3072" t="s">
        <v>3115</v>
      </c>
      <c r="D3072" t="s">
        <v>3147</v>
      </c>
      <c r="E3072" s="2" t="s">
        <v>6655</v>
      </c>
      <c r="F3072" t="s">
        <v>6737</v>
      </c>
      <c r="G3072" t="s">
        <v>7598</v>
      </c>
      <c r="H3072">
        <v>25</v>
      </c>
      <c r="I3072">
        <v>0</v>
      </c>
      <c r="J3072">
        <v>4</v>
      </c>
      <c r="K3072">
        <v>1</v>
      </c>
    </row>
    <row r="3073" spans="1:11" hidden="1" x14ac:dyDescent="0.25">
      <c r="A3073" t="s">
        <v>8285</v>
      </c>
      <c r="B3073">
        <v>70198404</v>
      </c>
      <c r="C3073" t="s">
        <v>3128</v>
      </c>
      <c r="D3073" t="s">
        <v>3147</v>
      </c>
      <c r="E3073" s="2" t="s">
        <v>6669</v>
      </c>
      <c r="F3073" t="s">
        <v>7570</v>
      </c>
      <c r="G3073" t="s">
        <v>8251</v>
      </c>
      <c r="H3073">
        <v>10</v>
      </c>
      <c r="I3073">
        <v>0</v>
      </c>
      <c r="J3073">
        <v>2</v>
      </c>
      <c r="K3073">
        <v>0</v>
      </c>
    </row>
    <row r="3074" spans="1:11" hidden="1" x14ac:dyDescent="0.25">
      <c r="A3074" t="s">
        <v>8285</v>
      </c>
      <c r="B3074">
        <v>71656122</v>
      </c>
      <c r="C3074" t="s">
        <v>3138</v>
      </c>
      <c r="D3074" t="s">
        <v>3147</v>
      </c>
      <c r="E3074" s="2" t="s">
        <v>6679</v>
      </c>
      <c r="F3074" t="s">
        <v>7569</v>
      </c>
      <c r="G3074" t="s">
        <v>7580</v>
      </c>
      <c r="H3074">
        <v>5</v>
      </c>
      <c r="I3074">
        <v>0</v>
      </c>
      <c r="J3074">
        <v>1</v>
      </c>
      <c r="K3074">
        <v>0</v>
      </c>
    </row>
    <row r="3075" spans="1:11" hidden="1" x14ac:dyDescent="0.25">
      <c r="A3075" t="s">
        <v>8285</v>
      </c>
      <c r="B3075">
        <v>71657342</v>
      </c>
      <c r="C3075" t="s">
        <v>3136</v>
      </c>
      <c r="D3075" t="s">
        <v>3147</v>
      </c>
      <c r="E3075" s="2" t="s">
        <v>6677</v>
      </c>
      <c r="F3075" t="s">
        <v>7569</v>
      </c>
      <c r="G3075" t="s">
        <v>7580</v>
      </c>
      <c r="H3075">
        <v>0</v>
      </c>
      <c r="I3075">
        <v>0</v>
      </c>
      <c r="J3075">
        <v>1</v>
      </c>
      <c r="K3075">
        <v>0</v>
      </c>
    </row>
    <row r="3076" spans="1:11" hidden="1" x14ac:dyDescent="0.25">
      <c r="A3076" t="s">
        <v>8285</v>
      </c>
      <c r="B3076">
        <v>71657465</v>
      </c>
      <c r="C3076" t="s">
        <v>3125</v>
      </c>
      <c r="D3076" t="s">
        <v>3147</v>
      </c>
      <c r="E3076" s="2" t="s">
        <v>6666</v>
      </c>
      <c r="F3076" t="s">
        <v>7569</v>
      </c>
      <c r="G3076" t="s">
        <v>7580</v>
      </c>
      <c r="H3076">
        <v>5</v>
      </c>
      <c r="I3076">
        <v>0</v>
      </c>
      <c r="J3076">
        <v>1</v>
      </c>
      <c r="K3076">
        <v>0</v>
      </c>
    </row>
    <row r="3077" spans="1:11" hidden="1" x14ac:dyDescent="0.25">
      <c r="A3077" t="s">
        <v>8285</v>
      </c>
      <c r="B3077">
        <v>58876</v>
      </c>
      <c r="C3077" t="s">
        <v>3117</v>
      </c>
      <c r="D3077" t="s">
        <v>3147</v>
      </c>
      <c r="E3077" s="2" t="s">
        <v>6657</v>
      </c>
      <c r="F3077" t="s">
        <v>6722</v>
      </c>
      <c r="G3077" t="s">
        <v>7607</v>
      </c>
      <c r="H3077">
        <v>25</v>
      </c>
      <c r="I3077">
        <v>0</v>
      </c>
      <c r="J3077">
        <v>4</v>
      </c>
      <c r="K3077">
        <v>3</v>
      </c>
    </row>
    <row r="3078" spans="1:11" hidden="1" x14ac:dyDescent="0.25">
      <c r="A3078" t="s">
        <v>8285</v>
      </c>
      <c r="B3078">
        <v>261629</v>
      </c>
      <c r="C3078" t="s">
        <v>3133</v>
      </c>
      <c r="D3078" t="s">
        <v>3147</v>
      </c>
      <c r="E3078" s="2" t="s">
        <v>6674</v>
      </c>
      <c r="F3078" t="s">
        <v>6713</v>
      </c>
      <c r="G3078" t="s">
        <v>7583</v>
      </c>
      <c r="H3078">
        <v>10</v>
      </c>
      <c r="I3078">
        <v>0</v>
      </c>
      <c r="J3078">
        <v>1</v>
      </c>
      <c r="K3078">
        <v>0</v>
      </c>
    </row>
    <row r="3079" spans="1:11" hidden="1" x14ac:dyDescent="0.25">
      <c r="A3079" t="s">
        <v>8285</v>
      </c>
      <c r="B3079">
        <v>29009</v>
      </c>
      <c r="C3079" t="s">
        <v>3119</v>
      </c>
      <c r="D3079" t="s">
        <v>3147</v>
      </c>
      <c r="E3079" s="2" t="s">
        <v>6659</v>
      </c>
      <c r="F3079" t="s">
        <v>6742</v>
      </c>
      <c r="G3079" t="s">
        <v>8248</v>
      </c>
      <c r="H3079">
        <v>10</v>
      </c>
      <c r="I3079">
        <v>0</v>
      </c>
      <c r="J3079">
        <v>1</v>
      </c>
      <c r="K3079">
        <v>0</v>
      </c>
    </row>
    <row r="3080" spans="1:11" hidden="1" x14ac:dyDescent="0.25">
      <c r="A3080" t="s">
        <v>8285</v>
      </c>
      <c r="B3080">
        <v>2223806</v>
      </c>
      <c r="C3080" t="s">
        <v>3112</v>
      </c>
      <c r="D3080" t="s">
        <v>3147</v>
      </c>
      <c r="E3080" s="2" t="s">
        <v>6652</v>
      </c>
      <c r="F3080" t="s">
        <v>6742</v>
      </c>
      <c r="G3080" t="s">
        <v>8248</v>
      </c>
      <c r="H3080">
        <v>10</v>
      </c>
      <c r="I3080">
        <v>0</v>
      </c>
      <c r="J3080">
        <v>2</v>
      </c>
      <c r="K3080">
        <v>0</v>
      </c>
    </row>
    <row r="3081" spans="1:11" hidden="1" x14ac:dyDescent="0.25">
      <c r="A3081" t="s">
        <v>8285</v>
      </c>
      <c r="B3081">
        <v>74654850</v>
      </c>
      <c r="C3081" t="s">
        <v>3137</v>
      </c>
      <c r="D3081" t="s">
        <v>3147</v>
      </c>
      <c r="E3081" s="2" t="s">
        <v>6678</v>
      </c>
      <c r="F3081" t="s">
        <v>7575</v>
      </c>
      <c r="G3081" t="s">
        <v>7580</v>
      </c>
      <c r="H3081">
        <v>5</v>
      </c>
      <c r="I3081">
        <v>0</v>
      </c>
      <c r="J3081">
        <v>2</v>
      </c>
      <c r="K3081">
        <v>0</v>
      </c>
    </row>
    <row r="3082" spans="1:11" hidden="1" x14ac:dyDescent="0.25">
      <c r="A3082" t="s">
        <v>8285</v>
      </c>
      <c r="B3082">
        <v>73114810</v>
      </c>
      <c r="C3082" t="s">
        <v>3105</v>
      </c>
      <c r="D3082" t="s">
        <v>3147</v>
      </c>
      <c r="E3082" s="2" t="s">
        <v>6643</v>
      </c>
      <c r="F3082" t="s">
        <v>7450</v>
      </c>
      <c r="G3082" t="s">
        <v>7580</v>
      </c>
      <c r="H3082">
        <v>5</v>
      </c>
      <c r="I3082">
        <v>0</v>
      </c>
      <c r="J3082">
        <v>1</v>
      </c>
      <c r="K3082">
        <v>0</v>
      </c>
    </row>
    <row r="3083" spans="1:11" hidden="1" x14ac:dyDescent="0.25">
      <c r="A3083" t="s">
        <v>8285</v>
      </c>
      <c r="B3083">
        <v>55533233</v>
      </c>
      <c r="C3083" t="s">
        <v>3122</v>
      </c>
      <c r="D3083" t="s">
        <v>3147</v>
      </c>
      <c r="E3083" s="2" t="s">
        <v>6663</v>
      </c>
      <c r="F3083" t="s">
        <v>7503</v>
      </c>
      <c r="G3083" t="s">
        <v>8245</v>
      </c>
      <c r="H3083">
        <v>323</v>
      </c>
      <c r="I3083">
        <v>10</v>
      </c>
      <c r="J3083">
        <v>20</v>
      </c>
      <c r="K3083">
        <v>40</v>
      </c>
    </row>
    <row r="3084" spans="1:11" hidden="1" x14ac:dyDescent="0.25">
      <c r="A3084" t="s">
        <v>8285</v>
      </c>
      <c r="B3084">
        <v>75088797</v>
      </c>
      <c r="C3084" t="s">
        <v>3132</v>
      </c>
      <c r="D3084" t="s">
        <v>3147</v>
      </c>
      <c r="E3084" s="2" t="s">
        <v>6673</v>
      </c>
      <c r="F3084" t="s">
        <v>7572</v>
      </c>
      <c r="G3084" t="s">
        <v>7580</v>
      </c>
      <c r="H3084">
        <v>5</v>
      </c>
      <c r="I3084">
        <v>0</v>
      </c>
      <c r="J3084">
        <v>1</v>
      </c>
      <c r="K3084">
        <v>0</v>
      </c>
    </row>
    <row r="3085" spans="1:11" hidden="1" x14ac:dyDescent="0.25">
      <c r="A3085" t="s">
        <v>8285</v>
      </c>
      <c r="B3085">
        <v>74889916</v>
      </c>
      <c r="C3085" t="s">
        <v>3099</v>
      </c>
      <c r="D3085" t="s">
        <v>3147</v>
      </c>
      <c r="E3085" s="2" t="s">
        <v>6636</v>
      </c>
      <c r="F3085" t="s">
        <v>7563</v>
      </c>
      <c r="G3085" t="s">
        <v>7580</v>
      </c>
      <c r="H3085">
        <v>5</v>
      </c>
      <c r="I3085">
        <v>0</v>
      </c>
      <c r="J3085">
        <v>1</v>
      </c>
      <c r="K3085">
        <v>0</v>
      </c>
    </row>
    <row r="3086" spans="1:11" hidden="1" x14ac:dyDescent="0.25">
      <c r="A3086" t="s">
        <v>8285</v>
      </c>
      <c r="B3086">
        <v>17661098</v>
      </c>
      <c r="C3086" t="s">
        <v>3130</v>
      </c>
      <c r="D3086" t="s">
        <v>3147</v>
      </c>
      <c r="E3086" s="2" t="s">
        <v>6671</v>
      </c>
      <c r="F3086" t="s">
        <v>7571</v>
      </c>
      <c r="G3086" t="s">
        <v>7583</v>
      </c>
      <c r="H3086">
        <v>5</v>
      </c>
      <c r="I3086">
        <v>0</v>
      </c>
      <c r="J3086">
        <v>1</v>
      </c>
      <c r="K3086">
        <v>0</v>
      </c>
    </row>
    <row r="3087" spans="1:11" hidden="1" x14ac:dyDescent="0.25">
      <c r="A3087" t="s">
        <v>8285</v>
      </c>
      <c r="B3087">
        <v>1268286</v>
      </c>
      <c r="C3087" t="s">
        <v>3105</v>
      </c>
      <c r="D3087" t="s">
        <v>3147</v>
      </c>
      <c r="E3087" s="2" t="s">
        <v>6650</v>
      </c>
      <c r="F3087" t="s">
        <v>7010</v>
      </c>
      <c r="G3087" t="s">
        <v>7582</v>
      </c>
      <c r="H3087">
        <v>10</v>
      </c>
      <c r="I3087">
        <v>0</v>
      </c>
      <c r="J3087">
        <v>2</v>
      </c>
      <c r="K3087">
        <v>0</v>
      </c>
    </row>
    <row r="3088" spans="1:11" hidden="1" x14ac:dyDescent="0.25">
      <c r="A3088" t="s">
        <v>8285</v>
      </c>
      <c r="B3088">
        <v>10308722</v>
      </c>
      <c r="C3088" t="s">
        <v>3108</v>
      </c>
      <c r="D3088" t="s">
        <v>3147</v>
      </c>
      <c r="E3088" s="2" t="s">
        <v>6646</v>
      </c>
      <c r="F3088" t="s">
        <v>7546</v>
      </c>
      <c r="G3088" t="s">
        <v>8246</v>
      </c>
      <c r="H3088">
        <v>25</v>
      </c>
      <c r="I3088">
        <v>0</v>
      </c>
      <c r="J3088">
        <v>5</v>
      </c>
      <c r="K3088">
        <v>1</v>
      </c>
    </row>
    <row r="3089" spans="1:11" hidden="1" x14ac:dyDescent="0.25">
      <c r="A3089" t="s">
        <v>8285</v>
      </c>
      <c r="B3089">
        <v>55089</v>
      </c>
      <c r="C3089" t="s">
        <v>3099</v>
      </c>
      <c r="D3089" t="s">
        <v>3147</v>
      </c>
      <c r="E3089" s="2" t="s">
        <v>6635</v>
      </c>
      <c r="F3089" t="s">
        <v>7419</v>
      </c>
      <c r="G3089" t="s">
        <v>8244</v>
      </c>
      <c r="H3089">
        <v>30</v>
      </c>
      <c r="I3089">
        <v>0</v>
      </c>
      <c r="J3089">
        <v>7</v>
      </c>
      <c r="K3089">
        <v>1</v>
      </c>
    </row>
    <row r="3090" spans="1:11" hidden="1" x14ac:dyDescent="0.25">
      <c r="A3090" t="s">
        <v>8285</v>
      </c>
      <c r="B3090">
        <v>583034</v>
      </c>
      <c r="C3090" t="s">
        <v>3129</v>
      </c>
      <c r="D3090" t="s">
        <v>3147</v>
      </c>
      <c r="E3090" s="2" t="s">
        <v>6670</v>
      </c>
      <c r="F3090" t="s">
        <v>6698</v>
      </c>
      <c r="G3090" t="s">
        <v>7607</v>
      </c>
      <c r="H3090">
        <v>20</v>
      </c>
      <c r="I3090">
        <v>0</v>
      </c>
      <c r="J3090">
        <v>5</v>
      </c>
      <c r="K3090">
        <v>1</v>
      </c>
    </row>
    <row r="3091" spans="1:11" hidden="1" x14ac:dyDescent="0.25">
      <c r="A3091" t="s">
        <v>8255</v>
      </c>
      <c r="B3091">
        <v>8689323</v>
      </c>
      <c r="C3091" t="s">
        <v>924</v>
      </c>
      <c r="D3091" t="s">
        <v>3147</v>
      </c>
      <c r="E3091" s="2" t="s">
        <v>4152</v>
      </c>
      <c r="F3091" t="s">
        <v>7100</v>
      </c>
      <c r="G3091" t="s">
        <v>7598</v>
      </c>
      <c r="H3091">
        <v>90</v>
      </c>
      <c r="I3091">
        <v>0.5</v>
      </c>
      <c r="J3091">
        <v>22</v>
      </c>
      <c r="K3091">
        <v>2</v>
      </c>
    </row>
    <row r="3092" spans="1:11" hidden="1" x14ac:dyDescent="0.25">
      <c r="A3092" t="s">
        <v>8255</v>
      </c>
      <c r="B3092">
        <v>69599556</v>
      </c>
      <c r="C3092" t="s">
        <v>914</v>
      </c>
      <c r="D3092" t="s">
        <v>3147</v>
      </c>
      <c r="E3092" s="2" t="s">
        <v>4164</v>
      </c>
      <c r="F3092" t="s">
        <v>7105</v>
      </c>
      <c r="G3092" t="s">
        <v>7580</v>
      </c>
      <c r="H3092">
        <v>190</v>
      </c>
      <c r="I3092">
        <v>0</v>
      </c>
      <c r="J3092">
        <v>49</v>
      </c>
      <c r="K3092">
        <v>0</v>
      </c>
    </row>
    <row r="3093" spans="1:11" hidden="1" x14ac:dyDescent="0.25">
      <c r="A3093" t="s">
        <v>8255</v>
      </c>
      <c r="B3093">
        <v>263254</v>
      </c>
      <c r="C3093" t="s">
        <v>923</v>
      </c>
      <c r="D3093" t="s">
        <v>3147</v>
      </c>
      <c r="E3093" s="2" t="s">
        <v>4170</v>
      </c>
      <c r="F3093" t="s">
        <v>6757</v>
      </c>
      <c r="G3093" t="s">
        <v>7616</v>
      </c>
      <c r="H3093">
        <v>50</v>
      </c>
      <c r="I3093">
        <v>0</v>
      </c>
      <c r="J3093">
        <v>13</v>
      </c>
      <c r="K3093">
        <v>0</v>
      </c>
    </row>
    <row r="3094" spans="1:11" hidden="1" x14ac:dyDescent="0.25">
      <c r="A3094" t="s">
        <v>8255</v>
      </c>
      <c r="B3094">
        <v>46618925</v>
      </c>
      <c r="C3094" t="s">
        <v>921</v>
      </c>
      <c r="D3094" t="s">
        <v>3147</v>
      </c>
      <c r="E3094" s="2" t="s">
        <v>4169</v>
      </c>
      <c r="F3094" t="s">
        <v>7108</v>
      </c>
      <c r="G3094" t="s">
        <v>7616</v>
      </c>
      <c r="H3094">
        <v>52</v>
      </c>
      <c r="I3094">
        <v>0</v>
      </c>
      <c r="J3094">
        <v>13</v>
      </c>
      <c r="K3094">
        <v>0</v>
      </c>
    </row>
    <row r="3095" spans="1:11" hidden="1" x14ac:dyDescent="0.25">
      <c r="A3095" t="s">
        <v>8255</v>
      </c>
      <c r="B3095">
        <v>545273</v>
      </c>
      <c r="C3095" t="s">
        <v>927</v>
      </c>
      <c r="D3095" t="s">
        <v>3147</v>
      </c>
      <c r="E3095" s="2" t="s">
        <v>4156</v>
      </c>
      <c r="F3095" t="s">
        <v>7102</v>
      </c>
      <c r="G3095" t="s">
        <v>7766</v>
      </c>
      <c r="H3095">
        <v>360</v>
      </c>
      <c r="I3095">
        <v>19</v>
      </c>
      <c r="J3095">
        <v>44</v>
      </c>
      <c r="K3095">
        <v>3</v>
      </c>
    </row>
    <row r="3096" spans="1:11" hidden="1" x14ac:dyDescent="0.25">
      <c r="A3096" t="s">
        <v>8255</v>
      </c>
      <c r="B3096">
        <v>71457</v>
      </c>
      <c r="C3096" t="s">
        <v>909</v>
      </c>
      <c r="D3096" t="s">
        <v>3147</v>
      </c>
      <c r="E3096" s="2" t="s">
        <v>4130</v>
      </c>
      <c r="F3096" t="s">
        <v>6767</v>
      </c>
      <c r="G3096" t="s">
        <v>7584</v>
      </c>
      <c r="H3096">
        <v>60</v>
      </c>
      <c r="I3096">
        <v>0.5</v>
      </c>
      <c r="J3096">
        <v>14</v>
      </c>
      <c r="K3096">
        <v>2</v>
      </c>
    </row>
    <row r="3097" spans="1:11" hidden="1" x14ac:dyDescent="0.25">
      <c r="A3097" t="s">
        <v>8255</v>
      </c>
      <c r="B3097">
        <v>2554843</v>
      </c>
      <c r="C3097" t="s">
        <v>929</v>
      </c>
      <c r="D3097" t="s">
        <v>3147</v>
      </c>
      <c r="E3097" s="2" t="s">
        <v>4160</v>
      </c>
      <c r="F3097" t="s">
        <v>7104</v>
      </c>
      <c r="G3097" t="s">
        <v>7767</v>
      </c>
      <c r="H3097">
        <v>150</v>
      </c>
      <c r="I3097">
        <v>2</v>
      </c>
      <c r="J3097">
        <v>28</v>
      </c>
      <c r="K3097">
        <v>6</v>
      </c>
    </row>
    <row r="3098" spans="1:11" hidden="1" x14ac:dyDescent="0.25">
      <c r="A3098" t="s">
        <v>8255</v>
      </c>
      <c r="B3098">
        <v>16397011</v>
      </c>
      <c r="C3098" t="s">
        <v>919</v>
      </c>
      <c r="D3098" t="s">
        <v>3147</v>
      </c>
      <c r="E3098" s="2" t="s">
        <v>4146</v>
      </c>
      <c r="F3098" t="s">
        <v>6974</v>
      </c>
      <c r="G3098" t="s">
        <v>7627</v>
      </c>
      <c r="H3098">
        <v>140</v>
      </c>
      <c r="I3098">
        <v>0</v>
      </c>
      <c r="J3098">
        <v>35</v>
      </c>
      <c r="K3098">
        <v>0</v>
      </c>
    </row>
    <row r="3099" spans="1:11" hidden="1" x14ac:dyDescent="0.25">
      <c r="A3099" t="s">
        <v>8255</v>
      </c>
      <c r="B3099">
        <v>158782</v>
      </c>
      <c r="C3099" t="s">
        <v>909</v>
      </c>
      <c r="D3099" t="s">
        <v>3147</v>
      </c>
      <c r="E3099" s="2" t="s">
        <v>4155</v>
      </c>
      <c r="F3099" t="s">
        <v>6726</v>
      </c>
      <c r="G3099" t="s">
        <v>7584</v>
      </c>
      <c r="H3099">
        <v>90</v>
      </c>
      <c r="I3099">
        <v>0.5</v>
      </c>
      <c r="J3099">
        <v>22</v>
      </c>
      <c r="K3099">
        <v>2</v>
      </c>
    </row>
    <row r="3100" spans="1:11" hidden="1" x14ac:dyDescent="0.25">
      <c r="A3100" t="s">
        <v>8255</v>
      </c>
      <c r="B3100">
        <v>19382354</v>
      </c>
      <c r="C3100" t="s">
        <v>914</v>
      </c>
      <c r="D3100" t="s">
        <v>3147</v>
      </c>
      <c r="E3100" s="2" t="s">
        <v>4163</v>
      </c>
      <c r="F3100" t="s">
        <v>6726</v>
      </c>
      <c r="G3100" t="s">
        <v>7638</v>
      </c>
      <c r="H3100">
        <v>5</v>
      </c>
      <c r="I3100">
        <v>0</v>
      </c>
      <c r="J3100">
        <v>1</v>
      </c>
      <c r="K3100">
        <v>0</v>
      </c>
    </row>
    <row r="3101" spans="1:11" hidden="1" x14ac:dyDescent="0.25">
      <c r="A3101" t="s">
        <v>8255</v>
      </c>
      <c r="B3101">
        <v>165807</v>
      </c>
      <c r="C3101" t="s">
        <v>921</v>
      </c>
      <c r="D3101" t="s">
        <v>3147</v>
      </c>
      <c r="E3101" s="2" t="s">
        <v>4149</v>
      </c>
      <c r="F3101" t="s">
        <v>6726</v>
      </c>
      <c r="G3101" t="s">
        <v>7616</v>
      </c>
      <c r="H3101">
        <v>50</v>
      </c>
      <c r="I3101">
        <v>0</v>
      </c>
      <c r="J3101">
        <v>13</v>
      </c>
      <c r="K3101">
        <v>0</v>
      </c>
    </row>
    <row r="3102" spans="1:11" hidden="1" x14ac:dyDescent="0.25">
      <c r="A3102" t="s">
        <v>8255</v>
      </c>
      <c r="B3102">
        <v>6513544</v>
      </c>
      <c r="C3102" t="s">
        <v>914</v>
      </c>
      <c r="D3102" t="s">
        <v>3147</v>
      </c>
      <c r="E3102" s="2" t="s">
        <v>4140</v>
      </c>
      <c r="F3102" t="s">
        <v>7094</v>
      </c>
      <c r="G3102" t="s">
        <v>7587</v>
      </c>
      <c r="H3102">
        <v>60</v>
      </c>
      <c r="I3102">
        <v>0</v>
      </c>
      <c r="J3102">
        <v>16</v>
      </c>
      <c r="K3102">
        <v>0</v>
      </c>
    </row>
    <row r="3103" spans="1:11" hidden="1" x14ac:dyDescent="0.25">
      <c r="A3103" t="s">
        <v>8255</v>
      </c>
      <c r="B3103">
        <v>26214916</v>
      </c>
      <c r="C3103" t="s">
        <v>932</v>
      </c>
      <c r="D3103" t="s">
        <v>3147</v>
      </c>
      <c r="E3103" s="2" t="s">
        <v>4171</v>
      </c>
      <c r="F3103" t="s">
        <v>7109</v>
      </c>
      <c r="G3103" t="s">
        <v>7702</v>
      </c>
      <c r="H3103">
        <v>103</v>
      </c>
      <c r="I3103">
        <v>0</v>
      </c>
      <c r="J3103">
        <v>11</v>
      </c>
      <c r="K3103">
        <v>0</v>
      </c>
    </row>
    <row r="3104" spans="1:11" hidden="1" x14ac:dyDescent="0.25">
      <c r="A3104" t="s">
        <v>8255</v>
      </c>
      <c r="B3104">
        <v>7090447</v>
      </c>
      <c r="C3104" t="s">
        <v>922</v>
      </c>
      <c r="D3104" t="s">
        <v>3147</v>
      </c>
      <c r="E3104" s="2" t="s">
        <v>4174</v>
      </c>
      <c r="F3104" t="s">
        <v>6773</v>
      </c>
      <c r="G3104" t="s">
        <v>7598</v>
      </c>
      <c r="H3104">
        <v>90</v>
      </c>
      <c r="I3104">
        <v>0</v>
      </c>
      <c r="J3104">
        <v>20</v>
      </c>
      <c r="K3104">
        <v>1</v>
      </c>
    </row>
    <row r="3105" spans="1:11" hidden="1" x14ac:dyDescent="0.25">
      <c r="A3105" t="s">
        <v>8255</v>
      </c>
      <c r="B3105">
        <v>14245396</v>
      </c>
      <c r="C3105" t="s">
        <v>925</v>
      </c>
      <c r="D3105" t="s">
        <v>3147</v>
      </c>
      <c r="E3105" s="2" t="s">
        <v>4153</v>
      </c>
      <c r="F3105" t="s">
        <v>6916</v>
      </c>
      <c r="G3105" t="s">
        <v>7596</v>
      </c>
      <c r="H3105">
        <v>80</v>
      </c>
      <c r="I3105">
        <v>0</v>
      </c>
      <c r="J3105">
        <v>19</v>
      </c>
      <c r="K3105">
        <v>2</v>
      </c>
    </row>
    <row r="3106" spans="1:11" hidden="1" x14ac:dyDescent="0.25">
      <c r="A3106" t="s">
        <v>8255</v>
      </c>
      <c r="B3106">
        <v>53818652</v>
      </c>
      <c r="C3106" t="s">
        <v>927</v>
      </c>
      <c r="D3106" t="s">
        <v>3147</v>
      </c>
      <c r="E3106" s="2" t="s">
        <v>4177</v>
      </c>
      <c r="F3106" t="s">
        <v>7111</v>
      </c>
      <c r="G3106" t="s">
        <v>7768</v>
      </c>
      <c r="H3106">
        <v>400</v>
      </c>
      <c r="I3106">
        <v>17</v>
      </c>
      <c r="J3106">
        <v>61</v>
      </c>
      <c r="K3106">
        <v>3</v>
      </c>
    </row>
    <row r="3107" spans="1:11" hidden="1" x14ac:dyDescent="0.25">
      <c r="A3107" t="s">
        <v>8255</v>
      </c>
      <c r="B3107">
        <v>925144</v>
      </c>
      <c r="C3107" t="s">
        <v>921</v>
      </c>
      <c r="D3107" t="s">
        <v>3147</v>
      </c>
      <c r="E3107" s="2" t="s">
        <v>4148</v>
      </c>
      <c r="F3107" t="s">
        <v>7097</v>
      </c>
      <c r="G3107" t="s">
        <v>7616</v>
      </c>
      <c r="H3107">
        <v>30</v>
      </c>
      <c r="I3107">
        <v>0</v>
      </c>
      <c r="J3107">
        <v>7</v>
      </c>
      <c r="K3107">
        <v>0</v>
      </c>
    </row>
    <row r="3108" spans="1:11" hidden="1" x14ac:dyDescent="0.25">
      <c r="A3108" t="s">
        <v>8255</v>
      </c>
      <c r="B3108">
        <v>1837855</v>
      </c>
      <c r="C3108" t="s">
        <v>909</v>
      </c>
      <c r="D3108" t="s">
        <v>3147</v>
      </c>
      <c r="E3108" s="2" t="s">
        <v>4172</v>
      </c>
      <c r="F3108" t="s">
        <v>6863</v>
      </c>
      <c r="G3108" t="s">
        <v>7598</v>
      </c>
      <c r="H3108">
        <v>90</v>
      </c>
      <c r="I3108">
        <v>0</v>
      </c>
      <c r="J3108">
        <v>20</v>
      </c>
      <c r="K3108">
        <v>1</v>
      </c>
    </row>
    <row r="3109" spans="1:11" hidden="1" x14ac:dyDescent="0.25">
      <c r="A3109" t="s">
        <v>8255</v>
      </c>
      <c r="B3109">
        <v>48780</v>
      </c>
      <c r="C3109" t="s">
        <v>912</v>
      </c>
      <c r="D3109" t="s">
        <v>3147</v>
      </c>
      <c r="E3109" s="2" t="s">
        <v>4135</v>
      </c>
      <c r="F3109" t="s">
        <v>6717</v>
      </c>
      <c r="G3109" t="s">
        <v>7616</v>
      </c>
      <c r="H3109">
        <v>50</v>
      </c>
      <c r="I3109">
        <v>0</v>
      </c>
      <c r="J3109">
        <v>13</v>
      </c>
      <c r="K3109">
        <v>0</v>
      </c>
    </row>
    <row r="3110" spans="1:11" hidden="1" x14ac:dyDescent="0.25">
      <c r="A3110" t="s">
        <v>8255</v>
      </c>
      <c r="B3110">
        <v>6466624</v>
      </c>
      <c r="C3110" t="s">
        <v>912</v>
      </c>
      <c r="D3110" t="s">
        <v>3147</v>
      </c>
      <c r="E3110" s="2" t="s">
        <v>4142</v>
      </c>
      <c r="F3110" t="s">
        <v>7095</v>
      </c>
      <c r="G3110" t="s">
        <v>7668</v>
      </c>
      <c r="H3110">
        <v>80</v>
      </c>
      <c r="I3110">
        <v>0</v>
      </c>
      <c r="J3110">
        <v>19</v>
      </c>
      <c r="K3110">
        <v>0</v>
      </c>
    </row>
    <row r="3111" spans="1:11" hidden="1" x14ac:dyDescent="0.25">
      <c r="A3111" t="s">
        <v>8255</v>
      </c>
      <c r="B3111">
        <v>7288025</v>
      </c>
      <c r="C3111" t="s">
        <v>909</v>
      </c>
      <c r="D3111" t="s">
        <v>3147</v>
      </c>
      <c r="E3111" s="2" t="s">
        <v>4137</v>
      </c>
      <c r="F3111" t="s">
        <v>7092</v>
      </c>
      <c r="G3111" t="s">
        <v>7607</v>
      </c>
      <c r="H3111">
        <v>90</v>
      </c>
      <c r="I3111">
        <v>0.5</v>
      </c>
      <c r="J3111">
        <v>22</v>
      </c>
      <c r="K3111">
        <v>2</v>
      </c>
    </row>
    <row r="3112" spans="1:11" hidden="1" x14ac:dyDescent="0.25">
      <c r="A3112" t="s">
        <v>8255</v>
      </c>
      <c r="B3112">
        <v>8784458</v>
      </c>
      <c r="C3112" t="s">
        <v>909</v>
      </c>
      <c r="D3112" t="s">
        <v>3147</v>
      </c>
      <c r="E3112" s="2" t="s">
        <v>4144</v>
      </c>
      <c r="F3112" t="s">
        <v>7096</v>
      </c>
      <c r="G3112" t="s">
        <v>7584</v>
      </c>
      <c r="H3112">
        <v>60</v>
      </c>
      <c r="I3112">
        <v>0.5</v>
      </c>
      <c r="J3112">
        <v>14</v>
      </c>
      <c r="K3112">
        <v>2</v>
      </c>
    </row>
    <row r="3113" spans="1:11" hidden="1" x14ac:dyDescent="0.25">
      <c r="A3113" t="s">
        <v>8255</v>
      </c>
      <c r="B3113">
        <v>38058879</v>
      </c>
      <c r="C3113" t="s">
        <v>929</v>
      </c>
      <c r="D3113" t="s">
        <v>3147</v>
      </c>
      <c r="E3113" s="2" t="s">
        <v>4168</v>
      </c>
      <c r="F3113" t="s">
        <v>7091</v>
      </c>
      <c r="G3113" t="s">
        <v>7588</v>
      </c>
      <c r="H3113">
        <v>270</v>
      </c>
      <c r="I3113">
        <v>11</v>
      </c>
      <c r="J3113">
        <v>33</v>
      </c>
      <c r="K3113">
        <v>11</v>
      </c>
    </row>
    <row r="3114" spans="1:11" hidden="1" x14ac:dyDescent="0.25">
      <c r="A3114" t="s">
        <v>8255</v>
      </c>
      <c r="B3114">
        <v>53759391</v>
      </c>
      <c r="C3114" t="s">
        <v>928</v>
      </c>
      <c r="D3114" t="s">
        <v>3147</v>
      </c>
      <c r="E3114" s="2" t="s">
        <v>4159</v>
      </c>
      <c r="F3114" t="s">
        <v>7103</v>
      </c>
      <c r="G3114" t="s">
        <v>7615</v>
      </c>
      <c r="H3114">
        <v>15</v>
      </c>
      <c r="I3114">
        <v>0</v>
      </c>
      <c r="J3114">
        <v>14</v>
      </c>
      <c r="K3114">
        <v>0</v>
      </c>
    </row>
    <row r="3115" spans="1:11" hidden="1" x14ac:dyDescent="0.25">
      <c r="A3115" t="s">
        <v>8255</v>
      </c>
      <c r="B3115">
        <v>764369</v>
      </c>
      <c r="C3115" t="s">
        <v>923</v>
      </c>
      <c r="D3115" t="s">
        <v>3147</v>
      </c>
      <c r="E3115" s="2" t="s">
        <v>4151</v>
      </c>
      <c r="F3115" t="s">
        <v>7099</v>
      </c>
      <c r="G3115" t="s">
        <v>7616</v>
      </c>
      <c r="H3115">
        <v>30</v>
      </c>
      <c r="I3115">
        <v>0</v>
      </c>
      <c r="J3115">
        <v>10</v>
      </c>
      <c r="K3115">
        <v>0</v>
      </c>
    </row>
    <row r="3116" spans="1:11" hidden="1" x14ac:dyDescent="0.25">
      <c r="A3116" t="s">
        <v>8255</v>
      </c>
      <c r="B3116">
        <v>50000899</v>
      </c>
      <c r="C3116" t="s">
        <v>914</v>
      </c>
      <c r="D3116" t="s">
        <v>3147</v>
      </c>
      <c r="E3116" s="2" t="s">
        <v>4138</v>
      </c>
      <c r="F3116" t="s">
        <v>7093</v>
      </c>
      <c r="G3116" t="s">
        <v>7627</v>
      </c>
      <c r="H3116">
        <v>35</v>
      </c>
      <c r="I3116">
        <v>0</v>
      </c>
      <c r="J3116">
        <v>36</v>
      </c>
      <c r="K3116">
        <v>1</v>
      </c>
    </row>
    <row r="3117" spans="1:11" hidden="1" x14ac:dyDescent="0.25">
      <c r="A3117" t="s">
        <v>8255</v>
      </c>
      <c r="B3117">
        <v>1637235</v>
      </c>
      <c r="C3117" t="s">
        <v>922</v>
      </c>
      <c r="D3117" t="s">
        <v>3147</v>
      </c>
      <c r="E3117" s="2" t="s">
        <v>4157</v>
      </c>
      <c r="F3117" t="s">
        <v>6716</v>
      </c>
      <c r="G3117" t="s">
        <v>7598</v>
      </c>
      <c r="H3117">
        <v>80</v>
      </c>
      <c r="I3117">
        <v>0</v>
      </c>
      <c r="J3117">
        <v>17</v>
      </c>
      <c r="K3117">
        <v>2</v>
      </c>
    </row>
    <row r="3118" spans="1:11" hidden="1" x14ac:dyDescent="0.25">
      <c r="A3118" t="s">
        <v>8255</v>
      </c>
      <c r="B3118">
        <v>2124271</v>
      </c>
      <c r="C3118" t="s">
        <v>909</v>
      </c>
      <c r="D3118" t="s">
        <v>3147</v>
      </c>
      <c r="E3118" s="2" t="s">
        <v>4134</v>
      </c>
      <c r="F3118" t="s">
        <v>6718</v>
      </c>
      <c r="G3118" t="s">
        <v>7584</v>
      </c>
      <c r="H3118">
        <v>90</v>
      </c>
      <c r="I3118">
        <v>0.5</v>
      </c>
      <c r="J3118">
        <v>22</v>
      </c>
      <c r="K3118">
        <v>2</v>
      </c>
    </row>
    <row r="3119" spans="1:11" hidden="1" x14ac:dyDescent="0.25">
      <c r="A3119" t="s">
        <v>8255</v>
      </c>
      <c r="B3119">
        <v>41288627</v>
      </c>
      <c r="C3119" t="s">
        <v>914</v>
      </c>
      <c r="D3119" t="s">
        <v>3147</v>
      </c>
      <c r="E3119" s="2" t="s">
        <v>4158</v>
      </c>
      <c r="F3119" t="s">
        <v>6718</v>
      </c>
      <c r="G3119" t="s">
        <v>7587</v>
      </c>
      <c r="H3119">
        <v>100</v>
      </c>
      <c r="I3119">
        <v>0</v>
      </c>
      <c r="J3119">
        <v>27</v>
      </c>
      <c r="K3119">
        <v>0</v>
      </c>
    </row>
    <row r="3120" spans="1:11" hidden="1" x14ac:dyDescent="0.25">
      <c r="A3120" t="s">
        <v>8255</v>
      </c>
      <c r="B3120">
        <v>235441</v>
      </c>
      <c r="C3120" t="s">
        <v>921</v>
      </c>
      <c r="D3120" t="s">
        <v>3147</v>
      </c>
      <c r="E3120" s="2" t="s">
        <v>4162</v>
      </c>
      <c r="F3120" t="s">
        <v>6718</v>
      </c>
      <c r="G3120" t="s">
        <v>7616</v>
      </c>
      <c r="H3120">
        <v>50</v>
      </c>
      <c r="I3120">
        <v>0</v>
      </c>
      <c r="J3120">
        <v>13</v>
      </c>
      <c r="K3120">
        <v>0</v>
      </c>
    </row>
    <row r="3121" spans="1:11" hidden="1" x14ac:dyDescent="0.25">
      <c r="A3121" t="s">
        <v>8255</v>
      </c>
      <c r="B3121">
        <v>72050791</v>
      </c>
      <c r="C3121" t="s">
        <v>926</v>
      </c>
      <c r="D3121" t="s">
        <v>3147</v>
      </c>
      <c r="E3121" s="2" t="s">
        <v>4154</v>
      </c>
      <c r="F3121" t="s">
        <v>7101</v>
      </c>
      <c r="G3121" t="s">
        <v>7615</v>
      </c>
      <c r="H3121">
        <v>50</v>
      </c>
      <c r="I3121">
        <v>0</v>
      </c>
      <c r="J3121">
        <v>15</v>
      </c>
      <c r="K3121">
        <v>0</v>
      </c>
    </row>
    <row r="3122" spans="1:11" hidden="1" x14ac:dyDescent="0.25">
      <c r="A3122" t="s">
        <v>8255</v>
      </c>
      <c r="B3122">
        <v>470512</v>
      </c>
      <c r="C3122" t="s">
        <v>921</v>
      </c>
      <c r="D3122" t="s">
        <v>3147</v>
      </c>
      <c r="E3122" s="2" t="s">
        <v>4176</v>
      </c>
      <c r="F3122" t="s">
        <v>6776</v>
      </c>
      <c r="G3122" t="s">
        <v>7616</v>
      </c>
      <c r="H3122">
        <v>50</v>
      </c>
      <c r="I3122">
        <v>0</v>
      </c>
      <c r="J3122">
        <v>13</v>
      </c>
      <c r="K3122">
        <v>0</v>
      </c>
    </row>
    <row r="3123" spans="1:11" hidden="1" x14ac:dyDescent="0.25">
      <c r="A3123" t="s">
        <v>8255</v>
      </c>
      <c r="B3123">
        <v>3887425</v>
      </c>
      <c r="C3123" t="s">
        <v>922</v>
      </c>
      <c r="D3123" t="s">
        <v>3147</v>
      </c>
      <c r="E3123" s="2" t="s">
        <v>4165</v>
      </c>
      <c r="F3123" t="s">
        <v>6776</v>
      </c>
      <c r="G3123" t="s">
        <v>7584</v>
      </c>
      <c r="H3123">
        <v>110</v>
      </c>
      <c r="I3123">
        <v>0</v>
      </c>
      <c r="J3123">
        <v>26</v>
      </c>
      <c r="K3123">
        <v>1</v>
      </c>
    </row>
    <row r="3124" spans="1:11" hidden="1" x14ac:dyDescent="0.25">
      <c r="A3124" t="s">
        <v>8255</v>
      </c>
      <c r="B3124">
        <v>16110801</v>
      </c>
      <c r="C3124" t="s">
        <v>922</v>
      </c>
      <c r="D3124" t="s">
        <v>3147</v>
      </c>
      <c r="E3124" s="2" t="s">
        <v>4150</v>
      </c>
      <c r="F3124" t="s">
        <v>7098</v>
      </c>
      <c r="G3124" t="s">
        <v>7607</v>
      </c>
      <c r="H3124">
        <v>70</v>
      </c>
      <c r="I3124">
        <v>0</v>
      </c>
      <c r="J3124">
        <v>12</v>
      </c>
      <c r="K3124">
        <v>1</v>
      </c>
    </row>
    <row r="3125" spans="1:11" hidden="1" x14ac:dyDescent="0.25">
      <c r="A3125" t="s">
        <v>8255</v>
      </c>
      <c r="B3125">
        <v>5832749</v>
      </c>
      <c r="C3125" t="s">
        <v>909</v>
      </c>
      <c r="D3125" t="s">
        <v>3147</v>
      </c>
      <c r="E3125" s="2" t="s">
        <v>4173</v>
      </c>
      <c r="F3125" t="s">
        <v>7110</v>
      </c>
      <c r="G3125" t="s">
        <v>7584</v>
      </c>
      <c r="H3125">
        <v>60</v>
      </c>
      <c r="I3125">
        <v>1</v>
      </c>
      <c r="J3125">
        <v>12</v>
      </c>
      <c r="K3125">
        <v>1</v>
      </c>
    </row>
    <row r="3126" spans="1:11" hidden="1" x14ac:dyDescent="0.25">
      <c r="A3126" t="s">
        <v>8255</v>
      </c>
      <c r="B3126">
        <v>18655783</v>
      </c>
      <c r="C3126" t="s">
        <v>931</v>
      </c>
      <c r="D3126" t="s">
        <v>3147</v>
      </c>
      <c r="E3126" s="2" t="s">
        <v>4166</v>
      </c>
      <c r="F3126" t="s">
        <v>7106</v>
      </c>
      <c r="G3126" t="s">
        <v>7580</v>
      </c>
      <c r="H3126">
        <v>0</v>
      </c>
      <c r="I3126">
        <v>0</v>
      </c>
      <c r="J3126">
        <v>0</v>
      </c>
      <c r="K3126">
        <v>0</v>
      </c>
    </row>
    <row r="3127" spans="1:11" hidden="1" x14ac:dyDescent="0.25">
      <c r="A3127" t="s">
        <v>8255</v>
      </c>
      <c r="B3127">
        <v>2157427</v>
      </c>
      <c r="C3127" t="s">
        <v>911</v>
      </c>
      <c r="D3127" t="s">
        <v>3147</v>
      </c>
      <c r="E3127" s="2" t="s">
        <v>4133</v>
      </c>
      <c r="F3127" t="s">
        <v>6706</v>
      </c>
      <c r="G3127" t="s">
        <v>7598</v>
      </c>
      <c r="H3127">
        <v>64</v>
      </c>
      <c r="I3127">
        <v>0</v>
      </c>
      <c r="J3127">
        <v>16</v>
      </c>
      <c r="K3127">
        <v>1</v>
      </c>
    </row>
    <row r="3128" spans="1:11" hidden="1" x14ac:dyDescent="0.25">
      <c r="A3128" t="s">
        <v>8255</v>
      </c>
      <c r="B3128">
        <v>14812991</v>
      </c>
      <c r="C3128" t="s">
        <v>909</v>
      </c>
      <c r="D3128" t="s">
        <v>3147</v>
      </c>
      <c r="E3128" s="2" t="s">
        <v>4131</v>
      </c>
      <c r="F3128" t="s">
        <v>6698</v>
      </c>
      <c r="G3128" t="s">
        <v>7580</v>
      </c>
      <c r="H3128">
        <v>62</v>
      </c>
      <c r="I3128">
        <v>1</v>
      </c>
      <c r="J3128">
        <v>15</v>
      </c>
      <c r="K3128">
        <v>2</v>
      </c>
    </row>
    <row r="3129" spans="1:11" hidden="1" x14ac:dyDescent="0.25">
      <c r="A3129" t="s">
        <v>8255</v>
      </c>
      <c r="B3129">
        <v>60398</v>
      </c>
      <c r="C3129" t="s">
        <v>921</v>
      </c>
      <c r="D3129" t="s">
        <v>3147</v>
      </c>
      <c r="E3129" s="2" t="s">
        <v>4175</v>
      </c>
      <c r="F3129" t="s">
        <v>6698</v>
      </c>
      <c r="G3129" t="s">
        <v>7616</v>
      </c>
      <c r="H3129">
        <v>50</v>
      </c>
      <c r="I3129">
        <v>0</v>
      </c>
      <c r="J3129">
        <v>13</v>
      </c>
      <c r="K3129">
        <v>0</v>
      </c>
    </row>
    <row r="3130" spans="1:11" hidden="1" x14ac:dyDescent="0.25">
      <c r="A3130" t="s">
        <v>8255</v>
      </c>
      <c r="B3130">
        <v>2501712</v>
      </c>
      <c r="C3130" t="s">
        <v>912</v>
      </c>
      <c r="D3130" t="s">
        <v>3147</v>
      </c>
      <c r="E3130" s="2" t="s">
        <v>4167</v>
      </c>
      <c r="F3130" t="s">
        <v>7107</v>
      </c>
      <c r="G3130" t="s">
        <v>7616</v>
      </c>
      <c r="H3130">
        <v>50</v>
      </c>
      <c r="I3130">
        <v>0</v>
      </c>
      <c r="J3130">
        <v>13</v>
      </c>
      <c r="K3130">
        <v>0</v>
      </c>
    </row>
    <row r="3131" spans="1:11" hidden="1" x14ac:dyDescent="0.25">
      <c r="A3131" t="s">
        <v>88</v>
      </c>
      <c r="B3131">
        <v>71872442</v>
      </c>
      <c r="C3131" t="s">
        <v>89</v>
      </c>
      <c r="D3131" t="s">
        <v>3147</v>
      </c>
      <c r="E3131" s="2" t="s">
        <v>3151</v>
      </c>
      <c r="F3131" t="s">
        <v>6689</v>
      </c>
      <c r="G3131" t="s">
        <v>7580</v>
      </c>
      <c r="H3131">
        <v>370</v>
      </c>
      <c r="I3131">
        <v>9</v>
      </c>
      <c r="J3131">
        <v>65</v>
      </c>
      <c r="K3131">
        <v>11</v>
      </c>
    </row>
    <row r="3132" spans="1:11" hidden="1" x14ac:dyDescent="0.25">
      <c r="A3132" t="s">
        <v>88</v>
      </c>
      <c r="B3132">
        <v>1829397</v>
      </c>
      <c r="C3132" t="s">
        <v>90</v>
      </c>
      <c r="D3132" t="s">
        <v>3147</v>
      </c>
      <c r="E3132" s="2" t="s">
        <v>3152</v>
      </c>
      <c r="F3132" t="s">
        <v>6690</v>
      </c>
      <c r="G3132" t="s">
        <v>7581</v>
      </c>
      <c r="H3132">
        <v>42</v>
      </c>
      <c r="I3132">
        <v>0</v>
      </c>
      <c r="J3132">
        <v>11</v>
      </c>
      <c r="K3132">
        <v>1</v>
      </c>
    </row>
    <row r="3133" spans="1:11" hidden="1" x14ac:dyDescent="0.25">
      <c r="A3133" t="s">
        <v>88</v>
      </c>
      <c r="B3133">
        <v>76193</v>
      </c>
      <c r="C3133" t="s">
        <v>100</v>
      </c>
      <c r="D3133" t="s">
        <v>3147</v>
      </c>
      <c r="E3133" s="2" t="s">
        <v>3164</v>
      </c>
      <c r="F3133" t="s">
        <v>6695</v>
      </c>
      <c r="G3133" t="s">
        <v>7586</v>
      </c>
      <c r="H3133">
        <v>450</v>
      </c>
      <c r="I3133">
        <v>19</v>
      </c>
      <c r="J3133">
        <v>63</v>
      </c>
      <c r="K3133">
        <v>6</v>
      </c>
    </row>
    <row r="3134" spans="1:11" hidden="1" x14ac:dyDescent="0.25">
      <c r="A3134" t="s">
        <v>88</v>
      </c>
      <c r="B3134">
        <v>200350</v>
      </c>
      <c r="C3134" t="s">
        <v>96</v>
      </c>
      <c r="D3134" t="s">
        <v>3147</v>
      </c>
      <c r="E3134" s="2" t="s">
        <v>3160</v>
      </c>
      <c r="F3134" t="s">
        <v>6694</v>
      </c>
      <c r="G3134" t="s">
        <v>7584</v>
      </c>
      <c r="H3134">
        <v>70</v>
      </c>
      <c r="I3134">
        <v>1</v>
      </c>
      <c r="J3134">
        <v>17</v>
      </c>
      <c r="K3134">
        <v>1</v>
      </c>
    </row>
    <row r="3135" spans="1:11" hidden="1" x14ac:dyDescent="0.25">
      <c r="A3135" t="s">
        <v>88</v>
      </c>
      <c r="B3135">
        <v>61202</v>
      </c>
      <c r="C3135" t="s">
        <v>91</v>
      </c>
      <c r="D3135" t="s">
        <v>3147</v>
      </c>
      <c r="E3135" s="2" t="s">
        <v>3188</v>
      </c>
      <c r="F3135" t="s">
        <v>6705</v>
      </c>
      <c r="G3135" t="s">
        <v>7598</v>
      </c>
      <c r="H3135">
        <v>70</v>
      </c>
      <c r="I3135">
        <v>0</v>
      </c>
      <c r="J3135">
        <v>12</v>
      </c>
      <c r="K3135">
        <v>0</v>
      </c>
    </row>
    <row r="3136" spans="1:11" hidden="1" x14ac:dyDescent="0.25">
      <c r="A3136" t="s">
        <v>88</v>
      </c>
      <c r="B3136">
        <v>1222929</v>
      </c>
      <c r="C3136" t="s">
        <v>126</v>
      </c>
      <c r="D3136" t="s">
        <v>3147</v>
      </c>
      <c r="E3136" s="2" t="s">
        <v>3197</v>
      </c>
      <c r="F3136" t="s">
        <v>6709</v>
      </c>
      <c r="G3136" t="s">
        <v>7584</v>
      </c>
      <c r="H3136">
        <v>100</v>
      </c>
      <c r="I3136">
        <v>0.5</v>
      </c>
      <c r="J3136">
        <v>25</v>
      </c>
      <c r="K3136">
        <v>1</v>
      </c>
    </row>
    <row r="3137" spans="1:11" hidden="1" x14ac:dyDescent="0.25">
      <c r="A3137" t="s">
        <v>88</v>
      </c>
      <c r="B3137">
        <v>2603966</v>
      </c>
      <c r="C3137" t="s">
        <v>87</v>
      </c>
      <c r="D3137" t="s">
        <v>3147</v>
      </c>
      <c r="E3137" s="2" t="s">
        <v>3166</v>
      </c>
      <c r="F3137" t="s">
        <v>6697</v>
      </c>
      <c r="G3137" t="s">
        <v>7588</v>
      </c>
      <c r="H3137">
        <v>50</v>
      </c>
      <c r="I3137">
        <v>0.5</v>
      </c>
      <c r="J3137">
        <v>10</v>
      </c>
      <c r="K3137">
        <v>0</v>
      </c>
    </row>
    <row r="3138" spans="1:11" hidden="1" x14ac:dyDescent="0.25">
      <c r="A3138" t="s">
        <v>88</v>
      </c>
      <c r="B3138">
        <v>3564234</v>
      </c>
      <c r="C3138" t="s">
        <v>110</v>
      </c>
      <c r="D3138" t="s">
        <v>3147</v>
      </c>
      <c r="E3138" s="2" t="s">
        <v>3176</v>
      </c>
      <c r="F3138" t="s">
        <v>6697</v>
      </c>
      <c r="G3138" t="s">
        <v>7584</v>
      </c>
      <c r="H3138">
        <v>80</v>
      </c>
      <c r="I3138">
        <v>0</v>
      </c>
      <c r="J3138">
        <v>19</v>
      </c>
      <c r="K3138">
        <v>0</v>
      </c>
    </row>
    <row r="3139" spans="1:11" hidden="1" x14ac:dyDescent="0.25">
      <c r="A3139" t="s">
        <v>88</v>
      </c>
      <c r="B3139">
        <v>47770</v>
      </c>
      <c r="C3139" t="s">
        <v>87</v>
      </c>
      <c r="D3139" t="s">
        <v>3147</v>
      </c>
      <c r="E3139" s="2" t="s">
        <v>3149</v>
      </c>
      <c r="F3139" t="s">
        <v>6687</v>
      </c>
      <c r="G3139" t="s">
        <v>7579</v>
      </c>
      <c r="H3139">
        <v>60</v>
      </c>
      <c r="I3139">
        <v>0</v>
      </c>
      <c r="J3139">
        <v>14</v>
      </c>
      <c r="K3139">
        <v>1</v>
      </c>
    </row>
    <row r="3140" spans="1:11" hidden="1" x14ac:dyDescent="0.25">
      <c r="A3140" t="s">
        <v>88</v>
      </c>
      <c r="B3140">
        <v>52911</v>
      </c>
      <c r="C3140" t="s">
        <v>95</v>
      </c>
      <c r="D3140" t="s">
        <v>3147</v>
      </c>
      <c r="E3140" s="2" t="s">
        <v>3177</v>
      </c>
      <c r="F3140" t="s">
        <v>6699</v>
      </c>
      <c r="G3140" t="s">
        <v>7594</v>
      </c>
      <c r="H3140">
        <v>180</v>
      </c>
      <c r="I3140">
        <v>5</v>
      </c>
      <c r="J3140">
        <v>26</v>
      </c>
      <c r="K3140">
        <v>2</v>
      </c>
    </row>
    <row r="3141" spans="1:11" hidden="1" x14ac:dyDescent="0.25">
      <c r="A3141" t="s">
        <v>88</v>
      </c>
      <c r="B3141">
        <v>69094</v>
      </c>
      <c r="C3141" t="s">
        <v>92</v>
      </c>
      <c r="D3141" t="s">
        <v>3147</v>
      </c>
      <c r="E3141" s="2" t="s">
        <v>3156</v>
      </c>
      <c r="F3141" t="s">
        <v>6692</v>
      </c>
      <c r="G3141" t="s">
        <v>7583</v>
      </c>
      <c r="H3141">
        <v>16</v>
      </c>
      <c r="I3141">
        <v>0</v>
      </c>
      <c r="J3141">
        <v>4</v>
      </c>
      <c r="K3141">
        <v>1</v>
      </c>
    </row>
    <row r="3142" spans="1:11" hidden="1" x14ac:dyDescent="0.25">
      <c r="A3142" t="s">
        <v>88</v>
      </c>
      <c r="B3142">
        <v>49253</v>
      </c>
      <c r="C3142" t="s">
        <v>124</v>
      </c>
      <c r="D3142" t="s">
        <v>3147</v>
      </c>
      <c r="E3142" s="2" t="s">
        <v>3195</v>
      </c>
      <c r="F3142" t="s">
        <v>6708</v>
      </c>
      <c r="G3142" t="s">
        <v>7600</v>
      </c>
      <c r="H3142">
        <v>130</v>
      </c>
      <c r="I3142">
        <v>0</v>
      </c>
      <c r="J3142">
        <v>32</v>
      </c>
      <c r="K3142">
        <v>0</v>
      </c>
    </row>
    <row r="3143" spans="1:11" hidden="1" x14ac:dyDescent="0.25">
      <c r="A3143" t="s">
        <v>88</v>
      </c>
      <c r="B3143">
        <v>54166</v>
      </c>
      <c r="C3143" t="s">
        <v>123</v>
      </c>
      <c r="D3143" t="s">
        <v>3147</v>
      </c>
      <c r="E3143" s="2" t="s">
        <v>3194</v>
      </c>
      <c r="F3143" t="s">
        <v>6707</v>
      </c>
      <c r="G3143" t="s">
        <v>7599</v>
      </c>
      <c r="H3143">
        <v>70</v>
      </c>
      <c r="I3143">
        <v>0</v>
      </c>
      <c r="J3143">
        <v>17</v>
      </c>
      <c r="K3143">
        <v>0</v>
      </c>
    </row>
    <row r="3144" spans="1:11" hidden="1" x14ac:dyDescent="0.25">
      <c r="A3144" t="s">
        <v>88</v>
      </c>
      <c r="B3144">
        <v>102529</v>
      </c>
      <c r="C3144" t="s">
        <v>95</v>
      </c>
      <c r="D3144" t="s">
        <v>3147</v>
      </c>
      <c r="E3144" s="2" t="s">
        <v>3185</v>
      </c>
      <c r="F3144" t="s">
        <v>6703</v>
      </c>
      <c r="G3144" t="s">
        <v>7594</v>
      </c>
      <c r="H3144">
        <v>190</v>
      </c>
      <c r="I3144">
        <v>8</v>
      </c>
      <c r="J3144">
        <v>27</v>
      </c>
      <c r="K3144">
        <v>3</v>
      </c>
    </row>
    <row r="3145" spans="1:11" hidden="1" x14ac:dyDescent="0.25">
      <c r="A3145" t="s">
        <v>88</v>
      </c>
      <c r="B3145">
        <v>75827</v>
      </c>
      <c r="C3145" t="s">
        <v>115</v>
      </c>
      <c r="D3145" t="s">
        <v>3147</v>
      </c>
      <c r="E3145" s="2" t="s">
        <v>3183</v>
      </c>
      <c r="F3145" t="s">
        <v>6702</v>
      </c>
      <c r="G3145" t="s">
        <v>7596</v>
      </c>
      <c r="H3145">
        <v>80</v>
      </c>
      <c r="I3145">
        <v>0</v>
      </c>
      <c r="J3145">
        <v>21</v>
      </c>
      <c r="K3145">
        <v>0</v>
      </c>
    </row>
    <row r="3146" spans="1:11" hidden="1" x14ac:dyDescent="0.25">
      <c r="A3146" t="s">
        <v>88</v>
      </c>
      <c r="B3146">
        <v>88350</v>
      </c>
      <c r="C3146" t="s">
        <v>94</v>
      </c>
      <c r="D3146" t="s">
        <v>3147</v>
      </c>
      <c r="E3146" s="2" t="s">
        <v>3158</v>
      </c>
      <c r="F3146" t="s">
        <v>6693</v>
      </c>
      <c r="G3146" t="s">
        <v>7582</v>
      </c>
      <c r="H3146">
        <v>200</v>
      </c>
      <c r="I3146">
        <v>0</v>
      </c>
      <c r="J3146">
        <v>51</v>
      </c>
      <c r="K3146">
        <v>0</v>
      </c>
    </row>
    <row r="3147" spans="1:11" hidden="1" x14ac:dyDescent="0.25">
      <c r="A3147" t="s">
        <v>88</v>
      </c>
      <c r="B3147">
        <v>46179</v>
      </c>
      <c r="C3147" t="s">
        <v>87</v>
      </c>
      <c r="D3147" t="s">
        <v>3147</v>
      </c>
      <c r="E3147" s="2" t="s">
        <v>3154</v>
      </c>
      <c r="F3147" t="s">
        <v>6691</v>
      </c>
      <c r="G3147" t="s">
        <v>7582</v>
      </c>
      <c r="H3147">
        <v>140</v>
      </c>
      <c r="I3147">
        <v>0</v>
      </c>
      <c r="J3147">
        <v>33</v>
      </c>
      <c r="K3147">
        <v>1</v>
      </c>
    </row>
    <row r="3148" spans="1:11" hidden="1" x14ac:dyDescent="0.25">
      <c r="A3148" t="s">
        <v>88</v>
      </c>
      <c r="B3148">
        <v>82159</v>
      </c>
      <c r="C3148" t="s">
        <v>87</v>
      </c>
      <c r="D3148" t="s">
        <v>3147</v>
      </c>
      <c r="E3148" s="2" t="s">
        <v>3187</v>
      </c>
      <c r="F3148" t="s">
        <v>6704</v>
      </c>
      <c r="G3148" t="s">
        <v>7584</v>
      </c>
      <c r="H3148">
        <v>70</v>
      </c>
      <c r="I3148">
        <v>1</v>
      </c>
      <c r="J3148">
        <v>17</v>
      </c>
      <c r="K3148">
        <v>1</v>
      </c>
    </row>
    <row r="3149" spans="1:11" hidden="1" x14ac:dyDescent="0.25">
      <c r="A3149" t="s">
        <v>88</v>
      </c>
      <c r="B3149">
        <v>4367854</v>
      </c>
      <c r="C3149" t="s">
        <v>101</v>
      </c>
      <c r="D3149" t="s">
        <v>3147</v>
      </c>
      <c r="E3149" s="2" t="s">
        <v>3165</v>
      </c>
      <c r="F3149" t="s">
        <v>6696</v>
      </c>
      <c r="G3149" t="s">
        <v>7587</v>
      </c>
      <c r="H3149">
        <v>130</v>
      </c>
      <c r="I3149">
        <v>0</v>
      </c>
      <c r="J3149">
        <v>32</v>
      </c>
      <c r="K3149">
        <v>0</v>
      </c>
    </row>
    <row r="3150" spans="1:11" hidden="1" x14ac:dyDescent="0.25">
      <c r="A3150" t="s">
        <v>88</v>
      </c>
      <c r="B3150">
        <v>734087</v>
      </c>
      <c r="C3150" t="s">
        <v>120</v>
      </c>
      <c r="D3150" t="s">
        <v>3147</v>
      </c>
      <c r="E3150" s="2" t="s">
        <v>3191</v>
      </c>
      <c r="F3150" t="s">
        <v>6706</v>
      </c>
      <c r="G3150" t="s">
        <v>7598</v>
      </c>
      <c r="H3150">
        <v>80</v>
      </c>
      <c r="I3150">
        <v>0</v>
      </c>
      <c r="J3150">
        <v>19</v>
      </c>
      <c r="K3150">
        <v>1</v>
      </c>
    </row>
    <row r="3151" spans="1:11" hidden="1" x14ac:dyDescent="0.25">
      <c r="A3151" t="s">
        <v>88</v>
      </c>
      <c r="B3151">
        <v>132307</v>
      </c>
      <c r="C3151" t="s">
        <v>111</v>
      </c>
      <c r="D3151" t="s">
        <v>3147</v>
      </c>
      <c r="E3151" s="2" t="s">
        <v>3178</v>
      </c>
      <c r="F3151" t="s">
        <v>6698</v>
      </c>
      <c r="G3151" t="s">
        <v>7595</v>
      </c>
      <c r="H3151">
        <v>240</v>
      </c>
      <c r="I3151">
        <v>10</v>
      </c>
      <c r="J3151">
        <v>32</v>
      </c>
      <c r="K3151">
        <v>5</v>
      </c>
    </row>
    <row r="3152" spans="1:11" hidden="1" x14ac:dyDescent="0.25">
      <c r="A3152" t="s">
        <v>88</v>
      </c>
      <c r="B3152">
        <v>198486</v>
      </c>
      <c r="C3152" t="s">
        <v>107</v>
      </c>
      <c r="D3152" t="s">
        <v>3147</v>
      </c>
      <c r="E3152" s="2" t="s">
        <v>3173</v>
      </c>
      <c r="F3152" t="s">
        <v>6698</v>
      </c>
      <c r="G3152" t="s">
        <v>7592</v>
      </c>
      <c r="H3152">
        <v>120</v>
      </c>
      <c r="I3152">
        <v>0.5</v>
      </c>
      <c r="J3152">
        <v>30</v>
      </c>
      <c r="K3152">
        <v>6</v>
      </c>
    </row>
    <row r="3153" spans="1:11" hidden="1" x14ac:dyDescent="0.25">
      <c r="A3153" t="s">
        <v>88</v>
      </c>
      <c r="B3153">
        <v>138538</v>
      </c>
      <c r="C3153" t="s">
        <v>91</v>
      </c>
      <c r="D3153" t="s">
        <v>3147</v>
      </c>
      <c r="E3153" s="2" t="s">
        <v>3170</v>
      </c>
      <c r="F3153" t="s">
        <v>6698</v>
      </c>
      <c r="G3153" t="s">
        <v>7590</v>
      </c>
      <c r="H3153">
        <v>70</v>
      </c>
      <c r="I3153">
        <v>1</v>
      </c>
      <c r="J3153">
        <v>17</v>
      </c>
      <c r="K3153">
        <v>1</v>
      </c>
    </row>
    <row r="3154" spans="1:11" hidden="1" x14ac:dyDescent="0.25">
      <c r="A3154" t="s">
        <v>88</v>
      </c>
      <c r="B3154">
        <v>84636</v>
      </c>
      <c r="C3154" t="s">
        <v>119</v>
      </c>
      <c r="D3154" t="s">
        <v>3147</v>
      </c>
      <c r="E3154" s="2" t="s">
        <v>3190</v>
      </c>
      <c r="F3154" t="s">
        <v>6698</v>
      </c>
      <c r="G3154" t="s">
        <v>7584</v>
      </c>
      <c r="H3154">
        <v>80</v>
      </c>
      <c r="I3154">
        <v>0</v>
      </c>
      <c r="J3154">
        <v>20</v>
      </c>
      <c r="K3154">
        <v>0</v>
      </c>
    </row>
    <row r="3155" spans="1:11" hidden="1" x14ac:dyDescent="0.25">
      <c r="A3155" t="s">
        <v>88</v>
      </c>
      <c r="B3155">
        <v>60643</v>
      </c>
      <c r="C3155" t="s">
        <v>118</v>
      </c>
      <c r="D3155" t="s">
        <v>3147</v>
      </c>
      <c r="E3155" s="2" t="s">
        <v>3189</v>
      </c>
      <c r="F3155" t="s">
        <v>6698</v>
      </c>
      <c r="G3155" t="s">
        <v>7584</v>
      </c>
      <c r="H3155">
        <v>80</v>
      </c>
      <c r="I3155">
        <v>0</v>
      </c>
      <c r="J3155">
        <v>20</v>
      </c>
      <c r="K3155">
        <v>0</v>
      </c>
    </row>
    <row r="3156" spans="1:11" hidden="1" x14ac:dyDescent="0.25">
      <c r="A3156" t="s">
        <v>88</v>
      </c>
      <c r="B3156">
        <v>449099</v>
      </c>
      <c r="C3156" t="s">
        <v>95</v>
      </c>
      <c r="D3156" t="s">
        <v>3147</v>
      </c>
      <c r="E3156" s="2" t="s">
        <v>3182</v>
      </c>
      <c r="F3156" t="s">
        <v>6701</v>
      </c>
      <c r="G3156" t="s">
        <v>7594</v>
      </c>
      <c r="H3156">
        <v>200</v>
      </c>
      <c r="I3156">
        <v>10</v>
      </c>
      <c r="J3156">
        <v>27</v>
      </c>
      <c r="K3156">
        <v>2</v>
      </c>
    </row>
    <row r="3157" spans="1:11" hidden="1" x14ac:dyDescent="0.25">
      <c r="A3157" t="s">
        <v>88</v>
      </c>
      <c r="B3157">
        <v>73822784</v>
      </c>
      <c r="C3157" t="s">
        <v>88</v>
      </c>
      <c r="D3157" t="s">
        <v>3147</v>
      </c>
      <c r="E3157" s="2" t="s">
        <v>3150</v>
      </c>
      <c r="F3157" t="s">
        <v>6688</v>
      </c>
      <c r="G3157" t="s">
        <v>7580</v>
      </c>
      <c r="H3157">
        <v>250</v>
      </c>
      <c r="I3157">
        <v>0.5</v>
      </c>
      <c r="J3157">
        <v>62</v>
      </c>
      <c r="K3157">
        <v>0</v>
      </c>
    </row>
    <row r="3158" spans="1:11" hidden="1" x14ac:dyDescent="0.25">
      <c r="A3158" t="s">
        <v>88</v>
      </c>
      <c r="B3158">
        <v>26773</v>
      </c>
      <c r="C3158" t="s">
        <v>113</v>
      </c>
      <c r="D3158" t="s">
        <v>3147</v>
      </c>
      <c r="E3158" s="2" t="s">
        <v>3180</v>
      </c>
      <c r="F3158" t="s">
        <v>6700</v>
      </c>
      <c r="G3158" t="s">
        <v>7584</v>
      </c>
      <c r="H3158">
        <v>60</v>
      </c>
      <c r="I3158">
        <v>0</v>
      </c>
      <c r="J3158">
        <v>18</v>
      </c>
      <c r="K3158">
        <v>0</v>
      </c>
    </row>
    <row r="3159" spans="1:11" hidden="1" x14ac:dyDescent="0.25">
      <c r="A3159" t="s">
        <v>12847</v>
      </c>
      <c r="B3159">
        <v>2639347</v>
      </c>
      <c r="C3159" t="s">
        <v>12860</v>
      </c>
      <c r="D3159" t="s">
        <v>3147</v>
      </c>
      <c r="E3159" s="2" t="s">
        <v>12861</v>
      </c>
      <c r="F3159" t="s">
        <v>10627</v>
      </c>
      <c r="G3159" t="s">
        <v>10603</v>
      </c>
      <c r="H3159">
        <v>170</v>
      </c>
      <c r="I3159">
        <v>1.5</v>
      </c>
      <c r="J3159">
        <v>33</v>
      </c>
      <c r="K3159">
        <v>8</v>
      </c>
    </row>
    <row r="3160" spans="1:11" hidden="1" x14ac:dyDescent="0.25">
      <c r="A3160" t="s">
        <v>12847</v>
      </c>
      <c r="B3160">
        <v>233610</v>
      </c>
      <c r="C3160" t="s">
        <v>13099</v>
      </c>
      <c r="D3160" t="s">
        <v>3147</v>
      </c>
      <c r="E3160" s="2" t="s">
        <v>13100</v>
      </c>
      <c r="F3160" t="s">
        <v>12867</v>
      </c>
      <c r="G3160" t="s">
        <v>7641</v>
      </c>
      <c r="H3160">
        <v>10</v>
      </c>
      <c r="I3160">
        <v>0</v>
      </c>
      <c r="J3160">
        <v>1</v>
      </c>
      <c r="K3160">
        <v>1</v>
      </c>
    </row>
    <row r="3161" spans="1:11" hidden="1" x14ac:dyDescent="0.25">
      <c r="A3161" t="s">
        <v>12847</v>
      </c>
      <c r="B3161">
        <v>3119692</v>
      </c>
      <c r="C3161" t="s">
        <v>12868</v>
      </c>
      <c r="D3161" t="s">
        <v>3147</v>
      </c>
      <c r="E3161" s="2" t="s">
        <v>12869</v>
      </c>
      <c r="F3161" t="s">
        <v>12867</v>
      </c>
      <c r="G3161" t="s">
        <v>7641</v>
      </c>
      <c r="H3161">
        <v>10</v>
      </c>
      <c r="I3161">
        <v>0.5</v>
      </c>
      <c r="J3161">
        <v>2</v>
      </c>
      <c r="K3161">
        <v>1</v>
      </c>
    </row>
    <row r="3162" spans="1:11" hidden="1" x14ac:dyDescent="0.25">
      <c r="A3162" t="s">
        <v>12847</v>
      </c>
      <c r="B3162">
        <v>28331217</v>
      </c>
      <c r="C3162" t="s">
        <v>13101</v>
      </c>
      <c r="D3162" t="s">
        <v>3147</v>
      </c>
      <c r="E3162" s="2" t="s">
        <v>13102</v>
      </c>
      <c r="F3162" t="s">
        <v>12867</v>
      </c>
      <c r="G3162" t="s">
        <v>8040</v>
      </c>
      <c r="H3162">
        <v>35</v>
      </c>
      <c r="I3162">
        <v>0</v>
      </c>
      <c r="J3162">
        <v>2</v>
      </c>
      <c r="K3162">
        <v>1</v>
      </c>
    </row>
    <row r="3163" spans="1:11" hidden="1" x14ac:dyDescent="0.25">
      <c r="A3163" t="s">
        <v>12847</v>
      </c>
      <c r="B3163">
        <v>32963813</v>
      </c>
      <c r="C3163" t="s">
        <v>13103</v>
      </c>
      <c r="D3163" t="s">
        <v>3147</v>
      </c>
      <c r="E3163" s="2" t="s">
        <v>13104</v>
      </c>
      <c r="F3163" t="s">
        <v>12867</v>
      </c>
      <c r="G3163" t="s">
        <v>7641</v>
      </c>
      <c r="H3163">
        <v>14</v>
      </c>
      <c r="I3163">
        <v>0.6</v>
      </c>
      <c r="J3163">
        <v>1</v>
      </c>
      <c r="K3163">
        <v>0.6</v>
      </c>
    </row>
    <row r="3164" spans="1:11" hidden="1" x14ac:dyDescent="0.25">
      <c r="A3164" t="s">
        <v>12847</v>
      </c>
      <c r="B3164">
        <v>87077</v>
      </c>
      <c r="C3164" t="s">
        <v>13105</v>
      </c>
      <c r="D3164" t="s">
        <v>3147</v>
      </c>
      <c r="E3164" s="2" t="s">
        <v>13106</v>
      </c>
      <c r="F3164" t="s">
        <v>12867</v>
      </c>
      <c r="G3164" t="s">
        <v>7641</v>
      </c>
      <c r="H3164">
        <v>10</v>
      </c>
      <c r="I3164">
        <v>0</v>
      </c>
      <c r="J3164">
        <v>1</v>
      </c>
      <c r="K3164">
        <v>1</v>
      </c>
    </row>
    <row r="3165" spans="1:11" hidden="1" x14ac:dyDescent="0.25">
      <c r="A3165" t="s">
        <v>12847</v>
      </c>
      <c r="B3165">
        <v>233608</v>
      </c>
      <c r="C3165" t="s">
        <v>13107</v>
      </c>
      <c r="D3165" t="s">
        <v>3147</v>
      </c>
      <c r="E3165" s="2" t="s">
        <v>13108</v>
      </c>
      <c r="F3165" t="s">
        <v>12867</v>
      </c>
      <c r="G3165" t="s">
        <v>7641</v>
      </c>
      <c r="H3165">
        <v>10</v>
      </c>
      <c r="I3165">
        <v>0</v>
      </c>
      <c r="J3165">
        <v>2</v>
      </c>
      <c r="K3165">
        <v>0</v>
      </c>
    </row>
    <row r="3166" spans="1:11" hidden="1" x14ac:dyDescent="0.25">
      <c r="A3166" t="s">
        <v>12847</v>
      </c>
      <c r="B3166">
        <v>23818682</v>
      </c>
      <c r="C3166" t="s">
        <v>12872</v>
      </c>
      <c r="D3166" t="s">
        <v>3147</v>
      </c>
      <c r="E3166" s="2" t="s">
        <v>12873</v>
      </c>
      <c r="F3166" t="s">
        <v>12867</v>
      </c>
      <c r="G3166" t="s">
        <v>7641</v>
      </c>
      <c r="H3166">
        <v>15</v>
      </c>
      <c r="I3166">
        <v>0.5</v>
      </c>
      <c r="J3166">
        <v>2</v>
      </c>
      <c r="K3166">
        <v>0.5</v>
      </c>
    </row>
    <row r="3167" spans="1:11" hidden="1" x14ac:dyDescent="0.25">
      <c r="A3167" t="s">
        <v>12847</v>
      </c>
      <c r="B3167">
        <v>786291</v>
      </c>
      <c r="C3167" t="s">
        <v>12865</v>
      </c>
      <c r="D3167" t="s">
        <v>3147</v>
      </c>
      <c r="E3167" s="2" t="s">
        <v>12866</v>
      </c>
      <c r="F3167" t="s">
        <v>12867</v>
      </c>
      <c r="G3167" t="s">
        <v>7641</v>
      </c>
      <c r="H3167">
        <v>5</v>
      </c>
      <c r="I3167">
        <v>0</v>
      </c>
      <c r="J3167">
        <v>1</v>
      </c>
      <c r="K3167">
        <v>0</v>
      </c>
    </row>
    <row r="3168" spans="1:11" hidden="1" x14ac:dyDescent="0.25">
      <c r="A3168" t="s">
        <v>12847</v>
      </c>
      <c r="B3168">
        <v>17472254</v>
      </c>
      <c r="C3168" t="s">
        <v>13109</v>
      </c>
      <c r="D3168" t="s">
        <v>3147</v>
      </c>
      <c r="E3168" s="2" t="s">
        <v>13110</v>
      </c>
      <c r="F3168" t="s">
        <v>12867</v>
      </c>
      <c r="G3168" t="s">
        <v>7641</v>
      </c>
      <c r="H3168">
        <v>10</v>
      </c>
      <c r="I3168">
        <v>0</v>
      </c>
      <c r="J3168">
        <v>2</v>
      </c>
      <c r="K3168">
        <v>1</v>
      </c>
    </row>
    <row r="3169" spans="1:11" hidden="1" x14ac:dyDescent="0.25">
      <c r="A3169" t="s">
        <v>12847</v>
      </c>
      <c r="B3169">
        <v>4337789</v>
      </c>
      <c r="C3169" t="s">
        <v>13111</v>
      </c>
      <c r="D3169" t="s">
        <v>3147</v>
      </c>
      <c r="E3169" s="2" t="s">
        <v>13112</v>
      </c>
      <c r="F3169" t="s">
        <v>12867</v>
      </c>
      <c r="G3169" t="s">
        <v>7641</v>
      </c>
      <c r="H3169">
        <v>10</v>
      </c>
      <c r="I3169">
        <v>0</v>
      </c>
      <c r="J3169">
        <v>1</v>
      </c>
      <c r="K3169">
        <v>1</v>
      </c>
    </row>
    <row r="3170" spans="1:11" hidden="1" x14ac:dyDescent="0.25">
      <c r="A3170" t="s">
        <v>12847</v>
      </c>
      <c r="B3170">
        <v>3121837</v>
      </c>
      <c r="C3170" t="s">
        <v>13113</v>
      </c>
      <c r="D3170" t="s">
        <v>3147</v>
      </c>
      <c r="E3170" s="2" t="s">
        <v>13114</v>
      </c>
      <c r="F3170" t="s">
        <v>12867</v>
      </c>
      <c r="G3170" t="s">
        <v>7641</v>
      </c>
      <c r="H3170">
        <v>15</v>
      </c>
      <c r="I3170">
        <v>0.5</v>
      </c>
      <c r="J3170">
        <v>2</v>
      </c>
      <c r="K3170">
        <v>1</v>
      </c>
    </row>
    <row r="3171" spans="1:11" hidden="1" x14ac:dyDescent="0.25">
      <c r="A3171" t="s">
        <v>12847</v>
      </c>
      <c r="B3171">
        <v>4183932</v>
      </c>
      <c r="C3171" t="s">
        <v>13115</v>
      </c>
      <c r="D3171" t="s">
        <v>3147</v>
      </c>
      <c r="E3171" s="2" t="s">
        <v>13116</v>
      </c>
      <c r="F3171" t="s">
        <v>12867</v>
      </c>
      <c r="G3171" t="s">
        <v>7641</v>
      </c>
      <c r="H3171">
        <v>15</v>
      </c>
      <c r="I3171">
        <v>0</v>
      </c>
      <c r="J3171">
        <v>2</v>
      </c>
      <c r="K3171">
        <v>1</v>
      </c>
    </row>
    <row r="3172" spans="1:11" hidden="1" x14ac:dyDescent="0.25">
      <c r="A3172" t="s">
        <v>12847</v>
      </c>
      <c r="B3172">
        <v>25579876</v>
      </c>
      <c r="C3172" t="s">
        <v>12874</v>
      </c>
      <c r="D3172" t="s">
        <v>3147</v>
      </c>
      <c r="E3172" s="2" t="s">
        <v>12875</v>
      </c>
      <c r="F3172" t="s">
        <v>12867</v>
      </c>
      <c r="G3172" t="s">
        <v>7641</v>
      </c>
      <c r="H3172">
        <v>10</v>
      </c>
      <c r="I3172">
        <v>0</v>
      </c>
      <c r="J3172">
        <v>2</v>
      </c>
      <c r="K3172">
        <v>0</v>
      </c>
    </row>
    <row r="3173" spans="1:11" hidden="1" x14ac:dyDescent="0.25">
      <c r="A3173" t="s">
        <v>12847</v>
      </c>
      <c r="B3173">
        <v>59171997</v>
      </c>
      <c r="C3173" t="s">
        <v>13117</v>
      </c>
      <c r="D3173" t="s">
        <v>3147</v>
      </c>
      <c r="E3173" s="2" t="s">
        <v>13118</v>
      </c>
      <c r="F3173" t="s">
        <v>13119</v>
      </c>
      <c r="G3173" t="s">
        <v>7641</v>
      </c>
      <c r="H3173">
        <v>10</v>
      </c>
      <c r="I3173">
        <v>0</v>
      </c>
      <c r="J3173">
        <v>2</v>
      </c>
      <c r="K3173">
        <v>0</v>
      </c>
    </row>
    <row r="3174" spans="1:11" hidden="1" x14ac:dyDescent="0.25">
      <c r="A3174" t="s">
        <v>12847</v>
      </c>
      <c r="B3174">
        <v>2290171</v>
      </c>
      <c r="C3174" t="s">
        <v>13120</v>
      </c>
      <c r="D3174" t="s">
        <v>3147</v>
      </c>
      <c r="E3174" s="2" t="s">
        <v>13121</v>
      </c>
      <c r="F3174" t="s">
        <v>12867</v>
      </c>
      <c r="G3174" t="s">
        <v>7641</v>
      </c>
      <c r="H3174">
        <v>10</v>
      </c>
      <c r="I3174">
        <v>0</v>
      </c>
      <c r="J3174">
        <v>1</v>
      </c>
      <c r="K3174">
        <v>1</v>
      </c>
    </row>
    <row r="3175" spans="1:11" hidden="1" x14ac:dyDescent="0.25">
      <c r="A3175" t="s">
        <v>12847</v>
      </c>
      <c r="B3175">
        <v>5556026</v>
      </c>
      <c r="C3175" t="s">
        <v>12870</v>
      </c>
      <c r="D3175" t="s">
        <v>3147</v>
      </c>
      <c r="E3175" s="2" t="s">
        <v>12871</v>
      </c>
      <c r="F3175" t="s">
        <v>12867</v>
      </c>
      <c r="G3175" t="s">
        <v>7641</v>
      </c>
      <c r="H3175">
        <v>15</v>
      </c>
      <c r="I3175">
        <v>0.5</v>
      </c>
      <c r="J3175">
        <v>2</v>
      </c>
      <c r="K3175">
        <v>0</v>
      </c>
    </row>
    <row r="3176" spans="1:11" hidden="1" x14ac:dyDescent="0.25">
      <c r="A3176" t="s">
        <v>12847</v>
      </c>
      <c r="B3176">
        <v>173183</v>
      </c>
      <c r="C3176" t="s">
        <v>13122</v>
      </c>
      <c r="D3176" t="s">
        <v>3147</v>
      </c>
      <c r="E3176" s="2" t="s">
        <v>13123</v>
      </c>
      <c r="F3176" t="s">
        <v>6711</v>
      </c>
      <c r="G3176" t="s">
        <v>13124</v>
      </c>
      <c r="H3176">
        <v>330</v>
      </c>
      <c r="I3176">
        <v>3</v>
      </c>
      <c r="J3176">
        <v>65</v>
      </c>
      <c r="K3176">
        <v>10</v>
      </c>
    </row>
    <row r="3177" spans="1:11" hidden="1" x14ac:dyDescent="0.25">
      <c r="A3177" t="s">
        <v>12847</v>
      </c>
      <c r="B3177">
        <v>39283058</v>
      </c>
      <c r="C3177" t="s">
        <v>12858</v>
      </c>
      <c r="D3177" t="s">
        <v>3147</v>
      </c>
      <c r="E3177" s="2" t="s">
        <v>12859</v>
      </c>
      <c r="F3177" t="s">
        <v>6727</v>
      </c>
      <c r="G3177" t="s">
        <v>10603</v>
      </c>
      <c r="H3177">
        <v>200</v>
      </c>
      <c r="I3177">
        <v>2</v>
      </c>
      <c r="J3177">
        <v>37</v>
      </c>
      <c r="K3177">
        <v>7</v>
      </c>
    </row>
    <row r="3178" spans="1:11" hidden="1" x14ac:dyDescent="0.25">
      <c r="A3178" t="s">
        <v>12847</v>
      </c>
      <c r="B3178">
        <v>383552</v>
      </c>
      <c r="C3178" t="s">
        <v>12862</v>
      </c>
      <c r="D3178" t="s">
        <v>3147</v>
      </c>
      <c r="E3178" s="2" t="s">
        <v>12863</v>
      </c>
      <c r="F3178" t="s">
        <v>6737</v>
      </c>
      <c r="G3178" t="s">
        <v>10603</v>
      </c>
      <c r="H3178">
        <v>180</v>
      </c>
      <c r="I3178">
        <v>2.5</v>
      </c>
      <c r="J3178">
        <v>33</v>
      </c>
      <c r="K3178">
        <v>8</v>
      </c>
    </row>
    <row r="3179" spans="1:11" hidden="1" x14ac:dyDescent="0.25">
      <c r="A3179" t="s">
        <v>12847</v>
      </c>
      <c r="B3179">
        <v>280153</v>
      </c>
      <c r="C3179" t="s">
        <v>12860</v>
      </c>
      <c r="D3179" t="s">
        <v>3147</v>
      </c>
      <c r="E3179" s="2" t="s">
        <v>12864</v>
      </c>
      <c r="F3179" t="s">
        <v>6737</v>
      </c>
      <c r="G3179" t="s">
        <v>10603</v>
      </c>
      <c r="H3179">
        <v>270</v>
      </c>
      <c r="I3179">
        <v>2</v>
      </c>
      <c r="J3179">
        <v>56</v>
      </c>
      <c r="K3179">
        <v>7</v>
      </c>
    </row>
    <row r="3180" spans="1:11" hidden="1" x14ac:dyDescent="0.25">
      <c r="A3180" t="s">
        <v>12847</v>
      </c>
      <c r="B3180">
        <v>2410337</v>
      </c>
      <c r="C3180" t="s">
        <v>12852</v>
      </c>
      <c r="D3180" t="s">
        <v>3147</v>
      </c>
      <c r="E3180" s="2" t="s">
        <v>12854</v>
      </c>
      <c r="F3180" t="s">
        <v>6717</v>
      </c>
      <c r="G3180" t="s">
        <v>10603</v>
      </c>
      <c r="H3180">
        <v>160</v>
      </c>
      <c r="I3180">
        <v>2.5</v>
      </c>
      <c r="J3180">
        <v>29</v>
      </c>
      <c r="K3180">
        <v>6</v>
      </c>
    </row>
    <row r="3181" spans="1:11" hidden="1" x14ac:dyDescent="0.25">
      <c r="A3181" t="s">
        <v>12847</v>
      </c>
      <c r="B3181">
        <v>10297369</v>
      </c>
      <c r="C3181" t="s">
        <v>12855</v>
      </c>
      <c r="D3181" t="s">
        <v>3147</v>
      </c>
      <c r="E3181" s="2" t="s">
        <v>12856</v>
      </c>
      <c r="F3181" t="s">
        <v>6722</v>
      </c>
      <c r="G3181" t="s">
        <v>10603</v>
      </c>
      <c r="H3181">
        <v>190</v>
      </c>
      <c r="I3181">
        <v>2</v>
      </c>
      <c r="J3181">
        <v>37</v>
      </c>
      <c r="K3181">
        <v>7</v>
      </c>
    </row>
    <row r="3182" spans="1:11" hidden="1" x14ac:dyDescent="0.25">
      <c r="A3182" t="s">
        <v>12847</v>
      </c>
      <c r="B3182">
        <v>66976</v>
      </c>
      <c r="C3182" t="s">
        <v>12852</v>
      </c>
      <c r="D3182" t="s">
        <v>3147</v>
      </c>
      <c r="E3182" s="2" t="s">
        <v>12853</v>
      </c>
      <c r="F3182" t="s">
        <v>9030</v>
      </c>
      <c r="G3182" t="s">
        <v>10603</v>
      </c>
      <c r="H3182">
        <v>170</v>
      </c>
      <c r="I3182">
        <v>2</v>
      </c>
      <c r="J3182">
        <v>32</v>
      </c>
      <c r="K3182">
        <v>6</v>
      </c>
    </row>
    <row r="3183" spans="1:11" hidden="1" x14ac:dyDescent="0.25">
      <c r="A3183" t="s">
        <v>12847</v>
      </c>
      <c r="B3183">
        <v>428094</v>
      </c>
      <c r="C3183" t="s">
        <v>12852</v>
      </c>
      <c r="D3183" t="s">
        <v>3147</v>
      </c>
      <c r="E3183" s="2" t="s">
        <v>12857</v>
      </c>
      <c r="F3183" t="s">
        <v>11319</v>
      </c>
      <c r="G3183" t="s">
        <v>10603</v>
      </c>
      <c r="H3183">
        <v>240</v>
      </c>
      <c r="I3183">
        <v>4</v>
      </c>
      <c r="J3183">
        <v>42</v>
      </c>
      <c r="K3183">
        <v>8</v>
      </c>
    </row>
    <row r="3184" spans="1:11" hidden="1" x14ac:dyDescent="0.25">
      <c r="A3184" t="s">
        <v>2379</v>
      </c>
      <c r="B3184">
        <v>56080</v>
      </c>
      <c r="C3184" t="s">
        <v>2405</v>
      </c>
      <c r="D3184" t="s">
        <v>3147</v>
      </c>
      <c r="E3184" s="2" t="s">
        <v>5816</v>
      </c>
      <c r="F3184" t="s">
        <v>7173</v>
      </c>
      <c r="G3184" t="s">
        <v>7584</v>
      </c>
      <c r="H3184">
        <v>25</v>
      </c>
      <c r="I3184">
        <v>0</v>
      </c>
      <c r="J3184">
        <v>4</v>
      </c>
      <c r="K3184">
        <v>1</v>
      </c>
    </row>
    <row r="3185" spans="1:11" hidden="1" x14ac:dyDescent="0.25">
      <c r="A3185" t="s">
        <v>2379</v>
      </c>
      <c r="B3185">
        <v>5595899</v>
      </c>
      <c r="C3185" t="s">
        <v>2387</v>
      </c>
      <c r="D3185" t="s">
        <v>3147</v>
      </c>
      <c r="E3185" s="2" t="s">
        <v>5789</v>
      </c>
      <c r="F3185" t="s">
        <v>7173</v>
      </c>
      <c r="G3185" t="s">
        <v>8120</v>
      </c>
      <c r="H3185">
        <v>30</v>
      </c>
      <c r="I3185">
        <v>0</v>
      </c>
      <c r="J3185">
        <v>4</v>
      </c>
      <c r="K3185">
        <v>1</v>
      </c>
    </row>
    <row r="3186" spans="1:11" hidden="1" x14ac:dyDescent="0.25">
      <c r="A3186" t="s">
        <v>2379</v>
      </c>
      <c r="B3186">
        <v>1091814</v>
      </c>
      <c r="C3186" t="s">
        <v>2382</v>
      </c>
      <c r="D3186" t="s">
        <v>3147</v>
      </c>
      <c r="E3186" s="2" t="s">
        <v>5802</v>
      </c>
      <c r="F3186" t="s">
        <v>6719</v>
      </c>
      <c r="G3186" t="s">
        <v>7584</v>
      </c>
      <c r="H3186">
        <v>30</v>
      </c>
      <c r="I3186">
        <v>0</v>
      </c>
      <c r="J3186">
        <v>4</v>
      </c>
      <c r="K3186">
        <v>1</v>
      </c>
    </row>
    <row r="3187" spans="1:11" hidden="1" x14ac:dyDescent="0.25">
      <c r="A3187" t="s">
        <v>2379</v>
      </c>
      <c r="B3187">
        <v>104568</v>
      </c>
      <c r="C3187" t="s">
        <v>2407</v>
      </c>
      <c r="D3187" t="s">
        <v>3147</v>
      </c>
      <c r="E3187" s="2" t="s">
        <v>5818</v>
      </c>
      <c r="F3187" t="s">
        <v>7432</v>
      </c>
      <c r="G3187" t="s">
        <v>7580</v>
      </c>
      <c r="H3187">
        <v>80</v>
      </c>
      <c r="I3187">
        <v>6</v>
      </c>
      <c r="J3187">
        <v>6</v>
      </c>
      <c r="K3187">
        <v>3</v>
      </c>
    </row>
    <row r="3188" spans="1:11" hidden="1" x14ac:dyDescent="0.25">
      <c r="A3188" t="s">
        <v>2379</v>
      </c>
      <c r="B3188">
        <v>1589206</v>
      </c>
      <c r="C3188" t="s">
        <v>2409</v>
      </c>
      <c r="D3188" t="s">
        <v>3147</v>
      </c>
      <c r="E3188" s="2" t="s">
        <v>5820</v>
      </c>
      <c r="F3188" t="s">
        <v>7433</v>
      </c>
      <c r="G3188" t="s">
        <v>7583</v>
      </c>
      <c r="H3188">
        <v>10</v>
      </c>
      <c r="I3188">
        <v>0</v>
      </c>
      <c r="J3188">
        <v>1</v>
      </c>
      <c r="K3188">
        <v>0</v>
      </c>
    </row>
    <row r="3189" spans="1:11" hidden="1" x14ac:dyDescent="0.25">
      <c r="A3189" t="s">
        <v>2379</v>
      </c>
      <c r="B3189">
        <v>61198</v>
      </c>
      <c r="C3189" t="s">
        <v>2382</v>
      </c>
      <c r="D3189" t="s">
        <v>3147</v>
      </c>
      <c r="E3189" s="2" t="s">
        <v>5807</v>
      </c>
      <c r="F3189" t="s">
        <v>6705</v>
      </c>
      <c r="G3189" t="s">
        <v>7584</v>
      </c>
      <c r="H3189">
        <v>30</v>
      </c>
      <c r="I3189">
        <v>0</v>
      </c>
      <c r="J3189">
        <v>4</v>
      </c>
      <c r="K3189">
        <v>1</v>
      </c>
    </row>
    <row r="3190" spans="1:11" hidden="1" x14ac:dyDescent="0.25">
      <c r="A3190" t="s">
        <v>2379</v>
      </c>
      <c r="B3190">
        <v>71642</v>
      </c>
      <c r="C3190" t="s">
        <v>2408</v>
      </c>
      <c r="D3190" t="s">
        <v>3147</v>
      </c>
      <c r="E3190" s="2" t="s">
        <v>5819</v>
      </c>
      <c r="F3190" t="s">
        <v>7031</v>
      </c>
      <c r="G3190" t="s">
        <v>7735</v>
      </c>
      <c r="H3190">
        <v>120</v>
      </c>
      <c r="I3190">
        <v>9</v>
      </c>
      <c r="J3190">
        <v>10</v>
      </c>
      <c r="K3190">
        <v>4</v>
      </c>
    </row>
    <row r="3191" spans="1:11" hidden="1" x14ac:dyDescent="0.25">
      <c r="A3191" t="s">
        <v>2379</v>
      </c>
      <c r="B3191">
        <v>206882</v>
      </c>
      <c r="C3191" t="s">
        <v>2379</v>
      </c>
      <c r="D3191" t="s">
        <v>3147</v>
      </c>
      <c r="E3191" s="2" t="s">
        <v>5813</v>
      </c>
      <c r="F3191" t="s">
        <v>7178</v>
      </c>
      <c r="G3191" t="s">
        <v>7580</v>
      </c>
      <c r="H3191">
        <v>25</v>
      </c>
      <c r="I3191">
        <v>0</v>
      </c>
      <c r="J3191">
        <v>5</v>
      </c>
      <c r="K3191">
        <v>3</v>
      </c>
    </row>
    <row r="3192" spans="1:11" hidden="1" x14ac:dyDescent="0.25">
      <c r="A3192" t="s">
        <v>2379</v>
      </c>
      <c r="B3192">
        <v>206881</v>
      </c>
      <c r="C3192" t="s">
        <v>2399</v>
      </c>
      <c r="D3192" t="s">
        <v>3147</v>
      </c>
      <c r="E3192" s="2" t="s">
        <v>5806</v>
      </c>
      <c r="F3192" t="s">
        <v>7178</v>
      </c>
      <c r="G3192" t="s">
        <v>7580</v>
      </c>
      <c r="H3192">
        <v>35</v>
      </c>
      <c r="I3192">
        <v>0</v>
      </c>
      <c r="J3192">
        <v>5</v>
      </c>
      <c r="K3192">
        <v>1</v>
      </c>
    </row>
    <row r="3193" spans="1:11" hidden="1" x14ac:dyDescent="0.25">
      <c r="A3193" t="s">
        <v>2379</v>
      </c>
      <c r="B3193">
        <v>273702</v>
      </c>
      <c r="C3193" t="s">
        <v>2401</v>
      </c>
      <c r="D3193" t="s">
        <v>3147</v>
      </c>
      <c r="E3193" s="2" t="s">
        <v>5809</v>
      </c>
      <c r="F3193" t="s">
        <v>6711</v>
      </c>
      <c r="G3193" t="s">
        <v>7780</v>
      </c>
      <c r="H3193">
        <v>25</v>
      </c>
      <c r="I3193">
        <v>0</v>
      </c>
      <c r="J3193">
        <v>5</v>
      </c>
      <c r="K3193">
        <v>2</v>
      </c>
    </row>
    <row r="3194" spans="1:11" hidden="1" x14ac:dyDescent="0.25">
      <c r="A3194" t="s">
        <v>2379</v>
      </c>
      <c r="B3194">
        <v>157794</v>
      </c>
      <c r="C3194" t="s">
        <v>2382</v>
      </c>
      <c r="D3194" t="s">
        <v>3147</v>
      </c>
      <c r="E3194" s="2" t="s">
        <v>5801</v>
      </c>
      <c r="F3194" t="s">
        <v>6711</v>
      </c>
      <c r="G3194" t="s">
        <v>7780</v>
      </c>
      <c r="H3194">
        <v>25</v>
      </c>
      <c r="I3194">
        <v>0</v>
      </c>
      <c r="J3194">
        <v>4</v>
      </c>
      <c r="K3194">
        <v>3</v>
      </c>
    </row>
    <row r="3195" spans="1:11" hidden="1" x14ac:dyDescent="0.25">
      <c r="A3195" t="s">
        <v>2379</v>
      </c>
      <c r="B3195">
        <v>131624</v>
      </c>
      <c r="C3195" t="s">
        <v>2403</v>
      </c>
      <c r="D3195" t="s">
        <v>3147</v>
      </c>
      <c r="E3195" s="2" t="s">
        <v>5812</v>
      </c>
      <c r="F3195" t="s">
        <v>6711</v>
      </c>
      <c r="G3195" t="s">
        <v>7780</v>
      </c>
      <c r="H3195">
        <v>25</v>
      </c>
      <c r="I3195">
        <v>0</v>
      </c>
      <c r="J3195">
        <v>6</v>
      </c>
      <c r="K3195">
        <v>2</v>
      </c>
    </row>
    <row r="3196" spans="1:11" hidden="1" x14ac:dyDescent="0.25">
      <c r="A3196" t="s">
        <v>2379</v>
      </c>
      <c r="B3196">
        <v>1482821</v>
      </c>
      <c r="C3196" t="s">
        <v>2382</v>
      </c>
      <c r="D3196" t="s">
        <v>3147</v>
      </c>
      <c r="E3196" s="2" t="s">
        <v>5783</v>
      </c>
      <c r="F3196" t="s">
        <v>6726</v>
      </c>
      <c r="G3196" t="s">
        <v>7584</v>
      </c>
      <c r="H3196">
        <v>25</v>
      </c>
      <c r="I3196">
        <v>0</v>
      </c>
      <c r="J3196">
        <v>4</v>
      </c>
      <c r="K3196">
        <v>3</v>
      </c>
    </row>
    <row r="3197" spans="1:11" hidden="1" x14ac:dyDescent="0.25">
      <c r="A3197" t="s">
        <v>2379</v>
      </c>
      <c r="B3197">
        <v>44325</v>
      </c>
      <c r="C3197" t="s">
        <v>2396</v>
      </c>
      <c r="D3197" t="s">
        <v>3147</v>
      </c>
      <c r="E3197" s="2" t="s">
        <v>5803</v>
      </c>
      <c r="F3197" t="s">
        <v>6726</v>
      </c>
      <c r="G3197" t="s">
        <v>7598</v>
      </c>
      <c r="H3197">
        <v>35</v>
      </c>
      <c r="I3197">
        <v>0</v>
      </c>
      <c r="J3197">
        <v>7</v>
      </c>
      <c r="K3197">
        <v>2</v>
      </c>
    </row>
    <row r="3198" spans="1:11" hidden="1" x14ac:dyDescent="0.25">
      <c r="A3198" t="s">
        <v>2379</v>
      </c>
      <c r="B3198">
        <v>80336</v>
      </c>
      <c r="C3198" t="s">
        <v>2391</v>
      </c>
      <c r="D3198" t="s">
        <v>3147</v>
      </c>
      <c r="E3198" s="2" t="s">
        <v>5795</v>
      </c>
      <c r="F3198" t="s">
        <v>6726</v>
      </c>
      <c r="G3198" t="s">
        <v>7584</v>
      </c>
      <c r="H3198">
        <v>30</v>
      </c>
      <c r="I3198">
        <v>0</v>
      </c>
      <c r="J3198">
        <v>4</v>
      </c>
      <c r="K3198">
        <v>2</v>
      </c>
    </row>
    <row r="3199" spans="1:11" hidden="1" x14ac:dyDescent="0.25">
      <c r="A3199" t="s">
        <v>2379</v>
      </c>
      <c r="B3199">
        <v>49651</v>
      </c>
      <c r="C3199" t="s">
        <v>2410</v>
      </c>
      <c r="D3199" t="s">
        <v>3147</v>
      </c>
      <c r="E3199" s="2" t="s">
        <v>5821</v>
      </c>
      <c r="F3199" t="s">
        <v>6726</v>
      </c>
      <c r="G3199" t="s">
        <v>7584</v>
      </c>
      <c r="H3199">
        <v>25</v>
      </c>
      <c r="I3199">
        <v>0</v>
      </c>
      <c r="J3199">
        <v>5</v>
      </c>
      <c r="K3199">
        <v>3</v>
      </c>
    </row>
    <row r="3200" spans="1:11" hidden="1" x14ac:dyDescent="0.25">
      <c r="A3200" t="s">
        <v>2379</v>
      </c>
      <c r="B3200">
        <v>107421</v>
      </c>
      <c r="C3200" t="s">
        <v>2416</v>
      </c>
      <c r="D3200" t="s">
        <v>3147</v>
      </c>
      <c r="E3200" s="2" t="s">
        <v>5829</v>
      </c>
      <c r="F3200" t="s">
        <v>7171</v>
      </c>
      <c r="G3200" t="s">
        <v>8125</v>
      </c>
      <c r="H3200">
        <v>150</v>
      </c>
      <c r="I3200">
        <v>5</v>
      </c>
      <c r="J3200">
        <v>21</v>
      </c>
      <c r="K3200">
        <v>5</v>
      </c>
    </row>
    <row r="3201" spans="1:11" hidden="1" x14ac:dyDescent="0.25">
      <c r="A3201" t="s">
        <v>2379</v>
      </c>
      <c r="B3201">
        <v>57207</v>
      </c>
      <c r="C3201" t="s">
        <v>2397</v>
      </c>
      <c r="D3201" t="s">
        <v>3147</v>
      </c>
      <c r="E3201" s="2" t="s">
        <v>5804</v>
      </c>
      <c r="F3201" t="s">
        <v>7428</v>
      </c>
      <c r="G3201" t="s">
        <v>8118</v>
      </c>
      <c r="H3201">
        <v>25</v>
      </c>
      <c r="I3201">
        <v>0</v>
      </c>
      <c r="J3201">
        <v>3</v>
      </c>
      <c r="K3201">
        <v>3</v>
      </c>
    </row>
    <row r="3202" spans="1:11" hidden="1" x14ac:dyDescent="0.25">
      <c r="A3202" t="s">
        <v>2379</v>
      </c>
      <c r="B3202">
        <v>1171411</v>
      </c>
      <c r="C3202" t="s">
        <v>2400</v>
      </c>
      <c r="D3202" t="s">
        <v>3147</v>
      </c>
      <c r="E3202" s="2" t="s">
        <v>5808</v>
      </c>
      <c r="F3202" t="s">
        <v>6687</v>
      </c>
      <c r="G3202" t="s">
        <v>7584</v>
      </c>
      <c r="H3202">
        <v>30</v>
      </c>
      <c r="I3202">
        <v>0</v>
      </c>
      <c r="J3202">
        <v>4</v>
      </c>
      <c r="K3202">
        <v>1</v>
      </c>
    </row>
    <row r="3203" spans="1:11" hidden="1" x14ac:dyDescent="0.25">
      <c r="A3203" t="s">
        <v>2379</v>
      </c>
      <c r="B3203">
        <v>2635959</v>
      </c>
      <c r="C3203" t="s">
        <v>2382</v>
      </c>
      <c r="D3203" t="s">
        <v>3147</v>
      </c>
      <c r="E3203" s="2" t="s">
        <v>5815</v>
      </c>
      <c r="F3203" t="s">
        <v>7430</v>
      </c>
      <c r="G3203" t="s">
        <v>7580</v>
      </c>
      <c r="H3203">
        <v>80</v>
      </c>
      <c r="I3203">
        <v>6</v>
      </c>
      <c r="J3203">
        <v>6</v>
      </c>
      <c r="K3203">
        <v>3</v>
      </c>
    </row>
    <row r="3204" spans="1:11" hidden="1" x14ac:dyDescent="0.25">
      <c r="A3204" t="s">
        <v>2379</v>
      </c>
      <c r="B3204">
        <v>59860</v>
      </c>
      <c r="C3204" t="s">
        <v>2398</v>
      </c>
      <c r="D3204" t="s">
        <v>3147</v>
      </c>
      <c r="E3204" s="2" t="s">
        <v>5805</v>
      </c>
      <c r="F3204" t="s">
        <v>6737</v>
      </c>
      <c r="G3204" t="s">
        <v>7584</v>
      </c>
      <c r="H3204">
        <v>130</v>
      </c>
      <c r="I3204">
        <v>1.5</v>
      </c>
      <c r="J3204">
        <v>25</v>
      </c>
      <c r="K3204">
        <v>4</v>
      </c>
    </row>
    <row r="3205" spans="1:11" hidden="1" x14ac:dyDescent="0.25">
      <c r="A3205" t="s">
        <v>2379</v>
      </c>
      <c r="B3205">
        <v>1414842</v>
      </c>
      <c r="C3205" t="s">
        <v>2406</v>
      </c>
      <c r="D3205" t="s">
        <v>3147</v>
      </c>
      <c r="E3205" s="2" t="s">
        <v>5817</v>
      </c>
      <c r="F3205" t="s">
        <v>7431</v>
      </c>
      <c r="G3205" t="s">
        <v>8123</v>
      </c>
      <c r="H3205">
        <v>35</v>
      </c>
      <c r="I3205">
        <v>0</v>
      </c>
      <c r="J3205">
        <v>6</v>
      </c>
      <c r="K3205">
        <v>3</v>
      </c>
    </row>
    <row r="3206" spans="1:11" hidden="1" x14ac:dyDescent="0.25">
      <c r="A3206" t="s">
        <v>2379</v>
      </c>
      <c r="B3206">
        <v>5204975</v>
      </c>
      <c r="C3206" t="s">
        <v>2382</v>
      </c>
      <c r="D3206" t="s">
        <v>3147</v>
      </c>
      <c r="E3206" s="2" t="s">
        <v>5822</v>
      </c>
      <c r="F3206" t="s">
        <v>6863</v>
      </c>
      <c r="G3206" t="s">
        <v>7584</v>
      </c>
      <c r="H3206">
        <v>25</v>
      </c>
      <c r="I3206">
        <v>0</v>
      </c>
      <c r="J3206">
        <v>4</v>
      </c>
      <c r="K3206">
        <v>2</v>
      </c>
    </row>
    <row r="3207" spans="1:11" hidden="1" x14ac:dyDescent="0.25">
      <c r="A3207" t="s">
        <v>2379</v>
      </c>
      <c r="B3207">
        <v>100827</v>
      </c>
      <c r="C3207" t="s">
        <v>2404</v>
      </c>
      <c r="D3207" t="s">
        <v>3147</v>
      </c>
      <c r="E3207" s="2" t="s">
        <v>5814</v>
      </c>
      <c r="F3207" t="s">
        <v>7429</v>
      </c>
      <c r="G3207" t="s">
        <v>7584</v>
      </c>
      <c r="H3207">
        <v>30</v>
      </c>
      <c r="I3207">
        <v>0</v>
      </c>
      <c r="J3207">
        <v>4</v>
      </c>
      <c r="K3207">
        <v>1</v>
      </c>
    </row>
    <row r="3208" spans="1:11" hidden="1" x14ac:dyDescent="0.25">
      <c r="A3208" t="s">
        <v>2379</v>
      </c>
      <c r="B3208">
        <v>491182</v>
      </c>
      <c r="C3208" t="s">
        <v>2382</v>
      </c>
      <c r="D3208" t="s">
        <v>3147</v>
      </c>
      <c r="E3208" s="2" t="s">
        <v>5790</v>
      </c>
      <c r="F3208" t="s">
        <v>6716</v>
      </c>
      <c r="G3208" t="s">
        <v>7695</v>
      </c>
      <c r="H3208">
        <v>25</v>
      </c>
      <c r="I3208">
        <v>0</v>
      </c>
      <c r="J3208">
        <v>4</v>
      </c>
      <c r="K3208">
        <v>3</v>
      </c>
    </row>
    <row r="3209" spans="1:11" hidden="1" x14ac:dyDescent="0.25">
      <c r="A3209" t="s">
        <v>2379</v>
      </c>
      <c r="B3209">
        <v>152973</v>
      </c>
      <c r="C3209" t="s">
        <v>2392</v>
      </c>
      <c r="D3209" t="s">
        <v>3147</v>
      </c>
      <c r="E3209" s="2" t="s">
        <v>5796</v>
      </c>
      <c r="F3209" t="s">
        <v>7427</v>
      </c>
      <c r="G3209" t="s">
        <v>7580</v>
      </c>
      <c r="H3209">
        <v>70</v>
      </c>
      <c r="I3209">
        <v>1</v>
      </c>
      <c r="J3209">
        <v>5</v>
      </c>
      <c r="K3209">
        <v>4</v>
      </c>
    </row>
    <row r="3210" spans="1:11" hidden="1" x14ac:dyDescent="0.25">
      <c r="A3210" t="s">
        <v>2379</v>
      </c>
      <c r="B3210">
        <v>78778</v>
      </c>
      <c r="C3210" t="s">
        <v>2382</v>
      </c>
      <c r="D3210" t="s">
        <v>3147</v>
      </c>
      <c r="E3210" s="2" t="s">
        <v>5824</v>
      </c>
      <c r="F3210" t="s">
        <v>6769</v>
      </c>
      <c r="G3210" t="s">
        <v>7584</v>
      </c>
      <c r="H3210">
        <v>30</v>
      </c>
      <c r="I3210">
        <v>0</v>
      </c>
      <c r="J3210">
        <v>4</v>
      </c>
      <c r="K3210">
        <v>1</v>
      </c>
    </row>
    <row r="3211" spans="1:11" hidden="1" x14ac:dyDescent="0.25">
      <c r="A3211" t="s">
        <v>2379</v>
      </c>
      <c r="B3211">
        <v>68451</v>
      </c>
      <c r="C3211" t="s">
        <v>2382</v>
      </c>
      <c r="D3211" t="s">
        <v>3147</v>
      </c>
      <c r="E3211" s="2" t="s">
        <v>5785</v>
      </c>
      <c r="F3211" t="s">
        <v>7098</v>
      </c>
      <c r="G3211" t="s">
        <v>8118</v>
      </c>
      <c r="H3211">
        <v>30</v>
      </c>
      <c r="I3211">
        <v>0</v>
      </c>
      <c r="J3211">
        <v>0</v>
      </c>
      <c r="K3211">
        <v>1</v>
      </c>
    </row>
    <row r="3212" spans="1:11" hidden="1" x14ac:dyDescent="0.25">
      <c r="A3212" t="s">
        <v>2379</v>
      </c>
      <c r="B3212">
        <v>1889895</v>
      </c>
      <c r="C3212" t="s">
        <v>2414</v>
      </c>
      <c r="D3212" t="s">
        <v>3147</v>
      </c>
      <c r="E3212" s="2" t="s">
        <v>5827</v>
      </c>
      <c r="F3212" t="s">
        <v>7135</v>
      </c>
      <c r="G3212" t="s">
        <v>7695</v>
      </c>
      <c r="H3212">
        <v>40</v>
      </c>
      <c r="I3212">
        <v>0</v>
      </c>
      <c r="J3212">
        <v>8</v>
      </c>
      <c r="K3212">
        <v>3</v>
      </c>
    </row>
    <row r="3213" spans="1:11" hidden="1" x14ac:dyDescent="0.25">
      <c r="A3213" t="s">
        <v>2379</v>
      </c>
      <c r="B3213">
        <v>2620699</v>
      </c>
      <c r="C3213" t="s">
        <v>2382</v>
      </c>
      <c r="D3213" t="s">
        <v>3147</v>
      </c>
      <c r="E3213" s="2" t="s">
        <v>5799</v>
      </c>
      <c r="F3213" t="s">
        <v>6698</v>
      </c>
      <c r="G3213" t="s">
        <v>7584</v>
      </c>
      <c r="H3213">
        <v>20</v>
      </c>
      <c r="I3213">
        <v>0</v>
      </c>
      <c r="J3213">
        <v>4</v>
      </c>
      <c r="K3213">
        <v>2</v>
      </c>
    </row>
    <row r="3214" spans="1:11" hidden="1" x14ac:dyDescent="0.25">
      <c r="A3214" t="s">
        <v>2379</v>
      </c>
      <c r="B3214">
        <v>42865</v>
      </c>
      <c r="C3214" t="s">
        <v>2401</v>
      </c>
      <c r="D3214" t="s">
        <v>3147</v>
      </c>
      <c r="E3214" s="2" t="s">
        <v>5811</v>
      </c>
      <c r="F3214" t="s">
        <v>6814</v>
      </c>
      <c r="G3214" t="s">
        <v>7780</v>
      </c>
      <c r="H3214">
        <v>25</v>
      </c>
      <c r="I3214">
        <v>0</v>
      </c>
      <c r="J3214">
        <v>5</v>
      </c>
      <c r="K3214">
        <v>2</v>
      </c>
    </row>
    <row r="3215" spans="1:11" hidden="1" x14ac:dyDescent="0.25">
      <c r="A3215" t="s">
        <v>2379</v>
      </c>
      <c r="B3215">
        <v>5909796</v>
      </c>
      <c r="C3215" t="s">
        <v>2412</v>
      </c>
      <c r="D3215" t="s">
        <v>3147</v>
      </c>
      <c r="E3215" s="2" t="s">
        <v>5825</v>
      </c>
      <c r="F3215" t="s">
        <v>6951</v>
      </c>
      <c r="G3215" t="s">
        <v>7584</v>
      </c>
      <c r="H3215">
        <v>25</v>
      </c>
      <c r="I3215">
        <v>0</v>
      </c>
      <c r="J3215">
        <v>4</v>
      </c>
      <c r="K3215">
        <v>2</v>
      </c>
    </row>
    <row r="3216" spans="1:11" hidden="1" x14ac:dyDescent="0.25">
      <c r="A3216" t="s">
        <v>8584</v>
      </c>
      <c r="B3216">
        <v>32159</v>
      </c>
      <c r="C3216" t="s">
        <v>8593</v>
      </c>
      <c r="D3216" t="s">
        <v>3147</v>
      </c>
      <c r="E3216" s="2" t="s">
        <v>8642</v>
      </c>
      <c r="F3216" t="s">
        <v>8643</v>
      </c>
      <c r="G3216" t="s">
        <v>7616</v>
      </c>
      <c r="H3216">
        <v>100</v>
      </c>
      <c r="I3216">
        <v>11</v>
      </c>
      <c r="J3216">
        <v>0</v>
      </c>
      <c r="K3216">
        <v>0</v>
      </c>
    </row>
    <row r="3217" spans="1:11" hidden="1" x14ac:dyDescent="0.25">
      <c r="A3217" t="s">
        <v>8584</v>
      </c>
      <c r="B3217">
        <v>1229041</v>
      </c>
      <c r="C3217" t="s">
        <v>8584</v>
      </c>
      <c r="D3217" t="s">
        <v>3147</v>
      </c>
      <c r="E3217" s="2" t="s">
        <v>8665</v>
      </c>
      <c r="F3217" t="s">
        <v>8666</v>
      </c>
      <c r="G3217" t="s">
        <v>8040</v>
      </c>
      <c r="H3217">
        <v>70</v>
      </c>
      <c r="I3217">
        <v>8</v>
      </c>
      <c r="J3217">
        <v>0</v>
      </c>
      <c r="K3217">
        <v>0</v>
      </c>
    </row>
    <row r="3218" spans="1:11" hidden="1" x14ac:dyDescent="0.25">
      <c r="A3218" t="s">
        <v>8584</v>
      </c>
      <c r="B3218">
        <v>320472</v>
      </c>
      <c r="C3218" t="s">
        <v>8584</v>
      </c>
      <c r="D3218" t="s">
        <v>3147</v>
      </c>
      <c r="E3218" s="2" t="s">
        <v>8622</v>
      </c>
      <c r="F3218" t="s">
        <v>8623</v>
      </c>
      <c r="G3218" t="s">
        <v>7616</v>
      </c>
      <c r="H3218">
        <v>60</v>
      </c>
      <c r="I3218">
        <v>7</v>
      </c>
      <c r="J3218">
        <v>0</v>
      </c>
      <c r="K3218">
        <v>0</v>
      </c>
    </row>
    <row r="3219" spans="1:11" hidden="1" x14ac:dyDescent="0.25">
      <c r="A3219" t="s">
        <v>8584</v>
      </c>
      <c r="B3219">
        <v>266273</v>
      </c>
      <c r="C3219" t="s">
        <v>8600</v>
      </c>
      <c r="D3219" t="s">
        <v>3147</v>
      </c>
      <c r="E3219" s="2" t="s">
        <v>8644</v>
      </c>
      <c r="F3219" t="s">
        <v>8623</v>
      </c>
      <c r="G3219" t="s">
        <v>7616</v>
      </c>
      <c r="H3219">
        <v>40</v>
      </c>
      <c r="I3219">
        <v>4.5</v>
      </c>
      <c r="J3219">
        <v>0</v>
      </c>
      <c r="K3219">
        <v>0</v>
      </c>
    </row>
    <row r="3220" spans="1:11" hidden="1" x14ac:dyDescent="0.25">
      <c r="A3220" t="s">
        <v>8584</v>
      </c>
      <c r="B3220">
        <v>99896</v>
      </c>
      <c r="C3220" t="s">
        <v>8588</v>
      </c>
      <c r="D3220" t="s">
        <v>3147</v>
      </c>
      <c r="E3220" s="2" t="s">
        <v>8640</v>
      </c>
      <c r="F3220" t="s">
        <v>8641</v>
      </c>
      <c r="G3220" t="s">
        <v>7616</v>
      </c>
      <c r="H3220">
        <v>100</v>
      </c>
      <c r="I3220">
        <v>11</v>
      </c>
      <c r="J3220">
        <v>0</v>
      </c>
      <c r="K3220">
        <v>0</v>
      </c>
    </row>
    <row r="3221" spans="1:11" hidden="1" x14ac:dyDescent="0.25">
      <c r="A3221" t="s">
        <v>8584</v>
      </c>
      <c r="B3221">
        <v>54659</v>
      </c>
      <c r="C3221" t="s">
        <v>8611</v>
      </c>
      <c r="D3221" t="s">
        <v>3147</v>
      </c>
      <c r="E3221" s="2" t="s">
        <v>8612</v>
      </c>
      <c r="F3221" t="s">
        <v>8613</v>
      </c>
      <c r="G3221" t="s">
        <v>7616</v>
      </c>
      <c r="H3221">
        <v>100</v>
      </c>
      <c r="I3221">
        <v>11</v>
      </c>
      <c r="J3221">
        <v>0</v>
      </c>
      <c r="K3221">
        <v>0</v>
      </c>
    </row>
    <row r="3222" spans="1:11" hidden="1" x14ac:dyDescent="0.25">
      <c r="A3222" t="s">
        <v>8584</v>
      </c>
      <c r="B3222">
        <v>1003576</v>
      </c>
      <c r="C3222" t="s">
        <v>8606</v>
      </c>
      <c r="D3222" t="s">
        <v>3147</v>
      </c>
      <c r="E3222" s="2" t="s">
        <v>8607</v>
      </c>
      <c r="F3222" t="s">
        <v>8609</v>
      </c>
      <c r="G3222" t="s">
        <v>8608</v>
      </c>
      <c r="H3222">
        <v>35</v>
      </c>
      <c r="I3222">
        <v>4</v>
      </c>
      <c r="J3222">
        <v>0</v>
      </c>
      <c r="K3222">
        <v>0</v>
      </c>
    </row>
    <row r="3223" spans="1:11" hidden="1" x14ac:dyDescent="0.25">
      <c r="A3223" t="s">
        <v>8584</v>
      </c>
      <c r="B3223">
        <v>5366724</v>
      </c>
      <c r="C3223" t="s">
        <v>8586</v>
      </c>
      <c r="D3223" t="s">
        <v>3147</v>
      </c>
      <c r="E3223" s="2" t="s">
        <v>8610</v>
      </c>
      <c r="F3223" t="s">
        <v>6726</v>
      </c>
      <c r="G3223" t="s">
        <v>7616</v>
      </c>
      <c r="H3223">
        <v>100</v>
      </c>
      <c r="I3223">
        <v>11</v>
      </c>
      <c r="J3223">
        <v>0</v>
      </c>
      <c r="K3223">
        <v>0</v>
      </c>
    </row>
    <row r="3224" spans="1:11" hidden="1" x14ac:dyDescent="0.25">
      <c r="A3224" t="s">
        <v>8584</v>
      </c>
      <c r="B3224">
        <v>370209</v>
      </c>
      <c r="C3224" t="s">
        <v>8645</v>
      </c>
      <c r="D3224" t="s">
        <v>3147</v>
      </c>
      <c r="E3224" s="2" t="s">
        <v>8646</v>
      </c>
      <c r="F3224" t="s">
        <v>6726</v>
      </c>
      <c r="G3224" t="s">
        <v>7616</v>
      </c>
      <c r="H3224">
        <v>100</v>
      </c>
      <c r="I3224">
        <v>11</v>
      </c>
      <c r="J3224">
        <v>0</v>
      </c>
      <c r="K3224">
        <v>0</v>
      </c>
    </row>
    <row r="3225" spans="1:11" hidden="1" x14ac:dyDescent="0.25">
      <c r="A3225" t="s">
        <v>8584</v>
      </c>
      <c r="B3225">
        <v>91273</v>
      </c>
      <c r="C3225" t="s">
        <v>8673</v>
      </c>
      <c r="D3225" t="s">
        <v>3147</v>
      </c>
      <c r="E3225" s="2" t="s">
        <v>8674</v>
      </c>
      <c r="F3225" t="s">
        <v>8675</v>
      </c>
      <c r="G3225" t="s">
        <v>7616</v>
      </c>
      <c r="H3225">
        <v>100</v>
      </c>
      <c r="I3225">
        <v>11</v>
      </c>
      <c r="J3225">
        <v>0</v>
      </c>
      <c r="K3225">
        <v>0</v>
      </c>
    </row>
    <row r="3226" spans="1:11" hidden="1" x14ac:dyDescent="0.25">
      <c r="A3226" t="s">
        <v>8584</v>
      </c>
      <c r="B3226">
        <v>2266397</v>
      </c>
      <c r="C3226" t="s">
        <v>8593</v>
      </c>
      <c r="D3226" t="s">
        <v>3147</v>
      </c>
      <c r="E3226" s="2" t="s">
        <v>8594</v>
      </c>
      <c r="F3226" t="s">
        <v>8595</v>
      </c>
      <c r="G3226" t="s">
        <v>7616</v>
      </c>
      <c r="H3226">
        <v>100</v>
      </c>
      <c r="I3226">
        <v>11</v>
      </c>
      <c r="J3226">
        <v>0</v>
      </c>
      <c r="K3226">
        <v>0</v>
      </c>
    </row>
    <row r="3227" spans="1:11" hidden="1" x14ac:dyDescent="0.25">
      <c r="A3227" t="s">
        <v>8584</v>
      </c>
      <c r="B3227">
        <v>3633457</v>
      </c>
      <c r="C3227" t="s">
        <v>8624</v>
      </c>
      <c r="D3227" t="s">
        <v>3147</v>
      </c>
      <c r="E3227" s="2" t="s">
        <v>8625</v>
      </c>
      <c r="F3227" t="s">
        <v>8595</v>
      </c>
      <c r="G3227" t="s">
        <v>7616</v>
      </c>
      <c r="H3227">
        <v>100</v>
      </c>
      <c r="I3227">
        <v>12</v>
      </c>
      <c r="J3227">
        <v>0</v>
      </c>
      <c r="K3227">
        <v>0</v>
      </c>
    </row>
    <row r="3228" spans="1:11" hidden="1" x14ac:dyDescent="0.25">
      <c r="A3228" t="s">
        <v>8584</v>
      </c>
      <c r="B3228">
        <v>61865</v>
      </c>
      <c r="C3228" t="s">
        <v>8631</v>
      </c>
      <c r="D3228" t="s">
        <v>3147</v>
      </c>
      <c r="E3228" s="2" t="s">
        <v>8632</v>
      </c>
      <c r="F3228" t="s">
        <v>6708</v>
      </c>
      <c r="G3228" t="s">
        <v>7616</v>
      </c>
      <c r="H3228">
        <v>100</v>
      </c>
      <c r="I3228">
        <v>11</v>
      </c>
      <c r="J3228">
        <v>0</v>
      </c>
      <c r="K3228">
        <v>0</v>
      </c>
    </row>
    <row r="3229" spans="1:11" hidden="1" x14ac:dyDescent="0.25">
      <c r="A3229" t="s">
        <v>8584</v>
      </c>
      <c r="B3229">
        <v>164574</v>
      </c>
      <c r="C3229" t="s">
        <v>8588</v>
      </c>
      <c r="D3229" t="s">
        <v>3147</v>
      </c>
      <c r="E3229" s="2" t="s">
        <v>8626</v>
      </c>
      <c r="F3229" t="s">
        <v>6737</v>
      </c>
      <c r="G3229" t="s">
        <v>7616</v>
      </c>
      <c r="H3229">
        <v>100</v>
      </c>
      <c r="I3229">
        <v>11</v>
      </c>
      <c r="J3229">
        <v>0</v>
      </c>
      <c r="K3229">
        <v>0</v>
      </c>
    </row>
    <row r="3230" spans="1:11" hidden="1" x14ac:dyDescent="0.25">
      <c r="A3230" t="s">
        <v>8584</v>
      </c>
      <c r="B3230">
        <v>257117</v>
      </c>
      <c r="C3230" t="s">
        <v>8673</v>
      </c>
      <c r="D3230" t="s">
        <v>3147</v>
      </c>
      <c r="E3230" s="2" t="s">
        <v>8684</v>
      </c>
      <c r="F3230" t="s">
        <v>6737</v>
      </c>
      <c r="G3230" t="s">
        <v>7616</v>
      </c>
      <c r="H3230">
        <v>100</v>
      </c>
      <c r="I3230">
        <v>11</v>
      </c>
      <c r="J3230">
        <v>0</v>
      </c>
      <c r="K3230">
        <v>0</v>
      </c>
    </row>
    <row r="3231" spans="1:11" hidden="1" x14ac:dyDescent="0.25">
      <c r="A3231" t="s">
        <v>8584</v>
      </c>
      <c r="B3231">
        <v>55885</v>
      </c>
      <c r="C3231" t="s">
        <v>8588</v>
      </c>
      <c r="D3231" t="s">
        <v>3147</v>
      </c>
      <c r="E3231" s="2" t="s">
        <v>8614</v>
      </c>
      <c r="F3231" t="s">
        <v>8616</v>
      </c>
      <c r="G3231" t="s">
        <v>8615</v>
      </c>
      <c r="H3231">
        <v>70</v>
      </c>
      <c r="I3231">
        <v>8</v>
      </c>
      <c r="J3231">
        <v>0</v>
      </c>
      <c r="K3231">
        <v>0</v>
      </c>
    </row>
    <row r="3232" spans="1:11" hidden="1" x14ac:dyDescent="0.25">
      <c r="A3232" t="s">
        <v>8584</v>
      </c>
      <c r="B3232">
        <v>575572</v>
      </c>
      <c r="C3232" t="s">
        <v>8604</v>
      </c>
      <c r="D3232" t="s">
        <v>3147</v>
      </c>
      <c r="E3232" s="2" t="s">
        <v>8605</v>
      </c>
      <c r="F3232" t="s">
        <v>8590</v>
      </c>
      <c r="G3232" t="s">
        <v>7616</v>
      </c>
      <c r="H3232">
        <v>90</v>
      </c>
      <c r="I3232">
        <v>10</v>
      </c>
      <c r="J3232">
        <v>0</v>
      </c>
      <c r="K3232">
        <v>0</v>
      </c>
    </row>
    <row r="3233" spans="1:11" hidden="1" x14ac:dyDescent="0.25">
      <c r="A3233" t="s">
        <v>8584</v>
      </c>
      <c r="B3233">
        <v>43607</v>
      </c>
      <c r="C3233" t="s">
        <v>8649</v>
      </c>
      <c r="D3233" t="s">
        <v>3147</v>
      </c>
      <c r="E3233" s="2" t="s">
        <v>8650</v>
      </c>
      <c r="F3233" t="s">
        <v>8590</v>
      </c>
      <c r="G3233" t="s">
        <v>7616</v>
      </c>
      <c r="H3233">
        <v>70</v>
      </c>
      <c r="I3233">
        <v>8</v>
      </c>
      <c r="J3233">
        <v>0</v>
      </c>
      <c r="K3233">
        <v>0</v>
      </c>
    </row>
    <row r="3234" spans="1:11" hidden="1" x14ac:dyDescent="0.25">
      <c r="A3234" t="s">
        <v>8584</v>
      </c>
      <c r="B3234">
        <v>77088</v>
      </c>
      <c r="C3234" t="s">
        <v>8600</v>
      </c>
      <c r="D3234" t="s">
        <v>3147</v>
      </c>
      <c r="E3234" s="2" t="s">
        <v>8601</v>
      </c>
      <c r="F3234" t="s">
        <v>8590</v>
      </c>
      <c r="G3234" t="s">
        <v>7616</v>
      </c>
      <c r="H3234">
        <v>50</v>
      </c>
      <c r="I3234">
        <v>6</v>
      </c>
      <c r="J3234">
        <v>0</v>
      </c>
      <c r="K3234">
        <v>0</v>
      </c>
    </row>
    <row r="3235" spans="1:11" hidden="1" x14ac:dyDescent="0.25">
      <c r="A3235" t="s">
        <v>8584</v>
      </c>
      <c r="B3235">
        <v>77104</v>
      </c>
      <c r="C3235" t="s">
        <v>8657</v>
      </c>
      <c r="D3235" t="s">
        <v>3147</v>
      </c>
      <c r="E3235" s="2" t="s">
        <v>8658</v>
      </c>
      <c r="F3235" t="s">
        <v>8590</v>
      </c>
      <c r="G3235" t="s">
        <v>7616</v>
      </c>
      <c r="H3235">
        <v>50</v>
      </c>
      <c r="I3235">
        <v>6</v>
      </c>
      <c r="J3235">
        <v>0</v>
      </c>
      <c r="K3235">
        <v>0</v>
      </c>
    </row>
    <row r="3236" spans="1:11" hidden="1" x14ac:dyDescent="0.25">
      <c r="A3236" t="s">
        <v>8584</v>
      </c>
      <c r="B3236">
        <v>82992</v>
      </c>
      <c r="C3236" t="s">
        <v>8588</v>
      </c>
      <c r="D3236" t="s">
        <v>3147</v>
      </c>
      <c r="E3236" s="2" t="s">
        <v>8589</v>
      </c>
      <c r="F3236" t="s">
        <v>8590</v>
      </c>
      <c r="G3236" t="s">
        <v>7616</v>
      </c>
      <c r="H3236">
        <v>100</v>
      </c>
      <c r="I3236">
        <v>11</v>
      </c>
      <c r="J3236">
        <v>0</v>
      </c>
      <c r="K3236">
        <v>0</v>
      </c>
    </row>
    <row r="3237" spans="1:11" hidden="1" x14ac:dyDescent="0.25">
      <c r="A3237" t="s">
        <v>8584</v>
      </c>
      <c r="B3237">
        <v>29373</v>
      </c>
      <c r="C3237" t="s">
        <v>8602</v>
      </c>
      <c r="D3237" t="s">
        <v>3147</v>
      </c>
      <c r="E3237" s="2" t="s">
        <v>8603</v>
      </c>
      <c r="F3237" t="s">
        <v>8590</v>
      </c>
      <c r="G3237" t="s">
        <v>7616</v>
      </c>
      <c r="H3237">
        <v>100</v>
      </c>
      <c r="I3237">
        <v>11</v>
      </c>
      <c r="J3237">
        <v>0</v>
      </c>
      <c r="K3237">
        <v>0</v>
      </c>
    </row>
    <row r="3238" spans="1:11" hidden="1" x14ac:dyDescent="0.25">
      <c r="A3238" t="s">
        <v>8584</v>
      </c>
      <c r="B3238">
        <v>370087</v>
      </c>
      <c r="C3238" t="s">
        <v>8661</v>
      </c>
      <c r="D3238" t="s">
        <v>3147</v>
      </c>
      <c r="E3238" s="2" t="s">
        <v>8662</v>
      </c>
      <c r="F3238" t="s">
        <v>8590</v>
      </c>
      <c r="G3238" t="s">
        <v>7580</v>
      </c>
      <c r="H3238">
        <v>100</v>
      </c>
      <c r="I3238">
        <v>11</v>
      </c>
      <c r="J3238">
        <v>0</v>
      </c>
      <c r="K3238">
        <v>0</v>
      </c>
    </row>
    <row r="3239" spans="1:11" hidden="1" x14ac:dyDescent="0.25">
      <c r="A3239" t="s">
        <v>8584</v>
      </c>
      <c r="B3239">
        <v>77587</v>
      </c>
      <c r="C3239" t="s">
        <v>8618</v>
      </c>
      <c r="D3239" t="s">
        <v>3147</v>
      </c>
      <c r="E3239" s="2" t="s">
        <v>8619</v>
      </c>
      <c r="F3239" t="s">
        <v>8590</v>
      </c>
      <c r="G3239" t="s">
        <v>7616</v>
      </c>
      <c r="H3239">
        <v>100</v>
      </c>
      <c r="I3239">
        <v>11</v>
      </c>
      <c r="J3239">
        <v>0</v>
      </c>
      <c r="K3239">
        <v>0</v>
      </c>
    </row>
    <row r="3240" spans="1:11" hidden="1" x14ac:dyDescent="0.25">
      <c r="A3240" t="s">
        <v>8584</v>
      </c>
      <c r="B3240">
        <v>370291</v>
      </c>
      <c r="C3240" t="s">
        <v>8676</v>
      </c>
      <c r="D3240" t="s">
        <v>3147</v>
      </c>
      <c r="E3240" s="2" t="s">
        <v>8677</v>
      </c>
      <c r="F3240" t="s">
        <v>8590</v>
      </c>
      <c r="G3240" t="s">
        <v>7616</v>
      </c>
      <c r="H3240">
        <v>100</v>
      </c>
      <c r="I3240">
        <v>11</v>
      </c>
      <c r="J3240">
        <v>0</v>
      </c>
      <c r="K3240">
        <v>0</v>
      </c>
    </row>
    <row r="3241" spans="1:11" hidden="1" x14ac:dyDescent="0.25">
      <c r="A3241" t="s">
        <v>8584</v>
      </c>
      <c r="B3241">
        <v>56073</v>
      </c>
      <c r="C3241" t="s">
        <v>8638</v>
      </c>
      <c r="D3241" t="s">
        <v>3147</v>
      </c>
      <c r="E3241" s="2" t="s">
        <v>8639</v>
      </c>
      <c r="F3241" t="s">
        <v>8590</v>
      </c>
      <c r="G3241" t="s">
        <v>7616</v>
      </c>
      <c r="H3241">
        <v>50</v>
      </c>
      <c r="I3241">
        <v>6</v>
      </c>
      <c r="J3241">
        <v>0</v>
      </c>
      <c r="K3241">
        <v>0</v>
      </c>
    </row>
    <row r="3242" spans="1:11" hidden="1" x14ac:dyDescent="0.25">
      <c r="A3242" t="s">
        <v>8584</v>
      </c>
      <c r="B3242">
        <v>2877317</v>
      </c>
      <c r="C3242" t="s">
        <v>8647</v>
      </c>
      <c r="D3242" t="s">
        <v>3147</v>
      </c>
      <c r="E3242" s="2" t="s">
        <v>8648</v>
      </c>
      <c r="F3242" t="s">
        <v>8590</v>
      </c>
      <c r="G3242" t="s">
        <v>7616</v>
      </c>
      <c r="H3242">
        <v>45</v>
      </c>
      <c r="I3242">
        <v>5</v>
      </c>
      <c r="J3242">
        <v>0</v>
      </c>
      <c r="K3242">
        <v>0</v>
      </c>
    </row>
    <row r="3243" spans="1:11" hidden="1" x14ac:dyDescent="0.25">
      <c r="A3243" t="s">
        <v>8584</v>
      </c>
      <c r="B3243">
        <v>90294</v>
      </c>
      <c r="C3243" t="s">
        <v>8671</v>
      </c>
      <c r="D3243" t="s">
        <v>3147</v>
      </c>
      <c r="E3243" s="2" t="s">
        <v>8672</v>
      </c>
      <c r="F3243" t="s">
        <v>7003</v>
      </c>
      <c r="G3243" t="s">
        <v>7616</v>
      </c>
      <c r="H3243">
        <v>60</v>
      </c>
      <c r="I3243">
        <v>7</v>
      </c>
      <c r="J3243">
        <v>0</v>
      </c>
      <c r="K3243">
        <v>0</v>
      </c>
    </row>
    <row r="3244" spans="1:11" hidden="1" x14ac:dyDescent="0.25">
      <c r="A3244" t="s">
        <v>8584</v>
      </c>
      <c r="B3244">
        <v>56363</v>
      </c>
      <c r="C3244" t="s">
        <v>8635</v>
      </c>
      <c r="D3244" t="s">
        <v>3147</v>
      </c>
      <c r="E3244" s="2" t="s">
        <v>8636</v>
      </c>
      <c r="F3244" t="s">
        <v>8637</v>
      </c>
      <c r="G3244" t="s">
        <v>7616</v>
      </c>
      <c r="H3244">
        <v>80</v>
      </c>
      <c r="I3244">
        <v>8</v>
      </c>
      <c r="J3244">
        <v>0</v>
      </c>
      <c r="K3244">
        <v>0</v>
      </c>
    </row>
    <row r="3245" spans="1:11" hidden="1" x14ac:dyDescent="0.25">
      <c r="A3245" t="s">
        <v>8584</v>
      </c>
      <c r="B3245">
        <v>974261</v>
      </c>
      <c r="C3245" t="s">
        <v>8584</v>
      </c>
      <c r="D3245" t="s">
        <v>3147</v>
      </c>
      <c r="E3245" s="2" t="s">
        <v>8651</v>
      </c>
      <c r="F3245" t="s">
        <v>8652</v>
      </c>
      <c r="G3245" t="s">
        <v>7616</v>
      </c>
      <c r="H3245">
        <v>100</v>
      </c>
      <c r="I3245">
        <v>11</v>
      </c>
      <c r="J3245">
        <v>0</v>
      </c>
      <c r="K3245">
        <v>0</v>
      </c>
    </row>
    <row r="3246" spans="1:11" hidden="1" x14ac:dyDescent="0.25">
      <c r="A3246" t="s">
        <v>8584</v>
      </c>
      <c r="B3246">
        <v>367360</v>
      </c>
      <c r="C3246" t="s">
        <v>8584</v>
      </c>
      <c r="D3246" t="s">
        <v>3147</v>
      </c>
      <c r="E3246" s="2" t="s">
        <v>8596</v>
      </c>
      <c r="F3246" t="s">
        <v>8597</v>
      </c>
      <c r="G3246" t="s">
        <v>8040</v>
      </c>
      <c r="H3246">
        <v>70</v>
      </c>
      <c r="I3246">
        <v>8</v>
      </c>
      <c r="J3246">
        <v>0</v>
      </c>
      <c r="K3246">
        <v>0.1</v>
      </c>
    </row>
    <row r="3247" spans="1:11" hidden="1" x14ac:dyDescent="0.25">
      <c r="A3247" t="s">
        <v>8584</v>
      </c>
      <c r="B3247">
        <v>26451</v>
      </c>
      <c r="C3247" t="s">
        <v>8629</v>
      </c>
      <c r="D3247" t="s">
        <v>3147</v>
      </c>
      <c r="E3247" s="2" t="s">
        <v>8630</v>
      </c>
      <c r="F3247" t="s">
        <v>8465</v>
      </c>
      <c r="G3247" t="s">
        <v>7616</v>
      </c>
      <c r="H3247">
        <v>50</v>
      </c>
      <c r="I3247">
        <v>5</v>
      </c>
      <c r="J3247">
        <v>0</v>
      </c>
      <c r="K3247">
        <v>0</v>
      </c>
    </row>
    <row r="3248" spans="1:11" hidden="1" x14ac:dyDescent="0.25">
      <c r="A3248" t="s">
        <v>8584</v>
      </c>
      <c r="B3248">
        <v>129536</v>
      </c>
      <c r="C3248" t="s">
        <v>8653</v>
      </c>
      <c r="D3248" t="s">
        <v>3147</v>
      </c>
      <c r="E3248" s="2" t="s">
        <v>8654</v>
      </c>
      <c r="F3248" t="s">
        <v>6698</v>
      </c>
      <c r="G3248" t="s">
        <v>7618</v>
      </c>
      <c r="H3248">
        <v>200</v>
      </c>
      <c r="I3248">
        <v>16</v>
      </c>
      <c r="J3248">
        <v>7</v>
      </c>
      <c r="K3248">
        <v>7</v>
      </c>
    </row>
    <row r="3249" spans="1:11" hidden="1" x14ac:dyDescent="0.25">
      <c r="A3249" t="s">
        <v>8584</v>
      </c>
      <c r="B3249">
        <v>155048</v>
      </c>
      <c r="C3249" t="s">
        <v>8685</v>
      </c>
      <c r="D3249" t="s">
        <v>3147</v>
      </c>
      <c r="E3249" s="2" t="s">
        <v>8686</v>
      </c>
      <c r="F3249" t="s">
        <v>6814</v>
      </c>
      <c r="G3249" t="s">
        <v>7616</v>
      </c>
      <c r="H3249">
        <v>100</v>
      </c>
      <c r="I3249">
        <v>11</v>
      </c>
      <c r="J3249">
        <v>0</v>
      </c>
      <c r="K3249">
        <v>0</v>
      </c>
    </row>
    <row r="3250" spans="1:11" hidden="1" x14ac:dyDescent="0.25">
      <c r="A3250" t="s">
        <v>8584</v>
      </c>
      <c r="B3250">
        <v>167573</v>
      </c>
      <c r="C3250" t="s">
        <v>8584</v>
      </c>
      <c r="D3250" t="s">
        <v>3147</v>
      </c>
      <c r="E3250" s="2" t="s">
        <v>8627</v>
      </c>
      <c r="F3250" t="s">
        <v>8628</v>
      </c>
      <c r="G3250" t="s">
        <v>7580</v>
      </c>
      <c r="H3250">
        <v>30</v>
      </c>
      <c r="I3250">
        <v>3.5</v>
      </c>
      <c r="J3250">
        <v>0</v>
      </c>
      <c r="K3250">
        <v>0</v>
      </c>
    </row>
    <row r="3251" spans="1:11" hidden="1" x14ac:dyDescent="0.25">
      <c r="A3251" t="s">
        <v>2498</v>
      </c>
      <c r="B3251">
        <v>69299</v>
      </c>
      <c r="C3251" t="s">
        <v>2529</v>
      </c>
      <c r="D3251" t="s">
        <v>3147</v>
      </c>
      <c r="E3251" s="2" t="s">
        <v>5962</v>
      </c>
      <c r="F3251" t="s">
        <v>7465</v>
      </c>
      <c r="G3251" t="s">
        <v>7580</v>
      </c>
      <c r="H3251">
        <v>30</v>
      </c>
      <c r="I3251">
        <v>0</v>
      </c>
      <c r="J3251">
        <v>5</v>
      </c>
      <c r="K3251">
        <v>2</v>
      </c>
    </row>
    <row r="3252" spans="1:11" hidden="1" x14ac:dyDescent="0.25">
      <c r="A3252" t="s">
        <v>2498</v>
      </c>
      <c r="B3252">
        <v>31580</v>
      </c>
      <c r="C3252" t="s">
        <v>2527</v>
      </c>
      <c r="D3252" t="s">
        <v>3147</v>
      </c>
      <c r="E3252" s="2" t="s">
        <v>5966</v>
      </c>
      <c r="F3252" t="s">
        <v>7467</v>
      </c>
      <c r="G3252" t="s">
        <v>7618</v>
      </c>
      <c r="H3252">
        <v>5</v>
      </c>
      <c r="I3252">
        <v>0</v>
      </c>
      <c r="J3252">
        <v>1</v>
      </c>
      <c r="K3252">
        <v>0</v>
      </c>
    </row>
    <row r="3253" spans="1:11" hidden="1" x14ac:dyDescent="0.25">
      <c r="A3253" t="s">
        <v>2498</v>
      </c>
      <c r="B3253">
        <v>49116</v>
      </c>
      <c r="C3253" t="s">
        <v>2533</v>
      </c>
      <c r="D3253" t="s">
        <v>3147</v>
      </c>
      <c r="E3253" s="2" t="s">
        <v>5967</v>
      </c>
      <c r="F3253" t="s">
        <v>7468</v>
      </c>
      <c r="G3253" t="s">
        <v>8147</v>
      </c>
      <c r="H3253">
        <v>139</v>
      </c>
      <c r="I3253">
        <v>2.7</v>
      </c>
      <c r="J3253">
        <v>24.6</v>
      </c>
      <c r="K3253">
        <v>4.0999999999999996</v>
      </c>
    </row>
    <row r="3254" spans="1:11" hidden="1" x14ac:dyDescent="0.25">
      <c r="A3254" t="s">
        <v>2498</v>
      </c>
      <c r="B3254">
        <v>2318370</v>
      </c>
      <c r="C3254" t="s">
        <v>2535</v>
      </c>
      <c r="D3254" t="s">
        <v>3147</v>
      </c>
      <c r="E3254" s="2" t="s">
        <v>5969</v>
      </c>
      <c r="F3254" t="s">
        <v>7469</v>
      </c>
      <c r="G3254" t="s">
        <v>7609</v>
      </c>
      <c r="H3254">
        <v>130</v>
      </c>
      <c r="I3254">
        <v>3</v>
      </c>
      <c r="J3254">
        <v>0</v>
      </c>
      <c r="K3254">
        <v>26</v>
      </c>
    </row>
    <row r="3255" spans="1:11" hidden="1" x14ac:dyDescent="0.25">
      <c r="A3255" t="s">
        <v>2498</v>
      </c>
      <c r="B3255">
        <v>5745889</v>
      </c>
      <c r="C3255" t="s">
        <v>2531</v>
      </c>
      <c r="D3255" t="s">
        <v>3147</v>
      </c>
      <c r="E3255" s="2" t="s">
        <v>5964</v>
      </c>
      <c r="F3255" t="s">
        <v>6697</v>
      </c>
      <c r="G3255" t="s">
        <v>7584</v>
      </c>
      <c r="H3255">
        <v>25</v>
      </c>
      <c r="I3255">
        <v>0</v>
      </c>
      <c r="J3255">
        <v>6</v>
      </c>
      <c r="K3255">
        <v>1</v>
      </c>
    </row>
    <row r="3256" spans="1:11" hidden="1" x14ac:dyDescent="0.25">
      <c r="A3256" t="s">
        <v>2498</v>
      </c>
      <c r="B3256">
        <v>1559744</v>
      </c>
      <c r="C3256" t="s">
        <v>2502</v>
      </c>
      <c r="D3256" t="s">
        <v>3147</v>
      </c>
      <c r="E3256" s="2" t="s">
        <v>5934</v>
      </c>
      <c r="F3256" t="s">
        <v>6711</v>
      </c>
      <c r="G3256" t="s">
        <v>7695</v>
      </c>
      <c r="H3256">
        <v>25</v>
      </c>
      <c r="I3256">
        <v>0</v>
      </c>
      <c r="J3256">
        <v>6</v>
      </c>
      <c r="K3256">
        <v>1</v>
      </c>
    </row>
    <row r="3257" spans="1:11" hidden="1" x14ac:dyDescent="0.25">
      <c r="A3257" t="s">
        <v>2498</v>
      </c>
      <c r="B3257">
        <v>58620</v>
      </c>
      <c r="C3257" t="s">
        <v>2539</v>
      </c>
      <c r="D3257" t="s">
        <v>3147</v>
      </c>
      <c r="E3257" s="2" t="s">
        <v>5975</v>
      </c>
      <c r="F3257" t="s">
        <v>6721</v>
      </c>
      <c r="G3257" t="s">
        <v>7584</v>
      </c>
      <c r="H3257">
        <v>15</v>
      </c>
      <c r="I3257">
        <v>0</v>
      </c>
      <c r="J3257">
        <v>3</v>
      </c>
      <c r="K3257">
        <v>1</v>
      </c>
    </row>
    <row r="3258" spans="1:11" hidden="1" x14ac:dyDescent="0.25">
      <c r="A3258" t="s">
        <v>2498</v>
      </c>
      <c r="B3258">
        <v>1895203</v>
      </c>
      <c r="C3258" t="s">
        <v>2505</v>
      </c>
      <c r="D3258" t="s">
        <v>3147</v>
      </c>
      <c r="E3258" s="2" t="s">
        <v>5970</v>
      </c>
      <c r="F3258" t="s">
        <v>7470</v>
      </c>
      <c r="G3258" t="s">
        <v>7582</v>
      </c>
      <c r="H3258">
        <v>40</v>
      </c>
      <c r="I3258">
        <v>3.5</v>
      </c>
      <c r="J3258">
        <v>2</v>
      </c>
      <c r="K3258">
        <v>0</v>
      </c>
    </row>
    <row r="3259" spans="1:11" hidden="1" x14ac:dyDescent="0.25">
      <c r="A3259" t="s">
        <v>2498</v>
      </c>
      <c r="B3259">
        <v>57896</v>
      </c>
      <c r="C3259" t="s">
        <v>2527</v>
      </c>
      <c r="D3259" t="s">
        <v>3147</v>
      </c>
      <c r="E3259" s="2" t="s">
        <v>5960</v>
      </c>
      <c r="F3259" t="s">
        <v>7464</v>
      </c>
      <c r="G3259" t="s">
        <v>7596</v>
      </c>
      <c r="H3259">
        <v>15</v>
      </c>
      <c r="I3259">
        <v>0</v>
      </c>
      <c r="J3259">
        <v>3</v>
      </c>
      <c r="K3259">
        <v>0</v>
      </c>
    </row>
    <row r="3260" spans="1:11" hidden="1" x14ac:dyDescent="0.25">
      <c r="A3260" t="s">
        <v>2498</v>
      </c>
      <c r="B3260">
        <v>271565</v>
      </c>
      <c r="C3260" t="s">
        <v>2508</v>
      </c>
      <c r="D3260" t="s">
        <v>3147</v>
      </c>
      <c r="E3260" s="2" t="s">
        <v>5940</v>
      </c>
      <c r="F3260" t="s">
        <v>7458</v>
      </c>
      <c r="G3260" t="s">
        <v>7596</v>
      </c>
      <c r="H3260">
        <v>35</v>
      </c>
      <c r="I3260">
        <v>1</v>
      </c>
      <c r="J3260">
        <v>6</v>
      </c>
      <c r="K3260">
        <v>1</v>
      </c>
    </row>
    <row r="3261" spans="1:11" hidden="1" x14ac:dyDescent="0.25">
      <c r="A3261" t="s">
        <v>2498</v>
      </c>
      <c r="B3261">
        <v>47039</v>
      </c>
      <c r="C3261" t="s">
        <v>2536</v>
      </c>
      <c r="D3261" t="s">
        <v>3147</v>
      </c>
      <c r="E3261" s="2" t="s">
        <v>5971</v>
      </c>
      <c r="F3261" t="s">
        <v>7471</v>
      </c>
      <c r="G3261" t="s">
        <v>7584</v>
      </c>
      <c r="H3261">
        <v>30</v>
      </c>
      <c r="I3261">
        <v>0</v>
      </c>
      <c r="J3261">
        <v>6</v>
      </c>
      <c r="K3261">
        <v>2</v>
      </c>
    </row>
    <row r="3262" spans="1:11" hidden="1" x14ac:dyDescent="0.25">
      <c r="A3262" t="s">
        <v>2498</v>
      </c>
      <c r="B3262">
        <v>7827968</v>
      </c>
      <c r="C3262" t="s">
        <v>2511</v>
      </c>
      <c r="D3262" t="s">
        <v>3147</v>
      </c>
      <c r="E3262" s="2" t="s">
        <v>5943</v>
      </c>
      <c r="F3262" t="s">
        <v>6727</v>
      </c>
      <c r="G3262" t="s">
        <v>7779</v>
      </c>
      <c r="H3262">
        <v>25</v>
      </c>
      <c r="I3262">
        <v>0</v>
      </c>
      <c r="J3262">
        <v>5</v>
      </c>
      <c r="K3262">
        <v>1</v>
      </c>
    </row>
    <row r="3263" spans="1:11" hidden="1" x14ac:dyDescent="0.25">
      <c r="A3263" t="s">
        <v>2498</v>
      </c>
      <c r="B3263">
        <v>2369357</v>
      </c>
      <c r="C3263" t="s">
        <v>2525</v>
      </c>
      <c r="D3263" t="s">
        <v>3147</v>
      </c>
      <c r="E3263" s="2" t="s">
        <v>5958</v>
      </c>
      <c r="F3263" t="s">
        <v>7463</v>
      </c>
      <c r="G3263" t="s">
        <v>7584</v>
      </c>
      <c r="H3263">
        <v>80</v>
      </c>
      <c r="I3263">
        <v>0</v>
      </c>
      <c r="J3263">
        <v>19</v>
      </c>
      <c r="K3263">
        <v>2</v>
      </c>
    </row>
    <row r="3264" spans="1:11" hidden="1" x14ac:dyDescent="0.25">
      <c r="A3264" t="s">
        <v>2498</v>
      </c>
      <c r="B3264">
        <v>849448</v>
      </c>
      <c r="C3264" t="s">
        <v>2526</v>
      </c>
      <c r="D3264" t="s">
        <v>3147</v>
      </c>
      <c r="E3264" s="2" t="s">
        <v>5959</v>
      </c>
      <c r="F3264" t="s">
        <v>6772</v>
      </c>
      <c r="G3264" t="s">
        <v>7623</v>
      </c>
      <c r="H3264">
        <v>70</v>
      </c>
      <c r="I3264">
        <v>5</v>
      </c>
      <c r="J3264">
        <v>6</v>
      </c>
      <c r="K3264">
        <v>2</v>
      </c>
    </row>
    <row r="3265" spans="1:11" hidden="1" x14ac:dyDescent="0.25">
      <c r="A3265" t="s">
        <v>2498</v>
      </c>
      <c r="B3265">
        <v>1122404</v>
      </c>
      <c r="C3265" t="s">
        <v>2538</v>
      </c>
      <c r="D3265" t="s">
        <v>3147</v>
      </c>
      <c r="E3265" s="2" t="s">
        <v>5974</v>
      </c>
      <c r="F3265" t="s">
        <v>7473</v>
      </c>
      <c r="G3265" t="s">
        <v>7584</v>
      </c>
      <c r="H3265">
        <v>70</v>
      </c>
      <c r="I3265">
        <v>0</v>
      </c>
      <c r="J3265">
        <v>15</v>
      </c>
      <c r="K3265">
        <v>2</v>
      </c>
    </row>
    <row r="3266" spans="1:11" hidden="1" x14ac:dyDescent="0.25">
      <c r="A3266" t="s">
        <v>2498</v>
      </c>
      <c r="B3266">
        <v>2100015</v>
      </c>
      <c r="C3266" t="s">
        <v>2498</v>
      </c>
      <c r="D3266" t="s">
        <v>3147</v>
      </c>
      <c r="E3266" s="2" t="s">
        <v>5973</v>
      </c>
      <c r="F3266" t="s">
        <v>7472</v>
      </c>
      <c r="G3266" t="s">
        <v>7580</v>
      </c>
      <c r="H3266">
        <v>35</v>
      </c>
      <c r="I3266">
        <v>2</v>
      </c>
      <c r="J3266">
        <v>4</v>
      </c>
      <c r="K3266">
        <v>2</v>
      </c>
    </row>
    <row r="3267" spans="1:11" hidden="1" x14ac:dyDescent="0.25">
      <c r="A3267" t="s">
        <v>2498</v>
      </c>
      <c r="B3267">
        <v>6167222</v>
      </c>
      <c r="C3267" t="s">
        <v>2524</v>
      </c>
      <c r="D3267" t="s">
        <v>3147</v>
      </c>
      <c r="E3267" s="2" t="s">
        <v>5957</v>
      </c>
      <c r="F3267" t="s">
        <v>7462</v>
      </c>
      <c r="G3267" t="s">
        <v>7614</v>
      </c>
      <c r="H3267">
        <v>220</v>
      </c>
      <c r="I3267">
        <v>5</v>
      </c>
      <c r="J3267">
        <v>36</v>
      </c>
      <c r="K3267">
        <v>13</v>
      </c>
    </row>
    <row r="3268" spans="1:11" hidden="1" x14ac:dyDescent="0.25">
      <c r="A3268" t="s">
        <v>2498</v>
      </c>
      <c r="B3268">
        <v>871634</v>
      </c>
      <c r="C3268" t="s">
        <v>2498</v>
      </c>
      <c r="D3268" t="s">
        <v>3147</v>
      </c>
      <c r="E3268" s="2" t="s">
        <v>5953</v>
      </c>
      <c r="F3268" t="s">
        <v>7460</v>
      </c>
      <c r="G3268" t="s">
        <v>7580</v>
      </c>
      <c r="H3268">
        <v>35</v>
      </c>
      <c r="I3268">
        <v>0</v>
      </c>
      <c r="J3268">
        <v>6</v>
      </c>
      <c r="K3268">
        <v>1</v>
      </c>
    </row>
    <row r="3269" spans="1:11" hidden="1" x14ac:dyDescent="0.25">
      <c r="A3269" t="s">
        <v>2498</v>
      </c>
      <c r="B3269">
        <v>1505909</v>
      </c>
      <c r="C3269" t="s">
        <v>2516</v>
      </c>
      <c r="D3269" t="s">
        <v>3147</v>
      </c>
      <c r="E3269" s="2" t="s">
        <v>5948</v>
      </c>
      <c r="F3269" t="s">
        <v>7459</v>
      </c>
      <c r="G3269" t="s">
        <v>7580</v>
      </c>
      <c r="H3269">
        <v>66</v>
      </c>
      <c r="I3269">
        <v>5</v>
      </c>
      <c r="J3269">
        <v>6</v>
      </c>
      <c r="K3269">
        <v>1</v>
      </c>
    </row>
    <row r="3270" spans="1:11" hidden="1" x14ac:dyDescent="0.25">
      <c r="A3270" t="s">
        <v>2498</v>
      </c>
      <c r="B3270">
        <v>4613239</v>
      </c>
      <c r="C3270" t="s">
        <v>2532</v>
      </c>
      <c r="D3270" t="s">
        <v>3147</v>
      </c>
      <c r="E3270" s="2" t="s">
        <v>5965</v>
      </c>
      <c r="F3270" t="s">
        <v>7466</v>
      </c>
      <c r="G3270" t="s">
        <v>8146</v>
      </c>
      <c r="H3270">
        <v>25</v>
      </c>
      <c r="I3270">
        <v>0</v>
      </c>
      <c r="J3270">
        <v>5</v>
      </c>
      <c r="K3270">
        <v>2</v>
      </c>
    </row>
    <row r="3271" spans="1:11" hidden="1" x14ac:dyDescent="0.25">
      <c r="A3271" t="s">
        <v>2498</v>
      </c>
      <c r="B3271">
        <v>73032</v>
      </c>
      <c r="C3271" t="s">
        <v>2521</v>
      </c>
      <c r="D3271" t="s">
        <v>3147</v>
      </c>
      <c r="E3271" s="2" t="s">
        <v>5954</v>
      </c>
      <c r="F3271" t="s">
        <v>7461</v>
      </c>
      <c r="G3271" t="s">
        <v>7618</v>
      </c>
      <c r="H3271">
        <v>15</v>
      </c>
      <c r="I3271">
        <v>0</v>
      </c>
      <c r="J3271">
        <v>5</v>
      </c>
      <c r="K3271">
        <v>0</v>
      </c>
    </row>
    <row r="3272" spans="1:11" hidden="1" x14ac:dyDescent="0.25">
      <c r="A3272" t="s">
        <v>2498</v>
      </c>
      <c r="B3272">
        <v>11162977</v>
      </c>
      <c r="C3272" t="s">
        <v>2512</v>
      </c>
      <c r="D3272" t="s">
        <v>3147</v>
      </c>
      <c r="E3272" s="2" t="s">
        <v>5944</v>
      </c>
      <c r="F3272" t="s">
        <v>6698</v>
      </c>
      <c r="G3272" t="s">
        <v>7636</v>
      </c>
      <c r="H3272">
        <v>30</v>
      </c>
      <c r="I3272">
        <v>0</v>
      </c>
      <c r="J3272">
        <v>6</v>
      </c>
      <c r="K3272">
        <v>1</v>
      </c>
    </row>
    <row r="3273" spans="1:11" hidden="1" x14ac:dyDescent="0.25">
      <c r="A3273" t="s">
        <v>2498</v>
      </c>
      <c r="B3273">
        <v>4514827</v>
      </c>
      <c r="C3273" t="s">
        <v>2532</v>
      </c>
      <c r="D3273" t="s">
        <v>3147</v>
      </c>
      <c r="E3273" s="2" t="s">
        <v>5979</v>
      </c>
      <c r="F3273" t="s">
        <v>7475</v>
      </c>
      <c r="G3273" t="s">
        <v>7596</v>
      </c>
      <c r="H3273">
        <v>25</v>
      </c>
      <c r="I3273">
        <v>0</v>
      </c>
      <c r="J3273">
        <v>5</v>
      </c>
      <c r="K3273">
        <v>2</v>
      </c>
    </row>
    <row r="3274" spans="1:11" hidden="1" x14ac:dyDescent="0.25">
      <c r="A3274" t="s">
        <v>2498</v>
      </c>
      <c r="B3274">
        <v>102345</v>
      </c>
      <c r="C3274" t="s">
        <v>2541</v>
      </c>
      <c r="D3274" t="s">
        <v>3147</v>
      </c>
      <c r="E3274" s="2" t="s">
        <v>5977</v>
      </c>
      <c r="F3274" t="s">
        <v>7474</v>
      </c>
      <c r="G3274" t="s">
        <v>7582</v>
      </c>
      <c r="H3274">
        <v>5</v>
      </c>
      <c r="I3274">
        <v>0</v>
      </c>
      <c r="J3274">
        <v>1</v>
      </c>
      <c r="K3274">
        <v>0</v>
      </c>
    </row>
    <row r="3275" spans="1:11" hidden="1" x14ac:dyDescent="0.25">
      <c r="A3275" t="s">
        <v>12183</v>
      </c>
      <c r="B3275">
        <v>10674424</v>
      </c>
      <c r="C3275" t="s">
        <v>12185</v>
      </c>
      <c r="D3275" t="s">
        <v>3147</v>
      </c>
      <c r="E3275" s="2" t="s">
        <v>12186</v>
      </c>
      <c r="F3275" t="s">
        <v>6737</v>
      </c>
      <c r="G3275" t="s">
        <v>7618</v>
      </c>
      <c r="H3275">
        <v>100</v>
      </c>
      <c r="I3275">
        <v>8</v>
      </c>
      <c r="J3275">
        <v>7</v>
      </c>
      <c r="K3275">
        <v>1</v>
      </c>
    </row>
    <row r="3276" spans="1:11" hidden="1" x14ac:dyDescent="0.25">
      <c r="A3276" t="s">
        <v>12183</v>
      </c>
      <c r="B3276">
        <v>3149455</v>
      </c>
      <c r="C3276" t="s">
        <v>12181</v>
      </c>
      <c r="D3276" t="s">
        <v>3147</v>
      </c>
      <c r="E3276" s="2" t="s">
        <v>12182</v>
      </c>
      <c r="F3276" t="s">
        <v>12184</v>
      </c>
      <c r="G3276" t="s">
        <v>7618</v>
      </c>
      <c r="H3276">
        <v>190</v>
      </c>
      <c r="I3276">
        <v>16</v>
      </c>
      <c r="J3276">
        <v>9</v>
      </c>
      <c r="K3276">
        <v>6</v>
      </c>
    </row>
    <row r="3277" spans="1:11" hidden="1" x14ac:dyDescent="0.25">
      <c r="A3277" t="s">
        <v>8276</v>
      </c>
      <c r="B3277">
        <v>1727340</v>
      </c>
      <c r="C3277" t="s">
        <v>2236</v>
      </c>
      <c r="D3277" t="s">
        <v>3147</v>
      </c>
      <c r="E3277" s="2" t="s">
        <v>5615</v>
      </c>
      <c r="F3277" t="s">
        <v>7392</v>
      </c>
      <c r="G3277" t="s">
        <v>7618</v>
      </c>
      <c r="H3277">
        <v>40</v>
      </c>
      <c r="I3277">
        <v>2</v>
      </c>
      <c r="J3277">
        <v>3</v>
      </c>
      <c r="K3277">
        <v>2</v>
      </c>
    </row>
    <row r="3278" spans="1:11" hidden="1" x14ac:dyDescent="0.25">
      <c r="A3278" t="s">
        <v>8276</v>
      </c>
      <c r="B3278">
        <v>39575140</v>
      </c>
      <c r="C3278" t="s">
        <v>2238</v>
      </c>
      <c r="D3278" t="s">
        <v>3147</v>
      </c>
      <c r="E3278" s="2" t="s">
        <v>5617</v>
      </c>
      <c r="F3278" t="s">
        <v>7392</v>
      </c>
      <c r="G3278" t="s">
        <v>7668</v>
      </c>
      <c r="H3278">
        <v>130</v>
      </c>
      <c r="I3278">
        <v>1</v>
      </c>
      <c r="J3278">
        <v>21</v>
      </c>
      <c r="K3278">
        <v>10</v>
      </c>
    </row>
    <row r="3279" spans="1:11" hidden="1" x14ac:dyDescent="0.25">
      <c r="A3279" t="s">
        <v>8276</v>
      </c>
      <c r="B3279">
        <v>230141</v>
      </c>
      <c r="C3279" t="s">
        <v>2241</v>
      </c>
      <c r="D3279" t="s">
        <v>3147</v>
      </c>
      <c r="E3279" s="2" t="s">
        <v>5620</v>
      </c>
      <c r="F3279" t="s">
        <v>7392</v>
      </c>
      <c r="G3279" t="s">
        <v>7580</v>
      </c>
      <c r="H3279">
        <v>90</v>
      </c>
      <c r="I3279">
        <v>1</v>
      </c>
      <c r="J3279">
        <v>18</v>
      </c>
      <c r="K3279">
        <v>1</v>
      </c>
    </row>
    <row r="3280" spans="1:11" hidden="1" x14ac:dyDescent="0.25">
      <c r="A3280" t="s">
        <v>8276</v>
      </c>
      <c r="B3280">
        <v>4465415</v>
      </c>
      <c r="C3280" t="s">
        <v>2243</v>
      </c>
      <c r="D3280" t="s">
        <v>3147</v>
      </c>
      <c r="E3280" s="2" t="s">
        <v>5622</v>
      </c>
      <c r="F3280" t="s">
        <v>7392</v>
      </c>
      <c r="G3280" t="s">
        <v>7618</v>
      </c>
      <c r="H3280">
        <v>30</v>
      </c>
      <c r="I3280">
        <v>1</v>
      </c>
      <c r="J3280">
        <v>3</v>
      </c>
      <c r="K3280">
        <v>2</v>
      </c>
    </row>
    <row r="3281" spans="1:11" hidden="1" x14ac:dyDescent="0.25">
      <c r="A3281" t="s">
        <v>8276</v>
      </c>
      <c r="B3281">
        <v>3332736</v>
      </c>
      <c r="C3281" t="s">
        <v>2242</v>
      </c>
      <c r="D3281" t="s">
        <v>3147</v>
      </c>
      <c r="E3281" s="2" t="s">
        <v>5621</v>
      </c>
      <c r="F3281" t="s">
        <v>7392</v>
      </c>
      <c r="G3281" t="s">
        <v>7618</v>
      </c>
      <c r="H3281">
        <v>25</v>
      </c>
      <c r="I3281">
        <v>0</v>
      </c>
      <c r="J3281">
        <v>4</v>
      </c>
      <c r="K3281">
        <v>2</v>
      </c>
    </row>
    <row r="3282" spans="1:11" hidden="1" x14ac:dyDescent="0.25">
      <c r="A3282" t="s">
        <v>8276</v>
      </c>
      <c r="B3282">
        <v>748649</v>
      </c>
      <c r="C3282" t="s">
        <v>2237</v>
      </c>
      <c r="D3282" t="s">
        <v>3147</v>
      </c>
      <c r="E3282" s="2" t="s">
        <v>5616</v>
      </c>
      <c r="F3282" t="s">
        <v>7392</v>
      </c>
      <c r="G3282" t="s">
        <v>7627</v>
      </c>
      <c r="H3282">
        <v>240</v>
      </c>
      <c r="I3282">
        <v>6</v>
      </c>
      <c r="J3282">
        <v>36</v>
      </c>
      <c r="K3282">
        <v>10</v>
      </c>
    </row>
    <row r="3283" spans="1:11" hidden="1" x14ac:dyDescent="0.25">
      <c r="A3283" t="s">
        <v>8276</v>
      </c>
      <c r="B3283">
        <v>5563948</v>
      </c>
      <c r="C3283" t="s">
        <v>2235</v>
      </c>
      <c r="D3283" t="s">
        <v>3147</v>
      </c>
      <c r="E3283" s="2" t="s">
        <v>5614</v>
      </c>
      <c r="F3283" t="s">
        <v>7392</v>
      </c>
      <c r="G3283" t="s">
        <v>7668</v>
      </c>
      <c r="H3283">
        <v>140</v>
      </c>
      <c r="I3283">
        <v>1</v>
      </c>
      <c r="J3283">
        <v>27</v>
      </c>
      <c r="K3283">
        <v>5</v>
      </c>
    </row>
    <row r="3284" spans="1:11" hidden="1" x14ac:dyDescent="0.25">
      <c r="A3284" t="s">
        <v>8276</v>
      </c>
      <c r="B3284">
        <v>5587966</v>
      </c>
      <c r="C3284" t="s">
        <v>2244</v>
      </c>
      <c r="D3284" t="s">
        <v>3147</v>
      </c>
      <c r="E3284" s="2" t="s">
        <v>5623</v>
      </c>
      <c r="F3284" t="s">
        <v>7392</v>
      </c>
      <c r="G3284" t="s">
        <v>7668</v>
      </c>
      <c r="H3284">
        <v>60</v>
      </c>
      <c r="I3284">
        <v>0.5</v>
      </c>
      <c r="J3284">
        <v>12</v>
      </c>
      <c r="K3284">
        <v>5</v>
      </c>
    </row>
    <row r="3285" spans="1:11" hidden="1" x14ac:dyDescent="0.25">
      <c r="A3285" t="s">
        <v>8276</v>
      </c>
      <c r="B3285">
        <v>2256396</v>
      </c>
      <c r="C3285" t="s">
        <v>2247</v>
      </c>
      <c r="D3285" t="s">
        <v>3147</v>
      </c>
      <c r="E3285" s="2" t="s">
        <v>5626</v>
      </c>
      <c r="F3285" t="s">
        <v>7392</v>
      </c>
      <c r="G3285" t="s">
        <v>7627</v>
      </c>
      <c r="H3285">
        <v>150</v>
      </c>
      <c r="I3285">
        <v>5</v>
      </c>
      <c r="J3285">
        <v>16</v>
      </c>
      <c r="K3285">
        <v>13</v>
      </c>
    </row>
    <row r="3286" spans="1:11" hidden="1" x14ac:dyDescent="0.25">
      <c r="A3286" t="s">
        <v>8276</v>
      </c>
      <c r="B3286">
        <v>58299801</v>
      </c>
      <c r="C3286" t="s">
        <v>2246</v>
      </c>
      <c r="D3286" t="s">
        <v>3147</v>
      </c>
      <c r="E3286" s="2" t="s">
        <v>5625</v>
      </c>
      <c r="F3286" t="s">
        <v>7392</v>
      </c>
      <c r="G3286" t="s">
        <v>8096</v>
      </c>
      <c r="H3286">
        <v>40</v>
      </c>
      <c r="I3286">
        <v>2</v>
      </c>
      <c r="J3286">
        <v>3</v>
      </c>
      <c r="K3286">
        <v>2</v>
      </c>
    </row>
    <row r="3287" spans="1:11" hidden="1" x14ac:dyDescent="0.25">
      <c r="A3287" t="s">
        <v>8276</v>
      </c>
      <c r="B3287">
        <v>3392446</v>
      </c>
      <c r="C3287" t="s">
        <v>2239</v>
      </c>
      <c r="D3287" t="s">
        <v>3147</v>
      </c>
      <c r="E3287" s="2" t="s">
        <v>5618</v>
      </c>
      <c r="F3287" t="s">
        <v>7392</v>
      </c>
      <c r="G3287" t="s">
        <v>7582</v>
      </c>
      <c r="H3287">
        <v>80</v>
      </c>
      <c r="I3287">
        <v>0</v>
      </c>
      <c r="J3287">
        <v>12</v>
      </c>
      <c r="K3287">
        <v>8</v>
      </c>
    </row>
    <row r="3288" spans="1:11" hidden="1" x14ac:dyDescent="0.25">
      <c r="A3288" t="s">
        <v>8276</v>
      </c>
      <c r="B3288">
        <v>1038159</v>
      </c>
      <c r="C3288" t="s">
        <v>2240</v>
      </c>
      <c r="D3288" t="s">
        <v>3147</v>
      </c>
      <c r="E3288" s="2" t="s">
        <v>5619</v>
      </c>
      <c r="F3288" t="s">
        <v>7392</v>
      </c>
      <c r="G3288" t="s">
        <v>7599</v>
      </c>
      <c r="H3288">
        <v>90</v>
      </c>
      <c r="I3288">
        <v>2</v>
      </c>
      <c r="J3288">
        <v>15</v>
      </c>
      <c r="K3288">
        <v>2</v>
      </c>
    </row>
    <row r="3289" spans="1:11" hidden="1" x14ac:dyDescent="0.25">
      <c r="A3289" t="s">
        <v>8276</v>
      </c>
      <c r="B3289">
        <v>3075381</v>
      </c>
      <c r="C3289" t="s">
        <v>2245</v>
      </c>
      <c r="D3289" t="s">
        <v>3147</v>
      </c>
      <c r="E3289" s="2" t="s">
        <v>5624</v>
      </c>
      <c r="F3289" t="s">
        <v>7392</v>
      </c>
      <c r="G3289" t="s">
        <v>8095</v>
      </c>
      <c r="H3289">
        <v>90</v>
      </c>
      <c r="I3289">
        <v>0</v>
      </c>
      <c r="J3289">
        <v>13</v>
      </c>
      <c r="K3289">
        <v>9</v>
      </c>
    </row>
    <row r="3290" spans="1:11" hidden="1" x14ac:dyDescent="0.25">
      <c r="A3290" t="s">
        <v>8288</v>
      </c>
      <c r="B3290">
        <v>26358</v>
      </c>
      <c r="C3290" t="s">
        <v>8296</v>
      </c>
      <c r="D3290" t="s">
        <v>3147</v>
      </c>
      <c r="E3290" s="2" t="s">
        <v>8361</v>
      </c>
      <c r="F3290" t="s">
        <v>7113</v>
      </c>
      <c r="G3290" t="s">
        <v>7780</v>
      </c>
      <c r="H3290">
        <v>35</v>
      </c>
      <c r="I3290">
        <v>0</v>
      </c>
      <c r="J3290">
        <v>8</v>
      </c>
      <c r="K3290">
        <v>1</v>
      </c>
    </row>
    <row r="3291" spans="1:11" hidden="1" x14ac:dyDescent="0.25">
      <c r="A3291" t="s">
        <v>8288</v>
      </c>
      <c r="B3291">
        <v>84429</v>
      </c>
      <c r="C3291" t="s">
        <v>8346</v>
      </c>
      <c r="D3291" t="s">
        <v>3147</v>
      </c>
      <c r="E3291" s="2" t="s">
        <v>8347</v>
      </c>
      <c r="F3291" t="s">
        <v>7113</v>
      </c>
      <c r="G3291" t="s">
        <v>7613</v>
      </c>
      <c r="H3291">
        <v>35</v>
      </c>
      <c r="I3291">
        <v>0</v>
      </c>
      <c r="J3291">
        <v>9</v>
      </c>
      <c r="K3291">
        <v>1</v>
      </c>
    </row>
    <row r="3292" spans="1:11" hidden="1" x14ac:dyDescent="0.25">
      <c r="A3292" t="s">
        <v>8288</v>
      </c>
      <c r="B3292">
        <v>30765007</v>
      </c>
      <c r="C3292" t="s">
        <v>8329</v>
      </c>
      <c r="D3292" t="s">
        <v>3147</v>
      </c>
      <c r="E3292" s="2" t="s">
        <v>8386</v>
      </c>
      <c r="F3292" t="s">
        <v>8387</v>
      </c>
      <c r="G3292" t="s">
        <v>7592</v>
      </c>
      <c r="H3292">
        <v>140</v>
      </c>
      <c r="I3292">
        <v>0</v>
      </c>
      <c r="J3292">
        <v>33</v>
      </c>
      <c r="K3292">
        <v>2</v>
      </c>
    </row>
    <row r="3293" spans="1:11" hidden="1" x14ac:dyDescent="0.25">
      <c r="A3293" t="s">
        <v>8288</v>
      </c>
      <c r="B3293">
        <v>71411224</v>
      </c>
      <c r="C3293" t="s">
        <v>8286</v>
      </c>
      <c r="D3293" t="s">
        <v>3147</v>
      </c>
      <c r="E3293" s="2" t="s">
        <v>8324</v>
      </c>
      <c r="F3293" t="s">
        <v>7220</v>
      </c>
      <c r="G3293" t="s">
        <v>7580</v>
      </c>
      <c r="H3293">
        <v>90</v>
      </c>
      <c r="I3293">
        <v>4.5</v>
      </c>
      <c r="J3293">
        <v>13</v>
      </c>
      <c r="K3293">
        <v>1</v>
      </c>
    </row>
    <row r="3294" spans="1:11" hidden="1" x14ac:dyDescent="0.25">
      <c r="A3294" t="s">
        <v>8288</v>
      </c>
      <c r="B3294">
        <v>88075</v>
      </c>
      <c r="C3294" t="s">
        <v>8329</v>
      </c>
      <c r="D3294" t="s">
        <v>3147</v>
      </c>
      <c r="E3294" s="2" t="s">
        <v>8330</v>
      </c>
      <c r="F3294" t="s">
        <v>6846</v>
      </c>
      <c r="G3294" t="s">
        <v>8331</v>
      </c>
      <c r="H3294">
        <v>35</v>
      </c>
      <c r="I3294">
        <v>0</v>
      </c>
      <c r="J3294">
        <v>8</v>
      </c>
      <c r="K3294">
        <v>1</v>
      </c>
    </row>
    <row r="3295" spans="1:11" hidden="1" x14ac:dyDescent="0.25">
      <c r="A3295" t="s">
        <v>8288</v>
      </c>
      <c r="B3295">
        <v>70482774</v>
      </c>
      <c r="C3295" t="s">
        <v>8286</v>
      </c>
      <c r="D3295" t="s">
        <v>3147</v>
      </c>
      <c r="E3295" s="2" t="s">
        <v>8318</v>
      </c>
      <c r="F3295" t="s">
        <v>7417</v>
      </c>
      <c r="G3295" t="s">
        <v>7580</v>
      </c>
      <c r="H3295">
        <v>50</v>
      </c>
      <c r="I3295">
        <v>0</v>
      </c>
      <c r="J3295">
        <v>11</v>
      </c>
      <c r="K3295">
        <v>1</v>
      </c>
    </row>
    <row r="3296" spans="1:11" hidden="1" x14ac:dyDescent="0.25">
      <c r="A3296" t="s">
        <v>8288</v>
      </c>
      <c r="B3296">
        <v>69474939</v>
      </c>
      <c r="C3296" t="s">
        <v>8352</v>
      </c>
      <c r="D3296" t="s">
        <v>3147</v>
      </c>
      <c r="E3296" s="2" t="s">
        <v>8358</v>
      </c>
      <c r="F3296" t="s">
        <v>6764</v>
      </c>
      <c r="G3296" t="s">
        <v>7580</v>
      </c>
      <c r="H3296">
        <v>1720</v>
      </c>
      <c r="I3296">
        <v>122</v>
      </c>
      <c r="J3296">
        <v>146</v>
      </c>
      <c r="K3296">
        <v>15</v>
      </c>
    </row>
    <row r="3297" spans="1:11" hidden="1" x14ac:dyDescent="0.25">
      <c r="A3297" t="s">
        <v>8288</v>
      </c>
      <c r="B3297">
        <v>62938</v>
      </c>
      <c r="C3297" t="s">
        <v>8300</v>
      </c>
      <c r="D3297" t="s">
        <v>3147</v>
      </c>
      <c r="E3297" s="2" t="s">
        <v>8301</v>
      </c>
      <c r="F3297" t="s">
        <v>7413</v>
      </c>
      <c r="G3297" t="s">
        <v>8302</v>
      </c>
      <c r="H3297">
        <v>30</v>
      </c>
      <c r="I3297">
        <v>0</v>
      </c>
      <c r="J3297">
        <v>7</v>
      </c>
      <c r="K3297">
        <v>1</v>
      </c>
    </row>
    <row r="3298" spans="1:11" hidden="1" x14ac:dyDescent="0.25">
      <c r="A3298" t="s">
        <v>8288</v>
      </c>
      <c r="B3298">
        <v>85366</v>
      </c>
      <c r="C3298" t="s">
        <v>8321</v>
      </c>
      <c r="D3298" t="s">
        <v>3147</v>
      </c>
      <c r="E3298" s="2" t="s">
        <v>8322</v>
      </c>
      <c r="F3298" t="s">
        <v>8323</v>
      </c>
      <c r="G3298" t="s">
        <v>7747</v>
      </c>
      <c r="H3298">
        <v>35</v>
      </c>
      <c r="I3298">
        <v>0</v>
      </c>
      <c r="J3298">
        <v>8</v>
      </c>
      <c r="K3298">
        <v>1</v>
      </c>
    </row>
    <row r="3299" spans="1:11" hidden="1" x14ac:dyDescent="0.25">
      <c r="A3299" t="s">
        <v>8288</v>
      </c>
      <c r="B3299">
        <v>59928</v>
      </c>
      <c r="C3299" t="s">
        <v>8367</v>
      </c>
      <c r="D3299" t="s">
        <v>3147</v>
      </c>
      <c r="E3299" s="2" t="s">
        <v>8368</v>
      </c>
      <c r="F3299" t="s">
        <v>7271</v>
      </c>
      <c r="G3299" t="s">
        <v>7780</v>
      </c>
      <c r="H3299">
        <v>35</v>
      </c>
      <c r="I3299">
        <v>0</v>
      </c>
      <c r="J3299">
        <v>8</v>
      </c>
      <c r="K3299">
        <v>1</v>
      </c>
    </row>
    <row r="3300" spans="1:11" hidden="1" x14ac:dyDescent="0.25">
      <c r="A3300" t="s">
        <v>8288</v>
      </c>
      <c r="B3300">
        <v>73083863</v>
      </c>
      <c r="C3300" t="s">
        <v>8286</v>
      </c>
      <c r="D3300" t="s">
        <v>3147</v>
      </c>
      <c r="E3300" s="2" t="s">
        <v>8306</v>
      </c>
      <c r="F3300" t="s">
        <v>7440</v>
      </c>
      <c r="G3300" t="s">
        <v>7580</v>
      </c>
      <c r="H3300">
        <v>40</v>
      </c>
      <c r="I3300">
        <v>1</v>
      </c>
      <c r="J3300">
        <v>9</v>
      </c>
      <c r="K3300">
        <v>0.65</v>
      </c>
    </row>
    <row r="3301" spans="1:11" hidden="1" x14ac:dyDescent="0.25">
      <c r="A3301" t="s">
        <v>8288</v>
      </c>
      <c r="B3301">
        <v>71461</v>
      </c>
      <c r="C3301" t="s">
        <v>8290</v>
      </c>
      <c r="D3301" t="s">
        <v>3147</v>
      </c>
      <c r="E3301" s="2" t="s">
        <v>8291</v>
      </c>
      <c r="F3301" t="s">
        <v>8292</v>
      </c>
      <c r="G3301" t="s">
        <v>7780</v>
      </c>
      <c r="H3301">
        <v>35</v>
      </c>
      <c r="I3301">
        <v>0</v>
      </c>
      <c r="J3301">
        <v>8</v>
      </c>
      <c r="K3301">
        <v>1</v>
      </c>
    </row>
    <row r="3302" spans="1:11" hidden="1" x14ac:dyDescent="0.25">
      <c r="A3302" t="s">
        <v>8288</v>
      </c>
      <c r="B3302">
        <v>40617774</v>
      </c>
      <c r="C3302" t="s">
        <v>8329</v>
      </c>
      <c r="D3302" t="s">
        <v>3147</v>
      </c>
      <c r="E3302" s="2" t="s">
        <v>8339</v>
      </c>
      <c r="F3302" t="s">
        <v>6891</v>
      </c>
      <c r="G3302" t="s">
        <v>7780</v>
      </c>
      <c r="H3302">
        <v>30</v>
      </c>
      <c r="I3302">
        <v>0</v>
      </c>
      <c r="J3302">
        <v>7</v>
      </c>
      <c r="K3302">
        <v>0</v>
      </c>
    </row>
    <row r="3303" spans="1:11" hidden="1" x14ac:dyDescent="0.25">
      <c r="A3303" t="s">
        <v>8288</v>
      </c>
      <c r="B3303">
        <v>88905</v>
      </c>
      <c r="C3303" t="s">
        <v>8298</v>
      </c>
      <c r="D3303" t="s">
        <v>3147</v>
      </c>
      <c r="E3303" s="2" t="s">
        <v>8299</v>
      </c>
      <c r="F3303" t="s">
        <v>6726</v>
      </c>
      <c r="G3303" t="s">
        <v>7596</v>
      </c>
      <c r="H3303">
        <v>20</v>
      </c>
      <c r="I3303">
        <v>0</v>
      </c>
      <c r="J3303">
        <v>4</v>
      </c>
      <c r="K3303">
        <v>0</v>
      </c>
    </row>
    <row r="3304" spans="1:11" hidden="1" x14ac:dyDescent="0.25">
      <c r="A3304" t="s">
        <v>8288</v>
      </c>
      <c r="B3304">
        <v>26673</v>
      </c>
      <c r="C3304" t="s">
        <v>8359</v>
      </c>
      <c r="D3304" t="s">
        <v>3147</v>
      </c>
      <c r="E3304" s="2" t="s">
        <v>8360</v>
      </c>
      <c r="F3304" t="s">
        <v>8305</v>
      </c>
      <c r="G3304" t="s">
        <v>7614</v>
      </c>
      <c r="H3304">
        <v>25</v>
      </c>
      <c r="I3304">
        <v>0</v>
      </c>
      <c r="J3304">
        <v>7</v>
      </c>
      <c r="K3304">
        <v>0.5</v>
      </c>
    </row>
    <row r="3305" spans="1:11" hidden="1" x14ac:dyDescent="0.25">
      <c r="A3305" t="s">
        <v>8288</v>
      </c>
      <c r="B3305">
        <v>80582</v>
      </c>
      <c r="C3305" t="s">
        <v>8303</v>
      </c>
      <c r="D3305" t="s">
        <v>3147</v>
      </c>
      <c r="E3305" s="2" t="s">
        <v>8304</v>
      </c>
      <c r="F3305" t="s">
        <v>8305</v>
      </c>
      <c r="G3305" t="s">
        <v>7598</v>
      </c>
      <c r="H3305">
        <v>35</v>
      </c>
      <c r="I3305">
        <v>0</v>
      </c>
      <c r="J3305">
        <v>8</v>
      </c>
      <c r="K3305">
        <v>1</v>
      </c>
    </row>
    <row r="3306" spans="1:11" hidden="1" x14ac:dyDescent="0.25">
      <c r="A3306" t="s">
        <v>8288</v>
      </c>
      <c r="B3306">
        <v>26402</v>
      </c>
      <c r="C3306" t="s">
        <v>8296</v>
      </c>
      <c r="D3306" t="s">
        <v>3147</v>
      </c>
      <c r="E3306" s="2" t="s">
        <v>8332</v>
      </c>
      <c r="F3306" t="s">
        <v>7375</v>
      </c>
      <c r="G3306" t="s">
        <v>7780</v>
      </c>
      <c r="H3306">
        <v>35</v>
      </c>
      <c r="I3306">
        <v>0</v>
      </c>
      <c r="J3306">
        <v>8</v>
      </c>
      <c r="K3306">
        <v>1</v>
      </c>
    </row>
    <row r="3307" spans="1:11" hidden="1" x14ac:dyDescent="0.25">
      <c r="A3307" t="s">
        <v>8288</v>
      </c>
      <c r="B3307">
        <v>45071748</v>
      </c>
      <c r="C3307" t="s">
        <v>8371</v>
      </c>
      <c r="D3307" t="s">
        <v>3147</v>
      </c>
      <c r="E3307" s="2" t="s">
        <v>8372</v>
      </c>
      <c r="F3307" t="s">
        <v>8373</v>
      </c>
      <c r="G3307" t="s">
        <v>7596</v>
      </c>
      <c r="H3307">
        <v>60</v>
      </c>
      <c r="I3307">
        <v>1</v>
      </c>
      <c r="J3307">
        <v>13</v>
      </c>
      <c r="K3307">
        <v>1</v>
      </c>
    </row>
    <row r="3308" spans="1:11" hidden="1" x14ac:dyDescent="0.25">
      <c r="A3308" t="s">
        <v>8288</v>
      </c>
      <c r="B3308">
        <v>106972</v>
      </c>
      <c r="C3308" t="s">
        <v>8296</v>
      </c>
      <c r="D3308" t="s">
        <v>3147</v>
      </c>
      <c r="E3308" s="2" t="s">
        <v>8376</v>
      </c>
      <c r="F3308" t="s">
        <v>6737</v>
      </c>
      <c r="G3308" t="s">
        <v>7780</v>
      </c>
      <c r="H3308">
        <v>35</v>
      </c>
      <c r="I3308">
        <v>0</v>
      </c>
      <c r="J3308">
        <v>8</v>
      </c>
      <c r="K3308">
        <v>1</v>
      </c>
    </row>
    <row r="3309" spans="1:11" hidden="1" x14ac:dyDescent="0.25">
      <c r="A3309" t="s">
        <v>8288</v>
      </c>
      <c r="B3309">
        <v>51119</v>
      </c>
      <c r="C3309" t="s">
        <v>8296</v>
      </c>
      <c r="D3309" t="s">
        <v>3147</v>
      </c>
      <c r="E3309" s="2" t="s">
        <v>8340</v>
      </c>
      <c r="F3309" t="s">
        <v>6983</v>
      </c>
      <c r="G3309" t="s">
        <v>7598</v>
      </c>
      <c r="H3309">
        <v>40</v>
      </c>
      <c r="I3309">
        <v>0</v>
      </c>
      <c r="J3309">
        <v>9</v>
      </c>
      <c r="K3309">
        <v>1</v>
      </c>
    </row>
    <row r="3310" spans="1:11" hidden="1" x14ac:dyDescent="0.25">
      <c r="A3310" t="s">
        <v>8288</v>
      </c>
      <c r="B3310">
        <v>86137</v>
      </c>
      <c r="C3310" t="s">
        <v>8352</v>
      </c>
      <c r="D3310" t="s">
        <v>3147</v>
      </c>
      <c r="E3310" s="2" t="s">
        <v>8369</v>
      </c>
      <c r="F3310" t="s">
        <v>8370</v>
      </c>
      <c r="G3310" t="s">
        <v>7656</v>
      </c>
      <c r="H3310">
        <v>390</v>
      </c>
      <c r="I3310">
        <v>21</v>
      </c>
      <c r="J3310">
        <v>47</v>
      </c>
      <c r="K3310">
        <v>4</v>
      </c>
    </row>
    <row r="3311" spans="1:11" hidden="1" x14ac:dyDescent="0.25">
      <c r="A3311" t="s">
        <v>8288</v>
      </c>
      <c r="B3311">
        <v>393287</v>
      </c>
      <c r="C3311" t="s">
        <v>8352</v>
      </c>
      <c r="D3311" t="s">
        <v>3147</v>
      </c>
      <c r="E3311" s="2" t="s">
        <v>8385</v>
      </c>
      <c r="F3311" t="s">
        <v>7071</v>
      </c>
      <c r="G3311" t="s">
        <v>7580</v>
      </c>
      <c r="H3311">
        <v>1290</v>
      </c>
      <c r="I3311">
        <v>68</v>
      </c>
      <c r="J3311">
        <v>174</v>
      </c>
      <c r="K3311">
        <v>10</v>
      </c>
    </row>
    <row r="3312" spans="1:11" hidden="1" x14ac:dyDescent="0.25">
      <c r="A3312" t="s">
        <v>8288</v>
      </c>
      <c r="B3312">
        <v>4562022</v>
      </c>
      <c r="C3312" t="s">
        <v>8352</v>
      </c>
      <c r="D3312" t="s">
        <v>3147</v>
      </c>
      <c r="E3312" s="2" t="s">
        <v>8353</v>
      </c>
      <c r="F3312" t="s">
        <v>8354</v>
      </c>
      <c r="G3312" t="s">
        <v>7643</v>
      </c>
      <c r="H3312">
        <v>610</v>
      </c>
      <c r="I3312">
        <v>32</v>
      </c>
      <c r="J3312">
        <v>77</v>
      </c>
      <c r="K3312">
        <v>6</v>
      </c>
    </row>
    <row r="3313" spans="1:11" hidden="1" x14ac:dyDescent="0.25">
      <c r="A3313" t="s">
        <v>8288</v>
      </c>
      <c r="B3313">
        <v>69129016</v>
      </c>
      <c r="C3313" t="s">
        <v>8286</v>
      </c>
      <c r="D3313" t="s">
        <v>3147</v>
      </c>
      <c r="E3313" s="2" t="s">
        <v>8314</v>
      </c>
      <c r="F3313" t="s">
        <v>6893</v>
      </c>
      <c r="G3313" t="s">
        <v>7580</v>
      </c>
      <c r="H3313">
        <v>15</v>
      </c>
      <c r="I3313">
        <v>0</v>
      </c>
      <c r="J3313">
        <v>4</v>
      </c>
      <c r="K3313">
        <v>0</v>
      </c>
    </row>
    <row r="3314" spans="1:11" hidden="1" x14ac:dyDescent="0.25">
      <c r="A3314" t="s">
        <v>8288</v>
      </c>
      <c r="B3314">
        <v>49644</v>
      </c>
      <c r="C3314" t="s">
        <v>8341</v>
      </c>
      <c r="D3314" t="s">
        <v>3147</v>
      </c>
      <c r="E3314" s="2" t="s">
        <v>8342</v>
      </c>
      <c r="F3314" t="s">
        <v>8343</v>
      </c>
      <c r="G3314" t="s">
        <v>7614</v>
      </c>
      <c r="H3314">
        <v>70</v>
      </c>
      <c r="I3314">
        <v>0</v>
      </c>
      <c r="J3314">
        <v>16</v>
      </c>
      <c r="K3314">
        <v>1</v>
      </c>
    </row>
    <row r="3315" spans="1:11" hidden="1" x14ac:dyDescent="0.25">
      <c r="A3315" t="s">
        <v>8288</v>
      </c>
      <c r="B3315">
        <v>52480609</v>
      </c>
      <c r="C3315" t="s">
        <v>8286</v>
      </c>
      <c r="D3315" t="s">
        <v>3147</v>
      </c>
      <c r="E3315" s="2" t="s">
        <v>8319</v>
      </c>
      <c r="F3315" t="s">
        <v>8320</v>
      </c>
      <c r="G3315" t="s">
        <v>7580</v>
      </c>
      <c r="H3315">
        <v>10</v>
      </c>
      <c r="I3315">
        <v>0</v>
      </c>
      <c r="J3315">
        <v>2</v>
      </c>
      <c r="K3315">
        <v>0</v>
      </c>
    </row>
    <row r="3316" spans="1:11" hidden="1" x14ac:dyDescent="0.25">
      <c r="A3316" t="s">
        <v>8288</v>
      </c>
      <c r="B3316">
        <v>4286381</v>
      </c>
      <c r="C3316" t="s">
        <v>8352</v>
      </c>
      <c r="D3316" t="s">
        <v>3147</v>
      </c>
      <c r="E3316" s="2" t="s">
        <v>8377</v>
      </c>
      <c r="F3316" t="s">
        <v>8379</v>
      </c>
      <c r="G3316" t="s">
        <v>8378</v>
      </c>
      <c r="H3316">
        <v>330</v>
      </c>
      <c r="I3316">
        <v>18</v>
      </c>
      <c r="J3316">
        <v>41</v>
      </c>
      <c r="K3316">
        <v>4</v>
      </c>
    </row>
    <row r="3317" spans="1:11" hidden="1" x14ac:dyDescent="0.25">
      <c r="A3317" t="s">
        <v>8288</v>
      </c>
      <c r="B3317">
        <v>41714831</v>
      </c>
      <c r="C3317" t="s">
        <v>8286</v>
      </c>
      <c r="D3317" t="s">
        <v>3147</v>
      </c>
      <c r="E3317" s="2" t="s">
        <v>8364</v>
      </c>
      <c r="F3317" t="s">
        <v>8366</v>
      </c>
      <c r="G3317" t="s">
        <v>8365</v>
      </c>
      <c r="H3317">
        <v>30</v>
      </c>
      <c r="I3317">
        <v>0</v>
      </c>
      <c r="J3317">
        <v>7</v>
      </c>
      <c r="K3317">
        <v>1</v>
      </c>
    </row>
    <row r="3318" spans="1:11" hidden="1" x14ac:dyDescent="0.25">
      <c r="A3318" t="s">
        <v>8288</v>
      </c>
      <c r="B3318">
        <v>71656287</v>
      </c>
      <c r="C3318" t="s">
        <v>8374</v>
      </c>
      <c r="D3318" t="s">
        <v>3147</v>
      </c>
      <c r="E3318" s="2" t="s">
        <v>8375</v>
      </c>
      <c r="F3318" t="s">
        <v>7060</v>
      </c>
      <c r="G3318" t="s">
        <v>7580</v>
      </c>
      <c r="H3318">
        <v>160</v>
      </c>
      <c r="I3318">
        <v>0</v>
      </c>
      <c r="J3318">
        <v>39</v>
      </c>
      <c r="K3318">
        <v>1</v>
      </c>
    </row>
    <row r="3319" spans="1:11" hidden="1" x14ac:dyDescent="0.25">
      <c r="A3319" t="s">
        <v>8288</v>
      </c>
      <c r="B3319">
        <v>50118</v>
      </c>
      <c r="C3319" t="s">
        <v>8296</v>
      </c>
      <c r="D3319" t="s">
        <v>3147</v>
      </c>
      <c r="E3319" s="2" t="s">
        <v>8311</v>
      </c>
      <c r="F3319" t="s">
        <v>6793</v>
      </c>
      <c r="G3319" t="s">
        <v>7780</v>
      </c>
      <c r="H3319">
        <v>30</v>
      </c>
      <c r="I3319">
        <v>0</v>
      </c>
      <c r="J3319">
        <v>7</v>
      </c>
      <c r="K3319">
        <v>1</v>
      </c>
    </row>
    <row r="3320" spans="1:11" hidden="1" x14ac:dyDescent="0.25">
      <c r="A3320" t="s">
        <v>8288</v>
      </c>
      <c r="B3320">
        <v>5616935</v>
      </c>
      <c r="C3320" t="s">
        <v>8382</v>
      </c>
      <c r="D3320" t="s">
        <v>3147</v>
      </c>
      <c r="E3320" s="2" t="s">
        <v>8383</v>
      </c>
      <c r="F3320" t="s">
        <v>8384</v>
      </c>
      <c r="G3320" t="s">
        <v>7643</v>
      </c>
      <c r="H3320">
        <v>116</v>
      </c>
      <c r="I3320">
        <v>1</v>
      </c>
      <c r="J3320">
        <v>18</v>
      </c>
      <c r="K3320">
        <v>10</v>
      </c>
    </row>
    <row r="3321" spans="1:11" hidden="1" x14ac:dyDescent="0.25">
      <c r="A3321" t="s">
        <v>8288</v>
      </c>
      <c r="B3321">
        <v>104898</v>
      </c>
      <c r="C3321" t="s">
        <v>8380</v>
      </c>
      <c r="D3321" t="s">
        <v>3147</v>
      </c>
      <c r="E3321" s="2" t="s">
        <v>8381</v>
      </c>
      <c r="F3321" t="s">
        <v>6698</v>
      </c>
      <c r="G3321" t="s">
        <v>7780</v>
      </c>
      <c r="H3321">
        <v>35</v>
      </c>
      <c r="I3321">
        <v>0</v>
      </c>
      <c r="J3321">
        <v>8</v>
      </c>
      <c r="K3321">
        <v>1</v>
      </c>
    </row>
    <row r="3322" spans="1:11" hidden="1" x14ac:dyDescent="0.25">
      <c r="A3322" t="s">
        <v>2543</v>
      </c>
      <c r="B3322">
        <v>6528175</v>
      </c>
      <c r="C3322" t="s">
        <v>2547</v>
      </c>
      <c r="D3322" t="s">
        <v>3147</v>
      </c>
      <c r="E3322" s="2" t="s">
        <v>5984</v>
      </c>
      <c r="F3322" t="s">
        <v>7476</v>
      </c>
      <c r="G3322" t="s">
        <v>7596</v>
      </c>
      <c r="H3322">
        <v>100</v>
      </c>
      <c r="I3322">
        <v>5</v>
      </c>
      <c r="J3322">
        <v>12</v>
      </c>
      <c r="K3322">
        <v>4</v>
      </c>
    </row>
    <row r="3323" spans="1:11" hidden="1" x14ac:dyDescent="0.25">
      <c r="A3323" t="s">
        <v>2543</v>
      </c>
      <c r="B3323">
        <v>28689</v>
      </c>
      <c r="C3323" t="s">
        <v>2563</v>
      </c>
      <c r="D3323" t="s">
        <v>3147</v>
      </c>
      <c r="E3323" s="2" t="s">
        <v>6003</v>
      </c>
      <c r="F3323" t="s">
        <v>7173</v>
      </c>
      <c r="G3323" t="s">
        <v>8061</v>
      </c>
      <c r="H3323">
        <v>25</v>
      </c>
      <c r="I3323">
        <v>0</v>
      </c>
      <c r="J3323">
        <v>4</v>
      </c>
      <c r="K3323">
        <v>1</v>
      </c>
    </row>
    <row r="3324" spans="1:11" hidden="1" x14ac:dyDescent="0.25">
      <c r="A3324" t="s">
        <v>2543</v>
      </c>
      <c r="B3324">
        <v>33273</v>
      </c>
      <c r="C3324" t="s">
        <v>2567</v>
      </c>
      <c r="D3324" t="s">
        <v>3147</v>
      </c>
      <c r="E3324" s="2" t="s">
        <v>6007</v>
      </c>
      <c r="F3324" t="s">
        <v>7173</v>
      </c>
      <c r="G3324" t="s">
        <v>7584</v>
      </c>
      <c r="H3324">
        <v>40</v>
      </c>
      <c r="I3324">
        <v>1.5</v>
      </c>
      <c r="J3324">
        <v>5</v>
      </c>
      <c r="K3324">
        <v>1</v>
      </c>
    </row>
    <row r="3325" spans="1:11" hidden="1" x14ac:dyDescent="0.25">
      <c r="A3325" t="s">
        <v>2543</v>
      </c>
      <c r="B3325">
        <v>49492</v>
      </c>
      <c r="C3325" t="s">
        <v>2560</v>
      </c>
      <c r="D3325" t="s">
        <v>3147</v>
      </c>
      <c r="E3325" s="2" t="s">
        <v>5999</v>
      </c>
      <c r="F3325" t="s">
        <v>7173</v>
      </c>
      <c r="G3325" t="s">
        <v>7584</v>
      </c>
      <c r="H3325">
        <v>40</v>
      </c>
      <c r="I3325">
        <v>1.5</v>
      </c>
      <c r="J3325">
        <v>5</v>
      </c>
      <c r="K3325">
        <v>1</v>
      </c>
    </row>
    <row r="3326" spans="1:11" hidden="1" x14ac:dyDescent="0.25">
      <c r="A3326" t="s">
        <v>2543</v>
      </c>
      <c r="B3326">
        <v>353975</v>
      </c>
      <c r="C3326" t="s">
        <v>2559</v>
      </c>
      <c r="D3326" t="s">
        <v>3147</v>
      </c>
      <c r="E3326" s="2" t="s">
        <v>5998</v>
      </c>
      <c r="F3326" t="s">
        <v>6705</v>
      </c>
      <c r="G3326" t="s">
        <v>7584</v>
      </c>
      <c r="H3326">
        <v>25</v>
      </c>
      <c r="I3326">
        <v>0</v>
      </c>
      <c r="J3326">
        <v>5</v>
      </c>
      <c r="K3326">
        <v>1</v>
      </c>
    </row>
    <row r="3327" spans="1:11" hidden="1" x14ac:dyDescent="0.25">
      <c r="A3327" t="s">
        <v>2543</v>
      </c>
      <c r="B3327">
        <v>9546778</v>
      </c>
      <c r="C3327" t="s">
        <v>2557</v>
      </c>
      <c r="D3327" t="s">
        <v>3147</v>
      </c>
      <c r="E3327" s="2" t="s">
        <v>5996</v>
      </c>
      <c r="F3327" t="s">
        <v>6697</v>
      </c>
      <c r="G3327" t="s">
        <v>8151</v>
      </c>
      <c r="H3327">
        <v>25</v>
      </c>
      <c r="I3327">
        <v>0</v>
      </c>
      <c r="J3327">
        <v>5</v>
      </c>
      <c r="K3327">
        <v>2</v>
      </c>
    </row>
    <row r="3328" spans="1:11" hidden="1" x14ac:dyDescent="0.25">
      <c r="A3328" t="s">
        <v>2543</v>
      </c>
      <c r="B3328">
        <v>931328</v>
      </c>
      <c r="C3328" t="s">
        <v>2543</v>
      </c>
      <c r="D3328" t="s">
        <v>3147</v>
      </c>
      <c r="E3328" s="2" t="s">
        <v>6009</v>
      </c>
      <c r="F3328" t="s">
        <v>6715</v>
      </c>
      <c r="G3328" t="s">
        <v>7584</v>
      </c>
      <c r="H3328">
        <v>25</v>
      </c>
      <c r="I3328">
        <v>0</v>
      </c>
      <c r="J3328">
        <v>4</v>
      </c>
      <c r="K3328">
        <v>1</v>
      </c>
    </row>
    <row r="3329" spans="1:11" hidden="1" x14ac:dyDescent="0.25">
      <c r="A3329" t="s">
        <v>2543</v>
      </c>
      <c r="B3329">
        <v>3798705</v>
      </c>
      <c r="C3329" t="s">
        <v>2556</v>
      </c>
      <c r="D3329" t="s">
        <v>3147</v>
      </c>
      <c r="E3329" s="2" t="s">
        <v>5995</v>
      </c>
      <c r="F3329" t="s">
        <v>7478</v>
      </c>
      <c r="G3329" t="s">
        <v>7770</v>
      </c>
      <c r="H3329">
        <v>170</v>
      </c>
      <c r="I3329">
        <v>9</v>
      </c>
      <c r="J3329">
        <v>22</v>
      </c>
      <c r="K3329">
        <v>3</v>
      </c>
    </row>
    <row r="3330" spans="1:11" hidden="1" x14ac:dyDescent="0.25">
      <c r="A3330" t="s">
        <v>2543</v>
      </c>
      <c r="B3330">
        <v>1496023</v>
      </c>
      <c r="C3330" t="s">
        <v>2550</v>
      </c>
      <c r="D3330" t="s">
        <v>3147</v>
      </c>
      <c r="E3330" s="2" t="s">
        <v>5987</v>
      </c>
      <c r="F3330" t="s">
        <v>6726</v>
      </c>
      <c r="G3330" t="s">
        <v>7584</v>
      </c>
      <c r="H3330">
        <v>20</v>
      </c>
      <c r="I3330">
        <v>0</v>
      </c>
      <c r="J3330">
        <v>4</v>
      </c>
      <c r="K3330">
        <v>2</v>
      </c>
    </row>
    <row r="3331" spans="1:11" hidden="1" x14ac:dyDescent="0.25">
      <c r="A3331" t="s">
        <v>2543</v>
      </c>
      <c r="B3331">
        <v>13677608</v>
      </c>
      <c r="C3331" t="s">
        <v>2561</v>
      </c>
      <c r="D3331" t="s">
        <v>3147</v>
      </c>
      <c r="E3331" s="2" t="s">
        <v>6000</v>
      </c>
      <c r="F3331" t="s">
        <v>7171</v>
      </c>
      <c r="G3331" t="s">
        <v>7596</v>
      </c>
      <c r="H3331">
        <v>70</v>
      </c>
      <c r="I3331">
        <v>4</v>
      </c>
      <c r="J3331">
        <v>7</v>
      </c>
      <c r="K3331">
        <v>2</v>
      </c>
    </row>
    <row r="3332" spans="1:11" hidden="1" x14ac:dyDescent="0.25">
      <c r="A3332" t="s">
        <v>2543</v>
      </c>
      <c r="B3332">
        <v>6596427</v>
      </c>
      <c r="C3332" t="s">
        <v>2575</v>
      </c>
      <c r="D3332" t="s">
        <v>3147</v>
      </c>
      <c r="E3332" s="2" t="s">
        <v>6019</v>
      </c>
      <c r="F3332" t="s">
        <v>7171</v>
      </c>
      <c r="G3332" t="s">
        <v>7596</v>
      </c>
      <c r="H3332">
        <v>50</v>
      </c>
      <c r="I3332">
        <v>2.5</v>
      </c>
      <c r="J3332">
        <v>6</v>
      </c>
      <c r="K3332">
        <v>2</v>
      </c>
    </row>
    <row r="3333" spans="1:11" hidden="1" x14ac:dyDescent="0.25">
      <c r="A3333" t="s">
        <v>2543</v>
      </c>
      <c r="B3333">
        <v>687008</v>
      </c>
      <c r="C3333" t="s">
        <v>2550</v>
      </c>
      <c r="D3333" t="s">
        <v>3147</v>
      </c>
      <c r="E3333" s="2" t="s">
        <v>6018</v>
      </c>
      <c r="F3333" t="s">
        <v>6687</v>
      </c>
      <c r="G3333" t="s">
        <v>7584</v>
      </c>
      <c r="H3333">
        <v>25</v>
      </c>
      <c r="I3333">
        <v>0</v>
      </c>
      <c r="J3333">
        <v>4</v>
      </c>
      <c r="K3333">
        <v>1</v>
      </c>
    </row>
    <row r="3334" spans="1:11" hidden="1" x14ac:dyDescent="0.25">
      <c r="A3334" t="s">
        <v>2543</v>
      </c>
      <c r="B3334">
        <v>107173</v>
      </c>
      <c r="C3334" t="s">
        <v>2580</v>
      </c>
      <c r="D3334" t="s">
        <v>3147</v>
      </c>
      <c r="E3334" s="2" t="s">
        <v>6025</v>
      </c>
      <c r="F3334" t="s">
        <v>6727</v>
      </c>
      <c r="G3334" t="s">
        <v>7584</v>
      </c>
      <c r="H3334">
        <v>90</v>
      </c>
      <c r="I3334">
        <v>5</v>
      </c>
      <c r="J3334">
        <v>6</v>
      </c>
      <c r="K3334">
        <v>4</v>
      </c>
    </row>
    <row r="3335" spans="1:11" hidden="1" x14ac:dyDescent="0.25">
      <c r="A3335" t="s">
        <v>2543</v>
      </c>
      <c r="B3335">
        <v>2372201</v>
      </c>
      <c r="C3335" t="s">
        <v>2549</v>
      </c>
      <c r="D3335" t="s">
        <v>3147</v>
      </c>
      <c r="E3335" s="2" t="s">
        <v>6001</v>
      </c>
      <c r="F3335" t="s">
        <v>7479</v>
      </c>
      <c r="G3335" t="s">
        <v>7584</v>
      </c>
      <c r="H3335">
        <v>25</v>
      </c>
      <c r="I3335">
        <v>0</v>
      </c>
      <c r="J3335">
        <v>4</v>
      </c>
      <c r="K3335">
        <v>1</v>
      </c>
    </row>
    <row r="3336" spans="1:11" hidden="1" x14ac:dyDescent="0.25">
      <c r="A3336" t="s">
        <v>2543</v>
      </c>
      <c r="B3336">
        <v>18962803</v>
      </c>
      <c r="C3336" t="s">
        <v>2583</v>
      </c>
      <c r="D3336" t="s">
        <v>3147</v>
      </c>
      <c r="E3336" s="2" t="s">
        <v>6029</v>
      </c>
      <c r="F3336" t="s">
        <v>7482</v>
      </c>
      <c r="G3336" t="s">
        <v>7584</v>
      </c>
      <c r="H3336">
        <v>20</v>
      </c>
      <c r="I3336">
        <v>0</v>
      </c>
      <c r="J3336">
        <v>4</v>
      </c>
      <c r="K3336">
        <v>2</v>
      </c>
    </row>
    <row r="3337" spans="1:11" hidden="1" x14ac:dyDescent="0.25">
      <c r="A3337" t="s">
        <v>2543</v>
      </c>
      <c r="B3337">
        <v>2745830</v>
      </c>
      <c r="C3337" t="s">
        <v>2574</v>
      </c>
      <c r="D3337" t="s">
        <v>3147</v>
      </c>
      <c r="E3337" s="2" t="s">
        <v>6024</v>
      </c>
      <c r="F3337" t="s">
        <v>7431</v>
      </c>
      <c r="G3337" t="s">
        <v>7780</v>
      </c>
      <c r="H3337">
        <v>25</v>
      </c>
      <c r="I3337">
        <v>0</v>
      </c>
      <c r="J3337">
        <v>4</v>
      </c>
      <c r="K3337">
        <v>2</v>
      </c>
    </row>
    <row r="3338" spans="1:11" hidden="1" x14ac:dyDescent="0.25">
      <c r="A3338" t="s">
        <v>2543</v>
      </c>
      <c r="B3338">
        <v>23821466</v>
      </c>
      <c r="C3338" t="s">
        <v>2562</v>
      </c>
      <c r="D3338" t="s">
        <v>3147</v>
      </c>
      <c r="E3338" s="2" t="s">
        <v>6002</v>
      </c>
      <c r="F3338" t="s">
        <v>7257</v>
      </c>
      <c r="G3338" t="s">
        <v>7607</v>
      </c>
      <c r="H3338">
        <v>180</v>
      </c>
      <c r="I3338">
        <v>10</v>
      </c>
      <c r="J3338">
        <v>19</v>
      </c>
      <c r="K3338">
        <v>3</v>
      </c>
    </row>
    <row r="3339" spans="1:11" hidden="1" x14ac:dyDescent="0.25">
      <c r="A3339" t="s">
        <v>2543</v>
      </c>
      <c r="B3339">
        <v>1712822</v>
      </c>
      <c r="C3339" t="s">
        <v>2573</v>
      </c>
      <c r="D3339" t="s">
        <v>3147</v>
      </c>
      <c r="E3339" s="2" t="s">
        <v>6016</v>
      </c>
      <c r="F3339" t="s">
        <v>7429</v>
      </c>
      <c r="G3339" t="s">
        <v>7584</v>
      </c>
      <c r="H3339">
        <v>25</v>
      </c>
      <c r="I3339">
        <v>0</v>
      </c>
      <c r="J3339">
        <v>4</v>
      </c>
      <c r="K3339">
        <v>1</v>
      </c>
    </row>
    <row r="3340" spans="1:11" hidden="1" x14ac:dyDescent="0.25">
      <c r="A3340" t="s">
        <v>2543</v>
      </c>
      <c r="B3340">
        <v>1912455</v>
      </c>
      <c r="C3340" t="s">
        <v>2543</v>
      </c>
      <c r="D3340" t="s">
        <v>3147</v>
      </c>
      <c r="E3340" s="2" t="s">
        <v>6008</v>
      </c>
      <c r="F3340" t="s">
        <v>6718</v>
      </c>
      <c r="G3340" t="s">
        <v>7622</v>
      </c>
      <c r="H3340">
        <v>25</v>
      </c>
      <c r="I3340">
        <v>0</v>
      </c>
      <c r="J3340">
        <v>4</v>
      </c>
      <c r="K3340">
        <v>1</v>
      </c>
    </row>
    <row r="3341" spans="1:11" hidden="1" x14ac:dyDescent="0.25">
      <c r="A3341" t="s">
        <v>2543</v>
      </c>
      <c r="B3341">
        <v>374737</v>
      </c>
      <c r="C3341" t="s">
        <v>2574</v>
      </c>
      <c r="D3341" t="s">
        <v>3147</v>
      </c>
      <c r="E3341" s="2" t="s">
        <v>6017</v>
      </c>
      <c r="F3341" t="s">
        <v>7481</v>
      </c>
      <c r="G3341" t="s">
        <v>7584</v>
      </c>
      <c r="H3341">
        <v>25</v>
      </c>
      <c r="I3341">
        <v>0</v>
      </c>
      <c r="J3341">
        <v>4</v>
      </c>
      <c r="K3341">
        <v>2</v>
      </c>
    </row>
    <row r="3342" spans="1:11" hidden="1" x14ac:dyDescent="0.25">
      <c r="A3342" t="s">
        <v>2543</v>
      </c>
      <c r="B3342">
        <v>1488685</v>
      </c>
      <c r="C3342" t="s">
        <v>2550</v>
      </c>
      <c r="D3342" t="s">
        <v>3147</v>
      </c>
      <c r="E3342" s="2" t="s">
        <v>6013</v>
      </c>
      <c r="F3342" t="s">
        <v>6776</v>
      </c>
      <c r="G3342" t="s">
        <v>7622</v>
      </c>
      <c r="H3342">
        <v>25</v>
      </c>
      <c r="I3342">
        <v>0</v>
      </c>
      <c r="J3342">
        <v>4</v>
      </c>
      <c r="K3342">
        <v>1</v>
      </c>
    </row>
    <row r="3343" spans="1:11" hidden="1" x14ac:dyDescent="0.25">
      <c r="A3343" t="s">
        <v>2543</v>
      </c>
      <c r="B3343">
        <v>2171752</v>
      </c>
      <c r="C3343" t="s">
        <v>2548</v>
      </c>
      <c r="D3343" t="s">
        <v>3147</v>
      </c>
      <c r="E3343" s="2" t="s">
        <v>5985</v>
      </c>
      <c r="F3343" t="s">
        <v>7098</v>
      </c>
      <c r="G3343" t="s">
        <v>7622</v>
      </c>
      <c r="H3343">
        <v>20</v>
      </c>
      <c r="I3343">
        <v>0</v>
      </c>
      <c r="J3343">
        <v>3</v>
      </c>
      <c r="K3343">
        <v>2</v>
      </c>
    </row>
    <row r="3344" spans="1:11" hidden="1" x14ac:dyDescent="0.25">
      <c r="A3344" t="s">
        <v>2543</v>
      </c>
      <c r="B3344">
        <v>5618533</v>
      </c>
      <c r="C3344" t="s">
        <v>2549</v>
      </c>
      <c r="D3344" t="s">
        <v>3147</v>
      </c>
      <c r="E3344" s="2" t="s">
        <v>6027</v>
      </c>
      <c r="F3344" t="s">
        <v>6915</v>
      </c>
      <c r="G3344" t="s">
        <v>7584</v>
      </c>
      <c r="H3344">
        <v>25</v>
      </c>
      <c r="I3344">
        <v>0</v>
      </c>
      <c r="J3344">
        <v>4</v>
      </c>
      <c r="K3344">
        <v>2</v>
      </c>
    </row>
    <row r="3345" spans="1:11" hidden="1" x14ac:dyDescent="0.25">
      <c r="A3345" t="s">
        <v>2543</v>
      </c>
      <c r="B3345">
        <v>63418</v>
      </c>
      <c r="C3345" t="s">
        <v>2565</v>
      </c>
      <c r="D3345" t="s">
        <v>3147</v>
      </c>
      <c r="E3345" s="2" t="s">
        <v>6005</v>
      </c>
      <c r="F3345" t="s">
        <v>6698</v>
      </c>
      <c r="G3345" t="s">
        <v>7780</v>
      </c>
      <c r="H3345">
        <v>25</v>
      </c>
      <c r="I3345">
        <v>0</v>
      </c>
      <c r="J3345">
        <v>4</v>
      </c>
      <c r="K3345">
        <v>2</v>
      </c>
    </row>
    <row r="3346" spans="1:11" hidden="1" x14ac:dyDescent="0.25">
      <c r="A3346" t="s">
        <v>2543</v>
      </c>
      <c r="B3346">
        <v>45954</v>
      </c>
      <c r="C3346" t="s">
        <v>2549</v>
      </c>
      <c r="D3346" t="s">
        <v>3147</v>
      </c>
      <c r="E3346" s="2" t="s">
        <v>5986</v>
      </c>
      <c r="F3346" t="s">
        <v>6698</v>
      </c>
      <c r="G3346" t="s">
        <v>7780</v>
      </c>
      <c r="H3346">
        <v>20</v>
      </c>
      <c r="I3346">
        <v>0</v>
      </c>
      <c r="J3346">
        <v>4</v>
      </c>
      <c r="K3346">
        <v>2</v>
      </c>
    </row>
    <row r="3347" spans="1:11" hidden="1" x14ac:dyDescent="0.25">
      <c r="A3347" t="s">
        <v>2543</v>
      </c>
      <c r="B3347">
        <v>9726106</v>
      </c>
      <c r="C3347" t="s">
        <v>2579</v>
      </c>
      <c r="D3347" t="s">
        <v>3147</v>
      </c>
      <c r="E3347" s="2" t="s">
        <v>6023</v>
      </c>
      <c r="F3347" t="s">
        <v>6698</v>
      </c>
      <c r="G3347" t="s">
        <v>8133</v>
      </c>
      <c r="H3347">
        <v>40</v>
      </c>
      <c r="I3347">
        <v>0</v>
      </c>
      <c r="J3347">
        <v>8</v>
      </c>
      <c r="K3347">
        <v>2</v>
      </c>
    </row>
    <row r="3348" spans="1:11" hidden="1" x14ac:dyDescent="0.25">
      <c r="A3348" t="s">
        <v>2543</v>
      </c>
      <c r="B3348">
        <v>11023331</v>
      </c>
      <c r="C3348" t="s">
        <v>2572</v>
      </c>
      <c r="D3348" t="s">
        <v>3147</v>
      </c>
      <c r="E3348" s="2" t="s">
        <v>6015</v>
      </c>
      <c r="F3348" t="s">
        <v>7480</v>
      </c>
      <c r="G3348" t="s">
        <v>7580</v>
      </c>
      <c r="H3348">
        <v>530</v>
      </c>
      <c r="I3348">
        <v>36</v>
      </c>
      <c r="J3348">
        <v>43</v>
      </c>
      <c r="K3348">
        <v>10</v>
      </c>
    </row>
    <row r="3349" spans="1:11" hidden="1" x14ac:dyDescent="0.25">
      <c r="A3349" t="s">
        <v>2543</v>
      </c>
      <c r="B3349">
        <v>260637</v>
      </c>
      <c r="C3349" t="s">
        <v>2554</v>
      </c>
      <c r="D3349" t="s">
        <v>3147</v>
      </c>
      <c r="E3349" s="2" t="s">
        <v>5993</v>
      </c>
      <c r="F3349" t="s">
        <v>6814</v>
      </c>
      <c r="G3349" t="s">
        <v>7596</v>
      </c>
      <c r="H3349">
        <v>60</v>
      </c>
      <c r="I3349">
        <v>1</v>
      </c>
      <c r="J3349">
        <v>10</v>
      </c>
      <c r="K3349">
        <v>2</v>
      </c>
    </row>
    <row r="3350" spans="1:11" hidden="1" x14ac:dyDescent="0.25">
      <c r="A3350" t="s">
        <v>2543</v>
      </c>
      <c r="B3350">
        <v>240286</v>
      </c>
      <c r="C3350" t="s">
        <v>2549</v>
      </c>
      <c r="D3350" t="s">
        <v>3147</v>
      </c>
      <c r="E3350" s="2" t="s">
        <v>5991</v>
      </c>
      <c r="F3350" t="s">
        <v>7477</v>
      </c>
      <c r="G3350" t="s">
        <v>7622</v>
      </c>
      <c r="H3350">
        <v>25</v>
      </c>
      <c r="I3350">
        <v>0</v>
      </c>
      <c r="J3350">
        <v>4</v>
      </c>
      <c r="K3350">
        <v>1</v>
      </c>
    </row>
    <row r="3351" spans="1:11" hidden="1" x14ac:dyDescent="0.25">
      <c r="A3351" t="s">
        <v>2543</v>
      </c>
      <c r="B3351">
        <v>17586292</v>
      </c>
      <c r="C3351" t="s">
        <v>2571</v>
      </c>
      <c r="D3351" t="s">
        <v>3147</v>
      </c>
      <c r="E3351" s="2" t="s">
        <v>6014</v>
      </c>
      <c r="F3351" t="s">
        <v>6849</v>
      </c>
      <c r="G3351" t="s">
        <v>7695</v>
      </c>
      <c r="H3351">
        <v>80</v>
      </c>
      <c r="I3351">
        <v>4</v>
      </c>
      <c r="J3351">
        <v>10</v>
      </c>
      <c r="K3351">
        <v>4</v>
      </c>
    </row>
    <row r="3352" spans="1:11" hidden="1" x14ac:dyDescent="0.25">
      <c r="A3352" t="s">
        <v>2327</v>
      </c>
      <c r="B3352">
        <v>70517302</v>
      </c>
      <c r="C3352" t="s">
        <v>2343</v>
      </c>
      <c r="D3352" t="s">
        <v>3147</v>
      </c>
      <c r="E3352" s="2" t="s">
        <v>5736</v>
      </c>
      <c r="F3352" t="s">
        <v>7417</v>
      </c>
      <c r="G3352" t="s">
        <v>7580</v>
      </c>
      <c r="H3352">
        <v>130</v>
      </c>
      <c r="I3352">
        <v>0</v>
      </c>
      <c r="J3352">
        <v>28</v>
      </c>
      <c r="K3352">
        <v>4</v>
      </c>
    </row>
    <row r="3353" spans="1:11" hidden="1" x14ac:dyDescent="0.25">
      <c r="A3353" t="s">
        <v>2327</v>
      </c>
      <c r="B3353">
        <v>70482809</v>
      </c>
      <c r="C3353" t="s">
        <v>2344</v>
      </c>
      <c r="D3353" t="s">
        <v>3147</v>
      </c>
      <c r="E3353" s="2" t="s">
        <v>5737</v>
      </c>
      <c r="F3353" t="s">
        <v>7417</v>
      </c>
      <c r="G3353" t="s">
        <v>7580</v>
      </c>
      <c r="H3353">
        <v>35</v>
      </c>
      <c r="I3353">
        <v>0</v>
      </c>
      <c r="J3353">
        <v>8</v>
      </c>
      <c r="K3353">
        <v>1</v>
      </c>
    </row>
    <row r="3354" spans="1:11" hidden="1" x14ac:dyDescent="0.25">
      <c r="A3354" t="s">
        <v>2327</v>
      </c>
      <c r="B3354">
        <v>70486482</v>
      </c>
      <c r="C3354" t="s">
        <v>2341</v>
      </c>
      <c r="D3354" t="s">
        <v>3147</v>
      </c>
      <c r="E3354" s="2" t="s">
        <v>5733</v>
      </c>
      <c r="F3354" t="s">
        <v>7417</v>
      </c>
      <c r="G3354" t="s">
        <v>7580</v>
      </c>
      <c r="H3354">
        <v>380</v>
      </c>
      <c r="I3354">
        <v>34</v>
      </c>
      <c r="J3354">
        <v>16</v>
      </c>
      <c r="K3354">
        <v>3</v>
      </c>
    </row>
    <row r="3355" spans="1:11" hidden="1" x14ac:dyDescent="0.25">
      <c r="A3355" t="s">
        <v>2327</v>
      </c>
      <c r="B3355">
        <v>70482807</v>
      </c>
      <c r="C3355" t="s">
        <v>2328</v>
      </c>
      <c r="D3355" t="s">
        <v>3147</v>
      </c>
      <c r="E3355" s="2" t="s">
        <v>5743</v>
      </c>
      <c r="F3355" t="s">
        <v>7417</v>
      </c>
      <c r="G3355" t="s">
        <v>7580</v>
      </c>
      <c r="H3355">
        <v>15</v>
      </c>
      <c r="I3355">
        <v>0</v>
      </c>
      <c r="J3355">
        <v>3</v>
      </c>
      <c r="K3355">
        <v>1</v>
      </c>
    </row>
    <row r="3356" spans="1:11" hidden="1" x14ac:dyDescent="0.25">
      <c r="A3356" t="s">
        <v>2327</v>
      </c>
      <c r="B3356">
        <v>68883709</v>
      </c>
      <c r="C3356" t="s">
        <v>2345</v>
      </c>
      <c r="D3356" t="s">
        <v>3147</v>
      </c>
      <c r="E3356" s="2" t="s">
        <v>5738</v>
      </c>
      <c r="F3356" t="s">
        <v>7174</v>
      </c>
      <c r="G3356" t="s">
        <v>7580</v>
      </c>
      <c r="H3356">
        <v>170</v>
      </c>
      <c r="I3356">
        <v>18</v>
      </c>
      <c r="J3356">
        <v>3</v>
      </c>
      <c r="K3356">
        <v>1</v>
      </c>
    </row>
    <row r="3357" spans="1:11" hidden="1" x14ac:dyDescent="0.25">
      <c r="A3357" t="s">
        <v>2327</v>
      </c>
      <c r="B3357">
        <v>73748332</v>
      </c>
      <c r="C3357" t="s">
        <v>2330</v>
      </c>
      <c r="D3357" t="s">
        <v>3147</v>
      </c>
      <c r="E3357" s="2" t="s">
        <v>5718</v>
      </c>
      <c r="F3357" t="s">
        <v>7317</v>
      </c>
      <c r="G3357" t="s">
        <v>7845</v>
      </c>
      <c r="H3357">
        <v>5</v>
      </c>
      <c r="I3357">
        <v>0</v>
      </c>
      <c r="J3357">
        <v>1</v>
      </c>
      <c r="K3357">
        <v>0</v>
      </c>
    </row>
    <row r="3358" spans="1:11" hidden="1" x14ac:dyDescent="0.25">
      <c r="A3358" t="s">
        <v>2327</v>
      </c>
      <c r="B3358">
        <v>170189</v>
      </c>
      <c r="C3358" t="s">
        <v>2359</v>
      </c>
      <c r="D3358" t="s">
        <v>3147</v>
      </c>
      <c r="E3358" s="2" t="s">
        <v>5757</v>
      </c>
      <c r="F3358" t="s">
        <v>7421</v>
      </c>
      <c r="G3358" t="s">
        <v>8113</v>
      </c>
      <c r="H3358">
        <v>269</v>
      </c>
      <c r="I3358">
        <v>26</v>
      </c>
      <c r="J3358">
        <v>6</v>
      </c>
      <c r="K3358">
        <v>3</v>
      </c>
    </row>
    <row r="3359" spans="1:11" hidden="1" x14ac:dyDescent="0.25">
      <c r="A3359" t="s">
        <v>2327</v>
      </c>
      <c r="B3359">
        <v>1997829</v>
      </c>
      <c r="C3359" t="s">
        <v>2328</v>
      </c>
      <c r="D3359" t="s">
        <v>3147</v>
      </c>
      <c r="E3359" s="2" t="s">
        <v>5715</v>
      </c>
      <c r="F3359" t="s">
        <v>7411</v>
      </c>
      <c r="G3359" t="s">
        <v>8103</v>
      </c>
      <c r="H3359">
        <v>15</v>
      </c>
      <c r="I3359">
        <v>0</v>
      </c>
      <c r="J3359">
        <v>3</v>
      </c>
      <c r="K3359">
        <v>1</v>
      </c>
    </row>
    <row r="3360" spans="1:11" hidden="1" x14ac:dyDescent="0.25">
      <c r="A3360" t="s">
        <v>2327</v>
      </c>
      <c r="B3360">
        <v>42866</v>
      </c>
      <c r="C3360" t="s">
        <v>2340</v>
      </c>
      <c r="D3360" t="s">
        <v>3147</v>
      </c>
      <c r="E3360" s="2" t="s">
        <v>5732</v>
      </c>
      <c r="F3360" t="s">
        <v>7416</v>
      </c>
      <c r="G3360" t="s">
        <v>7780</v>
      </c>
      <c r="H3360">
        <v>15</v>
      </c>
      <c r="I3360">
        <v>0</v>
      </c>
      <c r="J3360">
        <v>4</v>
      </c>
      <c r="K3360">
        <v>1</v>
      </c>
    </row>
    <row r="3361" spans="1:11" hidden="1" x14ac:dyDescent="0.25">
      <c r="A3361" t="s">
        <v>2327</v>
      </c>
      <c r="B3361">
        <v>62939</v>
      </c>
      <c r="C3361" t="s">
        <v>2337</v>
      </c>
      <c r="D3361" t="s">
        <v>3147</v>
      </c>
      <c r="E3361" s="2" t="s">
        <v>5725</v>
      </c>
      <c r="F3361" t="s">
        <v>7413</v>
      </c>
      <c r="G3361" t="s">
        <v>8105</v>
      </c>
      <c r="H3361">
        <v>15</v>
      </c>
      <c r="I3361">
        <v>0</v>
      </c>
      <c r="J3361">
        <v>3</v>
      </c>
      <c r="K3361">
        <v>1</v>
      </c>
    </row>
    <row r="3362" spans="1:11" hidden="1" x14ac:dyDescent="0.25">
      <c r="A3362" t="s">
        <v>2327</v>
      </c>
      <c r="B3362">
        <v>73980229</v>
      </c>
      <c r="C3362" t="s">
        <v>2332</v>
      </c>
      <c r="D3362" t="s">
        <v>3147</v>
      </c>
      <c r="E3362" s="2" t="s">
        <v>5720</v>
      </c>
      <c r="F3362" t="s">
        <v>7039</v>
      </c>
      <c r="G3362" t="s">
        <v>7580</v>
      </c>
      <c r="H3362">
        <v>10</v>
      </c>
      <c r="I3362">
        <v>0</v>
      </c>
      <c r="J3362">
        <v>2</v>
      </c>
      <c r="K3362">
        <v>0</v>
      </c>
    </row>
    <row r="3363" spans="1:11" hidden="1" x14ac:dyDescent="0.25">
      <c r="A3363" t="s">
        <v>2327</v>
      </c>
      <c r="B3363">
        <v>73980241</v>
      </c>
      <c r="C3363" t="s">
        <v>2333</v>
      </c>
      <c r="D3363" t="s">
        <v>3147</v>
      </c>
      <c r="E3363" s="2" t="s">
        <v>5721</v>
      </c>
      <c r="F3363" t="s">
        <v>7039</v>
      </c>
      <c r="G3363" t="s">
        <v>7580</v>
      </c>
      <c r="H3363">
        <v>10</v>
      </c>
      <c r="I3363">
        <v>0</v>
      </c>
      <c r="J3363">
        <v>2</v>
      </c>
      <c r="K3363">
        <v>0</v>
      </c>
    </row>
    <row r="3364" spans="1:11" hidden="1" x14ac:dyDescent="0.25">
      <c r="A3364" t="s">
        <v>2327</v>
      </c>
      <c r="B3364">
        <v>73980304</v>
      </c>
      <c r="C3364" t="s">
        <v>2334</v>
      </c>
      <c r="D3364" t="s">
        <v>3147</v>
      </c>
      <c r="E3364" s="2" t="s">
        <v>5722</v>
      </c>
      <c r="F3364" t="s">
        <v>7039</v>
      </c>
      <c r="G3364" t="s">
        <v>7580</v>
      </c>
      <c r="H3364">
        <v>10</v>
      </c>
      <c r="I3364">
        <v>0</v>
      </c>
      <c r="J3364">
        <v>2</v>
      </c>
      <c r="K3364">
        <v>0</v>
      </c>
    </row>
    <row r="3365" spans="1:11" hidden="1" x14ac:dyDescent="0.25">
      <c r="A3365" t="s">
        <v>2327</v>
      </c>
      <c r="B3365">
        <v>73980343</v>
      </c>
      <c r="C3365" t="s">
        <v>2335</v>
      </c>
      <c r="D3365" t="s">
        <v>3147</v>
      </c>
      <c r="E3365" s="2" t="s">
        <v>5723</v>
      </c>
      <c r="F3365" t="s">
        <v>7039</v>
      </c>
      <c r="G3365" t="s">
        <v>7580</v>
      </c>
      <c r="H3365">
        <v>10</v>
      </c>
      <c r="I3365">
        <v>0</v>
      </c>
      <c r="J3365">
        <v>2</v>
      </c>
      <c r="K3365">
        <v>0</v>
      </c>
    </row>
    <row r="3366" spans="1:11" hidden="1" x14ac:dyDescent="0.25">
      <c r="A3366" t="s">
        <v>2327</v>
      </c>
      <c r="B3366">
        <v>73980389</v>
      </c>
      <c r="C3366" t="s">
        <v>2336</v>
      </c>
      <c r="D3366" t="s">
        <v>3147</v>
      </c>
      <c r="E3366" s="2" t="s">
        <v>5724</v>
      </c>
      <c r="F3366" t="s">
        <v>7039</v>
      </c>
      <c r="G3366" t="s">
        <v>7580</v>
      </c>
      <c r="H3366">
        <v>10</v>
      </c>
      <c r="I3366">
        <v>0</v>
      </c>
      <c r="J3366">
        <v>2</v>
      </c>
      <c r="K3366">
        <v>0</v>
      </c>
    </row>
    <row r="3367" spans="1:11" hidden="1" x14ac:dyDescent="0.25">
      <c r="A3367" t="s">
        <v>2327</v>
      </c>
      <c r="B3367">
        <v>58558</v>
      </c>
      <c r="C3367" t="s">
        <v>2361</v>
      </c>
      <c r="D3367" t="s">
        <v>3147</v>
      </c>
      <c r="E3367" s="2" t="s">
        <v>5759</v>
      </c>
      <c r="F3367" t="s">
        <v>6721</v>
      </c>
      <c r="G3367" t="s">
        <v>7598</v>
      </c>
      <c r="H3367">
        <v>35</v>
      </c>
      <c r="I3367">
        <v>0</v>
      </c>
      <c r="J3367">
        <v>8</v>
      </c>
      <c r="K3367">
        <v>1</v>
      </c>
    </row>
    <row r="3368" spans="1:11" hidden="1" x14ac:dyDescent="0.25">
      <c r="A3368" t="s">
        <v>2327</v>
      </c>
      <c r="B3368">
        <v>237722</v>
      </c>
      <c r="C3368" t="s">
        <v>2328</v>
      </c>
      <c r="D3368" t="s">
        <v>3147</v>
      </c>
      <c r="E3368" s="2" t="s">
        <v>5747</v>
      </c>
      <c r="F3368" t="s">
        <v>6787</v>
      </c>
      <c r="G3368" t="s">
        <v>8108</v>
      </c>
      <c r="H3368">
        <v>10</v>
      </c>
      <c r="I3368">
        <v>0</v>
      </c>
      <c r="J3368">
        <v>3</v>
      </c>
      <c r="K3368">
        <v>0</v>
      </c>
    </row>
    <row r="3369" spans="1:11" hidden="1" x14ac:dyDescent="0.25">
      <c r="A3369" t="s">
        <v>2327</v>
      </c>
      <c r="B3369">
        <v>1024276</v>
      </c>
      <c r="C3369" t="s">
        <v>2357</v>
      </c>
      <c r="D3369" t="s">
        <v>3147</v>
      </c>
      <c r="E3369" s="2" t="s">
        <v>5755</v>
      </c>
      <c r="F3369" t="s">
        <v>6727</v>
      </c>
      <c r="G3369" t="s">
        <v>8111</v>
      </c>
      <c r="H3369">
        <v>180</v>
      </c>
      <c r="I3369">
        <v>14</v>
      </c>
      <c r="J3369">
        <v>7</v>
      </c>
      <c r="K3369">
        <v>8</v>
      </c>
    </row>
    <row r="3370" spans="1:11" hidden="1" x14ac:dyDescent="0.25">
      <c r="A3370" t="s">
        <v>2327</v>
      </c>
      <c r="B3370">
        <v>2891365</v>
      </c>
      <c r="C3370" t="s">
        <v>2327</v>
      </c>
      <c r="D3370" t="s">
        <v>3147</v>
      </c>
      <c r="E3370" s="2" t="s">
        <v>5762</v>
      </c>
      <c r="F3370" t="s">
        <v>7422</v>
      </c>
      <c r="G3370" t="s">
        <v>7582</v>
      </c>
      <c r="H3370">
        <v>4</v>
      </c>
      <c r="I3370">
        <v>1</v>
      </c>
      <c r="J3370">
        <v>1</v>
      </c>
      <c r="K3370">
        <v>0</v>
      </c>
    </row>
    <row r="3371" spans="1:11" hidden="1" x14ac:dyDescent="0.25">
      <c r="A3371" t="s">
        <v>2327</v>
      </c>
      <c r="B3371">
        <v>49811</v>
      </c>
      <c r="C3371" t="s">
        <v>2353</v>
      </c>
      <c r="D3371" t="s">
        <v>3147</v>
      </c>
      <c r="E3371" s="2" t="s">
        <v>5750</v>
      </c>
      <c r="F3371" t="s">
        <v>6749</v>
      </c>
      <c r="G3371" t="s">
        <v>7596</v>
      </c>
      <c r="H3371">
        <v>45</v>
      </c>
      <c r="I3371">
        <v>0</v>
      </c>
      <c r="J3371">
        <v>9</v>
      </c>
      <c r="K3371">
        <v>1</v>
      </c>
    </row>
    <row r="3372" spans="1:11" hidden="1" x14ac:dyDescent="0.25">
      <c r="A3372" t="s">
        <v>2327</v>
      </c>
      <c r="B3372">
        <v>191370</v>
      </c>
      <c r="C3372" t="s">
        <v>2328</v>
      </c>
      <c r="D3372" t="s">
        <v>3147</v>
      </c>
      <c r="E3372" s="2" t="s">
        <v>5717</v>
      </c>
      <c r="F3372" t="s">
        <v>7088</v>
      </c>
      <c r="G3372" t="s">
        <v>7596</v>
      </c>
      <c r="H3372">
        <v>15</v>
      </c>
      <c r="I3372">
        <v>0</v>
      </c>
      <c r="J3372">
        <v>3</v>
      </c>
      <c r="K3372">
        <v>1</v>
      </c>
    </row>
    <row r="3373" spans="1:11" hidden="1" x14ac:dyDescent="0.25">
      <c r="A3373" t="s">
        <v>2327</v>
      </c>
      <c r="B3373">
        <v>2272368</v>
      </c>
      <c r="C3373" t="s">
        <v>2351</v>
      </c>
      <c r="D3373" t="s">
        <v>3147</v>
      </c>
      <c r="E3373" s="2" t="s">
        <v>5746</v>
      </c>
      <c r="F3373" t="s">
        <v>6737</v>
      </c>
      <c r="G3373" t="s">
        <v>8109</v>
      </c>
      <c r="H3373">
        <v>20</v>
      </c>
      <c r="I3373">
        <v>0</v>
      </c>
      <c r="J3373">
        <v>3</v>
      </c>
      <c r="K3373">
        <v>1</v>
      </c>
    </row>
    <row r="3374" spans="1:11" hidden="1" x14ac:dyDescent="0.25">
      <c r="A3374" t="s">
        <v>2327</v>
      </c>
      <c r="B3374">
        <v>19404768</v>
      </c>
      <c r="C3374" t="s">
        <v>2328</v>
      </c>
      <c r="D3374" t="s">
        <v>3147</v>
      </c>
      <c r="E3374" s="2" t="s">
        <v>5742</v>
      </c>
      <c r="F3374" t="s">
        <v>7418</v>
      </c>
      <c r="G3374" t="s">
        <v>7614</v>
      </c>
      <c r="H3374">
        <v>5</v>
      </c>
      <c r="I3374">
        <v>0</v>
      </c>
      <c r="J3374">
        <v>1</v>
      </c>
      <c r="K3374">
        <v>0</v>
      </c>
    </row>
    <row r="3375" spans="1:11" hidden="1" x14ac:dyDescent="0.25">
      <c r="A3375" t="s">
        <v>2327</v>
      </c>
      <c r="B3375">
        <v>42299</v>
      </c>
      <c r="C3375" t="s">
        <v>2327</v>
      </c>
      <c r="D3375" t="s">
        <v>3147</v>
      </c>
      <c r="E3375" s="2" t="s">
        <v>5730</v>
      </c>
      <c r="F3375" t="s">
        <v>7415</v>
      </c>
      <c r="G3375" t="s">
        <v>8107</v>
      </c>
      <c r="H3375">
        <v>6</v>
      </c>
      <c r="I3375">
        <v>0</v>
      </c>
      <c r="J3375">
        <v>0.8</v>
      </c>
      <c r="K3375">
        <v>0</v>
      </c>
    </row>
    <row r="3376" spans="1:11" hidden="1" x14ac:dyDescent="0.25">
      <c r="A3376" t="s">
        <v>2327</v>
      </c>
      <c r="B3376">
        <v>10814627</v>
      </c>
      <c r="C3376" t="s">
        <v>2328</v>
      </c>
      <c r="D3376" t="s">
        <v>3147</v>
      </c>
      <c r="E3376" s="2" t="s">
        <v>5728</v>
      </c>
      <c r="F3376" t="s">
        <v>7414</v>
      </c>
      <c r="G3376" t="s">
        <v>8106</v>
      </c>
      <c r="H3376">
        <v>20</v>
      </c>
      <c r="I3376">
        <v>0</v>
      </c>
      <c r="J3376">
        <v>3</v>
      </c>
      <c r="K3376">
        <v>1</v>
      </c>
    </row>
    <row r="3377" spans="1:11" hidden="1" x14ac:dyDescent="0.25">
      <c r="A3377" t="s">
        <v>2327</v>
      </c>
      <c r="B3377">
        <v>1268241</v>
      </c>
      <c r="C3377" t="s">
        <v>2327</v>
      </c>
      <c r="D3377" t="s">
        <v>3147</v>
      </c>
      <c r="E3377" s="2" t="s">
        <v>5729</v>
      </c>
      <c r="F3377" t="s">
        <v>7010</v>
      </c>
      <c r="G3377" t="s">
        <v>7582</v>
      </c>
      <c r="H3377">
        <v>5</v>
      </c>
      <c r="I3377">
        <v>0</v>
      </c>
      <c r="J3377">
        <v>1</v>
      </c>
      <c r="K3377">
        <v>0</v>
      </c>
    </row>
    <row r="3378" spans="1:11" hidden="1" x14ac:dyDescent="0.25">
      <c r="A3378" t="s">
        <v>2327</v>
      </c>
      <c r="B3378">
        <v>54917</v>
      </c>
      <c r="C3378" t="s">
        <v>2327</v>
      </c>
      <c r="D3378" t="s">
        <v>3147</v>
      </c>
      <c r="E3378" s="2" t="s">
        <v>5749</v>
      </c>
      <c r="F3378" t="s">
        <v>7419</v>
      </c>
      <c r="G3378" t="s">
        <v>8105</v>
      </c>
      <c r="H3378">
        <v>20</v>
      </c>
      <c r="I3378">
        <v>0</v>
      </c>
      <c r="J3378">
        <v>5</v>
      </c>
      <c r="K3378">
        <v>0</v>
      </c>
    </row>
    <row r="3379" spans="1:11" hidden="1" x14ac:dyDescent="0.25">
      <c r="A3379" t="s">
        <v>2327</v>
      </c>
      <c r="B3379">
        <v>59611</v>
      </c>
      <c r="C3379" t="s">
        <v>2328</v>
      </c>
      <c r="D3379" t="s">
        <v>3147</v>
      </c>
      <c r="E3379" s="2" t="s">
        <v>5714</v>
      </c>
      <c r="F3379" t="s">
        <v>6915</v>
      </c>
      <c r="G3379" t="s">
        <v>8102</v>
      </c>
      <c r="H3379">
        <v>25</v>
      </c>
      <c r="I3379">
        <v>0</v>
      </c>
      <c r="J3379">
        <v>5</v>
      </c>
      <c r="K3379">
        <v>1</v>
      </c>
    </row>
    <row r="3380" spans="1:11" hidden="1" x14ac:dyDescent="0.25">
      <c r="A3380" t="s">
        <v>2327</v>
      </c>
      <c r="B3380">
        <v>70616064</v>
      </c>
      <c r="C3380" t="s">
        <v>2347</v>
      </c>
      <c r="D3380" t="s">
        <v>3147</v>
      </c>
      <c r="E3380" s="2" t="s">
        <v>5740</v>
      </c>
      <c r="F3380" t="s">
        <v>7046</v>
      </c>
      <c r="G3380" t="s">
        <v>7580</v>
      </c>
      <c r="H3380">
        <v>10</v>
      </c>
      <c r="I3380">
        <v>0</v>
      </c>
      <c r="J3380">
        <v>1</v>
      </c>
      <c r="K3380">
        <v>0</v>
      </c>
    </row>
    <row r="3381" spans="1:11" hidden="1" x14ac:dyDescent="0.25">
      <c r="A3381" t="s">
        <v>2327</v>
      </c>
      <c r="B3381">
        <v>70616041</v>
      </c>
      <c r="C3381" t="s">
        <v>2338</v>
      </c>
      <c r="D3381" t="s">
        <v>3147</v>
      </c>
      <c r="E3381" s="2" t="s">
        <v>5727</v>
      </c>
      <c r="F3381" t="s">
        <v>7046</v>
      </c>
      <c r="G3381" t="s">
        <v>7580</v>
      </c>
      <c r="H3381">
        <v>15</v>
      </c>
      <c r="I3381">
        <v>0</v>
      </c>
      <c r="J3381">
        <v>3</v>
      </c>
      <c r="K3381">
        <v>1</v>
      </c>
    </row>
    <row r="3382" spans="1:11" hidden="1" x14ac:dyDescent="0.25">
      <c r="A3382" t="s">
        <v>2327</v>
      </c>
      <c r="B3382">
        <v>5223054</v>
      </c>
      <c r="C3382" t="s">
        <v>2328</v>
      </c>
      <c r="D3382" t="s">
        <v>3147</v>
      </c>
      <c r="E3382" s="2" t="s">
        <v>5753</v>
      </c>
      <c r="F3382" t="s">
        <v>7420</v>
      </c>
      <c r="G3382" t="s">
        <v>8103</v>
      </c>
      <c r="H3382">
        <v>15</v>
      </c>
      <c r="I3382">
        <v>0</v>
      </c>
      <c r="J3382">
        <v>4</v>
      </c>
      <c r="K3382">
        <v>1</v>
      </c>
    </row>
    <row r="3383" spans="1:11" hidden="1" x14ac:dyDescent="0.25">
      <c r="A3383" t="s">
        <v>2327</v>
      </c>
      <c r="B3383">
        <v>264063</v>
      </c>
      <c r="C3383" t="s">
        <v>2348</v>
      </c>
      <c r="D3383" t="s">
        <v>3147</v>
      </c>
      <c r="E3383" s="2" t="s">
        <v>5741</v>
      </c>
      <c r="F3383" t="s">
        <v>6698</v>
      </c>
      <c r="G3383" t="s">
        <v>8108</v>
      </c>
      <c r="H3383">
        <v>20</v>
      </c>
      <c r="I3383">
        <v>0</v>
      </c>
      <c r="J3383">
        <v>5</v>
      </c>
      <c r="K3383">
        <v>1</v>
      </c>
    </row>
    <row r="3384" spans="1:11" hidden="1" x14ac:dyDescent="0.25">
      <c r="A3384" t="s">
        <v>2327</v>
      </c>
      <c r="B3384">
        <v>125094</v>
      </c>
      <c r="C3384" t="s">
        <v>2351</v>
      </c>
      <c r="D3384" t="s">
        <v>3147</v>
      </c>
      <c r="E3384" s="2" t="s">
        <v>5761</v>
      </c>
      <c r="F3384" t="s">
        <v>6698</v>
      </c>
      <c r="G3384" t="s">
        <v>8115</v>
      </c>
      <c r="H3384">
        <v>15</v>
      </c>
      <c r="I3384">
        <v>0</v>
      </c>
      <c r="J3384">
        <v>4</v>
      </c>
      <c r="K3384">
        <v>0</v>
      </c>
    </row>
    <row r="3385" spans="1:11" hidden="1" x14ac:dyDescent="0.25">
      <c r="A3385" t="s">
        <v>2327</v>
      </c>
      <c r="B3385">
        <v>15429226</v>
      </c>
      <c r="C3385" t="s">
        <v>2328</v>
      </c>
      <c r="D3385" t="s">
        <v>3147</v>
      </c>
      <c r="E3385" s="2" t="s">
        <v>5734</v>
      </c>
      <c r="F3385" t="s">
        <v>6814</v>
      </c>
      <c r="G3385" t="s">
        <v>8108</v>
      </c>
      <c r="H3385">
        <v>15</v>
      </c>
      <c r="I3385">
        <v>0</v>
      </c>
      <c r="J3385">
        <v>4</v>
      </c>
      <c r="K3385">
        <v>0</v>
      </c>
    </row>
    <row r="3386" spans="1:11" hidden="1" x14ac:dyDescent="0.25">
      <c r="A3386" t="s">
        <v>2327</v>
      </c>
      <c r="B3386">
        <v>38073076</v>
      </c>
      <c r="C3386" t="s">
        <v>2328</v>
      </c>
      <c r="D3386" t="s">
        <v>3147</v>
      </c>
      <c r="E3386" s="2" t="s">
        <v>5726</v>
      </c>
      <c r="F3386" t="s">
        <v>6978</v>
      </c>
      <c r="G3386" t="s">
        <v>7780</v>
      </c>
      <c r="H3386">
        <v>10</v>
      </c>
      <c r="I3386">
        <v>0</v>
      </c>
      <c r="J3386">
        <v>3</v>
      </c>
      <c r="K3386">
        <v>1</v>
      </c>
    </row>
    <row r="3387" spans="1:11" hidden="1" x14ac:dyDescent="0.25">
      <c r="A3387" t="s">
        <v>2327</v>
      </c>
      <c r="B3387">
        <v>73818288</v>
      </c>
      <c r="C3387" t="s">
        <v>2331</v>
      </c>
      <c r="D3387" t="s">
        <v>3147</v>
      </c>
      <c r="E3387" s="2" t="s">
        <v>5719</v>
      </c>
      <c r="F3387" t="s">
        <v>7412</v>
      </c>
      <c r="G3387" t="s">
        <v>7580</v>
      </c>
      <c r="H3387">
        <v>9</v>
      </c>
      <c r="I3387">
        <v>0</v>
      </c>
      <c r="J3387">
        <v>1.5</v>
      </c>
      <c r="K3387">
        <v>1</v>
      </c>
    </row>
    <row r="3388" spans="1:11" hidden="1" x14ac:dyDescent="0.25">
      <c r="A3388" t="s">
        <v>8279</v>
      </c>
      <c r="B3388">
        <v>10749806</v>
      </c>
      <c r="C3388" t="s">
        <v>2636</v>
      </c>
      <c r="D3388" t="s">
        <v>3147</v>
      </c>
      <c r="E3388" s="2" t="s">
        <v>6093</v>
      </c>
      <c r="F3388" t="s">
        <v>7494</v>
      </c>
      <c r="G3388" t="s">
        <v>7650</v>
      </c>
      <c r="H3388">
        <v>180</v>
      </c>
      <c r="I3388">
        <v>10</v>
      </c>
      <c r="J3388">
        <v>17</v>
      </c>
      <c r="K3388">
        <v>7</v>
      </c>
    </row>
    <row r="3389" spans="1:11" hidden="1" x14ac:dyDescent="0.25">
      <c r="A3389" t="s">
        <v>8279</v>
      </c>
      <c r="B3389">
        <v>2815003</v>
      </c>
      <c r="C3389" t="s">
        <v>2628</v>
      </c>
      <c r="D3389" t="s">
        <v>3147</v>
      </c>
      <c r="E3389" s="2" t="s">
        <v>6085</v>
      </c>
      <c r="F3389" t="s">
        <v>7494</v>
      </c>
      <c r="G3389" t="s">
        <v>8159</v>
      </c>
      <c r="H3389">
        <v>180</v>
      </c>
      <c r="I3389">
        <v>8</v>
      </c>
      <c r="J3389">
        <v>17</v>
      </c>
      <c r="K3389">
        <v>11</v>
      </c>
    </row>
    <row r="3390" spans="1:11" hidden="1" x14ac:dyDescent="0.25">
      <c r="A3390" t="s">
        <v>8279</v>
      </c>
      <c r="B3390">
        <v>214924</v>
      </c>
      <c r="C3390" t="s">
        <v>2631</v>
      </c>
      <c r="D3390" t="s">
        <v>3147</v>
      </c>
      <c r="E3390" s="2" t="s">
        <v>6088</v>
      </c>
      <c r="F3390" t="s">
        <v>7494</v>
      </c>
      <c r="G3390" t="s">
        <v>8160</v>
      </c>
      <c r="H3390">
        <v>190</v>
      </c>
      <c r="I3390">
        <v>9</v>
      </c>
      <c r="J3390">
        <v>22</v>
      </c>
      <c r="K3390">
        <v>5</v>
      </c>
    </row>
    <row r="3391" spans="1:11" hidden="1" x14ac:dyDescent="0.25">
      <c r="A3391" t="s">
        <v>8279</v>
      </c>
      <c r="B3391">
        <v>2584803</v>
      </c>
      <c r="C3391" t="s">
        <v>2633</v>
      </c>
      <c r="D3391" t="s">
        <v>3147</v>
      </c>
      <c r="E3391" s="2" t="s">
        <v>6090</v>
      </c>
      <c r="F3391" t="s">
        <v>7494</v>
      </c>
      <c r="G3391" t="s">
        <v>8160</v>
      </c>
      <c r="H3391">
        <v>190</v>
      </c>
      <c r="I3391">
        <v>9</v>
      </c>
      <c r="J3391">
        <v>22</v>
      </c>
      <c r="K3391">
        <v>5</v>
      </c>
    </row>
    <row r="3392" spans="1:11" hidden="1" x14ac:dyDescent="0.25">
      <c r="A3392" t="s">
        <v>8279</v>
      </c>
      <c r="B3392">
        <v>21427327</v>
      </c>
      <c r="C3392" t="s">
        <v>2629</v>
      </c>
      <c r="D3392" t="s">
        <v>3147</v>
      </c>
      <c r="E3392" s="2" t="s">
        <v>6086</v>
      </c>
      <c r="F3392" t="s">
        <v>7493</v>
      </c>
      <c r="G3392" t="s">
        <v>7618</v>
      </c>
      <c r="H3392">
        <v>90</v>
      </c>
      <c r="I3392">
        <v>9</v>
      </c>
      <c r="J3392">
        <v>2</v>
      </c>
      <c r="K3392">
        <v>1</v>
      </c>
    </row>
    <row r="3393" spans="1:11" hidden="1" x14ac:dyDescent="0.25">
      <c r="A3393" t="s">
        <v>8279</v>
      </c>
      <c r="B3393">
        <v>7855117</v>
      </c>
      <c r="C3393" t="s">
        <v>2626</v>
      </c>
      <c r="D3393" t="s">
        <v>3147</v>
      </c>
      <c r="E3393" s="2" t="s">
        <v>6083</v>
      </c>
      <c r="F3393" t="s">
        <v>7493</v>
      </c>
      <c r="G3393" t="s">
        <v>7618</v>
      </c>
      <c r="H3393">
        <v>70</v>
      </c>
      <c r="I3393">
        <v>6</v>
      </c>
      <c r="J3393">
        <v>2</v>
      </c>
      <c r="K3393">
        <v>1</v>
      </c>
    </row>
    <row r="3394" spans="1:11" hidden="1" x14ac:dyDescent="0.25">
      <c r="A3394" t="s">
        <v>8279</v>
      </c>
      <c r="B3394">
        <v>32465267</v>
      </c>
      <c r="C3394" t="s">
        <v>2630</v>
      </c>
      <c r="D3394" t="s">
        <v>3147</v>
      </c>
      <c r="E3394" s="2" t="s">
        <v>6087</v>
      </c>
      <c r="F3394" t="s">
        <v>7493</v>
      </c>
      <c r="G3394" t="s">
        <v>7618</v>
      </c>
      <c r="H3394">
        <v>15</v>
      </c>
      <c r="I3394">
        <v>1.5</v>
      </c>
      <c r="J3394">
        <v>1</v>
      </c>
      <c r="K3394">
        <v>0</v>
      </c>
    </row>
    <row r="3395" spans="1:11" hidden="1" x14ac:dyDescent="0.25">
      <c r="A3395" t="s">
        <v>8279</v>
      </c>
      <c r="B3395">
        <v>7778140</v>
      </c>
      <c r="C3395" t="s">
        <v>2634</v>
      </c>
      <c r="D3395" t="s">
        <v>3147</v>
      </c>
      <c r="E3395" s="2" t="s">
        <v>6091</v>
      </c>
      <c r="F3395" t="s">
        <v>7493</v>
      </c>
      <c r="G3395" t="s">
        <v>7618</v>
      </c>
      <c r="H3395">
        <v>80</v>
      </c>
      <c r="I3395">
        <v>8</v>
      </c>
      <c r="J3395">
        <v>0</v>
      </c>
      <c r="K3395">
        <v>0</v>
      </c>
    </row>
    <row r="3396" spans="1:11" hidden="1" x14ac:dyDescent="0.25">
      <c r="A3396" t="s">
        <v>8253</v>
      </c>
      <c r="B3396">
        <v>3179982</v>
      </c>
      <c r="C3396" t="s">
        <v>142</v>
      </c>
      <c r="D3396" t="s">
        <v>3147</v>
      </c>
      <c r="E3396" s="2" t="s">
        <v>3219</v>
      </c>
      <c r="F3396" t="s">
        <v>6720</v>
      </c>
      <c r="G3396" t="s">
        <v>7582</v>
      </c>
      <c r="H3396">
        <v>140</v>
      </c>
      <c r="I3396">
        <v>0</v>
      </c>
      <c r="J3396">
        <v>34</v>
      </c>
      <c r="K3396">
        <v>0</v>
      </c>
    </row>
    <row r="3397" spans="1:11" hidden="1" x14ac:dyDescent="0.25">
      <c r="A3397" t="s">
        <v>8253</v>
      </c>
      <c r="B3397">
        <v>6596656</v>
      </c>
      <c r="C3397" t="s">
        <v>129</v>
      </c>
      <c r="D3397" t="s">
        <v>3147</v>
      </c>
      <c r="E3397" s="2" t="s">
        <v>3208</v>
      </c>
      <c r="F3397" t="s">
        <v>6714</v>
      </c>
      <c r="G3397" t="s">
        <v>7584</v>
      </c>
      <c r="H3397">
        <v>90</v>
      </c>
      <c r="I3397">
        <v>0</v>
      </c>
      <c r="J3397">
        <v>22</v>
      </c>
      <c r="K3397">
        <v>2</v>
      </c>
    </row>
    <row r="3398" spans="1:11" hidden="1" x14ac:dyDescent="0.25">
      <c r="A3398" t="s">
        <v>8253</v>
      </c>
      <c r="B3398">
        <v>2138314</v>
      </c>
      <c r="C3398" t="s">
        <v>131</v>
      </c>
      <c r="D3398" t="s">
        <v>3147</v>
      </c>
      <c r="E3398" s="2" t="s">
        <v>3215</v>
      </c>
      <c r="F3398" t="s">
        <v>6719</v>
      </c>
      <c r="G3398" t="s">
        <v>7604</v>
      </c>
      <c r="H3398">
        <v>90</v>
      </c>
      <c r="I3398">
        <v>0.5</v>
      </c>
      <c r="J3398">
        <v>22</v>
      </c>
      <c r="K3398">
        <v>2</v>
      </c>
    </row>
    <row r="3399" spans="1:11" hidden="1" x14ac:dyDescent="0.25">
      <c r="A3399" t="s">
        <v>8253</v>
      </c>
      <c r="B3399">
        <v>200355</v>
      </c>
      <c r="C3399" t="s">
        <v>138</v>
      </c>
      <c r="D3399" t="s">
        <v>3147</v>
      </c>
      <c r="E3399" s="2" t="s">
        <v>3213</v>
      </c>
      <c r="F3399" t="s">
        <v>6694</v>
      </c>
      <c r="G3399" t="s">
        <v>7584</v>
      </c>
      <c r="H3399">
        <v>90</v>
      </c>
      <c r="I3399">
        <v>0</v>
      </c>
      <c r="J3399">
        <v>22</v>
      </c>
      <c r="K3399">
        <v>1</v>
      </c>
    </row>
    <row r="3400" spans="1:11" hidden="1" x14ac:dyDescent="0.25">
      <c r="A3400" t="s">
        <v>8253</v>
      </c>
      <c r="B3400">
        <v>4817771</v>
      </c>
      <c r="C3400" t="s">
        <v>163</v>
      </c>
      <c r="D3400" t="s">
        <v>3147</v>
      </c>
      <c r="E3400" s="2" t="s">
        <v>3242</v>
      </c>
      <c r="F3400" t="s">
        <v>6730</v>
      </c>
      <c r="G3400" t="s">
        <v>7609</v>
      </c>
      <c r="H3400">
        <v>55</v>
      </c>
      <c r="I3400">
        <v>2</v>
      </c>
      <c r="J3400">
        <v>9</v>
      </c>
      <c r="K3400">
        <v>0</v>
      </c>
    </row>
    <row r="3401" spans="1:11" hidden="1" x14ac:dyDescent="0.25">
      <c r="A3401" t="s">
        <v>8253</v>
      </c>
      <c r="B3401">
        <v>24098898</v>
      </c>
      <c r="C3401" t="s">
        <v>162</v>
      </c>
      <c r="D3401" t="s">
        <v>3147</v>
      </c>
      <c r="E3401" s="2" t="s">
        <v>3241</v>
      </c>
      <c r="F3401" t="s">
        <v>6729</v>
      </c>
      <c r="G3401" t="s">
        <v>7600</v>
      </c>
      <c r="H3401">
        <v>130</v>
      </c>
      <c r="I3401">
        <v>0</v>
      </c>
      <c r="J3401">
        <v>32</v>
      </c>
      <c r="K3401">
        <v>1</v>
      </c>
    </row>
    <row r="3402" spans="1:11" hidden="1" x14ac:dyDescent="0.25">
      <c r="A3402" t="s">
        <v>8253</v>
      </c>
      <c r="B3402">
        <v>267926</v>
      </c>
      <c r="C3402" t="s">
        <v>153</v>
      </c>
      <c r="D3402" t="s">
        <v>3147</v>
      </c>
      <c r="E3402" s="2" t="s">
        <v>3230</v>
      </c>
      <c r="F3402" t="s">
        <v>6709</v>
      </c>
      <c r="G3402" t="s">
        <v>7596</v>
      </c>
      <c r="H3402">
        <v>100</v>
      </c>
      <c r="I3402">
        <v>0</v>
      </c>
      <c r="J3402">
        <v>24</v>
      </c>
      <c r="K3402">
        <v>1</v>
      </c>
    </row>
    <row r="3403" spans="1:11" hidden="1" x14ac:dyDescent="0.25">
      <c r="A3403" t="s">
        <v>8253</v>
      </c>
      <c r="B3403">
        <v>102179</v>
      </c>
      <c r="C3403" t="s">
        <v>149</v>
      </c>
      <c r="D3403" t="s">
        <v>3147</v>
      </c>
      <c r="E3403" s="2" t="s">
        <v>3226</v>
      </c>
      <c r="F3403" t="s">
        <v>6709</v>
      </c>
      <c r="G3403" t="s">
        <v>7596</v>
      </c>
      <c r="H3403">
        <v>60</v>
      </c>
      <c r="I3403">
        <v>0</v>
      </c>
      <c r="J3403">
        <v>16</v>
      </c>
      <c r="K3403">
        <v>1</v>
      </c>
    </row>
    <row r="3404" spans="1:11" hidden="1" x14ac:dyDescent="0.25">
      <c r="A3404" t="s">
        <v>8253</v>
      </c>
      <c r="B3404">
        <v>1920273</v>
      </c>
      <c r="C3404" t="s">
        <v>156</v>
      </c>
      <c r="D3404" t="s">
        <v>3147</v>
      </c>
      <c r="E3404" s="2" t="s">
        <v>3233</v>
      </c>
      <c r="F3404" t="s">
        <v>6709</v>
      </c>
      <c r="G3404" t="s">
        <v>7596</v>
      </c>
      <c r="H3404">
        <v>40</v>
      </c>
      <c r="I3404">
        <v>0</v>
      </c>
      <c r="J3404">
        <v>9</v>
      </c>
      <c r="K3404">
        <v>0</v>
      </c>
    </row>
    <row r="3405" spans="1:11" hidden="1" x14ac:dyDescent="0.25">
      <c r="A3405" t="s">
        <v>8253</v>
      </c>
      <c r="B3405">
        <v>53467</v>
      </c>
      <c r="C3405" t="s">
        <v>129</v>
      </c>
      <c r="D3405" t="s">
        <v>3147</v>
      </c>
      <c r="E3405" s="2" t="s">
        <v>3200</v>
      </c>
      <c r="F3405" t="s">
        <v>6697</v>
      </c>
      <c r="G3405" t="s">
        <v>7584</v>
      </c>
      <c r="H3405">
        <v>90</v>
      </c>
      <c r="I3405">
        <v>0</v>
      </c>
      <c r="J3405">
        <v>22</v>
      </c>
      <c r="K3405">
        <v>1</v>
      </c>
    </row>
    <row r="3406" spans="1:11" hidden="1" x14ac:dyDescent="0.25">
      <c r="A3406" t="s">
        <v>8253</v>
      </c>
      <c r="B3406">
        <v>1034535</v>
      </c>
      <c r="C3406" t="s">
        <v>129</v>
      </c>
      <c r="D3406" t="s">
        <v>3147</v>
      </c>
      <c r="E3406" s="2" t="s">
        <v>3209</v>
      </c>
      <c r="F3406" t="s">
        <v>6710</v>
      </c>
      <c r="G3406" t="s">
        <v>7602</v>
      </c>
      <c r="H3406">
        <v>90</v>
      </c>
      <c r="I3406">
        <v>0</v>
      </c>
      <c r="J3406">
        <v>19</v>
      </c>
      <c r="K3406">
        <v>1</v>
      </c>
    </row>
    <row r="3407" spans="1:11" hidden="1" x14ac:dyDescent="0.25">
      <c r="A3407" t="s">
        <v>8253</v>
      </c>
      <c r="B3407">
        <v>881538</v>
      </c>
      <c r="C3407" t="s">
        <v>131</v>
      </c>
      <c r="D3407" t="s">
        <v>3147</v>
      </c>
      <c r="E3407" s="2" t="s">
        <v>3202</v>
      </c>
      <c r="F3407" t="s">
        <v>6710</v>
      </c>
      <c r="G3407" t="s">
        <v>7601</v>
      </c>
      <c r="H3407">
        <v>90</v>
      </c>
      <c r="I3407">
        <v>0</v>
      </c>
      <c r="J3407">
        <v>19</v>
      </c>
      <c r="K3407">
        <v>1</v>
      </c>
    </row>
    <row r="3408" spans="1:11" hidden="1" x14ac:dyDescent="0.25">
      <c r="A3408" t="s">
        <v>8253</v>
      </c>
      <c r="B3408">
        <v>562074</v>
      </c>
      <c r="C3408" t="s">
        <v>129</v>
      </c>
      <c r="D3408" t="s">
        <v>3147</v>
      </c>
      <c r="E3408" s="2" t="s">
        <v>3210</v>
      </c>
      <c r="F3408" t="s">
        <v>6715</v>
      </c>
      <c r="G3408" t="s">
        <v>7584</v>
      </c>
      <c r="H3408">
        <v>90</v>
      </c>
      <c r="I3408">
        <v>0</v>
      </c>
      <c r="J3408">
        <v>22</v>
      </c>
      <c r="K3408">
        <v>1</v>
      </c>
    </row>
    <row r="3409" spans="1:11" hidden="1" x14ac:dyDescent="0.25">
      <c r="A3409" t="s">
        <v>8253</v>
      </c>
      <c r="B3409">
        <v>3934525</v>
      </c>
      <c r="C3409" t="s">
        <v>133</v>
      </c>
      <c r="D3409" t="s">
        <v>3147</v>
      </c>
      <c r="E3409" s="2" t="s">
        <v>3204</v>
      </c>
      <c r="F3409" t="s">
        <v>6711</v>
      </c>
      <c r="G3409" t="s">
        <v>7584</v>
      </c>
      <c r="H3409">
        <v>92</v>
      </c>
      <c r="I3409">
        <v>4</v>
      </c>
      <c r="J3409">
        <v>12.3</v>
      </c>
      <c r="K3409">
        <v>1.5</v>
      </c>
    </row>
    <row r="3410" spans="1:11" hidden="1" x14ac:dyDescent="0.25">
      <c r="A3410" t="s">
        <v>8253</v>
      </c>
      <c r="B3410">
        <v>58582</v>
      </c>
      <c r="C3410" t="s">
        <v>143</v>
      </c>
      <c r="D3410" t="s">
        <v>3147</v>
      </c>
      <c r="E3410" s="2" t="s">
        <v>3220</v>
      </c>
      <c r="F3410" t="s">
        <v>6721</v>
      </c>
      <c r="G3410" t="s">
        <v>7600</v>
      </c>
      <c r="H3410">
        <v>150</v>
      </c>
      <c r="I3410">
        <v>0</v>
      </c>
      <c r="J3410">
        <v>37</v>
      </c>
      <c r="K3410">
        <v>1</v>
      </c>
    </row>
    <row r="3411" spans="1:11" hidden="1" x14ac:dyDescent="0.25">
      <c r="A3411" t="s">
        <v>8253</v>
      </c>
      <c r="B3411">
        <v>1115438</v>
      </c>
      <c r="C3411" t="s">
        <v>155</v>
      </c>
      <c r="D3411" t="s">
        <v>3147</v>
      </c>
      <c r="E3411" s="2" t="s">
        <v>3232</v>
      </c>
      <c r="F3411" t="s">
        <v>6726</v>
      </c>
      <c r="G3411" t="s">
        <v>7608</v>
      </c>
      <c r="H3411">
        <v>70</v>
      </c>
      <c r="I3411">
        <v>0</v>
      </c>
      <c r="J3411">
        <v>17</v>
      </c>
      <c r="K3411">
        <v>0</v>
      </c>
    </row>
    <row r="3412" spans="1:11" hidden="1" x14ac:dyDescent="0.25">
      <c r="A3412" t="s">
        <v>8253</v>
      </c>
      <c r="B3412">
        <v>1062245</v>
      </c>
      <c r="C3412" t="s">
        <v>132</v>
      </c>
      <c r="D3412" t="s">
        <v>3147</v>
      </c>
      <c r="E3412" s="2" t="s">
        <v>3216</v>
      </c>
      <c r="F3412" t="s">
        <v>6687</v>
      </c>
      <c r="G3412" t="s">
        <v>7605</v>
      </c>
      <c r="H3412">
        <v>10</v>
      </c>
      <c r="I3412">
        <v>0</v>
      </c>
      <c r="J3412">
        <v>2</v>
      </c>
      <c r="K3412">
        <v>0</v>
      </c>
    </row>
    <row r="3413" spans="1:11" hidden="1" x14ac:dyDescent="0.25">
      <c r="A3413" t="s">
        <v>8253</v>
      </c>
      <c r="B3413">
        <v>2911406</v>
      </c>
      <c r="C3413" t="s">
        <v>155</v>
      </c>
      <c r="D3413" t="s">
        <v>3147</v>
      </c>
      <c r="E3413" s="2" t="s">
        <v>3234</v>
      </c>
      <c r="F3413" t="s">
        <v>6727</v>
      </c>
      <c r="G3413" t="s">
        <v>7584</v>
      </c>
      <c r="H3413">
        <v>60</v>
      </c>
      <c r="I3413">
        <v>0</v>
      </c>
      <c r="J3413">
        <v>16</v>
      </c>
      <c r="K3413">
        <v>1</v>
      </c>
    </row>
    <row r="3414" spans="1:11" hidden="1" x14ac:dyDescent="0.25">
      <c r="A3414" t="s">
        <v>8253</v>
      </c>
      <c r="B3414">
        <v>1564135</v>
      </c>
      <c r="C3414" t="s">
        <v>154</v>
      </c>
      <c r="D3414" t="s">
        <v>3147</v>
      </c>
      <c r="E3414" s="2" t="s">
        <v>3231</v>
      </c>
      <c r="F3414" t="s">
        <v>6708</v>
      </c>
      <c r="G3414" t="s">
        <v>7600</v>
      </c>
      <c r="H3414">
        <v>130</v>
      </c>
      <c r="I3414">
        <v>0</v>
      </c>
      <c r="J3414">
        <v>32</v>
      </c>
      <c r="K3414">
        <v>1</v>
      </c>
    </row>
    <row r="3415" spans="1:11" hidden="1" x14ac:dyDescent="0.25">
      <c r="A3415" t="s">
        <v>8253</v>
      </c>
      <c r="B3415">
        <v>177710</v>
      </c>
      <c r="C3415" t="s">
        <v>137</v>
      </c>
      <c r="D3415" t="s">
        <v>3147</v>
      </c>
      <c r="E3415" s="2" t="s">
        <v>3212</v>
      </c>
      <c r="F3415" t="s">
        <v>6717</v>
      </c>
      <c r="G3415" t="s">
        <v>7596</v>
      </c>
      <c r="H3415">
        <v>80</v>
      </c>
      <c r="I3415">
        <v>0</v>
      </c>
      <c r="J3415">
        <v>24</v>
      </c>
      <c r="K3415">
        <v>1</v>
      </c>
    </row>
    <row r="3416" spans="1:11" hidden="1" x14ac:dyDescent="0.25">
      <c r="A3416" t="s">
        <v>8253</v>
      </c>
      <c r="B3416">
        <v>9254865</v>
      </c>
      <c r="C3416" t="s">
        <v>145</v>
      </c>
      <c r="D3416" t="s">
        <v>3147</v>
      </c>
      <c r="E3416" s="2" t="s">
        <v>3222</v>
      </c>
      <c r="F3416" t="s">
        <v>6722</v>
      </c>
      <c r="G3416" t="s">
        <v>7607</v>
      </c>
      <c r="H3416">
        <v>45</v>
      </c>
      <c r="I3416">
        <v>0</v>
      </c>
      <c r="J3416">
        <v>11</v>
      </c>
      <c r="K3416">
        <v>0</v>
      </c>
    </row>
    <row r="3417" spans="1:11" hidden="1" x14ac:dyDescent="0.25">
      <c r="A3417" t="s">
        <v>8253</v>
      </c>
      <c r="B3417">
        <v>513527</v>
      </c>
      <c r="C3417" t="s">
        <v>135</v>
      </c>
      <c r="D3417" t="s">
        <v>3147</v>
      </c>
      <c r="E3417" s="2" t="s">
        <v>3206</v>
      </c>
      <c r="F3417" t="s">
        <v>6713</v>
      </c>
      <c r="G3417" t="s">
        <v>7584</v>
      </c>
      <c r="H3417">
        <v>57</v>
      </c>
      <c r="I3417">
        <v>1</v>
      </c>
      <c r="J3417">
        <v>13</v>
      </c>
      <c r="K3417">
        <v>1</v>
      </c>
    </row>
    <row r="3418" spans="1:11" hidden="1" x14ac:dyDescent="0.25">
      <c r="A3418" t="s">
        <v>8253</v>
      </c>
      <c r="B3418">
        <v>5897057</v>
      </c>
      <c r="C3418" t="s">
        <v>150</v>
      </c>
      <c r="D3418" t="s">
        <v>3147</v>
      </c>
      <c r="E3418" s="2" t="s">
        <v>3227</v>
      </c>
      <c r="F3418" t="s">
        <v>6724</v>
      </c>
      <c r="G3418" t="s">
        <v>7584</v>
      </c>
      <c r="H3418">
        <v>100</v>
      </c>
      <c r="I3418">
        <v>0</v>
      </c>
      <c r="J3418">
        <v>22</v>
      </c>
      <c r="K3418">
        <v>1</v>
      </c>
    </row>
    <row r="3419" spans="1:11" hidden="1" x14ac:dyDescent="0.25">
      <c r="A3419" t="s">
        <v>8253</v>
      </c>
      <c r="B3419">
        <v>268216</v>
      </c>
      <c r="C3419" t="s">
        <v>134</v>
      </c>
      <c r="D3419" t="s">
        <v>3147</v>
      </c>
      <c r="E3419" s="2" t="s">
        <v>3205</v>
      </c>
      <c r="F3419" t="s">
        <v>6712</v>
      </c>
      <c r="G3419" t="s">
        <v>7596</v>
      </c>
      <c r="H3419">
        <v>60</v>
      </c>
      <c r="I3419">
        <v>0</v>
      </c>
      <c r="J3419">
        <v>14</v>
      </c>
      <c r="K3419">
        <v>1</v>
      </c>
    </row>
    <row r="3420" spans="1:11" hidden="1" x14ac:dyDescent="0.25">
      <c r="A3420" t="s">
        <v>8253</v>
      </c>
      <c r="B3420">
        <v>31246</v>
      </c>
      <c r="C3420" t="s">
        <v>154</v>
      </c>
      <c r="D3420" t="s">
        <v>3147</v>
      </c>
      <c r="E3420" s="2" t="s">
        <v>3244</v>
      </c>
      <c r="F3420" t="s">
        <v>6731</v>
      </c>
      <c r="G3420" t="s">
        <v>7582</v>
      </c>
      <c r="H3420">
        <v>150</v>
      </c>
      <c r="I3420">
        <v>0</v>
      </c>
      <c r="J3420">
        <v>37</v>
      </c>
      <c r="K3420">
        <v>1</v>
      </c>
    </row>
    <row r="3421" spans="1:11" hidden="1" x14ac:dyDescent="0.25">
      <c r="A3421" t="s">
        <v>8253</v>
      </c>
      <c r="B3421">
        <v>522953</v>
      </c>
      <c r="C3421" t="s">
        <v>136</v>
      </c>
      <c r="D3421" t="s">
        <v>3147</v>
      </c>
      <c r="E3421" s="2" t="s">
        <v>3211</v>
      </c>
      <c r="F3421" t="s">
        <v>6716</v>
      </c>
      <c r="G3421" t="s">
        <v>7596</v>
      </c>
      <c r="H3421">
        <v>100</v>
      </c>
      <c r="I3421">
        <v>0</v>
      </c>
      <c r="J3421">
        <v>24</v>
      </c>
      <c r="K3421">
        <v>1</v>
      </c>
    </row>
    <row r="3422" spans="1:11" hidden="1" x14ac:dyDescent="0.25">
      <c r="A3422" t="s">
        <v>8253</v>
      </c>
      <c r="B3422">
        <v>4008746</v>
      </c>
      <c r="C3422" t="s">
        <v>139</v>
      </c>
      <c r="D3422" t="s">
        <v>3147</v>
      </c>
      <c r="E3422" s="2" t="s">
        <v>3214</v>
      </c>
      <c r="F3422" t="s">
        <v>6718</v>
      </c>
      <c r="G3422" t="s">
        <v>7603</v>
      </c>
      <c r="H3422">
        <v>100</v>
      </c>
      <c r="I3422">
        <v>0</v>
      </c>
      <c r="J3422">
        <v>25</v>
      </c>
      <c r="K3422">
        <v>1</v>
      </c>
    </row>
    <row r="3423" spans="1:11" hidden="1" x14ac:dyDescent="0.25">
      <c r="A3423" t="s">
        <v>8253</v>
      </c>
      <c r="B3423">
        <v>1338506</v>
      </c>
      <c r="C3423" t="s">
        <v>165</v>
      </c>
      <c r="D3423" t="s">
        <v>3147</v>
      </c>
      <c r="E3423" s="2" t="s">
        <v>3247</v>
      </c>
      <c r="F3423" t="s">
        <v>6732</v>
      </c>
      <c r="G3423" t="s">
        <v>7610</v>
      </c>
      <c r="H3423">
        <v>60</v>
      </c>
      <c r="I3423">
        <v>0</v>
      </c>
      <c r="J3423">
        <v>14</v>
      </c>
      <c r="K3423">
        <v>1</v>
      </c>
    </row>
    <row r="3424" spans="1:11" hidden="1" x14ac:dyDescent="0.25">
      <c r="A3424" t="s">
        <v>8253</v>
      </c>
      <c r="B3424">
        <v>1472526</v>
      </c>
      <c r="C3424" t="s">
        <v>146</v>
      </c>
      <c r="D3424" t="s">
        <v>3147</v>
      </c>
      <c r="E3424" s="2" t="s">
        <v>3223</v>
      </c>
      <c r="F3424" t="s">
        <v>6723</v>
      </c>
      <c r="G3424" t="s">
        <v>7582</v>
      </c>
      <c r="H3424">
        <v>190</v>
      </c>
      <c r="I3424">
        <v>10</v>
      </c>
      <c r="J3424">
        <v>26</v>
      </c>
      <c r="K3424">
        <v>2</v>
      </c>
    </row>
    <row r="3425" spans="1:11" hidden="1" x14ac:dyDescent="0.25">
      <c r="A3425" t="s">
        <v>8253</v>
      </c>
      <c r="B3425">
        <v>655013</v>
      </c>
      <c r="C3425" t="s">
        <v>151</v>
      </c>
      <c r="D3425" t="s">
        <v>3147</v>
      </c>
      <c r="E3425" s="2" t="s">
        <v>3228</v>
      </c>
      <c r="F3425" t="s">
        <v>6725</v>
      </c>
      <c r="G3425" t="s">
        <v>7605</v>
      </c>
      <c r="H3425">
        <v>10</v>
      </c>
      <c r="I3425">
        <v>0</v>
      </c>
      <c r="J3425">
        <v>2</v>
      </c>
      <c r="K3425">
        <v>0</v>
      </c>
    </row>
    <row r="3426" spans="1:11" hidden="1" x14ac:dyDescent="0.25">
      <c r="A3426" t="s">
        <v>8253</v>
      </c>
      <c r="B3426">
        <v>3645240</v>
      </c>
      <c r="C3426" t="s">
        <v>129</v>
      </c>
      <c r="D3426" t="s">
        <v>3147</v>
      </c>
      <c r="E3426" s="2" t="s">
        <v>3246</v>
      </c>
      <c r="F3426" t="s">
        <v>6706</v>
      </c>
      <c r="G3426" t="s">
        <v>7598</v>
      </c>
      <c r="H3426">
        <v>70</v>
      </c>
      <c r="I3426">
        <v>0</v>
      </c>
      <c r="J3426">
        <v>17</v>
      </c>
      <c r="K3426">
        <v>1</v>
      </c>
    </row>
    <row r="3427" spans="1:11" hidden="1" x14ac:dyDescent="0.25">
      <c r="A3427" t="s">
        <v>8253</v>
      </c>
      <c r="B3427">
        <v>2950142</v>
      </c>
      <c r="C3427" t="s">
        <v>129</v>
      </c>
      <c r="D3427" t="s">
        <v>3147</v>
      </c>
      <c r="E3427" s="2" t="s">
        <v>3236</v>
      </c>
      <c r="F3427" t="s">
        <v>6698</v>
      </c>
      <c r="G3427" t="s">
        <v>7607</v>
      </c>
      <c r="H3427">
        <v>90</v>
      </c>
      <c r="I3427">
        <v>0</v>
      </c>
      <c r="J3427">
        <v>22</v>
      </c>
      <c r="K3427">
        <v>1</v>
      </c>
    </row>
    <row r="3428" spans="1:11" hidden="1" x14ac:dyDescent="0.25">
      <c r="A3428" t="s">
        <v>8253</v>
      </c>
      <c r="B3428">
        <v>111620</v>
      </c>
      <c r="C3428" t="s">
        <v>164</v>
      </c>
      <c r="D3428" t="s">
        <v>3147</v>
      </c>
      <c r="E3428" s="2" t="s">
        <v>3243</v>
      </c>
      <c r="F3428" t="s">
        <v>6698</v>
      </c>
      <c r="G3428" t="s">
        <v>7582</v>
      </c>
      <c r="H3428">
        <v>140</v>
      </c>
      <c r="I3428">
        <v>0</v>
      </c>
      <c r="J3428">
        <v>33</v>
      </c>
      <c r="K3428">
        <v>2</v>
      </c>
    </row>
    <row r="3429" spans="1:11" hidden="1" x14ac:dyDescent="0.25">
      <c r="A3429" t="s">
        <v>8253</v>
      </c>
      <c r="B3429">
        <v>24185421</v>
      </c>
      <c r="C3429" t="s">
        <v>140</v>
      </c>
      <c r="D3429" t="s">
        <v>3147</v>
      </c>
      <c r="E3429" s="2" t="s">
        <v>3217</v>
      </c>
      <c r="F3429" t="s">
        <v>6698</v>
      </c>
      <c r="G3429" t="s">
        <v>7606</v>
      </c>
      <c r="H3429">
        <v>90</v>
      </c>
      <c r="I3429">
        <v>0</v>
      </c>
      <c r="J3429">
        <v>23</v>
      </c>
      <c r="K3429">
        <v>0</v>
      </c>
    </row>
    <row r="3430" spans="1:11" hidden="1" x14ac:dyDescent="0.25">
      <c r="A3430" t="s">
        <v>8253</v>
      </c>
      <c r="B3430">
        <v>182363</v>
      </c>
      <c r="C3430" t="s">
        <v>152</v>
      </c>
      <c r="D3430" t="s">
        <v>3147</v>
      </c>
      <c r="E3430" s="2" t="s">
        <v>3229</v>
      </c>
      <c r="F3430" t="s">
        <v>6698</v>
      </c>
      <c r="G3430" t="s">
        <v>7584</v>
      </c>
      <c r="H3430">
        <v>80</v>
      </c>
      <c r="I3430">
        <v>0.5</v>
      </c>
      <c r="J3430">
        <v>20</v>
      </c>
      <c r="K3430">
        <v>1</v>
      </c>
    </row>
    <row r="3431" spans="1:11" hidden="1" x14ac:dyDescent="0.25">
      <c r="A3431" t="s">
        <v>8253</v>
      </c>
      <c r="B3431">
        <v>89268</v>
      </c>
      <c r="C3431" t="s">
        <v>157</v>
      </c>
      <c r="D3431" t="s">
        <v>3147</v>
      </c>
      <c r="E3431" s="2" t="s">
        <v>3235</v>
      </c>
      <c r="F3431" t="s">
        <v>6728</v>
      </c>
      <c r="G3431" t="s">
        <v>7587</v>
      </c>
      <c r="H3431">
        <v>140</v>
      </c>
      <c r="I3431">
        <v>0</v>
      </c>
      <c r="J3431">
        <v>36</v>
      </c>
      <c r="K3431">
        <v>0</v>
      </c>
    </row>
    <row r="3432" spans="1:11" hidden="1" x14ac:dyDescent="0.25">
      <c r="A3432" t="s">
        <v>9719</v>
      </c>
      <c r="B3432">
        <v>3528333</v>
      </c>
      <c r="C3432" t="s">
        <v>9717</v>
      </c>
      <c r="D3432" t="s">
        <v>3147</v>
      </c>
      <c r="E3432" s="2" t="s">
        <v>9718</v>
      </c>
      <c r="F3432" t="s">
        <v>6888</v>
      </c>
      <c r="G3432" t="s">
        <v>7616</v>
      </c>
      <c r="H3432">
        <v>60</v>
      </c>
      <c r="I3432">
        <v>5</v>
      </c>
      <c r="J3432">
        <v>5</v>
      </c>
      <c r="K3432">
        <v>2</v>
      </c>
    </row>
    <row r="3433" spans="1:11" hidden="1" x14ac:dyDescent="0.25">
      <c r="A3433" t="s">
        <v>9719</v>
      </c>
      <c r="B3433">
        <v>1991684</v>
      </c>
      <c r="C3433" t="s">
        <v>9729</v>
      </c>
      <c r="D3433" t="s">
        <v>3147</v>
      </c>
      <c r="E3433" s="2" t="s">
        <v>9819</v>
      </c>
      <c r="F3433" t="s">
        <v>9821</v>
      </c>
      <c r="G3433" t="s">
        <v>9820</v>
      </c>
      <c r="H3433">
        <v>56</v>
      </c>
      <c r="I3433">
        <v>5</v>
      </c>
      <c r="J3433">
        <v>5.7</v>
      </c>
      <c r="K3433">
        <v>2.7</v>
      </c>
    </row>
    <row r="3434" spans="1:11" hidden="1" x14ac:dyDescent="0.25">
      <c r="A3434" t="s">
        <v>9719</v>
      </c>
      <c r="B3434">
        <v>1846665</v>
      </c>
      <c r="C3434" t="s">
        <v>9739</v>
      </c>
      <c r="D3434" t="s">
        <v>3147</v>
      </c>
      <c r="E3434" s="2" t="s">
        <v>9740</v>
      </c>
      <c r="F3434" t="s">
        <v>9741</v>
      </c>
      <c r="G3434" t="s">
        <v>7769</v>
      </c>
      <c r="H3434">
        <v>200</v>
      </c>
      <c r="I3434">
        <v>2</v>
      </c>
      <c r="J3434">
        <v>36</v>
      </c>
      <c r="K3434">
        <v>7</v>
      </c>
    </row>
    <row r="3435" spans="1:11" hidden="1" x14ac:dyDescent="0.25">
      <c r="A3435" t="s">
        <v>9719</v>
      </c>
      <c r="B3435">
        <v>1814787</v>
      </c>
      <c r="C3435" t="s">
        <v>9759</v>
      </c>
      <c r="D3435" t="s">
        <v>3147</v>
      </c>
      <c r="E3435" s="2" t="s">
        <v>9760</v>
      </c>
      <c r="F3435" t="s">
        <v>9741</v>
      </c>
      <c r="G3435" t="s">
        <v>9761</v>
      </c>
      <c r="H3435">
        <v>190</v>
      </c>
      <c r="I3435">
        <v>4</v>
      </c>
      <c r="J3435">
        <v>32</v>
      </c>
      <c r="K3435">
        <v>8</v>
      </c>
    </row>
    <row r="3436" spans="1:11" hidden="1" x14ac:dyDescent="0.25">
      <c r="A3436" t="s">
        <v>9719</v>
      </c>
      <c r="B3436">
        <v>764039</v>
      </c>
      <c r="C3436" t="s">
        <v>9729</v>
      </c>
      <c r="D3436" t="s">
        <v>3147</v>
      </c>
      <c r="E3436" s="2" t="s">
        <v>9745</v>
      </c>
      <c r="F3436" t="s">
        <v>9746</v>
      </c>
      <c r="G3436" t="s">
        <v>8100</v>
      </c>
      <c r="H3436">
        <v>81</v>
      </c>
      <c r="I3436">
        <v>4.9000000000000004</v>
      </c>
      <c r="J3436">
        <v>6.6</v>
      </c>
      <c r="K3436">
        <v>2.5</v>
      </c>
    </row>
    <row r="3437" spans="1:11" hidden="1" x14ac:dyDescent="0.25">
      <c r="A3437" t="s">
        <v>9719</v>
      </c>
      <c r="B3437">
        <v>2461455</v>
      </c>
      <c r="C3437" t="s">
        <v>9735</v>
      </c>
      <c r="D3437" t="s">
        <v>3147</v>
      </c>
      <c r="E3437" s="2" t="s">
        <v>9736</v>
      </c>
      <c r="F3437" t="s">
        <v>9737</v>
      </c>
      <c r="G3437" t="s">
        <v>7752</v>
      </c>
      <c r="H3437">
        <v>70</v>
      </c>
      <c r="I3437">
        <v>3</v>
      </c>
      <c r="J3437">
        <v>7</v>
      </c>
      <c r="K3437">
        <v>2</v>
      </c>
    </row>
    <row r="3438" spans="1:11" hidden="1" x14ac:dyDescent="0.25">
      <c r="A3438" t="s">
        <v>9719</v>
      </c>
      <c r="B3438">
        <v>21789067</v>
      </c>
      <c r="C3438" t="s">
        <v>9729</v>
      </c>
      <c r="D3438" t="s">
        <v>3147</v>
      </c>
      <c r="E3438" s="2" t="s">
        <v>9738</v>
      </c>
      <c r="F3438" t="s">
        <v>6687</v>
      </c>
      <c r="G3438" t="s">
        <v>7583</v>
      </c>
      <c r="H3438">
        <v>140</v>
      </c>
      <c r="I3438">
        <v>9</v>
      </c>
      <c r="J3438">
        <v>12</v>
      </c>
      <c r="K3438">
        <v>5</v>
      </c>
    </row>
    <row r="3439" spans="1:11" hidden="1" x14ac:dyDescent="0.25">
      <c r="A3439" t="s">
        <v>9719</v>
      </c>
      <c r="B3439">
        <v>3219509</v>
      </c>
      <c r="C3439" t="s">
        <v>9756</v>
      </c>
      <c r="D3439" t="s">
        <v>3147</v>
      </c>
      <c r="E3439" s="2" t="s">
        <v>9757</v>
      </c>
      <c r="F3439" t="s">
        <v>9758</v>
      </c>
      <c r="G3439" t="s">
        <v>7621</v>
      </c>
      <c r="H3439">
        <v>100</v>
      </c>
      <c r="I3439">
        <v>6</v>
      </c>
      <c r="J3439">
        <v>13</v>
      </c>
      <c r="K3439">
        <v>3</v>
      </c>
    </row>
    <row r="3440" spans="1:11" hidden="1" x14ac:dyDescent="0.25">
      <c r="A3440" t="s">
        <v>9719</v>
      </c>
      <c r="B3440">
        <v>3969173</v>
      </c>
      <c r="C3440" t="s">
        <v>9762</v>
      </c>
      <c r="D3440" t="s">
        <v>3147</v>
      </c>
      <c r="E3440" s="2" t="s">
        <v>9763</v>
      </c>
      <c r="F3440" t="s">
        <v>9758</v>
      </c>
      <c r="G3440" t="s">
        <v>7621</v>
      </c>
      <c r="H3440">
        <v>100</v>
      </c>
      <c r="I3440">
        <v>6</v>
      </c>
      <c r="J3440">
        <v>13</v>
      </c>
      <c r="K3440">
        <v>3</v>
      </c>
    </row>
    <row r="3441" spans="1:11" hidden="1" x14ac:dyDescent="0.25">
      <c r="A3441" t="s">
        <v>9719</v>
      </c>
      <c r="B3441">
        <v>29555665</v>
      </c>
      <c r="C3441" t="s">
        <v>9729</v>
      </c>
      <c r="D3441" t="s">
        <v>3147</v>
      </c>
      <c r="E3441" s="2" t="s">
        <v>9779</v>
      </c>
      <c r="F3441" t="s">
        <v>9758</v>
      </c>
      <c r="G3441" t="s">
        <v>7616</v>
      </c>
      <c r="H3441">
        <v>60</v>
      </c>
      <c r="I3441">
        <v>5</v>
      </c>
      <c r="J3441">
        <v>6</v>
      </c>
      <c r="K3441">
        <v>3</v>
      </c>
    </row>
    <row r="3442" spans="1:11" hidden="1" x14ac:dyDescent="0.25">
      <c r="A3442" t="s">
        <v>9719</v>
      </c>
      <c r="B3442">
        <v>5711072</v>
      </c>
      <c r="C3442" t="s">
        <v>9752</v>
      </c>
      <c r="D3442" t="s">
        <v>3147</v>
      </c>
      <c r="E3442" s="2" t="s">
        <v>9753</v>
      </c>
      <c r="F3442" t="s">
        <v>9755</v>
      </c>
      <c r="G3442" t="s">
        <v>9754</v>
      </c>
      <c r="H3442">
        <v>20</v>
      </c>
      <c r="I3442">
        <v>0.5</v>
      </c>
      <c r="J3442">
        <v>4</v>
      </c>
      <c r="K3442">
        <v>0</v>
      </c>
    </row>
    <row r="3443" spans="1:11" hidden="1" x14ac:dyDescent="0.25">
      <c r="A3443" t="s">
        <v>9719</v>
      </c>
      <c r="B3443">
        <v>3779862</v>
      </c>
      <c r="C3443" t="s">
        <v>9780</v>
      </c>
      <c r="D3443" t="s">
        <v>3147</v>
      </c>
      <c r="E3443" s="2" t="s">
        <v>9781</v>
      </c>
      <c r="F3443" t="s">
        <v>9782</v>
      </c>
      <c r="G3443" t="s">
        <v>7618</v>
      </c>
      <c r="H3443">
        <v>50</v>
      </c>
      <c r="I3443">
        <v>5</v>
      </c>
      <c r="J3443">
        <v>6</v>
      </c>
      <c r="K3443">
        <v>3</v>
      </c>
    </row>
    <row r="3444" spans="1:11" hidden="1" x14ac:dyDescent="0.25">
      <c r="A3444" t="s">
        <v>9719</v>
      </c>
      <c r="B3444">
        <v>43635184</v>
      </c>
      <c r="C3444" t="s">
        <v>9729</v>
      </c>
      <c r="D3444" t="s">
        <v>3147</v>
      </c>
      <c r="E3444" s="2" t="s">
        <v>9750</v>
      </c>
      <c r="F3444" t="s">
        <v>9751</v>
      </c>
      <c r="G3444" t="s">
        <v>7618</v>
      </c>
      <c r="H3444">
        <v>139</v>
      </c>
      <c r="I3444">
        <v>9</v>
      </c>
      <c r="J3444">
        <v>12</v>
      </c>
      <c r="K3444">
        <v>4</v>
      </c>
    </row>
    <row r="3445" spans="1:11" hidden="1" x14ac:dyDescent="0.25">
      <c r="A3445" t="s">
        <v>9719</v>
      </c>
      <c r="B3445">
        <v>63857020</v>
      </c>
      <c r="C3445" t="s">
        <v>9771</v>
      </c>
      <c r="D3445" t="s">
        <v>3147</v>
      </c>
      <c r="E3445" s="2" t="s">
        <v>9772</v>
      </c>
      <c r="F3445" t="s">
        <v>9773</v>
      </c>
      <c r="G3445" t="s">
        <v>7671</v>
      </c>
      <c r="H3445">
        <v>240</v>
      </c>
      <c r="I3445">
        <v>8</v>
      </c>
      <c r="J3445">
        <v>21</v>
      </c>
      <c r="K3445">
        <v>25</v>
      </c>
    </row>
    <row r="3446" spans="1:11" hidden="1" x14ac:dyDescent="0.25">
      <c r="A3446" t="s">
        <v>9719</v>
      </c>
      <c r="B3446">
        <v>3268253</v>
      </c>
      <c r="C3446" t="s">
        <v>9791</v>
      </c>
      <c r="D3446" t="s">
        <v>3147</v>
      </c>
      <c r="E3446" s="2" t="s">
        <v>9792</v>
      </c>
      <c r="F3446" t="s">
        <v>9793</v>
      </c>
      <c r="G3446" t="s">
        <v>7600</v>
      </c>
      <c r="H3446">
        <v>110</v>
      </c>
      <c r="I3446">
        <v>2.5</v>
      </c>
      <c r="J3446">
        <v>20</v>
      </c>
      <c r="K3446">
        <v>2</v>
      </c>
    </row>
    <row r="3447" spans="1:11" hidden="1" x14ac:dyDescent="0.25">
      <c r="A3447" t="s">
        <v>9719</v>
      </c>
      <c r="B3447">
        <v>37643132</v>
      </c>
      <c r="C3447" t="s">
        <v>9729</v>
      </c>
      <c r="D3447" t="s">
        <v>3147</v>
      </c>
      <c r="E3447" s="2" t="s">
        <v>9786</v>
      </c>
      <c r="F3447" t="s">
        <v>6708</v>
      </c>
      <c r="G3447" t="s">
        <v>9787</v>
      </c>
      <c r="H3447">
        <v>70</v>
      </c>
      <c r="I3447">
        <v>4.5</v>
      </c>
      <c r="J3447">
        <v>6</v>
      </c>
      <c r="K3447">
        <v>2</v>
      </c>
    </row>
    <row r="3448" spans="1:11" hidden="1" x14ac:dyDescent="0.25">
      <c r="A3448" t="s">
        <v>9719</v>
      </c>
      <c r="B3448">
        <v>17963525</v>
      </c>
      <c r="C3448" t="s">
        <v>9729</v>
      </c>
      <c r="D3448" t="s">
        <v>3147</v>
      </c>
      <c r="E3448" s="2" t="s">
        <v>9768</v>
      </c>
      <c r="F3448" t="s">
        <v>6737</v>
      </c>
      <c r="G3448" t="s">
        <v>9450</v>
      </c>
      <c r="H3448">
        <v>150</v>
      </c>
      <c r="I3448">
        <v>9</v>
      </c>
      <c r="J3448">
        <v>13</v>
      </c>
      <c r="K3448">
        <v>5</v>
      </c>
    </row>
    <row r="3449" spans="1:11" hidden="1" x14ac:dyDescent="0.25">
      <c r="A3449" t="s">
        <v>9719</v>
      </c>
      <c r="B3449">
        <v>18990453</v>
      </c>
      <c r="C3449" t="s">
        <v>9826</v>
      </c>
      <c r="D3449" t="s">
        <v>3147</v>
      </c>
      <c r="E3449" s="2" t="s">
        <v>9827</v>
      </c>
      <c r="F3449" t="s">
        <v>9828</v>
      </c>
      <c r="G3449" t="s">
        <v>7614</v>
      </c>
      <c r="H3449">
        <v>80</v>
      </c>
      <c r="I3449">
        <v>5</v>
      </c>
      <c r="J3449">
        <v>6</v>
      </c>
      <c r="K3449">
        <v>3</v>
      </c>
    </row>
    <row r="3450" spans="1:11" hidden="1" x14ac:dyDescent="0.25">
      <c r="A3450" t="s">
        <v>9719</v>
      </c>
      <c r="B3450">
        <v>6480521</v>
      </c>
      <c r="C3450" t="s">
        <v>9799</v>
      </c>
      <c r="D3450" t="s">
        <v>3147</v>
      </c>
      <c r="E3450" s="2" t="s">
        <v>9800</v>
      </c>
      <c r="F3450" t="s">
        <v>9744</v>
      </c>
      <c r="G3450" t="s">
        <v>7611</v>
      </c>
      <c r="H3450">
        <v>70</v>
      </c>
      <c r="I3450">
        <v>2</v>
      </c>
      <c r="J3450">
        <v>10</v>
      </c>
      <c r="K3450">
        <v>2</v>
      </c>
    </row>
    <row r="3451" spans="1:11" hidden="1" x14ac:dyDescent="0.25">
      <c r="A3451" t="s">
        <v>9719</v>
      </c>
      <c r="B3451">
        <v>1983345</v>
      </c>
      <c r="C3451" t="s">
        <v>9742</v>
      </c>
      <c r="D3451" t="s">
        <v>3147</v>
      </c>
      <c r="E3451" s="2" t="s">
        <v>9743</v>
      </c>
      <c r="F3451" t="s">
        <v>9744</v>
      </c>
      <c r="G3451" t="s">
        <v>7627</v>
      </c>
      <c r="H3451">
        <v>120</v>
      </c>
      <c r="I3451">
        <v>4</v>
      </c>
      <c r="J3451">
        <v>20</v>
      </c>
      <c r="K3451">
        <v>4</v>
      </c>
    </row>
    <row r="3452" spans="1:11" hidden="1" x14ac:dyDescent="0.25">
      <c r="A3452" t="s">
        <v>9719</v>
      </c>
      <c r="B3452">
        <v>10495797</v>
      </c>
      <c r="C3452" t="s">
        <v>9726</v>
      </c>
      <c r="D3452" t="s">
        <v>3147</v>
      </c>
      <c r="E3452" s="2" t="s">
        <v>9788</v>
      </c>
      <c r="F3452" t="s">
        <v>9744</v>
      </c>
      <c r="G3452" t="s">
        <v>7616</v>
      </c>
      <c r="H3452">
        <v>60</v>
      </c>
      <c r="I3452">
        <v>4</v>
      </c>
      <c r="J3452">
        <v>4</v>
      </c>
      <c r="K3452">
        <v>3</v>
      </c>
    </row>
    <row r="3453" spans="1:11" hidden="1" x14ac:dyDescent="0.25">
      <c r="A3453" t="s">
        <v>9719</v>
      </c>
      <c r="B3453">
        <v>29455955</v>
      </c>
      <c r="C3453" t="s">
        <v>9729</v>
      </c>
      <c r="D3453" t="s">
        <v>3147</v>
      </c>
      <c r="E3453" s="2" t="s">
        <v>9766</v>
      </c>
      <c r="F3453" t="s">
        <v>9767</v>
      </c>
      <c r="G3453" t="s">
        <v>7599</v>
      </c>
      <c r="H3453">
        <v>150</v>
      </c>
      <c r="I3453">
        <v>9</v>
      </c>
      <c r="J3453">
        <v>13</v>
      </c>
      <c r="K3453">
        <v>5</v>
      </c>
    </row>
    <row r="3454" spans="1:11" hidden="1" x14ac:dyDescent="0.25">
      <c r="A3454" t="s">
        <v>9719</v>
      </c>
      <c r="B3454">
        <v>5133227</v>
      </c>
      <c r="C3454" t="s">
        <v>9726</v>
      </c>
      <c r="D3454" t="s">
        <v>3147</v>
      </c>
      <c r="E3454" s="2" t="s">
        <v>9727</v>
      </c>
      <c r="F3454" t="s">
        <v>9728</v>
      </c>
      <c r="G3454" t="s">
        <v>7616</v>
      </c>
      <c r="H3454">
        <v>50</v>
      </c>
      <c r="I3454">
        <v>3.5</v>
      </c>
      <c r="J3454">
        <v>5</v>
      </c>
      <c r="K3454">
        <v>2</v>
      </c>
    </row>
    <row r="3455" spans="1:11" hidden="1" x14ac:dyDescent="0.25">
      <c r="A3455" t="s">
        <v>9719</v>
      </c>
      <c r="B3455">
        <v>6191638</v>
      </c>
      <c r="C3455" t="s">
        <v>9769</v>
      </c>
      <c r="D3455" t="s">
        <v>3147</v>
      </c>
      <c r="E3455" s="2" t="s">
        <v>9770</v>
      </c>
      <c r="F3455" t="s">
        <v>7168</v>
      </c>
      <c r="G3455" t="s">
        <v>7600</v>
      </c>
      <c r="H3455">
        <v>170</v>
      </c>
      <c r="I3455">
        <v>11</v>
      </c>
      <c r="J3455">
        <v>14</v>
      </c>
      <c r="K3455">
        <v>3</v>
      </c>
    </row>
    <row r="3456" spans="1:11" hidden="1" x14ac:dyDescent="0.25">
      <c r="A3456" t="s">
        <v>9719</v>
      </c>
      <c r="B3456">
        <v>6725091</v>
      </c>
      <c r="C3456" t="s">
        <v>9726</v>
      </c>
      <c r="D3456" t="s">
        <v>3147</v>
      </c>
      <c r="E3456" s="2" t="s">
        <v>9803</v>
      </c>
      <c r="F3456" t="s">
        <v>9804</v>
      </c>
      <c r="G3456" t="s">
        <v>7599</v>
      </c>
      <c r="H3456">
        <v>150</v>
      </c>
      <c r="I3456">
        <v>9</v>
      </c>
      <c r="J3456">
        <v>13</v>
      </c>
      <c r="K3456">
        <v>5</v>
      </c>
    </row>
    <row r="3457" spans="1:11" hidden="1" x14ac:dyDescent="0.25">
      <c r="A3457" t="s">
        <v>9719</v>
      </c>
      <c r="B3457">
        <v>4264576</v>
      </c>
      <c r="C3457" t="s">
        <v>9824</v>
      </c>
      <c r="D3457" t="s">
        <v>3147</v>
      </c>
      <c r="E3457" s="2" t="s">
        <v>9825</v>
      </c>
      <c r="F3457" t="s">
        <v>7155</v>
      </c>
      <c r="G3457" t="s">
        <v>7595</v>
      </c>
      <c r="H3457">
        <v>210</v>
      </c>
      <c r="I3457">
        <v>7</v>
      </c>
      <c r="J3457">
        <v>34</v>
      </c>
      <c r="K3457">
        <v>2</v>
      </c>
    </row>
    <row r="3458" spans="1:11" hidden="1" x14ac:dyDescent="0.25">
      <c r="A3458" t="s">
        <v>9719</v>
      </c>
      <c r="B3458">
        <v>4181396</v>
      </c>
      <c r="C3458" t="s">
        <v>9777</v>
      </c>
      <c r="D3458" t="s">
        <v>3147</v>
      </c>
      <c r="E3458" s="2" t="s">
        <v>9778</v>
      </c>
      <c r="F3458" t="s">
        <v>7155</v>
      </c>
      <c r="G3458" t="s">
        <v>7598</v>
      </c>
      <c r="H3458">
        <v>270</v>
      </c>
      <c r="I3458">
        <v>11</v>
      </c>
      <c r="J3458">
        <v>36</v>
      </c>
      <c r="K3458">
        <v>5</v>
      </c>
    </row>
    <row r="3459" spans="1:11" hidden="1" x14ac:dyDescent="0.25">
      <c r="A3459" t="s">
        <v>9719</v>
      </c>
      <c r="B3459">
        <v>1824897</v>
      </c>
      <c r="C3459" t="s">
        <v>9829</v>
      </c>
      <c r="D3459" t="s">
        <v>3147</v>
      </c>
      <c r="E3459" s="2" t="s">
        <v>9830</v>
      </c>
      <c r="F3459" t="s">
        <v>9725</v>
      </c>
      <c r="G3459" t="s">
        <v>7618</v>
      </c>
      <c r="H3459">
        <v>60</v>
      </c>
      <c r="I3459">
        <v>4</v>
      </c>
      <c r="J3459">
        <v>4</v>
      </c>
      <c r="K3459">
        <v>2</v>
      </c>
    </row>
    <row r="3460" spans="1:11" hidden="1" x14ac:dyDescent="0.25">
      <c r="A3460" t="s">
        <v>9719</v>
      </c>
      <c r="B3460">
        <v>3550462</v>
      </c>
      <c r="C3460" t="s">
        <v>9831</v>
      </c>
      <c r="D3460" t="s">
        <v>3147</v>
      </c>
      <c r="E3460" s="2" t="s">
        <v>9832</v>
      </c>
      <c r="F3460" t="s">
        <v>9725</v>
      </c>
      <c r="G3460" t="s">
        <v>7580</v>
      </c>
      <c r="H3460">
        <v>120</v>
      </c>
      <c r="I3460">
        <v>6.4</v>
      </c>
      <c r="J3460">
        <v>15</v>
      </c>
      <c r="K3460">
        <v>2</v>
      </c>
    </row>
    <row r="3461" spans="1:11" hidden="1" x14ac:dyDescent="0.25">
      <c r="A3461" t="s">
        <v>9719</v>
      </c>
      <c r="B3461">
        <v>1686683</v>
      </c>
      <c r="C3461" t="s">
        <v>9723</v>
      </c>
      <c r="D3461" t="s">
        <v>3147</v>
      </c>
      <c r="E3461" s="2" t="s">
        <v>9724</v>
      </c>
      <c r="F3461" t="s">
        <v>9725</v>
      </c>
      <c r="G3461" t="s">
        <v>8892</v>
      </c>
      <c r="H3461">
        <v>70</v>
      </c>
      <c r="I3461">
        <v>4.5</v>
      </c>
      <c r="J3461">
        <v>7</v>
      </c>
      <c r="K3461">
        <v>3</v>
      </c>
    </row>
    <row r="3462" spans="1:11" hidden="1" x14ac:dyDescent="0.25">
      <c r="A3462" t="s">
        <v>9719</v>
      </c>
      <c r="B3462">
        <v>1577014</v>
      </c>
      <c r="C3462" t="s">
        <v>9720</v>
      </c>
      <c r="D3462" t="s">
        <v>3147</v>
      </c>
      <c r="E3462" s="2" t="s">
        <v>9721</v>
      </c>
      <c r="F3462" t="s">
        <v>9722</v>
      </c>
      <c r="G3462" t="s">
        <v>7599</v>
      </c>
      <c r="H3462">
        <v>150</v>
      </c>
      <c r="I3462">
        <v>10</v>
      </c>
      <c r="J3462">
        <v>12</v>
      </c>
      <c r="K3462">
        <v>5</v>
      </c>
    </row>
    <row r="3463" spans="1:11" hidden="1" x14ac:dyDescent="0.25">
      <c r="A3463" t="s">
        <v>9719</v>
      </c>
      <c r="B3463">
        <v>901110</v>
      </c>
      <c r="C3463" t="s">
        <v>9726</v>
      </c>
      <c r="D3463" t="s">
        <v>3147</v>
      </c>
      <c r="E3463" s="2" t="s">
        <v>9801</v>
      </c>
      <c r="F3463" t="s">
        <v>9802</v>
      </c>
      <c r="G3463" t="s">
        <v>7583</v>
      </c>
      <c r="H3463">
        <v>137</v>
      </c>
      <c r="I3463">
        <v>9</v>
      </c>
      <c r="J3463">
        <v>12</v>
      </c>
      <c r="K3463">
        <v>4</v>
      </c>
    </row>
    <row r="3464" spans="1:11" hidden="1" x14ac:dyDescent="0.25">
      <c r="A3464" t="s">
        <v>9719</v>
      </c>
      <c r="B3464">
        <v>40902661</v>
      </c>
      <c r="C3464" t="s">
        <v>9729</v>
      </c>
      <c r="D3464" t="s">
        <v>3147</v>
      </c>
      <c r="E3464" s="2" t="s">
        <v>9730</v>
      </c>
      <c r="F3464" t="s">
        <v>9731</v>
      </c>
      <c r="G3464" t="s">
        <v>7618</v>
      </c>
      <c r="H3464">
        <v>130</v>
      </c>
      <c r="I3464">
        <v>8</v>
      </c>
      <c r="J3464">
        <v>8</v>
      </c>
      <c r="K3464">
        <v>5</v>
      </c>
    </row>
    <row r="3465" spans="1:11" hidden="1" x14ac:dyDescent="0.25">
      <c r="A3465" t="s">
        <v>9719</v>
      </c>
      <c r="B3465">
        <v>4495704</v>
      </c>
      <c r="C3465" t="s">
        <v>9774</v>
      </c>
      <c r="D3465" t="s">
        <v>3147</v>
      </c>
      <c r="E3465" s="2" t="s">
        <v>9775</v>
      </c>
      <c r="F3465" t="s">
        <v>9776</v>
      </c>
      <c r="G3465" t="s">
        <v>8248</v>
      </c>
      <c r="H3465">
        <v>75</v>
      </c>
      <c r="I3465">
        <v>4.5</v>
      </c>
      <c r="J3465">
        <v>6</v>
      </c>
      <c r="K3465">
        <v>3</v>
      </c>
    </row>
    <row r="3466" spans="1:11" hidden="1" x14ac:dyDescent="0.25">
      <c r="A3466" t="s">
        <v>9719</v>
      </c>
      <c r="B3466">
        <v>24304068</v>
      </c>
      <c r="C3466" t="s">
        <v>9717</v>
      </c>
      <c r="D3466" t="s">
        <v>3147</v>
      </c>
      <c r="E3466" s="2" t="s">
        <v>9789</v>
      </c>
      <c r="F3466" t="s">
        <v>9790</v>
      </c>
      <c r="G3466" t="s">
        <v>7616</v>
      </c>
      <c r="H3466">
        <v>75</v>
      </c>
      <c r="I3466">
        <v>5</v>
      </c>
      <c r="J3466">
        <v>6.5</v>
      </c>
      <c r="K3466">
        <v>2.5</v>
      </c>
    </row>
    <row r="3467" spans="1:11" hidden="1" x14ac:dyDescent="0.25">
      <c r="A3467" t="s">
        <v>9719</v>
      </c>
      <c r="B3467">
        <v>8055172</v>
      </c>
      <c r="C3467" t="s">
        <v>9729</v>
      </c>
      <c r="D3467" t="s">
        <v>3147</v>
      </c>
      <c r="E3467" s="2" t="s">
        <v>9785</v>
      </c>
      <c r="F3467" t="s">
        <v>6718</v>
      </c>
      <c r="G3467" t="s">
        <v>7599</v>
      </c>
      <c r="H3467">
        <v>130</v>
      </c>
      <c r="I3467">
        <v>10</v>
      </c>
      <c r="J3467">
        <v>12</v>
      </c>
      <c r="K3467">
        <v>6</v>
      </c>
    </row>
    <row r="3468" spans="1:11" hidden="1" x14ac:dyDescent="0.25">
      <c r="A3468" t="s">
        <v>9719</v>
      </c>
      <c r="B3468">
        <v>2946243</v>
      </c>
      <c r="C3468" t="s">
        <v>9717</v>
      </c>
      <c r="D3468" t="s">
        <v>3147</v>
      </c>
      <c r="E3468" s="2" t="s">
        <v>9812</v>
      </c>
      <c r="F3468" t="s">
        <v>9813</v>
      </c>
      <c r="G3468" t="s">
        <v>8100</v>
      </c>
      <c r="H3468">
        <v>70</v>
      </c>
      <c r="I3468">
        <v>4.5</v>
      </c>
      <c r="J3468">
        <v>6</v>
      </c>
      <c r="K3468">
        <v>3</v>
      </c>
    </row>
    <row r="3469" spans="1:11" hidden="1" x14ac:dyDescent="0.25">
      <c r="A3469" t="s">
        <v>9719</v>
      </c>
      <c r="B3469">
        <v>1546532</v>
      </c>
      <c r="C3469" t="s">
        <v>9729</v>
      </c>
      <c r="D3469" t="s">
        <v>3147</v>
      </c>
      <c r="E3469" s="2" t="s">
        <v>9783</v>
      </c>
      <c r="F3469" t="s">
        <v>9784</v>
      </c>
      <c r="G3469" t="s">
        <v>7599</v>
      </c>
      <c r="H3469">
        <v>152</v>
      </c>
      <c r="I3469">
        <v>10</v>
      </c>
      <c r="J3469">
        <v>14</v>
      </c>
      <c r="K3469">
        <v>5</v>
      </c>
    </row>
    <row r="3470" spans="1:11" hidden="1" x14ac:dyDescent="0.25">
      <c r="A3470" t="s">
        <v>9719</v>
      </c>
      <c r="B3470">
        <v>1328288</v>
      </c>
      <c r="C3470" t="s">
        <v>9729</v>
      </c>
      <c r="D3470" t="s">
        <v>3147</v>
      </c>
      <c r="E3470" s="2" t="s">
        <v>9823</v>
      </c>
      <c r="F3470" t="s">
        <v>8581</v>
      </c>
      <c r="G3470" t="s">
        <v>7616</v>
      </c>
      <c r="H3470">
        <v>60</v>
      </c>
      <c r="I3470">
        <v>4</v>
      </c>
      <c r="J3470">
        <v>0</v>
      </c>
      <c r="K3470">
        <v>2</v>
      </c>
    </row>
    <row r="3471" spans="1:11" hidden="1" x14ac:dyDescent="0.25">
      <c r="A3471" t="s">
        <v>9719</v>
      </c>
      <c r="B3471">
        <v>6526613</v>
      </c>
      <c r="C3471" t="s">
        <v>9729</v>
      </c>
      <c r="D3471" t="s">
        <v>3147</v>
      </c>
      <c r="E3471" s="2" t="s">
        <v>9797</v>
      </c>
      <c r="F3471" t="s">
        <v>9798</v>
      </c>
      <c r="G3471" t="s">
        <v>7599</v>
      </c>
      <c r="H3471">
        <v>137</v>
      </c>
      <c r="I3471">
        <v>8</v>
      </c>
      <c r="J3471">
        <v>12</v>
      </c>
      <c r="K3471">
        <v>4</v>
      </c>
    </row>
    <row r="3472" spans="1:11" hidden="1" x14ac:dyDescent="0.25">
      <c r="A3472" t="s">
        <v>9719</v>
      </c>
      <c r="B3472">
        <v>2729654</v>
      </c>
      <c r="C3472" t="s">
        <v>9814</v>
      </c>
      <c r="D3472" t="s">
        <v>3147</v>
      </c>
      <c r="E3472" s="2" t="s">
        <v>9815</v>
      </c>
      <c r="F3472" t="s">
        <v>9765</v>
      </c>
      <c r="G3472" t="s">
        <v>7752</v>
      </c>
      <c r="H3472">
        <v>75</v>
      </c>
      <c r="I3472">
        <v>3</v>
      </c>
      <c r="J3472">
        <v>8</v>
      </c>
      <c r="K3472">
        <v>2</v>
      </c>
    </row>
    <row r="3473" spans="1:11" hidden="1" x14ac:dyDescent="0.25">
      <c r="A3473" t="s">
        <v>9719</v>
      </c>
      <c r="B3473">
        <v>2932597</v>
      </c>
      <c r="C3473" t="s">
        <v>9735</v>
      </c>
      <c r="D3473" t="s">
        <v>3147</v>
      </c>
      <c r="E3473" s="2" t="s">
        <v>9764</v>
      </c>
      <c r="F3473" t="s">
        <v>9765</v>
      </c>
      <c r="G3473" t="s">
        <v>7752</v>
      </c>
      <c r="H3473">
        <v>70</v>
      </c>
      <c r="I3473">
        <v>3</v>
      </c>
      <c r="J3473">
        <v>7</v>
      </c>
      <c r="K3473">
        <v>2</v>
      </c>
    </row>
    <row r="3474" spans="1:11" hidden="1" x14ac:dyDescent="0.25">
      <c r="A3474" t="s">
        <v>9719</v>
      </c>
      <c r="B3474">
        <v>4198628</v>
      </c>
      <c r="C3474" t="s">
        <v>9729</v>
      </c>
      <c r="D3474" t="s">
        <v>3147</v>
      </c>
      <c r="E3474" s="2" t="s">
        <v>9822</v>
      </c>
      <c r="F3474" t="s">
        <v>6698</v>
      </c>
      <c r="G3474" t="s">
        <v>7616</v>
      </c>
      <c r="H3474">
        <v>70</v>
      </c>
      <c r="I3474">
        <v>5</v>
      </c>
      <c r="J3474">
        <v>1</v>
      </c>
      <c r="K3474">
        <v>3</v>
      </c>
    </row>
    <row r="3475" spans="1:11" hidden="1" x14ac:dyDescent="0.25">
      <c r="A3475" t="s">
        <v>9719</v>
      </c>
      <c r="B3475">
        <v>5358305</v>
      </c>
      <c r="C3475" t="s">
        <v>9808</v>
      </c>
      <c r="D3475" t="s">
        <v>3147</v>
      </c>
      <c r="E3475" s="2" t="s">
        <v>9809</v>
      </c>
      <c r="F3475" t="s">
        <v>6698</v>
      </c>
      <c r="G3475" t="s">
        <v>7580</v>
      </c>
      <c r="H3475">
        <v>170</v>
      </c>
      <c r="I3475">
        <v>4</v>
      </c>
      <c r="J3475">
        <v>31</v>
      </c>
      <c r="K3475">
        <v>3</v>
      </c>
    </row>
    <row r="3476" spans="1:11" hidden="1" x14ac:dyDescent="0.25">
      <c r="A3476" t="s">
        <v>9719</v>
      </c>
      <c r="B3476">
        <v>3702874</v>
      </c>
      <c r="C3476" t="s">
        <v>9816</v>
      </c>
      <c r="D3476" t="s">
        <v>3147</v>
      </c>
      <c r="E3476" s="2" t="s">
        <v>9817</v>
      </c>
      <c r="F3476" t="s">
        <v>9818</v>
      </c>
      <c r="G3476" t="s">
        <v>7769</v>
      </c>
      <c r="H3476">
        <v>150</v>
      </c>
      <c r="I3476">
        <v>4.5</v>
      </c>
      <c r="J3476">
        <v>24</v>
      </c>
      <c r="K3476">
        <v>6</v>
      </c>
    </row>
    <row r="3477" spans="1:11" hidden="1" x14ac:dyDescent="0.25">
      <c r="A3477" t="s">
        <v>9719</v>
      </c>
      <c r="B3477">
        <v>25978843</v>
      </c>
      <c r="C3477" t="s">
        <v>9747</v>
      </c>
      <c r="D3477" t="s">
        <v>3147</v>
      </c>
      <c r="E3477" s="2" t="s">
        <v>9748</v>
      </c>
      <c r="F3477" t="s">
        <v>9749</v>
      </c>
      <c r="G3477" t="s">
        <v>7588</v>
      </c>
      <c r="H3477">
        <v>260</v>
      </c>
      <c r="I3477">
        <v>13</v>
      </c>
      <c r="J3477">
        <v>31</v>
      </c>
      <c r="K3477">
        <v>6</v>
      </c>
    </row>
    <row r="3478" spans="1:11" hidden="1" x14ac:dyDescent="0.25">
      <c r="A3478" t="s">
        <v>9719</v>
      </c>
      <c r="B3478">
        <v>21392558</v>
      </c>
      <c r="C3478" t="s">
        <v>9732</v>
      </c>
      <c r="D3478" t="s">
        <v>3147</v>
      </c>
      <c r="E3478" s="2" t="s">
        <v>9733</v>
      </c>
      <c r="F3478" t="s">
        <v>9734</v>
      </c>
      <c r="G3478" t="s">
        <v>7618</v>
      </c>
      <c r="H3478">
        <v>110</v>
      </c>
      <c r="I3478">
        <v>10</v>
      </c>
      <c r="J3478">
        <v>11</v>
      </c>
      <c r="K3478">
        <v>5</v>
      </c>
    </row>
    <row r="3479" spans="1:11" hidden="1" x14ac:dyDescent="0.25">
      <c r="A3479" t="s">
        <v>9719</v>
      </c>
      <c r="B3479">
        <v>10358307</v>
      </c>
      <c r="C3479" t="s">
        <v>9794</v>
      </c>
      <c r="D3479" t="s">
        <v>3147</v>
      </c>
      <c r="E3479" s="2" t="s">
        <v>9795</v>
      </c>
      <c r="F3479" t="s">
        <v>9796</v>
      </c>
      <c r="G3479" t="s">
        <v>7616</v>
      </c>
      <c r="H3479">
        <v>45</v>
      </c>
      <c r="I3479">
        <v>0.5</v>
      </c>
      <c r="J3479">
        <v>10</v>
      </c>
      <c r="K3479">
        <v>0</v>
      </c>
    </row>
    <row r="3480" spans="1:11" hidden="1" x14ac:dyDescent="0.25">
      <c r="A3480" t="s">
        <v>11463</v>
      </c>
      <c r="B3480">
        <v>62226</v>
      </c>
      <c r="C3480" t="s">
        <v>11475</v>
      </c>
      <c r="D3480" t="s">
        <v>3147</v>
      </c>
      <c r="E3480" s="2" t="s">
        <v>11476</v>
      </c>
      <c r="F3480" t="s">
        <v>10714</v>
      </c>
      <c r="G3480" t="s">
        <v>11477</v>
      </c>
      <c r="H3480">
        <v>180</v>
      </c>
      <c r="I3480">
        <v>9</v>
      </c>
      <c r="J3480">
        <v>12</v>
      </c>
      <c r="K3480">
        <v>12</v>
      </c>
    </row>
    <row r="3481" spans="1:11" hidden="1" x14ac:dyDescent="0.25">
      <c r="A3481" t="s">
        <v>11463</v>
      </c>
      <c r="B3481">
        <v>69243</v>
      </c>
      <c r="C3481" t="s">
        <v>11502</v>
      </c>
      <c r="D3481" t="s">
        <v>3147</v>
      </c>
      <c r="E3481" s="2" t="s">
        <v>11503</v>
      </c>
      <c r="F3481" t="s">
        <v>11482</v>
      </c>
      <c r="G3481" t="s">
        <v>11468</v>
      </c>
      <c r="H3481">
        <v>220</v>
      </c>
      <c r="I3481">
        <v>13</v>
      </c>
      <c r="J3481">
        <v>14</v>
      </c>
      <c r="K3481">
        <v>12</v>
      </c>
    </row>
    <row r="3482" spans="1:11" hidden="1" x14ac:dyDescent="0.25">
      <c r="A3482" t="s">
        <v>11463</v>
      </c>
      <c r="B3482">
        <v>3102665</v>
      </c>
      <c r="C3482" t="s">
        <v>11508</v>
      </c>
      <c r="D3482" t="s">
        <v>3147</v>
      </c>
      <c r="E3482" s="2" t="s">
        <v>11509</v>
      </c>
      <c r="F3482" t="s">
        <v>11482</v>
      </c>
      <c r="G3482" t="s">
        <v>7857</v>
      </c>
      <c r="H3482">
        <v>320</v>
      </c>
      <c r="I3482">
        <v>15</v>
      </c>
      <c r="J3482">
        <v>31</v>
      </c>
      <c r="K3482">
        <v>14</v>
      </c>
    </row>
    <row r="3483" spans="1:11" hidden="1" x14ac:dyDescent="0.25">
      <c r="A3483" t="s">
        <v>11463</v>
      </c>
      <c r="B3483">
        <v>69272</v>
      </c>
      <c r="C3483" t="s">
        <v>11480</v>
      </c>
      <c r="D3483" t="s">
        <v>3147</v>
      </c>
      <c r="E3483" s="2" t="s">
        <v>11481</v>
      </c>
      <c r="F3483" t="s">
        <v>11482</v>
      </c>
      <c r="G3483" t="s">
        <v>11468</v>
      </c>
      <c r="H3483">
        <v>220</v>
      </c>
      <c r="I3483">
        <v>13</v>
      </c>
      <c r="J3483">
        <v>15</v>
      </c>
      <c r="K3483">
        <v>11</v>
      </c>
    </row>
    <row r="3484" spans="1:11" hidden="1" x14ac:dyDescent="0.25">
      <c r="A3484" t="s">
        <v>11463</v>
      </c>
      <c r="B3484">
        <v>907296</v>
      </c>
      <c r="C3484" t="s">
        <v>11560</v>
      </c>
      <c r="D3484" t="s">
        <v>3147</v>
      </c>
      <c r="E3484" s="2" t="s">
        <v>11561</v>
      </c>
      <c r="F3484" t="s">
        <v>11529</v>
      </c>
      <c r="G3484" t="s">
        <v>7695</v>
      </c>
      <c r="H3484">
        <v>190</v>
      </c>
      <c r="I3484">
        <v>6</v>
      </c>
      <c r="J3484">
        <v>13</v>
      </c>
      <c r="K3484">
        <v>20</v>
      </c>
    </row>
    <row r="3485" spans="1:11" hidden="1" x14ac:dyDescent="0.25">
      <c r="A3485" t="s">
        <v>11463</v>
      </c>
      <c r="B3485">
        <v>2094119</v>
      </c>
      <c r="C3485" t="s">
        <v>11527</v>
      </c>
      <c r="D3485" t="s">
        <v>3147</v>
      </c>
      <c r="E3485" s="2" t="s">
        <v>11528</v>
      </c>
      <c r="F3485" t="s">
        <v>11529</v>
      </c>
      <c r="G3485" t="s">
        <v>7695</v>
      </c>
      <c r="H3485">
        <v>200</v>
      </c>
      <c r="I3485">
        <v>9</v>
      </c>
      <c r="J3485">
        <v>10</v>
      </c>
      <c r="K3485">
        <v>21</v>
      </c>
    </row>
    <row r="3486" spans="1:11" hidden="1" x14ac:dyDescent="0.25">
      <c r="A3486" t="s">
        <v>11463</v>
      </c>
      <c r="B3486">
        <v>68722133</v>
      </c>
      <c r="C3486" t="s">
        <v>11518</v>
      </c>
      <c r="D3486" t="s">
        <v>3147</v>
      </c>
      <c r="E3486" s="2" t="s">
        <v>11519</v>
      </c>
      <c r="F3486" t="s">
        <v>7532</v>
      </c>
      <c r="G3486" t="s">
        <v>7580</v>
      </c>
      <c r="H3486">
        <v>160</v>
      </c>
      <c r="I3486">
        <v>7</v>
      </c>
      <c r="J3486">
        <v>7</v>
      </c>
      <c r="K3486">
        <v>17</v>
      </c>
    </row>
    <row r="3487" spans="1:11" hidden="1" x14ac:dyDescent="0.25">
      <c r="A3487" t="s">
        <v>11463</v>
      </c>
      <c r="B3487">
        <v>297257</v>
      </c>
      <c r="C3487" t="s">
        <v>11497</v>
      </c>
      <c r="D3487" t="s">
        <v>3147</v>
      </c>
      <c r="E3487" s="2" t="s">
        <v>11498</v>
      </c>
      <c r="F3487" t="s">
        <v>11499</v>
      </c>
      <c r="G3487" t="s">
        <v>7673</v>
      </c>
      <c r="H3487">
        <v>162</v>
      </c>
      <c r="I3487">
        <v>7</v>
      </c>
      <c r="J3487">
        <v>13</v>
      </c>
      <c r="K3487">
        <v>9</v>
      </c>
    </row>
    <row r="3488" spans="1:11" hidden="1" x14ac:dyDescent="0.25">
      <c r="A3488" t="s">
        <v>11463</v>
      </c>
      <c r="B3488">
        <v>599824</v>
      </c>
      <c r="C3488" t="s">
        <v>11520</v>
      </c>
      <c r="D3488" t="s">
        <v>3147</v>
      </c>
      <c r="E3488" s="2" t="s">
        <v>11521</v>
      </c>
      <c r="F3488" t="s">
        <v>11438</v>
      </c>
      <c r="G3488" t="s">
        <v>11472</v>
      </c>
      <c r="H3488">
        <v>130</v>
      </c>
      <c r="I3488">
        <v>6</v>
      </c>
      <c r="J3488">
        <v>10</v>
      </c>
      <c r="K3488">
        <v>12</v>
      </c>
    </row>
    <row r="3489" spans="1:11" hidden="1" x14ac:dyDescent="0.25">
      <c r="A3489" t="s">
        <v>11463</v>
      </c>
      <c r="B3489">
        <v>5859792</v>
      </c>
      <c r="C3489" t="s">
        <v>11461</v>
      </c>
      <c r="D3489" t="s">
        <v>3147</v>
      </c>
      <c r="E3489" s="2" t="s">
        <v>11541</v>
      </c>
      <c r="F3489" t="s">
        <v>11542</v>
      </c>
      <c r="G3489" t="s">
        <v>7580</v>
      </c>
      <c r="H3489">
        <v>48</v>
      </c>
      <c r="I3489">
        <v>3</v>
      </c>
      <c r="J3489">
        <v>3</v>
      </c>
      <c r="K3489">
        <v>0</v>
      </c>
    </row>
    <row r="3490" spans="1:11" hidden="1" x14ac:dyDescent="0.25">
      <c r="A3490" t="s">
        <v>11463</v>
      </c>
      <c r="B3490">
        <v>12400045</v>
      </c>
      <c r="C3490" t="s">
        <v>11461</v>
      </c>
      <c r="D3490" t="s">
        <v>3147</v>
      </c>
      <c r="E3490" s="2" t="s">
        <v>11566</v>
      </c>
      <c r="F3490" t="s">
        <v>11568</v>
      </c>
      <c r="G3490" t="s">
        <v>11567</v>
      </c>
      <c r="H3490">
        <v>110</v>
      </c>
      <c r="I3490">
        <v>4.5</v>
      </c>
      <c r="J3490">
        <v>10</v>
      </c>
      <c r="K3490">
        <v>6</v>
      </c>
    </row>
    <row r="3491" spans="1:11" hidden="1" x14ac:dyDescent="0.25">
      <c r="A3491" t="s">
        <v>11463</v>
      </c>
      <c r="B3491">
        <v>46365</v>
      </c>
      <c r="C3491" t="s">
        <v>11504</v>
      </c>
      <c r="D3491" t="s">
        <v>3147</v>
      </c>
      <c r="E3491" s="2" t="s">
        <v>11505</v>
      </c>
      <c r="F3491" t="s">
        <v>7018</v>
      </c>
      <c r="G3491" t="s">
        <v>11468</v>
      </c>
      <c r="H3491">
        <v>210</v>
      </c>
      <c r="I3491">
        <v>9</v>
      </c>
      <c r="J3491">
        <v>13</v>
      </c>
      <c r="K3491">
        <v>14</v>
      </c>
    </row>
    <row r="3492" spans="1:11" hidden="1" x14ac:dyDescent="0.25">
      <c r="A3492" t="s">
        <v>11463</v>
      </c>
      <c r="B3492">
        <v>192323</v>
      </c>
      <c r="C3492" t="s">
        <v>11543</v>
      </c>
      <c r="D3492" t="s">
        <v>3147</v>
      </c>
      <c r="E3492" s="2" t="s">
        <v>11544</v>
      </c>
      <c r="F3492" t="s">
        <v>7018</v>
      </c>
      <c r="G3492" t="s">
        <v>11484</v>
      </c>
      <c r="H3492">
        <v>220</v>
      </c>
      <c r="I3492">
        <v>15</v>
      </c>
      <c r="J3492">
        <v>14</v>
      </c>
      <c r="K3492">
        <v>11</v>
      </c>
    </row>
    <row r="3493" spans="1:11" hidden="1" x14ac:dyDescent="0.25">
      <c r="A3493" t="s">
        <v>11463</v>
      </c>
      <c r="B3493">
        <v>6967440</v>
      </c>
      <c r="C3493" t="s">
        <v>11506</v>
      </c>
      <c r="D3493" t="s">
        <v>3147</v>
      </c>
      <c r="E3493" s="2" t="s">
        <v>11507</v>
      </c>
      <c r="F3493" t="s">
        <v>10464</v>
      </c>
      <c r="G3493" t="s">
        <v>11484</v>
      </c>
      <c r="H3493">
        <v>180</v>
      </c>
      <c r="I3493">
        <v>9</v>
      </c>
      <c r="J3493">
        <v>12</v>
      </c>
      <c r="K3493">
        <v>12</v>
      </c>
    </row>
    <row r="3494" spans="1:11" hidden="1" x14ac:dyDescent="0.25">
      <c r="A3494" t="s">
        <v>11463</v>
      </c>
      <c r="B3494">
        <v>3281656</v>
      </c>
      <c r="C3494" t="s">
        <v>11545</v>
      </c>
      <c r="D3494" t="s">
        <v>3147</v>
      </c>
      <c r="E3494" s="2" t="s">
        <v>11546</v>
      </c>
      <c r="F3494" t="s">
        <v>11547</v>
      </c>
      <c r="G3494" t="s">
        <v>11468</v>
      </c>
      <c r="H3494">
        <v>160</v>
      </c>
      <c r="I3494">
        <v>8</v>
      </c>
      <c r="J3494">
        <v>7</v>
      </c>
      <c r="K3494">
        <v>16</v>
      </c>
    </row>
    <row r="3495" spans="1:11" hidden="1" x14ac:dyDescent="0.25">
      <c r="A3495" t="s">
        <v>11463</v>
      </c>
      <c r="B3495">
        <v>152028</v>
      </c>
      <c r="C3495" t="s">
        <v>11522</v>
      </c>
      <c r="D3495" t="s">
        <v>3147</v>
      </c>
      <c r="E3495" s="2" t="s">
        <v>11523</v>
      </c>
      <c r="F3495" t="s">
        <v>6708</v>
      </c>
      <c r="G3495" t="s">
        <v>7673</v>
      </c>
      <c r="H3495">
        <v>210</v>
      </c>
      <c r="I3495">
        <v>9</v>
      </c>
      <c r="J3495">
        <v>16</v>
      </c>
      <c r="K3495">
        <v>16</v>
      </c>
    </row>
    <row r="3496" spans="1:11" hidden="1" x14ac:dyDescent="0.25">
      <c r="A3496" t="s">
        <v>11463</v>
      </c>
      <c r="B3496">
        <v>3854850</v>
      </c>
      <c r="C3496" t="s">
        <v>11470</v>
      </c>
      <c r="D3496" t="s">
        <v>3147</v>
      </c>
      <c r="E3496" s="2" t="s">
        <v>11486</v>
      </c>
      <c r="F3496" t="s">
        <v>11487</v>
      </c>
      <c r="G3496" t="s">
        <v>11468</v>
      </c>
      <c r="H3496">
        <v>200</v>
      </c>
      <c r="I3496">
        <v>10</v>
      </c>
      <c r="J3496">
        <v>15</v>
      </c>
      <c r="K3496">
        <v>12</v>
      </c>
    </row>
    <row r="3497" spans="1:11" hidden="1" x14ac:dyDescent="0.25">
      <c r="A3497" t="s">
        <v>11463</v>
      </c>
      <c r="B3497">
        <v>17341914</v>
      </c>
      <c r="C3497" t="s">
        <v>11516</v>
      </c>
      <c r="D3497" t="s">
        <v>3147</v>
      </c>
      <c r="E3497" s="2" t="s">
        <v>11517</v>
      </c>
      <c r="F3497" t="s">
        <v>11487</v>
      </c>
      <c r="G3497" t="s">
        <v>11468</v>
      </c>
      <c r="H3497">
        <v>230</v>
      </c>
      <c r="I3497">
        <v>15</v>
      </c>
      <c r="J3497">
        <v>14</v>
      </c>
      <c r="K3497">
        <v>12</v>
      </c>
    </row>
    <row r="3498" spans="1:11" hidden="1" x14ac:dyDescent="0.25">
      <c r="A3498" t="s">
        <v>11463</v>
      </c>
      <c r="B3498">
        <v>80730</v>
      </c>
      <c r="C3498" t="s">
        <v>11488</v>
      </c>
      <c r="D3498" t="s">
        <v>3147</v>
      </c>
      <c r="E3498" s="2" t="s">
        <v>11489</v>
      </c>
      <c r="F3498" t="s">
        <v>6717</v>
      </c>
      <c r="G3498" t="s">
        <v>11468</v>
      </c>
      <c r="H3498">
        <v>230</v>
      </c>
      <c r="I3498">
        <v>13</v>
      </c>
      <c r="J3498">
        <v>15</v>
      </c>
      <c r="K3498">
        <v>13</v>
      </c>
    </row>
    <row r="3499" spans="1:11" hidden="1" x14ac:dyDescent="0.25">
      <c r="A3499" t="s">
        <v>11463</v>
      </c>
      <c r="B3499">
        <v>3420781</v>
      </c>
      <c r="C3499" t="s">
        <v>11553</v>
      </c>
      <c r="D3499" t="s">
        <v>3147</v>
      </c>
      <c r="E3499" s="2" t="s">
        <v>11554</v>
      </c>
      <c r="F3499" t="s">
        <v>11555</v>
      </c>
      <c r="G3499" t="s">
        <v>7678</v>
      </c>
      <c r="H3499">
        <v>170</v>
      </c>
      <c r="I3499">
        <v>6</v>
      </c>
      <c r="J3499">
        <v>6</v>
      </c>
      <c r="K3499">
        <v>20</v>
      </c>
    </row>
    <row r="3500" spans="1:11" hidden="1" x14ac:dyDescent="0.25">
      <c r="A3500" t="s">
        <v>11463</v>
      </c>
      <c r="B3500">
        <v>44178390</v>
      </c>
      <c r="C3500" t="s">
        <v>11461</v>
      </c>
      <c r="D3500" t="s">
        <v>3147</v>
      </c>
      <c r="E3500" s="2" t="s">
        <v>11494</v>
      </c>
      <c r="F3500" t="s">
        <v>7175</v>
      </c>
      <c r="G3500" t="s">
        <v>11484</v>
      </c>
      <c r="H3500">
        <v>150</v>
      </c>
      <c r="I3500">
        <v>5</v>
      </c>
      <c r="J3500">
        <v>12</v>
      </c>
      <c r="K3500">
        <v>13</v>
      </c>
    </row>
    <row r="3501" spans="1:11" hidden="1" x14ac:dyDescent="0.25">
      <c r="A3501" t="s">
        <v>11463</v>
      </c>
      <c r="B3501">
        <v>69965</v>
      </c>
      <c r="C3501" t="s">
        <v>11532</v>
      </c>
      <c r="D3501" t="s">
        <v>3147</v>
      </c>
      <c r="E3501" s="2" t="s">
        <v>11533</v>
      </c>
      <c r="F3501" t="s">
        <v>11535</v>
      </c>
      <c r="G3501" t="s">
        <v>11534</v>
      </c>
      <c r="H3501">
        <v>270</v>
      </c>
      <c r="I3501">
        <v>14</v>
      </c>
      <c r="J3501">
        <v>23</v>
      </c>
      <c r="K3501">
        <v>13</v>
      </c>
    </row>
    <row r="3502" spans="1:11" hidden="1" x14ac:dyDescent="0.25">
      <c r="A3502" t="s">
        <v>11463</v>
      </c>
      <c r="B3502">
        <v>1924282</v>
      </c>
      <c r="C3502" t="s">
        <v>11470</v>
      </c>
      <c r="D3502" t="s">
        <v>3147</v>
      </c>
      <c r="E3502" s="2" t="s">
        <v>11471</v>
      </c>
      <c r="F3502" t="s">
        <v>6921</v>
      </c>
      <c r="G3502" t="s">
        <v>11472</v>
      </c>
      <c r="H3502">
        <v>130</v>
      </c>
      <c r="I3502">
        <v>4.5</v>
      </c>
      <c r="J3502">
        <v>10</v>
      </c>
      <c r="K3502">
        <v>12</v>
      </c>
    </row>
    <row r="3503" spans="1:11" hidden="1" x14ac:dyDescent="0.25">
      <c r="A3503" t="s">
        <v>11463</v>
      </c>
      <c r="B3503">
        <v>19149485</v>
      </c>
      <c r="C3503" t="s">
        <v>11538</v>
      </c>
      <c r="D3503" t="s">
        <v>3147</v>
      </c>
      <c r="E3503" s="2" t="s">
        <v>11539</v>
      </c>
      <c r="F3503" t="s">
        <v>11540</v>
      </c>
      <c r="G3503" t="s">
        <v>11534</v>
      </c>
      <c r="H3503">
        <v>360</v>
      </c>
      <c r="I3503">
        <v>15</v>
      </c>
      <c r="J3503">
        <v>28</v>
      </c>
      <c r="K3503">
        <v>26</v>
      </c>
    </row>
    <row r="3504" spans="1:11" hidden="1" x14ac:dyDescent="0.25">
      <c r="A3504" t="s">
        <v>11463</v>
      </c>
      <c r="B3504">
        <v>68608</v>
      </c>
      <c r="C3504" t="s">
        <v>11466</v>
      </c>
      <c r="D3504" t="s">
        <v>3147</v>
      </c>
      <c r="E3504" s="2" t="s">
        <v>11467</v>
      </c>
      <c r="F3504" t="s">
        <v>11469</v>
      </c>
      <c r="G3504" t="s">
        <v>11468</v>
      </c>
      <c r="H3504">
        <v>210</v>
      </c>
      <c r="I3504">
        <v>12</v>
      </c>
      <c r="J3504">
        <v>17</v>
      </c>
      <c r="K3504">
        <v>12</v>
      </c>
    </row>
    <row r="3505" spans="1:11" hidden="1" x14ac:dyDescent="0.25">
      <c r="A3505" t="s">
        <v>11463</v>
      </c>
      <c r="B3505">
        <v>8936433</v>
      </c>
      <c r="C3505" t="s">
        <v>11514</v>
      </c>
      <c r="D3505" t="s">
        <v>3147</v>
      </c>
      <c r="E3505" s="2" t="s">
        <v>11515</v>
      </c>
      <c r="F3505" t="s">
        <v>11469</v>
      </c>
      <c r="G3505" t="s">
        <v>11484</v>
      </c>
      <c r="H3505">
        <v>200</v>
      </c>
      <c r="I3505">
        <v>9</v>
      </c>
      <c r="J3505">
        <v>17</v>
      </c>
      <c r="K3505">
        <v>12</v>
      </c>
    </row>
    <row r="3506" spans="1:11" hidden="1" x14ac:dyDescent="0.25">
      <c r="A3506" t="s">
        <v>11463</v>
      </c>
      <c r="B3506">
        <v>5536187</v>
      </c>
      <c r="C3506" t="s">
        <v>11478</v>
      </c>
      <c r="D3506" t="s">
        <v>3147</v>
      </c>
      <c r="E3506" s="2" t="s">
        <v>11479</v>
      </c>
      <c r="F3506" t="s">
        <v>11469</v>
      </c>
      <c r="G3506" t="s">
        <v>11472</v>
      </c>
      <c r="H3506">
        <v>190</v>
      </c>
      <c r="I3506">
        <v>12</v>
      </c>
      <c r="J3506">
        <v>7</v>
      </c>
      <c r="K3506">
        <v>15</v>
      </c>
    </row>
    <row r="3507" spans="1:11" hidden="1" x14ac:dyDescent="0.25">
      <c r="A3507" t="s">
        <v>11463</v>
      </c>
      <c r="B3507">
        <v>11496197</v>
      </c>
      <c r="C3507" t="s">
        <v>11470</v>
      </c>
      <c r="D3507" t="s">
        <v>3147</v>
      </c>
      <c r="E3507" s="2" t="s">
        <v>11490</v>
      </c>
      <c r="F3507" t="s">
        <v>11491</v>
      </c>
      <c r="G3507" t="s">
        <v>7679</v>
      </c>
      <c r="H3507">
        <v>230</v>
      </c>
      <c r="I3507">
        <v>15</v>
      </c>
      <c r="J3507">
        <v>13</v>
      </c>
      <c r="K3507">
        <v>11</v>
      </c>
    </row>
    <row r="3508" spans="1:11" hidden="1" x14ac:dyDescent="0.25">
      <c r="A3508" t="s">
        <v>11463</v>
      </c>
      <c r="B3508">
        <v>59043</v>
      </c>
      <c r="C3508" t="s">
        <v>11536</v>
      </c>
      <c r="D3508" t="s">
        <v>3147</v>
      </c>
      <c r="E3508" s="2" t="s">
        <v>11537</v>
      </c>
      <c r="F3508" t="s">
        <v>11491</v>
      </c>
      <c r="G3508" t="s">
        <v>7622</v>
      </c>
      <c r="H3508">
        <v>120</v>
      </c>
      <c r="I3508">
        <v>2</v>
      </c>
      <c r="J3508">
        <v>10</v>
      </c>
      <c r="K3508">
        <v>16</v>
      </c>
    </row>
    <row r="3509" spans="1:11" hidden="1" x14ac:dyDescent="0.25">
      <c r="A3509" t="s">
        <v>11463</v>
      </c>
      <c r="B3509">
        <v>553915</v>
      </c>
      <c r="C3509" t="s">
        <v>11497</v>
      </c>
      <c r="D3509" t="s">
        <v>3147</v>
      </c>
      <c r="E3509" s="2" t="s">
        <v>11513</v>
      </c>
      <c r="F3509" t="s">
        <v>7511</v>
      </c>
      <c r="G3509" t="s">
        <v>7678</v>
      </c>
      <c r="H3509">
        <v>220</v>
      </c>
      <c r="I3509">
        <v>12</v>
      </c>
      <c r="J3509">
        <v>13</v>
      </c>
      <c r="K3509">
        <v>15</v>
      </c>
    </row>
    <row r="3510" spans="1:11" hidden="1" x14ac:dyDescent="0.25">
      <c r="A3510" t="s">
        <v>11463</v>
      </c>
      <c r="B3510">
        <v>2974035</v>
      </c>
      <c r="C3510" t="s">
        <v>11461</v>
      </c>
      <c r="D3510" t="s">
        <v>3147</v>
      </c>
      <c r="E3510" s="2" t="s">
        <v>11548</v>
      </c>
      <c r="F3510" t="s">
        <v>6718</v>
      </c>
      <c r="G3510" t="s">
        <v>7673</v>
      </c>
      <c r="H3510">
        <v>270</v>
      </c>
      <c r="I3510">
        <v>17</v>
      </c>
      <c r="J3510">
        <v>15</v>
      </c>
      <c r="K3510">
        <v>14</v>
      </c>
    </row>
    <row r="3511" spans="1:11" hidden="1" x14ac:dyDescent="0.25">
      <c r="A3511" t="s">
        <v>11463</v>
      </c>
      <c r="B3511">
        <v>39196702</v>
      </c>
      <c r="C3511" t="s">
        <v>11470</v>
      </c>
      <c r="D3511" t="s">
        <v>3147</v>
      </c>
      <c r="E3511" s="2" t="s">
        <v>11551</v>
      </c>
      <c r="F3511" t="s">
        <v>11552</v>
      </c>
      <c r="G3511" t="s">
        <v>7650</v>
      </c>
      <c r="H3511">
        <v>142</v>
      </c>
      <c r="I3511">
        <v>8</v>
      </c>
      <c r="J3511">
        <v>9</v>
      </c>
      <c r="K3511">
        <v>9</v>
      </c>
    </row>
    <row r="3512" spans="1:11" hidden="1" x14ac:dyDescent="0.25">
      <c r="A3512" t="s">
        <v>11463</v>
      </c>
      <c r="B3512">
        <v>1434587</v>
      </c>
      <c r="C3512" t="s">
        <v>11461</v>
      </c>
      <c r="D3512" t="s">
        <v>3147</v>
      </c>
      <c r="E3512" s="2" t="s">
        <v>11483</v>
      </c>
      <c r="F3512" t="s">
        <v>6776</v>
      </c>
      <c r="G3512" t="s">
        <v>11484</v>
      </c>
      <c r="H3512">
        <v>160</v>
      </c>
      <c r="I3512">
        <v>8</v>
      </c>
      <c r="J3512">
        <v>11</v>
      </c>
      <c r="K3512">
        <v>12</v>
      </c>
    </row>
    <row r="3513" spans="1:11" hidden="1" x14ac:dyDescent="0.25">
      <c r="A3513" t="s">
        <v>11463</v>
      </c>
      <c r="B3513">
        <v>3392479</v>
      </c>
      <c r="C3513" t="s">
        <v>11562</v>
      </c>
      <c r="D3513" t="s">
        <v>3147</v>
      </c>
      <c r="E3513" s="2" t="s">
        <v>11563</v>
      </c>
      <c r="F3513" t="s">
        <v>11564</v>
      </c>
      <c r="G3513" t="s">
        <v>7780</v>
      </c>
      <c r="H3513">
        <v>140</v>
      </c>
      <c r="I3513">
        <v>5</v>
      </c>
      <c r="J3513">
        <v>5</v>
      </c>
      <c r="K3513">
        <v>17</v>
      </c>
    </row>
    <row r="3514" spans="1:11" hidden="1" x14ac:dyDescent="0.25">
      <c r="A3514" t="s">
        <v>11463</v>
      </c>
      <c r="B3514">
        <v>19351866</v>
      </c>
      <c r="C3514" t="s">
        <v>11556</v>
      </c>
      <c r="D3514" t="s">
        <v>3147</v>
      </c>
      <c r="E3514" s="2" t="s">
        <v>11557</v>
      </c>
      <c r="F3514" t="s">
        <v>6809</v>
      </c>
      <c r="G3514" t="s">
        <v>11468</v>
      </c>
      <c r="H3514">
        <v>160</v>
      </c>
      <c r="I3514">
        <v>5</v>
      </c>
      <c r="J3514">
        <v>12</v>
      </c>
      <c r="K3514">
        <v>15</v>
      </c>
    </row>
    <row r="3515" spans="1:11" hidden="1" x14ac:dyDescent="0.25">
      <c r="A3515" t="s">
        <v>11463</v>
      </c>
      <c r="B3515">
        <v>10698169</v>
      </c>
      <c r="C3515" t="s">
        <v>11461</v>
      </c>
      <c r="D3515" t="s">
        <v>3147</v>
      </c>
      <c r="E3515" s="2" t="s">
        <v>11512</v>
      </c>
      <c r="F3515" t="s">
        <v>7362</v>
      </c>
      <c r="G3515" t="s">
        <v>11468</v>
      </c>
      <c r="H3515">
        <v>180</v>
      </c>
      <c r="I3515">
        <v>5</v>
      </c>
      <c r="J3515">
        <v>15</v>
      </c>
      <c r="K3515">
        <v>20</v>
      </c>
    </row>
    <row r="3516" spans="1:11" hidden="1" x14ac:dyDescent="0.25">
      <c r="A3516" t="s">
        <v>11463</v>
      </c>
      <c r="B3516">
        <v>679989</v>
      </c>
      <c r="C3516" t="s">
        <v>11473</v>
      </c>
      <c r="D3516" t="s">
        <v>3147</v>
      </c>
      <c r="E3516" s="2" t="s">
        <v>11474</v>
      </c>
      <c r="F3516" t="s">
        <v>10652</v>
      </c>
      <c r="G3516" t="s">
        <v>7622</v>
      </c>
      <c r="H3516">
        <v>230</v>
      </c>
      <c r="I3516">
        <v>12</v>
      </c>
      <c r="J3516">
        <v>14</v>
      </c>
      <c r="K3516">
        <v>11</v>
      </c>
    </row>
    <row r="3517" spans="1:11" hidden="1" x14ac:dyDescent="0.25">
      <c r="A3517" t="s">
        <v>11463</v>
      </c>
      <c r="B3517">
        <v>679995</v>
      </c>
      <c r="C3517" t="s">
        <v>11500</v>
      </c>
      <c r="D3517" t="s">
        <v>3147</v>
      </c>
      <c r="E3517" s="2" t="s">
        <v>11501</v>
      </c>
      <c r="F3517" t="s">
        <v>10652</v>
      </c>
      <c r="G3517" t="s">
        <v>7673</v>
      </c>
      <c r="H3517">
        <v>270</v>
      </c>
      <c r="I3517">
        <v>17</v>
      </c>
      <c r="J3517">
        <v>15</v>
      </c>
      <c r="K3517">
        <v>14</v>
      </c>
    </row>
    <row r="3518" spans="1:11" hidden="1" x14ac:dyDescent="0.25">
      <c r="A3518" t="s">
        <v>11463</v>
      </c>
      <c r="B3518">
        <v>1731295</v>
      </c>
      <c r="C3518" t="s">
        <v>11464</v>
      </c>
      <c r="D3518" t="s">
        <v>3147</v>
      </c>
      <c r="E3518" s="2" t="s">
        <v>11465</v>
      </c>
      <c r="F3518" t="s">
        <v>10652</v>
      </c>
      <c r="G3518" t="s">
        <v>7622</v>
      </c>
      <c r="H3518">
        <v>180</v>
      </c>
      <c r="I3518">
        <v>9</v>
      </c>
      <c r="J3518">
        <v>14</v>
      </c>
      <c r="K3518">
        <v>12</v>
      </c>
    </row>
    <row r="3519" spans="1:11" hidden="1" x14ac:dyDescent="0.25">
      <c r="A3519" t="s">
        <v>11463</v>
      </c>
      <c r="B3519">
        <v>2751532</v>
      </c>
      <c r="C3519" t="s">
        <v>11470</v>
      </c>
      <c r="D3519" t="s">
        <v>3147</v>
      </c>
      <c r="E3519" s="2" t="s">
        <v>11495</v>
      </c>
      <c r="F3519" t="s">
        <v>11496</v>
      </c>
      <c r="G3519" t="s">
        <v>7622</v>
      </c>
      <c r="H3519">
        <v>190</v>
      </c>
      <c r="I3519">
        <v>11</v>
      </c>
      <c r="J3519">
        <v>13</v>
      </c>
      <c r="K3519">
        <v>10</v>
      </c>
    </row>
    <row r="3520" spans="1:11" hidden="1" x14ac:dyDescent="0.25">
      <c r="A3520" t="s">
        <v>11463</v>
      </c>
      <c r="B3520">
        <v>4183035</v>
      </c>
      <c r="C3520" t="s">
        <v>11461</v>
      </c>
      <c r="D3520" t="s">
        <v>3147</v>
      </c>
      <c r="E3520" s="2" t="s">
        <v>11485</v>
      </c>
      <c r="F3520" t="s">
        <v>7434</v>
      </c>
      <c r="G3520" t="s">
        <v>11468</v>
      </c>
      <c r="H3520">
        <v>200</v>
      </c>
      <c r="I3520">
        <v>11</v>
      </c>
      <c r="J3520">
        <v>14</v>
      </c>
      <c r="K3520">
        <v>11</v>
      </c>
    </row>
    <row r="3521" spans="1:11" hidden="1" x14ac:dyDescent="0.25">
      <c r="A3521" t="s">
        <v>11463</v>
      </c>
      <c r="B3521">
        <v>47300</v>
      </c>
      <c r="C3521" t="s">
        <v>11470</v>
      </c>
      <c r="D3521" t="s">
        <v>3147</v>
      </c>
      <c r="E3521" s="2" t="s">
        <v>11492</v>
      </c>
      <c r="F3521" t="s">
        <v>11493</v>
      </c>
      <c r="G3521" t="s">
        <v>11468</v>
      </c>
      <c r="H3521">
        <v>180</v>
      </c>
      <c r="I3521">
        <v>10</v>
      </c>
      <c r="J3521">
        <v>22</v>
      </c>
      <c r="K3521">
        <v>10</v>
      </c>
    </row>
    <row r="3522" spans="1:11" hidden="1" x14ac:dyDescent="0.25">
      <c r="A3522" t="s">
        <v>11463</v>
      </c>
      <c r="B3522">
        <v>3248312</v>
      </c>
      <c r="C3522" t="s">
        <v>11470</v>
      </c>
      <c r="D3522" t="s">
        <v>3147</v>
      </c>
      <c r="E3522" s="2" t="s">
        <v>11565</v>
      </c>
      <c r="F3522" t="s">
        <v>11531</v>
      </c>
      <c r="G3522" t="s">
        <v>11484</v>
      </c>
      <c r="H3522">
        <v>180</v>
      </c>
      <c r="I3522">
        <v>7</v>
      </c>
      <c r="J3522">
        <v>15</v>
      </c>
      <c r="K3522">
        <v>13</v>
      </c>
    </row>
    <row r="3523" spans="1:11" hidden="1" x14ac:dyDescent="0.25">
      <c r="A3523" t="s">
        <v>11463</v>
      </c>
      <c r="B3523">
        <v>863430</v>
      </c>
      <c r="C3523" t="s">
        <v>11461</v>
      </c>
      <c r="D3523" t="s">
        <v>3147</v>
      </c>
      <c r="E3523" s="2" t="s">
        <v>11530</v>
      </c>
      <c r="F3523" t="s">
        <v>11531</v>
      </c>
      <c r="G3523" t="s">
        <v>11484</v>
      </c>
      <c r="H3523">
        <v>160</v>
      </c>
      <c r="I3523">
        <v>8</v>
      </c>
      <c r="J3523">
        <v>12</v>
      </c>
      <c r="K3523">
        <v>10</v>
      </c>
    </row>
    <row r="3524" spans="1:11" hidden="1" x14ac:dyDescent="0.25">
      <c r="A3524" t="s">
        <v>11463</v>
      </c>
      <c r="B3524">
        <v>3120751</v>
      </c>
      <c r="C3524" t="s">
        <v>11558</v>
      </c>
      <c r="D3524" t="s">
        <v>3147</v>
      </c>
      <c r="E3524" s="2" t="s">
        <v>11559</v>
      </c>
      <c r="F3524" t="s">
        <v>11531</v>
      </c>
      <c r="G3524" t="s">
        <v>7673</v>
      </c>
      <c r="H3524">
        <v>190</v>
      </c>
      <c r="I3524">
        <v>11</v>
      </c>
      <c r="J3524">
        <v>13</v>
      </c>
      <c r="K3524">
        <v>10</v>
      </c>
    </row>
    <row r="3525" spans="1:11" hidden="1" x14ac:dyDescent="0.25">
      <c r="A3525" t="s">
        <v>8270</v>
      </c>
      <c r="B3525">
        <v>38368478</v>
      </c>
      <c r="C3525" t="s">
        <v>1954</v>
      </c>
      <c r="D3525" t="s">
        <v>3147</v>
      </c>
      <c r="E3525" s="2" t="s">
        <v>5277</v>
      </c>
      <c r="F3525" t="s">
        <v>7315</v>
      </c>
      <c r="G3525" t="s">
        <v>7596</v>
      </c>
      <c r="H3525">
        <v>140</v>
      </c>
      <c r="I3525">
        <v>7</v>
      </c>
      <c r="J3525">
        <v>17</v>
      </c>
      <c r="K3525">
        <v>5</v>
      </c>
    </row>
    <row r="3526" spans="1:11" hidden="1" x14ac:dyDescent="0.25">
      <c r="A3526" t="s">
        <v>8270</v>
      </c>
      <c r="B3526">
        <v>43499402</v>
      </c>
      <c r="C3526" t="s">
        <v>1981</v>
      </c>
      <c r="D3526" t="s">
        <v>3147</v>
      </c>
      <c r="E3526" s="2" t="s">
        <v>5308</v>
      </c>
      <c r="F3526" t="s">
        <v>7335</v>
      </c>
      <c r="G3526" t="s">
        <v>7582</v>
      </c>
      <c r="H3526">
        <v>120</v>
      </c>
      <c r="I3526">
        <v>2</v>
      </c>
      <c r="J3526">
        <v>17</v>
      </c>
      <c r="K3526">
        <v>7</v>
      </c>
    </row>
    <row r="3527" spans="1:11" hidden="1" x14ac:dyDescent="0.25">
      <c r="A3527" t="s">
        <v>8270</v>
      </c>
      <c r="B3527">
        <v>20052976</v>
      </c>
      <c r="C3527" t="s">
        <v>1960</v>
      </c>
      <c r="D3527" t="s">
        <v>3147</v>
      </c>
      <c r="E3527" s="2" t="s">
        <v>5278</v>
      </c>
      <c r="F3527" t="s">
        <v>7316</v>
      </c>
      <c r="G3527" t="s">
        <v>8041</v>
      </c>
      <c r="H3527">
        <v>280</v>
      </c>
      <c r="I3527">
        <v>8</v>
      </c>
      <c r="J3527">
        <v>39</v>
      </c>
      <c r="K3527">
        <v>16</v>
      </c>
    </row>
    <row r="3528" spans="1:11" hidden="1" x14ac:dyDescent="0.25">
      <c r="A3528" t="s">
        <v>8270</v>
      </c>
      <c r="B3528">
        <v>32842551</v>
      </c>
      <c r="C3528" t="s">
        <v>1971</v>
      </c>
      <c r="D3528" t="s">
        <v>3147</v>
      </c>
      <c r="E3528" s="2" t="s">
        <v>5292</v>
      </c>
      <c r="F3528" t="s">
        <v>7316</v>
      </c>
      <c r="G3528" t="s">
        <v>7890</v>
      </c>
      <c r="H3528">
        <v>170</v>
      </c>
      <c r="I3528">
        <v>3</v>
      </c>
      <c r="J3528">
        <v>30</v>
      </c>
      <c r="K3528">
        <v>11</v>
      </c>
    </row>
    <row r="3529" spans="1:11" hidden="1" x14ac:dyDescent="0.25">
      <c r="A3529" t="s">
        <v>8270</v>
      </c>
      <c r="B3529">
        <v>29381354</v>
      </c>
      <c r="C3529" t="s">
        <v>1953</v>
      </c>
      <c r="D3529" t="s">
        <v>3147</v>
      </c>
      <c r="E3529" s="2" t="s">
        <v>5304</v>
      </c>
      <c r="F3529" t="s">
        <v>7316</v>
      </c>
      <c r="G3529" t="s">
        <v>7853</v>
      </c>
      <c r="H3529">
        <v>190</v>
      </c>
      <c r="I3529">
        <v>3</v>
      </c>
      <c r="J3529">
        <v>35</v>
      </c>
      <c r="K3529">
        <v>11</v>
      </c>
    </row>
    <row r="3530" spans="1:11" hidden="1" x14ac:dyDescent="0.25">
      <c r="A3530" t="s">
        <v>8270</v>
      </c>
      <c r="B3530">
        <v>49053861</v>
      </c>
      <c r="C3530" t="s">
        <v>1958</v>
      </c>
      <c r="D3530" t="s">
        <v>3147</v>
      </c>
      <c r="E3530" s="2" t="s">
        <v>5275</v>
      </c>
      <c r="F3530" t="s">
        <v>7176</v>
      </c>
      <c r="G3530" t="s">
        <v>7690</v>
      </c>
      <c r="H3530">
        <v>190</v>
      </c>
      <c r="I3530">
        <v>3.5</v>
      </c>
      <c r="J3530">
        <v>34</v>
      </c>
      <c r="K3530">
        <v>11</v>
      </c>
    </row>
    <row r="3531" spans="1:11" hidden="1" x14ac:dyDescent="0.25">
      <c r="A3531" t="s">
        <v>8270</v>
      </c>
      <c r="B3531">
        <v>33749988</v>
      </c>
      <c r="C3531" t="s">
        <v>1979</v>
      </c>
      <c r="D3531" t="s">
        <v>3147</v>
      </c>
      <c r="E3531" s="2" t="s">
        <v>5303</v>
      </c>
      <c r="F3531" t="s">
        <v>7324</v>
      </c>
      <c r="G3531" t="s">
        <v>7583</v>
      </c>
      <c r="H3531">
        <v>150</v>
      </c>
      <c r="I3531">
        <v>9</v>
      </c>
      <c r="J3531">
        <v>11</v>
      </c>
      <c r="K3531">
        <v>7</v>
      </c>
    </row>
    <row r="3532" spans="1:11" hidden="1" x14ac:dyDescent="0.25">
      <c r="A3532" t="s">
        <v>8270</v>
      </c>
      <c r="B3532">
        <v>12351643</v>
      </c>
      <c r="C3532" t="s">
        <v>1969</v>
      </c>
      <c r="D3532" t="s">
        <v>3147</v>
      </c>
      <c r="E3532" s="2" t="s">
        <v>5288</v>
      </c>
      <c r="F3532" t="s">
        <v>7324</v>
      </c>
      <c r="G3532" t="s">
        <v>7582</v>
      </c>
      <c r="H3532">
        <v>120</v>
      </c>
      <c r="I3532">
        <v>3</v>
      </c>
      <c r="J3532">
        <v>18</v>
      </c>
      <c r="K3532">
        <v>5</v>
      </c>
    </row>
    <row r="3533" spans="1:11" hidden="1" x14ac:dyDescent="0.25">
      <c r="A3533" t="s">
        <v>8270</v>
      </c>
      <c r="B3533">
        <v>4519771</v>
      </c>
      <c r="C3533" t="s">
        <v>1951</v>
      </c>
      <c r="D3533" t="s">
        <v>3147</v>
      </c>
      <c r="E3533" s="2" t="s">
        <v>5268</v>
      </c>
      <c r="F3533" t="s">
        <v>7191</v>
      </c>
      <c r="G3533" t="s">
        <v>7584</v>
      </c>
      <c r="H3533">
        <v>160</v>
      </c>
      <c r="I3533">
        <v>1.5</v>
      </c>
      <c r="J3533">
        <v>23</v>
      </c>
      <c r="K3533">
        <v>13</v>
      </c>
    </row>
    <row r="3534" spans="1:11" hidden="1" x14ac:dyDescent="0.25">
      <c r="A3534" t="s">
        <v>8270</v>
      </c>
      <c r="B3534">
        <v>112245</v>
      </c>
      <c r="C3534" t="s">
        <v>1954</v>
      </c>
      <c r="D3534" t="s">
        <v>3147</v>
      </c>
      <c r="E3534" s="2" t="s">
        <v>5291</v>
      </c>
      <c r="F3534" t="s">
        <v>7326</v>
      </c>
      <c r="G3534" t="s">
        <v>7596</v>
      </c>
      <c r="H3534">
        <v>140</v>
      </c>
      <c r="I3534">
        <v>7</v>
      </c>
      <c r="J3534">
        <v>17</v>
      </c>
      <c r="K3534">
        <v>5</v>
      </c>
    </row>
    <row r="3535" spans="1:11" hidden="1" x14ac:dyDescent="0.25">
      <c r="A3535" t="s">
        <v>8270</v>
      </c>
      <c r="B3535">
        <v>73748387</v>
      </c>
      <c r="C3535" t="s">
        <v>1964</v>
      </c>
      <c r="D3535" t="s">
        <v>3147</v>
      </c>
      <c r="E3535" s="2" t="s">
        <v>5283</v>
      </c>
      <c r="F3535" t="s">
        <v>7317</v>
      </c>
      <c r="G3535" t="s">
        <v>7845</v>
      </c>
      <c r="H3535">
        <v>140</v>
      </c>
      <c r="I3535">
        <v>4.5</v>
      </c>
      <c r="J3535">
        <v>20</v>
      </c>
      <c r="K3535">
        <v>6</v>
      </c>
    </row>
    <row r="3536" spans="1:11" hidden="1" x14ac:dyDescent="0.25">
      <c r="A3536" t="s">
        <v>8270</v>
      </c>
      <c r="B3536">
        <v>2221781</v>
      </c>
      <c r="C3536" t="s">
        <v>1945</v>
      </c>
      <c r="D3536" t="s">
        <v>3147</v>
      </c>
      <c r="E3536" s="2" t="s">
        <v>5279</v>
      </c>
      <c r="F3536" t="s">
        <v>7317</v>
      </c>
      <c r="G3536" t="s">
        <v>7845</v>
      </c>
      <c r="H3536">
        <v>40</v>
      </c>
      <c r="I3536">
        <v>0.5</v>
      </c>
      <c r="J3536">
        <v>7</v>
      </c>
      <c r="K3536">
        <v>2</v>
      </c>
    </row>
    <row r="3537" spans="1:11" hidden="1" x14ac:dyDescent="0.25">
      <c r="A3537" t="s">
        <v>8270</v>
      </c>
      <c r="B3537">
        <v>72935041</v>
      </c>
      <c r="C3537" t="s">
        <v>1949</v>
      </c>
      <c r="D3537" t="s">
        <v>3147</v>
      </c>
      <c r="E3537" s="2" t="s">
        <v>5264</v>
      </c>
      <c r="F3537" t="s">
        <v>7310</v>
      </c>
      <c r="G3537" t="s">
        <v>7584</v>
      </c>
      <c r="H3537">
        <v>280</v>
      </c>
      <c r="I3537">
        <v>2</v>
      </c>
      <c r="J3537">
        <v>54</v>
      </c>
      <c r="K3537">
        <v>12</v>
      </c>
    </row>
    <row r="3538" spans="1:11" hidden="1" x14ac:dyDescent="0.25">
      <c r="A3538" t="s">
        <v>8270</v>
      </c>
      <c r="B3538">
        <v>21284000</v>
      </c>
      <c r="C3538" t="s">
        <v>1972</v>
      </c>
      <c r="D3538" t="s">
        <v>3147</v>
      </c>
      <c r="E3538" s="2" t="s">
        <v>5293</v>
      </c>
      <c r="F3538" t="s">
        <v>7327</v>
      </c>
      <c r="G3538" t="s">
        <v>7690</v>
      </c>
      <c r="H3538">
        <v>200</v>
      </c>
      <c r="I3538">
        <v>2.5</v>
      </c>
      <c r="J3538">
        <v>35</v>
      </c>
      <c r="K3538">
        <v>11</v>
      </c>
    </row>
    <row r="3539" spans="1:11" hidden="1" x14ac:dyDescent="0.25">
      <c r="A3539" t="s">
        <v>8270</v>
      </c>
      <c r="B3539">
        <v>47349817</v>
      </c>
      <c r="C3539" t="s">
        <v>1976</v>
      </c>
      <c r="D3539" t="s">
        <v>3147</v>
      </c>
      <c r="E3539" s="2" t="s">
        <v>5298</v>
      </c>
      <c r="F3539" t="s">
        <v>7331</v>
      </c>
      <c r="G3539" t="s">
        <v>7618</v>
      </c>
      <c r="H3539">
        <v>160</v>
      </c>
      <c r="I3539">
        <v>10</v>
      </c>
      <c r="J3539">
        <v>15</v>
      </c>
      <c r="K3539">
        <v>5</v>
      </c>
    </row>
    <row r="3540" spans="1:11" hidden="1" x14ac:dyDescent="0.25">
      <c r="A3540" t="s">
        <v>8270</v>
      </c>
      <c r="B3540">
        <v>43765368</v>
      </c>
      <c r="C3540" t="s">
        <v>1978</v>
      </c>
      <c r="D3540" t="s">
        <v>3147</v>
      </c>
      <c r="E3540" s="2" t="s">
        <v>5301</v>
      </c>
      <c r="F3540" t="s">
        <v>6891</v>
      </c>
      <c r="G3540" t="s">
        <v>7690</v>
      </c>
      <c r="H3540">
        <v>210</v>
      </c>
      <c r="I3540">
        <v>3</v>
      </c>
      <c r="J3540">
        <v>34</v>
      </c>
      <c r="K3540">
        <v>12</v>
      </c>
    </row>
    <row r="3541" spans="1:11" hidden="1" x14ac:dyDescent="0.25">
      <c r="A3541" t="s">
        <v>8270</v>
      </c>
      <c r="B3541">
        <v>20952752</v>
      </c>
      <c r="C3541" t="s">
        <v>1973</v>
      </c>
      <c r="D3541" t="s">
        <v>3147</v>
      </c>
      <c r="E3541" s="2" t="s">
        <v>5294</v>
      </c>
      <c r="F3541" t="s">
        <v>7328</v>
      </c>
      <c r="G3541" t="s">
        <v>7618</v>
      </c>
      <c r="H3541">
        <v>110</v>
      </c>
      <c r="I3541">
        <v>6</v>
      </c>
      <c r="J3541">
        <v>12</v>
      </c>
      <c r="K3541">
        <v>3</v>
      </c>
    </row>
    <row r="3542" spans="1:11" hidden="1" x14ac:dyDescent="0.25">
      <c r="A3542" t="s">
        <v>8270</v>
      </c>
      <c r="B3542">
        <v>54464894</v>
      </c>
      <c r="C3542" t="s">
        <v>1945</v>
      </c>
      <c r="D3542" t="s">
        <v>3147</v>
      </c>
      <c r="E3542" s="2" t="s">
        <v>5259</v>
      </c>
      <c r="F3542" t="s">
        <v>7309</v>
      </c>
      <c r="G3542" t="s">
        <v>7596</v>
      </c>
      <c r="H3542">
        <v>120</v>
      </c>
      <c r="I3542">
        <v>1.5</v>
      </c>
      <c r="J3542">
        <v>18</v>
      </c>
      <c r="K3542">
        <v>9</v>
      </c>
    </row>
    <row r="3543" spans="1:11" hidden="1" x14ac:dyDescent="0.25">
      <c r="A3543" t="s">
        <v>8270</v>
      </c>
      <c r="B3543">
        <v>977106</v>
      </c>
      <c r="C3543" t="s">
        <v>1952</v>
      </c>
      <c r="D3543" t="s">
        <v>3147</v>
      </c>
      <c r="E3543" s="2" t="s">
        <v>5269</v>
      </c>
      <c r="F3543" t="s">
        <v>7311</v>
      </c>
      <c r="G3543" t="s">
        <v>7614</v>
      </c>
      <c r="H3543">
        <v>280</v>
      </c>
      <c r="I3543">
        <v>8</v>
      </c>
      <c r="J3543">
        <v>46</v>
      </c>
      <c r="K3543">
        <v>14</v>
      </c>
    </row>
    <row r="3544" spans="1:11" hidden="1" x14ac:dyDescent="0.25">
      <c r="A3544" t="s">
        <v>8270</v>
      </c>
      <c r="B3544">
        <v>20968290</v>
      </c>
      <c r="C3544" t="s">
        <v>1954</v>
      </c>
      <c r="D3544" t="s">
        <v>3147</v>
      </c>
      <c r="E3544" s="2" t="s">
        <v>5271</v>
      </c>
      <c r="F3544" t="s">
        <v>7312</v>
      </c>
      <c r="G3544" t="s">
        <v>7596</v>
      </c>
      <c r="H3544">
        <v>140</v>
      </c>
      <c r="I3544">
        <v>7</v>
      </c>
      <c r="J3544">
        <v>17</v>
      </c>
      <c r="K3544">
        <v>5</v>
      </c>
    </row>
    <row r="3545" spans="1:11" hidden="1" x14ac:dyDescent="0.25">
      <c r="A3545" t="s">
        <v>8270</v>
      </c>
      <c r="B3545">
        <v>11596757</v>
      </c>
      <c r="C3545" t="s">
        <v>1961</v>
      </c>
      <c r="D3545" t="s">
        <v>3147</v>
      </c>
      <c r="E3545" s="2" t="s">
        <v>5280</v>
      </c>
      <c r="F3545" t="s">
        <v>7318</v>
      </c>
      <c r="G3545" t="s">
        <v>7611</v>
      </c>
      <c r="H3545">
        <v>310</v>
      </c>
      <c r="I3545">
        <v>12</v>
      </c>
      <c r="J3545">
        <v>32</v>
      </c>
      <c r="K3545">
        <v>19</v>
      </c>
    </row>
    <row r="3546" spans="1:11" hidden="1" x14ac:dyDescent="0.25">
      <c r="A3546" t="s">
        <v>8270</v>
      </c>
      <c r="B3546">
        <v>15375226</v>
      </c>
      <c r="C3546" t="s">
        <v>1957</v>
      </c>
      <c r="D3546" t="s">
        <v>3147</v>
      </c>
      <c r="E3546" s="2" t="s">
        <v>5274</v>
      </c>
      <c r="F3546" t="s">
        <v>7314</v>
      </c>
      <c r="G3546" t="s">
        <v>8040</v>
      </c>
      <c r="H3546">
        <v>20</v>
      </c>
      <c r="I3546">
        <v>0</v>
      </c>
      <c r="J3546">
        <v>4</v>
      </c>
      <c r="K3546">
        <v>0</v>
      </c>
    </row>
    <row r="3547" spans="1:11" hidden="1" x14ac:dyDescent="0.25">
      <c r="A3547" t="s">
        <v>8270</v>
      </c>
      <c r="B3547">
        <v>1150376</v>
      </c>
      <c r="C3547" t="s">
        <v>1945</v>
      </c>
      <c r="D3547" t="s">
        <v>3147</v>
      </c>
      <c r="E3547" s="2" t="s">
        <v>5260</v>
      </c>
      <c r="F3547" t="s">
        <v>7201</v>
      </c>
      <c r="G3547" t="s">
        <v>7584</v>
      </c>
      <c r="H3547">
        <v>210</v>
      </c>
      <c r="I3547">
        <v>3</v>
      </c>
      <c r="J3547">
        <v>34</v>
      </c>
      <c r="K3547">
        <v>11</v>
      </c>
    </row>
    <row r="3548" spans="1:11" hidden="1" x14ac:dyDescent="0.25">
      <c r="A3548" t="s">
        <v>8270</v>
      </c>
      <c r="B3548">
        <v>27915588</v>
      </c>
      <c r="C3548" t="s">
        <v>1977</v>
      </c>
      <c r="D3548" t="s">
        <v>3147</v>
      </c>
      <c r="E3548" s="2" t="s">
        <v>5299</v>
      </c>
      <c r="F3548" t="s">
        <v>7332</v>
      </c>
      <c r="G3548" t="s">
        <v>8046</v>
      </c>
      <c r="H3548">
        <v>130</v>
      </c>
      <c r="I3548">
        <v>4.5</v>
      </c>
      <c r="J3548">
        <v>18</v>
      </c>
      <c r="K3548">
        <v>4</v>
      </c>
    </row>
    <row r="3549" spans="1:11" hidden="1" x14ac:dyDescent="0.25">
      <c r="A3549" t="s">
        <v>8270</v>
      </c>
      <c r="B3549">
        <v>65500391</v>
      </c>
      <c r="C3549" t="s">
        <v>1968</v>
      </c>
      <c r="D3549" t="s">
        <v>3147</v>
      </c>
      <c r="E3549" s="2" t="s">
        <v>5287</v>
      </c>
      <c r="F3549" t="s">
        <v>7323</v>
      </c>
      <c r="G3549" t="s">
        <v>8044</v>
      </c>
      <c r="H3549">
        <v>140</v>
      </c>
      <c r="I3549">
        <v>7</v>
      </c>
      <c r="J3549">
        <v>16</v>
      </c>
      <c r="K3549">
        <v>3</v>
      </c>
    </row>
    <row r="3550" spans="1:11" hidden="1" x14ac:dyDescent="0.25">
      <c r="A3550" t="s">
        <v>8270</v>
      </c>
      <c r="B3550">
        <v>4712041</v>
      </c>
      <c r="C3550" t="s">
        <v>1975</v>
      </c>
      <c r="D3550" t="s">
        <v>3147</v>
      </c>
      <c r="E3550" s="2" t="s">
        <v>5296</v>
      </c>
      <c r="F3550" t="s">
        <v>7329</v>
      </c>
      <c r="G3550" t="s">
        <v>7782</v>
      </c>
      <c r="H3550">
        <v>310</v>
      </c>
      <c r="I3550">
        <v>5</v>
      </c>
      <c r="J3550">
        <v>56</v>
      </c>
      <c r="K3550">
        <v>10</v>
      </c>
    </row>
    <row r="3551" spans="1:11" hidden="1" x14ac:dyDescent="0.25">
      <c r="A3551" t="s">
        <v>8270</v>
      </c>
      <c r="B3551">
        <v>3057241</v>
      </c>
      <c r="C3551" t="s">
        <v>1956</v>
      </c>
      <c r="D3551" t="s">
        <v>3147</v>
      </c>
      <c r="E3551" s="2" t="s">
        <v>5273</v>
      </c>
      <c r="F3551" t="s">
        <v>7313</v>
      </c>
      <c r="G3551" t="s">
        <v>7580</v>
      </c>
      <c r="H3551">
        <v>270</v>
      </c>
      <c r="I3551">
        <v>13</v>
      </c>
      <c r="J3551">
        <v>22</v>
      </c>
      <c r="K3551">
        <v>17</v>
      </c>
    </row>
    <row r="3552" spans="1:11" hidden="1" x14ac:dyDescent="0.25">
      <c r="A3552" t="s">
        <v>8270</v>
      </c>
      <c r="B3552">
        <v>69902369</v>
      </c>
      <c r="C3552" t="s">
        <v>1953</v>
      </c>
      <c r="D3552" t="s">
        <v>3147</v>
      </c>
      <c r="E3552" s="2" t="s">
        <v>5270</v>
      </c>
      <c r="F3552" t="s">
        <v>6751</v>
      </c>
      <c r="G3552" t="s">
        <v>7584</v>
      </c>
      <c r="H3552">
        <v>300</v>
      </c>
      <c r="I3552">
        <v>4.5</v>
      </c>
      <c r="J3552">
        <v>51</v>
      </c>
      <c r="K3552">
        <v>19</v>
      </c>
    </row>
    <row r="3553" spans="1:11" hidden="1" x14ac:dyDescent="0.25">
      <c r="A3553" t="s">
        <v>8270</v>
      </c>
      <c r="B3553">
        <v>30517722</v>
      </c>
      <c r="C3553" t="s">
        <v>1962</v>
      </c>
      <c r="D3553" t="s">
        <v>3147</v>
      </c>
      <c r="E3553" s="2" t="s">
        <v>5281</v>
      </c>
      <c r="F3553" t="s">
        <v>7319</v>
      </c>
      <c r="G3553" t="s">
        <v>8042</v>
      </c>
      <c r="H3553">
        <v>150</v>
      </c>
      <c r="I3553">
        <v>4.5</v>
      </c>
      <c r="J3553">
        <v>21</v>
      </c>
      <c r="K3553">
        <v>6</v>
      </c>
    </row>
    <row r="3554" spans="1:11" hidden="1" x14ac:dyDescent="0.25">
      <c r="A3554" t="s">
        <v>8270</v>
      </c>
      <c r="B3554">
        <v>31598529</v>
      </c>
      <c r="C3554" t="s">
        <v>1955</v>
      </c>
      <c r="D3554" t="s">
        <v>3147</v>
      </c>
      <c r="E3554" s="2" t="s">
        <v>5272</v>
      </c>
      <c r="F3554" t="s">
        <v>6723</v>
      </c>
      <c r="G3554" t="s">
        <v>7583</v>
      </c>
      <c r="H3554">
        <v>120</v>
      </c>
      <c r="I3554">
        <v>3.5</v>
      </c>
      <c r="J3554">
        <v>17</v>
      </c>
      <c r="K3554">
        <v>5</v>
      </c>
    </row>
    <row r="3555" spans="1:11" hidden="1" x14ac:dyDescent="0.25">
      <c r="A3555" t="s">
        <v>8270</v>
      </c>
      <c r="B3555">
        <v>50504729</v>
      </c>
      <c r="C3555" t="s">
        <v>1945</v>
      </c>
      <c r="D3555" t="s">
        <v>3147</v>
      </c>
      <c r="E3555" s="2" t="s">
        <v>5300</v>
      </c>
      <c r="F3555" t="s">
        <v>7333</v>
      </c>
      <c r="G3555" t="s">
        <v>7596</v>
      </c>
      <c r="H3555">
        <v>130</v>
      </c>
      <c r="I3555">
        <v>2</v>
      </c>
      <c r="J3555">
        <v>21</v>
      </c>
      <c r="K3555">
        <v>7</v>
      </c>
    </row>
    <row r="3556" spans="1:11" hidden="1" x14ac:dyDescent="0.25">
      <c r="A3556" t="s">
        <v>8270</v>
      </c>
      <c r="B3556">
        <v>69929371</v>
      </c>
      <c r="C3556" t="s">
        <v>1945</v>
      </c>
      <c r="D3556" t="s">
        <v>3147</v>
      </c>
      <c r="E3556" s="2" t="s">
        <v>5265</v>
      </c>
      <c r="F3556" t="s">
        <v>6872</v>
      </c>
      <c r="G3556" t="s">
        <v>7580</v>
      </c>
      <c r="H3556">
        <v>45</v>
      </c>
      <c r="I3556">
        <v>2</v>
      </c>
      <c r="J3556">
        <v>7</v>
      </c>
      <c r="K3556">
        <v>2</v>
      </c>
    </row>
    <row r="3557" spans="1:11" hidden="1" x14ac:dyDescent="0.25">
      <c r="A3557" t="s">
        <v>8270</v>
      </c>
      <c r="B3557">
        <v>56545</v>
      </c>
      <c r="C3557" t="s">
        <v>1952</v>
      </c>
      <c r="D3557" t="s">
        <v>3147</v>
      </c>
      <c r="E3557" s="2" t="s">
        <v>5290</v>
      </c>
      <c r="F3557" t="s">
        <v>7325</v>
      </c>
      <c r="G3557" t="s">
        <v>7865</v>
      </c>
      <c r="H3557">
        <v>190</v>
      </c>
      <c r="I3557">
        <v>7</v>
      </c>
      <c r="J3557">
        <v>20</v>
      </c>
      <c r="K3557">
        <v>6</v>
      </c>
    </row>
    <row r="3558" spans="1:11" hidden="1" x14ac:dyDescent="0.25">
      <c r="A3558" t="s">
        <v>8270</v>
      </c>
      <c r="B3558">
        <v>47063683</v>
      </c>
      <c r="C3558" t="s">
        <v>1963</v>
      </c>
      <c r="D3558" t="s">
        <v>3147</v>
      </c>
      <c r="E3558" s="2" t="s">
        <v>5282</v>
      </c>
      <c r="F3558" t="s">
        <v>7320</v>
      </c>
      <c r="G3558" t="s">
        <v>7964</v>
      </c>
      <c r="H3558">
        <v>120</v>
      </c>
      <c r="I3558">
        <v>3</v>
      </c>
      <c r="J3558">
        <v>19</v>
      </c>
      <c r="K3558">
        <v>6</v>
      </c>
    </row>
    <row r="3559" spans="1:11" hidden="1" x14ac:dyDescent="0.25">
      <c r="A3559" t="s">
        <v>8270</v>
      </c>
      <c r="B3559">
        <v>28902401</v>
      </c>
      <c r="C3559" t="s">
        <v>1965</v>
      </c>
      <c r="D3559" t="s">
        <v>3147</v>
      </c>
      <c r="E3559" s="2" t="s">
        <v>5297</v>
      </c>
      <c r="F3559" t="s">
        <v>7330</v>
      </c>
      <c r="G3559" t="s">
        <v>7780</v>
      </c>
      <c r="H3559">
        <v>320</v>
      </c>
      <c r="I3559">
        <v>5</v>
      </c>
      <c r="J3559">
        <v>51</v>
      </c>
      <c r="K3559">
        <v>17</v>
      </c>
    </row>
    <row r="3560" spans="1:11" hidden="1" x14ac:dyDescent="0.25">
      <c r="A3560" t="s">
        <v>8270</v>
      </c>
      <c r="B3560">
        <v>67821240</v>
      </c>
      <c r="C3560" t="s">
        <v>1978</v>
      </c>
      <c r="D3560" t="s">
        <v>3147</v>
      </c>
      <c r="E3560" s="2" t="s">
        <v>5307</v>
      </c>
      <c r="F3560" t="s">
        <v>7330</v>
      </c>
      <c r="G3560" t="s">
        <v>7580</v>
      </c>
      <c r="H3560">
        <v>210</v>
      </c>
      <c r="I3560">
        <v>3.5</v>
      </c>
      <c r="J3560">
        <v>34</v>
      </c>
      <c r="K3560">
        <v>11</v>
      </c>
    </row>
    <row r="3561" spans="1:11" hidden="1" x14ac:dyDescent="0.25">
      <c r="A3561" t="s">
        <v>8270</v>
      </c>
      <c r="B3561">
        <v>52712289</v>
      </c>
      <c r="C3561" t="s">
        <v>1965</v>
      </c>
      <c r="D3561" t="s">
        <v>3147</v>
      </c>
      <c r="E3561" s="2" t="s">
        <v>5284</v>
      </c>
      <c r="F3561" t="s">
        <v>7321</v>
      </c>
      <c r="G3561" t="s">
        <v>7580</v>
      </c>
      <c r="H3561">
        <v>210</v>
      </c>
      <c r="I3561">
        <v>3.5</v>
      </c>
      <c r="J3561">
        <v>34</v>
      </c>
      <c r="K3561">
        <v>11</v>
      </c>
    </row>
    <row r="3562" spans="1:11" hidden="1" x14ac:dyDescent="0.25">
      <c r="A3562" t="s">
        <v>8270</v>
      </c>
      <c r="B3562">
        <v>20901125</v>
      </c>
      <c r="C3562" t="s">
        <v>1967</v>
      </c>
      <c r="D3562" t="s">
        <v>3147</v>
      </c>
      <c r="E3562" s="2" t="s">
        <v>5286</v>
      </c>
      <c r="F3562" t="s">
        <v>7322</v>
      </c>
      <c r="G3562" t="s">
        <v>7588</v>
      </c>
      <c r="H3562">
        <v>370</v>
      </c>
      <c r="I3562">
        <v>5</v>
      </c>
      <c r="J3562">
        <v>66</v>
      </c>
      <c r="K3562">
        <v>16</v>
      </c>
    </row>
    <row r="3563" spans="1:11" hidden="1" x14ac:dyDescent="0.25">
      <c r="A3563" t="s">
        <v>8270</v>
      </c>
      <c r="B3563">
        <v>50555</v>
      </c>
      <c r="C3563" t="s">
        <v>1980</v>
      </c>
      <c r="D3563" t="s">
        <v>3147</v>
      </c>
      <c r="E3563" s="2" t="s">
        <v>5305</v>
      </c>
      <c r="F3563" t="s">
        <v>7334</v>
      </c>
      <c r="G3563" t="s">
        <v>8047</v>
      </c>
      <c r="H3563">
        <v>150</v>
      </c>
      <c r="I3563">
        <v>8</v>
      </c>
      <c r="J3563">
        <v>19</v>
      </c>
      <c r="K3563">
        <v>6</v>
      </c>
    </row>
    <row r="3564" spans="1:11" hidden="1" x14ac:dyDescent="0.25">
      <c r="A3564" t="s">
        <v>8270</v>
      </c>
      <c r="B3564">
        <v>36269515</v>
      </c>
      <c r="C3564" t="s">
        <v>1953</v>
      </c>
      <c r="D3564" t="s">
        <v>3147</v>
      </c>
      <c r="E3564" s="2" t="s">
        <v>5306</v>
      </c>
      <c r="F3564" t="s">
        <v>6814</v>
      </c>
      <c r="G3564" t="s">
        <v>7598</v>
      </c>
      <c r="H3564">
        <v>190</v>
      </c>
      <c r="I3564">
        <v>3</v>
      </c>
      <c r="J3564">
        <v>28</v>
      </c>
      <c r="K3564">
        <v>12</v>
      </c>
    </row>
    <row r="3565" spans="1:11" hidden="1" x14ac:dyDescent="0.25">
      <c r="A3565" t="s">
        <v>8270</v>
      </c>
      <c r="B3565">
        <v>23952866</v>
      </c>
      <c r="C3565" t="s">
        <v>1954</v>
      </c>
      <c r="D3565" t="s">
        <v>3147</v>
      </c>
      <c r="E3565" s="2" t="s">
        <v>5302</v>
      </c>
      <c r="F3565" t="s">
        <v>6978</v>
      </c>
      <c r="G3565" t="s">
        <v>7596</v>
      </c>
      <c r="H3565">
        <v>140</v>
      </c>
      <c r="I3565">
        <v>7</v>
      </c>
      <c r="J3565">
        <v>17</v>
      </c>
      <c r="K3565">
        <v>5</v>
      </c>
    </row>
    <row r="3566" spans="1:11" hidden="1" x14ac:dyDescent="0.25">
      <c r="A3566" t="s">
        <v>8270</v>
      </c>
      <c r="B3566">
        <v>9205421</v>
      </c>
      <c r="C3566" t="s">
        <v>1945</v>
      </c>
      <c r="D3566" t="s">
        <v>3147</v>
      </c>
      <c r="E3566" s="2" t="s">
        <v>5267</v>
      </c>
      <c r="F3566" t="s">
        <v>7301</v>
      </c>
      <c r="G3566" t="s">
        <v>7579</v>
      </c>
      <c r="H3566">
        <v>110</v>
      </c>
      <c r="I3566">
        <v>2</v>
      </c>
      <c r="J3566">
        <v>18</v>
      </c>
      <c r="K3566">
        <v>6</v>
      </c>
    </row>
    <row r="3567" spans="1:11" hidden="1" x14ac:dyDescent="0.25">
      <c r="A3567" t="s">
        <v>12283</v>
      </c>
      <c r="B3567">
        <v>26464108</v>
      </c>
      <c r="C3567" t="s">
        <v>12354</v>
      </c>
      <c r="D3567" t="s">
        <v>3147</v>
      </c>
      <c r="E3567" s="2" t="s">
        <v>12355</v>
      </c>
      <c r="F3567" t="s">
        <v>12356</v>
      </c>
      <c r="G3567" t="s">
        <v>7616</v>
      </c>
      <c r="H3567">
        <v>25</v>
      </c>
      <c r="I3567">
        <v>2</v>
      </c>
      <c r="J3567">
        <v>4</v>
      </c>
      <c r="K3567">
        <v>2</v>
      </c>
    </row>
    <row r="3568" spans="1:11" hidden="1" x14ac:dyDescent="0.25">
      <c r="A3568" t="s">
        <v>12283</v>
      </c>
      <c r="B3568">
        <v>7683915</v>
      </c>
      <c r="C3568" t="s">
        <v>12291</v>
      </c>
      <c r="D3568" t="s">
        <v>3147</v>
      </c>
      <c r="E3568" s="2" t="s">
        <v>12292</v>
      </c>
      <c r="F3568" t="s">
        <v>9340</v>
      </c>
      <c r="G3568" t="s">
        <v>7616</v>
      </c>
      <c r="H3568">
        <v>15</v>
      </c>
      <c r="I3568">
        <v>1</v>
      </c>
      <c r="J3568">
        <v>3</v>
      </c>
      <c r="K3568">
        <v>1</v>
      </c>
    </row>
    <row r="3569" spans="1:11" hidden="1" x14ac:dyDescent="0.25">
      <c r="A3569" t="s">
        <v>12283</v>
      </c>
      <c r="B3569">
        <v>16342872</v>
      </c>
      <c r="C3569" t="s">
        <v>12287</v>
      </c>
      <c r="D3569" t="s">
        <v>3147</v>
      </c>
      <c r="E3569" s="2" t="s">
        <v>12288</v>
      </c>
      <c r="F3569" t="s">
        <v>6726</v>
      </c>
      <c r="G3569" t="s">
        <v>7616</v>
      </c>
      <c r="H3569">
        <v>20</v>
      </c>
      <c r="I3569">
        <v>0.5</v>
      </c>
      <c r="J3569">
        <v>3</v>
      </c>
      <c r="K3569">
        <v>1</v>
      </c>
    </row>
    <row r="3570" spans="1:11" hidden="1" x14ac:dyDescent="0.25">
      <c r="A3570" t="s">
        <v>12283</v>
      </c>
      <c r="B3570">
        <v>8722697</v>
      </c>
      <c r="C3570" t="s">
        <v>2155</v>
      </c>
      <c r="D3570" t="s">
        <v>3147</v>
      </c>
      <c r="E3570" s="2" t="s">
        <v>12295</v>
      </c>
      <c r="F3570" t="s">
        <v>12296</v>
      </c>
      <c r="G3570" t="s">
        <v>7618</v>
      </c>
      <c r="H3570">
        <v>30</v>
      </c>
      <c r="I3570">
        <v>2</v>
      </c>
      <c r="J3570">
        <v>4</v>
      </c>
      <c r="K3570">
        <v>2</v>
      </c>
    </row>
    <row r="3571" spans="1:11" hidden="1" x14ac:dyDescent="0.25">
      <c r="A3571" t="s">
        <v>12283</v>
      </c>
      <c r="B3571">
        <v>38366754</v>
      </c>
      <c r="C3571" t="s">
        <v>12284</v>
      </c>
      <c r="D3571" t="s">
        <v>3147</v>
      </c>
      <c r="E3571" s="2" t="s">
        <v>12285</v>
      </c>
      <c r="F3571" t="s">
        <v>12286</v>
      </c>
      <c r="G3571" t="s">
        <v>7616</v>
      </c>
      <c r="H3571">
        <v>10</v>
      </c>
      <c r="I3571">
        <v>0.5</v>
      </c>
      <c r="J3571">
        <v>3</v>
      </c>
      <c r="K3571">
        <v>1</v>
      </c>
    </row>
    <row r="3572" spans="1:11" hidden="1" x14ac:dyDescent="0.25">
      <c r="A3572" t="s">
        <v>12283</v>
      </c>
      <c r="B3572">
        <v>31413700</v>
      </c>
      <c r="C3572" t="s">
        <v>12347</v>
      </c>
      <c r="D3572" t="s">
        <v>3147</v>
      </c>
      <c r="E3572" s="2" t="s">
        <v>12348</v>
      </c>
      <c r="F3572" t="s">
        <v>12349</v>
      </c>
      <c r="G3572" t="s">
        <v>8100</v>
      </c>
      <c r="H3572">
        <v>70</v>
      </c>
      <c r="I3572">
        <v>6</v>
      </c>
      <c r="J3572">
        <v>3</v>
      </c>
      <c r="K3572">
        <v>2</v>
      </c>
    </row>
    <row r="3573" spans="1:11" hidden="1" x14ac:dyDescent="0.25">
      <c r="A3573" t="s">
        <v>12283</v>
      </c>
      <c r="B3573">
        <v>16421234</v>
      </c>
      <c r="C3573" t="s">
        <v>12331</v>
      </c>
      <c r="D3573" t="s">
        <v>3147</v>
      </c>
      <c r="E3573" s="2" t="s">
        <v>12372</v>
      </c>
      <c r="F3573" t="s">
        <v>12373</v>
      </c>
      <c r="G3573" t="s">
        <v>7617</v>
      </c>
      <c r="H3573">
        <v>14</v>
      </c>
      <c r="I3573">
        <v>1</v>
      </c>
      <c r="J3573">
        <v>1</v>
      </c>
      <c r="K3573">
        <v>1</v>
      </c>
    </row>
    <row r="3574" spans="1:11" hidden="1" x14ac:dyDescent="0.25">
      <c r="A3574" t="s">
        <v>12283</v>
      </c>
      <c r="B3574">
        <v>4513515</v>
      </c>
      <c r="C3574" t="s">
        <v>12325</v>
      </c>
      <c r="D3574" t="s">
        <v>3147</v>
      </c>
      <c r="E3574" s="2" t="s">
        <v>12326</v>
      </c>
      <c r="F3574" t="s">
        <v>12327</v>
      </c>
      <c r="G3574" t="s">
        <v>7616</v>
      </c>
      <c r="H3574">
        <v>15</v>
      </c>
      <c r="I3574">
        <v>1</v>
      </c>
      <c r="J3574">
        <v>2</v>
      </c>
      <c r="K3574">
        <v>1</v>
      </c>
    </row>
    <row r="3575" spans="1:11" hidden="1" x14ac:dyDescent="0.25">
      <c r="A3575" t="s">
        <v>12283</v>
      </c>
      <c r="B3575">
        <v>16392942</v>
      </c>
      <c r="C3575" t="s">
        <v>2155</v>
      </c>
      <c r="D3575" t="s">
        <v>3147</v>
      </c>
      <c r="E3575" s="2" t="s">
        <v>12305</v>
      </c>
      <c r="F3575" t="s">
        <v>9784</v>
      </c>
      <c r="G3575" t="s">
        <v>7616</v>
      </c>
      <c r="H3575">
        <v>21</v>
      </c>
      <c r="I3575">
        <v>1</v>
      </c>
      <c r="J3575">
        <v>3</v>
      </c>
      <c r="K3575">
        <v>1</v>
      </c>
    </row>
    <row r="3576" spans="1:11" hidden="1" x14ac:dyDescent="0.25">
      <c r="A3576" t="s">
        <v>12283</v>
      </c>
      <c r="B3576">
        <v>32059328</v>
      </c>
      <c r="C3576" t="s">
        <v>2155</v>
      </c>
      <c r="D3576" t="s">
        <v>3147</v>
      </c>
      <c r="E3576" s="2" t="s">
        <v>12357</v>
      </c>
      <c r="F3576" t="s">
        <v>12358</v>
      </c>
      <c r="G3576" t="s">
        <v>7616</v>
      </c>
      <c r="H3576">
        <v>10</v>
      </c>
      <c r="I3576">
        <v>0.5</v>
      </c>
      <c r="J3576">
        <v>2</v>
      </c>
      <c r="K3576">
        <v>1</v>
      </c>
    </row>
    <row r="3577" spans="1:11" hidden="1" x14ac:dyDescent="0.25">
      <c r="A3577" t="s">
        <v>12283</v>
      </c>
      <c r="B3577">
        <v>50134472</v>
      </c>
      <c r="C3577" t="s">
        <v>12315</v>
      </c>
      <c r="D3577" t="s">
        <v>3147</v>
      </c>
      <c r="E3577" s="2" t="s">
        <v>12316</v>
      </c>
      <c r="F3577" t="s">
        <v>7068</v>
      </c>
      <c r="G3577" t="s">
        <v>7616</v>
      </c>
      <c r="H3577">
        <v>10</v>
      </c>
      <c r="I3577">
        <v>0.5</v>
      </c>
      <c r="J3577">
        <v>3</v>
      </c>
      <c r="K3577">
        <v>1</v>
      </c>
    </row>
    <row r="3578" spans="1:11" hidden="1" x14ac:dyDescent="0.25">
      <c r="A3578" t="s">
        <v>12283</v>
      </c>
      <c r="B3578">
        <v>13827045</v>
      </c>
      <c r="C3578" t="s">
        <v>12331</v>
      </c>
      <c r="D3578" t="s">
        <v>3147</v>
      </c>
      <c r="E3578" s="2" t="s">
        <v>12332</v>
      </c>
      <c r="F3578" t="s">
        <v>9798</v>
      </c>
      <c r="G3578" t="s">
        <v>7618</v>
      </c>
      <c r="H3578">
        <v>40</v>
      </c>
      <c r="I3578">
        <v>1</v>
      </c>
      <c r="J3578">
        <v>5</v>
      </c>
      <c r="K3578">
        <v>3</v>
      </c>
    </row>
    <row r="3579" spans="1:11" hidden="1" x14ac:dyDescent="0.25">
      <c r="A3579" t="s">
        <v>12283</v>
      </c>
      <c r="B3579">
        <v>34153810</v>
      </c>
      <c r="C3579" t="s">
        <v>12310</v>
      </c>
      <c r="D3579" t="s">
        <v>3147</v>
      </c>
      <c r="E3579" s="2" t="s">
        <v>12311</v>
      </c>
      <c r="F3579" t="s">
        <v>12312</v>
      </c>
      <c r="G3579" t="s">
        <v>7616</v>
      </c>
      <c r="H3579">
        <v>30</v>
      </c>
      <c r="I3579">
        <v>1.5</v>
      </c>
      <c r="J3579">
        <v>3</v>
      </c>
      <c r="K3579">
        <v>1</v>
      </c>
    </row>
    <row r="3580" spans="1:11" hidden="1" x14ac:dyDescent="0.25">
      <c r="A3580" t="s">
        <v>12283</v>
      </c>
      <c r="B3580">
        <v>2705099</v>
      </c>
      <c r="C3580" t="s">
        <v>12289</v>
      </c>
      <c r="D3580" t="s">
        <v>3147</v>
      </c>
      <c r="E3580" s="2" t="s">
        <v>12290</v>
      </c>
      <c r="F3580" t="s">
        <v>6698</v>
      </c>
      <c r="G3580" t="s">
        <v>7616</v>
      </c>
      <c r="H3580">
        <v>20</v>
      </c>
      <c r="I3580">
        <v>1</v>
      </c>
      <c r="J3580">
        <v>2</v>
      </c>
      <c r="K3580">
        <v>1</v>
      </c>
    </row>
    <row r="3581" spans="1:11" hidden="1" x14ac:dyDescent="0.25">
      <c r="A3581" t="s">
        <v>12283</v>
      </c>
      <c r="B3581">
        <v>30580105</v>
      </c>
      <c r="C3581" t="s">
        <v>12365</v>
      </c>
      <c r="D3581" t="s">
        <v>3147</v>
      </c>
      <c r="E3581" s="2" t="s">
        <v>12366</v>
      </c>
      <c r="F3581" t="s">
        <v>12367</v>
      </c>
      <c r="G3581" t="s">
        <v>7580</v>
      </c>
      <c r="H3581">
        <v>40</v>
      </c>
      <c r="I3581">
        <v>2.5</v>
      </c>
      <c r="J3581">
        <v>10</v>
      </c>
      <c r="K3581">
        <v>5</v>
      </c>
    </row>
    <row r="3582" spans="1:11" hidden="1" x14ac:dyDescent="0.25">
      <c r="A3582" t="s">
        <v>13023</v>
      </c>
      <c r="B3582">
        <v>2266763</v>
      </c>
      <c r="C3582" t="s">
        <v>13125</v>
      </c>
      <c r="D3582" t="s">
        <v>3147</v>
      </c>
      <c r="E3582" s="2" t="s">
        <v>13126</v>
      </c>
      <c r="F3582" t="s">
        <v>7231</v>
      </c>
      <c r="G3582" t="s">
        <v>7584</v>
      </c>
      <c r="H3582">
        <v>60</v>
      </c>
      <c r="I3582">
        <v>1</v>
      </c>
      <c r="J3582">
        <v>12</v>
      </c>
      <c r="K3582">
        <v>2</v>
      </c>
    </row>
    <row r="3583" spans="1:11" hidden="1" x14ac:dyDescent="0.25">
      <c r="A3583" t="s">
        <v>13023</v>
      </c>
      <c r="B3583">
        <v>150669</v>
      </c>
      <c r="C3583" t="s">
        <v>13127</v>
      </c>
      <c r="D3583" t="s">
        <v>3147</v>
      </c>
      <c r="E3583" s="2" t="s">
        <v>13128</v>
      </c>
      <c r="F3583" t="s">
        <v>7231</v>
      </c>
      <c r="G3583" t="s">
        <v>7582</v>
      </c>
      <c r="H3583">
        <v>140</v>
      </c>
      <c r="I3583">
        <v>0.5</v>
      </c>
      <c r="J3583">
        <v>31</v>
      </c>
      <c r="K3583">
        <v>2</v>
      </c>
    </row>
    <row r="3584" spans="1:11" hidden="1" x14ac:dyDescent="0.25">
      <c r="A3584" t="s">
        <v>13023</v>
      </c>
      <c r="B3584">
        <v>74659331</v>
      </c>
      <c r="C3584" t="s">
        <v>13129</v>
      </c>
      <c r="D3584" t="s">
        <v>3147</v>
      </c>
      <c r="E3584" s="2" t="s">
        <v>13130</v>
      </c>
      <c r="F3584" t="s">
        <v>7102</v>
      </c>
      <c r="G3584" t="s">
        <v>7580</v>
      </c>
      <c r="H3584">
        <v>200</v>
      </c>
      <c r="I3584">
        <v>10</v>
      </c>
      <c r="J3584">
        <v>30</v>
      </c>
      <c r="K3584">
        <v>10</v>
      </c>
    </row>
    <row r="3585" spans="1:11" hidden="1" x14ac:dyDescent="0.25">
      <c r="A3585" t="s">
        <v>13023</v>
      </c>
      <c r="B3585">
        <v>7601551</v>
      </c>
      <c r="C3585" t="s">
        <v>13131</v>
      </c>
      <c r="D3585" t="s">
        <v>3147</v>
      </c>
      <c r="E3585" s="2" t="s">
        <v>13132</v>
      </c>
      <c r="F3585" t="s">
        <v>7348</v>
      </c>
      <c r="G3585" t="s">
        <v>8061</v>
      </c>
      <c r="H3585">
        <v>140</v>
      </c>
      <c r="I3585">
        <v>0</v>
      </c>
      <c r="J3585">
        <v>30</v>
      </c>
      <c r="K3585">
        <v>2</v>
      </c>
    </row>
    <row r="3586" spans="1:11" hidden="1" x14ac:dyDescent="0.25">
      <c r="A3586" t="s">
        <v>13023</v>
      </c>
      <c r="B3586">
        <v>253493</v>
      </c>
      <c r="C3586" t="s">
        <v>13133</v>
      </c>
      <c r="D3586" t="s">
        <v>3147</v>
      </c>
      <c r="E3586" s="2" t="s">
        <v>13134</v>
      </c>
      <c r="F3586" t="s">
        <v>13135</v>
      </c>
      <c r="G3586" t="s">
        <v>7584</v>
      </c>
      <c r="H3586">
        <v>120</v>
      </c>
      <c r="I3586">
        <v>0.5</v>
      </c>
      <c r="J3586">
        <v>26</v>
      </c>
      <c r="K3586">
        <v>2</v>
      </c>
    </row>
    <row r="3587" spans="1:11" hidden="1" x14ac:dyDescent="0.25">
      <c r="A3587" t="s">
        <v>13023</v>
      </c>
      <c r="B3587">
        <v>253499</v>
      </c>
      <c r="C3587" t="s">
        <v>13136</v>
      </c>
      <c r="D3587" t="s">
        <v>3147</v>
      </c>
      <c r="E3587" s="2" t="s">
        <v>13137</v>
      </c>
      <c r="F3587" t="s">
        <v>13135</v>
      </c>
      <c r="G3587" t="s">
        <v>7580</v>
      </c>
      <c r="H3587">
        <v>110</v>
      </c>
      <c r="I3587">
        <v>1.5</v>
      </c>
      <c r="J3587">
        <v>23</v>
      </c>
      <c r="K3587">
        <v>1</v>
      </c>
    </row>
    <row r="3588" spans="1:11" hidden="1" x14ac:dyDescent="0.25">
      <c r="A3588" t="s">
        <v>13023</v>
      </c>
      <c r="B3588">
        <v>74854407</v>
      </c>
      <c r="C3588" t="s">
        <v>13138</v>
      </c>
      <c r="D3588" t="s">
        <v>3147</v>
      </c>
      <c r="E3588" s="2" t="s">
        <v>13139</v>
      </c>
      <c r="F3588" t="s">
        <v>7172</v>
      </c>
      <c r="G3588" t="s">
        <v>7580</v>
      </c>
      <c r="H3588">
        <v>80</v>
      </c>
      <c r="I3588">
        <v>0</v>
      </c>
      <c r="J3588">
        <v>19</v>
      </c>
      <c r="K3588">
        <v>1</v>
      </c>
    </row>
    <row r="3589" spans="1:11" hidden="1" x14ac:dyDescent="0.25">
      <c r="A3589" t="s">
        <v>13023</v>
      </c>
      <c r="B3589">
        <v>128503</v>
      </c>
      <c r="C3589" t="s">
        <v>13131</v>
      </c>
      <c r="D3589" t="s">
        <v>3147</v>
      </c>
      <c r="E3589" s="2" t="s">
        <v>13140</v>
      </c>
      <c r="F3589" t="s">
        <v>6726</v>
      </c>
      <c r="G3589" t="s">
        <v>8120</v>
      </c>
      <c r="H3589">
        <v>150</v>
      </c>
      <c r="I3589">
        <v>0</v>
      </c>
      <c r="J3589">
        <v>35</v>
      </c>
      <c r="K3589">
        <v>3</v>
      </c>
    </row>
    <row r="3590" spans="1:11" hidden="1" x14ac:dyDescent="0.25">
      <c r="A3590" t="s">
        <v>13023</v>
      </c>
      <c r="B3590">
        <v>22009815</v>
      </c>
      <c r="C3590" t="s">
        <v>13141</v>
      </c>
      <c r="D3590" t="s">
        <v>3147</v>
      </c>
      <c r="E3590" s="2" t="s">
        <v>13142</v>
      </c>
      <c r="F3590" t="s">
        <v>6726</v>
      </c>
      <c r="G3590" t="s">
        <v>7584</v>
      </c>
      <c r="H3590">
        <v>120</v>
      </c>
      <c r="I3590">
        <v>0</v>
      </c>
      <c r="J3590">
        <v>27</v>
      </c>
      <c r="K3590">
        <v>2</v>
      </c>
    </row>
    <row r="3591" spans="1:11" hidden="1" x14ac:dyDescent="0.25">
      <c r="A3591" t="s">
        <v>13023</v>
      </c>
      <c r="B3591">
        <v>73658925</v>
      </c>
      <c r="C3591" t="s">
        <v>13143</v>
      </c>
      <c r="D3591" t="s">
        <v>3147</v>
      </c>
      <c r="E3591" s="2" t="s">
        <v>13144</v>
      </c>
      <c r="F3591" t="s">
        <v>6726</v>
      </c>
      <c r="G3591" t="s">
        <v>13145</v>
      </c>
      <c r="H3591">
        <v>120</v>
      </c>
      <c r="I3591">
        <v>1</v>
      </c>
      <c r="J3591">
        <v>27</v>
      </c>
      <c r="K3591">
        <v>1</v>
      </c>
    </row>
    <row r="3592" spans="1:11" hidden="1" x14ac:dyDescent="0.25">
      <c r="A3592" t="s">
        <v>13023</v>
      </c>
      <c r="B3592">
        <v>3314379</v>
      </c>
      <c r="C3592" t="s">
        <v>13146</v>
      </c>
      <c r="D3592" t="s">
        <v>3147</v>
      </c>
      <c r="E3592" s="2" t="s">
        <v>13147</v>
      </c>
      <c r="F3592" t="s">
        <v>6726</v>
      </c>
      <c r="G3592" t="s">
        <v>7584</v>
      </c>
      <c r="H3592">
        <v>110</v>
      </c>
      <c r="I3592">
        <v>0</v>
      </c>
      <c r="J3592">
        <v>26</v>
      </c>
      <c r="K3592">
        <v>2</v>
      </c>
    </row>
    <row r="3593" spans="1:11" hidden="1" x14ac:dyDescent="0.25">
      <c r="A3593" t="s">
        <v>13023</v>
      </c>
      <c r="B3593">
        <v>256894</v>
      </c>
      <c r="C3593" t="s">
        <v>13148</v>
      </c>
      <c r="D3593" t="s">
        <v>3147</v>
      </c>
      <c r="E3593" s="2" t="s">
        <v>13149</v>
      </c>
      <c r="F3593" t="s">
        <v>7212</v>
      </c>
      <c r="G3593" t="s">
        <v>7580</v>
      </c>
      <c r="H3593">
        <v>120</v>
      </c>
      <c r="I3593">
        <v>0</v>
      </c>
      <c r="J3593">
        <v>27</v>
      </c>
      <c r="K3593">
        <v>1</v>
      </c>
    </row>
    <row r="3594" spans="1:11" hidden="1" x14ac:dyDescent="0.25">
      <c r="A3594" t="s">
        <v>13023</v>
      </c>
      <c r="B3594">
        <v>3435734</v>
      </c>
      <c r="C3594" t="s">
        <v>13150</v>
      </c>
      <c r="D3594" t="s">
        <v>3147</v>
      </c>
      <c r="E3594" s="2" t="s">
        <v>13151</v>
      </c>
      <c r="F3594" t="s">
        <v>13152</v>
      </c>
      <c r="G3594" t="s">
        <v>7596</v>
      </c>
      <c r="H3594">
        <v>160</v>
      </c>
      <c r="I3594">
        <v>0.2</v>
      </c>
      <c r="J3594">
        <v>30</v>
      </c>
      <c r="K3594">
        <v>3</v>
      </c>
    </row>
    <row r="3595" spans="1:11" hidden="1" x14ac:dyDescent="0.25">
      <c r="A3595" t="s">
        <v>13023</v>
      </c>
      <c r="B3595">
        <v>257770</v>
      </c>
      <c r="C3595" t="s">
        <v>13153</v>
      </c>
      <c r="D3595" t="s">
        <v>3147</v>
      </c>
      <c r="E3595" s="2" t="s">
        <v>13154</v>
      </c>
      <c r="F3595" t="s">
        <v>13155</v>
      </c>
      <c r="G3595" t="s">
        <v>7580</v>
      </c>
      <c r="H3595">
        <v>120</v>
      </c>
      <c r="I3595">
        <v>1.5</v>
      </c>
      <c r="J3595">
        <v>25</v>
      </c>
      <c r="K3595">
        <v>1</v>
      </c>
    </row>
    <row r="3596" spans="1:11" hidden="1" x14ac:dyDescent="0.25">
      <c r="A3596" t="s">
        <v>13023</v>
      </c>
      <c r="B3596">
        <v>257799</v>
      </c>
      <c r="C3596" t="s">
        <v>13156</v>
      </c>
      <c r="D3596" t="s">
        <v>3147</v>
      </c>
      <c r="E3596" s="2" t="s">
        <v>13157</v>
      </c>
      <c r="F3596" t="s">
        <v>13155</v>
      </c>
      <c r="G3596" t="s">
        <v>7598</v>
      </c>
      <c r="H3596">
        <v>120</v>
      </c>
      <c r="I3596">
        <v>1.5</v>
      </c>
      <c r="J3596">
        <v>26</v>
      </c>
      <c r="K3596">
        <v>1</v>
      </c>
    </row>
    <row r="3597" spans="1:11" hidden="1" x14ac:dyDescent="0.25">
      <c r="A3597" t="s">
        <v>13023</v>
      </c>
      <c r="B3597">
        <v>51953</v>
      </c>
      <c r="C3597" t="s">
        <v>13131</v>
      </c>
      <c r="D3597" t="s">
        <v>3147</v>
      </c>
      <c r="E3597" s="2" t="s">
        <v>13158</v>
      </c>
      <c r="F3597" t="s">
        <v>7164</v>
      </c>
      <c r="G3597" t="s">
        <v>8061</v>
      </c>
      <c r="H3597">
        <v>140</v>
      </c>
      <c r="I3597">
        <v>0</v>
      </c>
      <c r="J3597">
        <v>30</v>
      </c>
      <c r="K3597">
        <v>2</v>
      </c>
    </row>
    <row r="3598" spans="1:11" hidden="1" x14ac:dyDescent="0.25">
      <c r="A3598" t="s">
        <v>13023</v>
      </c>
      <c r="B3598">
        <v>2339213</v>
      </c>
      <c r="C3598" t="s">
        <v>13159</v>
      </c>
      <c r="D3598" t="s">
        <v>3147</v>
      </c>
      <c r="E3598" s="2" t="s">
        <v>13160</v>
      </c>
      <c r="F3598" t="s">
        <v>7155</v>
      </c>
      <c r="G3598" t="s">
        <v>7584</v>
      </c>
      <c r="H3598">
        <v>60</v>
      </c>
      <c r="I3598">
        <v>0</v>
      </c>
      <c r="J3598">
        <v>12</v>
      </c>
      <c r="K3598">
        <v>2</v>
      </c>
    </row>
    <row r="3599" spans="1:11" hidden="1" x14ac:dyDescent="0.25">
      <c r="A3599" t="s">
        <v>13023</v>
      </c>
      <c r="B3599">
        <v>75278511</v>
      </c>
      <c r="C3599" t="s">
        <v>13161</v>
      </c>
      <c r="D3599" t="s">
        <v>3147</v>
      </c>
      <c r="E3599" s="2" t="s">
        <v>13162</v>
      </c>
      <c r="F3599" t="s">
        <v>12776</v>
      </c>
      <c r="G3599" t="s">
        <v>7580</v>
      </c>
      <c r="H3599">
        <v>317</v>
      </c>
      <c r="I3599">
        <v>5</v>
      </c>
      <c r="J3599">
        <v>56</v>
      </c>
      <c r="K3599">
        <v>12</v>
      </c>
    </row>
    <row r="3600" spans="1:11" hidden="1" x14ac:dyDescent="0.25">
      <c r="A3600" t="s">
        <v>13023</v>
      </c>
      <c r="B3600">
        <v>253481</v>
      </c>
      <c r="C3600" t="s">
        <v>13163</v>
      </c>
      <c r="D3600" t="s">
        <v>3147</v>
      </c>
      <c r="E3600" s="2" t="s">
        <v>13164</v>
      </c>
      <c r="F3600" t="s">
        <v>6805</v>
      </c>
      <c r="G3600" t="s">
        <v>7584</v>
      </c>
      <c r="H3600">
        <v>150</v>
      </c>
      <c r="I3600">
        <v>2</v>
      </c>
      <c r="J3600">
        <v>33</v>
      </c>
      <c r="K3600">
        <v>2</v>
      </c>
    </row>
    <row r="3601" spans="1:11" hidden="1" x14ac:dyDescent="0.25">
      <c r="A3601" t="s">
        <v>13023</v>
      </c>
      <c r="B3601">
        <v>3898420</v>
      </c>
      <c r="C3601" t="s">
        <v>13165</v>
      </c>
      <c r="D3601" t="s">
        <v>3147</v>
      </c>
      <c r="E3601" s="2" t="s">
        <v>13166</v>
      </c>
      <c r="F3601" t="s">
        <v>7098</v>
      </c>
      <c r="G3601" t="s">
        <v>7584</v>
      </c>
      <c r="H3601">
        <v>110</v>
      </c>
      <c r="I3601">
        <v>0</v>
      </c>
      <c r="J3601">
        <v>26</v>
      </c>
      <c r="K3601">
        <v>2</v>
      </c>
    </row>
    <row r="3602" spans="1:11" hidden="1" x14ac:dyDescent="0.25">
      <c r="A3602" t="s">
        <v>13023</v>
      </c>
      <c r="B3602">
        <v>384847</v>
      </c>
      <c r="C3602" t="s">
        <v>13167</v>
      </c>
      <c r="D3602" t="s">
        <v>3147</v>
      </c>
      <c r="E3602" s="2" t="s">
        <v>13168</v>
      </c>
      <c r="F3602" t="s">
        <v>6814</v>
      </c>
      <c r="G3602" t="s">
        <v>7584</v>
      </c>
      <c r="H3602">
        <v>110</v>
      </c>
      <c r="I3602">
        <v>0</v>
      </c>
      <c r="J3602">
        <v>26</v>
      </c>
      <c r="K3602">
        <v>2</v>
      </c>
    </row>
    <row r="3603" spans="1:11" hidden="1" x14ac:dyDescent="0.25">
      <c r="A3603" t="s">
        <v>13023</v>
      </c>
      <c r="B3603">
        <v>256328</v>
      </c>
      <c r="C3603" t="s">
        <v>13131</v>
      </c>
      <c r="D3603" t="s">
        <v>3147</v>
      </c>
      <c r="E3603" s="2" t="s">
        <v>13169</v>
      </c>
      <c r="F3603" t="s">
        <v>13170</v>
      </c>
      <c r="G3603" t="s">
        <v>7584</v>
      </c>
      <c r="H3603">
        <v>40</v>
      </c>
      <c r="I3603">
        <v>0</v>
      </c>
      <c r="J3603">
        <v>28</v>
      </c>
      <c r="K3603">
        <v>2</v>
      </c>
    </row>
    <row r="3604" spans="1:11" hidden="1" x14ac:dyDescent="0.25">
      <c r="A3604" t="s">
        <v>1416</v>
      </c>
      <c r="B3604">
        <v>74408</v>
      </c>
      <c r="C3604" t="s">
        <v>1415</v>
      </c>
      <c r="D3604" t="s">
        <v>3147</v>
      </c>
      <c r="E3604" s="2" t="s">
        <v>4710</v>
      </c>
      <c r="F3604" t="s">
        <v>7209</v>
      </c>
      <c r="G3604" t="s">
        <v>7869</v>
      </c>
      <c r="H3604">
        <v>60</v>
      </c>
      <c r="I3604">
        <v>1.5</v>
      </c>
      <c r="J3604">
        <v>10</v>
      </c>
      <c r="K3604">
        <v>1</v>
      </c>
    </row>
    <row r="3605" spans="1:11" hidden="1" x14ac:dyDescent="0.25">
      <c r="A3605" t="s">
        <v>1416</v>
      </c>
      <c r="B3605">
        <v>64938</v>
      </c>
      <c r="C3605" t="s">
        <v>1413</v>
      </c>
      <c r="D3605" t="s">
        <v>3147</v>
      </c>
      <c r="E3605" s="2" t="s">
        <v>4708</v>
      </c>
      <c r="F3605" t="s">
        <v>7207</v>
      </c>
      <c r="G3605" t="s">
        <v>7867</v>
      </c>
      <c r="H3605">
        <v>90</v>
      </c>
      <c r="I3605">
        <v>4</v>
      </c>
      <c r="J3605">
        <v>11</v>
      </c>
      <c r="K3605">
        <v>2</v>
      </c>
    </row>
    <row r="3606" spans="1:11" hidden="1" x14ac:dyDescent="0.25">
      <c r="A3606" t="s">
        <v>1416</v>
      </c>
      <c r="B3606">
        <v>1160908</v>
      </c>
      <c r="C3606" t="s">
        <v>1456</v>
      </c>
      <c r="D3606" t="s">
        <v>3147</v>
      </c>
      <c r="E3606" s="2" t="s">
        <v>4753</v>
      </c>
      <c r="F3606" t="s">
        <v>7018</v>
      </c>
      <c r="G3606" t="s">
        <v>7879</v>
      </c>
      <c r="H3606">
        <v>200</v>
      </c>
      <c r="I3606">
        <v>10</v>
      </c>
      <c r="J3606">
        <v>21</v>
      </c>
      <c r="K3606">
        <v>5</v>
      </c>
    </row>
    <row r="3607" spans="1:11" hidden="1" x14ac:dyDescent="0.25">
      <c r="A3607" t="s">
        <v>1416</v>
      </c>
      <c r="B3607">
        <v>78794</v>
      </c>
      <c r="C3607" t="s">
        <v>1420</v>
      </c>
      <c r="D3607" t="s">
        <v>3147</v>
      </c>
      <c r="E3607" s="2" t="s">
        <v>4716</v>
      </c>
      <c r="F3607" t="s">
        <v>7002</v>
      </c>
      <c r="G3607" t="s">
        <v>7870</v>
      </c>
      <c r="H3607">
        <v>120</v>
      </c>
      <c r="I3607">
        <v>3</v>
      </c>
      <c r="J3607">
        <v>19</v>
      </c>
      <c r="K3607">
        <v>3</v>
      </c>
    </row>
    <row r="3608" spans="1:11" hidden="1" x14ac:dyDescent="0.25">
      <c r="A3608" t="s">
        <v>1416</v>
      </c>
      <c r="B3608">
        <v>94499</v>
      </c>
      <c r="C3608" t="s">
        <v>1425</v>
      </c>
      <c r="D3608" t="s">
        <v>3147</v>
      </c>
      <c r="E3608" s="2" t="s">
        <v>4721</v>
      </c>
      <c r="F3608" t="s">
        <v>7211</v>
      </c>
      <c r="G3608" t="s">
        <v>7873</v>
      </c>
      <c r="H3608">
        <v>140</v>
      </c>
      <c r="I3608">
        <v>5</v>
      </c>
      <c r="J3608">
        <v>20</v>
      </c>
      <c r="K3608">
        <v>3</v>
      </c>
    </row>
    <row r="3609" spans="1:11" hidden="1" x14ac:dyDescent="0.25">
      <c r="A3609" t="s">
        <v>1416</v>
      </c>
      <c r="B3609">
        <v>6659745</v>
      </c>
      <c r="C3609" t="s">
        <v>1409</v>
      </c>
      <c r="D3609" t="s">
        <v>3147</v>
      </c>
      <c r="E3609" s="2" t="s">
        <v>4704</v>
      </c>
      <c r="F3609" t="s">
        <v>7205</v>
      </c>
      <c r="G3609" t="s">
        <v>7867</v>
      </c>
      <c r="H3609">
        <v>70</v>
      </c>
      <c r="I3609">
        <v>3</v>
      </c>
      <c r="J3609">
        <v>9</v>
      </c>
      <c r="K3609">
        <v>1</v>
      </c>
    </row>
    <row r="3610" spans="1:11" hidden="1" x14ac:dyDescent="0.25">
      <c r="A3610" t="s">
        <v>1416</v>
      </c>
      <c r="B3610">
        <v>54447</v>
      </c>
      <c r="C3610" t="s">
        <v>1423</v>
      </c>
      <c r="D3610" t="s">
        <v>3147</v>
      </c>
      <c r="E3610" s="2" t="s">
        <v>4719</v>
      </c>
      <c r="F3610" t="s">
        <v>7205</v>
      </c>
      <c r="G3610" t="s">
        <v>7867</v>
      </c>
      <c r="H3610">
        <v>60</v>
      </c>
      <c r="I3610">
        <v>2.5</v>
      </c>
      <c r="J3610">
        <v>10</v>
      </c>
      <c r="K3610">
        <v>1</v>
      </c>
    </row>
    <row r="3611" spans="1:11" hidden="1" x14ac:dyDescent="0.25">
      <c r="A3611" t="s">
        <v>1416</v>
      </c>
      <c r="B3611">
        <v>30387</v>
      </c>
      <c r="C3611" t="s">
        <v>1452</v>
      </c>
      <c r="D3611" t="s">
        <v>3147</v>
      </c>
      <c r="E3611" s="2" t="s">
        <v>4749</v>
      </c>
      <c r="F3611" t="s">
        <v>7205</v>
      </c>
      <c r="G3611" t="s">
        <v>7870</v>
      </c>
      <c r="H3611">
        <v>60</v>
      </c>
      <c r="I3611">
        <v>1.5</v>
      </c>
      <c r="J3611">
        <v>11</v>
      </c>
      <c r="K3611">
        <v>1</v>
      </c>
    </row>
    <row r="3612" spans="1:11" hidden="1" x14ac:dyDescent="0.25">
      <c r="A3612" t="s">
        <v>1416</v>
      </c>
      <c r="B3612">
        <v>76311</v>
      </c>
      <c r="C3612" t="s">
        <v>1422</v>
      </c>
      <c r="D3612" t="s">
        <v>3147</v>
      </c>
      <c r="E3612" s="2" t="s">
        <v>4718</v>
      </c>
      <c r="F3612" t="s">
        <v>7205</v>
      </c>
      <c r="G3612" t="s">
        <v>7869</v>
      </c>
      <c r="H3612">
        <v>70</v>
      </c>
      <c r="I3612">
        <v>3</v>
      </c>
      <c r="J3612">
        <v>11</v>
      </c>
      <c r="K3612">
        <v>1</v>
      </c>
    </row>
    <row r="3613" spans="1:11" hidden="1" x14ac:dyDescent="0.25">
      <c r="A3613" t="s">
        <v>1416</v>
      </c>
      <c r="B3613">
        <v>1158827</v>
      </c>
      <c r="C3613" t="s">
        <v>1424</v>
      </c>
      <c r="D3613" t="s">
        <v>3147</v>
      </c>
      <c r="E3613" s="2" t="s">
        <v>4720</v>
      </c>
      <c r="F3613" t="s">
        <v>7205</v>
      </c>
      <c r="G3613" t="s">
        <v>7874</v>
      </c>
      <c r="H3613">
        <v>70</v>
      </c>
      <c r="I3613">
        <v>2</v>
      </c>
      <c r="J3613">
        <v>11</v>
      </c>
      <c r="K3613">
        <v>1</v>
      </c>
    </row>
    <row r="3614" spans="1:11" hidden="1" x14ac:dyDescent="0.25">
      <c r="A3614" t="s">
        <v>1416</v>
      </c>
      <c r="B3614">
        <v>3647868</v>
      </c>
      <c r="C3614" t="s">
        <v>1418</v>
      </c>
      <c r="D3614" t="s">
        <v>3147</v>
      </c>
      <c r="E3614" s="2" t="s">
        <v>4713</v>
      </c>
      <c r="F3614" t="s">
        <v>7205</v>
      </c>
      <c r="G3614" t="s">
        <v>7869</v>
      </c>
      <c r="H3614">
        <v>80</v>
      </c>
      <c r="I3614">
        <v>5</v>
      </c>
      <c r="J3614">
        <v>9</v>
      </c>
      <c r="K3614">
        <v>1</v>
      </c>
    </row>
    <row r="3615" spans="1:11" hidden="1" x14ac:dyDescent="0.25">
      <c r="A3615" t="s">
        <v>1416</v>
      </c>
      <c r="B3615">
        <v>25457</v>
      </c>
      <c r="C3615" t="s">
        <v>1428</v>
      </c>
      <c r="D3615" t="s">
        <v>3147</v>
      </c>
      <c r="E3615" s="2" t="s">
        <v>4724</v>
      </c>
      <c r="F3615" t="s">
        <v>7212</v>
      </c>
      <c r="G3615" t="s">
        <v>7875</v>
      </c>
      <c r="H3615">
        <v>150</v>
      </c>
      <c r="I3615">
        <v>8</v>
      </c>
      <c r="J3615">
        <v>17</v>
      </c>
      <c r="K3615">
        <v>3</v>
      </c>
    </row>
    <row r="3616" spans="1:11" hidden="1" x14ac:dyDescent="0.25">
      <c r="A3616" t="s">
        <v>1416</v>
      </c>
      <c r="B3616">
        <v>267947</v>
      </c>
      <c r="C3616" t="s">
        <v>1436</v>
      </c>
      <c r="D3616" t="s">
        <v>3147</v>
      </c>
      <c r="E3616" s="2" t="s">
        <v>4732</v>
      </c>
      <c r="F3616" t="s">
        <v>6737</v>
      </c>
      <c r="G3616" t="s">
        <v>7614</v>
      </c>
      <c r="H3616">
        <v>190</v>
      </c>
      <c r="I3616">
        <v>11</v>
      </c>
      <c r="J3616">
        <v>22</v>
      </c>
      <c r="K3616">
        <v>2</v>
      </c>
    </row>
    <row r="3617" spans="1:11" hidden="1" x14ac:dyDescent="0.25">
      <c r="A3617" t="s">
        <v>1416</v>
      </c>
      <c r="B3617">
        <v>27859</v>
      </c>
      <c r="C3617" t="s">
        <v>1446</v>
      </c>
      <c r="D3617" t="s">
        <v>3147</v>
      </c>
      <c r="E3617" s="2" t="s">
        <v>4743</v>
      </c>
      <c r="F3617" t="s">
        <v>6737</v>
      </c>
      <c r="G3617" t="s">
        <v>7869</v>
      </c>
      <c r="H3617">
        <v>50</v>
      </c>
      <c r="I3617">
        <v>0.5</v>
      </c>
      <c r="J3617">
        <v>11</v>
      </c>
      <c r="K3617">
        <v>2</v>
      </c>
    </row>
    <row r="3618" spans="1:11" hidden="1" x14ac:dyDescent="0.25">
      <c r="A3618" t="s">
        <v>1416</v>
      </c>
      <c r="B3618">
        <v>68526</v>
      </c>
      <c r="C3618" t="s">
        <v>1439</v>
      </c>
      <c r="D3618" t="s">
        <v>3147</v>
      </c>
      <c r="E3618" s="2" t="s">
        <v>4735</v>
      </c>
      <c r="F3618" t="s">
        <v>7214</v>
      </c>
      <c r="G3618" t="s">
        <v>7614</v>
      </c>
      <c r="H3618">
        <v>140</v>
      </c>
      <c r="I3618">
        <v>4.5</v>
      </c>
      <c r="J3618">
        <v>23</v>
      </c>
      <c r="K3618">
        <v>2</v>
      </c>
    </row>
    <row r="3619" spans="1:11" hidden="1" x14ac:dyDescent="0.25">
      <c r="A3619" t="s">
        <v>1416</v>
      </c>
      <c r="B3619">
        <v>32059</v>
      </c>
      <c r="C3619" t="s">
        <v>1427</v>
      </c>
      <c r="D3619" t="s">
        <v>3147</v>
      </c>
      <c r="E3619" s="2" t="s">
        <v>4723</v>
      </c>
      <c r="F3619" t="s">
        <v>7210</v>
      </c>
      <c r="G3619" t="s">
        <v>7869</v>
      </c>
      <c r="H3619">
        <v>60</v>
      </c>
      <c r="I3619">
        <v>1.5</v>
      </c>
      <c r="J3619">
        <v>12</v>
      </c>
      <c r="K3619">
        <v>1</v>
      </c>
    </row>
    <row r="3620" spans="1:11" hidden="1" x14ac:dyDescent="0.25">
      <c r="A3620" t="s">
        <v>1416</v>
      </c>
      <c r="B3620">
        <v>27820</v>
      </c>
      <c r="C3620" t="s">
        <v>1434</v>
      </c>
      <c r="D3620" t="s">
        <v>3147</v>
      </c>
      <c r="E3620" s="2" t="s">
        <v>4730</v>
      </c>
      <c r="F3620" t="s">
        <v>7210</v>
      </c>
      <c r="G3620" t="s">
        <v>7614</v>
      </c>
      <c r="H3620">
        <v>100</v>
      </c>
      <c r="I3620">
        <v>3</v>
      </c>
      <c r="J3620">
        <v>16</v>
      </c>
      <c r="K3620">
        <v>2</v>
      </c>
    </row>
    <row r="3621" spans="1:11" hidden="1" x14ac:dyDescent="0.25">
      <c r="A3621" t="s">
        <v>1416</v>
      </c>
      <c r="B3621">
        <v>49220</v>
      </c>
      <c r="C3621" t="s">
        <v>1421</v>
      </c>
      <c r="D3621" t="s">
        <v>3147</v>
      </c>
      <c r="E3621" s="2" t="s">
        <v>4717</v>
      </c>
      <c r="F3621" t="s">
        <v>7210</v>
      </c>
      <c r="G3621" t="s">
        <v>7873</v>
      </c>
      <c r="H3621">
        <v>130</v>
      </c>
      <c r="I3621">
        <v>4</v>
      </c>
      <c r="J3621">
        <v>22</v>
      </c>
      <c r="K3621">
        <v>2</v>
      </c>
    </row>
    <row r="3622" spans="1:11" hidden="1" x14ac:dyDescent="0.25">
      <c r="A3622" t="s">
        <v>1416</v>
      </c>
      <c r="B3622">
        <v>74767</v>
      </c>
      <c r="C3622" t="s">
        <v>1419</v>
      </c>
      <c r="D3622" t="s">
        <v>3147</v>
      </c>
      <c r="E3622" s="2" t="s">
        <v>4714</v>
      </c>
      <c r="F3622" t="s">
        <v>7210</v>
      </c>
      <c r="G3622" t="s">
        <v>7872</v>
      </c>
      <c r="H3622">
        <v>140</v>
      </c>
      <c r="I3622">
        <v>5</v>
      </c>
      <c r="J3622">
        <v>22</v>
      </c>
      <c r="K3622">
        <v>2</v>
      </c>
    </row>
    <row r="3623" spans="1:11" hidden="1" x14ac:dyDescent="0.25">
      <c r="A3623" t="s">
        <v>1416</v>
      </c>
      <c r="B3623">
        <v>96761</v>
      </c>
      <c r="C3623" t="s">
        <v>1445</v>
      </c>
      <c r="D3623" t="s">
        <v>3147</v>
      </c>
      <c r="E3623" s="2" t="s">
        <v>4741</v>
      </c>
      <c r="F3623" t="s">
        <v>7216</v>
      </c>
      <c r="G3623" t="s">
        <v>7878</v>
      </c>
      <c r="H3623">
        <v>110</v>
      </c>
      <c r="I3623">
        <v>2</v>
      </c>
      <c r="J3623">
        <v>20</v>
      </c>
      <c r="K3623">
        <v>3</v>
      </c>
    </row>
    <row r="3624" spans="1:11" hidden="1" x14ac:dyDescent="0.25">
      <c r="A3624" t="s">
        <v>1416</v>
      </c>
      <c r="B3624">
        <v>48977</v>
      </c>
      <c r="C3624" t="s">
        <v>1438</v>
      </c>
      <c r="D3624" t="s">
        <v>3147</v>
      </c>
      <c r="E3624" s="2" t="s">
        <v>4734</v>
      </c>
      <c r="F3624" t="s">
        <v>7213</v>
      </c>
      <c r="G3624" t="s">
        <v>7876</v>
      </c>
      <c r="H3624">
        <v>80</v>
      </c>
      <c r="I3624">
        <v>3.5</v>
      </c>
      <c r="J3624">
        <v>11</v>
      </c>
      <c r="K3624">
        <v>1</v>
      </c>
    </row>
    <row r="3625" spans="1:11" hidden="1" x14ac:dyDescent="0.25">
      <c r="A3625" t="s">
        <v>1416</v>
      </c>
      <c r="B3625">
        <v>4278773</v>
      </c>
      <c r="C3625" t="s">
        <v>1411</v>
      </c>
      <c r="D3625" t="s">
        <v>3147</v>
      </c>
      <c r="E3625" s="2" t="s">
        <v>4706</v>
      </c>
      <c r="F3625" t="s">
        <v>7206</v>
      </c>
      <c r="G3625" t="s">
        <v>7869</v>
      </c>
      <c r="H3625">
        <v>80</v>
      </c>
      <c r="I3625">
        <v>4.5</v>
      </c>
      <c r="J3625">
        <v>10</v>
      </c>
      <c r="K3625">
        <v>1</v>
      </c>
    </row>
    <row r="3626" spans="1:11" hidden="1" x14ac:dyDescent="0.25">
      <c r="A3626" t="s">
        <v>1416</v>
      </c>
      <c r="B3626">
        <v>91367</v>
      </c>
      <c r="C3626" t="s">
        <v>1417</v>
      </c>
      <c r="D3626" t="s">
        <v>3147</v>
      </c>
      <c r="E3626" s="2" t="s">
        <v>4712</v>
      </c>
      <c r="F3626" t="s">
        <v>6761</v>
      </c>
      <c r="G3626" t="s">
        <v>7871</v>
      </c>
      <c r="H3626">
        <v>100</v>
      </c>
      <c r="I3626">
        <v>2</v>
      </c>
      <c r="J3626">
        <v>18</v>
      </c>
      <c r="K3626">
        <v>3</v>
      </c>
    </row>
    <row r="3627" spans="1:11" hidden="1" x14ac:dyDescent="0.25">
      <c r="A3627" t="s">
        <v>1416</v>
      </c>
      <c r="B3627">
        <v>309248</v>
      </c>
      <c r="C3627" t="s">
        <v>1441</v>
      </c>
      <c r="D3627" t="s">
        <v>3147</v>
      </c>
      <c r="E3627" s="2" t="s">
        <v>4737</v>
      </c>
      <c r="F3627" t="s">
        <v>7215</v>
      </c>
      <c r="G3627" t="s">
        <v>7877</v>
      </c>
      <c r="H3627">
        <v>150</v>
      </c>
      <c r="I3627">
        <v>7</v>
      </c>
      <c r="J3627">
        <v>18</v>
      </c>
      <c r="K3627">
        <v>3</v>
      </c>
    </row>
    <row r="3628" spans="1:11" hidden="1" x14ac:dyDescent="0.25">
      <c r="A3628" t="s">
        <v>1416</v>
      </c>
      <c r="B3628">
        <v>67222</v>
      </c>
      <c r="C3628" t="s">
        <v>1448</v>
      </c>
      <c r="D3628" t="s">
        <v>3147</v>
      </c>
      <c r="E3628" s="2" t="s">
        <v>4745</v>
      </c>
      <c r="F3628" t="s">
        <v>7215</v>
      </c>
      <c r="G3628" t="s">
        <v>7579</v>
      </c>
      <c r="H3628">
        <v>130</v>
      </c>
      <c r="I3628">
        <v>4.5</v>
      </c>
      <c r="J3628">
        <v>20</v>
      </c>
      <c r="K3628">
        <v>3</v>
      </c>
    </row>
    <row r="3629" spans="1:11" hidden="1" x14ac:dyDescent="0.25">
      <c r="A3629" t="s">
        <v>1416</v>
      </c>
      <c r="B3629">
        <v>52564</v>
      </c>
      <c r="C3629" t="s">
        <v>1440</v>
      </c>
      <c r="D3629" t="s">
        <v>3147</v>
      </c>
      <c r="E3629" s="2" t="s">
        <v>4736</v>
      </c>
      <c r="F3629" t="s">
        <v>7215</v>
      </c>
      <c r="G3629" t="s">
        <v>7875</v>
      </c>
      <c r="H3629">
        <v>140</v>
      </c>
      <c r="I3629">
        <v>6</v>
      </c>
      <c r="J3629">
        <v>19</v>
      </c>
      <c r="K3629">
        <v>3</v>
      </c>
    </row>
    <row r="3630" spans="1:11" hidden="1" x14ac:dyDescent="0.25">
      <c r="A3630" t="s">
        <v>1416</v>
      </c>
      <c r="B3630">
        <v>27394</v>
      </c>
      <c r="C3630" t="s">
        <v>1447</v>
      </c>
      <c r="D3630" t="s">
        <v>3147</v>
      </c>
      <c r="E3630" s="2" t="s">
        <v>4744</v>
      </c>
      <c r="F3630" t="s">
        <v>6698</v>
      </c>
      <c r="G3630" t="s">
        <v>7658</v>
      </c>
      <c r="H3630">
        <v>100</v>
      </c>
      <c r="I3630">
        <v>4</v>
      </c>
      <c r="J3630">
        <v>14</v>
      </c>
      <c r="K3630">
        <v>2</v>
      </c>
    </row>
    <row r="3631" spans="1:11" hidden="1" x14ac:dyDescent="0.25">
      <c r="A3631" t="s">
        <v>1416</v>
      </c>
      <c r="B3631">
        <v>60579</v>
      </c>
      <c r="C3631" t="s">
        <v>1410</v>
      </c>
      <c r="D3631" t="s">
        <v>3147</v>
      </c>
      <c r="E3631" s="2" t="s">
        <v>4705</v>
      </c>
      <c r="F3631" t="s">
        <v>6698</v>
      </c>
      <c r="G3631" t="s">
        <v>7868</v>
      </c>
      <c r="H3631">
        <v>150</v>
      </c>
      <c r="I3631">
        <v>6</v>
      </c>
      <c r="J3631">
        <v>22</v>
      </c>
      <c r="K3631">
        <v>2</v>
      </c>
    </row>
    <row r="3632" spans="1:11" hidden="1" x14ac:dyDescent="0.25">
      <c r="A3632" t="s">
        <v>1416</v>
      </c>
      <c r="B3632">
        <v>88918</v>
      </c>
      <c r="C3632" t="s">
        <v>1429</v>
      </c>
      <c r="D3632" t="s">
        <v>3147</v>
      </c>
      <c r="E3632" s="2" t="s">
        <v>4725</v>
      </c>
      <c r="F3632" t="s">
        <v>6698</v>
      </c>
      <c r="G3632" t="s">
        <v>7872</v>
      </c>
      <c r="H3632">
        <v>120</v>
      </c>
      <c r="I3632">
        <v>4</v>
      </c>
      <c r="J3632">
        <v>19</v>
      </c>
      <c r="K3632">
        <v>3</v>
      </c>
    </row>
    <row r="3633" spans="1:11" hidden="1" x14ac:dyDescent="0.25">
      <c r="A3633" t="s">
        <v>1416</v>
      </c>
      <c r="B3633">
        <v>53264</v>
      </c>
      <c r="C3633" t="s">
        <v>1414</v>
      </c>
      <c r="D3633" t="s">
        <v>3147</v>
      </c>
      <c r="E3633" s="2" t="s">
        <v>4709</v>
      </c>
      <c r="F3633" t="s">
        <v>7208</v>
      </c>
      <c r="G3633" t="s">
        <v>7870</v>
      </c>
      <c r="H3633">
        <v>120</v>
      </c>
      <c r="I3633">
        <v>3.5</v>
      </c>
      <c r="J3633">
        <v>20</v>
      </c>
      <c r="K3633">
        <v>3</v>
      </c>
    </row>
    <row r="3634" spans="1:11" hidden="1" x14ac:dyDescent="0.25">
      <c r="A3634" t="s">
        <v>1416</v>
      </c>
      <c r="B3634">
        <v>109924</v>
      </c>
      <c r="C3634" t="s">
        <v>1442</v>
      </c>
      <c r="D3634" t="s">
        <v>3147</v>
      </c>
      <c r="E3634" s="2" t="s">
        <v>4738</v>
      </c>
      <c r="F3634" t="s">
        <v>6814</v>
      </c>
      <c r="G3634" t="s">
        <v>7876</v>
      </c>
      <c r="H3634">
        <v>70</v>
      </c>
      <c r="I3634">
        <v>3</v>
      </c>
      <c r="J3634">
        <v>10</v>
      </c>
      <c r="K3634">
        <v>1</v>
      </c>
    </row>
    <row r="3635" spans="1:11" hidden="1" x14ac:dyDescent="0.25">
      <c r="A3635" t="s">
        <v>8899</v>
      </c>
      <c r="B3635">
        <v>2067591</v>
      </c>
      <c r="C3635" t="s">
        <v>8905</v>
      </c>
      <c r="D3635" t="s">
        <v>3147</v>
      </c>
      <c r="E3635" s="2" t="s">
        <v>8959</v>
      </c>
      <c r="F3635" t="s">
        <v>7113</v>
      </c>
      <c r="G3635" t="s">
        <v>7616</v>
      </c>
      <c r="H3635">
        <v>45</v>
      </c>
      <c r="I3635">
        <v>4.5</v>
      </c>
      <c r="J3635">
        <v>1</v>
      </c>
      <c r="K3635">
        <v>0</v>
      </c>
    </row>
    <row r="3636" spans="1:11" hidden="1" x14ac:dyDescent="0.25">
      <c r="A3636" t="s">
        <v>8899</v>
      </c>
      <c r="B3636">
        <v>64173</v>
      </c>
      <c r="C3636" t="s">
        <v>8933</v>
      </c>
      <c r="D3636" t="s">
        <v>3147</v>
      </c>
      <c r="E3636" s="2" t="s">
        <v>8934</v>
      </c>
      <c r="F3636" t="s">
        <v>8935</v>
      </c>
      <c r="G3636" t="s">
        <v>7618</v>
      </c>
      <c r="H3636">
        <v>110</v>
      </c>
      <c r="I3636">
        <v>11</v>
      </c>
      <c r="J3636">
        <v>0</v>
      </c>
      <c r="K3636">
        <v>0</v>
      </c>
    </row>
    <row r="3637" spans="1:11" hidden="1" x14ac:dyDescent="0.25">
      <c r="A3637" t="s">
        <v>8899</v>
      </c>
      <c r="B3637">
        <v>2760020</v>
      </c>
      <c r="C3637" t="s">
        <v>8957</v>
      </c>
      <c r="D3637" t="s">
        <v>3147</v>
      </c>
      <c r="E3637" s="2" t="s">
        <v>8977</v>
      </c>
      <c r="F3637" t="s">
        <v>7353</v>
      </c>
      <c r="G3637" t="s">
        <v>7618</v>
      </c>
      <c r="H3637">
        <v>20</v>
      </c>
      <c r="I3637">
        <v>1.5</v>
      </c>
      <c r="J3637">
        <v>1</v>
      </c>
      <c r="K3637">
        <v>0</v>
      </c>
    </row>
    <row r="3638" spans="1:11" hidden="1" x14ac:dyDescent="0.25">
      <c r="A3638" t="s">
        <v>8899</v>
      </c>
      <c r="B3638">
        <v>4190240</v>
      </c>
      <c r="C3638" t="s">
        <v>8905</v>
      </c>
      <c r="D3638" t="s">
        <v>3147</v>
      </c>
      <c r="E3638" s="2" t="s">
        <v>8931</v>
      </c>
      <c r="F3638" t="s">
        <v>8932</v>
      </c>
      <c r="G3638" t="s">
        <v>7616</v>
      </c>
      <c r="H3638">
        <v>60</v>
      </c>
      <c r="I3638">
        <v>6</v>
      </c>
      <c r="J3638">
        <v>0</v>
      </c>
      <c r="K3638">
        <v>0</v>
      </c>
    </row>
    <row r="3639" spans="1:11" hidden="1" x14ac:dyDescent="0.25">
      <c r="A3639" t="s">
        <v>8899</v>
      </c>
      <c r="B3639">
        <v>117269</v>
      </c>
      <c r="C3639" t="s">
        <v>8973</v>
      </c>
      <c r="D3639" t="s">
        <v>3147</v>
      </c>
      <c r="E3639" s="2" t="s">
        <v>8974</v>
      </c>
      <c r="F3639" t="s">
        <v>8975</v>
      </c>
      <c r="G3639" t="s">
        <v>7616</v>
      </c>
      <c r="H3639">
        <v>15</v>
      </c>
      <c r="I3639">
        <v>1</v>
      </c>
      <c r="J3639">
        <v>1</v>
      </c>
      <c r="K3639">
        <v>0.5</v>
      </c>
    </row>
    <row r="3640" spans="1:11" hidden="1" x14ac:dyDescent="0.25">
      <c r="A3640" t="s">
        <v>8899</v>
      </c>
      <c r="B3640">
        <v>47610</v>
      </c>
      <c r="C3640" t="s">
        <v>8985</v>
      </c>
      <c r="D3640" t="s">
        <v>3147</v>
      </c>
      <c r="E3640" s="2" t="s">
        <v>8986</v>
      </c>
      <c r="F3640" t="s">
        <v>8975</v>
      </c>
      <c r="G3640" t="s">
        <v>7616</v>
      </c>
      <c r="H3640">
        <v>50</v>
      </c>
      <c r="I3640">
        <v>5</v>
      </c>
      <c r="J3640">
        <v>0</v>
      </c>
      <c r="K3640">
        <v>0.3</v>
      </c>
    </row>
    <row r="3641" spans="1:11" hidden="1" x14ac:dyDescent="0.25">
      <c r="A3641" t="s">
        <v>8899</v>
      </c>
      <c r="B3641">
        <v>3584689</v>
      </c>
      <c r="C3641" t="s">
        <v>8905</v>
      </c>
      <c r="D3641" t="s">
        <v>3147</v>
      </c>
      <c r="E3641" s="2" t="s">
        <v>8980</v>
      </c>
      <c r="F3641" t="s">
        <v>8981</v>
      </c>
      <c r="G3641" t="s">
        <v>7616</v>
      </c>
      <c r="H3641">
        <v>50</v>
      </c>
      <c r="I3641">
        <v>5</v>
      </c>
      <c r="J3641">
        <v>0</v>
      </c>
      <c r="K3641">
        <v>0</v>
      </c>
    </row>
    <row r="3642" spans="1:11" hidden="1" x14ac:dyDescent="0.25">
      <c r="A3642" t="s">
        <v>8899</v>
      </c>
      <c r="B3642">
        <v>233571</v>
      </c>
      <c r="C3642" t="s">
        <v>8965</v>
      </c>
      <c r="D3642" t="s">
        <v>3147</v>
      </c>
      <c r="E3642" s="2" t="s">
        <v>8966</v>
      </c>
      <c r="F3642" t="s">
        <v>7350</v>
      </c>
      <c r="G3642" t="s">
        <v>7641</v>
      </c>
      <c r="H3642">
        <v>30</v>
      </c>
      <c r="I3642">
        <v>2.5</v>
      </c>
      <c r="J3642">
        <v>1</v>
      </c>
      <c r="K3642">
        <v>0</v>
      </c>
    </row>
    <row r="3643" spans="1:11" hidden="1" x14ac:dyDescent="0.25">
      <c r="A3643" t="s">
        <v>8899</v>
      </c>
      <c r="B3643">
        <v>75004</v>
      </c>
      <c r="C3643" t="s">
        <v>8905</v>
      </c>
      <c r="D3643" t="s">
        <v>3147</v>
      </c>
      <c r="E3643" s="2" t="s">
        <v>8940</v>
      </c>
      <c r="F3643" t="s">
        <v>8941</v>
      </c>
      <c r="G3643" t="s">
        <v>7616</v>
      </c>
      <c r="H3643">
        <v>60</v>
      </c>
      <c r="I3643">
        <v>6</v>
      </c>
      <c r="J3643">
        <v>0</v>
      </c>
      <c r="K3643">
        <v>0</v>
      </c>
    </row>
    <row r="3644" spans="1:11" hidden="1" x14ac:dyDescent="0.25">
      <c r="A3644" t="s">
        <v>8899</v>
      </c>
      <c r="B3644">
        <v>89432</v>
      </c>
      <c r="C3644" t="s">
        <v>8907</v>
      </c>
      <c r="D3644" t="s">
        <v>3147</v>
      </c>
      <c r="E3644" s="2" t="s">
        <v>8908</v>
      </c>
      <c r="F3644" t="s">
        <v>8909</v>
      </c>
      <c r="G3644" t="s">
        <v>7618</v>
      </c>
      <c r="H3644">
        <v>40</v>
      </c>
      <c r="I3644">
        <v>3</v>
      </c>
      <c r="J3644">
        <v>1</v>
      </c>
      <c r="K3644">
        <v>1</v>
      </c>
    </row>
    <row r="3645" spans="1:11" hidden="1" x14ac:dyDescent="0.25">
      <c r="A3645" t="s">
        <v>8899</v>
      </c>
      <c r="B3645">
        <v>54918</v>
      </c>
      <c r="C3645" t="s">
        <v>8910</v>
      </c>
      <c r="D3645" t="s">
        <v>3147</v>
      </c>
      <c r="E3645" s="2" t="s">
        <v>8911</v>
      </c>
      <c r="F3645" t="s">
        <v>8912</v>
      </c>
      <c r="G3645" t="s">
        <v>7616</v>
      </c>
      <c r="H3645">
        <v>30</v>
      </c>
      <c r="I3645">
        <v>2.5</v>
      </c>
      <c r="J3645">
        <v>1</v>
      </c>
      <c r="K3645">
        <v>0.4</v>
      </c>
    </row>
    <row r="3646" spans="1:11" hidden="1" x14ac:dyDescent="0.25">
      <c r="A3646" t="s">
        <v>8899</v>
      </c>
      <c r="B3646">
        <v>555993</v>
      </c>
      <c r="C3646" t="s">
        <v>8913</v>
      </c>
      <c r="D3646" t="s">
        <v>3147</v>
      </c>
      <c r="E3646" s="2" t="s">
        <v>8922</v>
      </c>
      <c r="F3646" t="s">
        <v>7018</v>
      </c>
      <c r="G3646" t="s">
        <v>7616</v>
      </c>
      <c r="H3646">
        <v>45</v>
      </c>
      <c r="I3646">
        <v>4.5</v>
      </c>
      <c r="J3646">
        <v>1</v>
      </c>
      <c r="K3646">
        <v>0</v>
      </c>
    </row>
    <row r="3647" spans="1:11" hidden="1" x14ac:dyDescent="0.25">
      <c r="A3647" t="s">
        <v>8899</v>
      </c>
      <c r="B3647">
        <v>885320</v>
      </c>
      <c r="C3647" t="s">
        <v>8905</v>
      </c>
      <c r="D3647" t="s">
        <v>3147</v>
      </c>
      <c r="E3647" s="2" t="s">
        <v>8938</v>
      </c>
      <c r="F3647" t="s">
        <v>7372</v>
      </c>
      <c r="G3647" t="s">
        <v>7616</v>
      </c>
      <c r="H3647">
        <v>50</v>
      </c>
      <c r="I3647">
        <v>5</v>
      </c>
      <c r="J3647">
        <v>0</v>
      </c>
      <c r="K3647">
        <v>0</v>
      </c>
    </row>
    <row r="3648" spans="1:11" hidden="1" x14ac:dyDescent="0.25">
      <c r="A3648" t="s">
        <v>8899</v>
      </c>
      <c r="B3648">
        <v>72799</v>
      </c>
      <c r="C3648" t="s">
        <v>8936</v>
      </c>
      <c r="D3648" t="s">
        <v>3147</v>
      </c>
      <c r="E3648" s="2" t="s">
        <v>8937</v>
      </c>
      <c r="F3648" t="s">
        <v>6726</v>
      </c>
      <c r="G3648" t="s">
        <v>7616</v>
      </c>
      <c r="H3648">
        <v>50</v>
      </c>
      <c r="I3648">
        <v>5</v>
      </c>
      <c r="J3648">
        <v>1</v>
      </c>
      <c r="K3648">
        <v>0</v>
      </c>
    </row>
    <row r="3649" spans="1:11" hidden="1" x14ac:dyDescent="0.25">
      <c r="A3649" t="s">
        <v>8899</v>
      </c>
      <c r="B3649">
        <v>442781</v>
      </c>
      <c r="C3649" t="s">
        <v>8983</v>
      </c>
      <c r="D3649" t="s">
        <v>3147</v>
      </c>
      <c r="E3649" s="2" t="s">
        <v>8984</v>
      </c>
      <c r="F3649" t="s">
        <v>6726</v>
      </c>
      <c r="G3649" t="s">
        <v>7618</v>
      </c>
      <c r="H3649">
        <v>20</v>
      </c>
      <c r="I3649">
        <v>2</v>
      </c>
      <c r="J3649">
        <v>1</v>
      </c>
      <c r="K3649">
        <v>0</v>
      </c>
    </row>
    <row r="3650" spans="1:11" hidden="1" x14ac:dyDescent="0.25">
      <c r="A3650" t="s">
        <v>8899</v>
      </c>
      <c r="B3650">
        <v>60721</v>
      </c>
      <c r="C3650" t="s">
        <v>2129</v>
      </c>
      <c r="D3650" t="s">
        <v>3147</v>
      </c>
      <c r="E3650" s="2" t="s">
        <v>8982</v>
      </c>
      <c r="F3650" t="s">
        <v>6784</v>
      </c>
      <c r="G3650" t="s">
        <v>7616</v>
      </c>
      <c r="H3650">
        <v>30</v>
      </c>
      <c r="I3650">
        <v>3</v>
      </c>
      <c r="J3650">
        <v>0</v>
      </c>
      <c r="K3650">
        <v>0</v>
      </c>
    </row>
    <row r="3651" spans="1:11" hidden="1" x14ac:dyDescent="0.25">
      <c r="A3651" t="s">
        <v>8899</v>
      </c>
      <c r="B3651">
        <v>343757</v>
      </c>
      <c r="C3651" t="s">
        <v>8957</v>
      </c>
      <c r="D3651" t="s">
        <v>3147</v>
      </c>
      <c r="E3651" s="2" t="s">
        <v>8958</v>
      </c>
      <c r="F3651" t="s">
        <v>6784</v>
      </c>
      <c r="G3651" t="s">
        <v>7618</v>
      </c>
      <c r="H3651">
        <v>15</v>
      </c>
      <c r="I3651">
        <v>1</v>
      </c>
      <c r="J3651">
        <v>1</v>
      </c>
      <c r="K3651">
        <v>0</v>
      </c>
    </row>
    <row r="3652" spans="1:11" hidden="1" x14ac:dyDescent="0.25">
      <c r="A3652" t="s">
        <v>8899</v>
      </c>
      <c r="B3652">
        <v>436381</v>
      </c>
      <c r="C3652" t="s">
        <v>8897</v>
      </c>
      <c r="D3652" t="s">
        <v>3147</v>
      </c>
      <c r="E3652" s="2" t="s">
        <v>8987</v>
      </c>
      <c r="F3652" t="s">
        <v>6687</v>
      </c>
      <c r="G3652" t="s">
        <v>7616</v>
      </c>
      <c r="H3652">
        <v>50</v>
      </c>
      <c r="I3652">
        <v>5</v>
      </c>
      <c r="J3652">
        <v>1</v>
      </c>
      <c r="K3652">
        <v>0</v>
      </c>
    </row>
    <row r="3653" spans="1:11" hidden="1" x14ac:dyDescent="0.25">
      <c r="A3653" t="s">
        <v>8899</v>
      </c>
      <c r="B3653">
        <v>940940</v>
      </c>
      <c r="C3653" t="s">
        <v>8905</v>
      </c>
      <c r="D3653" t="s">
        <v>3147</v>
      </c>
      <c r="E3653" s="2" t="s">
        <v>8939</v>
      </c>
      <c r="F3653" t="s">
        <v>7352</v>
      </c>
      <c r="G3653" t="s">
        <v>7616</v>
      </c>
      <c r="H3653">
        <v>50</v>
      </c>
      <c r="I3653">
        <v>5</v>
      </c>
      <c r="J3653">
        <v>1</v>
      </c>
      <c r="K3653">
        <v>1</v>
      </c>
    </row>
    <row r="3654" spans="1:11" hidden="1" x14ac:dyDescent="0.25">
      <c r="A3654" t="s">
        <v>8899</v>
      </c>
      <c r="B3654">
        <v>2200644</v>
      </c>
      <c r="C3654" t="s">
        <v>8905</v>
      </c>
      <c r="D3654" t="s">
        <v>3147</v>
      </c>
      <c r="E3654" s="2" t="s">
        <v>8921</v>
      </c>
      <c r="F3654" t="s">
        <v>6737</v>
      </c>
      <c r="G3654" t="s">
        <v>7616</v>
      </c>
      <c r="H3654">
        <v>50</v>
      </c>
      <c r="I3654">
        <v>5</v>
      </c>
      <c r="J3654">
        <v>1</v>
      </c>
      <c r="K3654">
        <v>0</v>
      </c>
    </row>
    <row r="3655" spans="1:11" hidden="1" x14ac:dyDescent="0.25">
      <c r="A3655" t="s">
        <v>8899</v>
      </c>
      <c r="B3655">
        <v>234889</v>
      </c>
      <c r="C3655" t="s">
        <v>8918</v>
      </c>
      <c r="D3655" t="s">
        <v>3147</v>
      </c>
      <c r="E3655" s="2" t="s">
        <v>8919</v>
      </c>
      <c r="F3655" t="s">
        <v>8920</v>
      </c>
      <c r="G3655" t="s">
        <v>7618</v>
      </c>
      <c r="H3655">
        <v>60</v>
      </c>
      <c r="I3655">
        <v>6</v>
      </c>
      <c r="J3655">
        <v>2</v>
      </c>
      <c r="K3655">
        <v>2</v>
      </c>
    </row>
    <row r="3656" spans="1:11" hidden="1" x14ac:dyDescent="0.25">
      <c r="A3656" t="s">
        <v>8899</v>
      </c>
      <c r="B3656">
        <v>1289285</v>
      </c>
      <c r="C3656" t="s">
        <v>8905</v>
      </c>
      <c r="D3656" t="s">
        <v>3147</v>
      </c>
      <c r="E3656" s="2" t="s">
        <v>8976</v>
      </c>
      <c r="F3656" t="s">
        <v>8590</v>
      </c>
      <c r="G3656" t="s">
        <v>7616</v>
      </c>
      <c r="H3656">
        <v>50</v>
      </c>
      <c r="I3656">
        <v>5</v>
      </c>
      <c r="J3656">
        <v>0</v>
      </c>
      <c r="K3656">
        <v>0</v>
      </c>
    </row>
    <row r="3657" spans="1:11" hidden="1" x14ac:dyDescent="0.25">
      <c r="A3657" t="s">
        <v>8899</v>
      </c>
      <c r="B3657">
        <v>550293</v>
      </c>
      <c r="C3657" t="s">
        <v>8905</v>
      </c>
      <c r="D3657" t="s">
        <v>3147</v>
      </c>
      <c r="E3657" s="2" t="s">
        <v>8956</v>
      </c>
      <c r="F3657" t="s">
        <v>6717</v>
      </c>
      <c r="G3657" t="s">
        <v>7616</v>
      </c>
      <c r="H3657">
        <v>45</v>
      </c>
      <c r="I3657">
        <v>5</v>
      </c>
      <c r="J3657">
        <v>0</v>
      </c>
      <c r="K3657">
        <v>0</v>
      </c>
    </row>
    <row r="3658" spans="1:11" hidden="1" x14ac:dyDescent="0.25">
      <c r="A3658" t="s">
        <v>8899</v>
      </c>
      <c r="B3658">
        <v>4757543</v>
      </c>
      <c r="C3658" t="s">
        <v>8928</v>
      </c>
      <c r="D3658" t="s">
        <v>3147</v>
      </c>
      <c r="E3658" s="2" t="s">
        <v>8929</v>
      </c>
      <c r="F3658" t="s">
        <v>8930</v>
      </c>
      <c r="G3658" t="s">
        <v>7616</v>
      </c>
      <c r="H3658">
        <v>50</v>
      </c>
      <c r="I3658">
        <v>5</v>
      </c>
      <c r="J3658">
        <v>0</v>
      </c>
      <c r="K3658">
        <v>0</v>
      </c>
    </row>
    <row r="3659" spans="1:11" hidden="1" x14ac:dyDescent="0.25">
      <c r="A3659" t="s">
        <v>8899</v>
      </c>
      <c r="B3659">
        <v>112157</v>
      </c>
      <c r="C3659" t="s">
        <v>8947</v>
      </c>
      <c r="D3659" t="s">
        <v>3147</v>
      </c>
      <c r="E3659" s="2" t="s">
        <v>8948</v>
      </c>
      <c r="F3659" t="s">
        <v>8927</v>
      </c>
      <c r="G3659" t="s">
        <v>7616</v>
      </c>
      <c r="H3659">
        <v>20</v>
      </c>
      <c r="I3659">
        <v>2</v>
      </c>
      <c r="J3659">
        <v>1</v>
      </c>
      <c r="K3659">
        <v>0.4</v>
      </c>
    </row>
    <row r="3660" spans="1:11" hidden="1" x14ac:dyDescent="0.25">
      <c r="A3660" t="s">
        <v>8899</v>
      </c>
      <c r="B3660">
        <v>90584</v>
      </c>
      <c r="C3660" t="s">
        <v>8925</v>
      </c>
      <c r="D3660" t="s">
        <v>3147</v>
      </c>
      <c r="E3660" s="2" t="s">
        <v>8926</v>
      </c>
      <c r="F3660" t="s">
        <v>8927</v>
      </c>
      <c r="G3660" t="s">
        <v>7616</v>
      </c>
      <c r="H3660">
        <v>15</v>
      </c>
      <c r="I3660">
        <v>1</v>
      </c>
      <c r="J3660">
        <v>1</v>
      </c>
      <c r="K3660">
        <v>1</v>
      </c>
    </row>
    <row r="3661" spans="1:11" hidden="1" x14ac:dyDescent="0.25">
      <c r="A3661" t="s">
        <v>8899</v>
      </c>
      <c r="B3661">
        <v>234766</v>
      </c>
      <c r="C3661" t="s">
        <v>8967</v>
      </c>
      <c r="D3661" t="s">
        <v>3147</v>
      </c>
      <c r="E3661" s="2" t="s">
        <v>8968</v>
      </c>
      <c r="F3661" t="s">
        <v>6900</v>
      </c>
      <c r="G3661" t="s">
        <v>7616</v>
      </c>
      <c r="H3661">
        <v>40</v>
      </c>
      <c r="I3661">
        <v>4</v>
      </c>
      <c r="J3661">
        <v>0.4</v>
      </c>
      <c r="K3661">
        <v>0</v>
      </c>
    </row>
    <row r="3662" spans="1:11" hidden="1" x14ac:dyDescent="0.25">
      <c r="A3662" t="s">
        <v>8899</v>
      </c>
      <c r="B3662">
        <v>56900</v>
      </c>
      <c r="C3662" t="s">
        <v>8905</v>
      </c>
      <c r="D3662" t="s">
        <v>3147</v>
      </c>
      <c r="E3662" s="2" t="s">
        <v>8906</v>
      </c>
      <c r="F3662" t="s">
        <v>7143</v>
      </c>
      <c r="G3662" t="s">
        <v>7616</v>
      </c>
      <c r="H3662">
        <v>50</v>
      </c>
      <c r="I3662">
        <v>6</v>
      </c>
      <c r="J3662">
        <v>0</v>
      </c>
      <c r="K3662">
        <v>0</v>
      </c>
    </row>
    <row r="3663" spans="1:11" hidden="1" x14ac:dyDescent="0.25">
      <c r="A3663" t="s">
        <v>8899</v>
      </c>
      <c r="B3663">
        <v>1685311</v>
      </c>
      <c r="C3663" t="s">
        <v>8915</v>
      </c>
      <c r="D3663" t="s">
        <v>3147</v>
      </c>
      <c r="E3663" s="2" t="s">
        <v>8916</v>
      </c>
      <c r="F3663" t="s">
        <v>8917</v>
      </c>
      <c r="G3663" t="s">
        <v>7582</v>
      </c>
      <c r="H3663">
        <v>110</v>
      </c>
      <c r="I3663">
        <v>9</v>
      </c>
      <c r="J3663">
        <v>3</v>
      </c>
      <c r="K3663">
        <v>4</v>
      </c>
    </row>
    <row r="3664" spans="1:11" hidden="1" x14ac:dyDescent="0.25">
      <c r="A3664" t="s">
        <v>8899</v>
      </c>
      <c r="B3664">
        <v>144020</v>
      </c>
      <c r="C3664" t="s">
        <v>8905</v>
      </c>
      <c r="D3664" t="s">
        <v>3147</v>
      </c>
      <c r="E3664" s="2" t="s">
        <v>8962</v>
      </c>
      <c r="F3664" t="s">
        <v>6718</v>
      </c>
      <c r="G3664" t="s">
        <v>7616</v>
      </c>
      <c r="H3664">
        <v>50</v>
      </c>
      <c r="I3664">
        <v>5</v>
      </c>
      <c r="J3664">
        <v>0</v>
      </c>
      <c r="K3664">
        <v>0</v>
      </c>
    </row>
    <row r="3665" spans="1:11" hidden="1" x14ac:dyDescent="0.25">
      <c r="A3665" t="s">
        <v>8899</v>
      </c>
      <c r="B3665">
        <v>234794</v>
      </c>
      <c r="C3665" t="s">
        <v>8951</v>
      </c>
      <c r="D3665" t="s">
        <v>3147</v>
      </c>
      <c r="E3665" s="2" t="s">
        <v>8952</v>
      </c>
      <c r="F3665" t="s">
        <v>8953</v>
      </c>
      <c r="G3665" t="s">
        <v>7616</v>
      </c>
      <c r="H3665">
        <v>45</v>
      </c>
      <c r="I3665">
        <v>4.5</v>
      </c>
      <c r="J3665">
        <v>1</v>
      </c>
      <c r="K3665">
        <v>0</v>
      </c>
    </row>
    <row r="3666" spans="1:11" hidden="1" x14ac:dyDescent="0.25">
      <c r="A3666" t="s">
        <v>8899</v>
      </c>
      <c r="B3666">
        <v>367225</v>
      </c>
      <c r="C3666" t="s">
        <v>8978</v>
      </c>
      <c r="D3666" t="s">
        <v>3147</v>
      </c>
      <c r="E3666" s="2" t="s">
        <v>8979</v>
      </c>
      <c r="F3666" t="s">
        <v>8597</v>
      </c>
      <c r="G3666" t="s">
        <v>7616</v>
      </c>
      <c r="H3666">
        <v>20</v>
      </c>
      <c r="I3666">
        <v>1.5</v>
      </c>
      <c r="J3666">
        <v>1</v>
      </c>
      <c r="K3666">
        <v>0.4</v>
      </c>
    </row>
    <row r="3667" spans="1:11" hidden="1" x14ac:dyDescent="0.25">
      <c r="A3667" t="s">
        <v>8899</v>
      </c>
      <c r="B3667">
        <v>25799</v>
      </c>
      <c r="C3667" t="s">
        <v>8969</v>
      </c>
      <c r="D3667" t="s">
        <v>3147</v>
      </c>
      <c r="E3667" s="2" t="s">
        <v>8970</v>
      </c>
      <c r="F3667" t="s">
        <v>8972</v>
      </c>
      <c r="G3667" t="s">
        <v>8971</v>
      </c>
      <c r="H3667">
        <v>445</v>
      </c>
      <c r="I3667">
        <v>47.5</v>
      </c>
      <c r="J3667">
        <v>2.6</v>
      </c>
      <c r="K3667">
        <v>1.7</v>
      </c>
    </row>
    <row r="3668" spans="1:11" hidden="1" x14ac:dyDescent="0.25">
      <c r="A3668" t="s">
        <v>8899</v>
      </c>
      <c r="B3668">
        <v>86034</v>
      </c>
      <c r="C3668" t="s">
        <v>8905</v>
      </c>
      <c r="D3668" t="s">
        <v>3147</v>
      </c>
      <c r="E3668" s="2" t="s">
        <v>8944</v>
      </c>
      <c r="F3668" t="s">
        <v>6763</v>
      </c>
      <c r="G3668" t="s">
        <v>7616</v>
      </c>
      <c r="H3668">
        <v>50</v>
      </c>
      <c r="I3668">
        <v>5</v>
      </c>
      <c r="J3668">
        <v>1</v>
      </c>
      <c r="K3668">
        <v>0</v>
      </c>
    </row>
    <row r="3669" spans="1:11" hidden="1" x14ac:dyDescent="0.25">
      <c r="A3669" t="s">
        <v>8899</v>
      </c>
      <c r="B3669">
        <v>2885728</v>
      </c>
      <c r="C3669" t="s">
        <v>8933</v>
      </c>
      <c r="D3669" t="s">
        <v>3147</v>
      </c>
      <c r="E3669" s="2" t="s">
        <v>8954</v>
      </c>
      <c r="F3669" t="s">
        <v>8955</v>
      </c>
      <c r="G3669" t="s">
        <v>7583</v>
      </c>
      <c r="H3669">
        <v>110</v>
      </c>
      <c r="I3669">
        <v>11</v>
      </c>
      <c r="J3669">
        <v>2</v>
      </c>
      <c r="K3669">
        <v>0</v>
      </c>
    </row>
    <row r="3670" spans="1:11" hidden="1" x14ac:dyDescent="0.25">
      <c r="A3670" t="s">
        <v>8899</v>
      </c>
      <c r="B3670">
        <v>3868636</v>
      </c>
      <c r="C3670" t="s">
        <v>8945</v>
      </c>
      <c r="D3670" t="s">
        <v>3147</v>
      </c>
      <c r="E3670" s="2" t="s">
        <v>8946</v>
      </c>
      <c r="F3670" t="s">
        <v>7380</v>
      </c>
      <c r="G3670" t="s">
        <v>7616</v>
      </c>
      <c r="H3670">
        <v>35</v>
      </c>
      <c r="I3670">
        <v>4</v>
      </c>
      <c r="J3670">
        <v>0</v>
      </c>
      <c r="K3670">
        <v>0</v>
      </c>
    </row>
    <row r="3671" spans="1:11" hidden="1" x14ac:dyDescent="0.25">
      <c r="A3671" t="s">
        <v>3060</v>
      </c>
      <c r="B3671">
        <v>74048759</v>
      </c>
      <c r="C3671" t="s">
        <v>3062</v>
      </c>
      <c r="D3671" t="s">
        <v>3147</v>
      </c>
      <c r="E3671" s="2" t="s">
        <v>6589</v>
      </c>
      <c r="F3671" t="s">
        <v>7544</v>
      </c>
      <c r="G3671" t="s">
        <v>7580</v>
      </c>
      <c r="H3671">
        <v>5</v>
      </c>
      <c r="I3671">
        <v>0</v>
      </c>
      <c r="J3671">
        <v>1</v>
      </c>
      <c r="K3671">
        <v>0</v>
      </c>
    </row>
    <row r="3672" spans="1:11" hidden="1" x14ac:dyDescent="0.25">
      <c r="A3672" t="s">
        <v>3060</v>
      </c>
      <c r="B3672">
        <v>70398432</v>
      </c>
      <c r="C3672" t="s">
        <v>3074</v>
      </c>
      <c r="D3672" t="s">
        <v>3147</v>
      </c>
      <c r="E3672" s="2" t="s">
        <v>6605</v>
      </c>
      <c r="F3672" t="s">
        <v>7549</v>
      </c>
      <c r="G3672" t="s">
        <v>7580</v>
      </c>
      <c r="H3672">
        <v>70</v>
      </c>
      <c r="I3672">
        <v>0</v>
      </c>
      <c r="J3672">
        <v>19</v>
      </c>
      <c r="K3672">
        <v>0</v>
      </c>
    </row>
    <row r="3673" spans="1:11" hidden="1" x14ac:dyDescent="0.25">
      <c r="A3673" t="s">
        <v>3060</v>
      </c>
      <c r="B3673">
        <v>69471981</v>
      </c>
      <c r="C3673" t="s">
        <v>3080</v>
      </c>
      <c r="D3673" t="s">
        <v>3147</v>
      </c>
      <c r="E3673" s="2" t="s">
        <v>6611</v>
      </c>
      <c r="F3673" t="s">
        <v>6764</v>
      </c>
      <c r="G3673" t="s">
        <v>7580</v>
      </c>
      <c r="H3673">
        <v>260</v>
      </c>
      <c r="I3673">
        <v>0</v>
      </c>
      <c r="J3673">
        <v>28</v>
      </c>
      <c r="K3673">
        <v>0</v>
      </c>
    </row>
    <row r="3674" spans="1:11" hidden="1" x14ac:dyDescent="0.25">
      <c r="A3674" t="s">
        <v>3060</v>
      </c>
      <c r="B3674">
        <v>69197992</v>
      </c>
      <c r="C3674" t="s">
        <v>3073</v>
      </c>
      <c r="D3674" t="s">
        <v>3147</v>
      </c>
      <c r="E3674" s="2" t="s">
        <v>6624</v>
      </c>
      <c r="F3674" t="s">
        <v>7228</v>
      </c>
      <c r="G3674" t="s">
        <v>7580</v>
      </c>
      <c r="H3674">
        <v>12</v>
      </c>
      <c r="I3674">
        <v>0</v>
      </c>
      <c r="J3674">
        <v>3</v>
      </c>
      <c r="K3674">
        <v>0</v>
      </c>
    </row>
    <row r="3675" spans="1:11" hidden="1" x14ac:dyDescent="0.25">
      <c r="A3675" t="s">
        <v>3060</v>
      </c>
      <c r="B3675">
        <v>16800745</v>
      </c>
      <c r="C3675" t="s">
        <v>3063</v>
      </c>
      <c r="D3675" t="s">
        <v>3147</v>
      </c>
      <c r="E3675" s="2" t="s">
        <v>6590</v>
      </c>
      <c r="F3675" t="s">
        <v>7545</v>
      </c>
      <c r="G3675" t="s">
        <v>8233</v>
      </c>
      <c r="H3675">
        <v>10</v>
      </c>
      <c r="I3675">
        <v>0</v>
      </c>
      <c r="J3675">
        <v>2</v>
      </c>
      <c r="K3675">
        <v>1</v>
      </c>
    </row>
    <row r="3676" spans="1:11" hidden="1" x14ac:dyDescent="0.25">
      <c r="A3676" t="s">
        <v>3060</v>
      </c>
      <c r="B3676">
        <v>9783708</v>
      </c>
      <c r="C3676" t="s">
        <v>3089</v>
      </c>
      <c r="D3676" t="s">
        <v>3147</v>
      </c>
      <c r="E3676" s="2" t="s">
        <v>6621</v>
      </c>
      <c r="F3676" t="s">
        <v>7556</v>
      </c>
      <c r="G3676" t="s">
        <v>7627</v>
      </c>
      <c r="H3676">
        <v>45</v>
      </c>
      <c r="I3676">
        <v>0</v>
      </c>
      <c r="J3676">
        <v>11</v>
      </c>
      <c r="K3676">
        <v>0</v>
      </c>
    </row>
    <row r="3677" spans="1:11" hidden="1" x14ac:dyDescent="0.25">
      <c r="A3677" t="s">
        <v>3060</v>
      </c>
      <c r="B3677">
        <v>71803971</v>
      </c>
      <c r="C3677" t="s">
        <v>3060</v>
      </c>
      <c r="D3677" t="s">
        <v>3147</v>
      </c>
      <c r="E3677" s="2" t="s">
        <v>6592</v>
      </c>
      <c r="F3677" t="s">
        <v>7529</v>
      </c>
      <c r="G3677" t="s">
        <v>8234</v>
      </c>
      <c r="H3677">
        <v>5</v>
      </c>
      <c r="I3677">
        <v>0</v>
      </c>
      <c r="J3677">
        <v>1</v>
      </c>
      <c r="K3677">
        <v>0</v>
      </c>
    </row>
    <row r="3678" spans="1:11" hidden="1" x14ac:dyDescent="0.25">
      <c r="A3678" t="s">
        <v>3060</v>
      </c>
      <c r="B3678">
        <v>3429071</v>
      </c>
      <c r="C3678" t="s">
        <v>3063</v>
      </c>
      <c r="D3678" t="s">
        <v>3147</v>
      </c>
      <c r="E3678" s="2" t="s">
        <v>6600</v>
      </c>
      <c r="F3678" t="s">
        <v>7547</v>
      </c>
      <c r="G3678" t="s">
        <v>8238</v>
      </c>
      <c r="H3678">
        <v>8</v>
      </c>
      <c r="I3678">
        <v>0.1</v>
      </c>
      <c r="J3678">
        <v>1.9</v>
      </c>
      <c r="K3678">
        <v>0.34</v>
      </c>
    </row>
    <row r="3679" spans="1:11" hidden="1" x14ac:dyDescent="0.25">
      <c r="A3679" t="s">
        <v>3060</v>
      </c>
      <c r="B3679">
        <v>33990752</v>
      </c>
      <c r="C3679" t="s">
        <v>3084</v>
      </c>
      <c r="D3679" t="s">
        <v>3147</v>
      </c>
      <c r="E3679" s="2" t="s">
        <v>6615</v>
      </c>
      <c r="F3679" t="s">
        <v>7554</v>
      </c>
      <c r="G3679" t="s">
        <v>7673</v>
      </c>
      <c r="H3679">
        <v>5</v>
      </c>
      <c r="I3679">
        <v>0</v>
      </c>
      <c r="J3679">
        <v>1</v>
      </c>
      <c r="K3679">
        <v>0</v>
      </c>
    </row>
    <row r="3680" spans="1:11" hidden="1" x14ac:dyDescent="0.25">
      <c r="A3680" t="s">
        <v>3060</v>
      </c>
      <c r="B3680">
        <v>3149938</v>
      </c>
      <c r="C3680" t="s">
        <v>3090</v>
      </c>
      <c r="D3680" t="s">
        <v>3147</v>
      </c>
      <c r="E3680" s="2" t="s">
        <v>6623</v>
      </c>
      <c r="F3680" t="s">
        <v>7557</v>
      </c>
      <c r="G3680" t="s">
        <v>7580</v>
      </c>
      <c r="H3680">
        <v>40</v>
      </c>
      <c r="I3680">
        <v>3</v>
      </c>
      <c r="J3680">
        <v>2</v>
      </c>
      <c r="K3680">
        <v>1</v>
      </c>
    </row>
    <row r="3681" spans="1:11" hidden="1" x14ac:dyDescent="0.25">
      <c r="A3681" t="s">
        <v>3060</v>
      </c>
      <c r="B3681">
        <v>68995592</v>
      </c>
      <c r="C3681" t="s">
        <v>3077</v>
      </c>
      <c r="D3681" t="s">
        <v>3147</v>
      </c>
      <c r="E3681" s="2" t="s">
        <v>6608</v>
      </c>
      <c r="F3681" t="s">
        <v>7551</v>
      </c>
      <c r="G3681" t="s">
        <v>7580</v>
      </c>
      <c r="H3681">
        <v>0</v>
      </c>
      <c r="I3681">
        <v>0</v>
      </c>
      <c r="J3681">
        <v>1</v>
      </c>
      <c r="K3681">
        <v>0</v>
      </c>
    </row>
    <row r="3682" spans="1:11" hidden="1" x14ac:dyDescent="0.25">
      <c r="A3682" t="s">
        <v>3060</v>
      </c>
      <c r="B3682">
        <v>68995909</v>
      </c>
      <c r="C3682" t="s">
        <v>3081</v>
      </c>
      <c r="D3682" t="s">
        <v>3147</v>
      </c>
      <c r="E3682" s="2" t="s">
        <v>6612</v>
      </c>
      <c r="F3682" t="s">
        <v>7551</v>
      </c>
      <c r="G3682" t="s">
        <v>7580</v>
      </c>
      <c r="H3682">
        <v>10</v>
      </c>
      <c r="I3682">
        <v>0</v>
      </c>
      <c r="J3682">
        <v>2</v>
      </c>
      <c r="K3682">
        <v>0</v>
      </c>
    </row>
    <row r="3683" spans="1:11" hidden="1" x14ac:dyDescent="0.25">
      <c r="A3683" t="s">
        <v>3060</v>
      </c>
      <c r="B3683">
        <v>68995595</v>
      </c>
      <c r="C3683" t="s">
        <v>3079</v>
      </c>
      <c r="D3683" t="s">
        <v>3147</v>
      </c>
      <c r="E3683" s="2" t="s">
        <v>6610</v>
      </c>
      <c r="F3683" t="s">
        <v>7551</v>
      </c>
      <c r="G3683" t="s">
        <v>7580</v>
      </c>
      <c r="H3683">
        <v>0</v>
      </c>
      <c r="I3683">
        <v>0</v>
      </c>
      <c r="J3683">
        <v>1</v>
      </c>
      <c r="K3683">
        <v>0</v>
      </c>
    </row>
    <row r="3684" spans="1:11" hidden="1" x14ac:dyDescent="0.25">
      <c r="A3684" t="s">
        <v>3060</v>
      </c>
      <c r="B3684">
        <v>2268104</v>
      </c>
      <c r="C3684" t="s">
        <v>3094</v>
      </c>
      <c r="D3684" t="s">
        <v>3147</v>
      </c>
      <c r="E3684" s="2" t="s">
        <v>6629</v>
      </c>
      <c r="F3684" t="s">
        <v>6870</v>
      </c>
      <c r="G3684" t="s">
        <v>7618</v>
      </c>
      <c r="H3684">
        <v>120</v>
      </c>
      <c r="I3684">
        <v>12</v>
      </c>
      <c r="J3684">
        <v>3</v>
      </c>
      <c r="K3684">
        <v>0</v>
      </c>
    </row>
    <row r="3685" spans="1:11" hidden="1" x14ac:dyDescent="0.25">
      <c r="A3685" t="s">
        <v>3060</v>
      </c>
      <c r="B3685">
        <v>261920</v>
      </c>
      <c r="C3685" t="s">
        <v>3098</v>
      </c>
      <c r="D3685" t="s">
        <v>3147</v>
      </c>
      <c r="E3685" s="2" t="s">
        <v>6633</v>
      </c>
      <c r="F3685" t="s">
        <v>7562</v>
      </c>
      <c r="G3685" t="s">
        <v>7583</v>
      </c>
      <c r="H3685">
        <v>5</v>
      </c>
      <c r="I3685">
        <v>0</v>
      </c>
      <c r="J3685">
        <v>1</v>
      </c>
      <c r="K3685">
        <v>0</v>
      </c>
    </row>
    <row r="3686" spans="1:11" hidden="1" x14ac:dyDescent="0.25">
      <c r="A3686" t="s">
        <v>3060</v>
      </c>
      <c r="B3686">
        <v>452027</v>
      </c>
      <c r="C3686" t="s">
        <v>3095</v>
      </c>
      <c r="D3686" t="s">
        <v>3147</v>
      </c>
      <c r="E3686" s="2" t="s">
        <v>6630</v>
      </c>
      <c r="F3686" t="s">
        <v>7560</v>
      </c>
      <c r="G3686" t="s">
        <v>8242</v>
      </c>
      <c r="H3686">
        <v>20</v>
      </c>
      <c r="I3686">
        <v>0</v>
      </c>
      <c r="J3686">
        <v>6</v>
      </c>
      <c r="K3686">
        <v>0</v>
      </c>
    </row>
    <row r="3687" spans="1:11" hidden="1" x14ac:dyDescent="0.25">
      <c r="A3687" t="s">
        <v>3060</v>
      </c>
      <c r="B3687">
        <v>2049952</v>
      </c>
      <c r="C3687" t="s">
        <v>3073</v>
      </c>
      <c r="D3687" t="s">
        <v>3147</v>
      </c>
      <c r="E3687" s="2" t="s">
        <v>6626</v>
      </c>
      <c r="F3687" t="s">
        <v>7558</v>
      </c>
      <c r="G3687" t="s">
        <v>7580</v>
      </c>
      <c r="H3687">
        <v>25</v>
      </c>
      <c r="I3687">
        <v>0</v>
      </c>
      <c r="J3687">
        <v>4</v>
      </c>
      <c r="K3687">
        <v>2</v>
      </c>
    </row>
    <row r="3688" spans="1:11" hidden="1" x14ac:dyDescent="0.25">
      <c r="A3688" t="s">
        <v>3060</v>
      </c>
      <c r="B3688">
        <v>323884</v>
      </c>
      <c r="C3688" t="s">
        <v>3096</v>
      </c>
      <c r="D3688" t="s">
        <v>3147</v>
      </c>
      <c r="E3688" s="2" t="s">
        <v>6631</v>
      </c>
      <c r="F3688" t="s">
        <v>7561</v>
      </c>
      <c r="G3688" t="s">
        <v>8243</v>
      </c>
      <c r="H3688">
        <v>5</v>
      </c>
      <c r="I3688">
        <v>0</v>
      </c>
      <c r="J3688">
        <v>1</v>
      </c>
      <c r="K3688">
        <v>0</v>
      </c>
    </row>
    <row r="3689" spans="1:11" hidden="1" x14ac:dyDescent="0.25">
      <c r="A3689" t="s">
        <v>3060</v>
      </c>
      <c r="B3689">
        <v>10557962</v>
      </c>
      <c r="C3689" t="s">
        <v>3093</v>
      </c>
      <c r="D3689" t="s">
        <v>3147</v>
      </c>
      <c r="E3689" s="2" t="s">
        <v>6628</v>
      </c>
      <c r="F3689" t="s">
        <v>7559</v>
      </c>
      <c r="G3689" t="s">
        <v>7618</v>
      </c>
      <c r="H3689">
        <v>15</v>
      </c>
      <c r="I3689">
        <v>0</v>
      </c>
      <c r="J3689">
        <v>1</v>
      </c>
      <c r="K3689">
        <v>1</v>
      </c>
    </row>
    <row r="3690" spans="1:11" hidden="1" x14ac:dyDescent="0.25">
      <c r="A3690" t="s">
        <v>3060</v>
      </c>
      <c r="B3690">
        <v>12543295</v>
      </c>
      <c r="C3690" t="s">
        <v>3086</v>
      </c>
      <c r="D3690" t="s">
        <v>3147</v>
      </c>
      <c r="E3690" s="2" t="s">
        <v>6617</v>
      </c>
      <c r="F3690" t="s">
        <v>7555</v>
      </c>
      <c r="G3690" t="s">
        <v>7966</v>
      </c>
      <c r="H3690">
        <v>450</v>
      </c>
      <c r="I3690">
        <v>28</v>
      </c>
      <c r="J3690">
        <v>42</v>
      </c>
      <c r="K3690">
        <v>47</v>
      </c>
    </row>
    <row r="3691" spans="1:11" hidden="1" x14ac:dyDescent="0.25">
      <c r="A3691" t="s">
        <v>3060</v>
      </c>
      <c r="B3691">
        <v>69128740</v>
      </c>
      <c r="C3691" t="s">
        <v>3065</v>
      </c>
      <c r="D3691" t="s">
        <v>3147</v>
      </c>
      <c r="E3691" s="2" t="s">
        <v>6594</v>
      </c>
      <c r="F3691" t="s">
        <v>6893</v>
      </c>
      <c r="G3691" t="s">
        <v>8234</v>
      </c>
      <c r="H3691">
        <v>0</v>
      </c>
      <c r="I3691">
        <v>0</v>
      </c>
      <c r="J3691">
        <v>0</v>
      </c>
      <c r="K3691">
        <v>0</v>
      </c>
    </row>
    <row r="3692" spans="1:11" hidden="1" x14ac:dyDescent="0.25">
      <c r="A3692" t="s">
        <v>3060</v>
      </c>
      <c r="B3692">
        <v>73109</v>
      </c>
      <c r="C3692" t="s">
        <v>3070</v>
      </c>
      <c r="D3692" t="s">
        <v>3147</v>
      </c>
      <c r="E3692" s="2" t="s">
        <v>6599</v>
      </c>
      <c r="F3692" t="s">
        <v>7187</v>
      </c>
      <c r="G3692" t="s">
        <v>8237</v>
      </c>
      <c r="H3692">
        <v>130</v>
      </c>
      <c r="I3692">
        <v>11</v>
      </c>
      <c r="J3692">
        <v>9</v>
      </c>
      <c r="K3692">
        <v>1</v>
      </c>
    </row>
    <row r="3693" spans="1:11" hidden="1" x14ac:dyDescent="0.25">
      <c r="A3693" t="s">
        <v>3060</v>
      </c>
      <c r="B3693">
        <v>73951694</v>
      </c>
      <c r="C3693" t="s">
        <v>3069</v>
      </c>
      <c r="D3693" t="s">
        <v>3147</v>
      </c>
      <c r="E3693" s="2" t="s">
        <v>6598</v>
      </c>
      <c r="F3693" t="s">
        <v>7042</v>
      </c>
      <c r="G3693" t="s">
        <v>7580</v>
      </c>
      <c r="H3693">
        <v>230</v>
      </c>
      <c r="I3693">
        <v>0</v>
      </c>
      <c r="J3693">
        <v>26</v>
      </c>
      <c r="K3693">
        <v>0</v>
      </c>
    </row>
    <row r="3694" spans="1:11" hidden="1" x14ac:dyDescent="0.25">
      <c r="A3694" t="s">
        <v>3060</v>
      </c>
      <c r="B3694">
        <v>1298420</v>
      </c>
      <c r="C3694" t="s">
        <v>3082</v>
      </c>
      <c r="D3694" t="s">
        <v>3147</v>
      </c>
      <c r="E3694" s="2" t="s">
        <v>6613</v>
      </c>
      <c r="F3694" t="s">
        <v>7553</v>
      </c>
      <c r="G3694" t="s">
        <v>7580</v>
      </c>
      <c r="H3694">
        <v>129</v>
      </c>
      <c r="I3694">
        <v>11</v>
      </c>
      <c r="J3694">
        <v>7</v>
      </c>
      <c r="K3694">
        <v>3</v>
      </c>
    </row>
    <row r="3695" spans="1:11" hidden="1" x14ac:dyDescent="0.25">
      <c r="A3695" t="s">
        <v>3060</v>
      </c>
      <c r="B3695">
        <v>20922460</v>
      </c>
      <c r="C3695" t="s">
        <v>3083</v>
      </c>
      <c r="D3695" t="s">
        <v>3147</v>
      </c>
      <c r="E3695" s="2" t="s">
        <v>6614</v>
      </c>
      <c r="F3695" t="s">
        <v>6879</v>
      </c>
      <c r="G3695" t="s">
        <v>7615</v>
      </c>
      <c r="H3695">
        <v>2</v>
      </c>
      <c r="I3695">
        <v>0</v>
      </c>
      <c r="J3695">
        <v>0</v>
      </c>
      <c r="K3695">
        <v>0</v>
      </c>
    </row>
    <row r="3696" spans="1:11" hidden="1" x14ac:dyDescent="0.25">
      <c r="A3696" t="s">
        <v>3060</v>
      </c>
      <c r="B3696">
        <v>558913</v>
      </c>
      <c r="C3696" t="s">
        <v>3062</v>
      </c>
      <c r="D3696" t="s">
        <v>3147</v>
      </c>
      <c r="E3696" s="2" t="s">
        <v>6601</v>
      </c>
      <c r="F3696" t="s">
        <v>7455</v>
      </c>
      <c r="G3696" t="s">
        <v>8234</v>
      </c>
      <c r="H3696">
        <v>0</v>
      </c>
      <c r="I3696">
        <v>0</v>
      </c>
      <c r="J3696">
        <v>1</v>
      </c>
      <c r="K3696">
        <v>0</v>
      </c>
    </row>
    <row r="3697" spans="1:11" hidden="1" x14ac:dyDescent="0.25">
      <c r="A3697" t="s">
        <v>3060</v>
      </c>
      <c r="B3697">
        <v>13293249</v>
      </c>
      <c r="C3697" t="s">
        <v>3063</v>
      </c>
      <c r="D3697" t="s">
        <v>3147</v>
      </c>
      <c r="E3697" s="2" t="s">
        <v>6593</v>
      </c>
      <c r="F3697" t="s">
        <v>7546</v>
      </c>
      <c r="G3697" t="s">
        <v>8233</v>
      </c>
      <c r="H3697">
        <v>10</v>
      </c>
      <c r="I3697">
        <v>0</v>
      </c>
      <c r="J3697">
        <v>2</v>
      </c>
      <c r="K3697">
        <v>1</v>
      </c>
    </row>
    <row r="3698" spans="1:11" hidden="1" x14ac:dyDescent="0.25">
      <c r="A3698" t="s">
        <v>3060</v>
      </c>
      <c r="B3698">
        <v>59111513</v>
      </c>
      <c r="C3698" t="s">
        <v>3062</v>
      </c>
      <c r="D3698" t="s">
        <v>3147</v>
      </c>
      <c r="E3698" s="2" t="s">
        <v>6622</v>
      </c>
      <c r="F3698" t="s">
        <v>6872</v>
      </c>
      <c r="G3698" t="s">
        <v>7580</v>
      </c>
      <c r="H3698">
        <v>5</v>
      </c>
      <c r="I3698">
        <v>0</v>
      </c>
      <c r="J3698">
        <v>1</v>
      </c>
      <c r="K3698">
        <v>0</v>
      </c>
    </row>
    <row r="3699" spans="1:11" hidden="1" x14ac:dyDescent="0.25">
      <c r="A3699" t="s">
        <v>3060</v>
      </c>
      <c r="B3699">
        <v>5563508</v>
      </c>
      <c r="C3699" t="s">
        <v>3075</v>
      </c>
      <c r="D3699" t="s">
        <v>3147</v>
      </c>
      <c r="E3699" s="2" t="s">
        <v>6606</v>
      </c>
      <c r="F3699" t="s">
        <v>7550</v>
      </c>
      <c r="G3699" t="s">
        <v>7580</v>
      </c>
      <c r="H3699">
        <v>67</v>
      </c>
      <c r="I3699">
        <v>3</v>
      </c>
      <c r="J3699">
        <v>8</v>
      </c>
      <c r="K3699">
        <v>2</v>
      </c>
    </row>
    <row r="3700" spans="1:11" hidden="1" x14ac:dyDescent="0.25">
      <c r="A3700" t="s">
        <v>3060</v>
      </c>
      <c r="B3700">
        <v>50145001</v>
      </c>
      <c r="C3700" t="s">
        <v>3073</v>
      </c>
      <c r="D3700" t="s">
        <v>3147</v>
      </c>
      <c r="E3700" s="2" t="s">
        <v>6604</v>
      </c>
      <c r="F3700" t="s">
        <v>7548</v>
      </c>
      <c r="G3700" t="s">
        <v>8239</v>
      </c>
      <c r="H3700">
        <v>70</v>
      </c>
      <c r="I3700">
        <v>6</v>
      </c>
      <c r="J3700">
        <v>5</v>
      </c>
      <c r="K3700">
        <v>1</v>
      </c>
    </row>
    <row r="3701" spans="1:11" hidden="1" x14ac:dyDescent="0.25">
      <c r="A3701" t="s">
        <v>3060</v>
      </c>
      <c r="B3701">
        <v>1283627</v>
      </c>
      <c r="C3701" t="s">
        <v>3064</v>
      </c>
      <c r="D3701" t="s">
        <v>3147</v>
      </c>
      <c r="E3701" s="2" t="s">
        <v>6591</v>
      </c>
      <c r="F3701" t="s">
        <v>6698</v>
      </c>
      <c r="G3701" t="s">
        <v>7596</v>
      </c>
      <c r="H3701">
        <v>9</v>
      </c>
      <c r="I3701">
        <v>0.1</v>
      </c>
      <c r="J3701">
        <v>2</v>
      </c>
      <c r="K3701">
        <v>0.4</v>
      </c>
    </row>
    <row r="3702" spans="1:11" hidden="1" x14ac:dyDescent="0.25">
      <c r="A3702" t="s">
        <v>3060</v>
      </c>
      <c r="B3702">
        <v>1951422</v>
      </c>
      <c r="C3702" t="s">
        <v>3061</v>
      </c>
      <c r="D3702" t="s">
        <v>3147</v>
      </c>
      <c r="E3702" s="2" t="s">
        <v>6588</v>
      </c>
      <c r="F3702" t="s">
        <v>6698</v>
      </c>
      <c r="G3702" t="s">
        <v>8233</v>
      </c>
      <c r="H3702">
        <v>16</v>
      </c>
      <c r="I3702">
        <v>0</v>
      </c>
      <c r="J3702">
        <v>4</v>
      </c>
      <c r="K3702">
        <v>1</v>
      </c>
    </row>
    <row r="3703" spans="1:11" hidden="1" x14ac:dyDescent="0.25">
      <c r="A3703" t="s">
        <v>3060</v>
      </c>
      <c r="B3703">
        <v>17555977</v>
      </c>
      <c r="C3703" t="s">
        <v>3078</v>
      </c>
      <c r="D3703" t="s">
        <v>3147</v>
      </c>
      <c r="E3703" s="2" t="s">
        <v>6609</v>
      </c>
      <c r="F3703" t="s">
        <v>7552</v>
      </c>
      <c r="G3703" t="s">
        <v>7618</v>
      </c>
      <c r="H3703">
        <v>60</v>
      </c>
      <c r="I3703">
        <v>5</v>
      </c>
      <c r="J3703">
        <v>3</v>
      </c>
      <c r="K3703">
        <v>1</v>
      </c>
    </row>
    <row r="3704" spans="1:11" hidden="1" x14ac:dyDescent="0.25">
      <c r="A3704" t="s">
        <v>8689</v>
      </c>
      <c r="B3704">
        <v>72661724</v>
      </c>
      <c r="C3704" t="s">
        <v>8755</v>
      </c>
      <c r="D3704" t="s">
        <v>3147</v>
      </c>
      <c r="E3704" s="2" t="s">
        <v>8756</v>
      </c>
      <c r="F3704" t="s">
        <v>8757</v>
      </c>
      <c r="G3704" t="s">
        <v>7580</v>
      </c>
      <c r="H3704">
        <v>76</v>
      </c>
      <c r="I3704">
        <v>5</v>
      </c>
      <c r="J3704">
        <v>11</v>
      </c>
      <c r="K3704">
        <v>0</v>
      </c>
    </row>
    <row r="3705" spans="1:11" hidden="1" x14ac:dyDescent="0.25">
      <c r="A3705" t="s">
        <v>8689</v>
      </c>
      <c r="B3705">
        <v>69201675</v>
      </c>
      <c r="C3705" t="s">
        <v>8782</v>
      </c>
      <c r="D3705" t="s">
        <v>3147</v>
      </c>
      <c r="E3705" s="2" t="s">
        <v>8783</v>
      </c>
      <c r="F3705" t="s">
        <v>6741</v>
      </c>
      <c r="G3705" t="s">
        <v>8248</v>
      </c>
      <c r="H3705">
        <v>110</v>
      </c>
      <c r="I3705">
        <v>12</v>
      </c>
      <c r="J3705">
        <v>0</v>
      </c>
      <c r="K3705">
        <v>0</v>
      </c>
    </row>
    <row r="3706" spans="1:11" hidden="1" x14ac:dyDescent="0.25">
      <c r="A3706" t="s">
        <v>8689</v>
      </c>
      <c r="B3706">
        <v>69201686</v>
      </c>
      <c r="C3706" t="s">
        <v>8769</v>
      </c>
      <c r="D3706" t="s">
        <v>3147</v>
      </c>
      <c r="E3706" s="2" t="s">
        <v>8770</v>
      </c>
      <c r="F3706" t="s">
        <v>6741</v>
      </c>
      <c r="G3706" t="s">
        <v>7599</v>
      </c>
      <c r="H3706">
        <v>230</v>
      </c>
      <c r="I3706">
        <v>25</v>
      </c>
      <c r="J3706">
        <v>1</v>
      </c>
      <c r="K3706">
        <v>0</v>
      </c>
    </row>
    <row r="3707" spans="1:11" hidden="1" x14ac:dyDescent="0.25">
      <c r="A3707" t="s">
        <v>8689</v>
      </c>
      <c r="B3707">
        <v>287709</v>
      </c>
      <c r="C3707" t="s">
        <v>8745</v>
      </c>
      <c r="D3707" t="s">
        <v>3147</v>
      </c>
      <c r="E3707" s="2" t="s">
        <v>8746</v>
      </c>
      <c r="F3707" t="s">
        <v>8747</v>
      </c>
      <c r="G3707" t="s">
        <v>7690</v>
      </c>
      <c r="H3707">
        <v>160</v>
      </c>
      <c r="I3707">
        <v>15</v>
      </c>
      <c r="J3707">
        <v>3</v>
      </c>
      <c r="K3707">
        <v>1</v>
      </c>
    </row>
    <row r="3708" spans="1:11" hidden="1" x14ac:dyDescent="0.25">
      <c r="A3708" t="s">
        <v>9954</v>
      </c>
      <c r="B3708">
        <v>5466093</v>
      </c>
      <c r="C3708" t="s">
        <v>9955</v>
      </c>
      <c r="D3708" t="s">
        <v>3147</v>
      </c>
      <c r="E3708" s="2" t="s">
        <v>9956</v>
      </c>
      <c r="F3708" t="s">
        <v>9957</v>
      </c>
      <c r="G3708" t="s">
        <v>7599</v>
      </c>
      <c r="H3708">
        <v>25</v>
      </c>
      <c r="I3708">
        <v>0</v>
      </c>
      <c r="J3708">
        <v>0</v>
      </c>
      <c r="K3708">
        <v>5</v>
      </c>
    </row>
    <row r="3709" spans="1:11" hidden="1" x14ac:dyDescent="0.25">
      <c r="A3709" t="s">
        <v>9954</v>
      </c>
      <c r="B3709">
        <v>34941040</v>
      </c>
      <c r="C3709" t="s">
        <v>9960</v>
      </c>
      <c r="D3709" t="s">
        <v>3147</v>
      </c>
      <c r="E3709" s="2" t="s">
        <v>10014</v>
      </c>
      <c r="F3709" t="s">
        <v>10015</v>
      </c>
      <c r="G3709" t="s">
        <v>7599</v>
      </c>
      <c r="H3709">
        <v>25</v>
      </c>
      <c r="I3709">
        <v>0</v>
      </c>
      <c r="J3709">
        <v>0</v>
      </c>
      <c r="K3709">
        <v>5</v>
      </c>
    </row>
    <row r="3710" spans="1:11" hidden="1" x14ac:dyDescent="0.25">
      <c r="A3710" t="s">
        <v>9954</v>
      </c>
      <c r="B3710">
        <v>2147931</v>
      </c>
      <c r="C3710" t="s">
        <v>9960</v>
      </c>
      <c r="D3710" t="s">
        <v>3147</v>
      </c>
      <c r="E3710" s="2" t="s">
        <v>9996</v>
      </c>
      <c r="F3710" t="s">
        <v>6949</v>
      </c>
      <c r="G3710" t="s">
        <v>7582</v>
      </c>
      <c r="H3710">
        <v>30</v>
      </c>
      <c r="I3710">
        <v>0</v>
      </c>
      <c r="J3710">
        <v>1</v>
      </c>
      <c r="K3710">
        <v>6</v>
      </c>
    </row>
    <row r="3711" spans="1:11" hidden="1" x14ac:dyDescent="0.25">
      <c r="A3711" t="s">
        <v>9954</v>
      </c>
      <c r="B3711">
        <v>2319427</v>
      </c>
      <c r="C3711" t="s">
        <v>10033</v>
      </c>
      <c r="D3711" t="s">
        <v>3147</v>
      </c>
      <c r="E3711" s="2" t="s">
        <v>10034</v>
      </c>
      <c r="F3711" t="s">
        <v>9990</v>
      </c>
      <c r="G3711" t="s">
        <v>7588</v>
      </c>
      <c r="H3711">
        <v>240</v>
      </c>
      <c r="I3711">
        <v>10</v>
      </c>
      <c r="J3711">
        <v>21</v>
      </c>
      <c r="K3711">
        <v>18</v>
      </c>
    </row>
    <row r="3712" spans="1:11" hidden="1" x14ac:dyDescent="0.25">
      <c r="A3712" t="s">
        <v>9954</v>
      </c>
      <c r="B3712">
        <v>2319413</v>
      </c>
      <c r="C3712" t="s">
        <v>9988</v>
      </c>
      <c r="D3712" t="s">
        <v>3147</v>
      </c>
      <c r="E3712" s="2" t="s">
        <v>9989</v>
      </c>
      <c r="F3712" t="s">
        <v>9990</v>
      </c>
      <c r="G3712" t="s">
        <v>7588</v>
      </c>
      <c r="H3712">
        <v>270</v>
      </c>
      <c r="I3712">
        <v>12</v>
      </c>
      <c r="J3712">
        <v>18</v>
      </c>
      <c r="K3712">
        <v>23</v>
      </c>
    </row>
    <row r="3713" spans="1:11" hidden="1" x14ac:dyDescent="0.25">
      <c r="A3713" t="s">
        <v>9954</v>
      </c>
      <c r="B3713">
        <v>4760040</v>
      </c>
      <c r="C3713" t="s">
        <v>9962</v>
      </c>
      <c r="D3713" t="s">
        <v>3147</v>
      </c>
      <c r="E3713" s="2" t="s">
        <v>10019</v>
      </c>
      <c r="F3713" t="s">
        <v>10020</v>
      </c>
      <c r="G3713" t="s">
        <v>7599</v>
      </c>
      <c r="H3713">
        <v>25</v>
      </c>
      <c r="I3713">
        <v>0</v>
      </c>
      <c r="J3713">
        <v>0</v>
      </c>
      <c r="K3713">
        <v>5</v>
      </c>
    </row>
    <row r="3714" spans="1:11" hidden="1" x14ac:dyDescent="0.25">
      <c r="A3714" t="s">
        <v>9954</v>
      </c>
      <c r="B3714">
        <v>66873</v>
      </c>
      <c r="C3714" t="s">
        <v>9960</v>
      </c>
      <c r="D3714" t="s">
        <v>3147</v>
      </c>
      <c r="E3714" s="2" t="s">
        <v>9985</v>
      </c>
      <c r="F3714" t="s">
        <v>9498</v>
      </c>
      <c r="G3714" t="s">
        <v>7582</v>
      </c>
      <c r="H3714">
        <v>30</v>
      </c>
      <c r="I3714">
        <v>0</v>
      </c>
      <c r="J3714">
        <v>0</v>
      </c>
      <c r="K3714">
        <v>7</v>
      </c>
    </row>
    <row r="3715" spans="1:11" hidden="1" x14ac:dyDescent="0.25">
      <c r="A3715" t="s">
        <v>9954</v>
      </c>
      <c r="B3715">
        <v>21571218</v>
      </c>
      <c r="C3715" t="s">
        <v>10030</v>
      </c>
      <c r="D3715" t="s">
        <v>3147</v>
      </c>
      <c r="E3715" s="2" t="s">
        <v>10031</v>
      </c>
      <c r="F3715" t="s">
        <v>10032</v>
      </c>
      <c r="G3715" t="s">
        <v>7583</v>
      </c>
      <c r="H3715">
        <v>45</v>
      </c>
      <c r="I3715">
        <v>1</v>
      </c>
      <c r="J3715">
        <v>4</v>
      </c>
      <c r="K3715">
        <v>4</v>
      </c>
    </row>
    <row r="3716" spans="1:11" hidden="1" x14ac:dyDescent="0.25">
      <c r="A3716" t="s">
        <v>9954</v>
      </c>
      <c r="B3716">
        <v>82370</v>
      </c>
      <c r="C3716" t="s">
        <v>9975</v>
      </c>
      <c r="D3716" t="s">
        <v>3147</v>
      </c>
      <c r="E3716" s="2" t="s">
        <v>9976</v>
      </c>
      <c r="F3716" t="s">
        <v>9977</v>
      </c>
      <c r="G3716" t="s">
        <v>7599</v>
      </c>
      <c r="H3716">
        <v>25</v>
      </c>
      <c r="I3716">
        <v>0</v>
      </c>
      <c r="J3716">
        <v>0</v>
      </c>
      <c r="K3716">
        <v>5</v>
      </c>
    </row>
    <row r="3717" spans="1:11" hidden="1" x14ac:dyDescent="0.25">
      <c r="A3717" t="s">
        <v>9954</v>
      </c>
      <c r="B3717">
        <v>89779</v>
      </c>
      <c r="C3717" t="s">
        <v>10021</v>
      </c>
      <c r="D3717" t="s">
        <v>3147</v>
      </c>
      <c r="E3717" s="2" t="s">
        <v>10022</v>
      </c>
      <c r="F3717" t="s">
        <v>9977</v>
      </c>
      <c r="G3717" t="s">
        <v>7582</v>
      </c>
      <c r="H3717">
        <v>40</v>
      </c>
      <c r="I3717">
        <v>1.5</v>
      </c>
      <c r="J3717">
        <v>1</v>
      </c>
      <c r="K3717">
        <v>5</v>
      </c>
    </row>
    <row r="3718" spans="1:11" hidden="1" x14ac:dyDescent="0.25">
      <c r="A3718" t="s">
        <v>9954</v>
      </c>
      <c r="B3718">
        <v>27303</v>
      </c>
      <c r="C3718" t="s">
        <v>9978</v>
      </c>
      <c r="D3718" t="s">
        <v>3147</v>
      </c>
      <c r="E3718" s="2" t="s">
        <v>9979</v>
      </c>
      <c r="F3718" t="s">
        <v>9977</v>
      </c>
      <c r="G3718" t="s">
        <v>7599</v>
      </c>
      <c r="H3718">
        <v>25</v>
      </c>
      <c r="I3718">
        <v>0</v>
      </c>
      <c r="J3718">
        <v>1</v>
      </c>
      <c r="K3718">
        <v>5</v>
      </c>
    </row>
    <row r="3719" spans="1:11" hidden="1" x14ac:dyDescent="0.25">
      <c r="A3719" t="s">
        <v>9954</v>
      </c>
      <c r="B3719">
        <v>4496869</v>
      </c>
      <c r="C3719" t="s">
        <v>10010</v>
      </c>
      <c r="D3719" t="s">
        <v>3147</v>
      </c>
      <c r="E3719" s="2" t="s">
        <v>10011</v>
      </c>
      <c r="F3719" t="s">
        <v>9977</v>
      </c>
      <c r="G3719" t="s">
        <v>7599</v>
      </c>
      <c r="H3719">
        <v>25</v>
      </c>
      <c r="I3719">
        <v>0.5</v>
      </c>
      <c r="J3719">
        <v>1</v>
      </c>
      <c r="K3719">
        <v>4</v>
      </c>
    </row>
    <row r="3720" spans="1:11" hidden="1" x14ac:dyDescent="0.25">
      <c r="A3720" t="s">
        <v>9954</v>
      </c>
      <c r="B3720">
        <v>915040</v>
      </c>
      <c r="C3720" t="s">
        <v>9962</v>
      </c>
      <c r="D3720" t="s">
        <v>3147</v>
      </c>
      <c r="E3720" s="2" t="s">
        <v>9963</v>
      </c>
      <c r="F3720" t="s">
        <v>9964</v>
      </c>
      <c r="G3720" t="s">
        <v>7596</v>
      </c>
      <c r="H3720">
        <v>60</v>
      </c>
      <c r="I3720">
        <v>0</v>
      </c>
      <c r="J3720">
        <v>1</v>
      </c>
      <c r="K3720">
        <v>13</v>
      </c>
    </row>
    <row r="3721" spans="1:11" hidden="1" x14ac:dyDescent="0.25">
      <c r="A3721" t="s">
        <v>9954</v>
      </c>
      <c r="B3721">
        <v>3789598</v>
      </c>
      <c r="C3721" t="s">
        <v>9952</v>
      </c>
      <c r="D3721" t="s">
        <v>3147</v>
      </c>
      <c r="E3721" s="2" t="s">
        <v>9983</v>
      </c>
      <c r="F3721" t="s">
        <v>9984</v>
      </c>
      <c r="G3721" t="s">
        <v>9981</v>
      </c>
      <c r="H3721">
        <v>17</v>
      </c>
      <c r="I3721">
        <v>0</v>
      </c>
      <c r="J3721">
        <v>0</v>
      </c>
      <c r="K3721">
        <v>4</v>
      </c>
    </row>
    <row r="3722" spans="1:11" hidden="1" x14ac:dyDescent="0.25">
      <c r="A3722" t="s">
        <v>9954</v>
      </c>
      <c r="B3722">
        <v>6118256</v>
      </c>
      <c r="C3722" t="s">
        <v>9960</v>
      </c>
      <c r="D3722" t="s">
        <v>3147</v>
      </c>
      <c r="E3722" s="2" t="s">
        <v>9992</v>
      </c>
      <c r="F3722" t="s">
        <v>9993</v>
      </c>
      <c r="G3722" t="s">
        <v>7596</v>
      </c>
      <c r="H3722">
        <v>60</v>
      </c>
      <c r="I3722">
        <v>0</v>
      </c>
      <c r="J3722">
        <v>0</v>
      </c>
      <c r="K3722">
        <v>13</v>
      </c>
    </row>
    <row r="3723" spans="1:11" hidden="1" x14ac:dyDescent="0.25">
      <c r="A3723" t="s">
        <v>9954</v>
      </c>
      <c r="B3723">
        <v>1956326</v>
      </c>
      <c r="C3723" t="s">
        <v>9958</v>
      </c>
      <c r="D3723" t="s">
        <v>3147</v>
      </c>
      <c r="E3723" s="2" t="s">
        <v>9959</v>
      </c>
      <c r="F3723" t="s">
        <v>6711</v>
      </c>
      <c r="G3723" t="s">
        <v>7596</v>
      </c>
      <c r="H3723">
        <v>75</v>
      </c>
      <c r="I3723">
        <v>0</v>
      </c>
      <c r="J3723">
        <v>1</v>
      </c>
      <c r="K3723">
        <v>5</v>
      </c>
    </row>
    <row r="3724" spans="1:11" hidden="1" x14ac:dyDescent="0.25">
      <c r="A3724" t="s">
        <v>9954</v>
      </c>
      <c r="B3724">
        <v>5257351</v>
      </c>
      <c r="C3724" t="s">
        <v>10040</v>
      </c>
      <c r="D3724" t="s">
        <v>3147</v>
      </c>
      <c r="E3724" s="2" t="s">
        <v>10041</v>
      </c>
      <c r="F3724" t="s">
        <v>7478</v>
      </c>
      <c r="G3724" t="s">
        <v>7599</v>
      </c>
      <c r="H3724">
        <v>25</v>
      </c>
      <c r="I3724">
        <v>0</v>
      </c>
      <c r="J3724">
        <v>0</v>
      </c>
      <c r="K3724">
        <v>5</v>
      </c>
    </row>
    <row r="3725" spans="1:11" hidden="1" x14ac:dyDescent="0.25">
      <c r="A3725" t="s">
        <v>9954</v>
      </c>
      <c r="B3725">
        <v>288481</v>
      </c>
      <c r="C3725" t="s">
        <v>9997</v>
      </c>
      <c r="D3725" t="s">
        <v>3147</v>
      </c>
      <c r="E3725" s="2" t="s">
        <v>9998</v>
      </c>
      <c r="F3725" t="s">
        <v>6787</v>
      </c>
      <c r="G3725" t="s">
        <v>7582</v>
      </c>
      <c r="H3725">
        <v>30</v>
      </c>
      <c r="I3725">
        <v>0</v>
      </c>
      <c r="J3725">
        <v>1</v>
      </c>
      <c r="K3725">
        <v>6</v>
      </c>
    </row>
    <row r="3726" spans="1:11" hidden="1" x14ac:dyDescent="0.25">
      <c r="A3726" t="s">
        <v>9954</v>
      </c>
      <c r="B3726">
        <v>2776436</v>
      </c>
      <c r="C3726" t="s">
        <v>9960</v>
      </c>
      <c r="D3726" t="s">
        <v>3147</v>
      </c>
      <c r="E3726" s="2" t="s">
        <v>10026</v>
      </c>
      <c r="F3726" t="s">
        <v>8609</v>
      </c>
      <c r="G3726" t="s">
        <v>7599</v>
      </c>
      <c r="H3726">
        <v>25</v>
      </c>
      <c r="I3726">
        <v>0</v>
      </c>
      <c r="J3726">
        <v>0</v>
      </c>
      <c r="K3726">
        <v>5</v>
      </c>
    </row>
    <row r="3727" spans="1:11" hidden="1" x14ac:dyDescent="0.25">
      <c r="A3727" t="s">
        <v>9954</v>
      </c>
      <c r="B3727">
        <v>6959009</v>
      </c>
      <c r="C3727" t="s">
        <v>10035</v>
      </c>
      <c r="D3727" t="s">
        <v>3147</v>
      </c>
      <c r="E3727" s="2" t="s">
        <v>10036</v>
      </c>
      <c r="F3727" t="s">
        <v>8609</v>
      </c>
      <c r="G3727" t="s">
        <v>7599</v>
      </c>
      <c r="H3727">
        <v>70</v>
      </c>
      <c r="I3727">
        <v>4.5</v>
      </c>
      <c r="J3727">
        <v>0</v>
      </c>
      <c r="K3727">
        <v>6</v>
      </c>
    </row>
    <row r="3728" spans="1:11" hidden="1" x14ac:dyDescent="0.25">
      <c r="A3728" t="s">
        <v>9954</v>
      </c>
      <c r="B3728">
        <v>418587</v>
      </c>
      <c r="C3728" t="s">
        <v>9955</v>
      </c>
      <c r="D3728" t="s">
        <v>3147</v>
      </c>
      <c r="E3728" s="2" t="s">
        <v>9965</v>
      </c>
      <c r="F3728" t="s">
        <v>6726</v>
      </c>
      <c r="G3728" t="s">
        <v>7599</v>
      </c>
      <c r="H3728">
        <v>25</v>
      </c>
      <c r="I3728">
        <v>0</v>
      </c>
      <c r="J3728">
        <v>0</v>
      </c>
      <c r="K3728">
        <v>5</v>
      </c>
    </row>
    <row r="3729" spans="1:11" hidden="1" x14ac:dyDescent="0.25">
      <c r="A3729" t="s">
        <v>9954</v>
      </c>
      <c r="B3729">
        <v>13299777</v>
      </c>
      <c r="C3729" t="s">
        <v>9958</v>
      </c>
      <c r="D3729" t="s">
        <v>3147</v>
      </c>
      <c r="E3729" s="2" t="s">
        <v>9991</v>
      </c>
      <c r="F3729" t="s">
        <v>6726</v>
      </c>
      <c r="G3729" t="s">
        <v>7599</v>
      </c>
      <c r="H3729">
        <v>25</v>
      </c>
      <c r="I3729">
        <v>0</v>
      </c>
      <c r="J3729">
        <v>0</v>
      </c>
      <c r="K3729">
        <v>5</v>
      </c>
    </row>
    <row r="3730" spans="1:11" hidden="1" x14ac:dyDescent="0.25">
      <c r="A3730" t="s">
        <v>9954</v>
      </c>
      <c r="B3730">
        <v>3140185</v>
      </c>
      <c r="C3730" t="s">
        <v>10042</v>
      </c>
      <c r="D3730" t="s">
        <v>3147</v>
      </c>
      <c r="E3730" s="2" t="s">
        <v>10043</v>
      </c>
      <c r="F3730" t="s">
        <v>10044</v>
      </c>
      <c r="G3730" t="s">
        <v>7599</v>
      </c>
      <c r="H3730">
        <v>25</v>
      </c>
      <c r="I3730">
        <v>0</v>
      </c>
      <c r="J3730">
        <v>0</v>
      </c>
      <c r="K3730">
        <v>5</v>
      </c>
    </row>
    <row r="3731" spans="1:11" hidden="1" x14ac:dyDescent="0.25">
      <c r="A3731" t="s">
        <v>9954</v>
      </c>
      <c r="B3731">
        <v>2420086</v>
      </c>
      <c r="C3731" t="s">
        <v>10016</v>
      </c>
      <c r="D3731" t="s">
        <v>3147</v>
      </c>
      <c r="E3731" s="2" t="s">
        <v>10017</v>
      </c>
      <c r="F3731" t="s">
        <v>6687</v>
      </c>
      <c r="G3731" t="s">
        <v>7599</v>
      </c>
      <c r="H3731">
        <v>25</v>
      </c>
      <c r="I3731">
        <v>0</v>
      </c>
      <c r="J3731">
        <v>0</v>
      </c>
      <c r="K3731">
        <v>5</v>
      </c>
    </row>
    <row r="3732" spans="1:11" hidden="1" x14ac:dyDescent="0.25">
      <c r="A3732" t="s">
        <v>9954</v>
      </c>
      <c r="B3732">
        <v>753874</v>
      </c>
      <c r="C3732" t="s">
        <v>9960</v>
      </c>
      <c r="D3732" t="s">
        <v>3147</v>
      </c>
      <c r="E3732" s="2" t="s">
        <v>10018</v>
      </c>
      <c r="F3732" t="s">
        <v>7352</v>
      </c>
      <c r="G3732" t="s">
        <v>7599</v>
      </c>
      <c r="H3732">
        <v>25</v>
      </c>
      <c r="I3732">
        <v>0</v>
      </c>
      <c r="J3732">
        <v>0</v>
      </c>
      <c r="K3732">
        <v>5</v>
      </c>
    </row>
    <row r="3733" spans="1:11" hidden="1" x14ac:dyDescent="0.25">
      <c r="A3733" t="s">
        <v>9954</v>
      </c>
      <c r="B3733">
        <v>5841695</v>
      </c>
      <c r="C3733" t="s">
        <v>9960</v>
      </c>
      <c r="D3733" t="s">
        <v>3147</v>
      </c>
      <c r="E3733" s="2" t="s">
        <v>9961</v>
      </c>
      <c r="F3733" t="s">
        <v>6708</v>
      </c>
      <c r="G3733" t="s">
        <v>7599</v>
      </c>
      <c r="H3733">
        <v>25</v>
      </c>
      <c r="I3733">
        <v>0</v>
      </c>
      <c r="J3733">
        <v>0</v>
      </c>
      <c r="K3733">
        <v>5</v>
      </c>
    </row>
    <row r="3734" spans="1:11" hidden="1" x14ac:dyDescent="0.25">
      <c r="A3734" t="s">
        <v>9954</v>
      </c>
      <c r="B3734">
        <v>102594</v>
      </c>
      <c r="C3734" t="s">
        <v>10012</v>
      </c>
      <c r="D3734" t="s">
        <v>3147</v>
      </c>
      <c r="E3734" s="2" t="s">
        <v>10013</v>
      </c>
      <c r="F3734" t="s">
        <v>6708</v>
      </c>
      <c r="G3734" t="s">
        <v>7582</v>
      </c>
      <c r="H3734">
        <v>30</v>
      </c>
      <c r="I3734">
        <v>0</v>
      </c>
      <c r="J3734">
        <v>1</v>
      </c>
      <c r="K3734">
        <v>6</v>
      </c>
    </row>
    <row r="3735" spans="1:11" hidden="1" x14ac:dyDescent="0.25">
      <c r="A3735" t="s">
        <v>9954</v>
      </c>
      <c r="B3735">
        <v>2197564</v>
      </c>
      <c r="C3735" t="s">
        <v>10002</v>
      </c>
      <c r="D3735" t="s">
        <v>3147</v>
      </c>
      <c r="E3735" s="2" t="s">
        <v>10003</v>
      </c>
      <c r="F3735" t="s">
        <v>6737</v>
      </c>
      <c r="G3735" t="s">
        <v>7599</v>
      </c>
      <c r="H3735">
        <v>25</v>
      </c>
      <c r="I3735">
        <v>0</v>
      </c>
      <c r="J3735">
        <v>0</v>
      </c>
      <c r="K3735">
        <v>5</v>
      </c>
    </row>
    <row r="3736" spans="1:11" hidden="1" x14ac:dyDescent="0.25">
      <c r="A3736" t="s">
        <v>9954</v>
      </c>
      <c r="B3736">
        <v>3589999</v>
      </c>
      <c r="C3736" t="s">
        <v>9960</v>
      </c>
      <c r="D3736" t="s">
        <v>3147</v>
      </c>
      <c r="E3736" s="2" t="s">
        <v>9980</v>
      </c>
      <c r="F3736" t="s">
        <v>6737</v>
      </c>
      <c r="G3736" t="s">
        <v>9981</v>
      </c>
      <c r="H3736">
        <v>17</v>
      </c>
      <c r="I3736">
        <v>0</v>
      </c>
      <c r="J3736">
        <v>0</v>
      </c>
      <c r="K3736">
        <v>4</v>
      </c>
    </row>
    <row r="3737" spans="1:11" hidden="1" x14ac:dyDescent="0.25">
      <c r="A3737" t="s">
        <v>9954</v>
      </c>
      <c r="B3737">
        <v>8593536</v>
      </c>
      <c r="C3737" t="s">
        <v>10028</v>
      </c>
      <c r="D3737" t="s">
        <v>3147</v>
      </c>
      <c r="E3737" s="2" t="s">
        <v>10029</v>
      </c>
      <c r="F3737" t="s">
        <v>6863</v>
      </c>
      <c r="G3737" t="s">
        <v>7599</v>
      </c>
      <c r="H3737">
        <v>25</v>
      </c>
      <c r="I3737">
        <v>0</v>
      </c>
      <c r="J3737">
        <v>0</v>
      </c>
      <c r="K3737">
        <v>5</v>
      </c>
    </row>
    <row r="3738" spans="1:11" hidden="1" x14ac:dyDescent="0.25">
      <c r="A3738" t="s">
        <v>9954</v>
      </c>
      <c r="B3738">
        <v>3277649</v>
      </c>
      <c r="C3738" t="s">
        <v>9955</v>
      </c>
      <c r="D3738" t="s">
        <v>3147</v>
      </c>
      <c r="E3738" s="2" t="s">
        <v>10004</v>
      </c>
      <c r="F3738" t="s">
        <v>6722</v>
      </c>
      <c r="G3738" t="s">
        <v>7599</v>
      </c>
      <c r="H3738">
        <v>25</v>
      </c>
      <c r="I3738">
        <v>0</v>
      </c>
      <c r="J3738">
        <v>1</v>
      </c>
      <c r="K3738">
        <v>5</v>
      </c>
    </row>
    <row r="3739" spans="1:11" hidden="1" x14ac:dyDescent="0.25">
      <c r="A3739" t="s">
        <v>9954</v>
      </c>
      <c r="B3739">
        <v>1690186</v>
      </c>
      <c r="C3739" t="s">
        <v>9955</v>
      </c>
      <c r="D3739" t="s">
        <v>3147</v>
      </c>
      <c r="E3739" s="2" t="s">
        <v>9970</v>
      </c>
      <c r="F3739" t="s">
        <v>7175</v>
      </c>
      <c r="G3739" t="s">
        <v>7599</v>
      </c>
      <c r="H3739">
        <v>20</v>
      </c>
      <c r="I3739">
        <v>0</v>
      </c>
      <c r="J3739">
        <v>0</v>
      </c>
      <c r="K3739">
        <v>5</v>
      </c>
    </row>
    <row r="3740" spans="1:11" hidden="1" x14ac:dyDescent="0.25">
      <c r="A3740" t="s">
        <v>9954</v>
      </c>
      <c r="B3740">
        <v>15943917</v>
      </c>
      <c r="C3740" t="s">
        <v>9986</v>
      </c>
      <c r="D3740" t="s">
        <v>3147</v>
      </c>
      <c r="E3740" s="2" t="s">
        <v>9987</v>
      </c>
      <c r="F3740" t="s">
        <v>9972</v>
      </c>
      <c r="G3740" t="s">
        <v>7584</v>
      </c>
      <c r="H3740">
        <v>130</v>
      </c>
      <c r="I3740">
        <v>0</v>
      </c>
      <c r="J3740">
        <v>0</v>
      </c>
      <c r="K3740">
        <v>26</v>
      </c>
    </row>
    <row r="3741" spans="1:11" hidden="1" x14ac:dyDescent="0.25">
      <c r="A3741" t="s">
        <v>9954</v>
      </c>
      <c r="B3741">
        <v>2705729</v>
      </c>
      <c r="C3741" t="s">
        <v>9960</v>
      </c>
      <c r="D3741" t="s">
        <v>3147</v>
      </c>
      <c r="E3741" s="2" t="s">
        <v>9971</v>
      </c>
      <c r="F3741" t="s">
        <v>9972</v>
      </c>
      <c r="G3741" t="s">
        <v>7584</v>
      </c>
      <c r="H3741">
        <v>120</v>
      </c>
      <c r="I3741">
        <v>0</v>
      </c>
      <c r="J3741">
        <v>2</v>
      </c>
      <c r="K3741">
        <v>26</v>
      </c>
    </row>
    <row r="3742" spans="1:11" hidden="1" x14ac:dyDescent="0.25">
      <c r="A3742" t="s">
        <v>9954</v>
      </c>
      <c r="B3742">
        <v>16409027</v>
      </c>
      <c r="C3742" t="s">
        <v>9999</v>
      </c>
      <c r="D3742" t="s">
        <v>3147</v>
      </c>
      <c r="E3742" s="2" t="s">
        <v>10000</v>
      </c>
      <c r="F3742" t="s">
        <v>9972</v>
      </c>
      <c r="G3742" t="s">
        <v>7584</v>
      </c>
      <c r="H3742">
        <v>130</v>
      </c>
      <c r="I3742">
        <v>0</v>
      </c>
      <c r="J3742">
        <v>0</v>
      </c>
      <c r="K3742">
        <v>26</v>
      </c>
    </row>
    <row r="3743" spans="1:11" hidden="1" x14ac:dyDescent="0.25">
      <c r="A3743" t="s">
        <v>9954</v>
      </c>
      <c r="B3743">
        <v>11532780</v>
      </c>
      <c r="C3743" t="s">
        <v>10038</v>
      </c>
      <c r="D3743" t="s">
        <v>3147</v>
      </c>
      <c r="E3743" s="2" t="s">
        <v>10039</v>
      </c>
      <c r="F3743" t="s">
        <v>9972</v>
      </c>
      <c r="G3743" t="s">
        <v>7584</v>
      </c>
      <c r="H3743">
        <v>120</v>
      </c>
      <c r="I3743">
        <v>0</v>
      </c>
      <c r="J3743">
        <v>4</v>
      </c>
      <c r="K3743">
        <v>25</v>
      </c>
    </row>
    <row r="3744" spans="1:11" hidden="1" x14ac:dyDescent="0.25">
      <c r="A3744" t="s">
        <v>9954</v>
      </c>
      <c r="B3744">
        <v>31734</v>
      </c>
      <c r="C3744" t="s">
        <v>10023</v>
      </c>
      <c r="D3744" t="s">
        <v>3147</v>
      </c>
      <c r="E3744" s="2" t="s">
        <v>10024</v>
      </c>
      <c r="F3744" t="s">
        <v>10025</v>
      </c>
      <c r="G3744" t="s">
        <v>7582</v>
      </c>
      <c r="H3744">
        <v>30</v>
      </c>
      <c r="I3744">
        <v>0</v>
      </c>
      <c r="J3744">
        <v>0</v>
      </c>
      <c r="K3744">
        <v>6</v>
      </c>
    </row>
    <row r="3745" spans="1:11" hidden="1" x14ac:dyDescent="0.25">
      <c r="A3745" t="s">
        <v>9954</v>
      </c>
      <c r="B3745">
        <v>56960</v>
      </c>
      <c r="C3745" t="s">
        <v>9973</v>
      </c>
      <c r="D3745" t="s">
        <v>3147</v>
      </c>
      <c r="E3745" s="2" t="s">
        <v>9974</v>
      </c>
      <c r="F3745" t="s">
        <v>7143</v>
      </c>
      <c r="G3745" t="s">
        <v>7599</v>
      </c>
      <c r="H3745">
        <v>20</v>
      </c>
      <c r="I3745">
        <v>0</v>
      </c>
      <c r="J3745">
        <v>0</v>
      </c>
      <c r="K3745">
        <v>5</v>
      </c>
    </row>
    <row r="3746" spans="1:11" hidden="1" x14ac:dyDescent="0.25">
      <c r="A3746" t="s">
        <v>9954</v>
      </c>
      <c r="B3746">
        <v>1512671</v>
      </c>
      <c r="C3746" t="s">
        <v>9966</v>
      </c>
      <c r="D3746" t="s">
        <v>3147</v>
      </c>
      <c r="E3746" s="2" t="s">
        <v>9967</v>
      </c>
      <c r="F3746" t="s">
        <v>9968</v>
      </c>
      <c r="G3746" t="s">
        <v>7582</v>
      </c>
      <c r="H3746">
        <v>30</v>
      </c>
      <c r="I3746">
        <v>0</v>
      </c>
      <c r="J3746">
        <v>1</v>
      </c>
      <c r="K3746">
        <v>6</v>
      </c>
    </row>
    <row r="3747" spans="1:11" hidden="1" x14ac:dyDescent="0.25">
      <c r="A3747" t="s">
        <v>9954</v>
      </c>
      <c r="B3747">
        <v>2611150</v>
      </c>
      <c r="C3747" t="s">
        <v>10007</v>
      </c>
      <c r="D3747" t="s">
        <v>3147</v>
      </c>
      <c r="E3747" s="2" t="s">
        <v>10008</v>
      </c>
      <c r="F3747" t="s">
        <v>10009</v>
      </c>
      <c r="G3747" t="s">
        <v>7618</v>
      </c>
      <c r="H3747">
        <v>45</v>
      </c>
      <c r="I3747">
        <v>0</v>
      </c>
      <c r="J3747">
        <v>0</v>
      </c>
      <c r="K3747">
        <v>10</v>
      </c>
    </row>
    <row r="3748" spans="1:11" hidden="1" x14ac:dyDescent="0.25">
      <c r="A3748" t="s">
        <v>9954</v>
      </c>
      <c r="B3748">
        <v>7356141</v>
      </c>
      <c r="C3748" t="s">
        <v>9960</v>
      </c>
      <c r="D3748" t="s">
        <v>3147</v>
      </c>
      <c r="E3748" s="2" t="s">
        <v>10037</v>
      </c>
      <c r="F3748" t="s">
        <v>7098</v>
      </c>
      <c r="G3748" t="s">
        <v>7599</v>
      </c>
      <c r="H3748">
        <v>25</v>
      </c>
      <c r="I3748">
        <v>0</v>
      </c>
      <c r="J3748">
        <v>0</v>
      </c>
      <c r="K3748">
        <v>5</v>
      </c>
    </row>
    <row r="3749" spans="1:11" hidden="1" x14ac:dyDescent="0.25">
      <c r="A3749" t="s">
        <v>9954</v>
      </c>
      <c r="B3749">
        <v>19086815</v>
      </c>
      <c r="C3749" t="s">
        <v>9955</v>
      </c>
      <c r="D3749" t="s">
        <v>3147</v>
      </c>
      <c r="E3749" s="2" t="s">
        <v>10027</v>
      </c>
      <c r="F3749" t="s">
        <v>6763</v>
      </c>
      <c r="G3749" t="s">
        <v>7599</v>
      </c>
      <c r="H3749">
        <v>25</v>
      </c>
      <c r="I3749">
        <v>0</v>
      </c>
      <c r="J3749">
        <v>0</v>
      </c>
      <c r="K3749">
        <v>5</v>
      </c>
    </row>
    <row r="3750" spans="1:11" hidden="1" x14ac:dyDescent="0.25">
      <c r="A3750" t="s">
        <v>9954</v>
      </c>
      <c r="B3750">
        <v>8116871</v>
      </c>
      <c r="C3750" t="s">
        <v>9955</v>
      </c>
      <c r="D3750" t="s">
        <v>3147</v>
      </c>
      <c r="E3750" s="2" t="s">
        <v>10001</v>
      </c>
      <c r="F3750" t="s">
        <v>7361</v>
      </c>
      <c r="G3750" t="s">
        <v>7599</v>
      </c>
      <c r="H3750">
        <v>25</v>
      </c>
      <c r="I3750">
        <v>0</v>
      </c>
      <c r="J3750">
        <v>1</v>
      </c>
      <c r="K3750">
        <v>5</v>
      </c>
    </row>
    <row r="3751" spans="1:11" hidden="1" x14ac:dyDescent="0.25">
      <c r="A3751" t="s">
        <v>9954</v>
      </c>
      <c r="B3751">
        <v>2138201</v>
      </c>
      <c r="C3751" t="s">
        <v>9955</v>
      </c>
      <c r="D3751" t="s">
        <v>3147</v>
      </c>
      <c r="E3751" s="2" t="s">
        <v>9982</v>
      </c>
      <c r="F3751" t="s">
        <v>6814</v>
      </c>
      <c r="G3751" t="s">
        <v>7599</v>
      </c>
      <c r="H3751">
        <v>20</v>
      </c>
      <c r="I3751">
        <v>0</v>
      </c>
      <c r="J3751">
        <v>0</v>
      </c>
      <c r="K3751">
        <v>5</v>
      </c>
    </row>
    <row r="3752" spans="1:11" hidden="1" x14ac:dyDescent="0.25">
      <c r="A3752" t="s">
        <v>11906</v>
      </c>
      <c r="B3752">
        <v>41182543</v>
      </c>
      <c r="C3752" t="s">
        <v>11947</v>
      </c>
      <c r="D3752" t="s">
        <v>3147</v>
      </c>
      <c r="E3752" s="2" t="s">
        <v>11948</v>
      </c>
      <c r="F3752" t="s">
        <v>11949</v>
      </c>
      <c r="G3752" t="s">
        <v>7580</v>
      </c>
      <c r="H3752">
        <v>260</v>
      </c>
      <c r="I3752">
        <v>17</v>
      </c>
      <c r="J3752">
        <v>22</v>
      </c>
      <c r="K3752">
        <v>6</v>
      </c>
    </row>
    <row r="3753" spans="1:11" hidden="1" x14ac:dyDescent="0.25">
      <c r="A3753" t="s">
        <v>11906</v>
      </c>
      <c r="B3753">
        <v>89779</v>
      </c>
      <c r="C3753" t="s">
        <v>10021</v>
      </c>
      <c r="D3753" t="s">
        <v>3147</v>
      </c>
      <c r="E3753" s="2" t="s">
        <v>10022</v>
      </c>
      <c r="F3753" t="s">
        <v>9977</v>
      </c>
      <c r="G3753" t="s">
        <v>7582</v>
      </c>
      <c r="H3753">
        <v>40</v>
      </c>
      <c r="I3753">
        <v>1.5</v>
      </c>
      <c r="J3753">
        <v>1</v>
      </c>
      <c r="K3753">
        <v>5</v>
      </c>
    </row>
    <row r="3754" spans="1:11" hidden="1" x14ac:dyDescent="0.25">
      <c r="A3754" t="s">
        <v>11906</v>
      </c>
      <c r="B3754">
        <v>49069574</v>
      </c>
      <c r="C3754" t="s">
        <v>11927</v>
      </c>
      <c r="D3754" t="s">
        <v>3147</v>
      </c>
      <c r="E3754" s="2" t="s">
        <v>11928</v>
      </c>
      <c r="F3754" t="s">
        <v>11929</v>
      </c>
      <c r="G3754" t="s">
        <v>7621</v>
      </c>
      <c r="H3754">
        <v>140</v>
      </c>
      <c r="I3754">
        <v>7</v>
      </c>
      <c r="J3754">
        <v>5</v>
      </c>
      <c r="K3754">
        <v>13</v>
      </c>
    </row>
    <row r="3755" spans="1:11" hidden="1" x14ac:dyDescent="0.25">
      <c r="A3755" t="s">
        <v>11906</v>
      </c>
      <c r="B3755">
        <v>30518353</v>
      </c>
      <c r="C3755" t="s">
        <v>11936</v>
      </c>
      <c r="D3755" t="s">
        <v>3147</v>
      </c>
      <c r="E3755" s="2" t="s">
        <v>11937</v>
      </c>
      <c r="F3755" t="s">
        <v>6737</v>
      </c>
      <c r="G3755" t="s">
        <v>11938</v>
      </c>
      <c r="H3755">
        <v>200</v>
      </c>
      <c r="I3755">
        <v>1</v>
      </c>
      <c r="J3755">
        <v>41</v>
      </c>
      <c r="K3755">
        <v>8</v>
      </c>
    </row>
    <row r="3756" spans="1:11" hidden="1" x14ac:dyDescent="0.25">
      <c r="A3756" t="s">
        <v>11906</v>
      </c>
      <c r="B3756">
        <v>3667297</v>
      </c>
      <c r="C3756" t="s">
        <v>11912</v>
      </c>
      <c r="D3756" t="s">
        <v>3147</v>
      </c>
      <c r="E3756" s="2" t="s">
        <v>11913</v>
      </c>
      <c r="F3756" t="s">
        <v>11914</v>
      </c>
      <c r="G3756" t="s">
        <v>7641</v>
      </c>
      <c r="H3756">
        <v>10</v>
      </c>
      <c r="I3756">
        <v>0</v>
      </c>
      <c r="J3756">
        <v>1</v>
      </c>
      <c r="K3756">
        <v>1</v>
      </c>
    </row>
    <row r="3757" spans="1:11" hidden="1" x14ac:dyDescent="0.25">
      <c r="A3757" t="s">
        <v>11906</v>
      </c>
      <c r="B3757">
        <v>30788313</v>
      </c>
      <c r="C3757" t="s">
        <v>11932</v>
      </c>
      <c r="D3757" t="s">
        <v>3147</v>
      </c>
      <c r="E3757" s="2" t="s">
        <v>11933</v>
      </c>
      <c r="F3757" t="s">
        <v>11935</v>
      </c>
      <c r="G3757" t="s">
        <v>11934</v>
      </c>
      <c r="H3757">
        <v>50</v>
      </c>
      <c r="I3757">
        <v>2.4</v>
      </c>
      <c r="J3757">
        <v>6.2</v>
      </c>
      <c r="K3757">
        <v>0.9</v>
      </c>
    </row>
    <row r="3758" spans="1:11" hidden="1" x14ac:dyDescent="0.25">
      <c r="A3758" t="s">
        <v>11126</v>
      </c>
      <c r="B3758">
        <v>939089</v>
      </c>
      <c r="C3758" t="s">
        <v>11138</v>
      </c>
      <c r="D3758" t="s">
        <v>3147</v>
      </c>
      <c r="E3758" s="2" t="s">
        <v>11139</v>
      </c>
      <c r="F3758" t="s">
        <v>7116</v>
      </c>
      <c r="G3758" t="s">
        <v>11134</v>
      </c>
      <c r="H3758">
        <v>60</v>
      </c>
      <c r="I3758">
        <v>4</v>
      </c>
      <c r="J3758">
        <v>0</v>
      </c>
      <c r="K3758">
        <v>6</v>
      </c>
    </row>
    <row r="3759" spans="1:11" hidden="1" x14ac:dyDescent="0.25">
      <c r="A3759" t="s">
        <v>11126</v>
      </c>
      <c r="B3759">
        <v>65700</v>
      </c>
      <c r="C3759" t="s">
        <v>11154</v>
      </c>
      <c r="D3759" t="s">
        <v>3147</v>
      </c>
      <c r="E3759" s="2" t="s">
        <v>11155</v>
      </c>
      <c r="F3759" t="s">
        <v>9984</v>
      </c>
      <c r="G3759" t="s">
        <v>11134</v>
      </c>
      <c r="H3759">
        <v>70</v>
      </c>
      <c r="I3759">
        <v>4.5</v>
      </c>
      <c r="J3759">
        <v>0</v>
      </c>
      <c r="K3759">
        <v>7</v>
      </c>
    </row>
    <row r="3760" spans="1:11" hidden="1" x14ac:dyDescent="0.25">
      <c r="A3760" t="s">
        <v>11126</v>
      </c>
      <c r="B3760">
        <v>76960</v>
      </c>
      <c r="C3760" t="s">
        <v>11136</v>
      </c>
      <c r="D3760" t="s">
        <v>3147</v>
      </c>
      <c r="E3760" s="2" t="s">
        <v>11137</v>
      </c>
      <c r="F3760" t="s">
        <v>9984</v>
      </c>
      <c r="G3760" t="s">
        <v>11134</v>
      </c>
      <c r="H3760">
        <v>60</v>
      </c>
      <c r="I3760">
        <v>4</v>
      </c>
      <c r="J3760">
        <v>0</v>
      </c>
      <c r="K3760">
        <v>6</v>
      </c>
    </row>
    <row r="3761" spans="1:11" hidden="1" x14ac:dyDescent="0.25">
      <c r="A3761" t="s">
        <v>11126</v>
      </c>
      <c r="B3761">
        <v>781111</v>
      </c>
      <c r="C3761" t="s">
        <v>11183</v>
      </c>
      <c r="D3761" t="s">
        <v>3147</v>
      </c>
      <c r="E3761" s="2" t="s">
        <v>11184</v>
      </c>
      <c r="F3761" t="s">
        <v>11186</v>
      </c>
      <c r="G3761" t="s">
        <v>11185</v>
      </c>
      <c r="H3761">
        <v>70</v>
      </c>
      <c r="I3761">
        <v>4.5</v>
      </c>
      <c r="J3761">
        <v>1</v>
      </c>
      <c r="K3761">
        <v>6</v>
      </c>
    </row>
    <row r="3762" spans="1:11" hidden="1" x14ac:dyDescent="0.25">
      <c r="A3762" t="s">
        <v>11126</v>
      </c>
      <c r="B3762">
        <v>172154</v>
      </c>
      <c r="C3762" t="s">
        <v>11150</v>
      </c>
      <c r="D3762" t="s">
        <v>3147</v>
      </c>
      <c r="E3762" s="2" t="s">
        <v>11151</v>
      </c>
      <c r="F3762" t="s">
        <v>6737</v>
      </c>
      <c r="G3762" t="s">
        <v>11134</v>
      </c>
      <c r="H3762">
        <v>80</v>
      </c>
      <c r="I3762">
        <v>5</v>
      </c>
      <c r="J3762">
        <v>0</v>
      </c>
      <c r="K3762">
        <v>7</v>
      </c>
    </row>
    <row r="3763" spans="1:11" hidden="1" x14ac:dyDescent="0.25">
      <c r="A3763" t="s">
        <v>11126</v>
      </c>
      <c r="B3763">
        <v>3387797</v>
      </c>
      <c r="C3763" t="s">
        <v>11142</v>
      </c>
      <c r="D3763" t="s">
        <v>3147</v>
      </c>
      <c r="E3763" s="2" t="s">
        <v>11143</v>
      </c>
      <c r="F3763" t="s">
        <v>6737</v>
      </c>
      <c r="G3763" t="s">
        <v>11134</v>
      </c>
      <c r="H3763">
        <v>70</v>
      </c>
      <c r="I3763">
        <v>5</v>
      </c>
      <c r="J3763">
        <v>0</v>
      </c>
      <c r="K3763">
        <v>6</v>
      </c>
    </row>
    <row r="3764" spans="1:11" hidden="1" x14ac:dyDescent="0.25">
      <c r="A3764" t="s">
        <v>11126</v>
      </c>
      <c r="B3764">
        <v>41949</v>
      </c>
      <c r="C3764" t="s">
        <v>11211</v>
      </c>
      <c r="D3764" t="s">
        <v>3147</v>
      </c>
      <c r="E3764" s="2" t="s">
        <v>11212</v>
      </c>
      <c r="F3764" t="s">
        <v>6737</v>
      </c>
      <c r="G3764" t="s">
        <v>11134</v>
      </c>
      <c r="H3764">
        <v>60</v>
      </c>
      <c r="I3764">
        <v>4</v>
      </c>
      <c r="J3764">
        <v>0</v>
      </c>
      <c r="K3764">
        <v>6</v>
      </c>
    </row>
    <row r="3765" spans="1:11" hidden="1" x14ac:dyDescent="0.25">
      <c r="A3765" t="s">
        <v>11126</v>
      </c>
      <c r="B3765">
        <v>137512</v>
      </c>
      <c r="C3765" t="s">
        <v>11180</v>
      </c>
      <c r="D3765" t="s">
        <v>3147</v>
      </c>
      <c r="E3765" s="2" t="s">
        <v>11181</v>
      </c>
      <c r="F3765" t="s">
        <v>7515</v>
      </c>
      <c r="G3765" t="s">
        <v>11182</v>
      </c>
      <c r="H3765">
        <v>290</v>
      </c>
      <c r="I3765">
        <v>1.5</v>
      </c>
      <c r="J3765">
        <v>44</v>
      </c>
      <c r="K3765">
        <v>15</v>
      </c>
    </row>
    <row r="3766" spans="1:11" hidden="1" x14ac:dyDescent="0.25">
      <c r="A3766" t="s">
        <v>11126</v>
      </c>
      <c r="B3766">
        <v>28791</v>
      </c>
      <c r="C3766" t="s">
        <v>11219</v>
      </c>
      <c r="D3766" t="s">
        <v>3147</v>
      </c>
      <c r="E3766" s="2" t="s">
        <v>11220</v>
      </c>
      <c r="F3766" t="s">
        <v>11221</v>
      </c>
      <c r="G3766" t="s">
        <v>11134</v>
      </c>
      <c r="H3766">
        <v>70</v>
      </c>
      <c r="I3766">
        <v>4.5</v>
      </c>
      <c r="J3766">
        <v>1</v>
      </c>
      <c r="K3766">
        <v>6</v>
      </c>
    </row>
    <row r="3767" spans="1:11" hidden="1" x14ac:dyDescent="0.25">
      <c r="A3767" t="s">
        <v>11126</v>
      </c>
      <c r="B3767">
        <v>42902</v>
      </c>
      <c r="C3767" t="s">
        <v>11126</v>
      </c>
      <c r="D3767" t="s">
        <v>3147</v>
      </c>
      <c r="E3767" s="2" t="s">
        <v>11133</v>
      </c>
      <c r="F3767" t="s">
        <v>11135</v>
      </c>
      <c r="G3767" t="s">
        <v>11134</v>
      </c>
      <c r="H3767">
        <v>70</v>
      </c>
      <c r="I3767">
        <v>5</v>
      </c>
      <c r="J3767">
        <v>0</v>
      </c>
      <c r="K3767">
        <v>6</v>
      </c>
    </row>
    <row r="3768" spans="1:11" hidden="1" x14ac:dyDescent="0.25">
      <c r="A3768" t="s">
        <v>11126</v>
      </c>
      <c r="B3768">
        <v>101842</v>
      </c>
      <c r="C3768" t="s">
        <v>11216</v>
      </c>
      <c r="D3768" t="s">
        <v>3147</v>
      </c>
      <c r="E3768" s="2" t="s">
        <v>11217</v>
      </c>
      <c r="F3768" t="s">
        <v>11218</v>
      </c>
      <c r="G3768" t="s">
        <v>11134</v>
      </c>
      <c r="H3768">
        <v>70</v>
      </c>
      <c r="I3768">
        <v>4.5</v>
      </c>
      <c r="J3768">
        <v>1</v>
      </c>
      <c r="K3768">
        <v>6</v>
      </c>
    </row>
    <row r="3769" spans="1:11" hidden="1" x14ac:dyDescent="0.25">
      <c r="A3769" t="s">
        <v>11126</v>
      </c>
      <c r="B3769">
        <v>56777</v>
      </c>
      <c r="C3769" t="s">
        <v>11144</v>
      </c>
      <c r="D3769" t="s">
        <v>3147</v>
      </c>
      <c r="E3769" s="2" t="s">
        <v>11145</v>
      </c>
      <c r="F3769" t="s">
        <v>7143</v>
      </c>
      <c r="G3769" t="s">
        <v>11134</v>
      </c>
      <c r="H3769">
        <v>60</v>
      </c>
      <c r="I3769">
        <v>4</v>
      </c>
      <c r="J3769">
        <v>1</v>
      </c>
      <c r="K3769">
        <v>6</v>
      </c>
    </row>
    <row r="3770" spans="1:11" hidden="1" x14ac:dyDescent="0.25">
      <c r="A3770" t="s">
        <v>11126</v>
      </c>
      <c r="B3770">
        <v>56957</v>
      </c>
      <c r="C3770" t="s">
        <v>11178</v>
      </c>
      <c r="D3770" t="s">
        <v>3147</v>
      </c>
      <c r="E3770" s="2" t="s">
        <v>11179</v>
      </c>
      <c r="F3770" t="s">
        <v>7143</v>
      </c>
      <c r="G3770" t="s">
        <v>11134</v>
      </c>
      <c r="H3770">
        <v>50</v>
      </c>
      <c r="I3770">
        <v>4.5</v>
      </c>
      <c r="J3770">
        <v>0</v>
      </c>
      <c r="K3770">
        <v>6</v>
      </c>
    </row>
    <row r="3771" spans="1:11" hidden="1" x14ac:dyDescent="0.25">
      <c r="A3771" t="s">
        <v>11126</v>
      </c>
      <c r="B3771">
        <v>288541</v>
      </c>
      <c r="C3771" t="s">
        <v>11138</v>
      </c>
      <c r="D3771" t="s">
        <v>3147</v>
      </c>
      <c r="E3771" s="2" t="s">
        <v>11171</v>
      </c>
      <c r="F3771" t="s">
        <v>6718</v>
      </c>
      <c r="G3771" t="s">
        <v>11134</v>
      </c>
      <c r="H3771">
        <v>70</v>
      </c>
      <c r="I3771">
        <v>4</v>
      </c>
      <c r="J3771">
        <v>1</v>
      </c>
      <c r="K3771">
        <v>6</v>
      </c>
    </row>
    <row r="3772" spans="1:11" hidden="1" x14ac:dyDescent="0.25">
      <c r="A3772" t="s">
        <v>11126</v>
      </c>
      <c r="B3772">
        <v>88109</v>
      </c>
      <c r="C3772" t="s">
        <v>11168</v>
      </c>
      <c r="D3772" t="s">
        <v>3147</v>
      </c>
      <c r="E3772" s="2" t="s">
        <v>11169</v>
      </c>
      <c r="F3772" t="s">
        <v>11170</v>
      </c>
      <c r="G3772" t="s">
        <v>11134</v>
      </c>
      <c r="H3772">
        <v>90</v>
      </c>
      <c r="I3772">
        <v>6</v>
      </c>
      <c r="J3772">
        <v>0</v>
      </c>
      <c r="K3772">
        <v>8</v>
      </c>
    </row>
    <row r="3773" spans="1:11" hidden="1" x14ac:dyDescent="0.25">
      <c r="A3773" t="s">
        <v>11126</v>
      </c>
      <c r="B3773">
        <v>113020</v>
      </c>
      <c r="C3773" t="s">
        <v>9955</v>
      </c>
      <c r="D3773" t="s">
        <v>3147</v>
      </c>
      <c r="E3773" s="2" t="s">
        <v>11192</v>
      </c>
      <c r="F3773" t="s">
        <v>6698</v>
      </c>
      <c r="G3773" t="s">
        <v>7599</v>
      </c>
      <c r="H3773">
        <v>25</v>
      </c>
      <c r="I3773">
        <v>0</v>
      </c>
      <c r="J3773">
        <v>0</v>
      </c>
      <c r="K3773">
        <v>5</v>
      </c>
    </row>
    <row r="3774" spans="1:11" hidden="1" x14ac:dyDescent="0.25">
      <c r="A3774" t="s">
        <v>8267</v>
      </c>
      <c r="B3774">
        <v>3161821</v>
      </c>
      <c r="C3774" t="s">
        <v>1832</v>
      </c>
      <c r="D3774" t="s">
        <v>3147</v>
      </c>
      <c r="E3774" s="2" t="s">
        <v>5146</v>
      </c>
      <c r="F3774" t="s">
        <v>7113</v>
      </c>
      <c r="G3774" t="s">
        <v>7596</v>
      </c>
      <c r="H3774">
        <v>210</v>
      </c>
      <c r="I3774">
        <v>1.5</v>
      </c>
      <c r="J3774">
        <v>41</v>
      </c>
      <c r="K3774">
        <v>7</v>
      </c>
    </row>
    <row r="3775" spans="1:11" hidden="1" x14ac:dyDescent="0.25">
      <c r="A3775" t="s">
        <v>8267</v>
      </c>
      <c r="B3775">
        <v>17689585</v>
      </c>
      <c r="C3775" t="s">
        <v>1816</v>
      </c>
      <c r="D3775" t="s">
        <v>3147</v>
      </c>
      <c r="E3775" s="2" t="s">
        <v>5130</v>
      </c>
      <c r="F3775" t="s">
        <v>7293</v>
      </c>
      <c r="G3775" t="s">
        <v>7690</v>
      </c>
      <c r="H3775">
        <v>190</v>
      </c>
      <c r="I3775">
        <v>1</v>
      </c>
      <c r="J3775">
        <v>35</v>
      </c>
      <c r="K3775">
        <v>12</v>
      </c>
    </row>
    <row r="3776" spans="1:11" hidden="1" x14ac:dyDescent="0.25">
      <c r="A3776" t="s">
        <v>8267</v>
      </c>
      <c r="B3776">
        <v>725832</v>
      </c>
      <c r="C3776" t="s">
        <v>1813</v>
      </c>
      <c r="D3776" t="s">
        <v>3147</v>
      </c>
      <c r="E3776" s="2" t="s">
        <v>5127</v>
      </c>
      <c r="F3776" t="s">
        <v>7293</v>
      </c>
      <c r="G3776" t="s">
        <v>7853</v>
      </c>
      <c r="H3776">
        <v>200</v>
      </c>
      <c r="I3776">
        <v>2</v>
      </c>
      <c r="J3776">
        <v>42</v>
      </c>
      <c r="K3776">
        <v>4</v>
      </c>
    </row>
    <row r="3777" spans="1:11" hidden="1" x14ac:dyDescent="0.25">
      <c r="A3777" t="s">
        <v>8267</v>
      </c>
      <c r="B3777">
        <v>56662</v>
      </c>
      <c r="C3777" t="s">
        <v>1808</v>
      </c>
      <c r="D3777" t="s">
        <v>3147</v>
      </c>
      <c r="E3777" s="2" t="s">
        <v>5122</v>
      </c>
      <c r="F3777" t="s">
        <v>7176</v>
      </c>
      <c r="G3777" t="s">
        <v>7690</v>
      </c>
      <c r="H3777">
        <v>200</v>
      </c>
      <c r="I3777">
        <v>1</v>
      </c>
      <c r="J3777">
        <v>42</v>
      </c>
      <c r="K3777">
        <v>7</v>
      </c>
    </row>
    <row r="3778" spans="1:11" hidden="1" x14ac:dyDescent="0.25">
      <c r="A3778" t="s">
        <v>8267</v>
      </c>
      <c r="B3778">
        <v>76864</v>
      </c>
      <c r="C3778" t="s">
        <v>1819</v>
      </c>
      <c r="D3778" t="s">
        <v>3147</v>
      </c>
      <c r="E3778" s="2" t="s">
        <v>5133</v>
      </c>
      <c r="F3778" t="s">
        <v>7176</v>
      </c>
      <c r="G3778" t="s">
        <v>7690</v>
      </c>
      <c r="H3778">
        <v>210</v>
      </c>
      <c r="I3778">
        <v>2</v>
      </c>
      <c r="J3778">
        <v>38</v>
      </c>
      <c r="K3778">
        <v>10</v>
      </c>
    </row>
    <row r="3779" spans="1:11" hidden="1" x14ac:dyDescent="0.25">
      <c r="A3779" t="s">
        <v>8267</v>
      </c>
      <c r="B3779">
        <v>42174</v>
      </c>
      <c r="C3779" t="s">
        <v>1812</v>
      </c>
      <c r="D3779" t="s">
        <v>3147</v>
      </c>
      <c r="E3779" s="2" t="s">
        <v>5126</v>
      </c>
      <c r="F3779" t="s">
        <v>7292</v>
      </c>
      <c r="G3779" t="s">
        <v>7690</v>
      </c>
      <c r="H3779">
        <v>190</v>
      </c>
      <c r="I3779">
        <v>1</v>
      </c>
      <c r="J3779">
        <v>41</v>
      </c>
      <c r="K3779">
        <v>7</v>
      </c>
    </row>
    <row r="3780" spans="1:11" hidden="1" x14ac:dyDescent="0.25">
      <c r="A3780" t="s">
        <v>8267</v>
      </c>
      <c r="B3780">
        <v>3162709</v>
      </c>
      <c r="C3780" t="s">
        <v>1823</v>
      </c>
      <c r="D3780" t="s">
        <v>3147</v>
      </c>
      <c r="E3780" s="2" t="s">
        <v>5137</v>
      </c>
      <c r="F3780" t="s">
        <v>7271</v>
      </c>
      <c r="G3780" t="s">
        <v>7690</v>
      </c>
      <c r="H3780">
        <v>200</v>
      </c>
      <c r="I3780">
        <v>1</v>
      </c>
      <c r="J3780">
        <v>41</v>
      </c>
      <c r="K3780">
        <v>7</v>
      </c>
    </row>
    <row r="3781" spans="1:11" hidden="1" x14ac:dyDescent="0.25">
      <c r="A3781" t="s">
        <v>8267</v>
      </c>
      <c r="B3781">
        <v>37175447</v>
      </c>
      <c r="C3781" t="s">
        <v>1814</v>
      </c>
      <c r="D3781" t="s">
        <v>3147</v>
      </c>
      <c r="E3781" s="2" t="s">
        <v>5128</v>
      </c>
      <c r="F3781" t="s">
        <v>6726</v>
      </c>
      <c r="G3781" t="s">
        <v>7853</v>
      </c>
      <c r="H3781">
        <v>210</v>
      </c>
      <c r="I3781">
        <v>1</v>
      </c>
      <c r="J3781">
        <v>44</v>
      </c>
      <c r="K3781">
        <v>4</v>
      </c>
    </row>
    <row r="3782" spans="1:11" hidden="1" x14ac:dyDescent="0.25">
      <c r="A3782" t="s">
        <v>8267</v>
      </c>
      <c r="B3782">
        <v>4510902</v>
      </c>
      <c r="C3782" t="s">
        <v>1820</v>
      </c>
      <c r="D3782" t="s">
        <v>3147</v>
      </c>
      <c r="E3782" s="2" t="s">
        <v>5134</v>
      </c>
      <c r="F3782" t="s">
        <v>6727</v>
      </c>
      <c r="G3782" t="s">
        <v>7596</v>
      </c>
      <c r="H3782">
        <v>210</v>
      </c>
      <c r="I3782">
        <v>1.5</v>
      </c>
      <c r="J3782">
        <v>41</v>
      </c>
      <c r="K3782">
        <v>7</v>
      </c>
    </row>
    <row r="3783" spans="1:11" hidden="1" x14ac:dyDescent="0.25">
      <c r="A3783" t="s">
        <v>8267</v>
      </c>
      <c r="B3783">
        <v>1303063</v>
      </c>
      <c r="C3783" t="s">
        <v>1821</v>
      </c>
      <c r="D3783" t="s">
        <v>3147</v>
      </c>
      <c r="E3783" s="2" t="s">
        <v>5135</v>
      </c>
      <c r="F3783" t="s">
        <v>6727</v>
      </c>
      <c r="G3783" t="s">
        <v>7596</v>
      </c>
      <c r="H3783">
        <v>210</v>
      </c>
      <c r="I3783">
        <v>1.5</v>
      </c>
      <c r="J3783">
        <v>41</v>
      </c>
      <c r="K3783">
        <v>7</v>
      </c>
    </row>
    <row r="3784" spans="1:11" hidden="1" x14ac:dyDescent="0.25">
      <c r="A3784" t="s">
        <v>8267</v>
      </c>
      <c r="B3784">
        <v>73042</v>
      </c>
      <c r="C3784" t="s">
        <v>1836</v>
      </c>
      <c r="D3784" t="s">
        <v>3147</v>
      </c>
      <c r="E3784" s="2" t="s">
        <v>5151</v>
      </c>
      <c r="F3784" t="s">
        <v>7295</v>
      </c>
      <c r="G3784" t="s">
        <v>7992</v>
      </c>
      <c r="H3784">
        <v>210</v>
      </c>
      <c r="I3784">
        <v>1</v>
      </c>
      <c r="J3784">
        <v>44</v>
      </c>
      <c r="K3784">
        <v>7</v>
      </c>
    </row>
    <row r="3785" spans="1:11" hidden="1" x14ac:dyDescent="0.25">
      <c r="A3785" t="s">
        <v>8267</v>
      </c>
      <c r="B3785">
        <v>653592</v>
      </c>
      <c r="C3785" t="s">
        <v>1810</v>
      </c>
      <c r="D3785" t="s">
        <v>3147</v>
      </c>
      <c r="E3785" s="2" t="s">
        <v>5124</v>
      </c>
      <c r="F3785" t="s">
        <v>7177</v>
      </c>
      <c r="G3785" t="s">
        <v>7980</v>
      </c>
      <c r="H3785">
        <v>200</v>
      </c>
      <c r="I3785">
        <v>1</v>
      </c>
      <c r="J3785">
        <v>42</v>
      </c>
      <c r="K3785">
        <v>7</v>
      </c>
    </row>
    <row r="3786" spans="1:11" hidden="1" x14ac:dyDescent="0.25">
      <c r="A3786" t="s">
        <v>8267</v>
      </c>
      <c r="B3786">
        <v>12698622</v>
      </c>
      <c r="C3786" t="s">
        <v>1838</v>
      </c>
      <c r="D3786" t="s">
        <v>3147</v>
      </c>
      <c r="E3786" s="2" t="s">
        <v>5153</v>
      </c>
      <c r="F3786" t="s">
        <v>7296</v>
      </c>
      <c r="G3786" t="s">
        <v>7690</v>
      </c>
      <c r="H3786">
        <v>180</v>
      </c>
      <c r="I3786">
        <v>1</v>
      </c>
      <c r="J3786">
        <v>41</v>
      </c>
      <c r="K3786">
        <v>7</v>
      </c>
    </row>
    <row r="3787" spans="1:11" hidden="1" x14ac:dyDescent="0.25">
      <c r="A3787" t="s">
        <v>8267</v>
      </c>
      <c r="B3787">
        <v>2404273</v>
      </c>
      <c r="C3787" t="s">
        <v>1818</v>
      </c>
      <c r="D3787" t="s">
        <v>3147</v>
      </c>
      <c r="E3787" s="2" t="s">
        <v>5132</v>
      </c>
      <c r="F3787" t="s">
        <v>7188</v>
      </c>
      <c r="G3787" t="s">
        <v>7856</v>
      </c>
      <c r="H3787">
        <v>200</v>
      </c>
      <c r="I3787">
        <v>1</v>
      </c>
      <c r="J3787">
        <v>41</v>
      </c>
      <c r="K3787">
        <v>7</v>
      </c>
    </row>
    <row r="3788" spans="1:11" hidden="1" x14ac:dyDescent="0.25">
      <c r="A3788" t="s">
        <v>8267</v>
      </c>
      <c r="B3788">
        <v>82274</v>
      </c>
      <c r="C3788" t="s">
        <v>1830</v>
      </c>
      <c r="D3788" t="s">
        <v>3147</v>
      </c>
      <c r="E3788" s="2" t="s">
        <v>5144</v>
      </c>
      <c r="F3788" t="s">
        <v>7188</v>
      </c>
      <c r="G3788" t="s">
        <v>7690</v>
      </c>
      <c r="H3788">
        <v>180</v>
      </c>
      <c r="I3788">
        <v>0.5</v>
      </c>
      <c r="J3788">
        <v>43</v>
      </c>
      <c r="K3788">
        <v>6</v>
      </c>
    </row>
    <row r="3789" spans="1:11" hidden="1" x14ac:dyDescent="0.25">
      <c r="A3789" t="s">
        <v>8267</v>
      </c>
      <c r="B3789">
        <v>77509</v>
      </c>
      <c r="C3789" t="s">
        <v>1810</v>
      </c>
      <c r="D3789" t="s">
        <v>3147</v>
      </c>
      <c r="E3789" s="2" t="s">
        <v>5147</v>
      </c>
      <c r="F3789" t="s">
        <v>7182</v>
      </c>
      <c r="G3789" t="s">
        <v>7690</v>
      </c>
      <c r="H3789">
        <v>210</v>
      </c>
      <c r="I3789">
        <v>1</v>
      </c>
      <c r="J3789">
        <v>42</v>
      </c>
      <c r="K3789">
        <v>7</v>
      </c>
    </row>
    <row r="3790" spans="1:11" hidden="1" x14ac:dyDescent="0.25">
      <c r="A3790" t="s">
        <v>8267</v>
      </c>
      <c r="B3790">
        <v>549712</v>
      </c>
      <c r="C3790" t="s">
        <v>1825</v>
      </c>
      <c r="D3790" t="s">
        <v>3147</v>
      </c>
      <c r="E3790" s="2" t="s">
        <v>5139</v>
      </c>
      <c r="F3790" t="s">
        <v>7294</v>
      </c>
      <c r="G3790" t="s">
        <v>7853</v>
      </c>
      <c r="H3790">
        <v>200</v>
      </c>
      <c r="I3790">
        <v>1.5</v>
      </c>
      <c r="J3790">
        <v>44</v>
      </c>
      <c r="K3790">
        <v>4</v>
      </c>
    </row>
    <row r="3791" spans="1:11" hidden="1" x14ac:dyDescent="0.25">
      <c r="A3791" t="s">
        <v>332</v>
      </c>
      <c r="B3791">
        <v>2361914</v>
      </c>
      <c r="C3791" t="s">
        <v>349</v>
      </c>
      <c r="D3791" t="s">
        <v>3147</v>
      </c>
      <c r="E3791" s="2" t="s">
        <v>3467</v>
      </c>
      <c r="F3791" t="s">
        <v>6860</v>
      </c>
      <c r="G3791" t="s">
        <v>7616</v>
      </c>
      <c r="H3791">
        <v>50</v>
      </c>
      <c r="I3791">
        <v>0</v>
      </c>
      <c r="J3791">
        <v>12</v>
      </c>
      <c r="K3791">
        <v>0</v>
      </c>
    </row>
    <row r="3792" spans="1:11" hidden="1" x14ac:dyDescent="0.25">
      <c r="A3792" t="s">
        <v>332</v>
      </c>
      <c r="B3792">
        <v>263334</v>
      </c>
      <c r="C3792" t="s">
        <v>349</v>
      </c>
      <c r="D3792" t="s">
        <v>3147</v>
      </c>
      <c r="E3792" s="2" t="s">
        <v>3484</v>
      </c>
      <c r="F3792" t="s">
        <v>6864</v>
      </c>
      <c r="G3792" t="s">
        <v>7616</v>
      </c>
      <c r="H3792">
        <v>50</v>
      </c>
      <c r="I3792">
        <v>0</v>
      </c>
      <c r="J3792">
        <v>13</v>
      </c>
      <c r="K3792">
        <v>0</v>
      </c>
    </row>
    <row r="3793" spans="1:11" hidden="1" x14ac:dyDescent="0.25">
      <c r="A3793" t="s">
        <v>332</v>
      </c>
      <c r="B3793">
        <v>3533113</v>
      </c>
      <c r="C3793" t="s">
        <v>333</v>
      </c>
      <c r="D3793" t="s">
        <v>3147</v>
      </c>
      <c r="E3793" s="2" t="s">
        <v>3466</v>
      </c>
      <c r="F3793" t="s">
        <v>6859</v>
      </c>
      <c r="G3793" t="s">
        <v>7582</v>
      </c>
      <c r="H3793">
        <v>110</v>
      </c>
      <c r="I3793">
        <v>0</v>
      </c>
      <c r="J3793">
        <v>26</v>
      </c>
      <c r="K3793">
        <v>1</v>
      </c>
    </row>
    <row r="3794" spans="1:11" hidden="1" x14ac:dyDescent="0.25">
      <c r="A3794" t="s">
        <v>332</v>
      </c>
      <c r="B3794">
        <v>790750</v>
      </c>
      <c r="C3794" t="s">
        <v>340</v>
      </c>
      <c r="D3794" t="s">
        <v>3147</v>
      </c>
      <c r="E3794" s="2" t="s">
        <v>3462</v>
      </c>
      <c r="F3794" t="s">
        <v>6796</v>
      </c>
      <c r="G3794" t="s">
        <v>7653</v>
      </c>
      <c r="H3794">
        <v>110</v>
      </c>
      <c r="I3794">
        <v>1.5</v>
      </c>
      <c r="J3794">
        <v>23</v>
      </c>
      <c r="K3794">
        <v>1</v>
      </c>
    </row>
    <row r="3795" spans="1:11" hidden="1" x14ac:dyDescent="0.25">
      <c r="A3795" t="s">
        <v>332</v>
      </c>
      <c r="B3795">
        <v>72281</v>
      </c>
      <c r="C3795" t="s">
        <v>354</v>
      </c>
      <c r="D3795" t="s">
        <v>3147</v>
      </c>
      <c r="E3795" s="2" t="s">
        <v>3473</v>
      </c>
      <c r="F3795" t="s">
        <v>6862</v>
      </c>
      <c r="G3795" t="s">
        <v>7621</v>
      </c>
      <c r="H3795">
        <v>70</v>
      </c>
      <c r="I3795">
        <v>1</v>
      </c>
      <c r="J3795">
        <v>15</v>
      </c>
      <c r="K3795">
        <v>1</v>
      </c>
    </row>
    <row r="3796" spans="1:11" hidden="1" x14ac:dyDescent="0.25">
      <c r="A3796" t="s">
        <v>332</v>
      </c>
      <c r="B3796">
        <v>4203698</v>
      </c>
      <c r="C3796" t="s">
        <v>371</v>
      </c>
      <c r="D3796" t="s">
        <v>3147</v>
      </c>
      <c r="E3796" s="2" t="s">
        <v>3493</v>
      </c>
      <c r="F3796" t="s">
        <v>371</v>
      </c>
      <c r="G3796" t="s">
        <v>7649</v>
      </c>
      <c r="H3796">
        <v>100</v>
      </c>
      <c r="I3796">
        <v>2</v>
      </c>
      <c r="J3796">
        <v>21</v>
      </c>
      <c r="K3796">
        <v>1</v>
      </c>
    </row>
    <row r="3797" spans="1:11" hidden="1" x14ac:dyDescent="0.25">
      <c r="A3797" t="s">
        <v>332</v>
      </c>
      <c r="B3797">
        <v>23494048</v>
      </c>
      <c r="C3797" t="s">
        <v>369</v>
      </c>
      <c r="D3797" t="s">
        <v>3147</v>
      </c>
      <c r="E3797" s="2" t="s">
        <v>3491</v>
      </c>
      <c r="F3797" t="s">
        <v>371</v>
      </c>
      <c r="G3797" t="s">
        <v>7658</v>
      </c>
      <c r="H3797">
        <v>200</v>
      </c>
      <c r="I3797">
        <v>4</v>
      </c>
      <c r="J3797">
        <v>41</v>
      </c>
      <c r="K3797">
        <v>2</v>
      </c>
    </row>
    <row r="3798" spans="1:11" hidden="1" x14ac:dyDescent="0.25">
      <c r="A3798" t="s">
        <v>332</v>
      </c>
      <c r="B3798">
        <v>3572693</v>
      </c>
      <c r="C3798" t="s">
        <v>340</v>
      </c>
      <c r="D3798" t="s">
        <v>3147</v>
      </c>
      <c r="E3798" s="2" t="s">
        <v>3460</v>
      </c>
      <c r="F3798" t="s">
        <v>6711</v>
      </c>
      <c r="G3798" t="s">
        <v>7652</v>
      </c>
      <c r="H3798">
        <v>140</v>
      </c>
      <c r="I3798">
        <v>2.5</v>
      </c>
      <c r="J3798">
        <v>28</v>
      </c>
      <c r="K3798">
        <v>1</v>
      </c>
    </row>
    <row r="3799" spans="1:11" hidden="1" x14ac:dyDescent="0.25">
      <c r="A3799" t="s">
        <v>332</v>
      </c>
      <c r="B3799">
        <v>6176202</v>
      </c>
      <c r="C3799" t="s">
        <v>341</v>
      </c>
      <c r="D3799" t="s">
        <v>3147</v>
      </c>
      <c r="E3799" s="2" t="s">
        <v>3456</v>
      </c>
      <c r="F3799" t="s">
        <v>6856</v>
      </c>
      <c r="G3799" t="s">
        <v>7611</v>
      </c>
      <c r="H3799">
        <v>137</v>
      </c>
      <c r="I3799">
        <v>0</v>
      </c>
      <c r="J3799">
        <v>33</v>
      </c>
      <c r="K3799">
        <v>1</v>
      </c>
    </row>
    <row r="3800" spans="1:11" hidden="1" x14ac:dyDescent="0.25">
      <c r="A3800" t="s">
        <v>332</v>
      </c>
      <c r="B3800">
        <v>7909524</v>
      </c>
      <c r="C3800" t="s">
        <v>336</v>
      </c>
      <c r="D3800" t="s">
        <v>3147</v>
      </c>
      <c r="E3800" s="2" t="s">
        <v>3451</v>
      </c>
      <c r="F3800" t="s">
        <v>6854</v>
      </c>
      <c r="G3800" t="s">
        <v>7651</v>
      </c>
      <c r="H3800">
        <v>120</v>
      </c>
      <c r="I3800">
        <v>0</v>
      </c>
      <c r="J3800">
        <v>28</v>
      </c>
      <c r="K3800">
        <v>1</v>
      </c>
    </row>
    <row r="3801" spans="1:11" hidden="1" x14ac:dyDescent="0.25">
      <c r="A3801" t="s">
        <v>332</v>
      </c>
      <c r="B3801">
        <v>308313</v>
      </c>
      <c r="C3801" t="s">
        <v>340</v>
      </c>
      <c r="D3801" t="s">
        <v>3147</v>
      </c>
      <c r="E3801" s="2" t="s">
        <v>3455</v>
      </c>
      <c r="F3801" t="s">
        <v>6726</v>
      </c>
      <c r="G3801" t="s">
        <v>7649</v>
      </c>
      <c r="H3801">
        <v>100</v>
      </c>
      <c r="I3801">
        <v>2</v>
      </c>
      <c r="J3801">
        <v>20</v>
      </c>
      <c r="K3801">
        <v>1</v>
      </c>
    </row>
    <row r="3802" spans="1:11" hidden="1" x14ac:dyDescent="0.25">
      <c r="A3802" t="s">
        <v>332</v>
      </c>
      <c r="B3802">
        <v>39238566</v>
      </c>
      <c r="C3802" t="s">
        <v>349</v>
      </c>
      <c r="D3802" t="s">
        <v>3147</v>
      </c>
      <c r="E3802" s="2" t="s">
        <v>3494</v>
      </c>
      <c r="F3802" t="s">
        <v>6869</v>
      </c>
      <c r="G3802" t="s">
        <v>7616</v>
      </c>
      <c r="H3802">
        <v>40</v>
      </c>
      <c r="I3802">
        <v>0</v>
      </c>
      <c r="J3802">
        <v>10</v>
      </c>
      <c r="K3802">
        <v>0</v>
      </c>
    </row>
    <row r="3803" spans="1:11" hidden="1" x14ac:dyDescent="0.25">
      <c r="A3803" t="s">
        <v>332</v>
      </c>
      <c r="B3803">
        <v>151786</v>
      </c>
      <c r="C3803" t="s">
        <v>372</v>
      </c>
      <c r="D3803" t="s">
        <v>3147</v>
      </c>
      <c r="E3803" s="2" t="s">
        <v>3495</v>
      </c>
      <c r="F3803" t="s">
        <v>6870</v>
      </c>
      <c r="G3803" t="s">
        <v>7616</v>
      </c>
      <c r="H3803">
        <v>45</v>
      </c>
      <c r="I3803">
        <v>3</v>
      </c>
      <c r="J3803">
        <v>5</v>
      </c>
      <c r="K3803">
        <v>0</v>
      </c>
    </row>
    <row r="3804" spans="1:11" hidden="1" x14ac:dyDescent="0.25">
      <c r="A3804" t="s">
        <v>332</v>
      </c>
      <c r="B3804">
        <v>804535</v>
      </c>
      <c r="C3804" t="s">
        <v>344</v>
      </c>
      <c r="D3804" t="s">
        <v>3147</v>
      </c>
      <c r="E3804" s="2" t="s">
        <v>3478</v>
      </c>
      <c r="F3804" t="s">
        <v>6857</v>
      </c>
      <c r="G3804" t="s">
        <v>7600</v>
      </c>
      <c r="H3804">
        <v>110</v>
      </c>
      <c r="I3804">
        <v>0</v>
      </c>
      <c r="J3804">
        <v>26</v>
      </c>
      <c r="K3804">
        <v>1</v>
      </c>
    </row>
    <row r="3805" spans="1:11" hidden="1" x14ac:dyDescent="0.25">
      <c r="A3805" t="s">
        <v>332</v>
      </c>
      <c r="B3805">
        <v>5182977</v>
      </c>
      <c r="C3805" t="s">
        <v>342</v>
      </c>
      <c r="D3805" t="s">
        <v>3147</v>
      </c>
      <c r="E3805" s="2" t="s">
        <v>3457</v>
      </c>
      <c r="F3805" t="s">
        <v>6857</v>
      </c>
      <c r="G3805" t="s">
        <v>7600</v>
      </c>
      <c r="H3805">
        <v>110</v>
      </c>
      <c r="I3805">
        <v>0</v>
      </c>
      <c r="J3805">
        <v>26</v>
      </c>
      <c r="K3805">
        <v>1</v>
      </c>
    </row>
    <row r="3806" spans="1:11" hidden="1" x14ac:dyDescent="0.25">
      <c r="A3806" t="s">
        <v>332</v>
      </c>
      <c r="B3806">
        <v>901372</v>
      </c>
      <c r="C3806" t="s">
        <v>360</v>
      </c>
      <c r="D3806" t="s">
        <v>3147</v>
      </c>
      <c r="E3806" s="2" t="s">
        <v>3480</v>
      </c>
      <c r="F3806" t="s">
        <v>6863</v>
      </c>
      <c r="G3806" t="s">
        <v>7656</v>
      </c>
      <c r="H3806">
        <v>290</v>
      </c>
      <c r="I3806">
        <v>9</v>
      </c>
      <c r="J3806">
        <v>49</v>
      </c>
      <c r="K3806">
        <v>3</v>
      </c>
    </row>
    <row r="3807" spans="1:11" hidden="1" x14ac:dyDescent="0.25">
      <c r="A3807" t="s">
        <v>332</v>
      </c>
      <c r="B3807">
        <v>62832</v>
      </c>
      <c r="C3807" t="s">
        <v>364</v>
      </c>
      <c r="D3807" t="s">
        <v>3147</v>
      </c>
      <c r="E3807" s="2" t="s">
        <v>3485</v>
      </c>
      <c r="F3807" t="s">
        <v>6865</v>
      </c>
      <c r="G3807" t="s">
        <v>7657</v>
      </c>
      <c r="H3807">
        <v>100</v>
      </c>
      <c r="I3807">
        <v>1.5</v>
      </c>
      <c r="J3807">
        <v>21</v>
      </c>
      <c r="K3807">
        <v>1</v>
      </c>
    </row>
    <row r="3808" spans="1:11" hidden="1" x14ac:dyDescent="0.25">
      <c r="A3808" t="s">
        <v>332</v>
      </c>
      <c r="B3808">
        <v>70714283</v>
      </c>
      <c r="C3808" t="s">
        <v>338</v>
      </c>
      <c r="D3808" t="s">
        <v>3147</v>
      </c>
      <c r="E3808" s="2" t="s">
        <v>3453</v>
      </c>
      <c r="F3808" t="s">
        <v>6855</v>
      </c>
      <c r="G3808" t="s">
        <v>7616</v>
      </c>
      <c r="H3808">
        <v>35</v>
      </c>
      <c r="I3808">
        <v>0</v>
      </c>
      <c r="J3808">
        <v>8</v>
      </c>
      <c r="K3808">
        <v>0</v>
      </c>
    </row>
    <row r="3809" spans="1:11" hidden="1" x14ac:dyDescent="0.25">
      <c r="A3809" t="s">
        <v>332</v>
      </c>
      <c r="B3809">
        <v>54126245</v>
      </c>
      <c r="C3809" t="s">
        <v>350</v>
      </c>
      <c r="D3809" t="s">
        <v>3147</v>
      </c>
      <c r="E3809" s="2" t="s">
        <v>3468</v>
      </c>
      <c r="F3809" t="s">
        <v>6861</v>
      </c>
      <c r="G3809" t="s">
        <v>7654</v>
      </c>
      <c r="H3809">
        <v>180</v>
      </c>
      <c r="I3809">
        <v>8</v>
      </c>
      <c r="J3809">
        <v>21</v>
      </c>
      <c r="K3809">
        <v>5</v>
      </c>
    </row>
    <row r="3810" spans="1:11" hidden="1" x14ac:dyDescent="0.25">
      <c r="A3810" t="s">
        <v>332</v>
      </c>
      <c r="B3810">
        <v>74003</v>
      </c>
      <c r="C3810" t="s">
        <v>370</v>
      </c>
      <c r="D3810" t="s">
        <v>3147</v>
      </c>
      <c r="E3810" s="2" t="s">
        <v>3492</v>
      </c>
      <c r="F3810" t="s">
        <v>6868</v>
      </c>
      <c r="G3810" t="s">
        <v>7582</v>
      </c>
      <c r="H3810">
        <v>100</v>
      </c>
      <c r="I3810">
        <v>0</v>
      </c>
      <c r="J3810">
        <v>26</v>
      </c>
      <c r="K3810">
        <v>1</v>
      </c>
    </row>
    <row r="3811" spans="1:11" hidden="1" x14ac:dyDescent="0.25">
      <c r="A3811" t="s">
        <v>332</v>
      </c>
      <c r="B3811">
        <v>1340659</v>
      </c>
      <c r="C3811" t="s">
        <v>345</v>
      </c>
      <c r="D3811" t="s">
        <v>3147</v>
      </c>
      <c r="E3811" s="2" t="s">
        <v>3461</v>
      </c>
      <c r="F3811" t="s">
        <v>6723</v>
      </c>
      <c r="G3811" t="s">
        <v>7582</v>
      </c>
      <c r="H3811">
        <v>110</v>
      </c>
      <c r="I3811">
        <v>0</v>
      </c>
      <c r="J3811">
        <v>26</v>
      </c>
      <c r="K3811">
        <v>1</v>
      </c>
    </row>
    <row r="3812" spans="1:11" hidden="1" x14ac:dyDescent="0.25">
      <c r="A3812" t="s">
        <v>332</v>
      </c>
      <c r="B3812">
        <v>72644</v>
      </c>
      <c r="C3812" t="s">
        <v>365</v>
      </c>
      <c r="D3812" t="s">
        <v>3147</v>
      </c>
      <c r="E3812" s="2" t="s">
        <v>3487</v>
      </c>
      <c r="F3812" t="s">
        <v>6866</v>
      </c>
      <c r="G3812" t="s">
        <v>7616</v>
      </c>
      <c r="H3812">
        <v>50</v>
      </c>
      <c r="I3812">
        <v>0</v>
      </c>
      <c r="J3812">
        <v>11</v>
      </c>
      <c r="K3812">
        <v>0</v>
      </c>
    </row>
    <row r="3813" spans="1:11" hidden="1" x14ac:dyDescent="0.25">
      <c r="A3813" t="s">
        <v>332</v>
      </c>
      <c r="B3813">
        <v>91224</v>
      </c>
      <c r="C3813" t="s">
        <v>346</v>
      </c>
      <c r="D3813" t="s">
        <v>3147</v>
      </c>
      <c r="E3813" s="2" t="s">
        <v>3463</v>
      </c>
      <c r="F3813" t="s">
        <v>6761</v>
      </c>
      <c r="G3813" t="s">
        <v>7616</v>
      </c>
      <c r="H3813">
        <v>25</v>
      </c>
      <c r="I3813">
        <v>0</v>
      </c>
      <c r="J3813">
        <v>6</v>
      </c>
      <c r="K3813">
        <v>0</v>
      </c>
    </row>
    <row r="3814" spans="1:11" hidden="1" x14ac:dyDescent="0.25">
      <c r="A3814" t="s">
        <v>332</v>
      </c>
      <c r="B3814">
        <v>1916382</v>
      </c>
      <c r="C3814" t="s">
        <v>347</v>
      </c>
      <c r="D3814" t="s">
        <v>3147</v>
      </c>
      <c r="E3814" s="2" t="s">
        <v>3464</v>
      </c>
      <c r="F3814" t="s">
        <v>6858</v>
      </c>
      <c r="G3814" t="s">
        <v>7582</v>
      </c>
      <c r="H3814">
        <v>110</v>
      </c>
      <c r="I3814">
        <v>0</v>
      </c>
      <c r="J3814">
        <v>26</v>
      </c>
      <c r="K3814">
        <v>1</v>
      </c>
    </row>
    <row r="3815" spans="1:11" hidden="1" x14ac:dyDescent="0.25">
      <c r="A3815" t="s">
        <v>332</v>
      </c>
      <c r="B3815">
        <v>18053253</v>
      </c>
      <c r="C3815" t="s">
        <v>367</v>
      </c>
      <c r="D3815" t="s">
        <v>3147</v>
      </c>
      <c r="E3815" s="2" t="s">
        <v>3489</v>
      </c>
      <c r="F3815" t="s">
        <v>6867</v>
      </c>
      <c r="G3815" t="s">
        <v>7616</v>
      </c>
      <c r="H3815">
        <v>45</v>
      </c>
      <c r="I3815">
        <v>0</v>
      </c>
      <c r="J3815">
        <v>11</v>
      </c>
      <c r="K3815">
        <v>0</v>
      </c>
    </row>
    <row r="3816" spans="1:11" hidden="1" x14ac:dyDescent="0.25">
      <c r="A3816" t="s">
        <v>332</v>
      </c>
      <c r="B3816">
        <v>63415</v>
      </c>
      <c r="C3816" t="s">
        <v>344</v>
      </c>
      <c r="D3816" t="s">
        <v>3147</v>
      </c>
      <c r="E3816" s="2" t="s">
        <v>3459</v>
      </c>
      <c r="F3816" t="s">
        <v>6698</v>
      </c>
      <c r="G3816" t="s">
        <v>7582</v>
      </c>
      <c r="H3816">
        <v>110</v>
      </c>
      <c r="I3816">
        <v>0</v>
      </c>
      <c r="J3816">
        <v>26</v>
      </c>
      <c r="K3816">
        <v>1</v>
      </c>
    </row>
    <row r="3817" spans="1:11" hidden="1" x14ac:dyDescent="0.25">
      <c r="A3817" t="s">
        <v>332</v>
      </c>
      <c r="B3817">
        <v>671688</v>
      </c>
      <c r="C3817" t="s">
        <v>342</v>
      </c>
      <c r="D3817" t="s">
        <v>3147</v>
      </c>
      <c r="E3817" s="2" t="s">
        <v>3471</v>
      </c>
      <c r="F3817" t="s">
        <v>6698</v>
      </c>
      <c r="G3817" t="s">
        <v>7582</v>
      </c>
      <c r="H3817">
        <v>110</v>
      </c>
      <c r="I3817">
        <v>0</v>
      </c>
      <c r="J3817">
        <v>26</v>
      </c>
      <c r="K3817">
        <v>1</v>
      </c>
    </row>
    <row r="3818" spans="1:11" hidden="1" x14ac:dyDescent="0.25">
      <c r="A3818" t="s">
        <v>332</v>
      </c>
      <c r="B3818">
        <v>10130782</v>
      </c>
      <c r="C3818" t="s">
        <v>355</v>
      </c>
      <c r="D3818" t="s">
        <v>3147</v>
      </c>
      <c r="E3818" s="2" t="s">
        <v>3474</v>
      </c>
      <c r="F3818" t="s">
        <v>6698</v>
      </c>
      <c r="G3818" t="s">
        <v>7655</v>
      </c>
      <c r="H3818">
        <v>120</v>
      </c>
      <c r="I3818">
        <v>2.5</v>
      </c>
      <c r="J3818">
        <v>22</v>
      </c>
      <c r="K3818">
        <v>2</v>
      </c>
    </row>
    <row r="3819" spans="1:11" hidden="1" x14ac:dyDescent="0.25">
      <c r="A3819" t="s">
        <v>332</v>
      </c>
      <c r="B3819">
        <v>3114481</v>
      </c>
      <c r="C3819" t="s">
        <v>351</v>
      </c>
      <c r="D3819" t="s">
        <v>3147</v>
      </c>
      <c r="E3819" s="2" t="s">
        <v>3469</v>
      </c>
      <c r="F3819" t="s">
        <v>6698</v>
      </c>
      <c r="G3819" t="s">
        <v>7616</v>
      </c>
      <c r="H3819">
        <v>45</v>
      </c>
      <c r="I3819">
        <v>0</v>
      </c>
      <c r="J3819">
        <v>11</v>
      </c>
      <c r="K3819">
        <v>0</v>
      </c>
    </row>
    <row r="3820" spans="1:11" hidden="1" x14ac:dyDescent="0.25">
      <c r="A3820" t="s">
        <v>332</v>
      </c>
      <c r="B3820">
        <v>89587</v>
      </c>
      <c r="C3820" t="s">
        <v>343</v>
      </c>
      <c r="D3820" t="s">
        <v>3147</v>
      </c>
      <c r="E3820" s="2" t="s">
        <v>3458</v>
      </c>
      <c r="F3820" t="s">
        <v>6698</v>
      </c>
      <c r="G3820" t="s">
        <v>7621</v>
      </c>
      <c r="H3820">
        <v>120</v>
      </c>
      <c r="I3820">
        <v>2</v>
      </c>
      <c r="J3820">
        <v>24</v>
      </c>
      <c r="K3820">
        <v>1</v>
      </c>
    </row>
    <row r="3821" spans="1:11" hidden="1" x14ac:dyDescent="0.25">
      <c r="A3821" t="s">
        <v>332</v>
      </c>
      <c r="B3821">
        <v>47858471</v>
      </c>
      <c r="C3821" t="s">
        <v>361</v>
      </c>
      <c r="D3821" t="s">
        <v>3147</v>
      </c>
      <c r="E3821" s="2" t="s">
        <v>3481</v>
      </c>
      <c r="F3821" t="s">
        <v>6698</v>
      </c>
      <c r="G3821" t="s">
        <v>7649</v>
      </c>
      <c r="H3821">
        <v>150</v>
      </c>
      <c r="I3821">
        <v>3.5</v>
      </c>
      <c r="J3821">
        <v>28</v>
      </c>
      <c r="K3821">
        <v>1</v>
      </c>
    </row>
    <row r="3822" spans="1:11" hidden="1" x14ac:dyDescent="0.25">
      <c r="A3822" t="s">
        <v>332</v>
      </c>
      <c r="B3822">
        <v>126380</v>
      </c>
      <c r="C3822" t="s">
        <v>352</v>
      </c>
      <c r="D3822" t="s">
        <v>3147</v>
      </c>
      <c r="E3822" s="2" t="s">
        <v>3470</v>
      </c>
      <c r="F3822" t="s">
        <v>6698</v>
      </c>
      <c r="G3822" t="s">
        <v>7621</v>
      </c>
      <c r="H3822">
        <v>120</v>
      </c>
      <c r="I3822">
        <v>2</v>
      </c>
      <c r="J3822">
        <v>24</v>
      </c>
      <c r="K3822">
        <v>1</v>
      </c>
    </row>
    <row r="3823" spans="1:11" hidden="1" x14ac:dyDescent="0.25">
      <c r="A3823" t="s">
        <v>332</v>
      </c>
      <c r="B3823">
        <v>799110</v>
      </c>
      <c r="C3823" t="s">
        <v>335</v>
      </c>
      <c r="D3823" t="s">
        <v>3147</v>
      </c>
      <c r="E3823" s="2" t="s">
        <v>3450</v>
      </c>
      <c r="F3823" t="s">
        <v>6698</v>
      </c>
      <c r="G3823" t="s">
        <v>7650</v>
      </c>
      <c r="H3823">
        <v>110</v>
      </c>
      <c r="I3823">
        <v>0</v>
      </c>
      <c r="J3823">
        <v>28</v>
      </c>
      <c r="K3823">
        <v>2</v>
      </c>
    </row>
    <row r="3824" spans="1:11" hidden="1" x14ac:dyDescent="0.25">
      <c r="A3824" t="s">
        <v>332</v>
      </c>
      <c r="B3824">
        <v>8865423</v>
      </c>
      <c r="C3824" t="s">
        <v>340</v>
      </c>
      <c r="D3824" t="s">
        <v>3147</v>
      </c>
      <c r="E3824" s="2" t="s">
        <v>3496</v>
      </c>
      <c r="F3824" t="s">
        <v>6871</v>
      </c>
      <c r="G3824" t="s">
        <v>7657</v>
      </c>
      <c r="H3824">
        <v>70</v>
      </c>
      <c r="I3824">
        <v>1</v>
      </c>
      <c r="J3824">
        <v>15</v>
      </c>
      <c r="K3824">
        <v>1</v>
      </c>
    </row>
    <row r="3825" spans="1:11" hidden="1" x14ac:dyDescent="0.25">
      <c r="A3825" t="s">
        <v>10280</v>
      </c>
      <c r="B3825">
        <v>29358</v>
      </c>
      <c r="C3825" t="s">
        <v>10366</v>
      </c>
      <c r="D3825" t="s">
        <v>3147</v>
      </c>
      <c r="E3825" s="2" t="s">
        <v>10367</v>
      </c>
      <c r="F3825" t="s">
        <v>6720</v>
      </c>
      <c r="G3825" t="s">
        <v>10368</v>
      </c>
      <c r="H3825">
        <v>130</v>
      </c>
      <c r="I3825">
        <v>1</v>
      </c>
      <c r="J3825">
        <v>0</v>
      </c>
      <c r="K3825">
        <v>34</v>
      </c>
    </row>
    <row r="3826" spans="1:11" hidden="1" x14ac:dyDescent="0.25">
      <c r="A3826" t="s">
        <v>10280</v>
      </c>
      <c r="B3826">
        <v>88943</v>
      </c>
      <c r="C3826" t="s">
        <v>10343</v>
      </c>
      <c r="D3826" t="s">
        <v>3147</v>
      </c>
      <c r="E3826" s="2" t="s">
        <v>10344</v>
      </c>
      <c r="F3826" t="s">
        <v>10346</v>
      </c>
      <c r="G3826" t="s">
        <v>10345</v>
      </c>
      <c r="H3826">
        <v>180</v>
      </c>
      <c r="I3826">
        <v>12</v>
      </c>
      <c r="J3826">
        <v>13</v>
      </c>
      <c r="K3826">
        <v>7</v>
      </c>
    </row>
    <row r="3827" spans="1:11" hidden="1" x14ac:dyDescent="0.25">
      <c r="A3827" t="s">
        <v>10280</v>
      </c>
      <c r="B3827">
        <v>63390</v>
      </c>
      <c r="C3827" t="s">
        <v>10364</v>
      </c>
      <c r="D3827" t="s">
        <v>3147</v>
      </c>
      <c r="E3827" s="2" t="s">
        <v>10365</v>
      </c>
      <c r="F3827" t="s">
        <v>9863</v>
      </c>
      <c r="G3827" t="s">
        <v>9858</v>
      </c>
      <c r="H3827">
        <v>150</v>
      </c>
      <c r="I3827">
        <v>1.5</v>
      </c>
      <c r="J3827">
        <v>0</v>
      </c>
      <c r="K3827">
        <v>32</v>
      </c>
    </row>
    <row r="3828" spans="1:11" hidden="1" x14ac:dyDescent="0.25">
      <c r="A3828" t="s">
        <v>10280</v>
      </c>
      <c r="B3828">
        <v>195970</v>
      </c>
      <c r="C3828" t="s">
        <v>10369</v>
      </c>
      <c r="D3828" t="s">
        <v>3147</v>
      </c>
      <c r="E3828" s="2" t="s">
        <v>10370</v>
      </c>
      <c r="F3828" t="s">
        <v>6718</v>
      </c>
      <c r="G3828" t="s">
        <v>7780</v>
      </c>
      <c r="H3828">
        <v>150</v>
      </c>
      <c r="I3828">
        <v>6</v>
      </c>
      <c r="J3828">
        <v>0</v>
      </c>
      <c r="K3828">
        <v>25</v>
      </c>
    </row>
    <row r="3829" spans="1:11" hidden="1" x14ac:dyDescent="0.25">
      <c r="A3829" t="s">
        <v>10280</v>
      </c>
      <c r="B3829">
        <v>46740</v>
      </c>
      <c r="C3829" t="s">
        <v>10340</v>
      </c>
      <c r="D3829" t="s">
        <v>3147</v>
      </c>
      <c r="E3829" s="2" t="s">
        <v>10341</v>
      </c>
      <c r="F3829" t="s">
        <v>10342</v>
      </c>
      <c r="G3829" t="s">
        <v>7695</v>
      </c>
      <c r="H3829">
        <v>110</v>
      </c>
      <c r="I3829">
        <v>2</v>
      </c>
      <c r="J3829">
        <v>0</v>
      </c>
      <c r="K3829">
        <v>23</v>
      </c>
    </row>
    <row r="3830" spans="1:11" hidden="1" x14ac:dyDescent="0.25">
      <c r="A3830" t="s">
        <v>10280</v>
      </c>
      <c r="B3830">
        <v>32075</v>
      </c>
      <c r="C3830" t="s">
        <v>10297</v>
      </c>
      <c r="D3830" t="s">
        <v>3147</v>
      </c>
      <c r="E3830" s="2" t="s">
        <v>10298</v>
      </c>
      <c r="F3830" t="s">
        <v>10300</v>
      </c>
      <c r="G3830" t="s">
        <v>10299</v>
      </c>
      <c r="H3830">
        <v>90</v>
      </c>
      <c r="I3830">
        <v>1.5</v>
      </c>
      <c r="J3830">
        <v>0</v>
      </c>
      <c r="K3830">
        <v>20</v>
      </c>
    </row>
    <row r="3831" spans="1:11" hidden="1" x14ac:dyDescent="0.25">
      <c r="A3831" t="s">
        <v>10280</v>
      </c>
      <c r="B3831">
        <v>54860</v>
      </c>
      <c r="C3831" t="s">
        <v>10328</v>
      </c>
      <c r="D3831" t="s">
        <v>3147</v>
      </c>
      <c r="E3831" s="2" t="s">
        <v>10329</v>
      </c>
      <c r="F3831" t="s">
        <v>10331</v>
      </c>
      <c r="G3831" t="s">
        <v>10330</v>
      </c>
      <c r="H3831">
        <v>210</v>
      </c>
      <c r="I3831">
        <v>12</v>
      </c>
      <c r="J3831">
        <v>23</v>
      </c>
      <c r="K3831">
        <v>12</v>
      </c>
    </row>
    <row r="3832" spans="1:11" hidden="1" x14ac:dyDescent="0.25">
      <c r="A3832" t="s">
        <v>10785</v>
      </c>
      <c r="B3832">
        <v>7918219</v>
      </c>
      <c r="C3832" t="s">
        <v>10807</v>
      </c>
      <c r="D3832" t="s">
        <v>3147</v>
      </c>
      <c r="E3832" s="2" t="s">
        <v>10808</v>
      </c>
      <c r="F3832" t="s">
        <v>10627</v>
      </c>
      <c r="G3832" t="s">
        <v>10809</v>
      </c>
      <c r="H3832">
        <v>110</v>
      </c>
      <c r="I3832">
        <v>9</v>
      </c>
      <c r="J3832">
        <v>1</v>
      </c>
      <c r="K3832">
        <v>7</v>
      </c>
    </row>
    <row r="3833" spans="1:11" hidden="1" x14ac:dyDescent="0.25">
      <c r="A3833" t="s">
        <v>10785</v>
      </c>
      <c r="B3833">
        <v>6536092</v>
      </c>
      <c r="C3833" t="s">
        <v>10864</v>
      </c>
      <c r="D3833" t="s">
        <v>3147</v>
      </c>
      <c r="E3833" s="2" t="s">
        <v>10865</v>
      </c>
      <c r="F3833" t="s">
        <v>8909</v>
      </c>
      <c r="G3833" t="s">
        <v>7596</v>
      </c>
      <c r="H3833">
        <v>120</v>
      </c>
      <c r="I3833">
        <v>5</v>
      </c>
      <c r="J3833">
        <v>5</v>
      </c>
      <c r="K3833">
        <v>12</v>
      </c>
    </row>
    <row r="3834" spans="1:11" hidden="1" x14ac:dyDescent="0.25">
      <c r="A3834" t="s">
        <v>10785</v>
      </c>
      <c r="B3834">
        <v>6924748</v>
      </c>
      <c r="C3834" t="s">
        <v>10886</v>
      </c>
      <c r="D3834" t="s">
        <v>3147</v>
      </c>
      <c r="E3834" s="2" t="s">
        <v>10887</v>
      </c>
      <c r="F3834" t="s">
        <v>6711</v>
      </c>
      <c r="G3834" t="s">
        <v>7670</v>
      </c>
      <c r="H3834">
        <v>250</v>
      </c>
      <c r="I3834">
        <v>13</v>
      </c>
      <c r="J3834">
        <v>2</v>
      </c>
      <c r="K3834">
        <v>28</v>
      </c>
    </row>
    <row r="3835" spans="1:11" hidden="1" x14ac:dyDescent="0.25">
      <c r="A3835" t="s">
        <v>10785</v>
      </c>
      <c r="B3835">
        <v>761582</v>
      </c>
      <c r="C3835" t="s">
        <v>10873</v>
      </c>
      <c r="D3835" t="s">
        <v>3147</v>
      </c>
      <c r="E3835" s="2" t="s">
        <v>10874</v>
      </c>
      <c r="F3835" t="s">
        <v>6711</v>
      </c>
      <c r="G3835" t="s">
        <v>10875</v>
      </c>
      <c r="H3835">
        <v>20</v>
      </c>
      <c r="I3835">
        <v>1.5</v>
      </c>
      <c r="J3835">
        <v>0</v>
      </c>
      <c r="K3835">
        <v>2</v>
      </c>
    </row>
    <row r="3836" spans="1:11" hidden="1" x14ac:dyDescent="0.25">
      <c r="A3836" t="s">
        <v>10785</v>
      </c>
      <c r="B3836">
        <v>3172150</v>
      </c>
      <c r="C3836" t="s">
        <v>10788</v>
      </c>
      <c r="D3836" t="s">
        <v>3147</v>
      </c>
      <c r="E3836" s="2" t="s">
        <v>10789</v>
      </c>
      <c r="F3836" t="s">
        <v>6711</v>
      </c>
      <c r="G3836" t="s">
        <v>7580</v>
      </c>
      <c r="H3836">
        <v>60</v>
      </c>
      <c r="I3836">
        <v>4</v>
      </c>
      <c r="J3836">
        <v>0</v>
      </c>
      <c r="K3836">
        <v>7</v>
      </c>
    </row>
    <row r="3837" spans="1:11" hidden="1" x14ac:dyDescent="0.25">
      <c r="A3837" t="s">
        <v>10785</v>
      </c>
      <c r="B3837">
        <v>7486105</v>
      </c>
      <c r="C3837" t="s">
        <v>10853</v>
      </c>
      <c r="D3837" t="s">
        <v>3147</v>
      </c>
      <c r="E3837" s="2" t="s">
        <v>10854</v>
      </c>
      <c r="F3837" t="s">
        <v>6711</v>
      </c>
      <c r="G3837" t="s">
        <v>10855</v>
      </c>
      <c r="H3837">
        <v>70</v>
      </c>
      <c r="I3837">
        <v>5</v>
      </c>
      <c r="J3837">
        <v>2</v>
      </c>
      <c r="K3837">
        <v>5</v>
      </c>
    </row>
    <row r="3838" spans="1:11" hidden="1" x14ac:dyDescent="0.25">
      <c r="A3838" t="s">
        <v>10785</v>
      </c>
      <c r="B3838">
        <v>7560712</v>
      </c>
      <c r="C3838" t="s">
        <v>10813</v>
      </c>
      <c r="D3838" t="s">
        <v>3147</v>
      </c>
      <c r="E3838" s="2" t="s">
        <v>10814</v>
      </c>
      <c r="F3838" t="s">
        <v>10815</v>
      </c>
      <c r="G3838" t="s">
        <v>8042</v>
      </c>
      <c r="H3838">
        <v>492</v>
      </c>
      <c r="I3838">
        <v>29</v>
      </c>
      <c r="J3838">
        <v>37</v>
      </c>
      <c r="K3838">
        <v>23</v>
      </c>
    </row>
    <row r="3839" spans="1:11" hidden="1" x14ac:dyDescent="0.25">
      <c r="A3839" t="s">
        <v>10785</v>
      </c>
      <c r="B3839">
        <v>12494197</v>
      </c>
      <c r="C3839" t="s">
        <v>10826</v>
      </c>
      <c r="D3839" t="s">
        <v>3147</v>
      </c>
      <c r="E3839" s="2" t="s">
        <v>10827</v>
      </c>
      <c r="F3839" t="s">
        <v>10829</v>
      </c>
      <c r="G3839" t="s">
        <v>10828</v>
      </c>
      <c r="H3839">
        <v>370</v>
      </c>
      <c r="I3839">
        <v>14</v>
      </c>
      <c r="J3839">
        <v>37</v>
      </c>
      <c r="K3839">
        <v>24</v>
      </c>
    </row>
    <row r="3840" spans="1:11" hidden="1" x14ac:dyDescent="0.25">
      <c r="A3840" t="s">
        <v>10785</v>
      </c>
      <c r="B3840">
        <v>9266495</v>
      </c>
      <c r="C3840" t="s">
        <v>10816</v>
      </c>
      <c r="D3840" t="s">
        <v>3147</v>
      </c>
      <c r="E3840" s="2" t="s">
        <v>10817</v>
      </c>
      <c r="F3840" t="s">
        <v>7011</v>
      </c>
      <c r="G3840" t="s">
        <v>8248</v>
      </c>
      <c r="H3840">
        <v>30</v>
      </c>
      <c r="I3840">
        <v>2.5</v>
      </c>
      <c r="J3840">
        <v>0</v>
      </c>
      <c r="K3840">
        <v>2</v>
      </c>
    </row>
    <row r="3841" spans="1:11" hidden="1" x14ac:dyDescent="0.25">
      <c r="A3841" t="s">
        <v>10785</v>
      </c>
      <c r="B3841">
        <v>13159117</v>
      </c>
      <c r="C3841" t="s">
        <v>10830</v>
      </c>
      <c r="D3841" t="s">
        <v>3147</v>
      </c>
      <c r="E3841" s="2" t="s">
        <v>10831</v>
      </c>
      <c r="F3841" t="s">
        <v>7011</v>
      </c>
      <c r="G3841" t="s">
        <v>7673</v>
      </c>
      <c r="H3841">
        <v>30</v>
      </c>
      <c r="I3841">
        <v>2</v>
      </c>
      <c r="J3841">
        <v>0</v>
      </c>
      <c r="K3841">
        <v>2</v>
      </c>
    </row>
    <row r="3842" spans="1:11" hidden="1" x14ac:dyDescent="0.25">
      <c r="A3842" t="s">
        <v>10785</v>
      </c>
      <c r="B3842">
        <v>11076430</v>
      </c>
      <c r="C3842" t="s">
        <v>10856</v>
      </c>
      <c r="D3842" t="s">
        <v>3147</v>
      </c>
      <c r="E3842" s="2" t="s">
        <v>10857</v>
      </c>
      <c r="F3842" t="s">
        <v>10822</v>
      </c>
      <c r="G3842" t="s">
        <v>7618</v>
      </c>
      <c r="H3842">
        <v>60</v>
      </c>
      <c r="I3842">
        <v>4.5</v>
      </c>
      <c r="J3842">
        <v>1</v>
      </c>
      <c r="K3842">
        <v>4</v>
      </c>
    </row>
    <row r="3843" spans="1:11" hidden="1" x14ac:dyDescent="0.25">
      <c r="A3843" t="s">
        <v>10785</v>
      </c>
      <c r="B3843">
        <v>10361114</v>
      </c>
      <c r="C3843" t="s">
        <v>10820</v>
      </c>
      <c r="D3843" t="s">
        <v>3147</v>
      </c>
      <c r="E3843" s="2" t="s">
        <v>10821</v>
      </c>
      <c r="F3843" t="s">
        <v>10822</v>
      </c>
      <c r="G3843" t="s">
        <v>7618</v>
      </c>
      <c r="H3843">
        <v>30</v>
      </c>
      <c r="I3843">
        <v>1</v>
      </c>
      <c r="J3843">
        <v>1</v>
      </c>
      <c r="K3843">
        <v>4</v>
      </c>
    </row>
    <row r="3844" spans="1:11" hidden="1" x14ac:dyDescent="0.25">
      <c r="A3844" t="s">
        <v>10785</v>
      </c>
      <c r="B3844">
        <v>8503692</v>
      </c>
      <c r="C3844" t="s">
        <v>10866</v>
      </c>
      <c r="D3844" t="s">
        <v>3147</v>
      </c>
      <c r="E3844" s="2" t="s">
        <v>10867</v>
      </c>
      <c r="F3844" t="s">
        <v>10822</v>
      </c>
      <c r="G3844" t="s">
        <v>7582</v>
      </c>
      <c r="H3844">
        <v>100</v>
      </c>
      <c r="I3844">
        <v>1</v>
      </c>
      <c r="J3844">
        <v>5</v>
      </c>
      <c r="K3844">
        <v>18</v>
      </c>
    </row>
    <row r="3845" spans="1:11" hidden="1" x14ac:dyDescent="0.25">
      <c r="A3845" t="s">
        <v>10785</v>
      </c>
      <c r="B3845">
        <v>47674965</v>
      </c>
      <c r="C3845" t="s">
        <v>10788</v>
      </c>
      <c r="D3845" t="s">
        <v>3147</v>
      </c>
      <c r="E3845" s="2" t="s">
        <v>10798</v>
      </c>
      <c r="F3845" t="s">
        <v>6787</v>
      </c>
      <c r="G3845" t="s">
        <v>7583</v>
      </c>
      <c r="H3845">
        <v>70</v>
      </c>
      <c r="I3845">
        <v>5</v>
      </c>
      <c r="J3845">
        <v>1</v>
      </c>
      <c r="K3845">
        <v>5</v>
      </c>
    </row>
    <row r="3846" spans="1:11" hidden="1" x14ac:dyDescent="0.25">
      <c r="A3846" t="s">
        <v>10785</v>
      </c>
      <c r="B3846">
        <v>12671243</v>
      </c>
      <c r="C3846" t="s">
        <v>10879</v>
      </c>
      <c r="D3846" t="s">
        <v>3147</v>
      </c>
      <c r="E3846" s="2" t="s">
        <v>10880</v>
      </c>
      <c r="F3846" t="s">
        <v>6727</v>
      </c>
      <c r="G3846" t="s">
        <v>7580</v>
      </c>
      <c r="H3846">
        <v>160</v>
      </c>
      <c r="I3846">
        <v>14</v>
      </c>
      <c r="J3846">
        <v>4</v>
      </c>
      <c r="K3846">
        <v>6</v>
      </c>
    </row>
    <row r="3847" spans="1:11" hidden="1" x14ac:dyDescent="0.25">
      <c r="A3847" t="s">
        <v>10785</v>
      </c>
      <c r="B3847">
        <v>8073407</v>
      </c>
      <c r="C3847" t="s">
        <v>10788</v>
      </c>
      <c r="D3847" t="s">
        <v>3147</v>
      </c>
      <c r="E3847" s="2" t="s">
        <v>10888</v>
      </c>
      <c r="F3847" t="s">
        <v>6737</v>
      </c>
      <c r="G3847" t="s">
        <v>10889</v>
      </c>
      <c r="H3847">
        <v>70</v>
      </c>
      <c r="I3847">
        <v>5</v>
      </c>
      <c r="J3847">
        <v>1</v>
      </c>
      <c r="K3847">
        <v>4</v>
      </c>
    </row>
    <row r="3848" spans="1:11" hidden="1" x14ac:dyDescent="0.25">
      <c r="A3848" t="s">
        <v>10785</v>
      </c>
      <c r="B3848">
        <v>436235</v>
      </c>
      <c r="C3848" t="s">
        <v>10783</v>
      </c>
      <c r="D3848" t="s">
        <v>3147</v>
      </c>
      <c r="E3848" s="2" t="s">
        <v>10787</v>
      </c>
      <c r="F3848" t="s">
        <v>7197</v>
      </c>
      <c r="G3848" t="s">
        <v>7583</v>
      </c>
      <c r="H3848">
        <v>70</v>
      </c>
      <c r="I3848">
        <v>8</v>
      </c>
      <c r="J3848">
        <v>1</v>
      </c>
      <c r="K3848">
        <v>6</v>
      </c>
    </row>
    <row r="3849" spans="1:11" hidden="1" x14ac:dyDescent="0.25">
      <c r="A3849" t="s">
        <v>10785</v>
      </c>
      <c r="B3849">
        <v>427796</v>
      </c>
      <c r="C3849" t="s">
        <v>10844</v>
      </c>
      <c r="D3849" t="s">
        <v>3147</v>
      </c>
      <c r="E3849" s="2" t="s">
        <v>10845</v>
      </c>
      <c r="F3849" t="s">
        <v>7391</v>
      </c>
      <c r="G3849" t="s">
        <v>7580</v>
      </c>
      <c r="H3849">
        <v>90</v>
      </c>
      <c r="I3849">
        <v>7</v>
      </c>
      <c r="J3849">
        <v>1</v>
      </c>
      <c r="K3849">
        <v>7</v>
      </c>
    </row>
    <row r="3850" spans="1:11" hidden="1" x14ac:dyDescent="0.25">
      <c r="A3850" t="s">
        <v>10785</v>
      </c>
      <c r="B3850">
        <v>427800</v>
      </c>
      <c r="C3850" t="s">
        <v>10834</v>
      </c>
      <c r="D3850" t="s">
        <v>3147</v>
      </c>
      <c r="E3850" s="2" t="s">
        <v>10835</v>
      </c>
      <c r="F3850" t="s">
        <v>7391</v>
      </c>
      <c r="G3850" t="s">
        <v>7583</v>
      </c>
      <c r="H3850">
        <v>70</v>
      </c>
      <c r="I3850">
        <v>5</v>
      </c>
      <c r="J3850">
        <v>1</v>
      </c>
      <c r="K3850">
        <v>4</v>
      </c>
    </row>
    <row r="3851" spans="1:11" hidden="1" x14ac:dyDescent="0.25">
      <c r="A3851" t="s">
        <v>10785</v>
      </c>
      <c r="B3851">
        <v>427798</v>
      </c>
      <c r="C3851" t="s">
        <v>10884</v>
      </c>
      <c r="D3851" t="s">
        <v>3147</v>
      </c>
      <c r="E3851" s="2" t="s">
        <v>10885</v>
      </c>
      <c r="F3851" t="s">
        <v>7391</v>
      </c>
      <c r="G3851" t="s">
        <v>7583</v>
      </c>
      <c r="H3851">
        <v>100</v>
      </c>
      <c r="I3851">
        <v>9</v>
      </c>
      <c r="J3851">
        <v>0</v>
      </c>
      <c r="K3851">
        <v>7</v>
      </c>
    </row>
    <row r="3852" spans="1:11" hidden="1" x14ac:dyDescent="0.25">
      <c r="A3852" t="s">
        <v>10785</v>
      </c>
      <c r="B3852">
        <v>11100208</v>
      </c>
      <c r="C3852" t="s">
        <v>10788</v>
      </c>
      <c r="D3852" t="s">
        <v>3147</v>
      </c>
      <c r="E3852" s="2" t="s">
        <v>10805</v>
      </c>
      <c r="F3852" t="s">
        <v>10806</v>
      </c>
      <c r="G3852" t="s">
        <v>7583</v>
      </c>
      <c r="H3852">
        <v>80</v>
      </c>
      <c r="I3852">
        <v>6</v>
      </c>
      <c r="J3852">
        <v>0</v>
      </c>
      <c r="K3852">
        <v>5</v>
      </c>
    </row>
    <row r="3853" spans="1:11" hidden="1" x14ac:dyDescent="0.25">
      <c r="A3853" t="s">
        <v>10785</v>
      </c>
      <c r="B3853">
        <v>3940571</v>
      </c>
      <c r="C3853" t="s">
        <v>10790</v>
      </c>
      <c r="D3853" t="s">
        <v>3147</v>
      </c>
      <c r="E3853" s="2" t="s">
        <v>10791</v>
      </c>
      <c r="F3853" t="s">
        <v>10792</v>
      </c>
      <c r="G3853" t="s">
        <v>7580</v>
      </c>
      <c r="H3853">
        <v>60</v>
      </c>
      <c r="I3853">
        <v>0.3</v>
      </c>
      <c r="J3853">
        <v>3</v>
      </c>
      <c r="K3853">
        <v>11</v>
      </c>
    </row>
    <row r="3854" spans="1:11" hidden="1" x14ac:dyDescent="0.25">
      <c r="A3854" t="s">
        <v>10785</v>
      </c>
      <c r="B3854">
        <v>7174647</v>
      </c>
      <c r="C3854" t="s">
        <v>10876</v>
      </c>
      <c r="D3854" t="s">
        <v>3147</v>
      </c>
      <c r="E3854" s="2" t="s">
        <v>10877</v>
      </c>
      <c r="F3854" t="s">
        <v>10878</v>
      </c>
      <c r="G3854" t="s">
        <v>9328</v>
      </c>
      <c r="H3854">
        <v>180</v>
      </c>
      <c r="I3854">
        <v>9</v>
      </c>
      <c r="J3854">
        <v>21</v>
      </c>
      <c r="K3854">
        <v>3</v>
      </c>
    </row>
    <row r="3855" spans="1:11" hidden="1" x14ac:dyDescent="0.25">
      <c r="A3855" t="s">
        <v>10785</v>
      </c>
      <c r="B3855">
        <v>10785555</v>
      </c>
      <c r="C3855" t="s">
        <v>10823</v>
      </c>
      <c r="D3855" t="s">
        <v>3147</v>
      </c>
      <c r="E3855" s="2" t="s">
        <v>10824</v>
      </c>
      <c r="F3855" t="s">
        <v>10825</v>
      </c>
      <c r="G3855" t="s">
        <v>7596</v>
      </c>
      <c r="H3855">
        <v>90</v>
      </c>
      <c r="I3855">
        <v>1.5</v>
      </c>
      <c r="J3855">
        <v>6</v>
      </c>
      <c r="K3855">
        <v>14</v>
      </c>
    </row>
    <row r="3856" spans="1:11" hidden="1" x14ac:dyDescent="0.25">
      <c r="A3856" t="s">
        <v>10785</v>
      </c>
      <c r="B3856">
        <v>9769970</v>
      </c>
      <c r="C3856" t="s">
        <v>10788</v>
      </c>
      <c r="D3856" t="s">
        <v>3147</v>
      </c>
      <c r="E3856" s="2" t="s">
        <v>10868</v>
      </c>
      <c r="F3856" t="s">
        <v>10795</v>
      </c>
      <c r="G3856" t="s">
        <v>7583</v>
      </c>
      <c r="H3856">
        <v>70</v>
      </c>
      <c r="I3856">
        <v>5</v>
      </c>
      <c r="J3856">
        <v>1</v>
      </c>
      <c r="K3856">
        <v>5</v>
      </c>
    </row>
    <row r="3857" spans="1:11" hidden="1" x14ac:dyDescent="0.25">
      <c r="A3857" t="s">
        <v>10785</v>
      </c>
      <c r="B3857">
        <v>27723774</v>
      </c>
      <c r="C3857" t="s">
        <v>10793</v>
      </c>
      <c r="D3857" t="s">
        <v>3147</v>
      </c>
      <c r="E3857" s="2" t="s">
        <v>10794</v>
      </c>
      <c r="F3857" t="s">
        <v>10795</v>
      </c>
      <c r="G3857" t="s">
        <v>7583</v>
      </c>
      <c r="H3857">
        <v>80</v>
      </c>
      <c r="I3857">
        <v>6</v>
      </c>
      <c r="J3857">
        <v>0.5</v>
      </c>
      <c r="K3857">
        <v>6</v>
      </c>
    </row>
    <row r="3858" spans="1:11" hidden="1" x14ac:dyDescent="0.25">
      <c r="A3858" t="s">
        <v>10785</v>
      </c>
      <c r="B3858">
        <v>14635862</v>
      </c>
      <c r="C3858" t="s">
        <v>10788</v>
      </c>
      <c r="D3858" t="s">
        <v>3147</v>
      </c>
      <c r="E3858" s="2" t="s">
        <v>10832</v>
      </c>
      <c r="F3858" t="s">
        <v>10833</v>
      </c>
      <c r="G3858" t="s">
        <v>7583</v>
      </c>
      <c r="H3858">
        <v>70</v>
      </c>
      <c r="I3858">
        <v>5</v>
      </c>
      <c r="J3858">
        <v>1</v>
      </c>
      <c r="K3858">
        <v>5</v>
      </c>
    </row>
    <row r="3859" spans="1:11" hidden="1" x14ac:dyDescent="0.25">
      <c r="A3859" t="s">
        <v>10785</v>
      </c>
      <c r="B3859">
        <v>14139378</v>
      </c>
      <c r="C3859" t="s">
        <v>10869</v>
      </c>
      <c r="D3859" t="s">
        <v>3147</v>
      </c>
      <c r="E3859" s="2" t="s">
        <v>10870</v>
      </c>
      <c r="F3859" t="s">
        <v>6957</v>
      </c>
      <c r="G3859" t="s">
        <v>7767</v>
      </c>
      <c r="H3859">
        <v>180</v>
      </c>
      <c r="I3859">
        <v>8</v>
      </c>
      <c r="J3859">
        <v>21</v>
      </c>
      <c r="K3859">
        <v>6</v>
      </c>
    </row>
    <row r="3860" spans="1:11" hidden="1" x14ac:dyDescent="0.25">
      <c r="A3860" t="s">
        <v>10785</v>
      </c>
      <c r="B3860">
        <v>10299489</v>
      </c>
      <c r="C3860" t="s">
        <v>10818</v>
      </c>
      <c r="D3860" t="s">
        <v>3147</v>
      </c>
      <c r="E3860" s="2" t="s">
        <v>10819</v>
      </c>
      <c r="F3860" t="s">
        <v>6957</v>
      </c>
      <c r="G3860" t="s">
        <v>7670</v>
      </c>
      <c r="H3860">
        <v>210</v>
      </c>
      <c r="I3860">
        <v>10</v>
      </c>
      <c r="J3860">
        <v>22</v>
      </c>
      <c r="K3860">
        <v>9</v>
      </c>
    </row>
    <row r="3861" spans="1:11" hidden="1" x14ac:dyDescent="0.25">
      <c r="A3861" t="s">
        <v>10785</v>
      </c>
      <c r="B3861">
        <v>12460476</v>
      </c>
      <c r="C3861" t="s">
        <v>10788</v>
      </c>
      <c r="D3861" t="s">
        <v>3147</v>
      </c>
      <c r="E3861" s="2" t="s">
        <v>10796</v>
      </c>
      <c r="F3861" t="s">
        <v>10797</v>
      </c>
      <c r="G3861" t="s">
        <v>7643</v>
      </c>
      <c r="H3861">
        <v>70</v>
      </c>
      <c r="I3861">
        <v>5</v>
      </c>
      <c r="J3861">
        <v>0</v>
      </c>
      <c r="K3861">
        <v>5</v>
      </c>
    </row>
    <row r="3862" spans="1:11" hidden="1" x14ac:dyDescent="0.25">
      <c r="A3862" t="s">
        <v>10785</v>
      </c>
      <c r="B3862">
        <v>7114777</v>
      </c>
      <c r="C3862" t="s">
        <v>10811</v>
      </c>
      <c r="D3862" t="s">
        <v>3147</v>
      </c>
      <c r="E3862" s="2" t="s">
        <v>10812</v>
      </c>
      <c r="F3862" t="s">
        <v>6698</v>
      </c>
      <c r="G3862" t="s">
        <v>7583</v>
      </c>
      <c r="H3862">
        <v>80</v>
      </c>
      <c r="I3862">
        <v>6</v>
      </c>
      <c r="J3862">
        <v>1</v>
      </c>
      <c r="K3862">
        <v>5</v>
      </c>
    </row>
    <row r="3863" spans="1:11" hidden="1" x14ac:dyDescent="0.25">
      <c r="A3863" t="s">
        <v>10785</v>
      </c>
      <c r="B3863">
        <v>4556345</v>
      </c>
      <c r="C3863" t="s">
        <v>10788</v>
      </c>
      <c r="D3863" t="s">
        <v>3147</v>
      </c>
      <c r="E3863" s="2" t="s">
        <v>10810</v>
      </c>
      <c r="F3863" t="s">
        <v>6698</v>
      </c>
      <c r="G3863" t="s">
        <v>7583</v>
      </c>
      <c r="H3863">
        <v>90</v>
      </c>
      <c r="I3863">
        <v>6</v>
      </c>
      <c r="J3863">
        <v>0</v>
      </c>
      <c r="K3863">
        <v>5</v>
      </c>
    </row>
    <row r="3864" spans="1:11" hidden="1" x14ac:dyDescent="0.25">
      <c r="A3864" t="s">
        <v>10785</v>
      </c>
      <c r="B3864">
        <v>3770080</v>
      </c>
      <c r="C3864" t="s">
        <v>10851</v>
      </c>
      <c r="D3864" t="s">
        <v>3147</v>
      </c>
      <c r="E3864" s="2" t="s">
        <v>10852</v>
      </c>
      <c r="F3864" t="s">
        <v>6698</v>
      </c>
      <c r="G3864" t="s">
        <v>7583</v>
      </c>
      <c r="H3864">
        <v>70</v>
      </c>
      <c r="I3864">
        <v>6</v>
      </c>
      <c r="J3864">
        <v>0</v>
      </c>
      <c r="K3864">
        <v>5</v>
      </c>
    </row>
    <row r="3865" spans="1:11" hidden="1" x14ac:dyDescent="0.25">
      <c r="A3865" t="s">
        <v>10785</v>
      </c>
      <c r="B3865">
        <v>437016</v>
      </c>
      <c r="C3865" t="s">
        <v>10836</v>
      </c>
      <c r="D3865" t="s">
        <v>3147</v>
      </c>
      <c r="E3865" s="2" t="s">
        <v>10837</v>
      </c>
      <c r="F3865" t="s">
        <v>10839</v>
      </c>
      <c r="G3865" t="s">
        <v>10838</v>
      </c>
      <c r="H3865">
        <v>80</v>
      </c>
      <c r="I3865">
        <v>6</v>
      </c>
      <c r="J3865">
        <v>1</v>
      </c>
      <c r="K3865">
        <v>6</v>
      </c>
    </row>
    <row r="3866" spans="1:11" hidden="1" x14ac:dyDescent="0.25">
      <c r="A3866" t="s">
        <v>10785</v>
      </c>
      <c r="B3866">
        <v>427970</v>
      </c>
      <c r="C3866" t="s">
        <v>10858</v>
      </c>
      <c r="D3866" t="s">
        <v>3147</v>
      </c>
      <c r="E3866" s="2" t="s">
        <v>10859</v>
      </c>
      <c r="F3866" t="s">
        <v>10839</v>
      </c>
      <c r="G3866" t="s">
        <v>10838</v>
      </c>
      <c r="H3866">
        <v>90</v>
      </c>
      <c r="I3866">
        <v>7</v>
      </c>
      <c r="J3866">
        <v>1</v>
      </c>
      <c r="K3866">
        <v>6</v>
      </c>
    </row>
    <row r="3867" spans="1:11" hidden="1" x14ac:dyDescent="0.25">
      <c r="A3867" t="s">
        <v>10785</v>
      </c>
      <c r="B3867">
        <v>7186871</v>
      </c>
      <c r="C3867" t="s">
        <v>10840</v>
      </c>
      <c r="D3867" t="s">
        <v>3147</v>
      </c>
      <c r="E3867" s="2" t="s">
        <v>10841</v>
      </c>
      <c r="F3867" t="s">
        <v>10843</v>
      </c>
      <c r="G3867" t="s">
        <v>10842</v>
      </c>
      <c r="H3867">
        <v>110</v>
      </c>
      <c r="I3867">
        <v>9</v>
      </c>
      <c r="J3867">
        <v>0</v>
      </c>
      <c r="K3867">
        <v>14</v>
      </c>
    </row>
    <row r="3868" spans="1:11" hidden="1" x14ac:dyDescent="0.25">
      <c r="A3868" t="s">
        <v>10785</v>
      </c>
      <c r="B3868">
        <v>26634969</v>
      </c>
      <c r="C3868" t="s">
        <v>10788</v>
      </c>
      <c r="D3868" t="s">
        <v>3147</v>
      </c>
      <c r="E3868" s="2" t="s">
        <v>10881</v>
      </c>
      <c r="F3868" t="s">
        <v>6814</v>
      </c>
      <c r="G3868" t="s">
        <v>7583</v>
      </c>
      <c r="H3868">
        <v>70</v>
      </c>
      <c r="I3868">
        <v>5</v>
      </c>
      <c r="J3868">
        <v>0</v>
      </c>
      <c r="K3868">
        <v>5</v>
      </c>
    </row>
    <row r="3869" spans="1:11" hidden="1" x14ac:dyDescent="0.25">
      <c r="A3869" t="s">
        <v>8277</v>
      </c>
      <c r="B3869">
        <v>35100989</v>
      </c>
      <c r="C3869" t="s">
        <v>2250</v>
      </c>
      <c r="D3869" t="s">
        <v>3147</v>
      </c>
      <c r="E3869" s="2" t="s">
        <v>5629</v>
      </c>
      <c r="F3869" t="s">
        <v>7014</v>
      </c>
      <c r="G3869" t="s">
        <v>7584</v>
      </c>
      <c r="H3869">
        <v>210</v>
      </c>
      <c r="I3869">
        <v>1.5</v>
      </c>
      <c r="J3869">
        <v>46</v>
      </c>
      <c r="K3869">
        <v>3</v>
      </c>
    </row>
    <row r="3870" spans="1:11" hidden="1" x14ac:dyDescent="0.25">
      <c r="A3870" t="s">
        <v>8277</v>
      </c>
      <c r="B3870">
        <v>7774280</v>
      </c>
      <c r="C3870" t="s">
        <v>2249</v>
      </c>
      <c r="D3870" t="s">
        <v>3147</v>
      </c>
      <c r="E3870" s="2" t="s">
        <v>5628</v>
      </c>
      <c r="F3870" t="s">
        <v>6726</v>
      </c>
      <c r="G3870" t="s">
        <v>7584</v>
      </c>
      <c r="H3870">
        <v>210</v>
      </c>
      <c r="I3870">
        <v>1.5</v>
      </c>
      <c r="J3870">
        <v>46</v>
      </c>
      <c r="K3870">
        <v>3</v>
      </c>
    </row>
    <row r="3871" spans="1:11" hidden="1" x14ac:dyDescent="0.25">
      <c r="A3871" t="s">
        <v>8277</v>
      </c>
      <c r="B3871">
        <v>28774940</v>
      </c>
      <c r="C3871" t="s">
        <v>2248</v>
      </c>
      <c r="D3871" t="s">
        <v>3147</v>
      </c>
      <c r="E3871" s="2" t="s">
        <v>5627</v>
      </c>
      <c r="F3871" t="s">
        <v>6687</v>
      </c>
      <c r="G3871" t="s">
        <v>7603</v>
      </c>
      <c r="H3871">
        <v>210</v>
      </c>
      <c r="I3871">
        <v>1.5</v>
      </c>
      <c r="J3871">
        <v>46</v>
      </c>
      <c r="K3871">
        <v>3</v>
      </c>
    </row>
    <row r="3872" spans="1:11" hidden="1" x14ac:dyDescent="0.25">
      <c r="A3872" t="s">
        <v>8277</v>
      </c>
      <c r="B3872">
        <v>4077958</v>
      </c>
      <c r="C3872" t="s">
        <v>2251</v>
      </c>
      <c r="D3872" t="s">
        <v>3147</v>
      </c>
      <c r="E3872" s="2" t="s">
        <v>5630</v>
      </c>
      <c r="F3872" t="s">
        <v>7212</v>
      </c>
      <c r="G3872" t="s">
        <v>7584</v>
      </c>
      <c r="H3872">
        <v>160</v>
      </c>
      <c r="I3872">
        <v>1</v>
      </c>
      <c r="J3872">
        <v>36</v>
      </c>
      <c r="K3872">
        <v>3</v>
      </c>
    </row>
    <row r="3873" spans="1:11" hidden="1" x14ac:dyDescent="0.25">
      <c r="A3873" t="s">
        <v>8277</v>
      </c>
      <c r="B3873">
        <v>2625569</v>
      </c>
      <c r="C3873" t="s">
        <v>2252</v>
      </c>
      <c r="D3873" t="s">
        <v>3147</v>
      </c>
      <c r="E3873" s="2" t="s">
        <v>5631</v>
      </c>
      <c r="F3873" t="s">
        <v>7212</v>
      </c>
      <c r="G3873" t="s">
        <v>7588</v>
      </c>
      <c r="H3873">
        <v>280</v>
      </c>
      <c r="I3873">
        <v>2</v>
      </c>
      <c r="J3873">
        <v>65</v>
      </c>
      <c r="K3873">
        <v>5</v>
      </c>
    </row>
    <row r="3874" spans="1:11" hidden="1" x14ac:dyDescent="0.25">
      <c r="A3874" t="s">
        <v>8277</v>
      </c>
      <c r="B3874">
        <v>82507</v>
      </c>
      <c r="C3874" t="s">
        <v>2253</v>
      </c>
      <c r="D3874" t="s">
        <v>3147</v>
      </c>
      <c r="E3874" s="2" t="s">
        <v>5632</v>
      </c>
      <c r="F3874" t="s">
        <v>7212</v>
      </c>
      <c r="G3874" t="s">
        <v>7611</v>
      </c>
      <c r="H3874">
        <v>100</v>
      </c>
      <c r="I3874">
        <v>1</v>
      </c>
      <c r="J3874">
        <v>22</v>
      </c>
      <c r="K3874">
        <v>2</v>
      </c>
    </row>
    <row r="3875" spans="1:11" hidden="1" x14ac:dyDescent="0.25">
      <c r="A3875" t="s">
        <v>11980</v>
      </c>
      <c r="B3875">
        <v>2994706</v>
      </c>
      <c r="C3875" t="s">
        <v>11982</v>
      </c>
      <c r="D3875" t="s">
        <v>3147</v>
      </c>
      <c r="E3875" s="2" t="s">
        <v>11983</v>
      </c>
      <c r="F3875" t="s">
        <v>11984</v>
      </c>
      <c r="G3875" t="s">
        <v>7699</v>
      </c>
      <c r="H3875">
        <v>53</v>
      </c>
      <c r="I3875">
        <v>0</v>
      </c>
      <c r="J3875">
        <v>13</v>
      </c>
      <c r="K3875">
        <v>0</v>
      </c>
    </row>
    <row r="3876" spans="1:11" hidden="1" x14ac:dyDescent="0.25">
      <c r="A3876" t="s">
        <v>11980</v>
      </c>
      <c r="B3876">
        <v>7371299</v>
      </c>
      <c r="C3876" t="s">
        <v>11977</v>
      </c>
      <c r="D3876" t="s">
        <v>3147</v>
      </c>
      <c r="E3876" s="2" t="s">
        <v>11978</v>
      </c>
      <c r="F3876" t="s">
        <v>11981</v>
      </c>
      <c r="G3876" t="s">
        <v>11979</v>
      </c>
      <c r="H3876">
        <v>20</v>
      </c>
      <c r="I3876">
        <v>0</v>
      </c>
      <c r="J3876">
        <v>5</v>
      </c>
      <c r="K3876">
        <v>0</v>
      </c>
    </row>
    <row r="3877" spans="1:11" hidden="1" x14ac:dyDescent="0.25">
      <c r="A3877" t="s">
        <v>8262</v>
      </c>
      <c r="B3877">
        <v>31434572</v>
      </c>
      <c r="C3877" t="s">
        <v>1463</v>
      </c>
      <c r="D3877" t="s">
        <v>3147</v>
      </c>
      <c r="E3877" s="2" t="s">
        <v>4760</v>
      </c>
      <c r="F3877" t="s">
        <v>6727</v>
      </c>
      <c r="G3877" t="s">
        <v>7607</v>
      </c>
      <c r="H3877">
        <v>290</v>
      </c>
      <c r="I3877">
        <v>14</v>
      </c>
      <c r="J3877">
        <v>35</v>
      </c>
      <c r="K3877">
        <v>6</v>
      </c>
    </row>
    <row r="3878" spans="1:11" hidden="1" x14ac:dyDescent="0.25">
      <c r="A3878" t="s">
        <v>8262</v>
      </c>
      <c r="B3878">
        <v>3412016</v>
      </c>
      <c r="C3878" t="s">
        <v>1459</v>
      </c>
      <c r="D3878" t="s">
        <v>3147</v>
      </c>
      <c r="E3878" s="2" t="s">
        <v>4756</v>
      </c>
      <c r="F3878" t="s">
        <v>6727</v>
      </c>
      <c r="G3878" t="s">
        <v>7607</v>
      </c>
      <c r="H3878">
        <v>260</v>
      </c>
      <c r="I3878">
        <v>13</v>
      </c>
      <c r="J3878">
        <v>31</v>
      </c>
      <c r="K3878">
        <v>5</v>
      </c>
    </row>
    <row r="3879" spans="1:11" hidden="1" x14ac:dyDescent="0.25">
      <c r="A3879" t="s">
        <v>8262</v>
      </c>
      <c r="B3879">
        <v>31478614</v>
      </c>
      <c r="C3879" t="s">
        <v>1467</v>
      </c>
      <c r="D3879" t="s">
        <v>3147</v>
      </c>
      <c r="E3879" s="2" t="s">
        <v>4764</v>
      </c>
      <c r="F3879" t="s">
        <v>6727</v>
      </c>
      <c r="G3879" t="s">
        <v>7607</v>
      </c>
      <c r="H3879">
        <v>250</v>
      </c>
      <c r="I3879">
        <v>9</v>
      </c>
      <c r="J3879">
        <v>34</v>
      </c>
      <c r="K3879">
        <v>9</v>
      </c>
    </row>
    <row r="3880" spans="1:11" hidden="1" x14ac:dyDescent="0.25">
      <c r="A3880" t="s">
        <v>8262</v>
      </c>
      <c r="B3880">
        <v>53071966</v>
      </c>
      <c r="C3880" t="s">
        <v>1466</v>
      </c>
      <c r="D3880" t="s">
        <v>3147</v>
      </c>
      <c r="E3880" s="2" t="s">
        <v>4763</v>
      </c>
      <c r="F3880" t="s">
        <v>7219</v>
      </c>
      <c r="G3880" t="s">
        <v>7596</v>
      </c>
      <c r="H3880">
        <v>280</v>
      </c>
      <c r="I3880">
        <v>11</v>
      </c>
      <c r="J3880">
        <v>38</v>
      </c>
      <c r="K3880">
        <v>7</v>
      </c>
    </row>
    <row r="3881" spans="1:11" hidden="1" x14ac:dyDescent="0.25">
      <c r="A3881" t="s">
        <v>8262</v>
      </c>
      <c r="B3881">
        <v>50999478</v>
      </c>
      <c r="C3881" t="s">
        <v>1461</v>
      </c>
      <c r="D3881" t="s">
        <v>3147</v>
      </c>
      <c r="E3881" s="2" t="s">
        <v>4758</v>
      </c>
      <c r="F3881" t="s">
        <v>7218</v>
      </c>
      <c r="G3881" t="s">
        <v>7596</v>
      </c>
      <c r="H3881">
        <v>270</v>
      </c>
      <c r="I3881">
        <v>12</v>
      </c>
      <c r="J3881">
        <v>32</v>
      </c>
      <c r="K3881">
        <v>8</v>
      </c>
    </row>
    <row r="3882" spans="1:11" hidden="1" x14ac:dyDescent="0.25">
      <c r="A3882" t="s">
        <v>8262</v>
      </c>
      <c r="B3882">
        <v>1287850</v>
      </c>
      <c r="C3882" t="s">
        <v>1460</v>
      </c>
      <c r="D3882" t="s">
        <v>3147</v>
      </c>
      <c r="E3882" s="2" t="s">
        <v>4757</v>
      </c>
      <c r="F3882" t="s">
        <v>7217</v>
      </c>
      <c r="G3882" t="s">
        <v>7621</v>
      </c>
      <c r="H3882">
        <v>270</v>
      </c>
      <c r="I3882">
        <v>12</v>
      </c>
      <c r="J3882">
        <v>37</v>
      </c>
      <c r="K3882">
        <v>5</v>
      </c>
    </row>
    <row r="3883" spans="1:11" hidden="1" x14ac:dyDescent="0.25">
      <c r="A3883" t="s">
        <v>8262</v>
      </c>
      <c r="B3883">
        <v>5401032</v>
      </c>
      <c r="C3883" t="s">
        <v>1464</v>
      </c>
      <c r="D3883" t="s">
        <v>3147</v>
      </c>
      <c r="E3883" s="2" t="s">
        <v>4761</v>
      </c>
      <c r="F3883" t="s">
        <v>6722</v>
      </c>
      <c r="G3883" t="s">
        <v>7607</v>
      </c>
      <c r="H3883">
        <v>290</v>
      </c>
      <c r="I3883">
        <v>12</v>
      </c>
      <c r="J3883">
        <v>41</v>
      </c>
      <c r="K3883">
        <v>6</v>
      </c>
    </row>
    <row r="3884" spans="1:11" hidden="1" x14ac:dyDescent="0.25">
      <c r="A3884" t="s">
        <v>8262</v>
      </c>
      <c r="B3884">
        <v>3431313</v>
      </c>
      <c r="C3884" t="s">
        <v>1465</v>
      </c>
      <c r="D3884" t="s">
        <v>3147</v>
      </c>
      <c r="E3884" s="2" t="s">
        <v>4762</v>
      </c>
      <c r="F3884" t="s">
        <v>6805</v>
      </c>
      <c r="G3884" t="s">
        <v>7614</v>
      </c>
      <c r="H3884">
        <v>170</v>
      </c>
      <c r="I3884">
        <v>7</v>
      </c>
      <c r="J3884">
        <v>25</v>
      </c>
      <c r="K3884">
        <v>3</v>
      </c>
    </row>
    <row r="3885" spans="1:11" hidden="1" x14ac:dyDescent="0.25">
      <c r="A3885" t="s">
        <v>8262</v>
      </c>
      <c r="B3885">
        <v>14901941</v>
      </c>
      <c r="C3885" t="s">
        <v>1462</v>
      </c>
      <c r="D3885" t="s">
        <v>3147</v>
      </c>
      <c r="E3885" s="2" t="s">
        <v>4759</v>
      </c>
      <c r="F3885" t="s">
        <v>6698</v>
      </c>
      <c r="G3885" t="s">
        <v>7598</v>
      </c>
      <c r="H3885">
        <v>220</v>
      </c>
      <c r="I3885">
        <v>10</v>
      </c>
      <c r="J3885">
        <v>28</v>
      </c>
      <c r="K3885">
        <v>5</v>
      </c>
    </row>
    <row r="3886" spans="1:11" hidden="1" x14ac:dyDescent="0.25">
      <c r="A3886" t="s">
        <v>1037</v>
      </c>
      <c r="B3886">
        <v>102395</v>
      </c>
      <c r="C3886" t="s">
        <v>1056</v>
      </c>
      <c r="D3886" t="s">
        <v>3147</v>
      </c>
      <c r="E3886" s="2" t="s">
        <v>4319</v>
      </c>
      <c r="F3886" t="s">
        <v>6689</v>
      </c>
      <c r="G3886" t="s">
        <v>7580</v>
      </c>
      <c r="H3886">
        <v>160</v>
      </c>
      <c r="I3886">
        <v>0</v>
      </c>
      <c r="J3886">
        <v>41</v>
      </c>
      <c r="K3886">
        <v>2</v>
      </c>
    </row>
    <row r="3887" spans="1:11" hidden="1" x14ac:dyDescent="0.25">
      <c r="A3887" t="s">
        <v>1037</v>
      </c>
      <c r="B3887">
        <v>8742325</v>
      </c>
      <c r="C3887" t="s">
        <v>1037</v>
      </c>
      <c r="D3887" t="s">
        <v>3147</v>
      </c>
      <c r="E3887" s="2" t="s">
        <v>4316</v>
      </c>
      <c r="F3887" t="s">
        <v>7136</v>
      </c>
      <c r="G3887" t="s">
        <v>7580</v>
      </c>
      <c r="H3887">
        <v>70</v>
      </c>
      <c r="I3887">
        <v>0</v>
      </c>
      <c r="J3887">
        <v>18</v>
      </c>
      <c r="K3887">
        <v>0</v>
      </c>
    </row>
    <row r="3888" spans="1:11" hidden="1" x14ac:dyDescent="0.25">
      <c r="A3888" t="s">
        <v>1037</v>
      </c>
      <c r="B3888">
        <v>2814637</v>
      </c>
      <c r="C3888" t="s">
        <v>1046</v>
      </c>
      <c r="D3888" t="s">
        <v>3147</v>
      </c>
      <c r="E3888" s="2" t="s">
        <v>4306</v>
      </c>
      <c r="F3888" t="s">
        <v>7132</v>
      </c>
      <c r="G3888" t="s">
        <v>7598</v>
      </c>
      <c r="H3888">
        <v>90</v>
      </c>
      <c r="I3888">
        <v>0</v>
      </c>
      <c r="J3888">
        <v>23</v>
      </c>
      <c r="K3888">
        <v>0</v>
      </c>
    </row>
    <row r="3889" spans="1:11" hidden="1" x14ac:dyDescent="0.25">
      <c r="A3889" t="s">
        <v>1037</v>
      </c>
      <c r="B3889">
        <v>89626</v>
      </c>
      <c r="C3889" t="s">
        <v>1041</v>
      </c>
      <c r="D3889" t="s">
        <v>3147</v>
      </c>
      <c r="E3889" s="2" t="s">
        <v>4301</v>
      </c>
      <c r="F3889" t="s">
        <v>7130</v>
      </c>
      <c r="G3889" t="s">
        <v>7658</v>
      </c>
      <c r="H3889">
        <v>40</v>
      </c>
      <c r="I3889">
        <v>0</v>
      </c>
      <c r="J3889">
        <v>10</v>
      </c>
      <c r="K3889">
        <v>0</v>
      </c>
    </row>
    <row r="3890" spans="1:11" hidden="1" x14ac:dyDescent="0.25">
      <c r="A3890" t="s">
        <v>1037</v>
      </c>
      <c r="B3890">
        <v>105572</v>
      </c>
      <c r="C3890" t="s">
        <v>1018</v>
      </c>
      <c r="D3890" t="s">
        <v>3147</v>
      </c>
      <c r="E3890" s="2" t="s">
        <v>4307</v>
      </c>
      <c r="F3890" t="s">
        <v>7133</v>
      </c>
      <c r="G3890" t="s">
        <v>7580</v>
      </c>
      <c r="H3890">
        <v>60</v>
      </c>
      <c r="I3890">
        <v>0</v>
      </c>
      <c r="J3890">
        <v>14</v>
      </c>
      <c r="K3890">
        <v>1</v>
      </c>
    </row>
    <row r="3891" spans="1:11" hidden="1" x14ac:dyDescent="0.25">
      <c r="A3891" t="s">
        <v>1037</v>
      </c>
      <c r="B3891">
        <v>4153267</v>
      </c>
      <c r="C3891" t="s">
        <v>1045</v>
      </c>
      <c r="D3891" t="s">
        <v>3147</v>
      </c>
      <c r="E3891" s="2" t="s">
        <v>4305</v>
      </c>
      <c r="F3891" t="s">
        <v>7018</v>
      </c>
      <c r="G3891" t="s">
        <v>7580</v>
      </c>
      <c r="H3891">
        <v>170</v>
      </c>
      <c r="I3891">
        <v>0</v>
      </c>
      <c r="J3891">
        <v>46</v>
      </c>
      <c r="K3891">
        <v>0</v>
      </c>
    </row>
    <row r="3892" spans="1:11" hidden="1" x14ac:dyDescent="0.25">
      <c r="A3892" t="s">
        <v>1037</v>
      </c>
      <c r="B3892">
        <v>184272</v>
      </c>
      <c r="C3892" t="s">
        <v>1031</v>
      </c>
      <c r="D3892" t="s">
        <v>3147</v>
      </c>
      <c r="E3892" s="2" t="s">
        <v>4291</v>
      </c>
      <c r="F3892" t="s">
        <v>6711</v>
      </c>
      <c r="G3892" t="s">
        <v>7588</v>
      </c>
      <c r="H3892">
        <v>130</v>
      </c>
      <c r="I3892">
        <v>0</v>
      </c>
      <c r="J3892">
        <v>33</v>
      </c>
      <c r="K3892">
        <v>1</v>
      </c>
    </row>
    <row r="3893" spans="1:11" hidden="1" x14ac:dyDescent="0.25">
      <c r="A3893" t="s">
        <v>1037</v>
      </c>
      <c r="B3893">
        <v>858178</v>
      </c>
      <c r="C3893" t="s">
        <v>1040</v>
      </c>
      <c r="D3893" t="s">
        <v>3147</v>
      </c>
      <c r="E3893" s="2" t="s">
        <v>4300</v>
      </c>
      <c r="F3893" t="s">
        <v>7129</v>
      </c>
      <c r="G3893" t="s">
        <v>7616</v>
      </c>
      <c r="H3893">
        <v>130</v>
      </c>
      <c r="I3893">
        <v>14</v>
      </c>
      <c r="J3893">
        <v>0</v>
      </c>
      <c r="K3893">
        <v>0</v>
      </c>
    </row>
    <row r="3894" spans="1:11" hidden="1" x14ac:dyDescent="0.25">
      <c r="A3894" t="s">
        <v>1037</v>
      </c>
      <c r="B3894">
        <v>8108123</v>
      </c>
      <c r="C3894" t="s">
        <v>1044</v>
      </c>
      <c r="D3894" t="s">
        <v>3147</v>
      </c>
      <c r="E3894" s="2" t="s">
        <v>4304</v>
      </c>
      <c r="F3894" t="s">
        <v>7131</v>
      </c>
      <c r="G3894" t="s">
        <v>7596</v>
      </c>
      <c r="H3894">
        <v>50</v>
      </c>
      <c r="I3894">
        <v>0</v>
      </c>
      <c r="J3894">
        <v>15</v>
      </c>
      <c r="K3894">
        <v>1</v>
      </c>
    </row>
    <row r="3895" spans="1:11" hidden="1" x14ac:dyDescent="0.25">
      <c r="A3895" t="s">
        <v>1037</v>
      </c>
      <c r="B3895">
        <v>1079926</v>
      </c>
      <c r="C3895" t="s">
        <v>1042</v>
      </c>
      <c r="D3895" t="s">
        <v>3147</v>
      </c>
      <c r="E3895" s="2" t="s">
        <v>4302</v>
      </c>
      <c r="F3895" t="s">
        <v>6687</v>
      </c>
      <c r="G3895" t="s">
        <v>7616</v>
      </c>
      <c r="H3895">
        <v>50</v>
      </c>
      <c r="I3895">
        <v>0</v>
      </c>
      <c r="J3895">
        <v>13</v>
      </c>
      <c r="K3895">
        <v>0</v>
      </c>
    </row>
    <row r="3896" spans="1:11" hidden="1" x14ac:dyDescent="0.25">
      <c r="A3896" t="s">
        <v>1037</v>
      </c>
      <c r="B3896">
        <v>13045659</v>
      </c>
      <c r="C3896" t="s">
        <v>1034</v>
      </c>
      <c r="D3896" t="s">
        <v>3147</v>
      </c>
      <c r="E3896" s="2" t="s">
        <v>4294</v>
      </c>
      <c r="F3896" t="s">
        <v>6727</v>
      </c>
      <c r="G3896" t="s">
        <v>7782</v>
      </c>
      <c r="H3896">
        <v>160</v>
      </c>
      <c r="I3896">
        <v>12</v>
      </c>
      <c r="J3896">
        <v>7</v>
      </c>
      <c r="K3896">
        <v>7</v>
      </c>
    </row>
    <row r="3897" spans="1:11" hidden="1" x14ac:dyDescent="0.25">
      <c r="A3897" t="s">
        <v>1037</v>
      </c>
      <c r="B3897">
        <v>83313</v>
      </c>
      <c r="C3897" t="s">
        <v>1032</v>
      </c>
      <c r="D3897" t="s">
        <v>3147</v>
      </c>
      <c r="E3897" s="2" t="s">
        <v>4292</v>
      </c>
      <c r="F3897" t="s">
        <v>7128</v>
      </c>
      <c r="G3897" t="s">
        <v>7609</v>
      </c>
      <c r="H3897">
        <v>35</v>
      </c>
      <c r="I3897">
        <v>0.5</v>
      </c>
      <c r="J3897">
        <v>7</v>
      </c>
      <c r="K3897">
        <v>1</v>
      </c>
    </row>
    <row r="3898" spans="1:11" hidden="1" x14ac:dyDescent="0.25">
      <c r="A3898" t="s">
        <v>1037</v>
      </c>
      <c r="B3898">
        <v>818720</v>
      </c>
      <c r="C3898" t="s">
        <v>1018</v>
      </c>
      <c r="D3898" t="s">
        <v>3147</v>
      </c>
      <c r="E3898" s="2" t="s">
        <v>4288</v>
      </c>
      <c r="F3898" t="s">
        <v>6772</v>
      </c>
      <c r="G3898" t="s">
        <v>7623</v>
      </c>
      <c r="H3898">
        <v>60</v>
      </c>
      <c r="I3898">
        <v>0</v>
      </c>
      <c r="J3898">
        <v>15</v>
      </c>
      <c r="K3898">
        <v>1</v>
      </c>
    </row>
    <row r="3899" spans="1:11" hidden="1" x14ac:dyDescent="0.25">
      <c r="A3899" t="s">
        <v>1037</v>
      </c>
      <c r="B3899">
        <v>12026229</v>
      </c>
      <c r="C3899" t="s">
        <v>1057</v>
      </c>
      <c r="D3899" t="s">
        <v>3147</v>
      </c>
      <c r="E3899" s="2" t="s">
        <v>4320</v>
      </c>
      <c r="F3899" t="s">
        <v>6708</v>
      </c>
      <c r="G3899" t="s">
        <v>7611</v>
      </c>
      <c r="H3899">
        <v>45</v>
      </c>
      <c r="I3899">
        <v>0</v>
      </c>
      <c r="J3899">
        <v>11</v>
      </c>
      <c r="K3899">
        <v>0</v>
      </c>
    </row>
    <row r="3900" spans="1:11" hidden="1" x14ac:dyDescent="0.25">
      <c r="A3900" t="s">
        <v>1037</v>
      </c>
      <c r="B3900">
        <v>59824</v>
      </c>
      <c r="C3900" t="s">
        <v>1028</v>
      </c>
      <c r="D3900" t="s">
        <v>3147</v>
      </c>
      <c r="E3900" s="2" t="s">
        <v>4287</v>
      </c>
      <c r="F3900" t="s">
        <v>6737</v>
      </c>
      <c r="G3900" t="s">
        <v>7780</v>
      </c>
      <c r="H3900">
        <v>25</v>
      </c>
      <c r="I3900">
        <v>0</v>
      </c>
      <c r="J3900">
        <v>6</v>
      </c>
      <c r="K3900">
        <v>1</v>
      </c>
    </row>
    <row r="3901" spans="1:11" hidden="1" x14ac:dyDescent="0.25">
      <c r="A3901" t="s">
        <v>1037</v>
      </c>
      <c r="B3901">
        <v>6212410</v>
      </c>
      <c r="C3901" t="s">
        <v>1022</v>
      </c>
      <c r="D3901" t="s">
        <v>3147</v>
      </c>
      <c r="E3901" s="2" t="s">
        <v>4280</v>
      </c>
      <c r="F3901" t="s">
        <v>7126</v>
      </c>
      <c r="G3901" t="s">
        <v>7596</v>
      </c>
      <c r="H3901">
        <v>90</v>
      </c>
      <c r="I3901">
        <v>1</v>
      </c>
      <c r="J3901">
        <v>24</v>
      </c>
      <c r="K3901">
        <v>1</v>
      </c>
    </row>
    <row r="3902" spans="1:11" hidden="1" x14ac:dyDescent="0.25">
      <c r="A3902" t="s">
        <v>1037</v>
      </c>
      <c r="B3902">
        <v>1526279</v>
      </c>
      <c r="C3902" t="s">
        <v>1037</v>
      </c>
      <c r="D3902" t="s">
        <v>3147</v>
      </c>
      <c r="E3902" s="2" t="s">
        <v>4297</v>
      </c>
      <c r="F3902" t="s">
        <v>6788</v>
      </c>
      <c r="G3902" t="s">
        <v>7587</v>
      </c>
      <c r="H3902">
        <v>50</v>
      </c>
      <c r="I3902">
        <v>0</v>
      </c>
      <c r="J3902">
        <v>14</v>
      </c>
      <c r="K3902">
        <v>0</v>
      </c>
    </row>
    <row r="3903" spans="1:11" hidden="1" x14ac:dyDescent="0.25">
      <c r="A3903" t="s">
        <v>1037</v>
      </c>
      <c r="B3903">
        <v>3190318</v>
      </c>
      <c r="C3903" t="s">
        <v>1020</v>
      </c>
      <c r="D3903" t="s">
        <v>3147</v>
      </c>
      <c r="E3903" s="2" t="s">
        <v>4278</v>
      </c>
      <c r="F3903" t="s">
        <v>6718</v>
      </c>
      <c r="G3903" t="s">
        <v>7596</v>
      </c>
      <c r="H3903">
        <v>60</v>
      </c>
      <c r="I3903">
        <v>0</v>
      </c>
      <c r="J3903">
        <v>14</v>
      </c>
      <c r="K3903">
        <v>1</v>
      </c>
    </row>
    <row r="3904" spans="1:11" hidden="1" x14ac:dyDescent="0.25">
      <c r="A3904" t="s">
        <v>1037</v>
      </c>
      <c r="B3904">
        <v>9525118</v>
      </c>
      <c r="C3904" t="s">
        <v>1020</v>
      </c>
      <c r="D3904" t="s">
        <v>3147</v>
      </c>
      <c r="E3904" s="2" t="s">
        <v>4283</v>
      </c>
      <c r="F3904" t="s">
        <v>7127</v>
      </c>
      <c r="G3904" t="s">
        <v>7779</v>
      </c>
      <c r="H3904">
        <v>90</v>
      </c>
      <c r="I3904">
        <v>1</v>
      </c>
      <c r="J3904">
        <v>24</v>
      </c>
      <c r="K3904">
        <v>1</v>
      </c>
    </row>
    <row r="3905" spans="1:11" hidden="1" x14ac:dyDescent="0.25">
      <c r="A3905" t="s">
        <v>1037</v>
      </c>
      <c r="B3905">
        <v>3322517</v>
      </c>
      <c r="C3905" t="s">
        <v>1053</v>
      </c>
      <c r="D3905" t="s">
        <v>3147</v>
      </c>
      <c r="E3905" s="2" t="s">
        <v>4315</v>
      </c>
      <c r="F3905" t="s">
        <v>7135</v>
      </c>
      <c r="G3905" t="s">
        <v>7763</v>
      </c>
      <c r="H3905">
        <v>510</v>
      </c>
      <c r="I3905">
        <v>36</v>
      </c>
      <c r="J3905">
        <v>22</v>
      </c>
      <c r="K3905">
        <v>28</v>
      </c>
    </row>
    <row r="3906" spans="1:11" hidden="1" x14ac:dyDescent="0.25">
      <c r="A3906" t="s">
        <v>1037</v>
      </c>
      <c r="B3906">
        <v>6731650</v>
      </c>
      <c r="C3906" t="s">
        <v>1020</v>
      </c>
      <c r="D3906" t="s">
        <v>3147</v>
      </c>
      <c r="E3906" s="2" t="s">
        <v>4314</v>
      </c>
      <c r="F3906" t="s">
        <v>7134</v>
      </c>
      <c r="G3906" t="s">
        <v>7779</v>
      </c>
      <c r="H3906">
        <v>90</v>
      </c>
      <c r="I3906">
        <v>1</v>
      </c>
      <c r="J3906">
        <v>24</v>
      </c>
      <c r="K3906">
        <v>1</v>
      </c>
    </row>
    <row r="3907" spans="1:11" hidden="1" x14ac:dyDescent="0.25">
      <c r="A3907" t="s">
        <v>1037</v>
      </c>
      <c r="B3907">
        <v>1607491</v>
      </c>
      <c r="C3907" t="s">
        <v>1052</v>
      </c>
      <c r="D3907" t="s">
        <v>3147</v>
      </c>
      <c r="E3907" s="2" t="s">
        <v>4313</v>
      </c>
      <c r="F3907" t="s">
        <v>6816</v>
      </c>
      <c r="G3907" t="s">
        <v>7780</v>
      </c>
      <c r="H3907">
        <v>60</v>
      </c>
      <c r="I3907">
        <v>0</v>
      </c>
      <c r="J3907">
        <v>15</v>
      </c>
      <c r="K3907">
        <v>1</v>
      </c>
    </row>
    <row r="3908" spans="1:11" hidden="1" x14ac:dyDescent="0.25">
      <c r="A3908" t="s">
        <v>824</v>
      </c>
      <c r="B3908">
        <v>7343848</v>
      </c>
      <c r="C3908" t="s">
        <v>824</v>
      </c>
      <c r="D3908" t="s">
        <v>3147</v>
      </c>
      <c r="E3908" s="2" t="s">
        <v>4080</v>
      </c>
      <c r="F3908" t="s">
        <v>7075</v>
      </c>
      <c r="G3908" t="s">
        <v>7754</v>
      </c>
      <c r="H3908">
        <v>60</v>
      </c>
      <c r="I3908">
        <v>0</v>
      </c>
      <c r="J3908">
        <v>16</v>
      </c>
      <c r="K3908">
        <v>1</v>
      </c>
    </row>
    <row r="3909" spans="1:11" hidden="1" x14ac:dyDescent="0.25">
      <c r="A3909" t="s">
        <v>824</v>
      </c>
      <c r="B3909">
        <v>57942524</v>
      </c>
      <c r="C3909" t="s">
        <v>857</v>
      </c>
      <c r="D3909" t="s">
        <v>3147</v>
      </c>
      <c r="E3909" s="2" t="s">
        <v>4070</v>
      </c>
      <c r="F3909" t="s">
        <v>6885</v>
      </c>
      <c r="G3909" t="s">
        <v>7615</v>
      </c>
      <c r="H3909">
        <v>212</v>
      </c>
      <c r="I3909">
        <v>0</v>
      </c>
      <c r="J3909">
        <v>17</v>
      </c>
      <c r="K3909">
        <v>0</v>
      </c>
    </row>
    <row r="3910" spans="1:11" hidden="1" x14ac:dyDescent="0.25">
      <c r="A3910" t="s">
        <v>824</v>
      </c>
      <c r="B3910">
        <v>2328369</v>
      </c>
      <c r="C3910" t="s">
        <v>826</v>
      </c>
      <c r="D3910" t="s">
        <v>3147</v>
      </c>
      <c r="E3910" s="2" t="s">
        <v>4038</v>
      </c>
      <c r="F3910" t="s">
        <v>6709</v>
      </c>
      <c r="G3910" t="s">
        <v>7584</v>
      </c>
      <c r="H3910">
        <v>60</v>
      </c>
      <c r="I3910">
        <v>0</v>
      </c>
      <c r="J3910">
        <v>15</v>
      </c>
      <c r="K3910">
        <v>0</v>
      </c>
    </row>
    <row r="3911" spans="1:11" hidden="1" x14ac:dyDescent="0.25">
      <c r="A3911" t="s">
        <v>824</v>
      </c>
      <c r="B3911">
        <v>3705574</v>
      </c>
      <c r="C3911" t="s">
        <v>845</v>
      </c>
      <c r="D3911" t="s">
        <v>3147</v>
      </c>
      <c r="E3911" s="2" t="s">
        <v>4057</v>
      </c>
      <c r="F3911" t="s">
        <v>6709</v>
      </c>
      <c r="G3911" t="s">
        <v>7596</v>
      </c>
      <c r="H3911">
        <v>50</v>
      </c>
      <c r="I3911">
        <v>0</v>
      </c>
      <c r="J3911">
        <v>13</v>
      </c>
      <c r="K3911">
        <v>1</v>
      </c>
    </row>
    <row r="3912" spans="1:11" hidden="1" x14ac:dyDescent="0.25">
      <c r="A3912" t="s">
        <v>824</v>
      </c>
      <c r="B3912">
        <v>1345983</v>
      </c>
      <c r="C3912" t="s">
        <v>850</v>
      </c>
      <c r="D3912" t="s">
        <v>3147</v>
      </c>
      <c r="E3912" s="2" t="s">
        <v>4063</v>
      </c>
      <c r="F3912" t="s">
        <v>6709</v>
      </c>
      <c r="G3912" t="s">
        <v>7584</v>
      </c>
      <c r="H3912">
        <v>60</v>
      </c>
      <c r="I3912">
        <v>0</v>
      </c>
      <c r="J3912">
        <v>15</v>
      </c>
      <c r="K3912">
        <v>1</v>
      </c>
    </row>
    <row r="3913" spans="1:11" hidden="1" x14ac:dyDescent="0.25">
      <c r="A3913" t="s">
        <v>824</v>
      </c>
      <c r="B3913">
        <v>17306445</v>
      </c>
      <c r="C3913" t="s">
        <v>843</v>
      </c>
      <c r="D3913" t="s">
        <v>3147</v>
      </c>
      <c r="E3913" s="2" t="s">
        <v>4055</v>
      </c>
      <c r="F3913" t="s">
        <v>6709</v>
      </c>
      <c r="G3913" t="s">
        <v>7584</v>
      </c>
      <c r="H3913">
        <v>90</v>
      </c>
      <c r="I3913">
        <v>0</v>
      </c>
      <c r="J3913">
        <v>22</v>
      </c>
      <c r="K3913">
        <v>1</v>
      </c>
    </row>
    <row r="3914" spans="1:11" hidden="1" x14ac:dyDescent="0.25">
      <c r="A3914" t="s">
        <v>824</v>
      </c>
      <c r="B3914">
        <v>268019</v>
      </c>
      <c r="C3914" t="s">
        <v>830</v>
      </c>
      <c r="D3914" t="s">
        <v>3147</v>
      </c>
      <c r="E3914" s="2" t="s">
        <v>4042</v>
      </c>
      <c r="F3914" t="s">
        <v>6709</v>
      </c>
      <c r="G3914" t="s">
        <v>7596</v>
      </c>
      <c r="H3914">
        <v>60</v>
      </c>
      <c r="I3914">
        <v>0</v>
      </c>
      <c r="J3914">
        <v>21</v>
      </c>
      <c r="K3914">
        <v>1</v>
      </c>
    </row>
    <row r="3915" spans="1:11" hidden="1" x14ac:dyDescent="0.25">
      <c r="A3915" t="s">
        <v>824</v>
      </c>
      <c r="B3915">
        <v>512020</v>
      </c>
      <c r="C3915" t="s">
        <v>833</v>
      </c>
      <c r="D3915" t="s">
        <v>3147</v>
      </c>
      <c r="E3915" s="2" t="s">
        <v>4045</v>
      </c>
      <c r="F3915" t="s">
        <v>6709</v>
      </c>
      <c r="G3915" t="s">
        <v>7596</v>
      </c>
      <c r="H3915">
        <v>40</v>
      </c>
      <c r="I3915">
        <v>0</v>
      </c>
      <c r="J3915">
        <v>10</v>
      </c>
      <c r="K3915">
        <v>0</v>
      </c>
    </row>
    <row r="3916" spans="1:11" hidden="1" x14ac:dyDescent="0.25">
      <c r="A3916" t="s">
        <v>824</v>
      </c>
      <c r="B3916">
        <v>1481881</v>
      </c>
      <c r="C3916" t="s">
        <v>855</v>
      </c>
      <c r="D3916" t="s">
        <v>3147</v>
      </c>
      <c r="E3916" s="2" t="s">
        <v>4068</v>
      </c>
      <c r="F3916" t="s">
        <v>6709</v>
      </c>
      <c r="G3916" t="s">
        <v>7596</v>
      </c>
      <c r="H3916">
        <v>60</v>
      </c>
      <c r="I3916">
        <v>0</v>
      </c>
      <c r="J3916">
        <v>14</v>
      </c>
      <c r="K3916">
        <v>1</v>
      </c>
    </row>
    <row r="3917" spans="1:11" hidden="1" x14ac:dyDescent="0.25">
      <c r="A3917" t="s">
        <v>824</v>
      </c>
      <c r="B3917">
        <v>3124552</v>
      </c>
      <c r="C3917" t="s">
        <v>867</v>
      </c>
      <c r="D3917" t="s">
        <v>3147</v>
      </c>
      <c r="E3917" s="2" t="s">
        <v>4082</v>
      </c>
      <c r="F3917" t="s">
        <v>6697</v>
      </c>
      <c r="G3917" t="s">
        <v>7588</v>
      </c>
      <c r="H3917">
        <v>130</v>
      </c>
      <c r="I3917">
        <v>0</v>
      </c>
      <c r="J3917">
        <v>30</v>
      </c>
      <c r="K3917">
        <v>1</v>
      </c>
    </row>
    <row r="3918" spans="1:11" hidden="1" x14ac:dyDescent="0.25">
      <c r="A3918" t="s">
        <v>824</v>
      </c>
      <c r="B3918">
        <v>42538</v>
      </c>
      <c r="C3918" t="s">
        <v>858</v>
      </c>
      <c r="D3918" t="s">
        <v>3147</v>
      </c>
      <c r="E3918" s="2" t="s">
        <v>4071</v>
      </c>
      <c r="F3918" t="s">
        <v>6697</v>
      </c>
      <c r="G3918" t="s">
        <v>7615</v>
      </c>
      <c r="H3918">
        <v>70</v>
      </c>
      <c r="I3918">
        <v>0</v>
      </c>
      <c r="J3918">
        <v>17</v>
      </c>
      <c r="K3918">
        <v>1</v>
      </c>
    </row>
    <row r="3919" spans="1:11" hidden="1" x14ac:dyDescent="0.25">
      <c r="A3919" t="s">
        <v>824</v>
      </c>
      <c r="B3919">
        <v>72081787</v>
      </c>
      <c r="C3919" t="s">
        <v>834</v>
      </c>
      <c r="D3919" t="s">
        <v>3147</v>
      </c>
      <c r="E3919" s="2" t="s">
        <v>4046</v>
      </c>
      <c r="F3919" t="s">
        <v>6797</v>
      </c>
      <c r="G3919" t="s">
        <v>7580</v>
      </c>
      <c r="H3919">
        <v>190</v>
      </c>
      <c r="I3919">
        <v>0</v>
      </c>
      <c r="J3919">
        <v>46</v>
      </c>
      <c r="K3919">
        <v>0</v>
      </c>
    </row>
    <row r="3920" spans="1:11" hidden="1" x14ac:dyDescent="0.25">
      <c r="A3920" t="s">
        <v>824</v>
      </c>
      <c r="B3920">
        <v>72081782</v>
      </c>
      <c r="C3920" t="s">
        <v>831</v>
      </c>
      <c r="D3920" t="s">
        <v>3147</v>
      </c>
      <c r="E3920" s="2" t="s">
        <v>4043</v>
      </c>
      <c r="F3920" t="s">
        <v>6797</v>
      </c>
      <c r="G3920" t="s">
        <v>7580</v>
      </c>
      <c r="H3920">
        <v>100</v>
      </c>
      <c r="I3920">
        <v>0</v>
      </c>
      <c r="J3920">
        <v>25</v>
      </c>
      <c r="K3920">
        <v>0</v>
      </c>
    </row>
    <row r="3921" spans="1:11" hidden="1" x14ac:dyDescent="0.25">
      <c r="A3921" t="s">
        <v>824</v>
      </c>
      <c r="B3921">
        <v>359801</v>
      </c>
      <c r="C3921" t="s">
        <v>840</v>
      </c>
      <c r="D3921" t="s">
        <v>3147</v>
      </c>
      <c r="E3921" s="2" t="s">
        <v>4052</v>
      </c>
      <c r="F3921" t="s">
        <v>7067</v>
      </c>
      <c r="G3921" t="s">
        <v>7615</v>
      </c>
      <c r="H3921">
        <v>150</v>
      </c>
      <c r="I3921">
        <v>0</v>
      </c>
      <c r="J3921">
        <v>39</v>
      </c>
      <c r="K3921">
        <v>0</v>
      </c>
    </row>
    <row r="3922" spans="1:11" hidden="1" x14ac:dyDescent="0.25">
      <c r="A3922" t="s">
        <v>824</v>
      </c>
      <c r="B3922">
        <v>4280099</v>
      </c>
      <c r="C3922" t="s">
        <v>856</v>
      </c>
      <c r="D3922" t="s">
        <v>3147</v>
      </c>
      <c r="E3922" s="2" t="s">
        <v>4069</v>
      </c>
      <c r="F3922" t="s">
        <v>7073</v>
      </c>
      <c r="G3922" t="s">
        <v>7627</v>
      </c>
      <c r="H3922">
        <v>120</v>
      </c>
      <c r="I3922">
        <v>0</v>
      </c>
      <c r="J3922">
        <v>31</v>
      </c>
      <c r="K3922">
        <v>0</v>
      </c>
    </row>
    <row r="3923" spans="1:11" hidden="1" x14ac:dyDescent="0.25">
      <c r="A3923" t="s">
        <v>824</v>
      </c>
      <c r="B3923">
        <v>1793727</v>
      </c>
      <c r="C3923" t="s">
        <v>837</v>
      </c>
      <c r="D3923" t="s">
        <v>3147</v>
      </c>
      <c r="E3923" s="2" t="s">
        <v>4049</v>
      </c>
      <c r="F3923" t="s">
        <v>6708</v>
      </c>
      <c r="G3923" t="s">
        <v>7596</v>
      </c>
      <c r="H3923">
        <v>55</v>
      </c>
      <c r="I3923">
        <v>0</v>
      </c>
      <c r="J3923">
        <v>13</v>
      </c>
      <c r="K3923">
        <v>1</v>
      </c>
    </row>
    <row r="3924" spans="1:11" hidden="1" x14ac:dyDescent="0.25">
      <c r="A3924" t="s">
        <v>824</v>
      </c>
      <c r="B3924">
        <v>265587</v>
      </c>
      <c r="C3924" t="s">
        <v>832</v>
      </c>
      <c r="D3924" t="s">
        <v>3147</v>
      </c>
      <c r="E3924" s="2" t="s">
        <v>4044</v>
      </c>
      <c r="F3924" t="s">
        <v>6737</v>
      </c>
      <c r="G3924" t="s">
        <v>7751</v>
      </c>
      <c r="H3924">
        <v>60</v>
      </c>
      <c r="I3924">
        <v>0</v>
      </c>
      <c r="J3924">
        <v>15</v>
      </c>
      <c r="K3924">
        <v>1</v>
      </c>
    </row>
    <row r="3925" spans="1:11" hidden="1" x14ac:dyDescent="0.25">
      <c r="A3925" t="s">
        <v>824</v>
      </c>
      <c r="B3925">
        <v>7888498</v>
      </c>
      <c r="C3925" t="s">
        <v>846</v>
      </c>
      <c r="D3925" t="s">
        <v>3147</v>
      </c>
      <c r="E3925" s="2" t="s">
        <v>4058</v>
      </c>
      <c r="F3925" t="s">
        <v>6905</v>
      </c>
      <c r="G3925" t="s">
        <v>7615</v>
      </c>
      <c r="H3925">
        <v>0</v>
      </c>
      <c r="I3925">
        <v>0</v>
      </c>
      <c r="J3925">
        <v>0</v>
      </c>
      <c r="K3925">
        <v>0</v>
      </c>
    </row>
    <row r="3926" spans="1:11" hidden="1" x14ac:dyDescent="0.25">
      <c r="A3926" t="s">
        <v>824</v>
      </c>
      <c r="B3926">
        <v>7002993</v>
      </c>
      <c r="C3926" t="s">
        <v>836</v>
      </c>
      <c r="D3926" t="s">
        <v>3147</v>
      </c>
      <c r="E3926" s="2" t="s">
        <v>4060</v>
      </c>
      <c r="F3926" t="s">
        <v>7070</v>
      </c>
      <c r="G3926" t="s">
        <v>7584</v>
      </c>
      <c r="H3926">
        <v>30</v>
      </c>
      <c r="I3926">
        <v>0</v>
      </c>
      <c r="J3926">
        <v>8</v>
      </c>
      <c r="K3926">
        <v>0</v>
      </c>
    </row>
    <row r="3927" spans="1:11" hidden="1" x14ac:dyDescent="0.25">
      <c r="A3927" t="s">
        <v>824</v>
      </c>
      <c r="B3927">
        <v>73053671</v>
      </c>
      <c r="C3927" t="s">
        <v>861</v>
      </c>
      <c r="D3927" t="s">
        <v>3147</v>
      </c>
      <c r="E3927" s="2" t="s">
        <v>4075</v>
      </c>
      <c r="F3927" t="s">
        <v>7072</v>
      </c>
      <c r="G3927" t="s">
        <v>7755</v>
      </c>
      <c r="H3927">
        <v>181</v>
      </c>
      <c r="I3927">
        <v>0</v>
      </c>
      <c r="J3927">
        <v>42</v>
      </c>
      <c r="K3927">
        <v>2</v>
      </c>
    </row>
    <row r="3928" spans="1:11" hidden="1" x14ac:dyDescent="0.25">
      <c r="A3928" t="s">
        <v>824</v>
      </c>
      <c r="B3928">
        <v>73053676</v>
      </c>
      <c r="C3928" t="s">
        <v>852</v>
      </c>
      <c r="D3928" t="s">
        <v>3147</v>
      </c>
      <c r="E3928" s="2" t="s">
        <v>4065</v>
      </c>
      <c r="F3928" t="s">
        <v>7072</v>
      </c>
      <c r="G3928" t="s">
        <v>7755</v>
      </c>
      <c r="H3928">
        <v>88</v>
      </c>
      <c r="I3928">
        <v>0</v>
      </c>
      <c r="J3928">
        <v>20</v>
      </c>
      <c r="K3928">
        <v>1</v>
      </c>
    </row>
    <row r="3929" spans="1:11" hidden="1" x14ac:dyDescent="0.25">
      <c r="A3929" t="s">
        <v>824</v>
      </c>
      <c r="B3929">
        <v>3014505</v>
      </c>
      <c r="C3929" t="s">
        <v>848</v>
      </c>
      <c r="D3929" t="s">
        <v>3147</v>
      </c>
      <c r="E3929" s="2" t="s">
        <v>4061</v>
      </c>
      <c r="F3929" t="s">
        <v>6800</v>
      </c>
      <c r="G3929" t="s">
        <v>7754</v>
      </c>
      <c r="H3929">
        <v>60</v>
      </c>
      <c r="I3929">
        <v>0</v>
      </c>
      <c r="J3929">
        <v>16</v>
      </c>
      <c r="K3929">
        <v>1</v>
      </c>
    </row>
    <row r="3930" spans="1:11" hidden="1" x14ac:dyDescent="0.25">
      <c r="A3930" t="s">
        <v>824</v>
      </c>
      <c r="B3930">
        <v>70360391</v>
      </c>
      <c r="C3930" t="s">
        <v>836</v>
      </c>
      <c r="D3930" t="s">
        <v>3147</v>
      </c>
      <c r="E3930" s="2" t="s">
        <v>4048</v>
      </c>
      <c r="F3930" t="s">
        <v>7066</v>
      </c>
      <c r="G3930" t="s">
        <v>7580</v>
      </c>
      <c r="H3930">
        <v>190</v>
      </c>
      <c r="I3930">
        <v>0</v>
      </c>
      <c r="J3930">
        <v>42</v>
      </c>
      <c r="K3930">
        <v>4</v>
      </c>
    </row>
    <row r="3931" spans="1:11" hidden="1" x14ac:dyDescent="0.25">
      <c r="A3931" t="s">
        <v>824</v>
      </c>
      <c r="B3931">
        <v>70831229</v>
      </c>
      <c r="C3931" t="s">
        <v>851</v>
      </c>
      <c r="D3931" t="s">
        <v>3147</v>
      </c>
      <c r="E3931" s="2" t="s">
        <v>4064</v>
      </c>
      <c r="F3931" t="s">
        <v>7071</v>
      </c>
      <c r="G3931" t="s">
        <v>7580</v>
      </c>
      <c r="H3931">
        <v>220</v>
      </c>
      <c r="I3931">
        <v>1.5</v>
      </c>
      <c r="J3931">
        <v>24</v>
      </c>
      <c r="K3931">
        <v>2</v>
      </c>
    </row>
    <row r="3932" spans="1:11" hidden="1" x14ac:dyDescent="0.25">
      <c r="A3932" t="s">
        <v>824</v>
      </c>
      <c r="B3932">
        <v>15613063</v>
      </c>
      <c r="C3932" t="s">
        <v>841</v>
      </c>
      <c r="D3932" t="s">
        <v>3147</v>
      </c>
      <c r="E3932" s="2" t="s">
        <v>4053</v>
      </c>
      <c r="F3932" t="s">
        <v>7068</v>
      </c>
      <c r="G3932" t="s">
        <v>7752</v>
      </c>
      <c r="H3932">
        <v>40</v>
      </c>
      <c r="I3932">
        <v>0</v>
      </c>
      <c r="J3932">
        <v>10</v>
      </c>
      <c r="K3932">
        <v>0</v>
      </c>
    </row>
    <row r="3933" spans="1:11" hidden="1" x14ac:dyDescent="0.25">
      <c r="A3933" t="s">
        <v>824</v>
      </c>
      <c r="B3933">
        <v>31153040</v>
      </c>
      <c r="C3933" t="s">
        <v>838</v>
      </c>
      <c r="D3933" t="s">
        <v>3147</v>
      </c>
      <c r="E3933" s="2" t="s">
        <v>4050</v>
      </c>
      <c r="F3933" t="s">
        <v>6809</v>
      </c>
      <c r="G3933" t="s">
        <v>7584</v>
      </c>
      <c r="H3933">
        <v>50</v>
      </c>
      <c r="I3933">
        <v>0</v>
      </c>
      <c r="J3933">
        <v>11</v>
      </c>
      <c r="K3933">
        <v>0</v>
      </c>
    </row>
    <row r="3934" spans="1:11" hidden="1" x14ac:dyDescent="0.25">
      <c r="A3934" t="s">
        <v>824</v>
      </c>
      <c r="B3934">
        <v>22024617</v>
      </c>
      <c r="C3934" t="s">
        <v>869</v>
      </c>
      <c r="D3934" t="s">
        <v>3147</v>
      </c>
      <c r="E3934" s="2" t="s">
        <v>4084</v>
      </c>
      <c r="F3934" t="s">
        <v>6879</v>
      </c>
      <c r="G3934" t="s">
        <v>7615</v>
      </c>
      <c r="H3934">
        <v>17</v>
      </c>
      <c r="I3934">
        <v>0</v>
      </c>
      <c r="J3934">
        <v>4</v>
      </c>
      <c r="K3934">
        <v>0</v>
      </c>
    </row>
    <row r="3935" spans="1:11" hidden="1" x14ac:dyDescent="0.25">
      <c r="A3935" t="s">
        <v>824</v>
      </c>
      <c r="B3935">
        <v>4026861</v>
      </c>
      <c r="C3935" t="s">
        <v>840</v>
      </c>
      <c r="D3935" t="s">
        <v>3147</v>
      </c>
      <c r="E3935" s="2" t="s">
        <v>4072</v>
      </c>
      <c r="F3935" t="s">
        <v>7074</v>
      </c>
      <c r="G3935" t="s">
        <v>7615</v>
      </c>
      <c r="H3935">
        <v>150</v>
      </c>
      <c r="I3935">
        <v>0</v>
      </c>
      <c r="J3935">
        <v>40</v>
      </c>
      <c r="K3935">
        <v>0</v>
      </c>
    </row>
    <row r="3936" spans="1:11" hidden="1" x14ac:dyDescent="0.25">
      <c r="A3936" t="s">
        <v>824</v>
      </c>
      <c r="B3936">
        <v>10767256</v>
      </c>
      <c r="C3936" t="s">
        <v>864</v>
      </c>
      <c r="D3936" t="s">
        <v>3147</v>
      </c>
      <c r="E3936" s="2" t="s">
        <v>4078</v>
      </c>
      <c r="F3936" t="s">
        <v>6698</v>
      </c>
      <c r="G3936" t="s">
        <v>7587</v>
      </c>
      <c r="H3936">
        <v>120</v>
      </c>
      <c r="I3936">
        <v>0</v>
      </c>
      <c r="J3936">
        <v>30</v>
      </c>
      <c r="K3936">
        <v>0</v>
      </c>
    </row>
    <row r="3937" spans="1:11" hidden="1" x14ac:dyDescent="0.25">
      <c r="A3937" t="s">
        <v>824</v>
      </c>
      <c r="B3937">
        <v>4608844</v>
      </c>
      <c r="C3937" t="s">
        <v>827</v>
      </c>
      <c r="D3937" t="s">
        <v>3147</v>
      </c>
      <c r="E3937" s="2" t="s">
        <v>4039</v>
      </c>
      <c r="F3937" t="s">
        <v>6698</v>
      </c>
      <c r="G3937" t="s">
        <v>7750</v>
      </c>
      <c r="H3937">
        <v>40</v>
      </c>
      <c r="I3937">
        <v>0</v>
      </c>
      <c r="J3937">
        <v>9</v>
      </c>
      <c r="K3937">
        <v>1</v>
      </c>
    </row>
    <row r="3938" spans="1:11" hidden="1" x14ac:dyDescent="0.25">
      <c r="A3938" t="s">
        <v>824</v>
      </c>
      <c r="B3938">
        <v>73822311</v>
      </c>
      <c r="C3938" t="s">
        <v>862</v>
      </c>
      <c r="D3938" t="s">
        <v>3147</v>
      </c>
      <c r="E3938" s="2" t="s">
        <v>4076</v>
      </c>
      <c r="F3938" t="s">
        <v>6688</v>
      </c>
      <c r="G3938" t="s">
        <v>7580</v>
      </c>
      <c r="H3938">
        <v>210</v>
      </c>
      <c r="I3938">
        <v>0</v>
      </c>
      <c r="J3938">
        <v>52</v>
      </c>
      <c r="K3938">
        <v>2</v>
      </c>
    </row>
    <row r="3939" spans="1:11" hidden="1" x14ac:dyDescent="0.25">
      <c r="A3939" t="s">
        <v>824</v>
      </c>
      <c r="B3939">
        <v>73582515</v>
      </c>
      <c r="C3939" t="s">
        <v>828</v>
      </c>
      <c r="D3939" t="s">
        <v>3147</v>
      </c>
      <c r="E3939" s="2" t="s">
        <v>4040</v>
      </c>
      <c r="F3939" t="s">
        <v>7065</v>
      </c>
      <c r="G3939" t="s">
        <v>7580</v>
      </c>
      <c r="H3939">
        <v>200</v>
      </c>
      <c r="I3939">
        <v>0</v>
      </c>
      <c r="J3939">
        <v>17</v>
      </c>
      <c r="K3939">
        <v>0</v>
      </c>
    </row>
    <row r="3940" spans="1:11" hidden="1" x14ac:dyDescent="0.25">
      <c r="A3940" t="s">
        <v>824</v>
      </c>
      <c r="B3940">
        <v>2807794</v>
      </c>
      <c r="C3940" t="s">
        <v>847</v>
      </c>
      <c r="D3940" t="s">
        <v>3147</v>
      </c>
      <c r="E3940" s="2" t="s">
        <v>4059</v>
      </c>
      <c r="F3940" t="s">
        <v>7069</v>
      </c>
      <c r="G3940" t="s">
        <v>7615</v>
      </c>
      <c r="H3940">
        <v>0</v>
      </c>
      <c r="I3940">
        <v>0</v>
      </c>
      <c r="J3940">
        <v>0</v>
      </c>
      <c r="K3940">
        <v>0</v>
      </c>
    </row>
    <row r="3941" spans="1:11" hidden="1" x14ac:dyDescent="0.25">
      <c r="A3941" t="s">
        <v>8257</v>
      </c>
      <c r="B3941">
        <v>1086922</v>
      </c>
      <c r="C3941" t="s">
        <v>1096</v>
      </c>
      <c r="D3941" t="s">
        <v>3147</v>
      </c>
      <c r="E3941" s="2" t="s">
        <v>4379</v>
      </c>
      <c r="F3941" t="s">
        <v>7116</v>
      </c>
      <c r="G3941" t="s">
        <v>7620</v>
      </c>
      <c r="H3941">
        <v>100</v>
      </c>
      <c r="I3941">
        <v>0</v>
      </c>
      <c r="J3941">
        <v>24</v>
      </c>
      <c r="K3941">
        <v>1</v>
      </c>
    </row>
    <row r="3942" spans="1:11" hidden="1" x14ac:dyDescent="0.25">
      <c r="A3942" t="s">
        <v>8257</v>
      </c>
      <c r="B3942">
        <v>67028</v>
      </c>
      <c r="C3942" t="s">
        <v>1113</v>
      </c>
      <c r="D3942" t="s">
        <v>3147</v>
      </c>
      <c r="E3942" s="2" t="s">
        <v>4390</v>
      </c>
      <c r="F3942" t="s">
        <v>7147</v>
      </c>
      <c r="G3942" t="s">
        <v>7598</v>
      </c>
      <c r="H3942">
        <v>70</v>
      </c>
      <c r="I3942">
        <v>0</v>
      </c>
      <c r="J3942">
        <v>18</v>
      </c>
      <c r="K3942">
        <v>1</v>
      </c>
    </row>
    <row r="3943" spans="1:11" hidden="1" x14ac:dyDescent="0.25">
      <c r="A3943" t="s">
        <v>8257</v>
      </c>
      <c r="B3943">
        <v>506234</v>
      </c>
      <c r="C3943" t="s">
        <v>1103</v>
      </c>
      <c r="D3943" t="s">
        <v>3147</v>
      </c>
      <c r="E3943" s="2" t="s">
        <v>4375</v>
      </c>
      <c r="F3943" t="s">
        <v>6697</v>
      </c>
      <c r="G3943" t="s">
        <v>7587</v>
      </c>
      <c r="H3943">
        <v>100</v>
      </c>
      <c r="I3943">
        <v>0</v>
      </c>
      <c r="J3943">
        <v>33</v>
      </c>
      <c r="K3943">
        <v>1</v>
      </c>
    </row>
    <row r="3944" spans="1:11" hidden="1" x14ac:dyDescent="0.25">
      <c r="A3944" t="s">
        <v>8257</v>
      </c>
      <c r="B3944">
        <v>5758881</v>
      </c>
      <c r="C3944" t="s">
        <v>827</v>
      </c>
      <c r="D3944" t="s">
        <v>3147</v>
      </c>
      <c r="E3944" s="2" t="s">
        <v>4382</v>
      </c>
      <c r="F3944" t="s">
        <v>7145</v>
      </c>
      <c r="G3944" t="s">
        <v>7587</v>
      </c>
      <c r="H3944">
        <v>130</v>
      </c>
      <c r="I3944">
        <v>0</v>
      </c>
      <c r="J3944">
        <v>32</v>
      </c>
      <c r="K3944">
        <v>0</v>
      </c>
    </row>
    <row r="3945" spans="1:11" hidden="1" x14ac:dyDescent="0.25">
      <c r="A3945" t="s">
        <v>8257</v>
      </c>
      <c r="B3945">
        <v>245066</v>
      </c>
      <c r="C3945" t="s">
        <v>1106</v>
      </c>
      <c r="D3945" t="s">
        <v>3147</v>
      </c>
      <c r="E3945" s="2" t="s">
        <v>4381</v>
      </c>
      <c r="F3945" t="s">
        <v>6906</v>
      </c>
      <c r="G3945" t="s">
        <v>7587</v>
      </c>
      <c r="H3945">
        <v>100</v>
      </c>
      <c r="I3945">
        <v>0</v>
      </c>
      <c r="J3945">
        <v>23</v>
      </c>
      <c r="K3945">
        <v>1</v>
      </c>
    </row>
    <row r="3946" spans="1:11" hidden="1" x14ac:dyDescent="0.25">
      <c r="A3946" t="s">
        <v>8257</v>
      </c>
      <c r="B3946">
        <v>231322</v>
      </c>
      <c r="C3946" t="s">
        <v>1093</v>
      </c>
      <c r="D3946" t="s">
        <v>3147</v>
      </c>
      <c r="E3946" s="2" t="s">
        <v>4364</v>
      </c>
      <c r="F3946" t="s">
        <v>7137</v>
      </c>
      <c r="G3946" t="s">
        <v>7587</v>
      </c>
      <c r="H3946">
        <v>90</v>
      </c>
      <c r="I3946">
        <v>0</v>
      </c>
      <c r="J3946">
        <v>22</v>
      </c>
      <c r="K3946">
        <v>1</v>
      </c>
    </row>
    <row r="3947" spans="1:11" hidden="1" x14ac:dyDescent="0.25">
      <c r="A3947" t="s">
        <v>8257</v>
      </c>
      <c r="B3947">
        <v>4856325</v>
      </c>
      <c r="C3947" t="s">
        <v>836</v>
      </c>
      <c r="D3947" t="s">
        <v>3147</v>
      </c>
      <c r="E3947" s="2" t="s">
        <v>4377</v>
      </c>
      <c r="F3947" t="s">
        <v>7018</v>
      </c>
      <c r="G3947" t="s">
        <v>7587</v>
      </c>
      <c r="H3947">
        <v>90</v>
      </c>
      <c r="I3947">
        <v>0</v>
      </c>
      <c r="J3947">
        <v>21</v>
      </c>
      <c r="K3947">
        <v>1</v>
      </c>
    </row>
    <row r="3948" spans="1:11" hidden="1" x14ac:dyDescent="0.25">
      <c r="A3948" t="s">
        <v>8257</v>
      </c>
      <c r="B3948">
        <v>2567922</v>
      </c>
      <c r="C3948" t="s">
        <v>1102</v>
      </c>
      <c r="D3948" t="s">
        <v>3147</v>
      </c>
      <c r="E3948" s="2" t="s">
        <v>4374</v>
      </c>
      <c r="F3948" t="s">
        <v>7018</v>
      </c>
      <c r="G3948" t="s">
        <v>7587</v>
      </c>
      <c r="H3948">
        <v>160</v>
      </c>
      <c r="I3948">
        <v>0</v>
      </c>
      <c r="J3948">
        <v>40</v>
      </c>
      <c r="K3948">
        <v>0</v>
      </c>
    </row>
    <row r="3949" spans="1:11" hidden="1" x14ac:dyDescent="0.25">
      <c r="A3949" t="s">
        <v>8257</v>
      </c>
      <c r="B3949">
        <v>231339</v>
      </c>
      <c r="C3949" t="s">
        <v>1096</v>
      </c>
      <c r="D3949" t="s">
        <v>3147</v>
      </c>
      <c r="E3949" s="2" t="s">
        <v>4370</v>
      </c>
      <c r="F3949" t="s">
        <v>6726</v>
      </c>
      <c r="G3949" t="s">
        <v>7587</v>
      </c>
      <c r="H3949">
        <v>110</v>
      </c>
      <c r="I3949">
        <v>0</v>
      </c>
      <c r="J3949">
        <v>28</v>
      </c>
      <c r="K3949">
        <v>0</v>
      </c>
    </row>
    <row r="3950" spans="1:11" hidden="1" x14ac:dyDescent="0.25">
      <c r="A3950" t="s">
        <v>8257</v>
      </c>
      <c r="B3950">
        <v>1816902</v>
      </c>
      <c r="C3950" t="s">
        <v>836</v>
      </c>
      <c r="D3950" t="s">
        <v>3147</v>
      </c>
      <c r="E3950" s="2" t="s">
        <v>4400</v>
      </c>
      <c r="F3950" t="s">
        <v>7148</v>
      </c>
      <c r="G3950" t="s">
        <v>7587</v>
      </c>
      <c r="H3950">
        <v>90</v>
      </c>
      <c r="I3950">
        <v>0</v>
      </c>
      <c r="J3950">
        <v>24</v>
      </c>
      <c r="K3950">
        <v>1</v>
      </c>
    </row>
    <row r="3951" spans="1:11" hidden="1" x14ac:dyDescent="0.25">
      <c r="A3951" t="s">
        <v>8257</v>
      </c>
      <c r="B3951">
        <v>4139567</v>
      </c>
      <c r="C3951" t="s">
        <v>1096</v>
      </c>
      <c r="D3951" t="s">
        <v>3147</v>
      </c>
      <c r="E3951" s="2" t="s">
        <v>4367</v>
      </c>
      <c r="F3951" t="s">
        <v>6737</v>
      </c>
      <c r="G3951" t="s">
        <v>7587</v>
      </c>
      <c r="H3951">
        <v>80</v>
      </c>
      <c r="I3951">
        <v>0</v>
      </c>
      <c r="J3951">
        <v>18</v>
      </c>
      <c r="K3951">
        <v>1</v>
      </c>
    </row>
    <row r="3952" spans="1:11" hidden="1" x14ac:dyDescent="0.25">
      <c r="A3952" t="s">
        <v>8257</v>
      </c>
      <c r="B3952">
        <v>2121812</v>
      </c>
      <c r="C3952" t="s">
        <v>1118</v>
      </c>
      <c r="D3952" t="s">
        <v>3147</v>
      </c>
      <c r="E3952" s="2" t="s">
        <v>4396</v>
      </c>
      <c r="F3952" t="s">
        <v>6737</v>
      </c>
      <c r="G3952" t="s">
        <v>7587</v>
      </c>
      <c r="H3952">
        <v>130</v>
      </c>
      <c r="I3952">
        <v>0</v>
      </c>
      <c r="J3952">
        <v>34</v>
      </c>
      <c r="K3952">
        <v>0</v>
      </c>
    </row>
    <row r="3953" spans="1:11" hidden="1" x14ac:dyDescent="0.25">
      <c r="A3953" t="s">
        <v>8257</v>
      </c>
      <c r="B3953">
        <v>92739</v>
      </c>
      <c r="C3953" t="s">
        <v>1112</v>
      </c>
      <c r="D3953" t="s">
        <v>3147</v>
      </c>
      <c r="E3953" s="2" t="s">
        <v>4389</v>
      </c>
      <c r="F3953" t="s">
        <v>6737</v>
      </c>
      <c r="G3953" t="s">
        <v>7587</v>
      </c>
      <c r="H3953">
        <v>100</v>
      </c>
      <c r="I3953">
        <v>0</v>
      </c>
      <c r="J3953">
        <v>25</v>
      </c>
      <c r="K3953">
        <v>0</v>
      </c>
    </row>
    <row r="3954" spans="1:11" hidden="1" x14ac:dyDescent="0.25">
      <c r="A3954" t="s">
        <v>8257</v>
      </c>
      <c r="B3954">
        <v>7002993</v>
      </c>
      <c r="C3954" t="s">
        <v>836</v>
      </c>
      <c r="D3954" t="s">
        <v>3147</v>
      </c>
      <c r="E3954" s="2" t="s">
        <v>4060</v>
      </c>
      <c r="F3954" t="s">
        <v>7070</v>
      </c>
      <c r="G3954" t="s">
        <v>7584</v>
      </c>
      <c r="H3954">
        <v>30</v>
      </c>
      <c r="I3954">
        <v>0</v>
      </c>
      <c r="J3954">
        <v>8</v>
      </c>
      <c r="K3954">
        <v>0</v>
      </c>
    </row>
    <row r="3955" spans="1:11" hidden="1" x14ac:dyDescent="0.25">
      <c r="A3955" t="s">
        <v>8257</v>
      </c>
      <c r="B3955">
        <v>2236915</v>
      </c>
      <c r="C3955" t="s">
        <v>1101</v>
      </c>
      <c r="D3955" t="s">
        <v>3147</v>
      </c>
      <c r="E3955" s="2" t="s">
        <v>4373</v>
      </c>
      <c r="F3955" t="s">
        <v>6876</v>
      </c>
      <c r="G3955" t="s">
        <v>7587</v>
      </c>
      <c r="H3955">
        <v>90</v>
      </c>
      <c r="I3955">
        <v>0</v>
      </c>
      <c r="J3955">
        <v>25</v>
      </c>
      <c r="K3955">
        <v>0</v>
      </c>
    </row>
    <row r="3956" spans="1:11" hidden="1" x14ac:dyDescent="0.25">
      <c r="A3956" t="s">
        <v>8257</v>
      </c>
      <c r="B3956">
        <v>5913331</v>
      </c>
      <c r="C3956" t="s">
        <v>836</v>
      </c>
      <c r="D3956" t="s">
        <v>3147</v>
      </c>
      <c r="E3956" s="2" t="s">
        <v>4385</v>
      </c>
      <c r="F3956" t="s">
        <v>7146</v>
      </c>
      <c r="G3956" t="s">
        <v>7587</v>
      </c>
      <c r="H3956">
        <v>100</v>
      </c>
      <c r="I3956">
        <v>0</v>
      </c>
      <c r="J3956">
        <v>25</v>
      </c>
      <c r="K3956">
        <v>1</v>
      </c>
    </row>
    <row r="3957" spans="1:11" hidden="1" x14ac:dyDescent="0.25">
      <c r="A3957" t="s">
        <v>8257</v>
      </c>
      <c r="B3957">
        <v>57132839</v>
      </c>
      <c r="C3957" t="s">
        <v>836</v>
      </c>
      <c r="D3957" t="s">
        <v>3147</v>
      </c>
      <c r="E3957" s="2" t="s">
        <v>4378</v>
      </c>
      <c r="F3957" t="s">
        <v>7059</v>
      </c>
      <c r="G3957" t="s">
        <v>7587</v>
      </c>
      <c r="H3957">
        <v>100</v>
      </c>
      <c r="I3957">
        <v>0</v>
      </c>
      <c r="J3957">
        <v>24</v>
      </c>
      <c r="K3957">
        <v>0</v>
      </c>
    </row>
    <row r="3958" spans="1:11" hidden="1" x14ac:dyDescent="0.25">
      <c r="A3958" t="s">
        <v>8257</v>
      </c>
      <c r="B3958">
        <v>2283488</v>
      </c>
      <c r="C3958" t="s">
        <v>1092</v>
      </c>
      <c r="D3958" t="s">
        <v>3147</v>
      </c>
      <c r="E3958" s="2" t="s">
        <v>4363</v>
      </c>
      <c r="F3958" t="s">
        <v>6800</v>
      </c>
      <c r="G3958" t="s">
        <v>7584</v>
      </c>
      <c r="H3958">
        <v>110</v>
      </c>
      <c r="I3958">
        <v>0</v>
      </c>
      <c r="J3958">
        <v>26</v>
      </c>
      <c r="K3958">
        <v>1</v>
      </c>
    </row>
    <row r="3959" spans="1:11" hidden="1" x14ac:dyDescent="0.25">
      <c r="A3959" t="s">
        <v>8257</v>
      </c>
      <c r="B3959">
        <v>3474026</v>
      </c>
      <c r="C3959" t="s">
        <v>1100</v>
      </c>
      <c r="D3959" t="s">
        <v>3147</v>
      </c>
      <c r="E3959" s="2" t="s">
        <v>4372</v>
      </c>
      <c r="F3959" t="s">
        <v>6800</v>
      </c>
      <c r="G3959" t="s">
        <v>7584</v>
      </c>
      <c r="H3959">
        <v>90</v>
      </c>
      <c r="I3959">
        <v>0</v>
      </c>
      <c r="J3959">
        <v>21</v>
      </c>
      <c r="K3959">
        <v>2</v>
      </c>
    </row>
    <row r="3960" spans="1:11" hidden="1" x14ac:dyDescent="0.25">
      <c r="A3960" t="s">
        <v>8257</v>
      </c>
      <c r="B3960">
        <v>217253</v>
      </c>
      <c r="C3960" t="s">
        <v>1094</v>
      </c>
      <c r="D3960" t="s">
        <v>3147</v>
      </c>
      <c r="E3960" s="2" t="s">
        <v>4365</v>
      </c>
      <c r="F3960" t="s">
        <v>6800</v>
      </c>
      <c r="G3960" t="s">
        <v>7584</v>
      </c>
      <c r="H3960">
        <v>50</v>
      </c>
      <c r="I3960">
        <v>0</v>
      </c>
      <c r="J3960">
        <v>13</v>
      </c>
      <c r="K3960">
        <v>0</v>
      </c>
    </row>
    <row r="3961" spans="1:11" hidden="1" x14ac:dyDescent="0.25">
      <c r="A3961" t="s">
        <v>8257</v>
      </c>
      <c r="B3961">
        <v>3048863</v>
      </c>
      <c r="C3961" t="s">
        <v>1097</v>
      </c>
      <c r="D3961" t="s">
        <v>3147</v>
      </c>
      <c r="E3961" s="2" t="s">
        <v>4368</v>
      </c>
      <c r="F3961" t="s">
        <v>6800</v>
      </c>
      <c r="G3961" t="s">
        <v>7587</v>
      </c>
      <c r="H3961">
        <v>100</v>
      </c>
      <c r="I3961">
        <v>0</v>
      </c>
      <c r="J3961">
        <v>28</v>
      </c>
      <c r="K3961">
        <v>0</v>
      </c>
    </row>
    <row r="3962" spans="1:11" hidden="1" x14ac:dyDescent="0.25">
      <c r="A3962" t="s">
        <v>8257</v>
      </c>
      <c r="B3962">
        <v>711591</v>
      </c>
      <c r="C3962" t="s">
        <v>1115</v>
      </c>
      <c r="D3962" t="s">
        <v>3147</v>
      </c>
      <c r="E3962" s="2" t="s">
        <v>4392</v>
      </c>
      <c r="F3962" t="s">
        <v>6800</v>
      </c>
      <c r="G3962" t="s">
        <v>7627</v>
      </c>
      <c r="H3962">
        <v>140</v>
      </c>
      <c r="I3962">
        <v>0</v>
      </c>
      <c r="J3962">
        <v>35</v>
      </c>
      <c r="K3962">
        <v>0</v>
      </c>
    </row>
    <row r="3963" spans="1:11" hidden="1" x14ac:dyDescent="0.25">
      <c r="A3963" t="s">
        <v>8257</v>
      </c>
      <c r="B3963">
        <v>196893</v>
      </c>
      <c r="C3963" t="s">
        <v>1096</v>
      </c>
      <c r="D3963" t="s">
        <v>3147</v>
      </c>
      <c r="E3963" s="2" t="s">
        <v>4395</v>
      </c>
      <c r="F3963" t="s">
        <v>6718</v>
      </c>
      <c r="G3963" t="s">
        <v>7584</v>
      </c>
      <c r="H3963">
        <v>90</v>
      </c>
      <c r="I3963">
        <v>0</v>
      </c>
      <c r="J3963">
        <v>22</v>
      </c>
      <c r="K3963">
        <v>1</v>
      </c>
    </row>
    <row r="3964" spans="1:11" hidden="1" x14ac:dyDescent="0.25">
      <c r="A3964" t="s">
        <v>8257</v>
      </c>
      <c r="B3964">
        <v>104057</v>
      </c>
      <c r="C3964" t="s">
        <v>451</v>
      </c>
      <c r="D3964" t="s">
        <v>3147</v>
      </c>
      <c r="E3964" s="2" t="s">
        <v>3584</v>
      </c>
      <c r="F3964" t="s">
        <v>6912</v>
      </c>
      <c r="G3964" t="s">
        <v>7587</v>
      </c>
      <c r="H3964">
        <v>130</v>
      </c>
      <c r="I3964">
        <v>0</v>
      </c>
      <c r="J3964">
        <v>32</v>
      </c>
      <c r="K3964">
        <v>0</v>
      </c>
    </row>
    <row r="3965" spans="1:11" hidden="1" x14ac:dyDescent="0.25">
      <c r="A3965" t="s">
        <v>8257</v>
      </c>
      <c r="B3965">
        <v>1585053</v>
      </c>
      <c r="C3965" t="s">
        <v>1091</v>
      </c>
      <c r="D3965" t="s">
        <v>3147</v>
      </c>
      <c r="E3965" s="2" t="s">
        <v>4362</v>
      </c>
      <c r="F3965" t="s">
        <v>7144</v>
      </c>
      <c r="G3965" t="s">
        <v>7587</v>
      </c>
      <c r="H3965">
        <v>100</v>
      </c>
      <c r="I3965">
        <v>0</v>
      </c>
      <c r="J3965">
        <v>25</v>
      </c>
      <c r="K3965">
        <v>1</v>
      </c>
    </row>
    <row r="3966" spans="1:11" hidden="1" x14ac:dyDescent="0.25">
      <c r="A3966" t="s">
        <v>8257</v>
      </c>
      <c r="B3966">
        <v>5875681</v>
      </c>
      <c r="C3966" t="s">
        <v>1107</v>
      </c>
      <c r="D3966" t="s">
        <v>3147</v>
      </c>
      <c r="E3966" s="2" t="s">
        <v>4383</v>
      </c>
      <c r="F3966" t="s">
        <v>6811</v>
      </c>
      <c r="G3966" t="s">
        <v>7587</v>
      </c>
      <c r="H3966">
        <v>100</v>
      </c>
      <c r="I3966">
        <v>0</v>
      </c>
      <c r="J3966">
        <v>26</v>
      </c>
      <c r="K3966">
        <v>0</v>
      </c>
    </row>
    <row r="3967" spans="1:11" hidden="1" x14ac:dyDescent="0.25">
      <c r="A3967" t="s">
        <v>8257</v>
      </c>
      <c r="B3967">
        <v>215706</v>
      </c>
      <c r="C3967" t="s">
        <v>1116</v>
      </c>
      <c r="D3967" t="s">
        <v>3147</v>
      </c>
      <c r="E3967" s="2" t="s">
        <v>4397</v>
      </c>
      <c r="F3967" t="s">
        <v>6971</v>
      </c>
      <c r="G3967" t="s">
        <v>7580</v>
      </c>
      <c r="H3967">
        <v>130</v>
      </c>
      <c r="I3967">
        <v>0</v>
      </c>
      <c r="J3967">
        <v>33</v>
      </c>
      <c r="K3967">
        <v>0.5</v>
      </c>
    </row>
    <row r="3968" spans="1:11" hidden="1" x14ac:dyDescent="0.25">
      <c r="A3968" t="s">
        <v>8257</v>
      </c>
      <c r="B3968">
        <v>434530</v>
      </c>
      <c r="C3968" t="s">
        <v>1108</v>
      </c>
      <c r="D3968" t="s">
        <v>3147</v>
      </c>
      <c r="E3968" s="2" t="s">
        <v>4384</v>
      </c>
      <c r="F3968" t="s">
        <v>6698</v>
      </c>
      <c r="G3968" t="s">
        <v>7635</v>
      </c>
      <c r="H3968">
        <v>100</v>
      </c>
      <c r="I3968">
        <v>0</v>
      </c>
      <c r="J3968">
        <v>23</v>
      </c>
      <c r="K3968">
        <v>1</v>
      </c>
    </row>
    <row r="3969" spans="1:11" hidden="1" x14ac:dyDescent="0.25">
      <c r="A3969" t="s">
        <v>8257</v>
      </c>
      <c r="B3969">
        <v>231089</v>
      </c>
      <c r="C3969" t="s">
        <v>1099</v>
      </c>
      <c r="D3969" t="s">
        <v>3147</v>
      </c>
      <c r="E3969" s="2" t="s">
        <v>4371</v>
      </c>
      <c r="F3969" t="s">
        <v>6902</v>
      </c>
      <c r="G3969" t="s">
        <v>7587</v>
      </c>
      <c r="H3969">
        <v>90</v>
      </c>
      <c r="I3969">
        <v>0</v>
      </c>
      <c r="J3969">
        <v>22</v>
      </c>
      <c r="K3969">
        <v>1</v>
      </c>
    </row>
    <row r="3970" spans="1:11" hidden="1" x14ac:dyDescent="0.25">
      <c r="A3970" t="s">
        <v>8257</v>
      </c>
      <c r="B3970">
        <v>3117827</v>
      </c>
      <c r="C3970" t="s">
        <v>1114</v>
      </c>
      <c r="D3970" t="s">
        <v>3147</v>
      </c>
      <c r="E3970" s="2" t="s">
        <v>4391</v>
      </c>
      <c r="F3970" t="s">
        <v>6728</v>
      </c>
      <c r="G3970" t="s">
        <v>7587</v>
      </c>
      <c r="H3970">
        <v>150</v>
      </c>
      <c r="I3970">
        <v>0</v>
      </c>
      <c r="J3970">
        <v>37</v>
      </c>
      <c r="K3970">
        <v>0</v>
      </c>
    </row>
    <row r="3971" spans="1:11" hidden="1" x14ac:dyDescent="0.25">
      <c r="A3971" t="s">
        <v>8257</v>
      </c>
      <c r="B3971">
        <v>2881170</v>
      </c>
      <c r="C3971" t="s">
        <v>1117</v>
      </c>
      <c r="D3971" t="s">
        <v>3147</v>
      </c>
      <c r="E3971" s="2" t="s">
        <v>4394</v>
      </c>
      <c r="F3971" t="s">
        <v>6728</v>
      </c>
      <c r="G3971" t="s">
        <v>7587</v>
      </c>
      <c r="H3971">
        <v>130</v>
      </c>
      <c r="I3971">
        <v>0</v>
      </c>
      <c r="J3971">
        <v>33</v>
      </c>
      <c r="K3971">
        <v>0</v>
      </c>
    </row>
    <row r="3972" spans="1:11" hidden="1" x14ac:dyDescent="0.25">
      <c r="A3972" t="s">
        <v>8281</v>
      </c>
      <c r="B3972">
        <v>85957</v>
      </c>
      <c r="C3972" t="s">
        <v>2730</v>
      </c>
      <c r="D3972" t="s">
        <v>3147</v>
      </c>
      <c r="E3972" s="2" t="s">
        <v>6202</v>
      </c>
      <c r="F3972" t="s">
        <v>7172</v>
      </c>
      <c r="G3972" t="s">
        <v>7596</v>
      </c>
      <c r="H3972">
        <v>35</v>
      </c>
      <c r="I3972">
        <v>1.5</v>
      </c>
      <c r="J3972">
        <v>4</v>
      </c>
      <c r="K3972">
        <v>1</v>
      </c>
    </row>
    <row r="3973" spans="1:11" hidden="1" x14ac:dyDescent="0.25">
      <c r="A3973" t="s">
        <v>8281</v>
      </c>
      <c r="B3973">
        <v>47620</v>
      </c>
      <c r="C3973" t="s">
        <v>2729</v>
      </c>
      <c r="D3973" t="s">
        <v>3147</v>
      </c>
      <c r="E3973" s="2" t="s">
        <v>6190</v>
      </c>
      <c r="F3973" t="s">
        <v>7504</v>
      </c>
      <c r="G3973" t="s">
        <v>7596</v>
      </c>
      <c r="H3973">
        <v>20</v>
      </c>
      <c r="I3973">
        <v>0</v>
      </c>
      <c r="J3973">
        <v>4</v>
      </c>
      <c r="K3973">
        <v>1</v>
      </c>
    </row>
    <row r="3974" spans="1:11" hidden="1" x14ac:dyDescent="0.25">
      <c r="A3974" t="s">
        <v>8281</v>
      </c>
      <c r="B3974">
        <v>48490</v>
      </c>
      <c r="C3974" t="s">
        <v>2740</v>
      </c>
      <c r="D3974" t="s">
        <v>3147</v>
      </c>
      <c r="E3974" s="2" t="s">
        <v>6205</v>
      </c>
      <c r="F3974" t="s">
        <v>7432</v>
      </c>
      <c r="G3974" t="s">
        <v>7580</v>
      </c>
      <c r="H3974">
        <v>60</v>
      </c>
      <c r="I3974">
        <v>3.5</v>
      </c>
      <c r="J3974">
        <v>7</v>
      </c>
      <c r="K3974">
        <v>2</v>
      </c>
    </row>
    <row r="3975" spans="1:11" hidden="1" x14ac:dyDescent="0.25">
      <c r="A3975" t="s">
        <v>8281</v>
      </c>
      <c r="B3975">
        <v>83667</v>
      </c>
      <c r="C3975" t="s">
        <v>2747</v>
      </c>
      <c r="D3975" t="s">
        <v>3147</v>
      </c>
      <c r="E3975" s="2" t="s">
        <v>6213</v>
      </c>
      <c r="F3975" t="s">
        <v>7510</v>
      </c>
      <c r="G3975" t="s">
        <v>7596</v>
      </c>
      <c r="H3975">
        <v>20</v>
      </c>
      <c r="I3975">
        <v>0</v>
      </c>
      <c r="J3975">
        <v>5</v>
      </c>
      <c r="K3975">
        <v>0</v>
      </c>
    </row>
    <row r="3976" spans="1:11" hidden="1" x14ac:dyDescent="0.25">
      <c r="A3976" t="s">
        <v>8281</v>
      </c>
      <c r="B3976">
        <v>34309862</v>
      </c>
      <c r="C3976" t="s">
        <v>2730</v>
      </c>
      <c r="D3976" t="s">
        <v>3147</v>
      </c>
      <c r="E3976" s="2" t="s">
        <v>6211</v>
      </c>
      <c r="F3976" t="s">
        <v>7508</v>
      </c>
      <c r="G3976" t="s">
        <v>7780</v>
      </c>
      <c r="H3976">
        <v>25</v>
      </c>
      <c r="I3976">
        <v>0</v>
      </c>
      <c r="J3976">
        <v>5</v>
      </c>
      <c r="K3976">
        <v>1</v>
      </c>
    </row>
    <row r="3977" spans="1:11" hidden="1" x14ac:dyDescent="0.25">
      <c r="A3977" t="s">
        <v>8281</v>
      </c>
      <c r="B3977">
        <v>74753</v>
      </c>
      <c r="C3977" t="s">
        <v>2732</v>
      </c>
      <c r="D3977" t="s">
        <v>3147</v>
      </c>
      <c r="E3977" s="2" t="s">
        <v>6194</v>
      </c>
      <c r="F3977" t="s">
        <v>6709</v>
      </c>
      <c r="G3977" t="s">
        <v>7596</v>
      </c>
      <c r="H3977">
        <v>20</v>
      </c>
      <c r="I3977">
        <v>0</v>
      </c>
      <c r="J3977">
        <v>3</v>
      </c>
      <c r="K3977">
        <v>1</v>
      </c>
    </row>
    <row r="3978" spans="1:11" hidden="1" x14ac:dyDescent="0.25">
      <c r="A3978" t="s">
        <v>8281</v>
      </c>
      <c r="B3978">
        <v>71658</v>
      </c>
      <c r="C3978" t="s">
        <v>2730</v>
      </c>
      <c r="D3978" t="s">
        <v>3147</v>
      </c>
      <c r="E3978" s="2" t="s">
        <v>6216</v>
      </c>
      <c r="F3978" t="s">
        <v>7031</v>
      </c>
      <c r="G3978" t="s">
        <v>7735</v>
      </c>
      <c r="H3978">
        <v>80</v>
      </c>
      <c r="I3978">
        <v>3.5</v>
      </c>
      <c r="J3978">
        <v>10</v>
      </c>
      <c r="K3978">
        <v>3</v>
      </c>
    </row>
    <row r="3979" spans="1:11" hidden="1" x14ac:dyDescent="0.25">
      <c r="A3979" t="s">
        <v>8281</v>
      </c>
      <c r="B3979">
        <v>71657</v>
      </c>
      <c r="C3979" t="s">
        <v>2745</v>
      </c>
      <c r="D3979" t="s">
        <v>3147</v>
      </c>
      <c r="E3979" s="2" t="s">
        <v>6210</v>
      </c>
      <c r="F3979" t="s">
        <v>7031</v>
      </c>
      <c r="G3979" t="s">
        <v>7735</v>
      </c>
      <c r="H3979">
        <v>110</v>
      </c>
      <c r="I3979">
        <v>6</v>
      </c>
      <c r="J3979">
        <v>11</v>
      </c>
      <c r="K3979">
        <v>2</v>
      </c>
    </row>
    <row r="3980" spans="1:11" hidden="1" x14ac:dyDescent="0.25">
      <c r="A3980" t="s">
        <v>8281</v>
      </c>
      <c r="B3980">
        <v>28184</v>
      </c>
      <c r="C3980" t="s">
        <v>2746</v>
      </c>
      <c r="D3980" t="s">
        <v>3147</v>
      </c>
      <c r="E3980" s="2" t="s">
        <v>6212</v>
      </c>
      <c r="F3980" t="s">
        <v>7509</v>
      </c>
      <c r="G3980" t="s">
        <v>7598</v>
      </c>
      <c r="H3980">
        <v>45</v>
      </c>
      <c r="I3980">
        <v>0</v>
      </c>
      <c r="J3980">
        <v>4.5</v>
      </c>
      <c r="K3980">
        <v>2</v>
      </c>
    </row>
    <row r="3981" spans="1:11" hidden="1" x14ac:dyDescent="0.25">
      <c r="A3981" t="s">
        <v>8281</v>
      </c>
      <c r="B3981">
        <v>46622879</v>
      </c>
      <c r="C3981" t="s">
        <v>2730</v>
      </c>
      <c r="D3981" t="s">
        <v>3147</v>
      </c>
      <c r="E3981" s="2" t="s">
        <v>6192</v>
      </c>
      <c r="F3981" t="s">
        <v>7505</v>
      </c>
      <c r="G3981" t="s">
        <v>7598</v>
      </c>
      <c r="H3981">
        <v>25</v>
      </c>
      <c r="I3981">
        <v>0</v>
      </c>
      <c r="J3981">
        <v>6</v>
      </c>
      <c r="K3981">
        <v>2</v>
      </c>
    </row>
    <row r="3982" spans="1:11" hidden="1" x14ac:dyDescent="0.25">
      <c r="A3982" t="s">
        <v>8281</v>
      </c>
      <c r="B3982">
        <v>2343512</v>
      </c>
      <c r="C3982" t="s">
        <v>2734</v>
      </c>
      <c r="D3982" t="s">
        <v>3147</v>
      </c>
      <c r="E3982" s="2" t="s">
        <v>6198</v>
      </c>
      <c r="F3982" t="s">
        <v>7506</v>
      </c>
      <c r="G3982" t="s">
        <v>7584</v>
      </c>
      <c r="H3982">
        <v>142</v>
      </c>
      <c r="I3982">
        <v>8</v>
      </c>
      <c r="J3982">
        <v>14</v>
      </c>
      <c r="K3982">
        <v>3</v>
      </c>
    </row>
    <row r="3983" spans="1:11" hidden="1" x14ac:dyDescent="0.25">
      <c r="A3983" t="s">
        <v>8281</v>
      </c>
      <c r="B3983">
        <v>82993</v>
      </c>
      <c r="C3983" t="s">
        <v>2748</v>
      </c>
      <c r="D3983" t="s">
        <v>3147</v>
      </c>
      <c r="E3983" s="2" t="s">
        <v>6214</v>
      </c>
      <c r="F3983" t="s">
        <v>6726</v>
      </c>
      <c r="G3983" t="s">
        <v>7596</v>
      </c>
      <c r="H3983">
        <v>20</v>
      </c>
      <c r="I3983">
        <v>0</v>
      </c>
      <c r="J3983">
        <v>4</v>
      </c>
      <c r="K3983">
        <v>1</v>
      </c>
    </row>
    <row r="3984" spans="1:11" hidden="1" x14ac:dyDescent="0.25">
      <c r="A3984" t="s">
        <v>8281</v>
      </c>
      <c r="B3984">
        <v>84881</v>
      </c>
      <c r="C3984" t="s">
        <v>2734</v>
      </c>
      <c r="D3984" t="s">
        <v>3147</v>
      </c>
      <c r="E3984" s="2" t="s">
        <v>6197</v>
      </c>
      <c r="F3984" t="s">
        <v>7171</v>
      </c>
      <c r="G3984" t="s">
        <v>7607</v>
      </c>
      <c r="H3984">
        <v>100</v>
      </c>
      <c r="I3984">
        <v>7</v>
      </c>
      <c r="J3984">
        <v>9</v>
      </c>
      <c r="K3984">
        <v>2</v>
      </c>
    </row>
    <row r="3985" spans="1:11" hidden="1" x14ac:dyDescent="0.25">
      <c r="A3985" t="s">
        <v>8281</v>
      </c>
      <c r="B3985">
        <v>72198</v>
      </c>
      <c r="C3985" t="s">
        <v>2753</v>
      </c>
      <c r="D3985" t="s">
        <v>3147</v>
      </c>
      <c r="E3985" s="2" t="s">
        <v>6223</v>
      </c>
      <c r="F3985" t="s">
        <v>7171</v>
      </c>
      <c r="G3985" t="s">
        <v>8174</v>
      </c>
      <c r="H3985">
        <v>100</v>
      </c>
      <c r="I3985">
        <v>1</v>
      </c>
      <c r="J3985">
        <v>21</v>
      </c>
      <c r="K3985">
        <v>3</v>
      </c>
    </row>
    <row r="3986" spans="1:11" hidden="1" x14ac:dyDescent="0.25">
      <c r="A3986" t="s">
        <v>8281</v>
      </c>
      <c r="B3986">
        <v>57204</v>
      </c>
      <c r="C3986" t="s">
        <v>2752</v>
      </c>
      <c r="D3986" t="s">
        <v>3147</v>
      </c>
      <c r="E3986" s="2" t="s">
        <v>6222</v>
      </c>
      <c r="F3986" t="s">
        <v>7428</v>
      </c>
      <c r="G3986" t="s">
        <v>7596</v>
      </c>
      <c r="H3986">
        <v>60</v>
      </c>
      <c r="I3986">
        <v>0.5</v>
      </c>
      <c r="J3986">
        <v>6</v>
      </c>
      <c r="K3986">
        <v>1</v>
      </c>
    </row>
    <row r="3987" spans="1:11" hidden="1" x14ac:dyDescent="0.25">
      <c r="A3987" t="s">
        <v>8281</v>
      </c>
      <c r="B3987">
        <v>76233</v>
      </c>
      <c r="C3987" t="s">
        <v>2738</v>
      </c>
      <c r="D3987" t="s">
        <v>3147</v>
      </c>
      <c r="E3987" s="2" t="s">
        <v>6203</v>
      </c>
      <c r="F3987" t="s">
        <v>7507</v>
      </c>
      <c r="G3987" t="s">
        <v>7598</v>
      </c>
      <c r="H3987">
        <v>25</v>
      </c>
      <c r="I3987">
        <v>0</v>
      </c>
      <c r="J3987">
        <v>4</v>
      </c>
      <c r="K3987">
        <v>1</v>
      </c>
    </row>
    <row r="3988" spans="1:11" hidden="1" x14ac:dyDescent="0.25">
      <c r="A3988" t="s">
        <v>8281</v>
      </c>
      <c r="B3988">
        <v>76234</v>
      </c>
      <c r="C3988" t="s">
        <v>2749</v>
      </c>
      <c r="D3988" t="s">
        <v>3147</v>
      </c>
      <c r="E3988" s="2" t="s">
        <v>6215</v>
      </c>
      <c r="F3988" t="s">
        <v>7507</v>
      </c>
      <c r="G3988" t="s">
        <v>7596</v>
      </c>
      <c r="H3988">
        <v>20</v>
      </c>
      <c r="I3988">
        <v>0</v>
      </c>
      <c r="J3988">
        <v>4</v>
      </c>
      <c r="K3988">
        <v>1</v>
      </c>
    </row>
    <row r="3989" spans="1:11" hidden="1" x14ac:dyDescent="0.25">
      <c r="A3989" t="s">
        <v>8281</v>
      </c>
      <c r="B3989">
        <v>68058617</v>
      </c>
      <c r="C3989" t="s">
        <v>2730</v>
      </c>
      <c r="D3989" t="s">
        <v>3147</v>
      </c>
      <c r="E3989" s="2" t="s">
        <v>6225</v>
      </c>
      <c r="F3989" t="s">
        <v>7507</v>
      </c>
      <c r="G3989" t="s">
        <v>7596</v>
      </c>
      <c r="H3989">
        <v>15</v>
      </c>
      <c r="I3989">
        <v>0</v>
      </c>
      <c r="J3989">
        <v>3</v>
      </c>
      <c r="K3989">
        <v>1</v>
      </c>
    </row>
    <row r="3990" spans="1:11" hidden="1" x14ac:dyDescent="0.25">
      <c r="A3990" t="s">
        <v>8281</v>
      </c>
      <c r="B3990">
        <v>81701</v>
      </c>
      <c r="C3990" t="s">
        <v>2730</v>
      </c>
      <c r="D3990" t="s">
        <v>3147</v>
      </c>
      <c r="E3990" s="2" t="s">
        <v>6221</v>
      </c>
      <c r="F3990" t="s">
        <v>7170</v>
      </c>
      <c r="G3990" t="s">
        <v>7580</v>
      </c>
      <c r="H3990">
        <v>25</v>
      </c>
      <c r="I3990">
        <v>0</v>
      </c>
      <c r="J3990">
        <v>5</v>
      </c>
      <c r="K3990">
        <v>1</v>
      </c>
    </row>
    <row r="3991" spans="1:11" hidden="1" x14ac:dyDescent="0.25">
      <c r="A3991" t="s">
        <v>8281</v>
      </c>
      <c r="B3991">
        <v>48791</v>
      </c>
      <c r="C3991" t="s">
        <v>2730</v>
      </c>
      <c r="D3991" t="s">
        <v>3147</v>
      </c>
      <c r="E3991" s="2" t="s">
        <v>6217</v>
      </c>
      <c r="F3991" t="s">
        <v>6717</v>
      </c>
      <c r="G3991" t="s">
        <v>7596</v>
      </c>
      <c r="H3991">
        <v>20</v>
      </c>
      <c r="I3991">
        <v>0</v>
      </c>
      <c r="J3991">
        <v>4</v>
      </c>
      <c r="K3991">
        <v>1</v>
      </c>
    </row>
    <row r="3992" spans="1:11" hidden="1" x14ac:dyDescent="0.25">
      <c r="A3992" t="s">
        <v>8281</v>
      </c>
      <c r="B3992">
        <v>70700998</v>
      </c>
      <c r="C3992" t="s">
        <v>2730</v>
      </c>
      <c r="D3992" t="s">
        <v>3147</v>
      </c>
      <c r="E3992" s="2" t="s">
        <v>6195</v>
      </c>
      <c r="F3992" t="s">
        <v>7071</v>
      </c>
      <c r="G3992" t="s">
        <v>7580</v>
      </c>
      <c r="H3992">
        <v>130</v>
      </c>
      <c r="I3992">
        <v>11</v>
      </c>
      <c r="J3992">
        <v>10</v>
      </c>
      <c r="K3992">
        <v>2</v>
      </c>
    </row>
    <row r="3993" spans="1:11" hidden="1" x14ac:dyDescent="0.25">
      <c r="A3993" t="s">
        <v>8281</v>
      </c>
      <c r="B3993">
        <v>68047</v>
      </c>
      <c r="C3993" t="s">
        <v>2730</v>
      </c>
      <c r="D3993" t="s">
        <v>3147</v>
      </c>
      <c r="E3993" s="2" t="s">
        <v>6227</v>
      </c>
      <c r="F3993" t="s">
        <v>7511</v>
      </c>
      <c r="G3993" t="s">
        <v>8175</v>
      </c>
      <c r="H3993">
        <v>55</v>
      </c>
      <c r="I3993">
        <v>2</v>
      </c>
      <c r="J3993">
        <v>7</v>
      </c>
      <c r="K3993">
        <v>3</v>
      </c>
    </row>
    <row r="3994" spans="1:11" hidden="1" x14ac:dyDescent="0.25">
      <c r="A3994" t="s">
        <v>8281</v>
      </c>
      <c r="B3994">
        <v>85806</v>
      </c>
      <c r="C3994" t="s">
        <v>2730</v>
      </c>
      <c r="D3994" t="s">
        <v>3147</v>
      </c>
      <c r="E3994" s="2" t="s">
        <v>6220</v>
      </c>
      <c r="F3994" t="s">
        <v>7461</v>
      </c>
      <c r="G3994" t="s">
        <v>7596</v>
      </c>
      <c r="H3994">
        <v>15</v>
      </c>
      <c r="I3994">
        <v>0</v>
      </c>
      <c r="J3994">
        <v>3</v>
      </c>
      <c r="K3994">
        <v>1</v>
      </c>
    </row>
    <row r="3995" spans="1:11" hidden="1" x14ac:dyDescent="0.25">
      <c r="A3995" t="s">
        <v>8281</v>
      </c>
      <c r="B3995">
        <v>50057</v>
      </c>
      <c r="C3995" t="s">
        <v>2735</v>
      </c>
      <c r="D3995" t="s">
        <v>3147</v>
      </c>
      <c r="E3995" s="2" t="s">
        <v>6199</v>
      </c>
      <c r="F3995" t="s">
        <v>6698</v>
      </c>
      <c r="G3995" t="s">
        <v>7584</v>
      </c>
      <c r="H3995">
        <v>70</v>
      </c>
      <c r="I3995">
        <v>2</v>
      </c>
      <c r="J3995">
        <v>10</v>
      </c>
      <c r="K3995">
        <v>2</v>
      </c>
    </row>
    <row r="3996" spans="1:11" hidden="1" x14ac:dyDescent="0.25">
      <c r="A3996" t="s">
        <v>8281</v>
      </c>
      <c r="B3996">
        <v>73822109</v>
      </c>
      <c r="C3996" t="s">
        <v>2730</v>
      </c>
      <c r="D3996" t="s">
        <v>3147</v>
      </c>
      <c r="E3996" s="2" t="s">
        <v>6191</v>
      </c>
      <c r="F3996" t="s">
        <v>6688</v>
      </c>
      <c r="G3996" t="s">
        <v>7580</v>
      </c>
      <c r="H3996">
        <v>90</v>
      </c>
      <c r="I3996">
        <v>7</v>
      </c>
      <c r="J3996">
        <v>5</v>
      </c>
      <c r="K3996">
        <v>1</v>
      </c>
    </row>
    <row r="3997" spans="1:11" hidden="1" x14ac:dyDescent="0.25">
      <c r="A3997" t="s">
        <v>11236</v>
      </c>
      <c r="B3997">
        <v>107437</v>
      </c>
      <c r="C3997" t="s">
        <v>11293</v>
      </c>
      <c r="D3997" t="s">
        <v>3147</v>
      </c>
      <c r="E3997" s="2" t="s">
        <v>11294</v>
      </c>
      <c r="F3997" t="s">
        <v>7113</v>
      </c>
      <c r="G3997" t="s">
        <v>7695</v>
      </c>
      <c r="H3997">
        <v>150</v>
      </c>
      <c r="I3997">
        <v>4.5</v>
      </c>
      <c r="J3997">
        <v>0</v>
      </c>
      <c r="K3997">
        <v>25</v>
      </c>
    </row>
    <row r="3998" spans="1:11" hidden="1" x14ac:dyDescent="0.25">
      <c r="A3998" t="s">
        <v>11236</v>
      </c>
      <c r="B3998">
        <v>9056232</v>
      </c>
      <c r="C3998" t="s">
        <v>11256</v>
      </c>
      <c r="D3998" t="s">
        <v>3147</v>
      </c>
      <c r="E3998" s="2" t="s">
        <v>11257</v>
      </c>
      <c r="F3998" t="s">
        <v>7183</v>
      </c>
      <c r="G3998" t="s">
        <v>7695</v>
      </c>
      <c r="H3998">
        <v>210</v>
      </c>
      <c r="I3998">
        <v>13</v>
      </c>
      <c r="J3998">
        <v>0</v>
      </c>
      <c r="K3998">
        <v>22</v>
      </c>
    </row>
    <row r="3999" spans="1:11" hidden="1" x14ac:dyDescent="0.25">
      <c r="A3999" t="s">
        <v>11236</v>
      </c>
      <c r="B3999">
        <v>404819</v>
      </c>
      <c r="C3999" t="s">
        <v>11240</v>
      </c>
      <c r="D3999" t="s">
        <v>3147</v>
      </c>
      <c r="E3999" s="2" t="s">
        <v>11241</v>
      </c>
      <c r="F3999" t="s">
        <v>6705</v>
      </c>
      <c r="G3999" t="s">
        <v>7695</v>
      </c>
      <c r="H3999">
        <v>170</v>
      </c>
      <c r="I3999">
        <v>8</v>
      </c>
      <c r="J3999">
        <v>0</v>
      </c>
      <c r="K3999">
        <v>23</v>
      </c>
    </row>
    <row r="4000" spans="1:11" hidden="1" x14ac:dyDescent="0.25">
      <c r="A4000" t="s">
        <v>11236</v>
      </c>
      <c r="B4000">
        <v>74591</v>
      </c>
      <c r="C4000" t="s">
        <v>11302</v>
      </c>
      <c r="D4000" t="s">
        <v>3147</v>
      </c>
      <c r="E4000" s="2" t="s">
        <v>11303</v>
      </c>
      <c r="F4000" t="s">
        <v>11304</v>
      </c>
      <c r="G4000" t="s">
        <v>7941</v>
      </c>
      <c r="H4000">
        <v>260</v>
      </c>
      <c r="I4000">
        <v>19</v>
      </c>
      <c r="J4000">
        <v>15</v>
      </c>
      <c r="K4000">
        <v>8</v>
      </c>
    </row>
    <row r="4001" spans="1:11" hidden="1" x14ac:dyDescent="0.25">
      <c r="A4001" t="s">
        <v>11236</v>
      </c>
      <c r="B4001">
        <v>49469</v>
      </c>
      <c r="C4001" t="s">
        <v>11327</v>
      </c>
      <c r="D4001" t="s">
        <v>3147</v>
      </c>
      <c r="E4001" s="2" t="s">
        <v>11328</v>
      </c>
      <c r="F4001" t="s">
        <v>6711</v>
      </c>
      <c r="G4001" t="s">
        <v>7941</v>
      </c>
      <c r="H4001">
        <v>380</v>
      </c>
      <c r="I4001">
        <v>30</v>
      </c>
      <c r="J4001">
        <v>0</v>
      </c>
      <c r="K4001">
        <v>26</v>
      </c>
    </row>
    <row r="4002" spans="1:11" hidden="1" x14ac:dyDescent="0.25">
      <c r="A4002" t="s">
        <v>11236</v>
      </c>
      <c r="B4002">
        <v>69107</v>
      </c>
      <c r="C4002" t="s">
        <v>11307</v>
      </c>
      <c r="D4002" t="s">
        <v>3147</v>
      </c>
      <c r="E4002" s="2" t="s">
        <v>11308</v>
      </c>
      <c r="F4002" t="s">
        <v>11309</v>
      </c>
      <c r="G4002" t="s">
        <v>7941</v>
      </c>
      <c r="H4002">
        <v>330</v>
      </c>
      <c r="I4002">
        <v>28</v>
      </c>
      <c r="J4002">
        <v>0</v>
      </c>
      <c r="K4002">
        <v>19</v>
      </c>
    </row>
    <row r="4003" spans="1:11" hidden="1" x14ac:dyDescent="0.25">
      <c r="A4003" t="s">
        <v>11236</v>
      </c>
      <c r="B4003">
        <v>116390</v>
      </c>
      <c r="C4003" t="s">
        <v>11252</v>
      </c>
      <c r="D4003" t="s">
        <v>3147</v>
      </c>
      <c r="E4003" s="2" t="s">
        <v>11253</v>
      </c>
      <c r="F4003" t="s">
        <v>6726</v>
      </c>
      <c r="G4003" t="s">
        <v>7695</v>
      </c>
      <c r="H4003">
        <v>340</v>
      </c>
      <c r="I4003">
        <v>30</v>
      </c>
      <c r="J4003">
        <v>0</v>
      </c>
      <c r="K4003">
        <v>17</v>
      </c>
    </row>
    <row r="4004" spans="1:11" hidden="1" x14ac:dyDescent="0.25">
      <c r="A4004" t="s">
        <v>11236</v>
      </c>
      <c r="B4004">
        <v>716289</v>
      </c>
      <c r="C4004" t="s">
        <v>11320</v>
      </c>
      <c r="D4004" t="s">
        <v>3147</v>
      </c>
      <c r="E4004" s="2" t="s">
        <v>11321</v>
      </c>
      <c r="F4004" t="s">
        <v>6784</v>
      </c>
      <c r="G4004" t="s">
        <v>7580</v>
      </c>
      <c r="H4004">
        <v>200</v>
      </c>
      <c r="I4004">
        <v>11</v>
      </c>
      <c r="J4004">
        <v>0</v>
      </c>
      <c r="K4004">
        <v>23</v>
      </c>
    </row>
    <row r="4005" spans="1:11" hidden="1" x14ac:dyDescent="0.25">
      <c r="A4005" t="s">
        <v>11236</v>
      </c>
      <c r="B4005">
        <v>1868985</v>
      </c>
      <c r="C4005" t="s">
        <v>11333</v>
      </c>
      <c r="D4005" t="s">
        <v>3147</v>
      </c>
      <c r="E4005" s="2" t="s">
        <v>11334</v>
      </c>
      <c r="F4005" t="s">
        <v>6708</v>
      </c>
      <c r="G4005" t="s">
        <v>7941</v>
      </c>
      <c r="H4005">
        <v>310</v>
      </c>
      <c r="I4005">
        <v>25</v>
      </c>
      <c r="J4005">
        <v>0</v>
      </c>
      <c r="K4005">
        <v>20</v>
      </c>
    </row>
    <row r="4006" spans="1:11" hidden="1" x14ac:dyDescent="0.25">
      <c r="A4006" t="s">
        <v>11236</v>
      </c>
      <c r="B4006">
        <v>556629</v>
      </c>
      <c r="C4006" t="s">
        <v>11310</v>
      </c>
      <c r="D4006" t="s">
        <v>3147</v>
      </c>
      <c r="E4006" s="2" t="s">
        <v>11311</v>
      </c>
      <c r="F4006" t="s">
        <v>6708</v>
      </c>
      <c r="G4006" t="s">
        <v>7695</v>
      </c>
      <c r="H4006">
        <v>180</v>
      </c>
      <c r="I4006">
        <v>10</v>
      </c>
      <c r="J4006">
        <v>0</v>
      </c>
      <c r="K4006">
        <v>23</v>
      </c>
    </row>
    <row r="4007" spans="1:11" hidden="1" x14ac:dyDescent="0.25">
      <c r="A4007" t="s">
        <v>11236</v>
      </c>
      <c r="B4007">
        <v>2576466</v>
      </c>
      <c r="C4007" t="s">
        <v>11298</v>
      </c>
      <c r="D4007" t="s">
        <v>3147</v>
      </c>
      <c r="E4007" s="2" t="s">
        <v>11299</v>
      </c>
      <c r="F4007" t="s">
        <v>6708</v>
      </c>
      <c r="G4007" t="s">
        <v>7941</v>
      </c>
      <c r="H4007">
        <v>385</v>
      </c>
      <c r="I4007">
        <v>30</v>
      </c>
      <c r="J4007">
        <v>0</v>
      </c>
      <c r="K4007">
        <v>25</v>
      </c>
    </row>
    <row r="4008" spans="1:11" hidden="1" x14ac:dyDescent="0.25">
      <c r="A4008" t="s">
        <v>11236</v>
      </c>
      <c r="B4008">
        <v>2529686</v>
      </c>
      <c r="C4008" t="s">
        <v>11280</v>
      </c>
      <c r="D4008" t="s">
        <v>3147</v>
      </c>
      <c r="E4008" s="2" t="s">
        <v>11281</v>
      </c>
      <c r="F4008" t="s">
        <v>6737</v>
      </c>
      <c r="G4008" t="s">
        <v>7695</v>
      </c>
      <c r="H4008">
        <v>170</v>
      </c>
      <c r="I4008">
        <v>8</v>
      </c>
      <c r="J4008">
        <v>0</v>
      </c>
      <c r="K4008">
        <v>23</v>
      </c>
    </row>
    <row r="4009" spans="1:11" hidden="1" x14ac:dyDescent="0.25">
      <c r="A4009" t="s">
        <v>11236</v>
      </c>
      <c r="B4009">
        <v>158731</v>
      </c>
      <c r="C4009" t="s">
        <v>11324</v>
      </c>
      <c r="D4009" t="s">
        <v>3147</v>
      </c>
      <c r="E4009" s="2" t="s">
        <v>11325</v>
      </c>
      <c r="F4009" t="s">
        <v>6737</v>
      </c>
      <c r="G4009" t="s">
        <v>11326</v>
      </c>
      <c r="H4009">
        <v>260</v>
      </c>
      <c r="I4009">
        <v>21</v>
      </c>
      <c r="J4009">
        <v>0</v>
      </c>
      <c r="K4009">
        <v>17</v>
      </c>
    </row>
    <row r="4010" spans="1:11" hidden="1" x14ac:dyDescent="0.25">
      <c r="A4010" t="s">
        <v>11236</v>
      </c>
      <c r="B4010">
        <v>280427</v>
      </c>
      <c r="C4010" t="s">
        <v>11305</v>
      </c>
      <c r="D4010" t="s">
        <v>3147</v>
      </c>
      <c r="E4010" s="2" t="s">
        <v>11306</v>
      </c>
      <c r="F4010" t="s">
        <v>6737</v>
      </c>
      <c r="G4010" t="s">
        <v>7941</v>
      </c>
      <c r="H4010">
        <v>170</v>
      </c>
      <c r="I4010">
        <v>8</v>
      </c>
      <c r="J4010">
        <v>0</v>
      </c>
      <c r="K4010">
        <v>24</v>
      </c>
    </row>
    <row r="4011" spans="1:11" hidden="1" x14ac:dyDescent="0.25">
      <c r="A4011" t="s">
        <v>11236</v>
      </c>
      <c r="B4011">
        <v>5341772</v>
      </c>
      <c r="C4011" t="s">
        <v>11331</v>
      </c>
      <c r="D4011" t="s">
        <v>3147</v>
      </c>
      <c r="E4011" s="2" t="s">
        <v>11332</v>
      </c>
      <c r="F4011" t="s">
        <v>6737</v>
      </c>
      <c r="G4011" t="s">
        <v>7580</v>
      </c>
      <c r="H4011">
        <v>240</v>
      </c>
      <c r="I4011">
        <v>17</v>
      </c>
      <c r="J4011">
        <v>0</v>
      </c>
      <c r="K4011">
        <v>21</v>
      </c>
    </row>
    <row r="4012" spans="1:11" hidden="1" x14ac:dyDescent="0.25">
      <c r="A4012" t="s">
        <v>11236</v>
      </c>
      <c r="B4012">
        <v>3451665</v>
      </c>
      <c r="C4012" t="s">
        <v>11289</v>
      </c>
      <c r="D4012" t="s">
        <v>3147</v>
      </c>
      <c r="E4012" s="2" t="s">
        <v>11290</v>
      </c>
      <c r="F4012" t="s">
        <v>9853</v>
      </c>
      <c r="G4012" t="s">
        <v>7695</v>
      </c>
      <c r="H4012">
        <v>160</v>
      </c>
      <c r="I4012">
        <v>9</v>
      </c>
      <c r="J4012">
        <v>0</v>
      </c>
      <c r="K4012">
        <v>21</v>
      </c>
    </row>
    <row r="4013" spans="1:11" hidden="1" x14ac:dyDescent="0.25">
      <c r="A4013" t="s">
        <v>11236</v>
      </c>
      <c r="B4013">
        <v>29703</v>
      </c>
      <c r="C4013" t="s">
        <v>11287</v>
      </c>
      <c r="D4013" t="s">
        <v>3147</v>
      </c>
      <c r="E4013" s="2" t="s">
        <v>11288</v>
      </c>
      <c r="F4013" t="s">
        <v>9853</v>
      </c>
      <c r="G4013" t="s">
        <v>7695</v>
      </c>
      <c r="H4013">
        <v>140</v>
      </c>
      <c r="I4013">
        <v>4.5</v>
      </c>
      <c r="J4013">
        <v>0</v>
      </c>
      <c r="K4013">
        <v>24</v>
      </c>
    </row>
    <row r="4014" spans="1:11" hidden="1" x14ac:dyDescent="0.25">
      <c r="A4014" t="s">
        <v>11236</v>
      </c>
      <c r="B4014">
        <v>71261</v>
      </c>
      <c r="C4014" t="s">
        <v>11295</v>
      </c>
      <c r="D4014" t="s">
        <v>3147</v>
      </c>
      <c r="E4014" s="2" t="s">
        <v>11296</v>
      </c>
      <c r="F4014" t="s">
        <v>11297</v>
      </c>
      <c r="G4014" t="s">
        <v>7941</v>
      </c>
      <c r="H4014">
        <v>210</v>
      </c>
      <c r="I4014">
        <v>15</v>
      </c>
      <c r="J4014">
        <v>6</v>
      </c>
      <c r="K4014">
        <v>13</v>
      </c>
    </row>
    <row r="4015" spans="1:11" hidden="1" x14ac:dyDescent="0.25">
      <c r="A4015" t="s">
        <v>11236</v>
      </c>
      <c r="B4015">
        <v>11982371</v>
      </c>
      <c r="C4015" t="s">
        <v>11263</v>
      </c>
      <c r="D4015" t="s">
        <v>3147</v>
      </c>
      <c r="E4015" s="2" t="s">
        <v>11264</v>
      </c>
      <c r="F4015" t="s">
        <v>6931</v>
      </c>
      <c r="G4015" t="s">
        <v>7695</v>
      </c>
      <c r="H4015">
        <v>180</v>
      </c>
      <c r="I4015">
        <v>11</v>
      </c>
      <c r="J4015">
        <v>0</v>
      </c>
      <c r="K4015">
        <v>20</v>
      </c>
    </row>
    <row r="4016" spans="1:11" hidden="1" x14ac:dyDescent="0.25">
      <c r="A4016" t="s">
        <v>11236</v>
      </c>
      <c r="B4016">
        <v>57080</v>
      </c>
      <c r="C4016" t="s">
        <v>11337</v>
      </c>
      <c r="D4016" t="s">
        <v>3147</v>
      </c>
      <c r="E4016" s="2" t="s">
        <v>11338</v>
      </c>
      <c r="F4016" t="s">
        <v>9880</v>
      </c>
      <c r="G4016" t="s">
        <v>7580</v>
      </c>
      <c r="H4016">
        <v>240</v>
      </c>
      <c r="I4016">
        <v>17</v>
      </c>
      <c r="J4016">
        <v>0</v>
      </c>
      <c r="K4016">
        <v>21</v>
      </c>
    </row>
    <row r="4017" spans="1:11" hidden="1" x14ac:dyDescent="0.25">
      <c r="A4017" t="s">
        <v>11236</v>
      </c>
      <c r="B4017">
        <v>57077</v>
      </c>
      <c r="C4017" t="s">
        <v>11278</v>
      </c>
      <c r="D4017" t="s">
        <v>3147</v>
      </c>
      <c r="E4017" s="2" t="s">
        <v>11279</v>
      </c>
      <c r="F4017" t="s">
        <v>9880</v>
      </c>
      <c r="G4017" t="s">
        <v>7695</v>
      </c>
      <c r="H4017">
        <v>200</v>
      </c>
      <c r="I4017">
        <v>11</v>
      </c>
      <c r="J4017">
        <v>0</v>
      </c>
      <c r="K4017">
        <v>23</v>
      </c>
    </row>
    <row r="4018" spans="1:11" hidden="1" x14ac:dyDescent="0.25">
      <c r="A4018" t="s">
        <v>11236</v>
      </c>
      <c r="B4018">
        <v>57085</v>
      </c>
      <c r="C4018" t="s">
        <v>11315</v>
      </c>
      <c r="D4018" t="s">
        <v>3147</v>
      </c>
      <c r="E4018" s="2" t="s">
        <v>11316</v>
      </c>
      <c r="F4018" t="s">
        <v>9880</v>
      </c>
      <c r="G4018" t="s">
        <v>7695</v>
      </c>
      <c r="H4018">
        <v>300</v>
      </c>
      <c r="I4018">
        <v>23</v>
      </c>
      <c r="J4018">
        <v>0</v>
      </c>
      <c r="K4018">
        <v>20</v>
      </c>
    </row>
    <row r="4019" spans="1:11" hidden="1" x14ac:dyDescent="0.25">
      <c r="A4019" t="s">
        <v>11236</v>
      </c>
      <c r="B4019">
        <v>3766021</v>
      </c>
      <c r="C4019" t="s">
        <v>11291</v>
      </c>
      <c r="D4019" t="s">
        <v>3147</v>
      </c>
      <c r="E4019" s="2" t="s">
        <v>11292</v>
      </c>
      <c r="F4019" t="s">
        <v>6718</v>
      </c>
      <c r="G4019" t="s">
        <v>7695</v>
      </c>
      <c r="H4019">
        <v>280</v>
      </c>
      <c r="I4019">
        <v>28</v>
      </c>
      <c r="J4019">
        <v>0</v>
      </c>
      <c r="K4019">
        <v>19</v>
      </c>
    </row>
    <row r="4020" spans="1:11" hidden="1" x14ac:dyDescent="0.25">
      <c r="A4020" t="s">
        <v>11236</v>
      </c>
      <c r="B4020">
        <v>612726</v>
      </c>
      <c r="C4020" t="s">
        <v>11285</v>
      </c>
      <c r="D4020" t="s">
        <v>3147</v>
      </c>
      <c r="E4020" s="2" t="s">
        <v>11286</v>
      </c>
      <c r="F4020" t="s">
        <v>6732</v>
      </c>
      <c r="G4020" t="s">
        <v>10165</v>
      </c>
      <c r="H4020">
        <v>230</v>
      </c>
      <c r="I4020">
        <v>12</v>
      </c>
      <c r="J4020">
        <v>0</v>
      </c>
      <c r="K4020">
        <v>28</v>
      </c>
    </row>
    <row r="4021" spans="1:11" hidden="1" x14ac:dyDescent="0.25">
      <c r="A4021" t="s">
        <v>11236</v>
      </c>
      <c r="B4021">
        <v>624089</v>
      </c>
      <c r="C4021" t="s">
        <v>11276</v>
      </c>
      <c r="D4021" t="s">
        <v>3147</v>
      </c>
      <c r="E4021" s="2" t="s">
        <v>11277</v>
      </c>
      <c r="F4021" t="s">
        <v>6776</v>
      </c>
      <c r="G4021" t="s">
        <v>7695</v>
      </c>
      <c r="H4021">
        <v>170</v>
      </c>
      <c r="I4021">
        <v>8</v>
      </c>
      <c r="J4021">
        <v>0</v>
      </c>
      <c r="K4021">
        <v>23</v>
      </c>
    </row>
    <row r="4022" spans="1:11" hidden="1" x14ac:dyDescent="0.25">
      <c r="A4022" t="s">
        <v>11236</v>
      </c>
      <c r="B4022">
        <v>2015305</v>
      </c>
      <c r="C4022" t="s">
        <v>11238</v>
      </c>
      <c r="D4022" t="s">
        <v>3147</v>
      </c>
      <c r="E4022" s="2" t="s">
        <v>11258</v>
      </c>
      <c r="F4022" t="s">
        <v>6769</v>
      </c>
      <c r="G4022" t="s">
        <v>7695</v>
      </c>
      <c r="H4022">
        <v>240</v>
      </c>
      <c r="I4022">
        <v>17</v>
      </c>
      <c r="J4022">
        <v>0</v>
      </c>
      <c r="K4022">
        <v>21</v>
      </c>
    </row>
    <row r="4023" spans="1:11" hidden="1" x14ac:dyDescent="0.25">
      <c r="A4023" t="s">
        <v>11236</v>
      </c>
      <c r="B4023">
        <v>7606469</v>
      </c>
      <c r="C4023" t="s">
        <v>11250</v>
      </c>
      <c r="D4023" t="s">
        <v>3147</v>
      </c>
      <c r="E4023" s="2" t="s">
        <v>11314</v>
      </c>
      <c r="F4023" t="s">
        <v>7098</v>
      </c>
      <c r="G4023" t="s">
        <v>7695</v>
      </c>
      <c r="H4023">
        <v>240</v>
      </c>
      <c r="I4023">
        <v>17</v>
      </c>
      <c r="J4023">
        <v>0</v>
      </c>
      <c r="K4023">
        <v>21</v>
      </c>
    </row>
    <row r="4024" spans="1:11" hidden="1" x14ac:dyDescent="0.25">
      <c r="A4024" t="s">
        <v>11236</v>
      </c>
      <c r="B4024">
        <v>181389</v>
      </c>
      <c r="C4024" t="s">
        <v>11312</v>
      </c>
      <c r="D4024" t="s">
        <v>3147</v>
      </c>
      <c r="E4024" s="2" t="s">
        <v>11313</v>
      </c>
      <c r="F4024" t="s">
        <v>6763</v>
      </c>
      <c r="G4024" t="s">
        <v>7941</v>
      </c>
      <c r="H4024">
        <v>240</v>
      </c>
      <c r="I4024">
        <v>17</v>
      </c>
      <c r="J4024">
        <v>0</v>
      </c>
      <c r="K4024">
        <v>21</v>
      </c>
    </row>
    <row r="4025" spans="1:11" hidden="1" x14ac:dyDescent="0.25">
      <c r="A4025" t="s">
        <v>11236</v>
      </c>
      <c r="B4025">
        <v>6208081</v>
      </c>
      <c r="C4025" t="s">
        <v>11317</v>
      </c>
      <c r="D4025" t="s">
        <v>3147</v>
      </c>
      <c r="E4025" s="2" t="s">
        <v>11318</v>
      </c>
      <c r="F4025" t="s">
        <v>11319</v>
      </c>
      <c r="G4025" t="s">
        <v>10217</v>
      </c>
      <c r="H4025">
        <v>240</v>
      </c>
      <c r="I4025">
        <v>17</v>
      </c>
      <c r="J4025">
        <v>0</v>
      </c>
      <c r="K4025">
        <v>21</v>
      </c>
    </row>
    <row r="4026" spans="1:11" hidden="1" x14ac:dyDescent="0.25">
      <c r="A4026" t="s">
        <v>11236</v>
      </c>
      <c r="B4026">
        <v>31087</v>
      </c>
      <c r="C4026" t="s">
        <v>11322</v>
      </c>
      <c r="D4026" t="s">
        <v>3147</v>
      </c>
      <c r="E4026" s="2" t="s">
        <v>11323</v>
      </c>
      <c r="F4026" t="s">
        <v>6698</v>
      </c>
      <c r="G4026" t="s">
        <v>7941</v>
      </c>
      <c r="H4026">
        <v>200</v>
      </c>
      <c r="I4026">
        <v>11</v>
      </c>
      <c r="J4026">
        <v>0</v>
      </c>
      <c r="K4026">
        <v>23</v>
      </c>
    </row>
    <row r="4027" spans="1:11" hidden="1" x14ac:dyDescent="0.25">
      <c r="A4027" t="s">
        <v>11236</v>
      </c>
      <c r="B4027">
        <v>28608</v>
      </c>
      <c r="C4027" t="s">
        <v>11339</v>
      </c>
      <c r="D4027" t="s">
        <v>3147</v>
      </c>
      <c r="E4027" s="2" t="s">
        <v>11340</v>
      </c>
      <c r="F4027" t="s">
        <v>11341</v>
      </c>
      <c r="G4027" t="s">
        <v>7695</v>
      </c>
      <c r="H4027">
        <v>160</v>
      </c>
      <c r="I4027">
        <v>8</v>
      </c>
      <c r="J4027">
        <v>0</v>
      </c>
      <c r="K4027">
        <v>22</v>
      </c>
    </row>
    <row r="4028" spans="1:11" hidden="1" x14ac:dyDescent="0.25">
      <c r="A4028" t="s">
        <v>11236</v>
      </c>
      <c r="B4028">
        <v>4308635</v>
      </c>
      <c r="C4028" t="s">
        <v>11259</v>
      </c>
      <c r="D4028" t="s">
        <v>3147</v>
      </c>
      <c r="E4028" s="2" t="s">
        <v>11260</v>
      </c>
      <c r="F4028" t="s">
        <v>6950</v>
      </c>
      <c r="G4028" t="s">
        <v>7695</v>
      </c>
      <c r="H4028">
        <v>160</v>
      </c>
      <c r="I4028">
        <v>8</v>
      </c>
      <c r="J4028">
        <v>0</v>
      </c>
      <c r="K4028">
        <v>23</v>
      </c>
    </row>
    <row r="4029" spans="1:11" hidden="1" x14ac:dyDescent="0.25">
      <c r="A4029" t="s">
        <v>11236</v>
      </c>
      <c r="B4029">
        <v>648088</v>
      </c>
      <c r="C4029" t="s">
        <v>11254</v>
      </c>
      <c r="D4029" t="s">
        <v>3147</v>
      </c>
      <c r="E4029" s="2" t="s">
        <v>11255</v>
      </c>
      <c r="F4029" t="s">
        <v>6950</v>
      </c>
      <c r="G4029" t="s">
        <v>7695</v>
      </c>
      <c r="H4029">
        <v>140</v>
      </c>
      <c r="I4029">
        <v>4.5</v>
      </c>
      <c r="J4029">
        <v>0</v>
      </c>
      <c r="K4029">
        <v>24</v>
      </c>
    </row>
    <row r="4030" spans="1:11" hidden="1" x14ac:dyDescent="0.25">
      <c r="A4030" t="s">
        <v>11236</v>
      </c>
      <c r="B4030">
        <v>93593</v>
      </c>
      <c r="C4030" t="s">
        <v>11248</v>
      </c>
      <c r="D4030" t="s">
        <v>3147</v>
      </c>
      <c r="E4030" s="2" t="s">
        <v>11249</v>
      </c>
      <c r="F4030" t="s">
        <v>6950</v>
      </c>
      <c r="G4030" t="s">
        <v>7695</v>
      </c>
      <c r="H4030">
        <v>280</v>
      </c>
      <c r="I4030">
        <v>22</v>
      </c>
      <c r="J4030">
        <v>0</v>
      </c>
      <c r="K4030">
        <v>19</v>
      </c>
    </row>
    <row r="4031" spans="1:11" hidden="1" x14ac:dyDescent="0.25">
      <c r="A4031" t="s">
        <v>11236</v>
      </c>
      <c r="B4031">
        <v>555939</v>
      </c>
      <c r="C4031" t="s">
        <v>11267</v>
      </c>
      <c r="D4031" t="s">
        <v>3147</v>
      </c>
      <c r="E4031" s="2" t="s">
        <v>11268</v>
      </c>
      <c r="F4031" t="s">
        <v>6814</v>
      </c>
      <c r="G4031" t="s">
        <v>10975</v>
      </c>
      <c r="H4031">
        <v>160</v>
      </c>
      <c r="I4031">
        <v>7</v>
      </c>
      <c r="J4031">
        <v>0</v>
      </c>
      <c r="K4031">
        <v>22</v>
      </c>
    </row>
    <row r="4032" spans="1:11" hidden="1" x14ac:dyDescent="0.25">
      <c r="A4032" t="s">
        <v>291</v>
      </c>
      <c r="B4032">
        <v>5397292</v>
      </c>
      <c r="C4032" t="s">
        <v>312</v>
      </c>
      <c r="D4032" t="s">
        <v>3147</v>
      </c>
      <c r="E4032" s="2" t="s">
        <v>3424</v>
      </c>
      <c r="F4032" t="s">
        <v>6841</v>
      </c>
      <c r="G4032" t="s">
        <v>7596</v>
      </c>
      <c r="H4032">
        <v>130</v>
      </c>
      <c r="I4032">
        <v>0</v>
      </c>
      <c r="J4032">
        <v>33</v>
      </c>
      <c r="K4032">
        <v>0</v>
      </c>
    </row>
    <row r="4033" spans="1:11" hidden="1" x14ac:dyDescent="0.25">
      <c r="A4033" t="s">
        <v>291</v>
      </c>
      <c r="B4033">
        <v>4488025</v>
      </c>
      <c r="C4033" t="s">
        <v>296</v>
      </c>
      <c r="D4033" t="s">
        <v>3147</v>
      </c>
      <c r="E4033" s="2" t="s">
        <v>3405</v>
      </c>
      <c r="F4033" t="s">
        <v>6719</v>
      </c>
      <c r="G4033" t="s">
        <v>7645</v>
      </c>
      <c r="H4033">
        <v>190</v>
      </c>
      <c r="I4033">
        <v>5</v>
      </c>
      <c r="J4033">
        <v>32</v>
      </c>
      <c r="K4033">
        <v>3</v>
      </c>
    </row>
    <row r="4034" spans="1:11" hidden="1" x14ac:dyDescent="0.25">
      <c r="A4034" t="s">
        <v>291</v>
      </c>
      <c r="B4034">
        <v>1459817</v>
      </c>
      <c r="C4034" t="s">
        <v>320</v>
      </c>
      <c r="D4034" t="s">
        <v>3147</v>
      </c>
      <c r="E4034" s="2" t="s">
        <v>3433</v>
      </c>
      <c r="F4034" t="s">
        <v>6846</v>
      </c>
      <c r="G4034" t="s">
        <v>7587</v>
      </c>
      <c r="H4034">
        <v>150</v>
      </c>
      <c r="I4034">
        <v>0</v>
      </c>
      <c r="J4034">
        <v>35</v>
      </c>
      <c r="K4034">
        <v>1</v>
      </c>
    </row>
    <row r="4035" spans="1:11" hidden="1" x14ac:dyDescent="0.25">
      <c r="A4035" t="s">
        <v>291</v>
      </c>
      <c r="B4035">
        <v>230195</v>
      </c>
      <c r="C4035" t="s">
        <v>314</v>
      </c>
      <c r="D4035" t="s">
        <v>3147</v>
      </c>
      <c r="E4035" s="2" t="s">
        <v>3426</v>
      </c>
      <c r="F4035" t="s">
        <v>6842</v>
      </c>
      <c r="G4035" t="s">
        <v>7587</v>
      </c>
      <c r="H4035">
        <v>120</v>
      </c>
      <c r="I4035">
        <v>0</v>
      </c>
      <c r="J4035">
        <v>30</v>
      </c>
      <c r="K4035">
        <v>0</v>
      </c>
    </row>
    <row r="4036" spans="1:11" hidden="1" x14ac:dyDescent="0.25">
      <c r="A4036" t="s">
        <v>291</v>
      </c>
      <c r="B4036">
        <v>69471959</v>
      </c>
      <c r="C4036" t="s">
        <v>297</v>
      </c>
      <c r="D4036" t="s">
        <v>3147</v>
      </c>
      <c r="E4036" s="2" t="s">
        <v>3406</v>
      </c>
      <c r="F4036" t="s">
        <v>6764</v>
      </c>
      <c r="G4036" t="s">
        <v>7580</v>
      </c>
      <c r="H4036">
        <v>280</v>
      </c>
      <c r="I4036">
        <v>0</v>
      </c>
      <c r="J4036">
        <v>44</v>
      </c>
      <c r="K4036">
        <v>0</v>
      </c>
    </row>
    <row r="4037" spans="1:11" hidden="1" x14ac:dyDescent="0.25">
      <c r="A4037" t="s">
        <v>291</v>
      </c>
      <c r="B4037">
        <v>69472052</v>
      </c>
      <c r="C4037" t="s">
        <v>302</v>
      </c>
      <c r="D4037" t="s">
        <v>3147</v>
      </c>
      <c r="E4037" s="2" t="s">
        <v>3412</v>
      </c>
      <c r="F4037" t="s">
        <v>6764</v>
      </c>
      <c r="G4037" t="s">
        <v>7580</v>
      </c>
      <c r="H4037">
        <v>150</v>
      </c>
      <c r="I4037">
        <v>0</v>
      </c>
      <c r="J4037">
        <v>39</v>
      </c>
      <c r="K4037">
        <v>0</v>
      </c>
    </row>
    <row r="4038" spans="1:11" hidden="1" x14ac:dyDescent="0.25">
      <c r="A4038" t="s">
        <v>291</v>
      </c>
      <c r="B4038">
        <v>55789864</v>
      </c>
      <c r="C4038" t="s">
        <v>318</v>
      </c>
      <c r="D4038" t="s">
        <v>3147</v>
      </c>
      <c r="E4038" s="2" t="s">
        <v>3431</v>
      </c>
      <c r="F4038" t="s">
        <v>6844</v>
      </c>
      <c r="G4038" t="s">
        <v>7617</v>
      </c>
      <c r="H4038">
        <v>30</v>
      </c>
      <c r="I4038">
        <v>0</v>
      </c>
      <c r="J4038">
        <v>8</v>
      </c>
      <c r="K4038">
        <v>0</v>
      </c>
    </row>
    <row r="4039" spans="1:11" hidden="1" x14ac:dyDescent="0.25">
      <c r="A4039" t="s">
        <v>291</v>
      </c>
      <c r="B4039">
        <v>10128007</v>
      </c>
      <c r="C4039" t="s">
        <v>315</v>
      </c>
      <c r="D4039" t="s">
        <v>3147</v>
      </c>
      <c r="E4039" s="2" t="s">
        <v>3427</v>
      </c>
      <c r="F4039" t="s">
        <v>6831</v>
      </c>
      <c r="G4039" t="s">
        <v>7649</v>
      </c>
      <c r="H4039">
        <v>90</v>
      </c>
      <c r="I4039">
        <v>3</v>
      </c>
      <c r="J4039">
        <v>16</v>
      </c>
      <c r="K4039">
        <v>1</v>
      </c>
    </row>
    <row r="4040" spans="1:11" hidden="1" x14ac:dyDescent="0.25">
      <c r="A4040" t="s">
        <v>291</v>
      </c>
      <c r="B4040">
        <v>4399219</v>
      </c>
      <c r="C4040" t="s">
        <v>293</v>
      </c>
      <c r="D4040" t="s">
        <v>3147</v>
      </c>
      <c r="E4040" s="2" t="s">
        <v>3399</v>
      </c>
      <c r="F4040" t="s">
        <v>6831</v>
      </c>
      <c r="G4040" t="s">
        <v>7641</v>
      </c>
      <c r="H4040">
        <v>60</v>
      </c>
      <c r="I4040">
        <v>0</v>
      </c>
      <c r="J4040">
        <v>14</v>
      </c>
      <c r="K4040">
        <v>0</v>
      </c>
    </row>
    <row r="4041" spans="1:11" hidden="1" x14ac:dyDescent="0.25">
      <c r="A4041" t="s">
        <v>291</v>
      </c>
      <c r="B4041">
        <v>24793931</v>
      </c>
      <c r="C4041" t="s">
        <v>322</v>
      </c>
      <c r="D4041" t="s">
        <v>3147</v>
      </c>
      <c r="E4041" s="2" t="s">
        <v>3435</v>
      </c>
      <c r="F4041" t="s">
        <v>6831</v>
      </c>
      <c r="G4041" t="s">
        <v>7641</v>
      </c>
      <c r="H4041">
        <v>55</v>
      </c>
      <c r="I4041">
        <v>0</v>
      </c>
      <c r="J4041">
        <v>13</v>
      </c>
      <c r="K4041">
        <v>0</v>
      </c>
    </row>
    <row r="4042" spans="1:11" hidden="1" x14ac:dyDescent="0.25">
      <c r="A4042" t="s">
        <v>291</v>
      </c>
      <c r="B4042">
        <v>68720834</v>
      </c>
      <c r="C4042" t="s">
        <v>325</v>
      </c>
      <c r="D4042" t="s">
        <v>3147</v>
      </c>
      <c r="E4042" s="2" t="s">
        <v>3439</v>
      </c>
      <c r="F4042" t="s">
        <v>6851</v>
      </c>
      <c r="G4042" t="s">
        <v>7580</v>
      </c>
      <c r="H4042">
        <v>240</v>
      </c>
      <c r="I4042">
        <v>10</v>
      </c>
      <c r="J4042">
        <v>32</v>
      </c>
      <c r="K4042">
        <v>4</v>
      </c>
    </row>
    <row r="4043" spans="1:11" hidden="1" x14ac:dyDescent="0.25">
      <c r="A4043" t="s">
        <v>291</v>
      </c>
      <c r="B4043">
        <v>1032820</v>
      </c>
      <c r="C4043" t="s">
        <v>319</v>
      </c>
      <c r="D4043" t="s">
        <v>3147</v>
      </c>
      <c r="E4043" s="2" t="s">
        <v>3432</v>
      </c>
      <c r="F4043" t="s">
        <v>6845</v>
      </c>
      <c r="G4043" t="s">
        <v>7632</v>
      </c>
      <c r="H4043">
        <v>410</v>
      </c>
      <c r="I4043">
        <v>1</v>
      </c>
      <c r="J4043">
        <v>89</v>
      </c>
      <c r="K4043">
        <v>12</v>
      </c>
    </row>
    <row r="4044" spans="1:11" hidden="1" x14ac:dyDescent="0.25">
      <c r="A4044" t="s">
        <v>291</v>
      </c>
      <c r="B4044">
        <v>1222614</v>
      </c>
      <c r="C4044" t="s">
        <v>295</v>
      </c>
      <c r="D4044" t="s">
        <v>3147</v>
      </c>
      <c r="E4044" s="2" t="s">
        <v>3404</v>
      </c>
      <c r="F4044" t="s">
        <v>6834</v>
      </c>
      <c r="G4044" t="s">
        <v>7644</v>
      </c>
      <c r="H4044">
        <v>300</v>
      </c>
      <c r="I4044">
        <v>17</v>
      </c>
      <c r="J4044">
        <v>34</v>
      </c>
      <c r="K4044">
        <v>4</v>
      </c>
    </row>
    <row r="4045" spans="1:11" hidden="1" x14ac:dyDescent="0.25">
      <c r="A4045" t="s">
        <v>291</v>
      </c>
      <c r="B4045">
        <v>58597</v>
      </c>
      <c r="C4045" t="s">
        <v>291</v>
      </c>
      <c r="D4045" t="s">
        <v>3147</v>
      </c>
      <c r="E4045" s="2" t="s">
        <v>3400</v>
      </c>
      <c r="F4045" t="s">
        <v>6721</v>
      </c>
      <c r="G4045" t="s">
        <v>7642</v>
      </c>
      <c r="H4045">
        <v>45</v>
      </c>
      <c r="I4045">
        <v>0.5</v>
      </c>
      <c r="J4045">
        <v>10</v>
      </c>
      <c r="K4045">
        <v>1</v>
      </c>
    </row>
    <row r="4046" spans="1:11" hidden="1" x14ac:dyDescent="0.25">
      <c r="A4046" t="s">
        <v>291</v>
      </c>
      <c r="B4046">
        <v>171872</v>
      </c>
      <c r="C4046" t="s">
        <v>294</v>
      </c>
      <c r="D4046" t="s">
        <v>3147</v>
      </c>
      <c r="E4046" s="2" t="s">
        <v>3401</v>
      </c>
      <c r="F4046" t="s">
        <v>6832</v>
      </c>
      <c r="G4046" t="s">
        <v>7616</v>
      </c>
      <c r="H4046">
        <v>58</v>
      </c>
      <c r="I4046">
        <v>0</v>
      </c>
      <c r="J4046">
        <v>14</v>
      </c>
      <c r="K4046">
        <v>0</v>
      </c>
    </row>
    <row r="4047" spans="1:11" hidden="1" x14ac:dyDescent="0.25">
      <c r="A4047" t="s">
        <v>291</v>
      </c>
      <c r="B4047">
        <v>70430</v>
      </c>
      <c r="C4047" t="s">
        <v>311</v>
      </c>
      <c r="D4047" t="s">
        <v>3147</v>
      </c>
      <c r="E4047" s="2" t="s">
        <v>3423</v>
      </c>
      <c r="F4047" t="s">
        <v>6832</v>
      </c>
      <c r="G4047" t="s">
        <v>7615</v>
      </c>
      <c r="H4047">
        <v>164</v>
      </c>
      <c r="I4047">
        <v>0</v>
      </c>
      <c r="J4047">
        <v>41</v>
      </c>
      <c r="K4047">
        <v>0</v>
      </c>
    </row>
    <row r="4048" spans="1:11" hidden="1" x14ac:dyDescent="0.25">
      <c r="A4048" t="s">
        <v>291</v>
      </c>
      <c r="B4048">
        <v>1148305</v>
      </c>
      <c r="C4048" t="s">
        <v>293</v>
      </c>
      <c r="D4048" t="s">
        <v>3147</v>
      </c>
      <c r="E4048" s="2" t="s">
        <v>3402</v>
      </c>
      <c r="F4048" t="s">
        <v>6832</v>
      </c>
      <c r="G4048" t="s">
        <v>7599</v>
      </c>
      <c r="H4048">
        <v>160</v>
      </c>
      <c r="I4048">
        <v>0</v>
      </c>
      <c r="J4048">
        <v>41</v>
      </c>
      <c r="K4048">
        <v>0</v>
      </c>
    </row>
    <row r="4049" spans="1:11" hidden="1" x14ac:dyDescent="0.25">
      <c r="A4049" t="s">
        <v>291</v>
      </c>
      <c r="B4049">
        <v>36259814</v>
      </c>
      <c r="C4049" t="s">
        <v>321</v>
      </c>
      <c r="D4049" t="s">
        <v>3147</v>
      </c>
      <c r="E4049" s="2" t="s">
        <v>3434</v>
      </c>
      <c r="F4049" t="s">
        <v>6847</v>
      </c>
      <c r="G4049" t="s">
        <v>7583</v>
      </c>
      <c r="H4049">
        <v>55</v>
      </c>
      <c r="I4049">
        <v>0</v>
      </c>
      <c r="J4049">
        <v>13</v>
      </c>
      <c r="K4049">
        <v>2</v>
      </c>
    </row>
    <row r="4050" spans="1:11" hidden="1" x14ac:dyDescent="0.25">
      <c r="A4050" t="s">
        <v>291</v>
      </c>
      <c r="B4050">
        <v>2545936</v>
      </c>
      <c r="C4050" t="s">
        <v>294</v>
      </c>
      <c r="D4050" t="s">
        <v>3147</v>
      </c>
      <c r="E4050" s="2" t="s">
        <v>3441</v>
      </c>
      <c r="F4050" t="s">
        <v>6792</v>
      </c>
      <c r="G4050" t="s">
        <v>7616</v>
      </c>
      <c r="H4050">
        <v>60</v>
      </c>
      <c r="I4050">
        <v>0</v>
      </c>
      <c r="J4050">
        <v>14</v>
      </c>
      <c r="K4050">
        <v>0</v>
      </c>
    </row>
    <row r="4051" spans="1:11" hidden="1" x14ac:dyDescent="0.25">
      <c r="A4051" t="s">
        <v>291</v>
      </c>
      <c r="B4051">
        <v>756132</v>
      </c>
      <c r="C4051" t="s">
        <v>326</v>
      </c>
      <c r="D4051" t="s">
        <v>3147</v>
      </c>
      <c r="E4051" s="2" t="s">
        <v>3440</v>
      </c>
      <c r="F4051" t="s">
        <v>6792</v>
      </c>
      <c r="G4051" t="s">
        <v>7615</v>
      </c>
      <c r="H4051">
        <v>160</v>
      </c>
      <c r="I4051">
        <v>0</v>
      </c>
      <c r="J4051">
        <v>40</v>
      </c>
      <c r="K4051">
        <v>0</v>
      </c>
    </row>
    <row r="4052" spans="1:11" hidden="1" x14ac:dyDescent="0.25">
      <c r="A4052" t="s">
        <v>291</v>
      </c>
      <c r="B4052">
        <v>38200822</v>
      </c>
      <c r="C4052" t="s">
        <v>293</v>
      </c>
      <c r="D4052" t="s">
        <v>3147</v>
      </c>
      <c r="E4052" s="2" t="s">
        <v>3403</v>
      </c>
      <c r="F4052" t="s">
        <v>6833</v>
      </c>
      <c r="G4052" t="s">
        <v>7643</v>
      </c>
      <c r="H4052">
        <v>120</v>
      </c>
      <c r="I4052">
        <v>0</v>
      </c>
      <c r="J4052">
        <v>31</v>
      </c>
      <c r="K4052">
        <v>0</v>
      </c>
    </row>
    <row r="4053" spans="1:11" hidden="1" x14ac:dyDescent="0.25">
      <c r="A4053" t="s">
        <v>291</v>
      </c>
      <c r="B4053">
        <v>1703239</v>
      </c>
      <c r="C4053" t="s">
        <v>298</v>
      </c>
      <c r="D4053" t="s">
        <v>3147</v>
      </c>
      <c r="E4053" s="2" t="s">
        <v>3418</v>
      </c>
      <c r="F4053" t="s">
        <v>6840</v>
      </c>
      <c r="G4053" t="s">
        <v>7615</v>
      </c>
      <c r="H4053">
        <v>140</v>
      </c>
      <c r="I4053">
        <v>0</v>
      </c>
      <c r="J4053">
        <v>35</v>
      </c>
      <c r="K4053">
        <v>0</v>
      </c>
    </row>
    <row r="4054" spans="1:11" hidden="1" x14ac:dyDescent="0.25">
      <c r="A4054" t="s">
        <v>291</v>
      </c>
      <c r="B4054">
        <v>78172</v>
      </c>
      <c r="C4054" t="s">
        <v>298</v>
      </c>
      <c r="D4054" t="s">
        <v>3147</v>
      </c>
      <c r="E4054" s="2" t="s">
        <v>3417</v>
      </c>
      <c r="F4054" t="s">
        <v>6839</v>
      </c>
      <c r="G4054" t="s">
        <v>7615</v>
      </c>
      <c r="H4054">
        <v>160</v>
      </c>
      <c r="I4054">
        <v>0</v>
      </c>
      <c r="J4054">
        <v>39</v>
      </c>
      <c r="K4054">
        <v>0</v>
      </c>
    </row>
    <row r="4055" spans="1:11" hidden="1" x14ac:dyDescent="0.25">
      <c r="A4055" t="s">
        <v>291</v>
      </c>
      <c r="B4055">
        <v>522610</v>
      </c>
      <c r="C4055" t="s">
        <v>309</v>
      </c>
      <c r="D4055" t="s">
        <v>3147</v>
      </c>
      <c r="E4055" s="2" t="s">
        <v>3421</v>
      </c>
      <c r="F4055" t="s">
        <v>6837</v>
      </c>
      <c r="G4055" t="s">
        <v>7588</v>
      </c>
      <c r="H4055">
        <v>170</v>
      </c>
      <c r="I4055">
        <v>1.5</v>
      </c>
      <c r="J4055">
        <v>32</v>
      </c>
      <c r="K4055">
        <v>7</v>
      </c>
    </row>
    <row r="4056" spans="1:11" hidden="1" x14ac:dyDescent="0.25">
      <c r="A4056" t="s">
        <v>291</v>
      </c>
      <c r="B4056">
        <v>522613</v>
      </c>
      <c r="C4056" t="s">
        <v>305</v>
      </c>
      <c r="D4056" t="s">
        <v>3147</v>
      </c>
      <c r="E4056" s="2" t="s">
        <v>3415</v>
      </c>
      <c r="F4056" t="s">
        <v>6837</v>
      </c>
      <c r="G4056" t="s">
        <v>7588</v>
      </c>
      <c r="H4056">
        <v>190</v>
      </c>
      <c r="I4056">
        <v>1.5</v>
      </c>
      <c r="J4056">
        <v>37</v>
      </c>
      <c r="K4056">
        <v>7</v>
      </c>
    </row>
    <row r="4057" spans="1:11" hidden="1" x14ac:dyDescent="0.25">
      <c r="A4057" t="s">
        <v>291</v>
      </c>
      <c r="B4057">
        <v>230972</v>
      </c>
      <c r="C4057" t="s">
        <v>298</v>
      </c>
      <c r="D4057" t="s">
        <v>3147</v>
      </c>
      <c r="E4057" s="2" t="s">
        <v>3407</v>
      </c>
      <c r="F4057" t="s">
        <v>6835</v>
      </c>
      <c r="G4057" t="s">
        <v>7584</v>
      </c>
      <c r="H4057">
        <v>110</v>
      </c>
      <c r="I4057">
        <v>0</v>
      </c>
      <c r="J4057">
        <v>28</v>
      </c>
      <c r="K4057">
        <v>0</v>
      </c>
    </row>
    <row r="4058" spans="1:11" hidden="1" x14ac:dyDescent="0.25">
      <c r="A4058" t="s">
        <v>291</v>
      </c>
      <c r="B4058">
        <v>113152</v>
      </c>
      <c r="C4058" t="s">
        <v>330</v>
      </c>
      <c r="D4058" t="s">
        <v>3147</v>
      </c>
      <c r="E4058" s="2" t="s">
        <v>3445</v>
      </c>
      <c r="F4058" t="s">
        <v>6756</v>
      </c>
      <c r="G4058" t="s">
        <v>7584</v>
      </c>
      <c r="H4058">
        <v>120</v>
      </c>
      <c r="I4058">
        <v>0</v>
      </c>
      <c r="J4058">
        <v>29</v>
      </c>
      <c r="K4058">
        <v>0</v>
      </c>
    </row>
    <row r="4059" spans="1:11" hidden="1" x14ac:dyDescent="0.25">
      <c r="A4059" t="s">
        <v>291</v>
      </c>
      <c r="B4059">
        <v>233458</v>
      </c>
      <c r="C4059" t="s">
        <v>317</v>
      </c>
      <c r="D4059" t="s">
        <v>3147</v>
      </c>
      <c r="E4059" s="2" t="s">
        <v>3438</v>
      </c>
      <c r="F4059" t="s">
        <v>6850</v>
      </c>
      <c r="G4059" t="s">
        <v>7580</v>
      </c>
      <c r="H4059">
        <v>140</v>
      </c>
      <c r="I4059">
        <v>0</v>
      </c>
      <c r="J4059">
        <v>34</v>
      </c>
      <c r="K4059">
        <v>0</v>
      </c>
    </row>
    <row r="4060" spans="1:11" hidden="1" x14ac:dyDescent="0.25">
      <c r="A4060" t="s">
        <v>291</v>
      </c>
      <c r="B4060">
        <v>233448</v>
      </c>
      <c r="C4060" t="s">
        <v>329</v>
      </c>
      <c r="D4060" t="s">
        <v>3147</v>
      </c>
      <c r="E4060" s="2" t="s">
        <v>3444</v>
      </c>
      <c r="F4060" t="s">
        <v>6850</v>
      </c>
      <c r="G4060" t="s">
        <v>7615</v>
      </c>
      <c r="H4060">
        <v>230</v>
      </c>
      <c r="I4060">
        <v>0</v>
      </c>
      <c r="J4060">
        <v>57</v>
      </c>
      <c r="K4060">
        <v>0</v>
      </c>
    </row>
    <row r="4061" spans="1:11" hidden="1" x14ac:dyDescent="0.25">
      <c r="A4061" t="s">
        <v>291</v>
      </c>
      <c r="B4061">
        <v>17919882</v>
      </c>
      <c r="C4061" t="s">
        <v>328</v>
      </c>
      <c r="D4061" t="s">
        <v>3147</v>
      </c>
      <c r="E4061" s="2" t="s">
        <v>3443</v>
      </c>
      <c r="F4061" t="s">
        <v>6853</v>
      </c>
      <c r="G4061" t="s">
        <v>7640</v>
      </c>
      <c r="H4061">
        <v>405</v>
      </c>
      <c r="I4061">
        <v>33</v>
      </c>
      <c r="J4061">
        <v>22</v>
      </c>
      <c r="K4061">
        <v>5</v>
      </c>
    </row>
    <row r="4062" spans="1:11" hidden="1" x14ac:dyDescent="0.25">
      <c r="A4062" t="s">
        <v>291</v>
      </c>
      <c r="B4062">
        <v>70283</v>
      </c>
      <c r="C4062" t="s">
        <v>306</v>
      </c>
      <c r="D4062" t="s">
        <v>3147</v>
      </c>
      <c r="E4062" s="2" t="s">
        <v>3416</v>
      </c>
      <c r="F4062" t="s">
        <v>6838</v>
      </c>
      <c r="G4062" t="s">
        <v>7647</v>
      </c>
      <c r="H4062">
        <v>180</v>
      </c>
      <c r="I4062">
        <v>1</v>
      </c>
      <c r="J4062">
        <v>42</v>
      </c>
      <c r="K4062">
        <v>2</v>
      </c>
    </row>
    <row r="4063" spans="1:11" hidden="1" x14ac:dyDescent="0.25">
      <c r="A4063" t="s">
        <v>291</v>
      </c>
      <c r="B4063">
        <v>91186</v>
      </c>
      <c r="C4063" t="s">
        <v>313</v>
      </c>
      <c r="D4063" t="s">
        <v>3147</v>
      </c>
      <c r="E4063" s="2" t="s">
        <v>3425</v>
      </c>
      <c r="F4063" t="s">
        <v>6761</v>
      </c>
      <c r="G4063" t="s">
        <v>7641</v>
      </c>
      <c r="H4063">
        <v>10</v>
      </c>
      <c r="I4063">
        <v>0</v>
      </c>
      <c r="J4063">
        <v>2</v>
      </c>
      <c r="K4063">
        <v>0</v>
      </c>
    </row>
    <row r="4064" spans="1:11" hidden="1" x14ac:dyDescent="0.25">
      <c r="A4064" t="s">
        <v>291</v>
      </c>
      <c r="B4064">
        <v>1000767</v>
      </c>
      <c r="C4064" t="s">
        <v>317</v>
      </c>
      <c r="D4064" t="s">
        <v>3147</v>
      </c>
      <c r="E4064" s="2" t="s">
        <v>3430</v>
      </c>
      <c r="F4064" t="s">
        <v>6843</v>
      </c>
      <c r="G4064" t="s">
        <v>7587</v>
      </c>
      <c r="H4064">
        <v>130</v>
      </c>
      <c r="I4064">
        <v>0</v>
      </c>
      <c r="J4064">
        <v>33</v>
      </c>
      <c r="K4064">
        <v>0</v>
      </c>
    </row>
    <row r="4065" spans="1:11" hidden="1" x14ac:dyDescent="0.25">
      <c r="A4065" t="s">
        <v>291</v>
      </c>
      <c r="B4065">
        <v>1733383</v>
      </c>
      <c r="C4065" t="s">
        <v>303</v>
      </c>
      <c r="D4065" t="s">
        <v>3147</v>
      </c>
      <c r="E4065" s="2" t="s">
        <v>3413</v>
      </c>
      <c r="F4065" t="s">
        <v>6836</v>
      </c>
      <c r="G4065" t="s">
        <v>7588</v>
      </c>
      <c r="H4065">
        <v>130</v>
      </c>
      <c r="I4065">
        <v>0</v>
      </c>
      <c r="J4065">
        <v>25</v>
      </c>
      <c r="K4065">
        <v>7</v>
      </c>
    </row>
    <row r="4066" spans="1:11" hidden="1" x14ac:dyDescent="0.25">
      <c r="A4066" t="s">
        <v>291</v>
      </c>
      <c r="B4066">
        <v>26214373</v>
      </c>
      <c r="C4066" t="s">
        <v>316</v>
      </c>
      <c r="D4066" t="s">
        <v>3147</v>
      </c>
      <c r="E4066" s="2" t="s">
        <v>3428</v>
      </c>
      <c r="F4066" t="s">
        <v>6728</v>
      </c>
      <c r="G4066" t="s">
        <v>7587</v>
      </c>
      <c r="H4066">
        <v>110</v>
      </c>
      <c r="I4066">
        <v>0</v>
      </c>
      <c r="J4066">
        <v>27</v>
      </c>
      <c r="K4066">
        <v>0</v>
      </c>
    </row>
    <row r="4067" spans="1:11" hidden="1" x14ac:dyDescent="0.25">
      <c r="A4067" t="s">
        <v>291</v>
      </c>
      <c r="B4067">
        <v>233547</v>
      </c>
      <c r="C4067" t="s">
        <v>301</v>
      </c>
      <c r="D4067" t="s">
        <v>3147</v>
      </c>
      <c r="E4067" s="2" t="s">
        <v>3411</v>
      </c>
      <c r="F4067" t="s">
        <v>6728</v>
      </c>
      <c r="G4067" t="s">
        <v>7584</v>
      </c>
      <c r="H4067">
        <v>140</v>
      </c>
      <c r="I4067">
        <v>0</v>
      </c>
      <c r="J4067">
        <v>36</v>
      </c>
      <c r="K4067">
        <v>0</v>
      </c>
    </row>
    <row r="4068" spans="1:11" hidden="1" x14ac:dyDescent="0.25">
      <c r="A4068" t="s">
        <v>291</v>
      </c>
      <c r="B4068">
        <v>21996707</v>
      </c>
      <c r="C4068" t="s">
        <v>324</v>
      </c>
      <c r="D4068" t="s">
        <v>3147</v>
      </c>
      <c r="E4068" s="2" t="s">
        <v>3437</v>
      </c>
      <c r="F4068" t="s">
        <v>6849</v>
      </c>
      <c r="G4068" t="s">
        <v>7618</v>
      </c>
      <c r="H4068">
        <v>40</v>
      </c>
      <c r="I4068">
        <v>0</v>
      </c>
      <c r="J4068">
        <v>9</v>
      </c>
      <c r="K4068">
        <v>0</v>
      </c>
    </row>
    <row r="4069" spans="1:11" hidden="1" x14ac:dyDescent="0.25">
      <c r="A4069" t="s">
        <v>291</v>
      </c>
      <c r="B4069">
        <v>571014</v>
      </c>
      <c r="C4069" t="s">
        <v>323</v>
      </c>
      <c r="D4069" t="s">
        <v>3147</v>
      </c>
      <c r="E4069" s="2" t="s">
        <v>3436</v>
      </c>
      <c r="F4069" t="s">
        <v>6848</v>
      </c>
      <c r="G4069" t="s">
        <v>7587</v>
      </c>
      <c r="H4069">
        <v>0</v>
      </c>
      <c r="I4069">
        <v>0</v>
      </c>
      <c r="J4069">
        <v>2</v>
      </c>
      <c r="K4069">
        <v>0</v>
      </c>
    </row>
    <row r="4070" spans="1:11" hidden="1" x14ac:dyDescent="0.25">
      <c r="A4070" t="s">
        <v>291</v>
      </c>
      <c r="B4070">
        <v>53963453</v>
      </c>
      <c r="C4070" t="s">
        <v>327</v>
      </c>
      <c r="D4070" t="s">
        <v>3147</v>
      </c>
      <c r="E4070" s="2" t="s">
        <v>3442</v>
      </c>
      <c r="F4070" t="s">
        <v>6852</v>
      </c>
      <c r="G4070" t="s">
        <v>7587</v>
      </c>
      <c r="H4070">
        <v>150</v>
      </c>
      <c r="I4070">
        <v>4</v>
      </c>
      <c r="J4070">
        <v>21</v>
      </c>
      <c r="K4070">
        <v>10</v>
      </c>
    </row>
    <row r="4071" spans="1:11" hidden="1" x14ac:dyDescent="0.25">
      <c r="A4071" t="s">
        <v>12375</v>
      </c>
      <c r="B4071">
        <v>8177592</v>
      </c>
      <c r="C4071" t="s">
        <v>12375</v>
      </c>
      <c r="D4071" t="s">
        <v>3147</v>
      </c>
      <c r="E4071" s="2" t="s">
        <v>12458</v>
      </c>
      <c r="F4071" t="s">
        <v>12459</v>
      </c>
      <c r="G4071" t="s">
        <v>7616</v>
      </c>
      <c r="H4071">
        <v>60</v>
      </c>
      <c r="I4071">
        <v>0</v>
      </c>
      <c r="J4071">
        <v>17</v>
      </c>
      <c r="K4071">
        <v>0</v>
      </c>
    </row>
    <row r="4072" spans="1:11" hidden="1" x14ac:dyDescent="0.25">
      <c r="A4072" t="s">
        <v>12375</v>
      </c>
      <c r="B4072">
        <v>44162</v>
      </c>
      <c r="C4072" t="s">
        <v>12379</v>
      </c>
      <c r="D4072" t="s">
        <v>3147</v>
      </c>
      <c r="E4072" s="2" t="s">
        <v>12464</v>
      </c>
      <c r="F4072" t="s">
        <v>7113</v>
      </c>
      <c r="G4072" t="s">
        <v>7616</v>
      </c>
      <c r="H4072">
        <v>60</v>
      </c>
      <c r="I4072">
        <v>0</v>
      </c>
      <c r="J4072">
        <v>17</v>
      </c>
      <c r="K4072">
        <v>0</v>
      </c>
    </row>
    <row r="4073" spans="1:11" hidden="1" x14ac:dyDescent="0.25">
      <c r="A4073" t="s">
        <v>12375</v>
      </c>
      <c r="B4073">
        <v>1854854</v>
      </c>
      <c r="C4073" t="s">
        <v>12384</v>
      </c>
      <c r="D4073" t="s">
        <v>3147</v>
      </c>
      <c r="E4073" s="2" t="s">
        <v>12443</v>
      </c>
      <c r="F4073" t="s">
        <v>6720</v>
      </c>
      <c r="G4073" t="s">
        <v>7616</v>
      </c>
      <c r="H4073">
        <v>60</v>
      </c>
      <c r="I4073">
        <v>0</v>
      </c>
      <c r="J4073">
        <v>17</v>
      </c>
      <c r="K4073">
        <v>0</v>
      </c>
    </row>
    <row r="4074" spans="1:11" hidden="1" x14ac:dyDescent="0.25">
      <c r="A4074" t="s">
        <v>12375</v>
      </c>
      <c r="B4074">
        <v>2885865</v>
      </c>
      <c r="C4074" t="s">
        <v>12417</v>
      </c>
      <c r="D4074" t="s">
        <v>3147</v>
      </c>
      <c r="E4074" s="2" t="s">
        <v>12418</v>
      </c>
      <c r="F4074" t="s">
        <v>12419</v>
      </c>
      <c r="G4074" t="s">
        <v>7617</v>
      </c>
      <c r="H4074">
        <v>60</v>
      </c>
      <c r="I4074">
        <v>0</v>
      </c>
      <c r="J4074">
        <v>17</v>
      </c>
      <c r="K4074">
        <v>0</v>
      </c>
    </row>
    <row r="4075" spans="1:11" hidden="1" x14ac:dyDescent="0.25">
      <c r="A4075" t="s">
        <v>12375</v>
      </c>
      <c r="B4075">
        <v>61396</v>
      </c>
      <c r="C4075" t="s">
        <v>12455</v>
      </c>
      <c r="D4075" t="s">
        <v>3147</v>
      </c>
      <c r="E4075" s="2" t="s">
        <v>12456</v>
      </c>
      <c r="F4075" t="s">
        <v>7021</v>
      </c>
      <c r="G4075" t="s">
        <v>7616</v>
      </c>
      <c r="H4075">
        <v>60</v>
      </c>
      <c r="I4075">
        <v>0</v>
      </c>
      <c r="J4075">
        <v>17</v>
      </c>
      <c r="K4075">
        <v>0</v>
      </c>
    </row>
    <row r="4076" spans="1:11" hidden="1" x14ac:dyDescent="0.25">
      <c r="A4076" t="s">
        <v>12375</v>
      </c>
      <c r="B4076">
        <v>6393960</v>
      </c>
      <c r="C4076" t="s">
        <v>12375</v>
      </c>
      <c r="D4076" t="s">
        <v>3147</v>
      </c>
      <c r="E4076" s="2" t="s">
        <v>12436</v>
      </c>
      <c r="F4076" t="s">
        <v>12437</v>
      </c>
      <c r="G4076" t="s">
        <v>7616</v>
      </c>
      <c r="H4076">
        <v>60</v>
      </c>
      <c r="I4076">
        <v>0</v>
      </c>
      <c r="J4076">
        <v>17</v>
      </c>
      <c r="K4076">
        <v>0</v>
      </c>
    </row>
    <row r="4077" spans="1:11" hidden="1" x14ac:dyDescent="0.25">
      <c r="A4077" t="s">
        <v>12375</v>
      </c>
      <c r="B4077">
        <v>6427851</v>
      </c>
      <c r="C4077" t="s">
        <v>12475</v>
      </c>
      <c r="D4077" t="s">
        <v>3147</v>
      </c>
      <c r="E4077" s="2" t="s">
        <v>12476</v>
      </c>
      <c r="F4077" t="s">
        <v>9099</v>
      </c>
      <c r="G4077" t="s">
        <v>9098</v>
      </c>
      <c r="H4077">
        <v>160</v>
      </c>
      <c r="I4077">
        <v>13</v>
      </c>
      <c r="J4077">
        <v>9</v>
      </c>
      <c r="K4077">
        <v>5</v>
      </c>
    </row>
    <row r="4078" spans="1:11" hidden="1" x14ac:dyDescent="0.25">
      <c r="A4078" t="s">
        <v>12375</v>
      </c>
      <c r="B4078">
        <v>801521</v>
      </c>
      <c r="C4078" t="s">
        <v>12450</v>
      </c>
      <c r="D4078" t="s">
        <v>3147</v>
      </c>
      <c r="E4078" s="2" t="s">
        <v>12451</v>
      </c>
      <c r="F4078" t="s">
        <v>12452</v>
      </c>
      <c r="G4078" t="s">
        <v>7616</v>
      </c>
      <c r="H4078">
        <v>60</v>
      </c>
      <c r="I4078">
        <v>0</v>
      </c>
      <c r="J4078">
        <v>17</v>
      </c>
      <c r="K4078">
        <v>0</v>
      </c>
    </row>
    <row r="4079" spans="1:11" hidden="1" x14ac:dyDescent="0.25">
      <c r="A4079" t="s">
        <v>12375</v>
      </c>
      <c r="B4079">
        <v>1986189</v>
      </c>
      <c r="C4079" t="s">
        <v>12384</v>
      </c>
      <c r="D4079" t="s">
        <v>3147</v>
      </c>
      <c r="E4079" s="2" t="s">
        <v>12415</v>
      </c>
      <c r="F4079" t="s">
        <v>12416</v>
      </c>
      <c r="G4079" t="s">
        <v>7616</v>
      </c>
      <c r="H4079">
        <v>60</v>
      </c>
      <c r="I4079">
        <v>0</v>
      </c>
      <c r="J4079">
        <v>17</v>
      </c>
      <c r="K4079">
        <v>0</v>
      </c>
    </row>
    <row r="4080" spans="1:11" hidden="1" x14ac:dyDescent="0.25">
      <c r="A4080" t="s">
        <v>12375</v>
      </c>
      <c r="B4080">
        <v>14757869</v>
      </c>
      <c r="C4080" t="s">
        <v>12405</v>
      </c>
      <c r="D4080" t="s">
        <v>3147</v>
      </c>
      <c r="E4080" s="2" t="s">
        <v>12441</v>
      </c>
      <c r="F4080" t="s">
        <v>12442</v>
      </c>
      <c r="G4080" t="s">
        <v>7616</v>
      </c>
      <c r="H4080">
        <v>60</v>
      </c>
      <c r="I4080">
        <v>0</v>
      </c>
      <c r="J4080">
        <v>15</v>
      </c>
      <c r="K4080">
        <v>0</v>
      </c>
    </row>
    <row r="4081" spans="1:11" hidden="1" x14ac:dyDescent="0.25">
      <c r="A4081" t="s">
        <v>12375</v>
      </c>
      <c r="B4081">
        <v>3070242</v>
      </c>
      <c r="C4081" t="s">
        <v>12375</v>
      </c>
      <c r="D4081" t="s">
        <v>3147</v>
      </c>
      <c r="E4081" s="2" t="s">
        <v>12457</v>
      </c>
      <c r="F4081" t="s">
        <v>7236</v>
      </c>
      <c r="G4081" t="s">
        <v>7616</v>
      </c>
      <c r="H4081">
        <v>60</v>
      </c>
      <c r="I4081">
        <v>0</v>
      </c>
      <c r="J4081">
        <v>17</v>
      </c>
      <c r="K4081">
        <v>0</v>
      </c>
    </row>
    <row r="4082" spans="1:11" hidden="1" x14ac:dyDescent="0.25">
      <c r="A4082" t="s">
        <v>12375</v>
      </c>
      <c r="B4082">
        <v>263119</v>
      </c>
      <c r="C4082" t="s">
        <v>12390</v>
      </c>
      <c r="D4082" t="s">
        <v>3147</v>
      </c>
      <c r="E4082" s="2" t="s">
        <v>12391</v>
      </c>
      <c r="F4082" t="s">
        <v>12392</v>
      </c>
      <c r="G4082" t="s">
        <v>7616</v>
      </c>
      <c r="H4082">
        <v>60</v>
      </c>
      <c r="I4082">
        <v>0</v>
      </c>
      <c r="J4082">
        <v>17</v>
      </c>
      <c r="K4082">
        <v>0</v>
      </c>
    </row>
    <row r="4083" spans="1:11" hidden="1" x14ac:dyDescent="0.25">
      <c r="A4083" t="s">
        <v>12375</v>
      </c>
      <c r="B4083">
        <v>2536761</v>
      </c>
      <c r="C4083" t="s">
        <v>12375</v>
      </c>
      <c r="D4083" t="s">
        <v>3147</v>
      </c>
      <c r="E4083" s="2" t="s">
        <v>12427</v>
      </c>
      <c r="F4083" t="s">
        <v>6711</v>
      </c>
      <c r="G4083" t="s">
        <v>7616</v>
      </c>
      <c r="H4083">
        <v>60</v>
      </c>
      <c r="I4083">
        <v>0</v>
      </c>
      <c r="J4083">
        <v>17</v>
      </c>
      <c r="K4083">
        <v>0</v>
      </c>
    </row>
    <row r="4084" spans="1:11" hidden="1" x14ac:dyDescent="0.25">
      <c r="A4084" t="s">
        <v>12375</v>
      </c>
      <c r="B4084">
        <v>25518</v>
      </c>
      <c r="C4084" t="s">
        <v>12408</v>
      </c>
      <c r="D4084" t="s">
        <v>3147</v>
      </c>
      <c r="E4084" s="2" t="s">
        <v>12409</v>
      </c>
      <c r="F4084" t="s">
        <v>12410</v>
      </c>
      <c r="G4084" t="s">
        <v>7616</v>
      </c>
      <c r="H4084">
        <v>60</v>
      </c>
      <c r="I4084">
        <v>0</v>
      </c>
      <c r="J4084">
        <v>17</v>
      </c>
      <c r="K4084">
        <v>0</v>
      </c>
    </row>
    <row r="4085" spans="1:11" hidden="1" x14ac:dyDescent="0.25">
      <c r="A4085" t="s">
        <v>12375</v>
      </c>
      <c r="B4085">
        <v>3868054</v>
      </c>
      <c r="C4085" t="s">
        <v>12375</v>
      </c>
      <c r="D4085" t="s">
        <v>3147</v>
      </c>
      <c r="E4085" s="2" t="s">
        <v>12460</v>
      </c>
      <c r="F4085" t="s">
        <v>12461</v>
      </c>
      <c r="G4085" t="s">
        <v>7616</v>
      </c>
      <c r="H4085">
        <v>60</v>
      </c>
      <c r="I4085">
        <v>0</v>
      </c>
      <c r="J4085">
        <v>17</v>
      </c>
      <c r="K4085">
        <v>0</v>
      </c>
    </row>
    <row r="4086" spans="1:11" hidden="1" x14ac:dyDescent="0.25">
      <c r="A4086" t="s">
        <v>12375</v>
      </c>
      <c r="B4086">
        <v>59246</v>
      </c>
      <c r="C4086" t="s">
        <v>12379</v>
      </c>
      <c r="D4086" t="s">
        <v>3147</v>
      </c>
      <c r="E4086" s="2" t="s">
        <v>12393</v>
      </c>
      <c r="F4086" t="s">
        <v>6726</v>
      </c>
      <c r="G4086" t="s">
        <v>7616</v>
      </c>
      <c r="H4086">
        <v>60</v>
      </c>
      <c r="I4086">
        <v>0</v>
      </c>
      <c r="J4086">
        <v>17</v>
      </c>
      <c r="K4086">
        <v>0</v>
      </c>
    </row>
    <row r="4087" spans="1:11" hidden="1" x14ac:dyDescent="0.25">
      <c r="A4087" t="s">
        <v>12375</v>
      </c>
      <c r="B4087">
        <v>16406398</v>
      </c>
      <c r="C4087" t="s">
        <v>12399</v>
      </c>
      <c r="D4087" t="s">
        <v>3147</v>
      </c>
      <c r="E4087" s="2" t="s">
        <v>12425</v>
      </c>
      <c r="F4087" t="s">
        <v>6726</v>
      </c>
      <c r="G4087" t="s">
        <v>7616</v>
      </c>
      <c r="H4087">
        <v>60</v>
      </c>
      <c r="I4087">
        <v>0</v>
      </c>
      <c r="J4087">
        <v>17</v>
      </c>
      <c r="K4087">
        <v>0</v>
      </c>
    </row>
    <row r="4088" spans="1:11" hidden="1" x14ac:dyDescent="0.25">
      <c r="A4088" t="s">
        <v>12375</v>
      </c>
      <c r="B4088">
        <v>40954728</v>
      </c>
      <c r="C4088" t="s">
        <v>12472</v>
      </c>
      <c r="D4088" t="s">
        <v>3147</v>
      </c>
      <c r="E4088" s="2" t="s">
        <v>12473</v>
      </c>
      <c r="F4088" t="s">
        <v>12474</v>
      </c>
      <c r="G4088" t="s">
        <v>7616</v>
      </c>
      <c r="H4088">
        <v>60</v>
      </c>
      <c r="I4088">
        <v>0</v>
      </c>
      <c r="J4088">
        <v>17</v>
      </c>
      <c r="K4088">
        <v>0</v>
      </c>
    </row>
    <row r="4089" spans="1:11" hidden="1" x14ac:dyDescent="0.25">
      <c r="A4089" t="s">
        <v>12375</v>
      </c>
      <c r="B4089">
        <v>9044681</v>
      </c>
      <c r="C4089" t="s">
        <v>12430</v>
      </c>
      <c r="D4089" t="s">
        <v>3147</v>
      </c>
      <c r="E4089" s="2" t="s">
        <v>12431</v>
      </c>
      <c r="F4089" t="s">
        <v>12432</v>
      </c>
      <c r="G4089" t="s">
        <v>7616</v>
      </c>
      <c r="H4089">
        <v>60</v>
      </c>
      <c r="I4089">
        <v>0</v>
      </c>
      <c r="J4089">
        <v>17</v>
      </c>
      <c r="K4089">
        <v>0</v>
      </c>
    </row>
    <row r="4090" spans="1:11" hidden="1" x14ac:dyDescent="0.25">
      <c r="A4090" t="s">
        <v>12375</v>
      </c>
      <c r="B4090">
        <v>2771689</v>
      </c>
      <c r="C4090" t="s">
        <v>12462</v>
      </c>
      <c r="D4090" t="s">
        <v>3147</v>
      </c>
      <c r="E4090" s="2" t="s">
        <v>12463</v>
      </c>
      <c r="F4090" t="s">
        <v>12435</v>
      </c>
      <c r="G4090" t="s">
        <v>7616</v>
      </c>
      <c r="H4090">
        <v>60</v>
      </c>
      <c r="I4090">
        <v>0</v>
      </c>
      <c r="J4090">
        <v>17</v>
      </c>
      <c r="K4090">
        <v>0</v>
      </c>
    </row>
    <row r="4091" spans="1:11" hidden="1" x14ac:dyDescent="0.25">
      <c r="A4091" t="s">
        <v>12375</v>
      </c>
      <c r="B4091">
        <v>3626394</v>
      </c>
      <c r="C4091" t="s">
        <v>12433</v>
      </c>
      <c r="D4091" t="s">
        <v>3147</v>
      </c>
      <c r="E4091" s="2" t="s">
        <v>12434</v>
      </c>
      <c r="F4091" t="s">
        <v>12435</v>
      </c>
      <c r="G4091" t="s">
        <v>7616</v>
      </c>
      <c r="H4091">
        <v>60</v>
      </c>
      <c r="I4091">
        <v>0</v>
      </c>
      <c r="J4091">
        <v>17</v>
      </c>
      <c r="K4091">
        <v>0</v>
      </c>
    </row>
    <row r="4092" spans="1:11" hidden="1" x14ac:dyDescent="0.25">
      <c r="A4092" t="s">
        <v>12375</v>
      </c>
      <c r="B4092">
        <v>3204044</v>
      </c>
      <c r="C4092" t="s">
        <v>12379</v>
      </c>
      <c r="D4092" t="s">
        <v>3147</v>
      </c>
      <c r="E4092" s="2" t="s">
        <v>12403</v>
      </c>
      <c r="F4092" t="s">
        <v>6708</v>
      </c>
      <c r="G4092" t="s">
        <v>7616</v>
      </c>
      <c r="H4092">
        <v>60</v>
      </c>
      <c r="I4092">
        <v>0</v>
      </c>
      <c r="J4092">
        <v>17</v>
      </c>
      <c r="K4092">
        <v>0</v>
      </c>
    </row>
    <row r="4093" spans="1:11" hidden="1" x14ac:dyDescent="0.25">
      <c r="A4093" t="s">
        <v>12375</v>
      </c>
      <c r="B4093">
        <v>11278543</v>
      </c>
      <c r="C4093" t="s">
        <v>12384</v>
      </c>
      <c r="D4093" t="s">
        <v>3147</v>
      </c>
      <c r="E4093" s="2" t="s">
        <v>12385</v>
      </c>
      <c r="F4093" t="s">
        <v>6708</v>
      </c>
      <c r="G4093" t="s">
        <v>7616</v>
      </c>
      <c r="H4093">
        <v>60</v>
      </c>
      <c r="I4093">
        <v>0</v>
      </c>
      <c r="J4093">
        <v>17</v>
      </c>
      <c r="K4093">
        <v>0</v>
      </c>
    </row>
    <row r="4094" spans="1:11" hidden="1" x14ac:dyDescent="0.25">
      <c r="A4094" t="s">
        <v>12375</v>
      </c>
      <c r="B4094">
        <v>5709937</v>
      </c>
      <c r="C4094" t="s">
        <v>12444</v>
      </c>
      <c r="D4094" t="s">
        <v>3147</v>
      </c>
      <c r="E4094" s="2" t="s">
        <v>12445</v>
      </c>
      <c r="F4094" t="s">
        <v>12446</v>
      </c>
      <c r="G4094" t="s">
        <v>7616</v>
      </c>
      <c r="H4094">
        <v>60</v>
      </c>
      <c r="I4094">
        <v>0</v>
      </c>
      <c r="J4094">
        <v>17</v>
      </c>
      <c r="K4094">
        <v>0</v>
      </c>
    </row>
    <row r="4095" spans="1:11" hidden="1" x14ac:dyDescent="0.25">
      <c r="A4095" t="s">
        <v>12375</v>
      </c>
      <c r="B4095">
        <v>9638278</v>
      </c>
      <c r="C4095" t="s">
        <v>12447</v>
      </c>
      <c r="D4095" t="s">
        <v>3147</v>
      </c>
      <c r="E4095" s="2" t="s">
        <v>12448</v>
      </c>
      <c r="F4095" t="s">
        <v>12449</v>
      </c>
      <c r="G4095" t="s">
        <v>7616</v>
      </c>
      <c r="H4095">
        <v>60</v>
      </c>
      <c r="I4095">
        <v>0</v>
      </c>
      <c r="J4095">
        <v>17</v>
      </c>
      <c r="K4095">
        <v>0</v>
      </c>
    </row>
    <row r="4096" spans="1:11" hidden="1" x14ac:dyDescent="0.25">
      <c r="A4096" t="s">
        <v>12375</v>
      </c>
      <c r="B4096">
        <v>7185230</v>
      </c>
      <c r="C4096" t="s">
        <v>12381</v>
      </c>
      <c r="D4096" t="s">
        <v>3147</v>
      </c>
      <c r="E4096" s="2" t="s">
        <v>12382</v>
      </c>
      <c r="F4096" t="s">
        <v>12383</v>
      </c>
      <c r="G4096" t="s">
        <v>7616</v>
      </c>
      <c r="H4096">
        <v>70</v>
      </c>
      <c r="I4096">
        <v>0</v>
      </c>
      <c r="J4096">
        <v>18</v>
      </c>
      <c r="K4096">
        <v>0</v>
      </c>
    </row>
    <row r="4097" spans="1:11" hidden="1" x14ac:dyDescent="0.25">
      <c r="A4097" t="s">
        <v>12375</v>
      </c>
      <c r="B4097">
        <v>1565796</v>
      </c>
      <c r="C4097" t="s">
        <v>12422</v>
      </c>
      <c r="D4097" t="s">
        <v>3147</v>
      </c>
      <c r="E4097" s="2" t="s">
        <v>12424</v>
      </c>
      <c r="F4097" t="s">
        <v>6921</v>
      </c>
      <c r="G4097" t="s">
        <v>7616</v>
      </c>
      <c r="H4097">
        <v>60</v>
      </c>
      <c r="I4097">
        <v>0</v>
      </c>
      <c r="J4097">
        <v>17</v>
      </c>
      <c r="K4097">
        <v>0</v>
      </c>
    </row>
    <row r="4098" spans="1:11" hidden="1" x14ac:dyDescent="0.25">
      <c r="A4098" t="s">
        <v>12375</v>
      </c>
      <c r="B4098">
        <v>2777933</v>
      </c>
      <c r="C4098" t="s">
        <v>12375</v>
      </c>
      <c r="D4098" t="s">
        <v>3147</v>
      </c>
      <c r="E4098" s="2" t="s">
        <v>12386</v>
      </c>
      <c r="F4098" t="s">
        <v>7201</v>
      </c>
      <c r="G4098" t="s">
        <v>7616</v>
      </c>
      <c r="H4098">
        <v>60</v>
      </c>
      <c r="I4098">
        <v>0</v>
      </c>
      <c r="J4098">
        <v>17</v>
      </c>
      <c r="K4098">
        <v>0</v>
      </c>
    </row>
    <row r="4099" spans="1:11" hidden="1" x14ac:dyDescent="0.25">
      <c r="A4099" t="s">
        <v>12375</v>
      </c>
      <c r="B4099">
        <v>289000</v>
      </c>
      <c r="C4099" t="s">
        <v>12405</v>
      </c>
      <c r="D4099" t="s">
        <v>3147</v>
      </c>
      <c r="E4099" s="2" t="s">
        <v>12406</v>
      </c>
      <c r="F4099" t="s">
        <v>12407</v>
      </c>
      <c r="G4099" t="s">
        <v>7616</v>
      </c>
      <c r="H4099">
        <v>60</v>
      </c>
      <c r="I4099">
        <v>0</v>
      </c>
      <c r="J4099">
        <v>17</v>
      </c>
      <c r="K4099">
        <v>0</v>
      </c>
    </row>
    <row r="4100" spans="1:11" hidden="1" x14ac:dyDescent="0.25">
      <c r="A4100" t="s">
        <v>12375</v>
      </c>
      <c r="B4100">
        <v>1731106</v>
      </c>
      <c r="C4100" t="s">
        <v>12394</v>
      </c>
      <c r="D4100" t="s">
        <v>3147</v>
      </c>
      <c r="E4100" s="2" t="s">
        <v>12395</v>
      </c>
      <c r="F4100" t="s">
        <v>12396</v>
      </c>
      <c r="G4100" t="s">
        <v>7616</v>
      </c>
      <c r="H4100">
        <v>60</v>
      </c>
      <c r="I4100">
        <v>0</v>
      </c>
      <c r="J4100">
        <v>17</v>
      </c>
      <c r="K4100">
        <v>0</v>
      </c>
    </row>
    <row r="4101" spans="1:11" hidden="1" x14ac:dyDescent="0.25">
      <c r="A4101" t="s">
        <v>12375</v>
      </c>
      <c r="B4101">
        <v>938193</v>
      </c>
      <c r="C4101" t="s">
        <v>12438</v>
      </c>
      <c r="D4101" t="s">
        <v>3147</v>
      </c>
      <c r="E4101" s="2" t="s">
        <v>12439</v>
      </c>
      <c r="F4101" t="s">
        <v>12440</v>
      </c>
      <c r="G4101" t="s">
        <v>7616</v>
      </c>
      <c r="H4101">
        <v>45</v>
      </c>
      <c r="I4101">
        <v>0</v>
      </c>
      <c r="J4101">
        <v>12</v>
      </c>
      <c r="K4101">
        <v>0</v>
      </c>
    </row>
    <row r="4102" spans="1:11" hidden="1" x14ac:dyDescent="0.25">
      <c r="A4102" t="s">
        <v>12375</v>
      </c>
      <c r="B4102">
        <v>484078</v>
      </c>
      <c r="C4102" t="s">
        <v>12375</v>
      </c>
      <c r="D4102" t="s">
        <v>3147</v>
      </c>
      <c r="E4102" s="2" t="s">
        <v>12428</v>
      </c>
      <c r="F4102" t="s">
        <v>12429</v>
      </c>
      <c r="G4102" t="s">
        <v>7616</v>
      </c>
      <c r="H4102">
        <v>60</v>
      </c>
      <c r="I4102">
        <v>0</v>
      </c>
      <c r="J4102">
        <v>17</v>
      </c>
      <c r="K4102">
        <v>0</v>
      </c>
    </row>
    <row r="4103" spans="1:11" hidden="1" x14ac:dyDescent="0.25">
      <c r="A4103" t="s">
        <v>12375</v>
      </c>
      <c r="B4103">
        <v>561908</v>
      </c>
      <c r="C4103" t="s">
        <v>12375</v>
      </c>
      <c r="D4103" t="s">
        <v>3147</v>
      </c>
      <c r="E4103" s="2" t="s">
        <v>12426</v>
      </c>
      <c r="F4103" t="s">
        <v>7098</v>
      </c>
      <c r="G4103" t="s">
        <v>7616</v>
      </c>
      <c r="H4103">
        <v>60</v>
      </c>
      <c r="I4103">
        <v>0</v>
      </c>
      <c r="J4103">
        <v>17</v>
      </c>
      <c r="K4103">
        <v>0</v>
      </c>
    </row>
    <row r="4104" spans="1:11" hidden="1" x14ac:dyDescent="0.25">
      <c r="A4104" t="s">
        <v>12375</v>
      </c>
      <c r="B4104">
        <v>14192202</v>
      </c>
      <c r="C4104" t="s">
        <v>12422</v>
      </c>
      <c r="D4104" t="s">
        <v>3147</v>
      </c>
      <c r="E4104" s="2" t="s">
        <v>12423</v>
      </c>
      <c r="F4104" t="s">
        <v>6751</v>
      </c>
      <c r="G4104" t="s">
        <v>7616</v>
      </c>
      <c r="H4104">
        <v>60</v>
      </c>
      <c r="I4104">
        <v>0</v>
      </c>
      <c r="J4104">
        <v>17</v>
      </c>
      <c r="K4104">
        <v>0</v>
      </c>
    </row>
    <row r="4105" spans="1:11" hidden="1" x14ac:dyDescent="0.25">
      <c r="A4105" t="s">
        <v>12375</v>
      </c>
      <c r="B4105">
        <v>8743846</v>
      </c>
      <c r="C4105" t="s">
        <v>12375</v>
      </c>
      <c r="D4105" t="s">
        <v>3147</v>
      </c>
      <c r="E4105" s="2" t="s">
        <v>12398</v>
      </c>
      <c r="F4105" t="s">
        <v>6693</v>
      </c>
      <c r="G4105" t="s">
        <v>7658</v>
      </c>
      <c r="H4105">
        <v>45</v>
      </c>
      <c r="I4105">
        <v>0</v>
      </c>
      <c r="J4105">
        <v>11</v>
      </c>
      <c r="K4105">
        <v>0</v>
      </c>
    </row>
    <row r="4106" spans="1:11" hidden="1" x14ac:dyDescent="0.25">
      <c r="A4106" t="s">
        <v>12375</v>
      </c>
      <c r="B4106">
        <v>35922209</v>
      </c>
      <c r="C4106" t="s">
        <v>12394</v>
      </c>
      <c r="D4106" t="s">
        <v>3147</v>
      </c>
      <c r="E4106" s="2" t="s">
        <v>12404</v>
      </c>
      <c r="F4106" t="s">
        <v>6736</v>
      </c>
      <c r="G4106" t="s">
        <v>7616</v>
      </c>
      <c r="H4106">
        <v>60</v>
      </c>
      <c r="I4106">
        <v>0</v>
      </c>
      <c r="J4106">
        <v>17</v>
      </c>
      <c r="K4106">
        <v>0</v>
      </c>
    </row>
    <row r="4107" spans="1:11" hidden="1" x14ac:dyDescent="0.25">
      <c r="A4107" t="s">
        <v>12375</v>
      </c>
      <c r="B4107">
        <v>151303</v>
      </c>
      <c r="C4107" t="s">
        <v>12411</v>
      </c>
      <c r="D4107" t="s">
        <v>3147</v>
      </c>
      <c r="E4107" s="2" t="s">
        <v>12412</v>
      </c>
      <c r="F4107" t="s">
        <v>12414</v>
      </c>
      <c r="G4107" t="s">
        <v>12413</v>
      </c>
      <c r="H4107">
        <v>15</v>
      </c>
      <c r="I4107">
        <v>0</v>
      </c>
      <c r="J4107">
        <v>4</v>
      </c>
      <c r="K4107">
        <v>0</v>
      </c>
    </row>
    <row r="4108" spans="1:11" hidden="1" x14ac:dyDescent="0.25">
      <c r="A4108" t="s">
        <v>12375</v>
      </c>
      <c r="B4108">
        <v>2785886</v>
      </c>
      <c r="C4108" t="s">
        <v>12467</v>
      </c>
      <c r="D4108" t="s">
        <v>3147</v>
      </c>
      <c r="E4108" s="2" t="s">
        <v>12468</v>
      </c>
      <c r="F4108" t="s">
        <v>12469</v>
      </c>
      <c r="G4108" t="s">
        <v>7616</v>
      </c>
      <c r="H4108">
        <v>60</v>
      </c>
      <c r="I4108">
        <v>0</v>
      </c>
      <c r="J4108">
        <v>17</v>
      </c>
      <c r="K4108">
        <v>0</v>
      </c>
    </row>
    <row r="4109" spans="1:11" hidden="1" x14ac:dyDescent="0.25">
      <c r="A4109" t="s">
        <v>12375</v>
      </c>
      <c r="B4109">
        <v>52548</v>
      </c>
      <c r="C4109" t="s">
        <v>12375</v>
      </c>
      <c r="D4109" t="s">
        <v>3147</v>
      </c>
      <c r="E4109" s="2" t="s">
        <v>12377</v>
      </c>
      <c r="F4109" t="s">
        <v>12378</v>
      </c>
      <c r="G4109" t="s">
        <v>7616</v>
      </c>
      <c r="H4109">
        <v>60</v>
      </c>
      <c r="I4109">
        <v>0</v>
      </c>
      <c r="J4109">
        <v>17</v>
      </c>
      <c r="K4109">
        <v>0</v>
      </c>
    </row>
    <row r="4110" spans="1:11" hidden="1" x14ac:dyDescent="0.25">
      <c r="A4110" t="s">
        <v>12375</v>
      </c>
      <c r="B4110">
        <v>858535</v>
      </c>
      <c r="C4110" t="s">
        <v>12453</v>
      </c>
      <c r="D4110" t="s">
        <v>3147</v>
      </c>
      <c r="E4110" s="2" t="s">
        <v>12454</v>
      </c>
      <c r="F4110" t="s">
        <v>6698</v>
      </c>
      <c r="G4110" t="s">
        <v>7616</v>
      </c>
      <c r="H4110">
        <v>60</v>
      </c>
      <c r="I4110">
        <v>0</v>
      </c>
      <c r="J4110">
        <v>17</v>
      </c>
      <c r="K4110">
        <v>0</v>
      </c>
    </row>
    <row r="4111" spans="1:11" hidden="1" x14ac:dyDescent="0.25">
      <c r="A4111" t="s">
        <v>12375</v>
      </c>
      <c r="B4111">
        <v>57302</v>
      </c>
      <c r="C4111" t="s">
        <v>12379</v>
      </c>
      <c r="D4111" t="s">
        <v>3147</v>
      </c>
      <c r="E4111" s="2" t="s">
        <v>12421</v>
      </c>
      <c r="F4111" t="s">
        <v>6698</v>
      </c>
      <c r="G4111" t="s">
        <v>7616</v>
      </c>
      <c r="H4111">
        <v>60</v>
      </c>
      <c r="I4111">
        <v>0</v>
      </c>
      <c r="J4111">
        <v>17</v>
      </c>
      <c r="K4111">
        <v>0</v>
      </c>
    </row>
    <row r="4112" spans="1:11" hidden="1" x14ac:dyDescent="0.25">
      <c r="A4112" t="s">
        <v>12375</v>
      </c>
      <c r="B4112">
        <v>23321181</v>
      </c>
      <c r="C4112" t="s">
        <v>12470</v>
      </c>
      <c r="D4112" t="s">
        <v>3147</v>
      </c>
      <c r="E4112" s="2" t="s">
        <v>12471</v>
      </c>
      <c r="F4112" t="s">
        <v>6698</v>
      </c>
      <c r="G4112" t="s">
        <v>7616</v>
      </c>
      <c r="H4112">
        <v>60</v>
      </c>
      <c r="I4112">
        <v>0</v>
      </c>
      <c r="J4112">
        <v>17</v>
      </c>
      <c r="K4112">
        <v>0</v>
      </c>
    </row>
    <row r="4113" spans="1:11" hidden="1" x14ac:dyDescent="0.25">
      <c r="A4113" t="s">
        <v>12375</v>
      </c>
      <c r="B4113">
        <v>3466643</v>
      </c>
      <c r="C4113" t="s">
        <v>12399</v>
      </c>
      <c r="D4113" t="s">
        <v>3147</v>
      </c>
      <c r="E4113" s="2" t="s">
        <v>12400</v>
      </c>
      <c r="F4113" t="s">
        <v>6698</v>
      </c>
      <c r="G4113" t="s">
        <v>7616</v>
      </c>
      <c r="H4113">
        <v>60</v>
      </c>
      <c r="I4113">
        <v>0</v>
      </c>
      <c r="J4113">
        <v>17</v>
      </c>
      <c r="K4113">
        <v>0</v>
      </c>
    </row>
    <row r="4114" spans="1:11" hidden="1" x14ac:dyDescent="0.25">
      <c r="A4114" t="s">
        <v>12375</v>
      </c>
      <c r="B4114">
        <v>3200260</v>
      </c>
      <c r="C4114" t="s">
        <v>12394</v>
      </c>
      <c r="D4114" t="s">
        <v>3147</v>
      </c>
      <c r="E4114" s="2" t="s">
        <v>12465</v>
      </c>
      <c r="F4114" t="s">
        <v>12466</v>
      </c>
      <c r="G4114" t="s">
        <v>7616</v>
      </c>
      <c r="H4114">
        <v>60</v>
      </c>
      <c r="I4114">
        <v>0</v>
      </c>
      <c r="J4114">
        <v>17</v>
      </c>
      <c r="K4114">
        <v>0</v>
      </c>
    </row>
    <row r="4115" spans="1:11" hidden="1" x14ac:dyDescent="0.25">
      <c r="A4115" t="s">
        <v>12375</v>
      </c>
      <c r="B4115">
        <v>4975794</v>
      </c>
      <c r="C4115" t="s">
        <v>12399</v>
      </c>
      <c r="D4115" t="s">
        <v>3147</v>
      </c>
      <c r="E4115" s="2" t="s">
        <v>12420</v>
      </c>
      <c r="F4115" t="s">
        <v>12389</v>
      </c>
      <c r="G4115" t="s">
        <v>7616</v>
      </c>
      <c r="H4115">
        <v>60</v>
      </c>
      <c r="I4115">
        <v>0</v>
      </c>
      <c r="J4115">
        <v>17</v>
      </c>
      <c r="K4115">
        <v>0</v>
      </c>
    </row>
    <row r="4116" spans="1:11" hidden="1" x14ac:dyDescent="0.25">
      <c r="A4116" t="s">
        <v>12375</v>
      </c>
      <c r="B4116">
        <v>7610809</v>
      </c>
      <c r="C4116" t="s">
        <v>12387</v>
      </c>
      <c r="D4116" t="s">
        <v>3147</v>
      </c>
      <c r="E4116" s="2" t="s">
        <v>12388</v>
      </c>
      <c r="F4116" t="s">
        <v>12389</v>
      </c>
      <c r="G4116" t="s">
        <v>7641</v>
      </c>
      <c r="H4116">
        <v>36</v>
      </c>
      <c r="I4116">
        <v>0</v>
      </c>
      <c r="J4116">
        <v>8</v>
      </c>
      <c r="K4116">
        <v>0</v>
      </c>
    </row>
    <row r="4117" spans="1:11" hidden="1" x14ac:dyDescent="0.25">
      <c r="A4117" t="s">
        <v>12479</v>
      </c>
      <c r="B4117">
        <v>18757550</v>
      </c>
      <c r="C4117" t="s">
        <v>12520</v>
      </c>
      <c r="D4117" t="s">
        <v>3147</v>
      </c>
      <c r="E4117" s="2" t="s">
        <v>12521</v>
      </c>
      <c r="F4117" t="s">
        <v>12522</v>
      </c>
      <c r="G4117" t="s">
        <v>7616</v>
      </c>
      <c r="H4117">
        <v>25</v>
      </c>
      <c r="I4117">
        <v>0</v>
      </c>
      <c r="J4117">
        <v>5</v>
      </c>
      <c r="K4117">
        <v>0</v>
      </c>
    </row>
    <row r="4118" spans="1:11" hidden="1" x14ac:dyDescent="0.25">
      <c r="A4118" t="s">
        <v>12479</v>
      </c>
      <c r="B4118">
        <v>72201551</v>
      </c>
      <c r="C4118" t="s">
        <v>12555</v>
      </c>
      <c r="D4118" t="s">
        <v>3147</v>
      </c>
      <c r="E4118" s="2" t="s">
        <v>12556</v>
      </c>
      <c r="F4118" t="s">
        <v>7568</v>
      </c>
      <c r="G4118" t="s">
        <v>7580</v>
      </c>
      <c r="H4118">
        <v>210</v>
      </c>
      <c r="I4118">
        <v>13</v>
      </c>
      <c r="J4118">
        <v>17</v>
      </c>
      <c r="K4118">
        <v>6</v>
      </c>
    </row>
    <row r="4119" spans="1:11" hidden="1" x14ac:dyDescent="0.25">
      <c r="A4119" t="s">
        <v>12479</v>
      </c>
      <c r="B4119">
        <v>74048746</v>
      </c>
      <c r="C4119" t="s">
        <v>12482</v>
      </c>
      <c r="D4119" t="s">
        <v>3147</v>
      </c>
      <c r="E4119" s="2" t="s">
        <v>12484</v>
      </c>
      <c r="F4119" t="s">
        <v>7544</v>
      </c>
      <c r="G4119" t="s">
        <v>7580</v>
      </c>
      <c r="H4119">
        <v>45</v>
      </c>
      <c r="I4119">
        <v>1</v>
      </c>
      <c r="J4119">
        <v>2</v>
      </c>
      <c r="K4119">
        <v>6</v>
      </c>
    </row>
    <row r="4120" spans="1:11" hidden="1" x14ac:dyDescent="0.25">
      <c r="A4120" t="s">
        <v>12479</v>
      </c>
      <c r="B4120">
        <v>64303</v>
      </c>
      <c r="C4120" t="s">
        <v>12523</v>
      </c>
      <c r="D4120" t="s">
        <v>3147</v>
      </c>
      <c r="E4120" s="2" t="s">
        <v>12524</v>
      </c>
      <c r="F4120" t="s">
        <v>7076</v>
      </c>
      <c r="G4120" t="s">
        <v>7616</v>
      </c>
      <c r="H4120">
        <v>50</v>
      </c>
      <c r="I4120">
        <v>0</v>
      </c>
      <c r="J4120">
        <v>12</v>
      </c>
      <c r="K4120">
        <v>0</v>
      </c>
    </row>
    <row r="4121" spans="1:11" hidden="1" x14ac:dyDescent="0.25">
      <c r="A4121" t="s">
        <v>12479</v>
      </c>
      <c r="B4121">
        <v>69045681</v>
      </c>
      <c r="C4121" t="s">
        <v>12480</v>
      </c>
      <c r="D4121" t="s">
        <v>3147</v>
      </c>
      <c r="E4121" s="2" t="s">
        <v>12516</v>
      </c>
      <c r="F4121" t="s">
        <v>12517</v>
      </c>
      <c r="G4121" t="s">
        <v>7616</v>
      </c>
      <c r="H4121">
        <v>15</v>
      </c>
      <c r="I4121">
        <v>0</v>
      </c>
      <c r="J4121">
        <v>11</v>
      </c>
      <c r="K4121">
        <v>0</v>
      </c>
    </row>
    <row r="4122" spans="1:11" hidden="1" x14ac:dyDescent="0.25">
      <c r="A4122" t="s">
        <v>12479</v>
      </c>
      <c r="B4122">
        <v>26134410</v>
      </c>
      <c r="C4122" t="s">
        <v>12500</v>
      </c>
      <c r="D4122" t="s">
        <v>3147</v>
      </c>
      <c r="E4122" s="2" t="s">
        <v>12538</v>
      </c>
      <c r="F4122" t="s">
        <v>12539</v>
      </c>
      <c r="G4122" t="s">
        <v>7616</v>
      </c>
      <c r="H4122">
        <v>50</v>
      </c>
      <c r="I4122">
        <v>0</v>
      </c>
      <c r="J4122">
        <v>14</v>
      </c>
      <c r="K4122">
        <v>0</v>
      </c>
    </row>
    <row r="4123" spans="1:11" hidden="1" x14ac:dyDescent="0.25">
      <c r="A4123" t="s">
        <v>12479</v>
      </c>
      <c r="B4123">
        <v>61502398</v>
      </c>
      <c r="C4123" t="s">
        <v>12489</v>
      </c>
      <c r="D4123" t="s">
        <v>3147</v>
      </c>
      <c r="E4123" s="2" t="s">
        <v>12518</v>
      </c>
      <c r="F4123" t="s">
        <v>12519</v>
      </c>
      <c r="G4123" t="s">
        <v>7616</v>
      </c>
      <c r="H4123">
        <v>5</v>
      </c>
      <c r="I4123">
        <v>0</v>
      </c>
      <c r="J4123">
        <v>5</v>
      </c>
      <c r="K4123">
        <v>0</v>
      </c>
    </row>
    <row r="4124" spans="1:11" hidden="1" x14ac:dyDescent="0.25">
      <c r="A4124" t="s">
        <v>12479</v>
      </c>
      <c r="B4124">
        <v>19710411</v>
      </c>
      <c r="C4124" t="s">
        <v>12532</v>
      </c>
      <c r="D4124" t="s">
        <v>3147</v>
      </c>
      <c r="E4124" s="2" t="s">
        <v>12533</v>
      </c>
      <c r="F4124" t="s">
        <v>7219</v>
      </c>
      <c r="G4124" t="s">
        <v>7616</v>
      </c>
      <c r="H4124">
        <v>50</v>
      </c>
      <c r="I4124">
        <v>0</v>
      </c>
      <c r="J4124">
        <v>12</v>
      </c>
      <c r="K4124">
        <v>0</v>
      </c>
    </row>
    <row r="4125" spans="1:11" hidden="1" x14ac:dyDescent="0.25">
      <c r="A4125" t="s">
        <v>12479</v>
      </c>
      <c r="B4125">
        <v>96577</v>
      </c>
      <c r="C4125" t="s">
        <v>12502</v>
      </c>
      <c r="D4125" t="s">
        <v>3147</v>
      </c>
      <c r="E4125" s="2" t="s">
        <v>12503</v>
      </c>
      <c r="F4125" t="s">
        <v>6737</v>
      </c>
      <c r="G4125" t="s">
        <v>7616</v>
      </c>
      <c r="H4125">
        <v>40</v>
      </c>
      <c r="I4125">
        <v>0</v>
      </c>
      <c r="J4125">
        <v>11</v>
      </c>
      <c r="K4125">
        <v>0</v>
      </c>
    </row>
    <row r="4126" spans="1:11" hidden="1" x14ac:dyDescent="0.25">
      <c r="A4126" t="s">
        <v>12479</v>
      </c>
      <c r="B4126">
        <v>4743460</v>
      </c>
      <c r="C4126" t="s">
        <v>12482</v>
      </c>
      <c r="D4126" t="s">
        <v>3147</v>
      </c>
      <c r="E4126" s="2" t="s">
        <v>12573</v>
      </c>
      <c r="F4126" t="s">
        <v>12574</v>
      </c>
      <c r="G4126" t="s">
        <v>7780</v>
      </c>
      <c r="H4126">
        <v>100</v>
      </c>
      <c r="I4126">
        <v>3.5</v>
      </c>
      <c r="J4126">
        <v>2</v>
      </c>
      <c r="K4126">
        <v>14</v>
      </c>
    </row>
    <row r="4127" spans="1:11" hidden="1" x14ac:dyDescent="0.25">
      <c r="A4127" t="s">
        <v>12479</v>
      </c>
      <c r="B4127">
        <v>39533222</v>
      </c>
      <c r="C4127" t="s">
        <v>12527</v>
      </c>
      <c r="D4127" t="s">
        <v>3147</v>
      </c>
      <c r="E4127" s="2" t="s">
        <v>12528</v>
      </c>
      <c r="F4127" t="s">
        <v>12491</v>
      </c>
      <c r="G4127" t="s">
        <v>7616</v>
      </c>
      <c r="H4127">
        <v>30</v>
      </c>
      <c r="I4127">
        <v>0</v>
      </c>
      <c r="J4127">
        <v>7</v>
      </c>
      <c r="K4127">
        <v>0</v>
      </c>
    </row>
    <row r="4128" spans="1:11" hidden="1" x14ac:dyDescent="0.25">
      <c r="A4128" t="s">
        <v>12479</v>
      </c>
      <c r="B4128">
        <v>11270951</v>
      </c>
      <c r="C4128" t="s">
        <v>12489</v>
      </c>
      <c r="D4128" t="s">
        <v>3147</v>
      </c>
      <c r="E4128" s="2" t="s">
        <v>12490</v>
      </c>
      <c r="F4128" t="s">
        <v>12491</v>
      </c>
      <c r="G4128" t="s">
        <v>7616</v>
      </c>
      <c r="H4128">
        <v>30</v>
      </c>
      <c r="I4128">
        <v>0</v>
      </c>
      <c r="J4128">
        <v>7</v>
      </c>
      <c r="K4128">
        <v>0</v>
      </c>
    </row>
    <row r="4129" spans="1:11" hidden="1" x14ac:dyDescent="0.25">
      <c r="A4129" t="s">
        <v>12479</v>
      </c>
      <c r="B4129">
        <v>48780</v>
      </c>
      <c r="C4129" t="s">
        <v>912</v>
      </c>
      <c r="D4129" t="s">
        <v>3147</v>
      </c>
      <c r="E4129" s="2" t="s">
        <v>4135</v>
      </c>
      <c r="F4129" t="s">
        <v>6717</v>
      </c>
      <c r="G4129" t="s">
        <v>7616</v>
      </c>
      <c r="H4129">
        <v>50</v>
      </c>
      <c r="I4129">
        <v>0</v>
      </c>
      <c r="J4129">
        <v>13</v>
      </c>
      <c r="K4129">
        <v>0</v>
      </c>
    </row>
    <row r="4130" spans="1:11" hidden="1" x14ac:dyDescent="0.25">
      <c r="A4130" t="s">
        <v>12479</v>
      </c>
      <c r="B4130">
        <v>71654988</v>
      </c>
      <c r="C4130" t="s">
        <v>12482</v>
      </c>
      <c r="D4130" t="s">
        <v>3147</v>
      </c>
      <c r="E4130" s="2" t="s">
        <v>12488</v>
      </c>
      <c r="F4130" t="s">
        <v>7569</v>
      </c>
      <c r="G4130" t="s">
        <v>7580</v>
      </c>
      <c r="H4130">
        <v>510</v>
      </c>
      <c r="I4130">
        <v>9</v>
      </c>
      <c r="J4130">
        <v>75</v>
      </c>
      <c r="K4130">
        <v>31</v>
      </c>
    </row>
    <row r="4131" spans="1:11" hidden="1" x14ac:dyDescent="0.25">
      <c r="A4131" t="s">
        <v>12479</v>
      </c>
      <c r="B4131">
        <v>73981862</v>
      </c>
      <c r="C4131" t="s">
        <v>12482</v>
      </c>
      <c r="D4131" t="s">
        <v>3147</v>
      </c>
      <c r="E4131" s="2" t="s">
        <v>12483</v>
      </c>
      <c r="F4131" t="s">
        <v>11694</v>
      </c>
      <c r="G4131" t="s">
        <v>7580</v>
      </c>
      <c r="H4131">
        <v>33</v>
      </c>
      <c r="I4131">
        <v>1.1599999999999999</v>
      </c>
      <c r="J4131">
        <v>0.66</v>
      </c>
      <c r="K4131">
        <v>4.7</v>
      </c>
    </row>
    <row r="4132" spans="1:11" hidden="1" x14ac:dyDescent="0.25">
      <c r="A4132" t="s">
        <v>12479</v>
      </c>
      <c r="B4132">
        <v>55533127</v>
      </c>
      <c r="C4132" t="s">
        <v>12543</v>
      </c>
      <c r="D4132" t="s">
        <v>3147</v>
      </c>
      <c r="E4132" s="2" t="s">
        <v>12544</v>
      </c>
      <c r="F4132" t="s">
        <v>7503</v>
      </c>
      <c r="G4132" t="s">
        <v>12545</v>
      </c>
      <c r="H4132">
        <v>360</v>
      </c>
      <c r="I4132">
        <v>14</v>
      </c>
      <c r="J4132">
        <v>53</v>
      </c>
      <c r="K4132">
        <v>6</v>
      </c>
    </row>
    <row r="4133" spans="1:11" hidden="1" x14ac:dyDescent="0.25">
      <c r="A4133" t="s">
        <v>12479</v>
      </c>
      <c r="B4133">
        <v>14920415</v>
      </c>
      <c r="C4133" t="s">
        <v>12482</v>
      </c>
      <c r="D4133" t="s">
        <v>3147</v>
      </c>
      <c r="E4133" s="2" t="s">
        <v>12512</v>
      </c>
      <c r="F4133" t="s">
        <v>10574</v>
      </c>
      <c r="G4133" t="s">
        <v>7780</v>
      </c>
      <c r="H4133">
        <v>110</v>
      </c>
      <c r="I4133">
        <v>2.5</v>
      </c>
      <c r="J4133">
        <v>8</v>
      </c>
      <c r="K4133">
        <v>14</v>
      </c>
    </row>
    <row r="4134" spans="1:11" hidden="1" x14ac:dyDescent="0.25">
      <c r="A4134" t="s">
        <v>12479</v>
      </c>
      <c r="B4134">
        <v>56450</v>
      </c>
      <c r="C4134" t="s">
        <v>12496</v>
      </c>
      <c r="D4134" t="s">
        <v>3147</v>
      </c>
      <c r="E4134" s="2" t="s">
        <v>12497</v>
      </c>
      <c r="F4134" t="s">
        <v>6693</v>
      </c>
      <c r="G4134" t="s">
        <v>7616</v>
      </c>
      <c r="H4134">
        <v>25</v>
      </c>
      <c r="I4134">
        <v>0</v>
      </c>
      <c r="J4134">
        <v>6</v>
      </c>
      <c r="K4134">
        <v>0</v>
      </c>
    </row>
    <row r="4135" spans="1:11" hidden="1" x14ac:dyDescent="0.25">
      <c r="A4135" t="s">
        <v>12479</v>
      </c>
      <c r="B4135">
        <v>52508</v>
      </c>
      <c r="C4135" t="s">
        <v>12513</v>
      </c>
      <c r="D4135" t="s">
        <v>3147</v>
      </c>
      <c r="E4135" s="2" t="s">
        <v>12514</v>
      </c>
      <c r="F4135" t="s">
        <v>6693</v>
      </c>
      <c r="G4135" t="s">
        <v>7616</v>
      </c>
      <c r="H4135">
        <v>40</v>
      </c>
      <c r="I4135">
        <v>0</v>
      </c>
      <c r="J4135">
        <v>10</v>
      </c>
      <c r="K4135">
        <v>0</v>
      </c>
    </row>
    <row r="4136" spans="1:11" hidden="1" x14ac:dyDescent="0.25">
      <c r="A4136" t="s">
        <v>12479</v>
      </c>
      <c r="B4136">
        <v>44303</v>
      </c>
      <c r="C4136" t="s">
        <v>12494</v>
      </c>
      <c r="D4136" t="s">
        <v>3147</v>
      </c>
      <c r="E4136" s="2" t="s">
        <v>12495</v>
      </c>
      <c r="F4136" t="s">
        <v>6693</v>
      </c>
      <c r="G4136" t="s">
        <v>7616</v>
      </c>
      <c r="H4136">
        <v>40</v>
      </c>
      <c r="I4136">
        <v>0</v>
      </c>
      <c r="J4136">
        <v>10</v>
      </c>
      <c r="K4136">
        <v>0</v>
      </c>
    </row>
    <row r="4137" spans="1:11" hidden="1" x14ac:dyDescent="0.25">
      <c r="A4137" t="s">
        <v>12479</v>
      </c>
      <c r="B4137">
        <v>65979</v>
      </c>
      <c r="C4137" t="s">
        <v>12480</v>
      </c>
      <c r="D4137" t="s">
        <v>3147</v>
      </c>
      <c r="E4137" s="2" t="s">
        <v>12481</v>
      </c>
      <c r="F4137" t="s">
        <v>6693</v>
      </c>
      <c r="G4137" t="s">
        <v>7616</v>
      </c>
      <c r="H4137">
        <v>50</v>
      </c>
      <c r="I4137">
        <v>0</v>
      </c>
      <c r="J4137">
        <v>13</v>
      </c>
      <c r="K4137">
        <v>0</v>
      </c>
    </row>
    <row r="4138" spans="1:11" hidden="1" x14ac:dyDescent="0.25">
      <c r="A4138" t="s">
        <v>12479</v>
      </c>
      <c r="B4138">
        <v>66541</v>
      </c>
      <c r="C4138" t="s">
        <v>226</v>
      </c>
      <c r="D4138" t="s">
        <v>3147</v>
      </c>
      <c r="E4138" s="2" t="s">
        <v>12515</v>
      </c>
      <c r="F4138" t="s">
        <v>6693</v>
      </c>
      <c r="G4138" t="s">
        <v>7616</v>
      </c>
      <c r="H4138">
        <v>50</v>
      </c>
      <c r="I4138">
        <v>0</v>
      </c>
      <c r="J4138">
        <v>13</v>
      </c>
      <c r="K4138">
        <v>0</v>
      </c>
    </row>
    <row r="4139" spans="1:11" hidden="1" x14ac:dyDescent="0.25">
      <c r="A4139" t="s">
        <v>12479</v>
      </c>
      <c r="B4139">
        <v>61099</v>
      </c>
      <c r="C4139" t="s">
        <v>12571</v>
      </c>
      <c r="D4139" t="s">
        <v>3147</v>
      </c>
      <c r="E4139" s="2" t="s">
        <v>12572</v>
      </c>
      <c r="F4139" t="s">
        <v>6693</v>
      </c>
      <c r="G4139" t="s">
        <v>7616</v>
      </c>
      <c r="H4139">
        <v>10</v>
      </c>
      <c r="I4139">
        <v>0</v>
      </c>
      <c r="J4139">
        <v>5</v>
      </c>
      <c r="K4139">
        <v>0</v>
      </c>
    </row>
    <row r="4140" spans="1:11" hidden="1" x14ac:dyDescent="0.25">
      <c r="A4140" t="s">
        <v>12479</v>
      </c>
      <c r="B4140">
        <v>46290</v>
      </c>
      <c r="C4140" t="s">
        <v>12525</v>
      </c>
      <c r="D4140" t="s">
        <v>3147</v>
      </c>
      <c r="E4140" s="2" t="s">
        <v>12526</v>
      </c>
      <c r="F4140" t="s">
        <v>6693</v>
      </c>
      <c r="G4140" t="s">
        <v>7616</v>
      </c>
      <c r="H4140">
        <v>10</v>
      </c>
      <c r="I4140">
        <v>0</v>
      </c>
      <c r="J4140">
        <v>5</v>
      </c>
      <c r="K4140">
        <v>0</v>
      </c>
    </row>
    <row r="4141" spans="1:11" hidden="1" x14ac:dyDescent="0.25">
      <c r="A4141" t="s">
        <v>12479</v>
      </c>
      <c r="B4141">
        <v>91140</v>
      </c>
      <c r="C4141" t="s">
        <v>12500</v>
      </c>
      <c r="D4141" t="s">
        <v>3147</v>
      </c>
      <c r="E4141" s="2" t="s">
        <v>12501</v>
      </c>
      <c r="F4141" t="s">
        <v>6761</v>
      </c>
      <c r="G4141" t="s">
        <v>7616</v>
      </c>
      <c r="H4141">
        <v>30</v>
      </c>
      <c r="I4141">
        <v>0</v>
      </c>
      <c r="J4141">
        <v>8</v>
      </c>
      <c r="K4141">
        <v>0</v>
      </c>
    </row>
    <row r="4142" spans="1:11" hidden="1" x14ac:dyDescent="0.25">
      <c r="A4142" t="s">
        <v>12479</v>
      </c>
      <c r="B4142">
        <v>91123</v>
      </c>
      <c r="C4142" t="s">
        <v>12506</v>
      </c>
      <c r="D4142" t="s">
        <v>3147</v>
      </c>
      <c r="E4142" s="2" t="s">
        <v>12507</v>
      </c>
      <c r="F4142" t="s">
        <v>6761</v>
      </c>
      <c r="G4142" t="s">
        <v>7616</v>
      </c>
      <c r="H4142">
        <v>35</v>
      </c>
      <c r="I4142">
        <v>0</v>
      </c>
      <c r="J4142">
        <v>8</v>
      </c>
      <c r="K4142">
        <v>0</v>
      </c>
    </row>
    <row r="4143" spans="1:11" hidden="1" x14ac:dyDescent="0.25">
      <c r="A4143" t="s">
        <v>12479</v>
      </c>
      <c r="B4143">
        <v>91145</v>
      </c>
      <c r="C4143" t="s">
        <v>12504</v>
      </c>
      <c r="D4143" t="s">
        <v>3147</v>
      </c>
      <c r="E4143" s="2" t="s">
        <v>12505</v>
      </c>
      <c r="F4143" t="s">
        <v>6761</v>
      </c>
      <c r="G4143" t="s">
        <v>7616</v>
      </c>
      <c r="H4143">
        <v>45</v>
      </c>
      <c r="I4143">
        <v>0</v>
      </c>
      <c r="J4143">
        <v>11</v>
      </c>
      <c r="K4143">
        <v>0</v>
      </c>
    </row>
    <row r="4144" spans="1:11" hidden="1" x14ac:dyDescent="0.25">
      <c r="A4144" t="s">
        <v>12479</v>
      </c>
      <c r="B4144">
        <v>91137</v>
      </c>
      <c r="C4144" t="s">
        <v>12534</v>
      </c>
      <c r="D4144" t="s">
        <v>3147</v>
      </c>
      <c r="E4144" s="2" t="s">
        <v>12535</v>
      </c>
      <c r="F4144" t="s">
        <v>6761</v>
      </c>
      <c r="G4144" t="s">
        <v>7616</v>
      </c>
      <c r="H4144">
        <v>30</v>
      </c>
      <c r="I4144">
        <v>0</v>
      </c>
      <c r="J4144">
        <v>8</v>
      </c>
      <c r="K4144">
        <v>0</v>
      </c>
    </row>
    <row r="4145" spans="1:11" hidden="1" x14ac:dyDescent="0.25">
      <c r="A4145" t="s">
        <v>12479</v>
      </c>
      <c r="B4145">
        <v>91139</v>
      </c>
      <c r="C4145" t="s">
        <v>12485</v>
      </c>
      <c r="D4145" t="s">
        <v>3147</v>
      </c>
      <c r="E4145" s="2" t="s">
        <v>12486</v>
      </c>
      <c r="F4145" t="s">
        <v>6761</v>
      </c>
      <c r="G4145" t="s">
        <v>7616</v>
      </c>
      <c r="H4145">
        <v>30</v>
      </c>
      <c r="I4145">
        <v>0</v>
      </c>
      <c r="J4145">
        <v>8</v>
      </c>
      <c r="K4145">
        <v>0</v>
      </c>
    </row>
    <row r="4146" spans="1:11" hidden="1" x14ac:dyDescent="0.25">
      <c r="A4146" t="s">
        <v>12479</v>
      </c>
      <c r="B4146">
        <v>91136</v>
      </c>
      <c r="C4146" t="s">
        <v>12575</v>
      </c>
      <c r="D4146" t="s">
        <v>3147</v>
      </c>
      <c r="E4146" s="2" t="s">
        <v>12576</v>
      </c>
      <c r="F4146" t="s">
        <v>6761</v>
      </c>
      <c r="G4146" t="s">
        <v>7616</v>
      </c>
      <c r="H4146">
        <v>35</v>
      </c>
      <c r="I4146">
        <v>0</v>
      </c>
      <c r="J4146">
        <v>9</v>
      </c>
      <c r="K4146">
        <v>0</v>
      </c>
    </row>
    <row r="4147" spans="1:11" hidden="1" x14ac:dyDescent="0.25">
      <c r="A4147" t="s">
        <v>12479</v>
      </c>
      <c r="B4147">
        <v>91147</v>
      </c>
      <c r="C4147" t="s">
        <v>12563</v>
      </c>
      <c r="D4147" t="s">
        <v>3147</v>
      </c>
      <c r="E4147" s="2" t="s">
        <v>12564</v>
      </c>
      <c r="F4147" t="s">
        <v>6761</v>
      </c>
      <c r="G4147" t="s">
        <v>7616</v>
      </c>
      <c r="H4147">
        <v>40</v>
      </c>
      <c r="I4147">
        <v>0</v>
      </c>
      <c r="J4147">
        <v>11</v>
      </c>
      <c r="K4147">
        <v>0</v>
      </c>
    </row>
    <row r="4148" spans="1:11" hidden="1" x14ac:dyDescent="0.25">
      <c r="A4148" t="s">
        <v>12479</v>
      </c>
      <c r="B4148">
        <v>6455221</v>
      </c>
      <c r="C4148" t="s">
        <v>12482</v>
      </c>
      <c r="D4148" t="s">
        <v>3147</v>
      </c>
      <c r="E4148" s="2" t="s">
        <v>12567</v>
      </c>
      <c r="F4148" t="s">
        <v>12568</v>
      </c>
      <c r="G4148" t="s">
        <v>7769</v>
      </c>
      <c r="H4148">
        <v>70</v>
      </c>
      <c r="I4148">
        <v>3</v>
      </c>
      <c r="J4148">
        <v>3</v>
      </c>
      <c r="K4148">
        <v>9</v>
      </c>
    </row>
    <row r="4149" spans="1:11" hidden="1" x14ac:dyDescent="0.25">
      <c r="A4149" t="s">
        <v>12479</v>
      </c>
      <c r="B4149">
        <v>3194030</v>
      </c>
      <c r="C4149" t="s">
        <v>12482</v>
      </c>
      <c r="D4149" t="s">
        <v>3147</v>
      </c>
      <c r="E4149" s="2" t="s">
        <v>12546</v>
      </c>
      <c r="F4149" t="s">
        <v>12547</v>
      </c>
      <c r="G4149" t="s">
        <v>7690</v>
      </c>
      <c r="H4149">
        <v>180</v>
      </c>
      <c r="I4149">
        <v>16</v>
      </c>
      <c r="J4149">
        <v>1</v>
      </c>
      <c r="K4149">
        <v>9</v>
      </c>
    </row>
    <row r="4150" spans="1:11" hidden="1" x14ac:dyDescent="0.25">
      <c r="A4150" t="s">
        <v>12479</v>
      </c>
      <c r="B4150">
        <v>32908477</v>
      </c>
      <c r="C4150" t="s">
        <v>12540</v>
      </c>
      <c r="D4150" t="s">
        <v>3147</v>
      </c>
      <c r="E4150" s="2" t="s">
        <v>12541</v>
      </c>
      <c r="F4150" t="s">
        <v>12542</v>
      </c>
      <c r="G4150" t="s">
        <v>7616</v>
      </c>
      <c r="H4150">
        <v>35</v>
      </c>
      <c r="I4150">
        <v>0</v>
      </c>
      <c r="J4150">
        <v>10</v>
      </c>
      <c r="K4150">
        <v>0</v>
      </c>
    </row>
    <row r="4151" spans="1:11" hidden="1" x14ac:dyDescent="0.25">
      <c r="A4151" t="s">
        <v>12479</v>
      </c>
      <c r="B4151">
        <v>18103056</v>
      </c>
      <c r="C4151" t="s">
        <v>12559</v>
      </c>
      <c r="D4151" t="s">
        <v>3147</v>
      </c>
      <c r="E4151" s="2" t="s">
        <v>12560</v>
      </c>
      <c r="F4151" t="s">
        <v>6698</v>
      </c>
      <c r="G4151" t="s">
        <v>7616</v>
      </c>
      <c r="H4151">
        <v>30</v>
      </c>
      <c r="I4151">
        <v>0</v>
      </c>
      <c r="J4151">
        <v>7</v>
      </c>
      <c r="K4151">
        <v>0</v>
      </c>
    </row>
    <row r="4152" spans="1:11" hidden="1" x14ac:dyDescent="0.25">
      <c r="A4152" t="s">
        <v>12479</v>
      </c>
      <c r="B4152">
        <v>64690</v>
      </c>
      <c r="C4152" t="s">
        <v>12551</v>
      </c>
      <c r="D4152" t="s">
        <v>3147</v>
      </c>
      <c r="E4152" s="2" t="s">
        <v>12552</v>
      </c>
      <c r="F4152" t="s">
        <v>6698</v>
      </c>
      <c r="G4152" t="s">
        <v>7616</v>
      </c>
      <c r="H4152">
        <v>50</v>
      </c>
      <c r="I4152">
        <v>0</v>
      </c>
      <c r="J4152">
        <v>13</v>
      </c>
      <c r="K4152">
        <v>0</v>
      </c>
    </row>
    <row r="4153" spans="1:11" hidden="1" x14ac:dyDescent="0.25">
      <c r="A4153" t="s">
        <v>12479</v>
      </c>
      <c r="B4153">
        <v>60401</v>
      </c>
      <c r="C4153" t="s">
        <v>12557</v>
      </c>
      <c r="D4153" t="s">
        <v>3147</v>
      </c>
      <c r="E4153" s="2" t="s">
        <v>12558</v>
      </c>
      <c r="F4153" t="s">
        <v>6698</v>
      </c>
      <c r="G4153" t="s">
        <v>7616</v>
      </c>
      <c r="H4153">
        <v>50</v>
      </c>
      <c r="I4153">
        <v>0</v>
      </c>
      <c r="J4153">
        <v>13</v>
      </c>
      <c r="K4153">
        <v>0</v>
      </c>
    </row>
    <row r="4154" spans="1:11" hidden="1" x14ac:dyDescent="0.25">
      <c r="A4154" t="s">
        <v>12479</v>
      </c>
      <c r="B4154">
        <v>59320</v>
      </c>
      <c r="C4154" t="s">
        <v>12510</v>
      </c>
      <c r="D4154" t="s">
        <v>3147</v>
      </c>
      <c r="E4154" s="2" t="s">
        <v>12511</v>
      </c>
      <c r="F4154" t="s">
        <v>6698</v>
      </c>
      <c r="G4154" t="s">
        <v>7616</v>
      </c>
      <c r="H4154">
        <v>25</v>
      </c>
      <c r="I4154">
        <v>0</v>
      </c>
      <c r="J4154">
        <v>7</v>
      </c>
      <c r="K4154">
        <v>0</v>
      </c>
    </row>
    <row r="4155" spans="1:11" hidden="1" x14ac:dyDescent="0.25">
      <c r="A4155" t="s">
        <v>12479</v>
      </c>
      <c r="B4155">
        <v>7165902</v>
      </c>
      <c r="C4155" t="s">
        <v>12561</v>
      </c>
      <c r="D4155" t="s">
        <v>3147</v>
      </c>
      <c r="E4155" s="2" t="s">
        <v>12562</v>
      </c>
      <c r="F4155" t="s">
        <v>6779</v>
      </c>
      <c r="G4155" t="s">
        <v>7616</v>
      </c>
      <c r="H4155">
        <v>60</v>
      </c>
      <c r="I4155">
        <v>0</v>
      </c>
      <c r="J4155">
        <v>14</v>
      </c>
      <c r="K4155">
        <v>0</v>
      </c>
    </row>
    <row r="4156" spans="1:11" hidden="1" x14ac:dyDescent="0.25">
      <c r="A4156" t="s">
        <v>12479</v>
      </c>
      <c r="B4156">
        <v>73821853</v>
      </c>
      <c r="C4156" t="s">
        <v>12482</v>
      </c>
      <c r="D4156" t="s">
        <v>3147</v>
      </c>
      <c r="E4156" s="2" t="s">
        <v>12487</v>
      </c>
      <c r="F4156" t="s">
        <v>6688</v>
      </c>
      <c r="G4156" t="s">
        <v>7580</v>
      </c>
      <c r="H4156">
        <v>35</v>
      </c>
      <c r="I4156">
        <v>1.5</v>
      </c>
      <c r="J4156">
        <v>2</v>
      </c>
      <c r="K4156">
        <v>5</v>
      </c>
    </row>
    <row r="4157" spans="1:11" hidden="1" x14ac:dyDescent="0.25">
      <c r="A4157" t="s">
        <v>12479</v>
      </c>
      <c r="B4157">
        <v>74832</v>
      </c>
      <c r="C4157" t="s">
        <v>12529</v>
      </c>
      <c r="D4157" t="s">
        <v>3147</v>
      </c>
      <c r="E4157" s="2" t="s">
        <v>12530</v>
      </c>
      <c r="F4157" t="s">
        <v>12531</v>
      </c>
      <c r="G4157" t="s">
        <v>7616</v>
      </c>
      <c r="H4157">
        <v>60</v>
      </c>
      <c r="I4157">
        <v>0</v>
      </c>
      <c r="J4157">
        <v>14</v>
      </c>
      <c r="K4157">
        <v>0</v>
      </c>
    </row>
    <row r="4158" spans="1:11" hidden="1" x14ac:dyDescent="0.25">
      <c r="A4158" t="s">
        <v>12479</v>
      </c>
      <c r="B4158">
        <v>53270</v>
      </c>
      <c r="C4158" t="s">
        <v>12508</v>
      </c>
      <c r="D4158" t="s">
        <v>3147</v>
      </c>
      <c r="E4158" s="2" t="s">
        <v>12509</v>
      </c>
      <c r="F4158" t="s">
        <v>6728</v>
      </c>
      <c r="G4158" t="s">
        <v>7616</v>
      </c>
      <c r="H4158">
        <v>50</v>
      </c>
      <c r="I4158">
        <v>0</v>
      </c>
      <c r="J4158">
        <v>13</v>
      </c>
      <c r="K4158">
        <v>0</v>
      </c>
    </row>
    <row r="4159" spans="1:11" hidden="1" x14ac:dyDescent="0.25">
      <c r="A4159" t="s">
        <v>2878</v>
      </c>
      <c r="B4159">
        <v>6995039</v>
      </c>
      <c r="C4159" t="s">
        <v>2887</v>
      </c>
      <c r="D4159" t="s">
        <v>3147</v>
      </c>
      <c r="E4159" s="2" t="s">
        <v>6386</v>
      </c>
      <c r="F4159" t="s">
        <v>6720</v>
      </c>
      <c r="G4159" t="s">
        <v>7618</v>
      </c>
      <c r="H4159">
        <v>20</v>
      </c>
      <c r="I4159">
        <v>0</v>
      </c>
      <c r="J4159">
        <v>3</v>
      </c>
      <c r="K4159">
        <v>0</v>
      </c>
    </row>
    <row r="4160" spans="1:11" hidden="1" x14ac:dyDescent="0.25">
      <c r="A4160" t="s">
        <v>2878</v>
      </c>
      <c r="B4160">
        <v>56469162</v>
      </c>
      <c r="C4160" t="s">
        <v>2884</v>
      </c>
      <c r="D4160" t="s">
        <v>3147</v>
      </c>
      <c r="E4160" s="2" t="s">
        <v>6383</v>
      </c>
      <c r="F4160" t="s">
        <v>7445</v>
      </c>
      <c r="G4160" t="s">
        <v>7614</v>
      </c>
      <c r="H4160">
        <v>430</v>
      </c>
      <c r="I4160">
        <v>31</v>
      </c>
      <c r="J4160">
        <v>10</v>
      </c>
      <c r="K4160">
        <v>27</v>
      </c>
    </row>
    <row r="4161" spans="1:11" hidden="1" x14ac:dyDescent="0.25">
      <c r="A4161" t="s">
        <v>2878</v>
      </c>
      <c r="B4161">
        <v>58601</v>
      </c>
      <c r="C4161" t="s">
        <v>2878</v>
      </c>
      <c r="D4161" t="s">
        <v>3147</v>
      </c>
      <c r="E4161" s="2" t="s">
        <v>6380</v>
      </c>
      <c r="F4161" t="s">
        <v>6721</v>
      </c>
      <c r="G4161" t="s">
        <v>7598</v>
      </c>
      <c r="H4161">
        <v>35</v>
      </c>
      <c r="I4161">
        <v>0</v>
      </c>
      <c r="J4161">
        <v>7</v>
      </c>
      <c r="K4161">
        <v>1</v>
      </c>
    </row>
    <row r="4162" spans="1:11" hidden="1" x14ac:dyDescent="0.25">
      <c r="A4162" t="s">
        <v>2878</v>
      </c>
      <c r="B4162">
        <v>16444504</v>
      </c>
      <c r="C4162" t="s">
        <v>2882</v>
      </c>
      <c r="D4162" t="s">
        <v>3147</v>
      </c>
      <c r="E4162" s="2" t="s">
        <v>6381</v>
      </c>
      <c r="F4162" t="s">
        <v>6727</v>
      </c>
      <c r="G4162" t="s">
        <v>8211</v>
      </c>
      <c r="H4162">
        <v>8</v>
      </c>
      <c r="I4162">
        <v>0</v>
      </c>
      <c r="J4162">
        <v>1.76</v>
      </c>
      <c r="K4162">
        <v>0.14000000000000001</v>
      </c>
    </row>
    <row r="4163" spans="1:11" hidden="1" x14ac:dyDescent="0.25">
      <c r="A4163" t="s">
        <v>2878</v>
      </c>
      <c r="B4163">
        <v>3692859</v>
      </c>
      <c r="C4163" t="s">
        <v>2891</v>
      </c>
      <c r="D4163" t="s">
        <v>3147</v>
      </c>
      <c r="E4163" s="2" t="s">
        <v>6390</v>
      </c>
      <c r="F4163" t="s">
        <v>7527</v>
      </c>
      <c r="G4163" t="s">
        <v>7596</v>
      </c>
      <c r="H4163">
        <v>50</v>
      </c>
      <c r="I4163">
        <v>2</v>
      </c>
      <c r="J4163">
        <v>8</v>
      </c>
      <c r="K4163">
        <v>1</v>
      </c>
    </row>
    <row r="4164" spans="1:11" hidden="1" x14ac:dyDescent="0.25">
      <c r="A4164" t="s">
        <v>2878</v>
      </c>
      <c r="B4164">
        <v>39305079</v>
      </c>
      <c r="C4164" t="s">
        <v>2890</v>
      </c>
      <c r="D4164" t="s">
        <v>3147</v>
      </c>
      <c r="E4164" s="2" t="s">
        <v>6389</v>
      </c>
      <c r="F4164" t="s">
        <v>7160</v>
      </c>
      <c r="G4164" t="s">
        <v>7580</v>
      </c>
      <c r="H4164">
        <v>600</v>
      </c>
      <c r="I4164">
        <v>28</v>
      </c>
      <c r="J4164">
        <v>79</v>
      </c>
      <c r="K4164">
        <v>10</v>
      </c>
    </row>
    <row r="4165" spans="1:11" hidden="1" x14ac:dyDescent="0.25">
      <c r="A4165" t="s">
        <v>2878</v>
      </c>
      <c r="B4165">
        <v>2581213</v>
      </c>
      <c r="C4165" t="s">
        <v>2885</v>
      </c>
      <c r="D4165" t="s">
        <v>3147</v>
      </c>
      <c r="E4165" s="2" t="s">
        <v>6384</v>
      </c>
      <c r="F4165" t="s">
        <v>7135</v>
      </c>
      <c r="G4165" t="s">
        <v>7580</v>
      </c>
      <c r="H4165">
        <v>370</v>
      </c>
      <c r="I4165">
        <v>12</v>
      </c>
      <c r="J4165">
        <v>51</v>
      </c>
      <c r="K4165">
        <v>18</v>
      </c>
    </row>
    <row r="4166" spans="1:11" hidden="1" x14ac:dyDescent="0.25">
      <c r="A4166" t="s">
        <v>2878</v>
      </c>
      <c r="B4166">
        <v>5021227</v>
      </c>
      <c r="C4166" t="s">
        <v>2883</v>
      </c>
      <c r="D4166" t="s">
        <v>3147</v>
      </c>
      <c r="E4166" s="2" t="s">
        <v>6382</v>
      </c>
      <c r="F4166" t="s">
        <v>7234</v>
      </c>
      <c r="G4166" t="s">
        <v>7584</v>
      </c>
      <c r="H4166">
        <v>190</v>
      </c>
      <c r="I4166">
        <v>11</v>
      </c>
      <c r="J4166">
        <v>22</v>
      </c>
      <c r="K4166">
        <v>4</v>
      </c>
    </row>
    <row r="4167" spans="1:11" hidden="1" x14ac:dyDescent="0.25">
      <c r="A4167" t="s">
        <v>2878</v>
      </c>
      <c r="B4167">
        <v>28463336</v>
      </c>
      <c r="C4167" t="s">
        <v>2888</v>
      </c>
      <c r="D4167" t="s">
        <v>3147</v>
      </c>
      <c r="E4167" s="2" t="s">
        <v>6387</v>
      </c>
      <c r="F4167" t="s">
        <v>6735</v>
      </c>
      <c r="G4167" t="s">
        <v>7857</v>
      </c>
      <c r="H4167">
        <v>406</v>
      </c>
      <c r="I4167">
        <v>15</v>
      </c>
      <c r="J4167">
        <v>25</v>
      </c>
      <c r="K4167">
        <v>46</v>
      </c>
    </row>
    <row r="4168" spans="1:11" hidden="1" x14ac:dyDescent="0.25">
      <c r="A4168" t="s">
        <v>2878</v>
      </c>
      <c r="B4168">
        <v>11420301</v>
      </c>
      <c r="C4168" t="s">
        <v>2879</v>
      </c>
      <c r="D4168" t="s">
        <v>3147</v>
      </c>
      <c r="E4168" s="2" t="s">
        <v>6377</v>
      </c>
      <c r="F4168" t="s">
        <v>6698</v>
      </c>
      <c r="G4168" t="s">
        <v>8209</v>
      </c>
      <c r="H4168">
        <v>30</v>
      </c>
      <c r="I4168">
        <v>0</v>
      </c>
      <c r="J4168">
        <v>7</v>
      </c>
      <c r="K4168">
        <v>1</v>
      </c>
    </row>
    <row r="4169" spans="1:11" hidden="1" x14ac:dyDescent="0.25">
      <c r="A4169" t="s">
        <v>2878</v>
      </c>
      <c r="B4169">
        <v>36986280</v>
      </c>
      <c r="C4169" t="s">
        <v>2881</v>
      </c>
      <c r="D4169" t="s">
        <v>3147</v>
      </c>
      <c r="E4169" s="2" t="s">
        <v>6379</v>
      </c>
      <c r="F4169" t="s">
        <v>6698</v>
      </c>
      <c r="G4169" t="s">
        <v>8210</v>
      </c>
      <c r="H4169">
        <v>15</v>
      </c>
      <c r="I4169">
        <v>0</v>
      </c>
      <c r="J4169">
        <v>3</v>
      </c>
      <c r="K4169">
        <v>0</v>
      </c>
    </row>
    <row r="4170" spans="1:11" hidden="1" x14ac:dyDescent="0.25">
      <c r="A4170" t="s">
        <v>2878</v>
      </c>
      <c r="B4170">
        <v>12657056</v>
      </c>
      <c r="C4170" t="s">
        <v>2893</v>
      </c>
      <c r="D4170" t="s">
        <v>3147</v>
      </c>
      <c r="E4170" s="2" t="s">
        <v>6392</v>
      </c>
      <c r="F4170" t="s">
        <v>6698</v>
      </c>
      <c r="G4170" t="s">
        <v>7596</v>
      </c>
      <c r="H4170">
        <v>80</v>
      </c>
      <c r="I4170">
        <v>3</v>
      </c>
      <c r="J4170">
        <v>14</v>
      </c>
      <c r="K4170">
        <v>1</v>
      </c>
    </row>
    <row r="4171" spans="1:11" hidden="1" x14ac:dyDescent="0.25">
      <c r="A4171" t="s">
        <v>12578</v>
      </c>
      <c r="B4171">
        <v>44181</v>
      </c>
      <c r="C4171" t="s">
        <v>12580</v>
      </c>
      <c r="D4171" t="s">
        <v>3147</v>
      </c>
      <c r="E4171" s="2" t="s">
        <v>12627</v>
      </c>
      <c r="F4171" t="s">
        <v>7113</v>
      </c>
      <c r="G4171" t="s">
        <v>7616</v>
      </c>
      <c r="H4171">
        <v>20</v>
      </c>
      <c r="I4171">
        <v>0</v>
      </c>
      <c r="J4171">
        <v>5</v>
      </c>
      <c r="K4171">
        <v>0</v>
      </c>
    </row>
    <row r="4172" spans="1:11" hidden="1" x14ac:dyDescent="0.25">
      <c r="A4172" t="s">
        <v>12578</v>
      </c>
      <c r="B4172">
        <v>1004389</v>
      </c>
      <c r="C4172" t="s">
        <v>12598</v>
      </c>
      <c r="D4172" t="s">
        <v>3147</v>
      </c>
      <c r="E4172" s="2" t="s">
        <v>12601</v>
      </c>
      <c r="F4172" t="s">
        <v>6997</v>
      </c>
      <c r="G4172" t="s">
        <v>7616</v>
      </c>
      <c r="H4172">
        <v>20</v>
      </c>
      <c r="I4172">
        <v>0</v>
      </c>
      <c r="J4172">
        <v>5</v>
      </c>
      <c r="K4172">
        <v>0</v>
      </c>
    </row>
    <row r="4173" spans="1:11" hidden="1" x14ac:dyDescent="0.25">
      <c r="A4173" t="s">
        <v>12578</v>
      </c>
      <c r="B4173">
        <v>297355</v>
      </c>
      <c r="C4173" t="s">
        <v>12578</v>
      </c>
      <c r="D4173" t="s">
        <v>3147</v>
      </c>
      <c r="E4173" s="2" t="s">
        <v>12624</v>
      </c>
      <c r="F4173" t="s">
        <v>11499</v>
      </c>
      <c r="G4173" t="s">
        <v>7580</v>
      </c>
      <c r="H4173">
        <v>10</v>
      </c>
      <c r="I4173">
        <v>0</v>
      </c>
      <c r="J4173">
        <v>2</v>
      </c>
      <c r="K4173">
        <v>0</v>
      </c>
    </row>
    <row r="4174" spans="1:11" hidden="1" x14ac:dyDescent="0.25">
      <c r="A4174" t="s">
        <v>12578</v>
      </c>
      <c r="B4174">
        <v>206494</v>
      </c>
      <c r="C4174" t="s">
        <v>12580</v>
      </c>
      <c r="D4174" t="s">
        <v>3147</v>
      </c>
      <c r="E4174" s="2" t="s">
        <v>12604</v>
      </c>
      <c r="F4174" t="s">
        <v>6796</v>
      </c>
      <c r="G4174" t="s">
        <v>12605</v>
      </c>
      <c r="H4174">
        <v>20</v>
      </c>
      <c r="I4174">
        <v>0</v>
      </c>
      <c r="J4174">
        <v>5</v>
      </c>
      <c r="K4174">
        <v>0</v>
      </c>
    </row>
    <row r="4175" spans="1:11" hidden="1" x14ac:dyDescent="0.25">
      <c r="A4175" t="s">
        <v>12578</v>
      </c>
      <c r="B4175">
        <v>9911740</v>
      </c>
      <c r="C4175" t="s">
        <v>12593</v>
      </c>
      <c r="D4175" t="s">
        <v>3147</v>
      </c>
      <c r="E4175" s="2" t="s">
        <v>12645</v>
      </c>
      <c r="F4175" t="s">
        <v>12646</v>
      </c>
      <c r="G4175" t="s">
        <v>7616</v>
      </c>
      <c r="H4175">
        <v>15</v>
      </c>
      <c r="I4175">
        <v>0</v>
      </c>
      <c r="J4175">
        <v>3</v>
      </c>
      <c r="K4175">
        <v>0</v>
      </c>
    </row>
    <row r="4176" spans="1:11" hidden="1" x14ac:dyDescent="0.25">
      <c r="A4176" t="s">
        <v>12578</v>
      </c>
      <c r="B4176">
        <v>89697</v>
      </c>
      <c r="C4176" t="s">
        <v>12578</v>
      </c>
      <c r="D4176" t="s">
        <v>3147</v>
      </c>
      <c r="E4176" s="2" t="s">
        <v>12606</v>
      </c>
      <c r="F4176" t="s">
        <v>6709</v>
      </c>
      <c r="G4176" t="s">
        <v>7616</v>
      </c>
      <c r="H4176">
        <v>15</v>
      </c>
      <c r="I4176">
        <v>0</v>
      </c>
      <c r="J4176">
        <v>4</v>
      </c>
      <c r="K4176">
        <v>0</v>
      </c>
    </row>
    <row r="4177" spans="1:11" hidden="1" x14ac:dyDescent="0.25">
      <c r="A4177" t="s">
        <v>12578</v>
      </c>
      <c r="B4177">
        <v>101815</v>
      </c>
      <c r="C4177" t="s">
        <v>12602</v>
      </c>
      <c r="D4177" t="s">
        <v>3147</v>
      </c>
      <c r="E4177" s="2" t="s">
        <v>12603</v>
      </c>
      <c r="F4177" t="s">
        <v>6709</v>
      </c>
      <c r="G4177" t="s">
        <v>7582</v>
      </c>
      <c r="H4177">
        <v>40</v>
      </c>
      <c r="I4177">
        <v>0.5</v>
      </c>
      <c r="J4177">
        <v>7</v>
      </c>
      <c r="K4177">
        <v>1</v>
      </c>
    </row>
    <row r="4178" spans="1:11" hidden="1" x14ac:dyDescent="0.25">
      <c r="A4178" t="s">
        <v>12578</v>
      </c>
      <c r="B4178">
        <v>62880</v>
      </c>
      <c r="C4178" t="s">
        <v>12578</v>
      </c>
      <c r="D4178" t="s">
        <v>3147</v>
      </c>
      <c r="E4178" s="2" t="s">
        <v>12649</v>
      </c>
      <c r="F4178" t="s">
        <v>7453</v>
      </c>
      <c r="G4178" t="s">
        <v>7580</v>
      </c>
      <c r="H4178">
        <v>30</v>
      </c>
      <c r="I4178">
        <v>0</v>
      </c>
      <c r="J4178">
        <v>5</v>
      </c>
      <c r="K4178">
        <v>0</v>
      </c>
    </row>
    <row r="4179" spans="1:11" hidden="1" x14ac:dyDescent="0.25">
      <c r="A4179" t="s">
        <v>12578</v>
      </c>
      <c r="B4179">
        <v>125207</v>
      </c>
      <c r="C4179" t="s">
        <v>12580</v>
      </c>
      <c r="D4179" t="s">
        <v>3147</v>
      </c>
      <c r="E4179" s="2" t="s">
        <v>12644</v>
      </c>
      <c r="F4179" t="s">
        <v>6715</v>
      </c>
      <c r="G4179" t="s">
        <v>7616</v>
      </c>
      <c r="H4179">
        <v>20</v>
      </c>
      <c r="I4179">
        <v>0</v>
      </c>
      <c r="J4179">
        <v>5</v>
      </c>
      <c r="K4179">
        <v>0</v>
      </c>
    </row>
    <row r="4180" spans="1:11" hidden="1" x14ac:dyDescent="0.25">
      <c r="A4180" t="s">
        <v>12578</v>
      </c>
      <c r="B4180">
        <v>225620</v>
      </c>
      <c r="C4180" t="s">
        <v>12580</v>
      </c>
      <c r="D4180" t="s">
        <v>3147</v>
      </c>
      <c r="E4180" s="2" t="s">
        <v>12641</v>
      </c>
      <c r="F4180" t="s">
        <v>7018</v>
      </c>
      <c r="G4180" t="s">
        <v>7616</v>
      </c>
      <c r="H4180">
        <v>15</v>
      </c>
      <c r="I4180">
        <v>0</v>
      </c>
      <c r="J4180">
        <v>4</v>
      </c>
      <c r="K4180">
        <v>0</v>
      </c>
    </row>
    <row r="4181" spans="1:11" hidden="1" x14ac:dyDescent="0.25">
      <c r="A4181" t="s">
        <v>12578</v>
      </c>
      <c r="B4181">
        <v>1374362</v>
      </c>
      <c r="C4181" t="s">
        <v>12578</v>
      </c>
      <c r="D4181" t="s">
        <v>3147</v>
      </c>
      <c r="E4181" s="2" t="s">
        <v>12623</v>
      </c>
      <c r="F4181" t="s">
        <v>7372</v>
      </c>
      <c r="G4181" t="s">
        <v>7616</v>
      </c>
      <c r="H4181">
        <v>15</v>
      </c>
      <c r="I4181">
        <v>0</v>
      </c>
      <c r="J4181">
        <v>4</v>
      </c>
      <c r="K4181">
        <v>0</v>
      </c>
    </row>
    <row r="4182" spans="1:11" hidden="1" x14ac:dyDescent="0.25">
      <c r="A4182" t="s">
        <v>12578</v>
      </c>
      <c r="B4182">
        <v>10205818</v>
      </c>
      <c r="C4182" t="s">
        <v>12580</v>
      </c>
      <c r="D4182" t="s">
        <v>3147</v>
      </c>
      <c r="E4182" s="2" t="s">
        <v>12617</v>
      </c>
      <c r="F4182" t="s">
        <v>7506</v>
      </c>
      <c r="G4182" t="s">
        <v>7617</v>
      </c>
      <c r="H4182">
        <v>20</v>
      </c>
      <c r="I4182">
        <v>0</v>
      </c>
      <c r="J4182">
        <v>4</v>
      </c>
      <c r="K4182">
        <v>0</v>
      </c>
    </row>
    <row r="4183" spans="1:11" hidden="1" x14ac:dyDescent="0.25">
      <c r="A4183" t="s">
        <v>12578</v>
      </c>
      <c r="B4183">
        <v>16843815</v>
      </c>
      <c r="C4183" t="s">
        <v>12607</v>
      </c>
      <c r="D4183" t="s">
        <v>3147</v>
      </c>
      <c r="E4183" s="2" t="s">
        <v>12621</v>
      </c>
      <c r="F4183" t="s">
        <v>12622</v>
      </c>
      <c r="G4183" t="s">
        <v>7616</v>
      </c>
      <c r="H4183">
        <v>5</v>
      </c>
      <c r="I4183">
        <v>0</v>
      </c>
      <c r="J4183">
        <v>1</v>
      </c>
      <c r="K4183">
        <v>0</v>
      </c>
    </row>
    <row r="4184" spans="1:11" hidden="1" x14ac:dyDescent="0.25">
      <c r="A4184" t="s">
        <v>12578</v>
      </c>
      <c r="B4184">
        <v>18383339</v>
      </c>
      <c r="C4184" t="s">
        <v>12587</v>
      </c>
      <c r="D4184" t="s">
        <v>3147</v>
      </c>
      <c r="E4184" s="2" t="s">
        <v>12588</v>
      </c>
      <c r="F4184" t="s">
        <v>7541</v>
      </c>
      <c r="G4184" t="s">
        <v>7616</v>
      </c>
      <c r="H4184">
        <v>10</v>
      </c>
      <c r="I4184">
        <v>0</v>
      </c>
      <c r="J4184">
        <v>1</v>
      </c>
      <c r="K4184">
        <v>0</v>
      </c>
    </row>
    <row r="4185" spans="1:11" hidden="1" x14ac:dyDescent="0.25">
      <c r="A4185" t="s">
        <v>12578</v>
      </c>
      <c r="B4185">
        <v>2861584</v>
      </c>
      <c r="C4185" t="s">
        <v>12584</v>
      </c>
      <c r="D4185" t="s">
        <v>3147</v>
      </c>
      <c r="E4185" s="2" t="s">
        <v>12585</v>
      </c>
      <c r="F4185" t="s">
        <v>7541</v>
      </c>
      <c r="G4185" t="s">
        <v>12586</v>
      </c>
      <c r="H4185">
        <v>10</v>
      </c>
      <c r="I4185">
        <v>0</v>
      </c>
      <c r="J4185">
        <v>3</v>
      </c>
      <c r="K4185">
        <v>0</v>
      </c>
    </row>
    <row r="4186" spans="1:11" hidden="1" x14ac:dyDescent="0.25">
      <c r="A4186" t="s">
        <v>12578</v>
      </c>
      <c r="B4186">
        <v>2511238</v>
      </c>
      <c r="C4186" t="s">
        <v>12628</v>
      </c>
      <c r="D4186" t="s">
        <v>3147</v>
      </c>
      <c r="E4186" s="2" t="s">
        <v>12629</v>
      </c>
      <c r="F4186" t="s">
        <v>7541</v>
      </c>
      <c r="G4186" t="s">
        <v>7616</v>
      </c>
      <c r="H4186">
        <v>25</v>
      </c>
      <c r="I4186">
        <v>0</v>
      </c>
      <c r="J4186">
        <v>5</v>
      </c>
      <c r="K4186">
        <v>0</v>
      </c>
    </row>
    <row r="4187" spans="1:11" hidden="1" x14ac:dyDescent="0.25">
      <c r="A4187" t="s">
        <v>12578</v>
      </c>
      <c r="B4187">
        <v>64989</v>
      </c>
      <c r="C4187" t="s">
        <v>12596</v>
      </c>
      <c r="D4187" t="s">
        <v>3147</v>
      </c>
      <c r="E4187" s="2" t="s">
        <v>12597</v>
      </c>
      <c r="F4187" t="s">
        <v>7541</v>
      </c>
      <c r="G4187" t="s">
        <v>7616</v>
      </c>
      <c r="H4187">
        <v>10</v>
      </c>
      <c r="I4187">
        <v>0</v>
      </c>
      <c r="J4187">
        <v>1</v>
      </c>
      <c r="K4187">
        <v>0</v>
      </c>
    </row>
    <row r="4188" spans="1:11" hidden="1" x14ac:dyDescent="0.25">
      <c r="A4188" t="s">
        <v>12578</v>
      </c>
      <c r="B4188">
        <v>2108478</v>
      </c>
      <c r="C4188" t="s">
        <v>12593</v>
      </c>
      <c r="D4188" t="s">
        <v>3147</v>
      </c>
      <c r="E4188" s="2" t="s">
        <v>12594</v>
      </c>
      <c r="F4188" t="s">
        <v>7541</v>
      </c>
      <c r="G4188" t="s">
        <v>7616</v>
      </c>
      <c r="H4188">
        <v>20</v>
      </c>
      <c r="I4188">
        <v>0</v>
      </c>
      <c r="J4188">
        <v>5</v>
      </c>
      <c r="K4188">
        <v>0</v>
      </c>
    </row>
    <row r="4189" spans="1:11" hidden="1" x14ac:dyDescent="0.25">
      <c r="A4189" t="s">
        <v>12578</v>
      </c>
      <c r="B4189">
        <v>3628429</v>
      </c>
      <c r="C4189" t="s">
        <v>12580</v>
      </c>
      <c r="D4189" t="s">
        <v>3147</v>
      </c>
      <c r="E4189" s="2" t="s">
        <v>12581</v>
      </c>
      <c r="F4189" t="s">
        <v>7541</v>
      </c>
      <c r="G4189" t="s">
        <v>7616</v>
      </c>
      <c r="H4189">
        <v>20</v>
      </c>
      <c r="I4189">
        <v>0</v>
      </c>
      <c r="J4189">
        <v>5</v>
      </c>
      <c r="K4189">
        <v>0</v>
      </c>
    </row>
    <row r="4190" spans="1:11" hidden="1" x14ac:dyDescent="0.25">
      <c r="A4190" t="s">
        <v>12578</v>
      </c>
      <c r="B4190">
        <v>2662517</v>
      </c>
      <c r="C4190" t="s">
        <v>12580</v>
      </c>
      <c r="D4190" t="s">
        <v>3147</v>
      </c>
      <c r="E4190" s="2" t="s">
        <v>12653</v>
      </c>
      <c r="F4190" t="s">
        <v>7365</v>
      </c>
      <c r="G4190" t="s">
        <v>7616</v>
      </c>
      <c r="H4190">
        <v>20</v>
      </c>
      <c r="I4190">
        <v>0</v>
      </c>
      <c r="J4190">
        <v>5</v>
      </c>
      <c r="K4190">
        <v>0</v>
      </c>
    </row>
    <row r="4191" spans="1:11" hidden="1" x14ac:dyDescent="0.25">
      <c r="A4191" t="s">
        <v>12578</v>
      </c>
      <c r="B4191">
        <v>739860</v>
      </c>
      <c r="C4191" t="s">
        <v>12589</v>
      </c>
      <c r="D4191" t="s">
        <v>3147</v>
      </c>
      <c r="E4191" s="2" t="s">
        <v>12590</v>
      </c>
      <c r="F4191" t="s">
        <v>6749</v>
      </c>
      <c r="G4191" t="s">
        <v>7616</v>
      </c>
      <c r="H4191">
        <v>20</v>
      </c>
      <c r="I4191">
        <v>0</v>
      </c>
      <c r="J4191">
        <v>5</v>
      </c>
      <c r="K4191">
        <v>0</v>
      </c>
    </row>
    <row r="4192" spans="1:11" hidden="1" x14ac:dyDescent="0.25">
      <c r="A4192" t="s">
        <v>12578</v>
      </c>
      <c r="B4192">
        <v>49824</v>
      </c>
      <c r="C4192" t="s">
        <v>12582</v>
      </c>
      <c r="D4192" t="s">
        <v>3147</v>
      </c>
      <c r="E4192" s="2" t="s">
        <v>12583</v>
      </c>
      <c r="F4192" t="s">
        <v>6749</v>
      </c>
      <c r="G4192" t="s">
        <v>7618</v>
      </c>
      <c r="H4192">
        <v>15</v>
      </c>
      <c r="I4192">
        <v>0</v>
      </c>
      <c r="J4192">
        <v>4</v>
      </c>
      <c r="K4192">
        <v>0</v>
      </c>
    </row>
    <row r="4193" spans="1:11" hidden="1" x14ac:dyDescent="0.25">
      <c r="A4193" t="s">
        <v>12578</v>
      </c>
      <c r="B4193">
        <v>49823</v>
      </c>
      <c r="C4193" t="s">
        <v>12591</v>
      </c>
      <c r="D4193" t="s">
        <v>3147</v>
      </c>
      <c r="E4193" s="2" t="s">
        <v>12592</v>
      </c>
      <c r="F4193" t="s">
        <v>6749</v>
      </c>
      <c r="G4193" t="s">
        <v>8892</v>
      </c>
      <c r="H4193">
        <v>50</v>
      </c>
      <c r="I4193">
        <v>0</v>
      </c>
      <c r="J4193">
        <v>12</v>
      </c>
      <c r="K4193">
        <v>0</v>
      </c>
    </row>
    <row r="4194" spans="1:11" hidden="1" x14ac:dyDescent="0.25">
      <c r="A4194" t="s">
        <v>12578</v>
      </c>
      <c r="B4194">
        <v>219511</v>
      </c>
      <c r="C4194" t="s">
        <v>12638</v>
      </c>
      <c r="D4194" t="s">
        <v>3147</v>
      </c>
      <c r="E4194" s="2" t="s">
        <v>12639</v>
      </c>
      <c r="F4194" t="s">
        <v>7088</v>
      </c>
      <c r="G4194" t="s">
        <v>7616</v>
      </c>
      <c r="H4194">
        <v>15</v>
      </c>
      <c r="I4194">
        <v>0</v>
      </c>
      <c r="J4194">
        <v>4</v>
      </c>
      <c r="K4194">
        <v>0</v>
      </c>
    </row>
    <row r="4195" spans="1:11" hidden="1" x14ac:dyDescent="0.25">
      <c r="A4195" t="s">
        <v>12578</v>
      </c>
      <c r="B4195">
        <v>2160416</v>
      </c>
      <c r="C4195" t="s">
        <v>12578</v>
      </c>
      <c r="D4195" t="s">
        <v>3147</v>
      </c>
      <c r="E4195" s="2" t="s">
        <v>12633</v>
      </c>
      <c r="F4195" t="s">
        <v>10643</v>
      </c>
      <c r="G4195" t="s">
        <v>7616</v>
      </c>
      <c r="H4195">
        <v>20</v>
      </c>
      <c r="I4195">
        <v>0</v>
      </c>
      <c r="J4195">
        <v>5</v>
      </c>
      <c r="K4195">
        <v>0</v>
      </c>
    </row>
    <row r="4196" spans="1:11" hidden="1" x14ac:dyDescent="0.25">
      <c r="A4196" t="s">
        <v>12578</v>
      </c>
      <c r="B4196">
        <v>143122</v>
      </c>
      <c r="C4196" t="s">
        <v>12580</v>
      </c>
      <c r="D4196" t="s">
        <v>3147</v>
      </c>
      <c r="E4196" s="2" t="s">
        <v>12595</v>
      </c>
      <c r="F4196" t="s">
        <v>6737</v>
      </c>
      <c r="G4196" t="s">
        <v>7616</v>
      </c>
      <c r="H4196">
        <v>20</v>
      </c>
      <c r="I4196">
        <v>0</v>
      </c>
      <c r="J4196">
        <v>4</v>
      </c>
      <c r="K4196">
        <v>0</v>
      </c>
    </row>
    <row r="4197" spans="1:11" hidden="1" x14ac:dyDescent="0.25">
      <c r="A4197" t="s">
        <v>12578</v>
      </c>
      <c r="B4197">
        <v>68645381</v>
      </c>
      <c r="C4197" t="s">
        <v>12578</v>
      </c>
      <c r="D4197" t="s">
        <v>3147</v>
      </c>
      <c r="E4197" s="2" t="s">
        <v>12614</v>
      </c>
      <c r="F4197" t="s">
        <v>6863</v>
      </c>
      <c r="G4197" t="s">
        <v>7616</v>
      </c>
      <c r="H4197">
        <v>20</v>
      </c>
      <c r="I4197">
        <v>0</v>
      </c>
      <c r="J4197">
        <v>5</v>
      </c>
      <c r="K4197">
        <v>0</v>
      </c>
    </row>
    <row r="4198" spans="1:11" hidden="1" x14ac:dyDescent="0.25">
      <c r="A4198" t="s">
        <v>12578</v>
      </c>
      <c r="B4198">
        <v>1330971</v>
      </c>
      <c r="C4198" t="s">
        <v>12580</v>
      </c>
      <c r="D4198" t="s">
        <v>3147</v>
      </c>
      <c r="E4198" s="2" t="s">
        <v>12650</v>
      </c>
      <c r="F4198" t="s">
        <v>6717</v>
      </c>
      <c r="G4198" t="s">
        <v>7616</v>
      </c>
      <c r="H4198">
        <v>20</v>
      </c>
      <c r="I4198">
        <v>0</v>
      </c>
      <c r="J4198">
        <v>5</v>
      </c>
      <c r="K4198">
        <v>0</v>
      </c>
    </row>
    <row r="4199" spans="1:11" hidden="1" x14ac:dyDescent="0.25">
      <c r="A4199" t="s">
        <v>12578</v>
      </c>
      <c r="B4199">
        <v>63514</v>
      </c>
      <c r="C4199" t="s">
        <v>12584</v>
      </c>
      <c r="D4199" t="s">
        <v>3147</v>
      </c>
      <c r="E4199" s="2" t="s">
        <v>12610</v>
      </c>
      <c r="F4199" t="s">
        <v>12611</v>
      </c>
      <c r="G4199" t="s">
        <v>7580</v>
      </c>
      <c r="H4199">
        <v>10</v>
      </c>
      <c r="I4199">
        <v>0</v>
      </c>
      <c r="J4199">
        <v>2</v>
      </c>
      <c r="K4199">
        <v>0</v>
      </c>
    </row>
    <row r="4200" spans="1:11" hidden="1" x14ac:dyDescent="0.25">
      <c r="A4200" t="s">
        <v>12578</v>
      </c>
      <c r="B4200">
        <v>200296</v>
      </c>
      <c r="C4200" t="s">
        <v>12642</v>
      </c>
      <c r="D4200" t="s">
        <v>3147</v>
      </c>
      <c r="E4200" s="2" t="s">
        <v>12643</v>
      </c>
      <c r="F4200" t="s">
        <v>6753</v>
      </c>
      <c r="G4200" t="s">
        <v>7582</v>
      </c>
      <c r="H4200">
        <v>25</v>
      </c>
      <c r="I4200">
        <v>0</v>
      </c>
      <c r="J4200">
        <v>5</v>
      </c>
      <c r="K4200">
        <v>0.5</v>
      </c>
    </row>
    <row r="4201" spans="1:11" hidden="1" x14ac:dyDescent="0.25">
      <c r="A4201" t="s">
        <v>12578</v>
      </c>
      <c r="B4201">
        <v>3183738</v>
      </c>
      <c r="C4201" t="s">
        <v>12578</v>
      </c>
      <c r="D4201" t="s">
        <v>3147</v>
      </c>
      <c r="E4201" s="2" t="s">
        <v>12654</v>
      </c>
      <c r="F4201" t="s">
        <v>9048</v>
      </c>
      <c r="G4201" t="s">
        <v>7616</v>
      </c>
      <c r="H4201">
        <v>15</v>
      </c>
      <c r="I4201">
        <v>0</v>
      </c>
      <c r="J4201">
        <v>4</v>
      </c>
      <c r="K4201">
        <v>0</v>
      </c>
    </row>
    <row r="4202" spans="1:11" hidden="1" x14ac:dyDescent="0.25">
      <c r="A4202" t="s">
        <v>12578</v>
      </c>
      <c r="B4202">
        <v>1218625</v>
      </c>
      <c r="C4202" t="s">
        <v>12607</v>
      </c>
      <c r="D4202" t="s">
        <v>3147</v>
      </c>
      <c r="E4202" s="2" t="s">
        <v>12608</v>
      </c>
      <c r="F4202" t="s">
        <v>12609</v>
      </c>
      <c r="G4202" t="s">
        <v>7616</v>
      </c>
      <c r="H4202">
        <v>15</v>
      </c>
      <c r="I4202">
        <v>0</v>
      </c>
      <c r="J4202">
        <v>4</v>
      </c>
      <c r="K4202">
        <v>0</v>
      </c>
    </row>
    <row r="4203" spans="1:11" hidden="1" x14ac:dyDescent="0.25">
      <c r="A4203" t="s">
        <v>12578</v>
      </c>
      <c r="B4203">
        <v>8794258</v>
      </c>
      <c r="C4203" t="s">
        <v>12578</v>
      </c>
      <c r="D4203" t="s">
        <v>3147</v>
      </c>
      <c r="E4203" s="2" t="s">
        <v>12625</v>
      </c>
      <c r="F4203" t="s">
        <v>12626</v>
      </c>
      <c r="G4203" t="s">
        <v>7616</v>
      </c>
      <c r="H4203">
        <v>17</v>
      </c>
      <c r="I4203">
        <v>1</v>
      </c>
      <c r="J4203">
        <v>3</v>
      </c>
      <c r="K4203">
        <v>0</v>
      </c>
    </row>
    <row r="4204" spans="1:11" hidden="1" x14ac:dyDescent="0.25">
      <c r="A4204" t="s">
        <v>12578</v>
      </c>
      <c r="B4204">
        <v>26214585</v>
      </c>
      <c r="C4204" t="s">
        <v>12630</v>
      </c>
      <c r="D4204" t="s">
        <v>3147</v>
      </c>
      <c r="E4204" s="2" t="s">
        <v>12631</v>
      </c>
      <c r="F4204" t="s">
        <v>9026</v>
      </c>
      <c r="G4204" t="s">
        <v>7616</v>
      </c>
      <c r="H4204">
        <v>10</v>
      </c>
      <c r="I4204">
        <v>0</v>
      </c>
      <c r="J4204">
        <v>2</v>
      </c>
      <c r="K4204">
        <v>0</v>
      </c>
    </row>
    <row r="4205" spans="1:11" hidden="1" x14ac:dyDescent="0.25">
      <c r="A4205" t="s">
        <v>12578</v>
      </c>
      <c r="B4205">
        <v>5258959</v>
      </c>
      <c r="C4205" t="s">
        <v>12580</v>
      </c>
      <c r="D4205" t="s">
        <v>3147</v>
      </c>
      <c r="E4205" s="2" t="s">
        <v>12600</v>
      </c>
      <c r="F4205" t="s">
        <v>7068</v>
      </c>
      <c r="G4205" t="s">
        <v>7616</v>
      </c>
      <c r="H4205">
        <v>15</v>
      </c>
      <c r="I4205">
        <v>0</v>
      </c>
      <c r="J4205">
        <v>4</v>
      </c>
      <c r="K4205">
        <v>0</v>
      </c>
    </row>
    <row r="4206" spans="1:11" hidden="1" x14ac:dyDescent="0.25">
      <c r="A4206" t="s">
        <v>12578</v>
      </c>
      <c r="B4206">
        <v>13512303</v>
      </c>
      <c r="C4206" t="s">
        <v>12598</v>
      </c>
      <c r="D4206" t="s">
        <v>3147</v>
      </c>
      <c r="E4206" s="2" t="s">
        <v>12632</v>
      </c>
      <c r="F4206" t="s">
        <v>6751</v>
      </c>
      <c r="G4206" t="s">
        <v>7616</v>
      </c>
      <c r="H4206">
        <v>20</v>
      </c>
      <c r="I4206">
        <v>0</v>
      </c>
      <c r="J4206">
        <v>4</v>
      </c>
      <c r="K4206">
        <v>0</v>
      </c>
    </row>
    <row r="4207" spans="1:11" hidden="1" x14ac:dyDescent="0.25">
      <c r="A4207" t="s">
        <v>12578</v>
      </c>
      <c r="B4207">
        <v>60591</v>
      </c>
      <c r="C4207" t="s">
        <v>12598</v>
      </c>
      <c r="D4207" t="s">
        <v>3147</v>
      </c>
      <c r="E4207" s="2" t="s">
        <v>12599</v>
      </c>
      <c r="F4207" t="s">
        <v>6698</v>
      </c>
      <c r="G4207" t="s">
        <v>7616</v>
      </c>
      <c r="H4207">
        <v>20</v>
      </c>
      <c r="I4207">
        <v>0</v>
      </c>
      <c r="J4207">
        <v>5</v>
      </c>
      <c r="K4207">
        <v>0</v>
      </c>
    </row>
    <row r="4208" spans="1:11" hidden="1" x14ac:dyDescent="0.25">
      <c r="A4208" t="s">
        <v>12578</v>
      </c>
      <c r="B4208">
        <v>25160744</v>
      </c>
      <c r="C4208" t="s">
        <v>12578</v>
      </c>
      <c r="D4208" t="s">
        <v>3147</v>
      </c>
      <c r="E4208" s="2" t="s">
        <v>12615</v>
      </c>
      <c r="F4208" t="s">
        <v>12616</v>
      </c>
      <c r="G4208" t="s">
        <v>7616</v>
      </c>
      <c r="H4208">
        <v>20</v>
      </c>
      <c r="I4208">
        <v>0</v>
      </c>
      <c r="J4208">
        <v>5</v>
      </c>
      <c r="K4208">
        <v>0</v>
      </c>
    </row>
    <row r="4209" spans="1:11" hidden="1" x14ac:dyDescent="0.25">
      <c r="A4209" t="s">
        <v>12578</v>
      </c>
      <c r="B4209">
        <v>4792379</v>
      </c>
      <c r="C4209" t="s">
        <v>12593</v>
      </c>
      <c r="D4209" t="s">
        <v>3147</v>
      </c>
      <c r="E4209" s="2" t="s">
        <v>12640</v>
      </c>
      <c r="F4209" t="s">
        <v>6814</v>
      </c>
      <c r="G4209" t="s">
        <v>7616</v>
      </c>
      <c r="H4209">
        <v>15</v>
      </c>
      <c r="I4209">
        <v>0</v>
      </c>
      <c r="J4209">
        <v>3</v>
      </c>
      <c r="K4209">
        <v>0</v>
      </c>
    </row>
    <row r="4210" spans="1:11" hidden="1" x14ac:dyDescent="0.25">
      <c r="A4210" t="s">
        <v>12578</v>
      </c>
      <c r="B4210">
        <v>72755</v>
      </c>
      <c r="C4210" t="s">
        <v>12580</v>
      </c>
      <c r="D4210" t="s">
        <v>3147</v>
      </c>
      <c r="E4210" s="2" t="s">
        <v>12634</v>
      </c>
      <c r="F4210" t="s">
        <v>6814</v>
      </c>
      <c r="G4210" t="s">
        <v>7616</v>
      </c>
      <c r="H4210">
        <v>20</v>
      </c>
      <c r="I4210">
        <v>0</v>
      </c>
      <c r="J4210">
        <v>4</v>
      </c>
      <c r="K4210">
        <v>0</v>
      </c>
    </row>
    <row r="4211" spans="1:11" hidden="1" x14ac:dyDescent="0.25">
      <c r="A4211" t="s">
        <v>12578</v>
      </c>
      <c r="B4211">
        <v>167609</v>
      </c>
      <c r="C4211" t="s">
        <v>12651</v>
      </c>
      <c r="D4211" t="s">
        <v>3147</v>
      </c>
      <c r="E4211" s="2" t="s">
        <v>12652</v>
      </c>
      <c r="F4211" t="s">
        <v>8628</v>
      </c>
      <c r="G4211" t="s">
        <v>7668</v>
      </c>
      <c r="H4211">
        <v>10</v>
      </c>
      <c r="I4211">
        <v>0</v>
      </c>
      <c r="J4211">
        <v>3</v>
      </c>
      <c r="K4211">
        <v>0</v>
      </c>
    </row>
    <row r="4212" spans="1:11" hidden="1" x14ac:dyDescent="0.25">
      <c r="A4212" t="s">
        <v>12578</v>
      </c>
      <c r="B4212">
        <v>167529</v>
      </c>
      <c r="C4212" t="s">
        <v>12647</v>
      </c>
      <c r="D4212" t="s">
        <v>3147</v>
      </c>
      <c r="E4212" s="2" t="s">
        <v>12648</v>
      </c>
      <c r="F4212" t="s">
        <v>8628</v>
      </c>
      <c r="G4212" t="s">
        <v>7580</v>
      </c>
      <c r="H4212">
        <v>15</v>
      </c>
      <c r="I4212">
        <v>0</v>
      </c>
      <c r="J4212">
        <v>4</v>
      </c>
      <c r="K4212">
        <v>0</v>
      </c>
    </row>
    <row r="4213" spans="1:11" hidden="1" x14ac:dyDescent="0.25">
      <c r="A4213" t="s">
        <v>12578</v>
      </c>
      <c r="B4213">
        <v>59075</v>
      </c>
      <c r="C4213" t="s">
        <v>12598</v>
      </c>
      <c r="D4213" t="s">
        <v>3147</v>
      </c>
      <c r="E4213" s="2" t="s">
        <v>12618</v>
      </c>
      <c r="F4213" t="s">
        <v>12619</v>
      </c>
      <c r="G4213" t="s">
        <v>7616</v>
      </c>
      <c r="H4213">
        <v>15</v>
      </c>
      <c r="I4213">
        <v>0</v>
      </c>
      <c r="J4213">
        <v>4</v>
      </c>
      <c r="K4213">
        <v>0</v>
      </c>
    </row>
    <row r="4214" spans="1:11" hidden="1" x14ac:dyDescent="0.25">
      <c r="A4214" t="s">
        <v>12578</v>
      </c>
      <c r="B4214">
        <v>62861</v>
      </c>
      <c r="C4214" t="s">
        <v>12593</v>
      </c>
      <c r="D4214" t="s">
        <v>3147</v>
      </c>
      <c r="E4214" s="2" t="s">
        <v>12620</v>
      </c>
      <c r="F4214" t="s">
        <v>6782</v>
      </c>
      <c r="G4214" t="s">
        <v>7616</v>
      </c>
      <c r="H4214">
        <v>15</v>
      </c>
      <c r="I4214">
        <v>0</v>
      </c>
      <c r="J4214">
        <v>4</v>
      </c>
      <c r="K4214">
        <v>0</v>
      </c>
    </row>
    <row r="4215" spans="1:11" hidden="1" x14ac:dyDescent="0.25">
      <c r="A4215" t="s">
        <v>12578</v>
      </c>
      <c r="B4215">
        <v>21436693</v>
      </c>
      <c r="C4215" t="s">
        <v>12635</v>
      </c>
      <c r="D4215" t="s">
        <v>3147</v>
      </c>
      <c r="E4215" s="2" t="s">
        <v>12636</v>
      </c>
      <c r="F4215" t="s">
        <v>12637</v>
      </c>
      <c r="G4215" t="s">
        <v>7616</v>
      </c>
      <c r="H4215">
        <v>25</v>
      </c>
      <c r="I4215">
        <v>0</v>
      </c>
      <c r="J4215">
        <v>6</v>
      </c>
      <c r="K4215">
        <v>0</v>
      </c>
    </row>
    <row r="4216" spans="1:11" hidden="1" x14ac:dyDescent="0.25">
      <c r="A4216" t="s">
        <v>1998</v>
      </c>
      <c r="B4216">
        <v>2921545</v>
      </c>
      <c r="C4216" t="s">
        <v>2018</v>
      </c>
      <c r="D4216" t="s">
        <v>3147</v>
      </c>
      <c r="E4216" s="2" t="s">
        <v>5354</v>
      </c>
      <c r="F4216" t="s">
        <v>6888</v>
      </c>
      <c r="G4216" t="s">
        <v>7890</v>
      </c>
      <c r="H4216">
        <v>150</v>
      </c>
      <c r="I4216">
        <v>0</v>
      </c>
      <c r="J4216">
        <v>27</v>
      </c>
      <c r="K4216">
        <v>11</v>
      </c>
    </row>
    <row r="4217" spans="1:11" hidden="1" x14ac:dyDescent="0.25">
      <c r="A4217" t="s">
        <v>1998</v>
      </c>
      <c r="B4217">
        <v>13884700</v>
      </c>
      <c r="C4217" t="s">
        <v>2021</v>
      </c>
      <c r="D4217" t="s">
        <v>3147</v>
      </c>
      <c r="E4217" s="2" t="s">
        <v>5361</v>
      </c>
      <c r="F4217" t="s">
        <v>6888</v>
      </c>
      <c r="G4217" t="s">
        <v>7890</v>
      </c>
      <c r="H4217">
        <v>170</v>
      </c>
      <c r="I4217">
        <v>1</v>
      </c>
      <c r="J4217">
        <v>31</v>
      </c>
      <c r="K4217">
        <v>11</v>
      </c>
    </row>
    <row r="4218" spans="1:11" hidden="1" x14ac:dyDescent="0.25">
      <c r="A4218" t="s">
        <v>1998</v>
      </c>
      <c r="B4218">
        <v>8231733</v>
      </c>
      <c r="C4218" t="s">
        <v>1998</v>
      </c>
      <c r="D4218" t="s">
        <v>3147</v>
      </c>
      <c r="E4218" s="2" t="s">
        <v>5351</v>
      </c>
      <c r="F4218" t="s">
        <v>7229</v>
      </c>
      <c r="G4218" t="s">
        <v>7582</v>
      </c>
      <c r="H4218">
        <v>150</v>
      </c>
      <c r="I4218">
        <v>0</v>
      </c>
      <c r="J4218">
        <v>27</v>
      </c>
      <c r="K4218">
        <v>11</v>
      </c>
    </row>
    <row r="4219" spans="1:11" hidden="1" x14ac:dyDescent="0.25">
      <c r="A4219" t="s">
        <v>1998</v>
      </c>
      <c r="B4219">
        <v>1611406</v>
      </c>
      <c r="C4219" t="s">
        <v>2011</v>
      </c>
      <c r="D4219" t="s">
        <v>3147</v>
      </c>
      <c r="E4219" s="2" t="s">
        <v>5344</v>
      </c>
      <c r="F4219" t="s">
        <v>7229</v>
      </c>
      <c r="G4219" t="s">
        <v>7582</v>
      </c>
      <c r="H4219">
        <v>160</v>
      </c>
      <c r="I4219">
        <v>0</v>
      </c>
      <c r="J4219">
        <v>29</v>
      </c>
      <c r="K4219">
        <v>12</v>
      </c>
    </row>
    <row r="4220" spans="1:11" hidden="1" x14ac:dyDescent="0.25">
      <c r="A4220" t="s">
        <v>1998</v>
      </c>
      <c r="B4220">
        <v>1562879</v>
      </c>
      <c r="C4220" t="s">
        <v>2015</v>
      </c>
      <c r="D4220" t="s">
        <v>3147</v>
      </c>
      <c r="E4220" s="2" t="s">
        <v>5348</v>
      </c>
      <c r="F4220" t="s">
        <v>7229</v>
      </c>
      <c r="G4220" t="s">
        <v>7582</v>
      </c>
      <c r="H4220">
        <v>190</v>
      </c>
      <c r="I4220">
        <v>1</v>
      </c>
      <c r="J4220">
        <v>32</v>
      </c>
      <c r="K4220">
        <v>13</v>
      </c>
    </row>
    <row r="4221" spans="1:11" hidden="1" x14ac:dyDescent="0.25">
      <c r="A4221" t="s">
        <v>1998</v>
      </c>
      <c r="B4221">
        <v>6535010</v>
      </c>
      <c r="C4221" t="s">
        <v>1998</v>
      </c>
      <c r="D4221" t="s">
        <v>3147</v>
      </c>
      <c r="E4221" s="2" t="s">
        <v>5332</v>
      </c>
      <c r="F4221" t="s">
        <v>7337</v>
      </c>
      <c r="G4221" t="s">
        <v>7582</v>
      </c>
      <c r="H4221">
        <v>70</v>
      </c>
      <c r="I4221">
        <v>0</v>
      </c>
      <c r="J4221">
        <v>19</v>
      </c>
      <c r="K4221">
        <v>8</v>
      </c>
    </row>
    <row r="4222" spans="1:11" hidden="1" x14ac:dyDescent="0.25">
      <c r="A4222" t="s">
        <v>1998</v>
      </c>
      <c r="B4222">
        <v>13026369</v>
      </c>
      <c r="C4222" t="s">
        <v>2016</v>
      </c>
      <c r="D4222" t="s">
        <v>3147</v>
      </c>
      <c r="E4222" s="2" t="s">
        <v>5349</v>
      </c>
      <c r="F4222" t="s">
        <v>7076</v>
      </c>
      <c r="G4222" t="s">
        <v>7584</v>
      </c>
      <c r="H4222">
        <v>220</v>
      </c>
      <c r="I4222">
        <v>4</v>
      </c>
      <c r="J4222">
        <v>34</v>
      </c>
      <c r="K4222">
        <v>13</v>
      </c>
    </row>
    <row r="4223" spans="1:11" hidden="1" x14ac:dyDescent="0.25">
      <c r="A4223" t="s">
        <v>1998</v>
      </c>
      <c r="B4223">
        <v>4536768</v>
      </c>
      <c r="C4223" t="s">
        <v>2023</v>
      </c>
      <c r="D4223" t="s">
        <v>3147</v>
      </c>
      <c r="E4223" s="2" t="s">
        <v>5364</v>
      </c>
      <c r="F4223" t="s">
        <v>7345</v>
      </c>
      <c r="G4223" t="s">
        <v>7712</v>
      </c>
      <c r="H4223">
        <v>140</v>
      </c>
      <c r="I4223">
        <v>8</v>
      </c>
      <c r="J4223">
        <v>11</v>
      </c>
      <c r="K4223">
        <v>5</v>
      </c>
    </row>
    <row r="4224" spans="1:11" hidden="1" x14ac:dyDescent="0.25">
      <c r="A4224" t="s">
        <v>1998</v>
      </c>
      <c r="B4224">
        <v>26489638</v>
      </c>
      <c r="C4224" t="s">
        <v>1998</v>
      </c>
      <c r="D4224" t="s">
        <v>3147</v>
      </c>
      <c r="E4224" s="2" t="s">
        <v>5369</v>
      </c>
      <c r="F4224" t="s">
        <v>7348</v>
      </c>
      <c r="G4224" t="s">
        <v>7890</v>
      </c>
      <c r="H4224">
        <v>70</v>
      </c>
      <c r="I4224">
        <v>0</v>
      </c>
      <c r="J4224">
        <v>19</v>
      </c>
      <c r="K4224">
        <v>8</v>
      </c>
    </row>
    <row r="4225" spans="1:11" hidden="1" x14ac:dyDescent="0.25">
      <c r="A4225" t="s">
        <v>1998</v>
      </c>
      <c r="B4225">
        <v>3505811</v>
      </c>
      <c r="C4225" t="s">
        <v>2007</v>
      </c>
      <c r="D4225" t="s">
        <v>3147</v>
      </c>
      <c r="E4225" s="2" t="s">
        <v>5337</v>
      </c>
      <c r="F4225" t="s">
        <v>6711</v>
      </c>
      <c r="G4225" t="s">
        <v>7890</v>
      </c>
      <c r="H4225">
        <v>180</v>
      </c>
      <c r="I4225">
        <v>0.5</v>
      </c>
      <c r="J4225">
        <v>30</v>
      </c>
      <c r="K4225">
        <v>13</v>
      </c>
    </row>
    <row r="4226" spans="1:11" hidden="1" x14ac:dyDescent="0.25">
      <c r="A4226" t="s">
        <v>1998</v>
      </c>
      <c r="B4226">
        <v>4165641</v>
      </c>
      <c r="C4226" t="s">
        <v>2001</v>
      </c>
      <c r="D4226" t="s">
        <v>3147</v>
      </c>
      <c r="E4226" s="2" t="s">
        <v>5328</v>
      </c>
      <c r="F4226" t="s">
        <v>6832</v>
      </c>
      <c r="G4226" t="s">
        <v>7582</v>
      </c>
      <c r="H4226">
        <v>160</v>
      </c>
      <c r="I4226">
        <v>0</v>
      </c>
      <c r="J4226">
        <v>29</v>
      </c>
      <c r="K4226">
        <v>11</v>
      </c>
    </row>
    <row r="4227" spans="1:11" hidden="1" x14ac:dyDescent="0.25">
      <c r="A4227" t="s">
        <v>1998</v>
      </c>
      <c r="B4227">
        <v>69958</v>
      </c>
      <c r="C4227" t="s">
        <v>2014</v>
      </c>
      <c r="D4227" t="s">
        <v>3147</v>
      </c>
      <c r="E4227" s="2" t="s">
        <v>5347</v>
      </c>
      <c r="F4227" t="s">
        <v>6832</v>
      </c>
      <c r="G4227" t="s">
        <v>7890</v>
      </c>
      <c r="H4227">
        <v>160</v>
      </c>
      <c r="I4227">
        <v>0</v>
      </c>
      <c r="J4227">
        <v>29</v>
      </c>
      <c r="K4227">
        <v>11</v>
      </c>
    </row>
    <row r="4228" spans="1:11" hidden="1" x14ac:dyDescent="0.25">
      <c r="A4228" t="s">
        <v>1998</v>
      </c>
      <c r="B4228">
        <v>2494513</v>
      </c>
      <c r="C4228" t="s">
        <v>2015</v>
      </c>
      <c r="D4228" t="s">
        <v>3147</v>
      </c>
      <c r="E4228" s="2" t="s">
        <v>5371</v>
      </c>
      <c r="F4228" t="s">
        <v>6832</v>
      </c>
      <c r="G4228" t="s">
        <v>7890</v>
      </c>
      <c r="H4228">
        <v>160</v>
      </c>
      <c r="I4228">
        <v>1</v>
      </c>
      <c r="J4228">
        <v>28</v>
      </c>
      <c r="K4228">
        <v>11</v>
      </c>
    </row>
    <row r="4229" spans="1:11" hidden="1" x14ac:dyDescent="0.25">
      <c r="A4229" t="s">
        <v>1998</v>
      </c>
      <c r="B4229">
        <v>518402</v>
      </c>
      <c r="C4229" t="s">
        <v>1998</v>
      </c>
      <c r="D4229" t="s">
        <v>3147</v>
      </c>
      <c r="E4229" s="2" t="s">
        <v>5325</v>
      </c>
      <c r="F4229" t="s">
        <v>6726</v>
      </c>
      <c r="G4229" t="s">
        <v>7890</v>
      </c>
      <c r="H4229">
        <v>110</v>
      </c>
      <c r="I4229">
        <v>0</v>
      </c>
      <c r="J4229">
        <v>22</v>
      </c>
      <c r="K4229">
        <v>9</v>
      </c>
    </row>
    <row r="4230" spans="1:11" hidden="1" x14ac:dyDescent="0.25">
      <c r="A4230" t="s">
        <v>1998</v>
      </c>
      <c r="B4230">
        <v>12021890</v>
      </c>
      <c r="C4230" t="s">
        <v>2005</v>
      </c>
      <c r="D4230" t="s">
        <v>3147</v>
      </c>
      <c r="E4230" s="2" t="s">
        <v>5335</v>
      </c>
      <c r="F4230" t="s">
        <v>6727</v>
      </c>
      <c r="G4230" t="s">
        <v>7890</v>
      </c>
      <c r="H4230">
        <v>130</v>
      </c>
      <c r="I4230">
        <v>2.5</v>
      </c>
      <c r="J4230">
        <v>22</v>
      </c>
      <c r="K4230">
        <v>6</v>
      </c>
    </row>
    <row r="4231" spans="1:11" hidden="1" x14ac:dyDescent="0.25">
      <c r="A4231" t="s">
        <v>1998</v>
      </c>
      <c r="B4231">
        <v>4566175</v>
      </c>
      <c r="C4231" t="s">
        <v>1998</v>
      </c>
      <c r="D4231" t="s">
        <v>3147</v>
      </c>
      <c r="E4231" s="2" t="s">
        <v>5353</v>
      </c>
      <c r="F4231" t="s">
        <v>6833</v>
      </c>
      <c r="G4231" t="s">
        <v>7890</v>
      </c>
      <c r="H4231">
        <v>70</v>
      </c>
      <c r="I4231">
        <v>0</v>
      </c>
      <c r="J4231">
        <v>19</v>
      </c>
      <c r="K4231">
        <v>8</v>
      </c>
    </row>
    <row r="4232" spans="1:11" hidden="1" x14ac:dyDescent="0.25">
      <c r="A4232" t="s">
        <v>1998</v>
      </c>
      <c r="B4232">
        <v>445488</v>
      </c>
      <c r="C4232" t="s">
        <v>1998</v>
      </c>
      <c r="D4232" t="s">
        <v>3147</v>
      </c>
      <c r="E4232" s="2" t="s">
        <v>5350</v>
      </c>
      <c r="F4232" t="s">
        <v>7341</v>
      </c>
      <c r="G4232" t="s">
        <v>7582</v>
      </c>
      <c r="H4232">
        <v>70</v>
      </c>
      <c r="I4232">
        <v>0</v>
      </c>
      <c r="J4232">
        <v>19</v>
      </c>
      <c r="K4232">
        <v>8</v>
      </c>
    </row>
    <row r="4233" spans="1:11" hidden="1" x14ac:dyDescent="0.25">
      <c r="A4233" t="s">
        <v>1998</v>
      </c>
      <c r="B4233">
        <v>2943554</v>
      </c>
      <c r="C4233" t="s">
        <v>1998</v>
      </c>
      <c r="D4233" t="s">
        <v>3147</v>
      </c>
      <c r="E4233" s="2" t="s">
        <v>5339</v>
      </c>
      <c r="F4233" t="s">
        <v>6737</v>
      </c>
      <c r="G4233" t="s">
        <v>7890</v>
      </c>
      <c r="H4233">
        <v>120</v>
      </c>
      <c r="I4233">
        <v>0</v>
      </c>
      <c r="J4233">
        <v>22</v>
      </c>
      <c r="K4233">
        <v>9</v>
      </c>
    </row>
    <row r="4234" spans="1:11" hidden="1" x14ac:dyDescent="0.25">
      <c r="A4234" t="s">
        <v>1998</v>
      </c>
      <c r="B4234">
        <v>8879100</v>
      </c>
      <c r="C4234" t="s">
        <v>2015</v>
      </c>
      <c r="D4234" t="s">
        <v>3147</v>
      </c>
      <c r="E4234" s="2" t="s">
        <v>5357</v>
      </c>
      <c r="F4234" t="s">
        <v>6737</v>
      </c>
      <c r="G4234" t="s">
        <v>7890</v>
      </c>
      <c r="H4234">
        <v>120</v>
      </c>
      <c r="I4234">
        <v>1</v>
      </c>
      <c r="J4234">
        <v>21</v>
      </c>
      <c r="K4234">
        <v>9</v>
      </c>
    </row>
    <row r="4235" spans="1:11" hidden="1" x14ac:dyDescent="0.25">
      <c r="A4235" t="s">
        <v>1998</v>
      </c>
      <c r="B4235">
        <v>20557897</v>
      </c>
      <c r="C4235" t="s">
        <v>1998</v>
      </c>
      <c r="D4235" t="s">
        <v>3147</v>
      </c>
      <c r="E4235" s="2" t="s">
        <v>5358</v>
      </c>
      <c r="F4235" t="s">
        <v>7343</v>
      </c>
      <c r="G4235" t="s">
        <v>7584</v>
      </c>
      <c r="H4235">
        <v>230</v>
      </c>
      <c r="I4235">
        <v>0.8</v>
      </c>
      <c r="J4235">
        <v>40</v>
      </c>
      <c r="K4235">
        <v>18</v>
      </c>
    </row>
    <row r="4236" spans="1:11" hidden="1" x14ac:dyDescent="0.25">
      <c r="A4236" t="s">
        <v>1998</v>
      </c>
      <c r="B4236">
        <v>71441</v>
      </c>
      <c r="C4236" t="s">
        <v>1999</v>
      </c>
      <c r="D4236" t="s">
        <v>3147</v>
      </c>
      <c r="E4236" s="2" t="s">
        <v>5341</v>
      </c>
      <c r="F4236" t="s">
        <v>6713</v>
      </c>
      <c r="G4236" t="s">
        <v>7596</v>
      </c>
      <c r="H4236">
        <v>120</v>
      </c>
      <c r="I4236">
        <v>0.5</v>
      </c>
      <c r="J4236">
        <v>21</v>
      </c>
      <c r="K4236">
        <v>10</v>
      </c>
    </row>
    <row r="4237" spans="1:11" hidden="1" x14ac:dyDescent="0.25">
      <c r="A4237" t="s">
        <v>1998</v>
      </c>
      <c r="B4237">
        <v>4242934</v>
      </c>
      <c r="C4237" t="s">
        <v>2017</v>
      </c>
      <c r="D4237" t="s">
        <v>3147</v>
      </c>
      <c r="E4237" s="2" t="s">
        <v>5352</v>
      </c>
      <c r="F4237" t="s">
        <v>7342</v>
      </c>
      <c r="G4237" t="s">
        <v>7955</v>
      </c>
      <c r="H4237">
        <v>159</v>
      </c>
      <c r="I4237">
        <v>7</v>
      </c>
      <c r="J4237">
        <v>18</v>
      </c>
      <c r="K4237">
        <v>6</v>
      </c>
    </row>
    <row r="4238" spans="1:11" hidden="1" x14ac:dyDescent="0.25">
      <c r="A4238" t="s">
        <v>1998</v>
      </c>
      <c r="B4238">
        <v>11541467</v>
      </c>
      <c r="C4238" t="s">
        <v>2004</v>
      </c>
      <c r="D4238" t="s">
        <v>3147</v>
      </c>
      <c r="E4238" s="2" t="s">
        <v>5334</v>
      </c>
      <c r="F4238" t="s">
        <v>7338</v>
      </c>
      <c r="G4238" t="s">
        <v>7584</v>
      </c>
      <c r="H4238">
        <v>190</v>
      </c>
      <c r="I4238">
        <v>8</v>
      </c>
      <c r="J4238">
        <v>24</v>
      </c>
      <c r="K4238">
        <v>9</v>
      </c>
    </row>
    <row r="4239" spans="1:11" hidden="1" x14ac:dyDescent="0.25">
      <c r="A4239" t="s">
        <v>1998</v>
      </c>
      <c r="B4239">
        <v>555773</v>
      </c>
      <c r="C4239" t="s">
        <v>1998</v>
      </c>
      <c r="D4239" t="s">
        <v>3147</v>
      </c>
      <c r="E4239" s="2" t="s">
        <v>5368</v>
      </c>
      <c r="F4239" t="s">
        <v>7347</v>
      </c>
      <c r="G4239" t="s">
        <v>7890</v>
      </c>
      <c r="H4239">
        <v>70</v>
      </c>
      <c r="I4239">
        <v>0</v>
      </c>
      <c r="J4239">
        <v>19</v>
      </c>
      <c r="K4239">
        <v>8</v>
      </c>
    </row>
    <row r="4240" spans="1:11" hidden="1" x14ac:dyDescent="0.25">
      <c r="A4240" t="s">
        <v>1998</v>
      </c>
      <c r="B4240">
        <v>144178</v>
      </c>
      <c r="C4240" t="s">
        <v>2013</v>
      </c>
      <c r="D4240" t="s">
        <v>3147</v>
      </c>
      <c r="E4240" s="2" t="s">
        <v>5346</v>
      </c>
      <c r="F4240" t="s">
        <v>7340</v>
      </c>
      <c r="G4240" t="s">
        <v>7596</v>
      </c>
      <c r="H4240">
        <v>120</v>
      </c>
      <c r="I4240">
        <v>0.5</v>
      </c>
      <c r="J4240">
        <v>21</v>
      </c>
      <c r="K4240">
        <v>8</v>
      </c>
    </row>
    <row r="4241" spans="1:11" hidden="1" x14ac:dyDescent="0.25">
      <c r="A4241" t="s">
        <v>1998</v>
      </c>
      <c r="B4241">
        <v>790610</v>
      </c>
      <c r="C4241" t="s">
        <v>1998</v>
      </c>
      <c r="D4241" t="s">
        <v>3147</v>
      </c>
      <c r="E4241" s="2" t="s">
        <v>5356</v>
      </c>
      <c r="F4241" t="s">
        <v>6776</v>
      </c>
      <c r="G4241" t="s">
        <v>8060</v>
      </c>
      <c r="H4241">
        <v>120</v>
      </c>
      <c r="I4241">
        <v>0</v>
      </c>
      <c r="J4241">
        <v>20</v>
      </c>
      <c r="K4241">
        <v>10</v>
      </c>
    </row>
    <row r="4242" spans="1:11" hidden="1" x14ac:dyDescent="0.25">
      <c r="A4242" t="s">
        <v>1998</v>
      </c>
      <c r="B4242">
        <v>9713836</v>
      </c>
      <c r="C4242" t="s">
        <v>2007</v>
      </c>
      <c r="D4242" t="s">
        <v>3147</v>
      </c>
      <c r="E4242" s="2" t="s">
        <v>5363</v>
      </c>
      <c r="F4242" t="s">
        <v>7068</v>
      </c>
      <c r="G4242" t="s">
        <v>7890</v>
      </c>
      <c r="H4242">
        <v>110</v>
      </c>
      <c r="I4242">
        <v>0</v>
      </c>
      <c r="J4242">
        <v>22</v>
      </c>
      <c r="K4242">
        <v>9</v>
      </c>
    </row>
    <row r="4243" spans="1:11" hidden="1" x14ac:dyDescent="0.25">
      <c r="A4243" t="s">
        <v>1998</v>
      </c>
      <c r="B4243">
        <v>40374598</v>
      </c>
      <c r="C4243" t="s">
        <v>1998</v>
      </c>
      <c r="D4243" t="s">
        <v>3147</v>
      </c>
      <c r="E4243" s="2" t="s">
        <v>5330</v>
      </c>
      <c r="F4243" t="s">
        <v>6809</v>
      </c>
      <c r="G4243" t="s">
        <v>7596</v>
      </c>
      <c r="H4243">
        <v>100</v>
      </c>
      <c r="I4243">
        <v>0</v>
      </c>
      <c r="J4243">
        <v>19</v>
      </c>
      <c r="K4243">
        <v>7</v>
      </c>
    </row>
    <row r="4244" spans="1:11" hidden="1" x14ac:dyDescent="0.25">
      <c r="A4244" t="s">
        <v>1998</v>
      </c>
      <c r="B4244">
        <v>3294726</v>
      </c>
      <c r="C4244" t="s">
        <v>2025</v>
      </c>
      <c r="D4244" t="s">
        <v>3147</v>
      </c>
      <c r="E4244" s="2" t="s">
        <v>5366</v>
      </c>
      <c r="F4244" t="s">
        <v>7346</v>
      </c>
      <c r="G4244" t="s">
        <v>7584</v>
      </c>
      <c r="H4244">
        <v>126</v>
      </c>
      <c r="I4244">
        <v>4.2</v>
      </c>
      <c r="J4244">
        <v>15.9</v>
      </c>
      <c r="K4244">
        <v>6.2</v>
      </c>
    </row>
    <row r="4245" spans="1:11" hidden="1" x14ac:dyDescent="0.25">
      <c r="A4245" t="s">
        <v>1998</v>
      </c>
      <c r="B4245">
        <v>608627</v>
      </c>
      <c r="C4245" t="s">
        <v>2019</v>
      </c>
      <c r="D4245" t="s">
        <v>3147</v>
      </c>
      <c r="E4245" s="2" t="s">
        <v>5355</v>
      </c>
      <c r="F4245" t="s">
        <v>7336</v>
      </c>
      <c r="G4245" t="s">
        <v>7662</v>
      </c>
      <c r="H4245">
        <v>160</v>
      </c>
      <c r="I4245">
        <v>6</v>
      </c>
      <c r="J4245">
        <v>20</v>
      </c>
      <c r="K4245">
        <v>7</v>
      </c>
    </row>
    <row r="4246" spans="1:11" hidden="1" x14ac:dyDescent="0.25">
      <c r="A4246" t="s">
        <v>1998</v>
      </c>
      <c r="B4246">
        <v>3870485</v>
      </c>
      <c r="C4246" t="s">
        <v>2012</v>
      </c>
      <c r="D4246" t="s">
        <v>3147</v>
      </c>
      <c r="E4246" s="2" t="s">
        <v>5345</v>
      </c>
      <c r="F4246" t="s">
        <v>7336</v>
      </c>
      <c r="G4246" t="s">
        <v>7662</v>
      </c>
      <c r="H4246">
        <v>190</v>
      </c>
      <c r="I4246">
        <v>3.5</v>
      </c>
      <c r="J4246">
        <v>35</v>
      </c>
      <c r="K4246">
        <v>5</v>
      </c>
    </row>
    <row r="4247" spans="1:11" hidden="1" x14ac:dyDescent="0.25">
      <c r="A4247" t="s">
        <v>1998</v>
      </c>
      <c r="B4247">
        <v>70262</v>
      </c>
      <c r="C4247" t="s">
        <v>2024</v>
      </c>
      <c r="D4247" t="s">
        <v>3147</v>
      </c>
      <c r="E4247" s="2" t="s">
        <v>5365</v>
      </c>
      <c r="F4247" t="s">
        <v>7336</v>
      </c>
      <c r="G4247" t="s">
        <v>7955</v>
      </c>
      <c r="H4247">
        <v>110</v>
      </c>
      <c r="I4247">
        <v>2.5</v>
      </c>
      <c r="J4247">
        <v>16</v>
      </c>
      <c r="K4247">
        <v>6</v>
      </c>
    </row>
    <row r="4248" spans="1:11" hidden="1" x14ac:dyDescent="0.25">
      <c r="A4248" t="s">
        <v>1998</v>
      </c>
      <c r="B4248">
        <v>4049115</v>
      </c>
      <c r="C4248" t="s">
        <v>2002</v>
      </c>
      <c r="D4248" t="s">
        <v>3147</v>
      </c>
      <c r="E4248" s="2" t="s">
        <v>5329</v>
      </c>
      <c r="F4248" t="s">
        <v>7336</v>
      </c>
      <c r="G4248" t="s">
        <v>7662</v>
      </c>
      <c r="H4248">
        <v>140</v>
      </c>
      <c r="I4248">
        <v>6</v>
      </c>
      <c r="J4248">
        <v>17</v>
      </c>
      <c r="K4248">
        <v>6</v>
      </c>
    </row>
    <row r="4249" spans="1:11" hidden="1" x14ac:dyDescent="0.25">
      <c r="A4249" t="s">
        <v>1998</v>
      </c>
      <c r="B4249">
        <v>197046</v>
      </c>
      <c r="C4249" t="s">
        <v>2008</v>
      </c>
      <c r="D4249" t="s">
        <v>3147</v>
      </c>
      <c r="E4249" s="2" t="s">
        <v>5338</v>
      </c>
      <c r="F4249" t="s">
        <v>7336</v>
      </c>
      <c r="G4249" t="s">
        <v>7955</v>
      </c>
      <c r="H4249">
        <v>150</v>
      </c>
      <c r="I4249">
        <v>6</v>
      </c>
      <c r="J4249">
        <v>18</v>
      </c>
      <c r="K4249">
        <v>7</v>
      </c>
    </row>
    <row r="4250" spans="1:11" hidden="1" x14ac:dyDescent="0.25">
      <c r="A4250" t="s">
        <v>1998</v>
      </c>
      <c r="B4250">
        <v>268134</v>
      </c>
      <c r="C4250" t="s">
        <v>2020</v>
      </c>
      <c r="D4250" t="s">
        <v>3147</v>
      </c>
      <c r="E4250" s="2" t="s">
        <v>5359</v>
      </c>
      <c r="F4250" t="s">
        <v>6698</v>
      </c>
      <c r="G4250" t="s">
        <v>8061</v>
      </c>
      <c r="H4250">
        <v>190</v>
      </c>
      <c r="I4250">
        <v>6</v>
      </c>
      <c r="J4250">
        <v>25</v>
      </c>
      <c r="K4250">
        <v>9</v>
      </c>
    </row>
    <row r="4251" spans="1:11" hidden="1" x14ac:dyDescent="0.25">
      <c r="A4251" t="s">
        <v>1998</v>
      </c>
      <c r="B4251">
        <v>14273220</v>
      </c>
      <c r="C4251" t="s">
        <v>2009</v>
      </c>
      <c r="D4251" t="s">
        <v>3147</v>
      </c>
      <c r="E4251" s="2" t="s">
        <v>5340</v>
      </c>
      <c r="F4251" t="s">
        <v>6698</v>
      </c>
      <c r="G4251" t="s">
        <v>8059</v>
      </c>
      <c r="H4251">
        <v>190</v>
      </c>
      <c r="I4251">
        <v>6</v>
      </c>
      <c r="J4251">
        <v>24</v>
      </c>
      <c r="K4251">
        <v>10</v>
      </c>
    </row>
    <row r="4252" spans="1:11" hidden="1" x14ac:dyDescent="0.25">
      <c r="A4252" t="s">
        <v>1998</v>
      </c>
      <c r="B4252">
        <v>5772931</v>
      </c>
      <c r="C4252" t="s">
        <v>2026</v>
      </c>
      <c r="D4252" t="s">
        <v>3147</v>
      </c>
      <c r="E4252" s="2" t="s">
        <v>5367</v>
      </c>
      <c r="F4252" t="s">
        <v>6698</v>
      </c>
      <c r="G4252" t="s">
        <v>7890</v>
      </c>
      <c r="H4252">
        <v>180</v>
      </c>
      <c r="I4252">
        <v>0.5</v>
      </c>
      <c r="J4252">
        <v>30</v>
      </c>
      <c r="K4252">
        <v>13</v>
      </c>
    </row>
    <row r="4253" spans="1:11" hidden="1" x14ac:dyDescent="0.25">
      <c r="A4253" t="s">
        <v>1998</v>
      </c>
      <c r="B4253">
        <v>57303</v>
      </c>
      <c r="C4253" t="s">
        <v>1999</v>
      </c>
      <c r="D4253" t="s">
        <v>3147</v>
      </c>
      <c r="E4253" s="2" t="s">
        <v>5326</v>
      </c>
      <c r="F4253" t="s">
        <v>6698</v>
      </c>
      <c r="G4253" t="s">
        <v>7596</v>
      </c>
      <c r="H4253">
        <v>120</v>
      </c>
      <c r="I4253">
        <v>0.5</v>
      </c>
      <c r="J4253">
        <v>21</v>
      </c>
      <c r="K4253">
        <v>10</v>
      </c>
    </row>
    <row r="4254" spans="1:11" hidden="1" x14ac:dyDescent="0.25">
      <c r="A4254" t="s">
        <v>1998</v>
      </c>
      <c r="B4254">
        <v>2067568</v>
      </c>
      <c r="C4254" t="s">
        <v>2022</v>
      </c>
      <c r="D4254" t="s">
        <v>3147</v>
      </c>
      <c r="E4254" s="2" t="s">
        <v>5362</v>
      </c>
      <c r="F4254" t="s">
        <v>7344</v>
      </c>
      <c r="G4254" t="s">
        <v>7890</v>
      </c>
      <c r="H4254">
        <v>140</v>
      </c>
      <c r="I4254">
        <v>1</v>
      </c>
      <c r="J4254">
        <v>25</v>
      </c>
      <c r="K4254">
        <v>10</v>
      </c>
    </row>
    <row r="4255" spans="1:11" hidden="1" x14ac:dyDescent="0.25">
      <c r="A4255" t="s">
        <v>1998</v>
      </c>
      <c r="B4255">
        <v>1503176</v>
      </c>
      <c r="C4255" t="s">
        <v>1998</v>
      </c>
      <c r="D4255" t="s">
        <v>3147</v>
      </c>
      <c r="E4255" s="2" t="s">
        <v>5342</v>
      </c>
      <c r="F4255" t="s">
        <v>7339</v>
      </c>
      <c r="G4255" t="s">
        <v>7582</v>
      </c>
      <c r="H4255">
        <v>160</v>
      </c>
      <c r="I4255">
        <v>0.5</v>
      </c>
      <c r="J4255">
        <v>28</v>
      </c>
      <c r="K4255">
        <v>10</v>
      </c>
    </row>
    <row r="4256" spans="1:11" hidden="1" x14ac:dyDescent="0.25">
      <c r="A4256" t="s">
        <v>1998</v>
      </c>
      <c r="B4256">
        <v>2668440</v>
      </c>
      <c r="C4256" t="s">
        <v>2021</v>
      </c>
      <c r="D4256" t="s">
        <v>3147</v>
      </c>
      <c r="E4256" s="2" t="s">
        <v>5360</v>
      </c>
      <c r="F4256" t="s">
        <v>6814</v>
      </c>
      <c r="G4256" t="s">
        <v>7582</v>
      </c>
      <c r="H4256">
        <v>180</v>
      </c>
      <c r="I4256">
        <v>1</v>
      </c>
      <c r="J4256">
        <v>30</v>
      </c>
      <c r="K4256">
        <v>12</v>
      </c>
    </row>
    <row r="4257" spans="1:11" hidden="1" x14ac:dyDescent="0.25">
      <c r="A4257" t="s">
        <v>1998</v>
      </c>
      <c r="B4257">
        <v>52543</v>
      </c>
      <c r="C4257" t="s">
        <v>2010</v>
      </c>
      <c r="D4257" t="s">
        <v>3147</v>
      </c>
      <c r="E4257" s="2" t="s">
        <v>5343</v>
      </c>
      <c r="F4257" t="s">
        <v>6849</v>
      </c>
      <c r="G4257" t="s">
        <v>7584</v>
      </c>
      <c r="H4257">
        <v>170</v>
      </c>
      <c r="I4257">
        <v>2</v>
      </c>
      <c r="J4257">
        <v>27</v>
      </c>
      <c r="K4257">
        <v>11</v>
      </c>
    </row>
    <row r="4258" spans="1:11" hidden="1" x14ac:dyDescent="0.25">
      <c r="A4258" t="s">
        <v>2974</v>
      </c>
      <c r="B4258">
        <v>30376</v>
      </c>
      <c r="C4258" t="s">
        <v>2983</v>
      </c>
      <c r="D4258" t="s">
        <v>3147</v>
      </c>
      <c r="E4258" s="2" t="s">
        <v>6505</v>
      </c>
      <c r="F4258" t="s">
        <v>6697</v>
      </c>
      <c r="G4258" t="s">
        <v>7779</v>
      </c>
      <c r="H4258">
        <v>15</v>
      </c>
      <c r="I4258">
        <v>0</v>
      </c>
      <c r="J4258">
        <v>4</v>
      </c>
      <c r="K4258">
        <v>1</v>
      </c>
    </row>
    <row r="4259" spans="1:11" hidden="1" x14ac:dyDescent="0.25">
      <c r="A4259" t="s">
        <v>2974</v>
      </c>
      <c r="B4259">
        <v>440875</v>
      </c>
      <c r="C4259" t="s">
        <v>3014</v>
      </c>
      <c r="D4259" t="s">
        <v>3147</v>
      </c>
      <c r="E4259" s="2" t="s">
        <v>6541</v>
      </c>
      <c r="F4259" t="s">
        <v>6697</v>
      </c>
      <c r="G4259" t="s">
        <v>7636</v>
      </c>
      <c r="H4259">
        <v>15</v>
      </c>
      <c r="I4259">
        <v>0</v>
      </c>
      <c r="J4259">
        <v>3</v>
      </c>
      <c r="K4259">
        <v>1</v>
      </c>
    </row>
    <row r="4260" spans="1:11" hidden="1" x14ac:dyDescent="0.25">
      <c r="A4260" t="s">
        <v>2974</v>
      </c>
      <c r="B4260">
        <v>62937</v>
      </c>
      <c r="C4260" t="s">
        <v>3009</v>
      </c>
      <c r="D4260" t="s">
        <v>3147</v>
      </c>
      <c r="E4260" s="2" t="s">
        <v>6534</v>
      </c>
      <c r="F4260" t="s">
        <v>7413</v>
      </c>
      <c r="G4260" t="s">
        <v>7780</v>
      </c>
      <c r="H4260">
        <v>15</v>
      </c>
      <c r="I4260">
        <v>0</v>
      </c>
      <c r="J4260">
        <v>4</v>
      </c>
      <c r="K4260">
        <v>1</v>
      </c>
    </row>
    <row r="4261" spans="1:11" hidden="1" x14ac:dyDescent="0.25">
      <c r="A4261" t="s">
        <v>2974</v>
      </c>
      <c r="B4261">
        <v>62948</v>
      </c>
      <c r="C4261" t="s">
        <v>3013</v>
      </c>
      <c r="D4261" t="s">
        <v>3147</v>
      </c>
      <c r="E4261" s="2" t="s">
        <v>6540</v>
      </c>
      <c r="F4261" t="s">
        <v>7413</v>
      </c>
      <c r="G4261" t="s">
        <v>7780</v>
      </c>
      <c r="H4261">
        <v>20</v>
      </c>
      <c r="I4261">
        <v>0</v>
      </c>
      <c r="J4261">
        <v>3</v>
      </c>
      <c r="K4261">
        <v>1</v>
      </c>
    </row>
    <row r="4262" spans="1:11" hidden="1" x14ac:dyDescent="0.25">
      <c r="A4262" t="s">
        <v>2974</v>
      </c>
      <c r="B4262">
        <v>63618</v>
      </c>
      <c r="C4262" t="s">
        <v>2980</v>
      </c>
      <c r="D4262" t="s">
        <v>3147</v>
      </c>
      <c r="E4262" s="2" t="s">
        <v>6502</v>
      </c>
      <c r="F4262" t="s">
        <v>7413</v>
      </c>
      <c r="G4262" t="s">
        <v>7636</v>
      </c>
      <c r="H4262">
        <v>15</v>
      </c>
      <c r="I4262">
        <v>0</v>
      </c>
      <c r="J4262">
        <v>3</v>
      </c>
      <c r="K4262">
        <v>1</v>
      </c>
    </row>
    <row r="4263" spans="1:11" hidden="1" x14ac:dyDescent="0.25">
      <c r="A4263" t="s">
        <v>2974</v>
      </c>
      <c r="B4263">
        <v>46482</v>
      </c>
      <c r="C4263" t="s">
        <v>3011</v>
      </c>
      <c r="D4263" t="s">
        <v>3147</v>
      </c>
      <c r="E4263" s="2" t="s">
        <v>6538</v>
      </c>
      <c r="F4263" t="s">
        <v>7413</v>
      </c>
      <c r="G4263" t="s">
        <v>7636</v>
      </c>
      <c r="H4263">
        <v>15</v>
      </c>
      <c r="I4263">
        <v>0</v>
      </c>
      <c r="J4263">
        <v>2</v>
      </c>
      <c r="K4263">
        <v>1</v>
      </c>
    </row>
    <row r="4264" spans="1:11" hidden="1" x14ac:dyDescent="0.25">
      <c r="A4264" t="s">
        <v>2974</v>
      </c>
      <c r="B4264">
        <v>67035</v>
      </c>
      <c r="C4264" t="s">
        <v>2995</v>
      </c>
      <c r="D4264" t="s">
        <v>3147</v>
      </c>
      <c r="E4264" s="2" t="s">
        <v>6520</v>
      </c>
      <c r="F4264" t="s">
        <v>7271</v>
      </c>
      <c r="G4264" t="s">
        <v>8191</v>
      </c>
      <c r="H4264">
        <v>20</v>
      </c>
      <c r="I4264">
        <v>0</v>
      </c>
      <c r="J4264">
        <v>4</v>
      </c>
      <c r="K4264">
        <v>2</v>
      </c>
    </row>
    <row r="4265" spans="1:11" hidden="1" x14ac:dyDescent="0.25">
      <c r="A4265" t="s">
        <v>2974</v>
      </c>
      <c r="B4265">
        <v>62877</v>
      </c>
      <c r="C4265" t="s">
        <v>2974</v>
      </c>
      <c r="D4265" t="s">
        <v>3147</v>
      </c>
      <c r="E4265" s="2" t="s">
        <v>6501</v>
      </c>
      <c r="F4265" t="s">
        <v>7453</v>
      </c>
      <c r="G4265" t="s">
        <v>7580</v>
      </c>
      <c r="H4265">
        <v>3</v>
      </c>
      <c r="I4265">
        <v>0</v>
      </c>
      <c r="J4265">
        <v>1</v>
      </c>
      <c r="K4265">
        <v>0</v>
      </c>
    </row>
    <row r="4266" spans="1:11" hidden="1" x14ac:dyDescent="0.25">
      <c r="A4266" t="s">
        <v>2974</v>
      </c>
      <c r="B4266">
        <v>147370</v>
      </c>
      <c r="C4266" t="s">
        <v>2976</v>
      </c>
      <c r="D4266" t="s">
        <v>3147</v>
      </c>
      <c r="E4266" s="2" t="s">
        <v>6499</v>
      </c>
      <c r="F4266" t="s">
        <v>6711</v>
      </c>
      <c r="G4266" t="s">
        <v>7780</v>
      </c>
      <c r="H4266">
        <v>15</v>
      </c>
      <c r="I4266">
        <v>0</v>
      </c>
      <c r="J4266">
        <v>3</v>
      </c>
      <c r="K4266">
        <v>1</v>
      </c>
    </row>
    <row r="4267" spans="1:11" hidden="1" x14ac:dyDescent="0.25">
      <c r="A4267" t="s">
        <v>2974</v>
      </c>
      <c r="B4267">
        <v>1556316</v>
      </c>
      <c r="C4267" t="s">
        <v>2981</v>
      </c>
      <c r="D4267" t="s">
        <v>3147</v>
      </c>
      <c r="E4267" s="2" t="s">
        <v>6503</v>
      </c>
      <c r="F4267" t="s">
        <v>6711</v>
      </c>
      <c r="G4267" t="s">
        <v>7780</v>
      </c>
      <c r="H4267">
        <v>13</v>
      </c>
      <c r="I4267">
        <v>0.13</v>
      </c>
      <c r="J4267">
        <v>2.7</v>
      </c>
      <c r="K4267">
        <v>0.83</v>
      </c>
    </row>
    <row r="4268" spans="1:11" hidden="1" x14ac:dyDescent="0.25">
      <c r="A4268" t="s">
        <v>2974</v>
      </c>
      <c r="B4268">
        <v>101788</v>
      </c>
      <c r="C4268" t="s">
        <v>3001</v>
      </c>
      <c r="D4268" t="s">
        <v>3147</v>
      </c>
      <c r="E4268" s="2" t="s">
        <v>6526</v>
      </c>
      <c r="F4268" t="s">
        <v>6711</v>
      </c>
      <c r="G4268" t="s">
        <v>7636</v>
      </c>
      <c r="H4268">
        <v>15</v>
      </c>
      <c r="I4268">
        <v>0</v>
      </c>
      <c r="J4268">
        <v>3</v>
      </c>
      <c r="K4268">
        <v>2</v>
      </c>
    </row>
    <row r="4269" spans="1:11" hidden="1" x14ac:dyDescent="0.25">
      <c r="A4269" t="s">
        <v>2974</v>
      </c>
      <c r="B4269">
        <v>43642</v>
      </c>
      <c r="C4269" t="s">
        <v>2987</v>
      </c>
      <c r="D4269" t="s">
        <v>3147</v>
      </c>
      <c r="E4269" s="2" t="s">
        <v>6510</v>
      </c>
      <c r="F4269" t="s">
        <v>7521</v>
      </c>
      <c r="G4269" t="s">
        <v>7909</v>
      </c>
      <c r="H4269">
        <v>15</v>
      </c>
      <c r="I4269">
        <v>0</v>
      </c>
      <c r="J4269">
        <v>2</v>
      </c>
      <c r="K4269">
        <v>1</v>
      </c>
    </row>
    <row r="4270" spans="1:11" hidden="1" x14ac:dyDescent="0.25">
      <c r="A4270" t="s">
        <v>2974</v>
      </c>
      <c r="B4270">
        <v>53596</v>
      </c>
      <c r="C4270" t="s">
        <v>3003</v>
      </c>
      <c r="D4270" t="s">
        <v>3147</v>
      </c>
      <c r="E4270" s="2" t="s">
        <v>6528</v>
      </c>
      <c r="F4270" t="s">
        <v>7521</v>
      </c>
      <c r="G4270" t="s">
        <v>7894</v>
      </c>
      <c r="H4270">
        <v>10</v>
      </c>
      <c r="I4270">
        <v>0</v>
      </c>
      <c r="J4270">
        <v>2</v>
      </c>
      <c r="K4270">
        <v>1</v>
      </c>
    </row>
    <row r="4271" spans="1:11" hidden="1" x14ac:dyDescent="0.25">
      <c r="A4271" t="s">
        <v>2974</v>
      </c>
      <c r="B4271">
        <v>53602</v>
      </c>
      <c r="C4271" t="s">
        <v>2985</v>
      </c>
      <c r="D4271" t="s">
        <v>3147</v>
      </c>
      <c r="E4271" s="2" t="s">
        <v>6508</v>
      </c>
      <c r="F4271" t="s">
        <v>7521</v>
      </c>
      <c r="G4271" t="s">
        <v>7909</v>
      </c>
      <c r="H4271">
        <v>10</v>
      </c>
      <c r="I4271">
        <v>0</v>
      </c>
      <c r="J4271">
        <v>2</v>
      </c>
      <c r="K4271">
        <v>1</v>
      </c>
    </row>
    <row r="4272" spans="1:11" hidden="1" x14ac:dyDescent="0.25">
      <c r="A4272" t="s">
        <v>2974</v>
      </c>
      <c r="B4272">
        <v>94089</v>
      </c>
      <c r="C4272" t="s">
        <v>2994</v>
      </c>
      <c r="D4272" t="s">
        <v>3147</v>
      </c>
      <c r="E4272" s="2" t="s">
        <v>6519</v>
      </c>
      <c r="F4272" t="s">
        <v>7521</v>
      </c>
      <c r="G4272" t="s">
        <v>7894</v>
      </c>
      <c r="H4272">
        <v>15</v>
      </c>
      <c r="I4272">
        <v>0</v>
      </c>
      <c r="J4272">
        <v>2</v>
      </c>
      <c r="K4272">
        <v>2</v>
      </c>
    </row>
    <row r="4273" spans="1:11" hidden="1" x14ac:dyDescent="0.25">
      <c r="A4273" t="s">
        <v>2974</v>
      </c>
      <c r="B4273">
        <v>220854</v>
      </c>
      <c r="C4273" t="s">
        <v>2974</v>
      </c>
      <c r="D4273" t="s">
        <v>3147</v>
      </c>
      <c r="E4273" s="2" t="s">
        <v>6507</v>
      </c>
      <c r="F4273" t="s">
        <v>7483</v>
      </c>
      <c r="G4273" t="s">
        <v>7636</v>
      </c>
      <c r="H4273">
        <v>20</v>
      </c>
      <c r="I4273">
        <v>0</v>
      </c>
      <c r="J4273">
        <v>3</v>
      </c>
      <c r="K4273">
        <v>2</v>
      </c>
    </row>
    <row r="4274" spans="1:11" hidden="1" x14ac:dyDescent="0.25">
      <c r="A4274" t="s">
        <v>2974</v>
      </c>
      <c r="B4274">
        <v>1433180</v>
      </c>
      <c r="C4274" t="s">
        <v>2990</v>
      </c>
      <c r="D4274" t="s">
        <v>3147</v>
      </c>
      <c r="E4274" s="2" t="s">
        <v>6514</v>
      </c>
      <c r="F4274" t="s">
        <v>7470</v>
      </c>
      <c r="G4274" t="s">
        <v>7582</v>
      </c>
      <c r="H4274">
        <v>0</v>
      </c>
      <c r="I4274">
        <v>0</v>
      </c>
      <c r="J4274">
        <v>0</v>
      </c>
      <c r="K4274">
        <v>0</v>
      </c>
    </row>
    <row r="4275" spans="1:11" hidden="1" x14ac:dyDescent="0.25">
      <c r="A4275" t="s">
        <v>2974</v>
      </c>
      <c r="B4275">
        <v>100279</v>
      </c>
      <c r="C4275" t="s">
        <v>2975</v>
      </c>
      <c r="D4275" t="s">
        <v>3147</v>
      </c>
      <c r="E4275" s="2" t="s">
        <v>6494</v>
      </c>
      <c r="F4275" t="s">
        <v>7543</v>
      </c>
      <c r="G4275" t="s">
        <v>8224</v>
      </c>
      <c r="H4275">
        <v>15</v>
      </c>
      <c r="I4275">
        <v>0</v>
      </c>
      <c r="J4275">
        <v>2</v>
      </c>
      <c r="K4275">
        <v>1</v>
      </c>
    </row>
    <row r="4276" spans="1:11" hidden="1" x14ac:dyDescent="0.25">
      <c r="A4276" t="s">
        <v>2974</v>
      </c>
      <c r="B4276">
        <v>25531</v>
      </c>
      <c r="C4276" t="s">
        <v>2976</v>
      </c>
      <c r="D4276" t="s">
        <v>3147</v>
      </c>
      <c r="E4276" s="2" t="s">
        <v>6495</v>
      </c>
      <c r="F4276" t="s">
        <v>6726</v>
      </c>
      <c r="G4276" t="s">
        <v>7584</v>
      </c>
      <c r="H4276">
        <v>15</v>
      </c>
      <c r="I4276">
        <v>0</v>
      </c>
      <c r="J4276">
        <v>1</v>
      </c>
      <c r="K4276">
        <v>1</v>
      </c>
    </row>
    <row r="4277" spans="1:11" hidden="1" x14ac:dyDescent="0.25">
      <c r="A4277" t="s">
        <v>2974</v>
      </c>
      <c r="B4277">
        <v>46287099</v>
      </c>
      <c r="C4277" t="s">
        <v>2975</v>
      </c>
      <c r="D4277" t="s">
        <v>3147</v>
      </c>
      <c r="E4277" s="2" t="s">
        <v>6535</v>
      </c>
      <c r="F4277" t="s">
        <v>7171</v>
      </c>
      <c r="G4277" t="s">
        <v>7779</v>
      </c>
      <c r="H4277">
        <v>15</v>
      </c>
      <c r="I4277">
        <v>0</v>
      </c>
      <c r="J4277">
        <v>2</v>
      </c>
      <c r="K4277">
        <v>1</v>
      </c>
    </row>
    <row r="4278" spans="1:11" hidden="1" x14ac:dyDescent="0.25">
      <c r="A4278" t="s">
        <v>2974</v>
      </c>
      <c r="B4278">
        <v>117053</v>
      </c>
      <c r="C4278" t="s">
        <v>3012</v>
      </c>
      <c r="D4278" t="s">
        <v>3147</v>
      </c>
      <c r="E4278" s="2" t="s">
        <v>6539</v>
      </c>
      <c r="F4278" t="s">
        <v>6727</v>
      </c>
      <c r="G4278" t="s">
        <v>8191</v>
      </c>
      <c r="H4278">
        <v>150</v>
      </c>
      <c r="I4278">
        <v>8</v>
      </c>
      <c r="J4278">
        <v>16</v>
      </c>
      <c r="K4278">
        <v>2</v>
      </c>
    </row>
    <row r="4279" spans="1:11" hidden="1" x14ac:dyDescent="0.25">
      <c r="A4279" t="s">
        <v>2974</v>
      </c>
      <c r="B4279">
        <v>906170</v>
      </c>
      <c r="C4279" t="s">
        <v>2997</v>
      </c>
      <c r="D4279" t="s">
        <v>3147</v>
      </c>
      <c r="E4279" s="2" t="s">
        <v>6522</v>
      </c>
      <c r="F4279" t="s">
        <v>7088</v>
      </c>
      <c r="G4279" t="s">
        <v>7909</v>
      </c>
      <c r="H4279">
        <v>15</v>
      </c>
      <c r="I4279">
        <v>0</v>
      </c>
      <c r="J4279">
        <v>3</v>
      </c>
      <c r="K4279">
        <v>1</v>
      </c>
    </row>
    <row r="4280" spans="1:11" hidden="1" x14ac:dyDescent="0.25">
      <c r="A4280" t="s">
        <v>2974</v>
      </c>
      <c r="B4280">
        <v>7070818</v>
      </c>
      <c r="C4280" t="s">
        <v>3000</v>
      </c>
      <c r="D4280" t="s">
        <v>3147</v>
      </c>
      <c r="E4280" s="2" t="s">
        <v>6525</v>
      </c>
      <c r="F4280" t="s">
        <v>6737</v>
      </c>
      <c r="G4280" t="s">
        <v>7779</v>
      </c>
      <c r="H4280">
        <v>20</v>
      </c>
      <c r="I4280">
        <v>0</v>
      </c>
      <c r="J4280">
        <v>4</v>
      </c>
      <c r="K4280">
        <v>1</v>
      </c>
    </row>
    <row r="4281" spans="1:11" hidden="1" x14ac:dyDescent="0.25">
      <c r="A4281" t="s">
        <v>2974</v>
      </c>
      <c r="B4281">
        <v>2333542</v>
      </c>
      <c r="C4281" t="s">
        <v>3006</v>
      </c>
      <c r="D4281" t="s">
        <v>3147</v>
      </c>
      <c r="E4281" s="2" t="s">
        <v>6531</v>
      </c>
      <c r="F4281" t="s">
        <v>6737</v>
      </c>
      <c r="G4281" t="s">
        <v>7636</v>
      </c>
      <c r="H4281">
        <v>15</v>
      </c>
      <c r="I4281">
        <v>0</v>
      </c>
      <c r="J4281">
        <v>3</v>
      </c>
      <c r="K4281">
        <v>1</v>
      </c>
    </row>
    <row r="4282" spans="1:11" hidden="1" x14ac:dyDescent="0.25">
      <c r="A4282" t="s">
        <v>2974</v>
      </c>
      <c r="B4282">
        <v>3779483</v>
      </c>
      <c r="C4282" t="s">
        <v>3005</v>
      </c>
      <c r="D4282" t="s">
        <v>3147</v>
      </c>
      <c r="E4282" s="2" t="s">
        <v>6530</v>
      </c>
      <c r="F4282" t="s">
        <v>6737</v>
      </c>
      <c r="G4282" t="s">
        <v>7636</v>
      </c>
      <c r="H4282">
        <v>15</v>
      </c>
      <c r="I4282">
        <v>0</v>
      </c>
      <c r="J4282">
        <v>3</v>
      </c>
      <c r="K4282">
        <v>1</v>
      </c>
    </row>
    <row r="4283" spans="1:11" hidden="1" x14ac:dyDescent="0.25">
      <c r="A4283" t="s">
        <v>2974</v>
      </c>
      <c r="B4283">
        <v>76933</v>
      </c>
      <c r="C4283" t="s">
        <v>2979</v>
      </c>
      <c r="D4283" t="s">
        <v>3147</v>
      </c>
      <c r="E4283" s="2" t="s">
        <v>6500</v>
      </c>
      <c r="F4283" t="s">
        <v>6737</v>
      </c>
      <c r="G4283" t="s">
        <v>8225</v>
      </c>
      <c r="H4283">
        <v>15</v>
      </c>
      <c r="I4283">
        <v>0.5</v>
      </c>
      <c r="J4283">
        <v>3</v>
      </c>
      <c r="K4283">
        <v>1</v>
      </c>
    </row>
    <row r="4284" spans="1:11" hidden="1" x14ac:dyDescent="0.25">
      <c r="A4284" t="s">
        <v>2974</v>
      </c>
      <c r="B4284">
        <v>425273</v>
      </c>
      <c r="C4284" t="s">
        <v>3010</v>
      </c>
      <c r="D4284" t="s">
        <v>3147</v>
      </c>
      <c r="E4284" s="2" t="s">
        <v>6536</v>
      </c>
      <c r="F4284" t="s">
        <v>7418</v>
      </c>
      <c r="G4284" t="s">
        <v>7779</v>
      </c>
      <c r="H4284">
        <v>15</v>
      </c>
      <c r="I4284">
        <v>0</v>
      </c>
      <c r="J4284">
        <v>3</v>
      </c>
      <c r="K4284">
        <v>1</v>
      </c>
    </row>
    <row r="4285" spans="1:11" hidden="1" x14ac:dyDescent="0.25">
      <c r="A4285" t="s">
        <v>2974</v>
      </c>
      <c r="B4285">
        <v>6889316</v>
      </c>
      <c r="C4285" t="s">
        <v>3008</v>
      </c>
      <c r="D4285" t="s">
        <v>3147</v>
      </c>
      <c r="E4285" s="2" t="s">
        <v>6533</v>
      </c>
      <c r="F4285" t="s">
        <v>7418</v>
      </c>
      <c r="G4285" t="s">
        <v>7588</v>
      </c>
      <c r="H4285">
        <v>35</v>
      </c>
      <c r="I4285">
        <v>0</v>
      </c>
      <c r="J4285">
        <v>5</v>
      </c>
      <c r="K4285">
        <v>3</v>
      </c>
    </row>
    <row r="4286" spans="1:11" hidden="1" x14ac:dyDescent="0.25">
      <c r="A4286" t="s">
        <v>2974</v>
      </c>
      <c r="B4286">
        <v>1544114</v>
      </c>
      <c r="C4286" t="s">
        <v>3002</v>
      </c>
      <c r="D4286" t="s">
        <v>3147</v>
      </c>
      <c r="E4286" s="2" t="s">
        <v>6527</v>
      </c>
      <c r="F4286" t="s">
        <v>6921</v>
      </c>
      <c r="G4286" t="s">
        <v>7636</v>
      </c>
      <c r="H4286">
        <v>20</v>
      </c>
      <c r="I4286">
        <v>0</v>
      </c>
      <c r="J4286">
        <v>3</v>
      </c>
      <c r="K4286">
        <v>2</v>
      </c>
    </row>
    <row r="4287" spans="1:11" hidden="1" x14ac:dyDescent="0.25">
      <c r="A4287" t="s">
        <v>2974</v>
      </c>
      <c r="B4287">
        <v>978187</v>
      </c>
      <c r="C4287" t="s">
        <v>2980</v>
      </c>
      <c r="D4287" t="s">
        <v>3147</v>
      </c>
      <c r="E4287" s="2" t="s">
        <v>6516</v>
      </c>
      <c r="F4287" t="s">
        <v>6921</v>
      </c>
      <c r="G4287" t="s">
        <v>7894</v>
      </c>
      <c r="H4287">
        <v>20</v>
      </c>
      <c r="I4287">
        <v>0</v>
      </c>
      <c r="J4287">
        <v>3</v>
      </c>
      <c r="K4287">
        <v>2</v>
      </c>
    </row>
    <row r="4288" spans="1:11" hidden="1" x14ac:dyDescent="0.25">
      <c r="A4288" t="s">
        <v>2974</v>
      </c>
      <c r="B4288">
        <v>96789</v>
      </c>
      <c r="C4288" t="s">
        <v>2996</v>
      </c>
      <c r="D4288" t="s">
        <v>3147</v>
      </c>
      <c r="E4288" s="2" t="s">
        <v>6521</v>
      </c>
      <c r="F4288" t="s">
        <v>6716</v>
      </c>
      <c r="G4288" t="s">
        <v>7636</v>
      </c>
      <c r="H4288">
        <v>20</v>
      </c>
      <c r="I4288">
        <v>0</v>
      </c>
      <c r="J4288">
        <v>4</v>
      </c>
      <c r="K4288">
        <v>2</v>
      </c>
    </row>
    <row r="4289" spans="1:11" hidden="1" x14ac:dyDescent="0.25">
      <c r="A4289" t="s">
        <v>2974</v>
      </c>
      <c r="B4289">
        <v>59816</v>
      </c>
      <c r="C4289" t="s">
        <v>2993</v>
      </c>
      <c r="D4289" t="s">
        <v>3147</v>
      </c>
      <c r="E4289" s="2" t="s">
        <v>6518</v>
      </c>
      <c r="F4289" t="s">
        <v>6716</v>
      </c>
      <c r="G4289" t="s">
        <v>7636</v>
      </c>
      <c r="H4289">
        <v>20</v>
      </c>
      <c r="I4289">
        <v>0</v>
      </c>
      <c r="J4289">
        <v>4</v>
      </c>
      <c r="K4289">
        <v>1</v>
      </c>
    </row>
    <row r="4290" spans="1:11" hidden="1" x14ac:dyDescent="0.25">
      <c r="A4290" t="s">
        <v>2974</v>
      </c>
      <c r="B4290">
        <v>104609</v>
      </c>
      <c r="C4290" t="s">
        <v>3004</v>
      </c>
      <c r="D4290" t="s">
        <v>3147</v>
      </c>
      <c r="E4290" s="2" t="s">
        <v>6529</v>
      </c>
      <c r="F4290" t="s">
        <v>6716</v>
      </c>
      <c r="G4290" t="s">
        <v>8229</v>
      </c>
      <c r="H4290">
        <v>15</v>
      </c>
      <c r="I4290">
        <v>0</v>
      </c>
      <c r="J4290">
        <v>3</v>
      </c>
      <c r="K4290">
        <v>1</v>
      </c>
    </row>
    <row r="4291" spans="1:11" hidden="1" x14ac:dyDescent="0.25">
      <c r="A4291" t="s">
        <v>2974</v>
      </c>
      <c r="B4291">
        <v>149048</v>
      </c>
      <c r="C4291" t="s">
        <v>3007</v>
      </c>
      <c r="D4291" t="s">
        <v>3147</v>
      </c>
      <c r="E4291" s="2" t="s">
        <v>6532</v>
      </c>
      <c r="F4291" t="s">
        <v>6718</v>
      </c>
      <c r="G4291" t="s">
        <v>7636</v>
      </c>
      <c r="H4291">
        <v>15</v>
      </c>
      <c r="I4291">
        <v>0</v>
      </c>
      <c r="J4291">
        <v>4</v>
      </c>
      <c r="K4291">
        <v>1</v>
      </c>
    </row>
    <row r="4292" spans="1:11" hidden="1" x14ac:dyDescent="0.25">
      <c r="A4292" t="s">
        <v>2974</v>
      </c>
      <c r="B4292">
        <v>173001</v>
      </c>
      <c r="C4292" t="s">
        <v>2989</v>
      </c>
      <c r="D4292" t="s">
        <v>3147</v>
      </c>
      <c r="E4292" s="2" t="s">
        <v>6513</v>
      </c>
      <c r="F4292" t="s">
        <v>6718</v>
      </c>
      <c r="G4292" t="s">
        <v>7614</v>
      </c>
      <c r="H4292">
        <v>35</v>
      </c>
      <c r="I4292">
        <v>0</v>
      </c>
      <c r="J4292">
        <v>5</v>
      </c>
      <c r="K4292">
        <v>3</v>
      </c>
    </row>
    <row r="4293" spans="1:11" hidden="1" x14ac:dyDescent="0.25">
      <c r="A4293" t="s">
        <v>2974</v>
      </c>
      <c r="B4293">
        <v>104637</v>
      </c>
      <c r="C4293" t="s">
        <v>2980</v>
      </c>
      <c r="D4293" t="s">
        <v>3147</v>
      </c>
      <c r="E4293" s="2" t="s">
        <v>6537</v>
      </c>
      <c r="F4293" t="s">
        <v>7526</v>
      </c>
      <c r="G4293" t="s">
        <v>8191</v>
      </c>
      <c r="H4293">
        <v>15</v>
      </c>
      <c r="I4293">
        <v>0</v>
      </c>
      <c r="J4293">
        <v>3</v>
      </c>
      <c r="K4293">
        <v>2</v>
      </c>
    </row>
    <row r="4294" spans="1:11" hidden="1" x14ac:dyDescent="0.25">
      <c r="A4294" t="s">
        <v>2974</v>
      </c>
      <c r="B4294">
        <v>2299628</v>
      </c>
      <c r="C4294" t="s">
        <v>2981</v>
      </c>
      <c r="D4294" t="s">
        <v>3147</v>
      </c>
      <c r="E4294" s="2" t="s">
        <v>6512</v>
      </c>
      <c r="F4294" t="s">
        <v>7526</v>
      </c>
      <c r="G4294" t="s">
        <v>7584</v>
      </c>
      <c r="H4294">
        <v>10</v>
      </c>
      <c r="I4294">
        <v>0</v>
      </c>
      <c r="J4294">
        <v>3</v>
      </c>
      <c r="K4294">
        <v>1</v>
      </c>
    </row>
    <row r="4295" spans="1:11" hidden="1" x14ac:dyDescent="0.25">
      <c r="A4295" t="s">
        <v>2974</v>
      </c>
      <c r="B4295">
        <v>55103</v>
      </c>
      <c r="C4295" t="s">
        <v>2991</v>
      </c>
      <c r="D4295" t="s">
        <v>3147</v>
      </c>
      <c r="E4295" s="2" t="s">
        <v>6515</v>
      </c>
      <c r="F4295" t="s">
        <v>7419</v>
      </c>
      <c r="G4295" t="s">
        <v>8227</v>
      </c>
      <c r="H4295">
        <v>10</v>
      </c>
      <c r="I4295">
        <v>0</v>
      </c>
      <c r="J4295">
        <v>3</v>
      </c>
      <c r="K4295">
        <v>1</v>
      </c>
    </row>
    <row r="4296" spans="1:11" hidden="1" x14ac:dyDescent="0.25">
      <c r="A4296" t="s">
        <v>2974</v>
      </c>
      <c r="B4296">
        <v>55114</v>
      </c>
      <c r="C4296" t="s">
        <v>2998</v>
      </c>
      <c r="D4296" t="s">
        <v>3147</v>
      </c>
      <c r="E4296" s="2" t="s">
        <v>6523</v>
      </c>
      <c r="F4296" t="s">
        <v>7419</v>
      </c>
      <c r="G4296" t="s">
        <v>8228</v>
      </c>
      <c r="H4296">
        <v>20</v>
      </c>
      <c r="I4296">
        <v>0</v>
      </c>
      <c r="J4296">
        <v>3</v>
      </c>
      <c r="K4296">
        <v>1</v>
      </c>
    </row>
    <row r="4297" spans="1:11" hidden="1" x14ac:dyDescent="0.25">
      <c r="A4297" t="s">
        <v>2974</v>
      </c>
      <c r="B4297">
        <v>55116</v>
      </c>
      <c r="C4297" t="s">
        <v>2988</v>
      </c>
      <c r="D4297" t="s">
        <v>3147</v>
      </c>
      <c r="E4297" s="2" t="s">
        <v>6511</v>
      </c>
      <c r="F4297" t="s">
        <v>7419</v>
      </c>
      <c r="G4297" t="s">
        <v>8226</v>
      </c>
      <c r="H4297">
        <v>20</v>
      </c>
      <c r="I4297">
        <v>0.5</v>
      </c>
      <c r="J4297">
        <v>3</v>
      </c>
      <c r="K4297">
        <v>1</v>
      </c>
    </row>
    <row r="4298" spans="1:11" hidden="1" x14ac:dyDescent="0.25">
      <c r="A4298" t="s">
        <v>2974</v>
      </c>
      <c r="B4298">
        <v>152226</v>
      </c>
      <c r="C4298" t="s">
        <v>2992</v>
      </c>
      <c r="D4298" t="s">
        <v>3147</v>
      </c>
      <c r="E4298" s="2" t="s">
        <v>6517</v>
      </c>
      <c r="F4298" t="s">
        <v>6698</v>
      </c>
      <c r="G4298" t="s">
        <v>8191</v>
      </c>
      <c r="H4298">
        <v>20</v>
      </c>
      <c r="I4298">
        <v>0</v>
      </c>
      <c r="J4298">
        <v>4</v>
      </c>
      <c r="K4298">
        <v>2</v>
      </c>
    </row>
    <row r="4299" spans="1:11" hidden="1" x14ac:dyDescent="0.25">
      <c r="A4299" t="s">
        <v>373</v>
      </c>
      <c r="B4299">
        <v>44534787</v>
      </c>
      <c r="C4299" t="s">
        <v>406</v>
      </c>
      <c r="D4299" t="s">
        <v>3147</v>
      </c>
      <c r="E4299" s="2" t="s">
        <v>3534</v>
      </c>
      <c r="F4299" t="s">
        <v>6888</v>
      </c>
      <c r="G4299" t="s">
        <v>7621</v>
      </c>
      <c r="H4299">
        <v>110</v>
      </c>
      <c r="I4299">
        <v>0</v>
      </c>
      <c r="J4299">
        <v>27</v>
      </c>
      <c r="K4299">
        <v>0</v>
      </c>
    </row>
    <row r="4300" spans="1:11" hidden="1" x14ac:dyDescent="0.25">
      <c r="A4300" t="s">
        <v>373</v>
      </c>
      <c r="B4300">
        <v>46739431</v>
      </c>
      <c r="C4300" t="s">
        <v>398</v>
      </c>
      <c r="D4300" t="s">
        <v>3147</v>
      </c>
      <c r="E4300" s="2" t="s">
        <v>3524</v>
      </c>
      <c r="F4300" t="s">
        <v>6759</v>
      </c>
      <c r="G4300" t="s">
        <v>7580</v>
      </c>
      <c r="H4300">
        <v>720</v>
      </c>
      <c r="I4300">
        <v>31</v>
      </c>
      <c r="J4300">
        <v>74</v>
      </c>
      <c r="K4300">
        <v>42</v>
      </c>
    </row>
    <row r="4301" spans="1:11" hidden="1" x14ac:dyDescent="0.25">
      <c r="A4301" t="s">
        <v>373</v>
      </c>
      <c r="B4301">
        <v>22058821</v>
      </c>
      <c r="C4301" t="s">
        <v>385</v>
      </c>
      <c r="D4301" t="s">
        <v>3147</v>
      </c>
      <c r="E4301" s="2" t="s">
        <v>3546</v>
      </c>
      <c r="F4301" t="s">
        <v>6898</v>
      </c>
      <c r="G4301" t="s">
        <v>7615</v>
      </c>
      <c r="H4301">
        <v>0</v>
      </c>
      <c r="I4301">
        <v>0</v>
      </c>
      <c r="J4301">
        <v>0</v>
      </c>
      <c r="K4301">
        <v>0</v>
      </c>
    </row>
    <row r="4302" spans="1:11" hidden="1" x14ac:dyDescent="0.25">
      <c r="A4302" t="s">
        <v>373</v>
      </c>
      <c r="B4302">
        <v>39368297</v>
      </c>
      <c r="C4302" t="s">
        <v>397</v>
      </c>
      <c r="D4302" t="s">
        <v>3147</v>
      </c>
      <c r="E4302" s="2" t="s">
        <v>3523</v>
      </c>
      <c r="F4302" t="s">
        <v>6883</v>
      </c>
      <c r="G4302" t="s">
        <v>7663</v>
      </c>
      <c r="H4302">
        <v>60</v>
      </c>
      <c r="I4302">
        <v>0</v>
      </c>
      <c r="J4302">
        <v>16</v>
      </c>
      <c r="K4302">
        <v>0</v>
      </c>
    </row>
    <row r="4303" spans="1:11" hidden="1" x14ac:dyDescent="0.25">
      <c r="A4303" t="s">
        <v>373</v>
      </c>
      <c r="B4303">
        <v>40028456</v>
      </c>
      <c r="C4303" t="s">
        <v>411</v>
      </c>
      <c r="D4303" t="s">
        <v>3147</v>
      </c>
      <c r="E4303" s="2" t="s">
        <v>3541</v>
      </c>
      <c r="F4303" t="s">
        <v>6895</v>
      </c>
      <c r="G4303" t="s">
        <v>7618</v>
      </c>
      <c r="H4303">
        <v>200</v>
      </c>
      <c r="I4303">
        <v>20</v>
      </c>
      <c r="J4303">
        <v>3</v>
      </c>
      <c r="K4303">
        <v>0</v>
      </c>
    </row>
    <row r="4304" spans="1:11" hidden="1" x14ac:dyDescent="0.25">
      <c r="A4304" t="s">
        <v>373</v>
      </c>
      <c r="B4304">
        <v>49362085</v>
      </c>
      <c r="C4304" t="s">
        <v>402</v>
      </c>
      <c r="D4304" t="s">
        <v>3147</v>
      </c>
      <c r="E4304" s="2" t="s">
        <v>3529</v>
      </c>
      <c r="F4304" t="s">
        <v>6885</v>
      </c>
      <c r="G4304" t="s">
        <v>7615</v>
      </c>
      <c r="H4304">
        <v>99</v>
      </c>
      <c r="I4304">
        <v>0</v>
      </c>
      <c r="J4304">
        <v>0</v>
      </c>
      <c r="K4304">
        <v>0</v>
      </c>
    </row>
    <row r="4305" spans="1:11" hidden="1" x14ac:dyDescent="0.25">
      <c r="A4305" t="s">
        <v>373</v>
      </c>
      <c r="B4305">
        <v>21579616</v>
      </c>
      <c r="C4305" t="s">
        <v>407</v>
      </c>
      <c r="D4305" t="s">
        <v>3147</v>
      </c>
      <c r="E4305" s="2" t="s">
        <v>3535</v>
      </c>
      <c r="F4305" t="s">
        <v>6889</v>
      </c>
      <c r="G4305" t="s">
        <v>7596</v>
      </c>
      <c r="H4305">
        <v>110</v>
      </c>
      <c r="I4305">
        <v>2</v>
      </c>
      <c r="J4305">
        <v>23</v>
      </c>
      <c r="K4305">
        <v>1</v>
      </c>
    </row>
    <row r="4306" spans="1:11" hidden="1" x14ac:dyDescent="0.25">
      <c r="A4306" t="s">
        <v>373</v>
      </c>
      <c r="B4306">
        <v>45990674</v>
      </c>
      <c r="C4306" t="s">
        <v>408</v>
      </c>
      <c r="D4306" t="s">
        <v>3147</v>
      </c>
      <c r="E4306" s="2" t="s">
        <v>3537</v>
      </c>
      <c r="F4306" t="s">
        <v>6891</v>
      </c>
      <c r="G4306" t="s">
        <v>7616</v>
      </c>
      <c r="H4306">
        <v>35</v>
      </c>
      <c r="I4306">
        <v>3.5</v>
      </c>
      <c r="J4306">
        <v>1</v>
      </c>
      <c r="K4306">
        <v>0</v>
      </c>
    </row>
    <row r="4307" spans="1:11" hidden="1" x14ac:dyDescent="0.25">
      <c r="A4307" t="s">
        <v>373</v>
      </c>
      <c r="B4307">
        <v>579132</v>
      </c>
      <c r="C4307" t="s">
        <v>401</v>
      </c>
      <c r="D4307" t="s">
        <v>3147</v>
      </c>
      <c r="E4307" s="2" t="s">
        <v>3528</v>
      </c>
      <c r="F4307" t="s">
        <v>6726</v>
      </c>
      <c r="G4307" t="s">
        <v>7665</v>
      </c>
      <c r="H4307">
        <v>5</v>
      </c>
      <c r="I4307">
        <v>0</v>
      </c>
      <c r="J4307">
        <v>0</v>
      </c>
      <c r="K4307">
        <v>0</v>
      </c>
    </row>
    <row r="4308" spans="1:11" hidden="1" x14ac:dyDescent="0.25">
      <c r="A4308" t="s">
        <v>373</v>
      </c>
      <c r="B4308">
        <v>9524297</v>
      </c>
      <c r="C4308" t="s">
        <v>405</v>
      </c>
      <c r="D4308" t="s">
        <v>3147</v>
      </c>
      <c r="E4308" s="2" t="s">
        <v>3533</v>
      </c>
      <c r="F4308" t="s">
        <v>6726</v>
      </c>
      <c r="G4308" t="s">
        <v>7615</v>
      </c>
      <c r="H4308">
        <v>5</v>
      </c>
      <c r="I4308">
        <v>0</v>
      </c>
      <c r="J4308">
        <v>0</v>
      </c>
      <c r="K4308">
        <v>0</v>
      </c>
    </row>
    <row r="4309" spans="1:11" hidden="1" x14ac:dyDescent="0.25">
      <c r="A4309" t="s">
        <v>373</v>
      </c>
      <c r="B4309">
        <v>235731</v>
      </c>
      <c r="C4309" t="s">
        <v>395</v>
      </c>
      <c r="D4309" t="s">
        <v>3147</v>
      </c>
      <c r="E4309" s="2" t="s">
        <v>3521</v>
      </c>
      <c r="F4309" t="s">
        <v>6726</v>
      </c>
      <c r="G4309" t="s">
        <v>7662</v>
      </c>
      <c r="H4309">
        <v>5</v>
      </c>
      <c r="I4309">
        <v>0</v>
      </c>
      <c r="J4309">
        <v>0</v>
      </c>
      <c r="K4309">
        <v>0</v>
      </c>
    </row>
    <row r="4310" spans="1:11" hidden="1" x14ac:dyDescent="0.25">
      <c r="A4310" t="s">
        <v>373</v>
      </c>
      <c r="B4310">
        <v>48388903</v>
      </c>
      <c r="C4310" t="s">
        <v>409</v>
      </c>
      <c r="D4310" t="s">
        <v>3147</v>
      </c>
      <c r="E4310" s="2" t="s">
        <v>3538</v>
      </c>
      <c r="F4310" t="s">
        <v>6892</v>
      </c>
      <c r="G4310" t="s">
        <v>7666</v>
      </c>
      <c r="H4310">
        <v>140</v>
      </c>
      <c r="I4310">
        <v>0</v>
      </c>
      <c r="J4310">
        <v>35</v>
      </c>
      <c r="K4310">
        <v>0</v>
      </c>
    </row>
    <row r="4311" spans="1:11" hidden="1" x14ac:dyDescent="0.25">
      <c r="A4311" t="s">
        <v>373</v>
      </c>
      <c r="B4311">
        <v>560609</v>
      </c>
      <c r="C4311" t="s">
        <v>391</v>
      </c>
      <c r="D4311" t="s">
        <v>3147</v>
      </c>
      <c r="E4311" s="2" t="s">
        <v>3517</v>
      </c>
      <c r="F4311" t="s">
        <v>6876</v>
      </c>
      <c r="G4311" t="s">
        <v>7615</v>
      </c>
      <c r="H4311">
        <v>10</v>
      </c>
      <c r="I4311">
        <v>0</v>
      </c>
      <c r="J4311">
        <v>3</v>
      </c>
      <c r="K4311">
        <v>0</v>
      </c>
    </row>
    <row r="4312" spans="1:11" hidden="1" x14ac:dyDescent="0.25">
      <c r="A4312" t="s">
        <v>373</v>
      </c>
      <c r="B4312">
        <v>855173</v>
      </c>
      <c r="C4312" t="s">
        <v>380</v>
      </c>
      <c r="D4312" t="s">
        <v>3147</v>
      </c>
      <c r="E4312" s="2" t="s">
        <v>3506</v>
      </c>
      <c r="F4312" t="s">
        <v>6876</v>
      </c>
      <c r="G4312" t="s">
        <v>7659</v>
      </c>
      <c r="H4312">
        <v>90</v>
      </c>
      <c r="I4312">
        <v>0</v>
      </c>
      <c r="J4312">
        <v>26</v>
      </c>
      <c r="K4312">
        <v>0</v>
      </c>
    </row>
    <row r="4313" spans="1:11" hidden="1" x14ac:dyDescent="0.25">
      <c r="A4313" t="s">
        <v>373</v>
      </c>
      <c r="B4313">
        <v>231013</v>
      </c>
      <c r="C4313" t="s">
        <v>400</v>
      </c>
      <c r="D4313" t="s">
        <v>3147</v>
      </c>
      <c r="E4313" s="2" t="s">
        <v>3527</v>
      </c>
      <c r="F4313" t="s">
        <v>6876</v>
      </c>
      <c r="G4313" t="s">
        <v>7587</v>
      </c>
      <c r="H4313">
        <v>120</v>
      </c>
      <c r="I4313">
        <v>0</v>
      </c>
      <c r="J4313">
        <v>33</v>
      </c>
      <c r="K4313">
        <v>0</v>
      </c>
    </row>
    <row r="4314" spans="1:11" hidden="1" x14ac:dyDescent="0.25">
      <c r="A4314" t="s">
        <v>373</v>
      </c>
      <c r="B4314">
        <v>50935145</v>
      </c>
      <c r="C4314" t="s">
        <v>404</v>
      </c>
      <c r="D4314" t="s">
        <v>3147</v>
      </c>
      <c r="E4314" s="2" t="s">
        <v>3532</v>
      </c>
      <c r="F4314" t="s">
        <v>6887</v>
      </c>
      <c r="G4314" t="s">
        <v>7614</v>
      </c>
      <c r="H4314">
        <v>200</v>
      </c>
      <c r="I4314">
        <v>11</v>
      </c>
      <c r="J4314">
        <v>23</v>
      </c>
      <c r="K4314">
        <v>2</v>
      </c>
    </row>
    <row r="4315" spans="1:11" hidden="1" x14ac:dyDescent="0.25">
      <c r="A4315" t="s">
        <v>373</v>
      </c>
      <c r="B4315">
        <v>25802075</v>
      </c>
      <c r="C4315" t="s">
        <v>382</v>
      </c>
      <c r="D4315" t="s">
        <v>3147</v>
      </c>
      <c r="E4315" s="2" t="s">
        <v>3508</v>
      </c>
      <c r="F4315" t="s">
        <v>6878</v>
      </c>
      <c r="G4315" t="s">
        <v>7660</v>
      </c>
      <c r="H4315">
        <v>15</v>
      </c>
      <c r="I4315">
        <v>0</v>
      </c>
      <c r="J4315">
        <v>3</v>
      </c>
      <c r="K4315">
        <v>0</v>
      </c>
    </row>
    <row r="4316" spans="1:11" hidden="1" x14ac:dyDescent="0.25">
      <c r="A4316" t="s">
        <v>373</v>
      </c>
      <c r="B4316">
        <v>70327320</v>
      </c>
      <c r="C4316" t="s">
        <v>377</v>
      </c>
      <c r="D4316" t="s">
        <v>3147</v>
      </c>
      <c r="E4316" s="2" t="s">
        <v>3503</v>
      </c>
      <c r="F4316" t="s">
        <v>6874</v>
      </c>
      <c r="G4316" t="s">
        <v>7580</v>
      </c>
      <c r="H4316">
        <v>3</v>
      </c>
      <c r="I4316">
        <v>0</v>
      </c>
      <c r="J4316">
        <v>1</v>
      </c>
      <c r="K4316">
        <v>0</v>
      </c>
    </row>
    <row r="4317" spans="1:11" hidden="1" x14ac:dyDescent="0.25">
      <c r="A4317" t="s">
        <v>373</v>
      </c>
      <c r="B4317">
        <v>70327592</v>
      </c>
      <c r="C4317" t="s">
        <v>413</v>
      </c>
      <c r="D4317" t="s">
        <v>3147</v>
      </c>
      <c r="E4317" s="2" t="s">
        <v>3543</v>
      </c>
      <c r="F4317" t="s">
        <v>6874</v>
      </c>
      <c r="G4317" t="s">
        <v>7580</v>
      </c>
      <c r="H4317">
        <v>3</v>
      </c>
      <c r="I4317">
        <v>0</v>
      </c>
      <c r="J4317">
        <v>1</v>
      </c>
      <c r="K4317">
        <v>0</v>
      </c>
    </row>
    <row r="4318" spans="1:11" hidden="1" x14ac:dyDescent="0.25">
      <c r="A4318" t="s">
        <v>373</v>
      </c>
      <c r="B4318">
        <v>18318998</v>
      </c>
      <c r="C4318" t="s">
        <v>399</v>
      </c>
      <c r="D4318" t="s">
        <v>3147</v>
      </c>
      <c r="E4318" s="2" t="s">
        <v>3526</v>
      </c>
      <c r="F4318" t="s">
        <v>6884</v>
      </c>
      <c r="G4318" t="s">
        <v>7616</v>
      </c>
      <c r="H4318">
        <v>15</v>
      </c>
      <c r="I4318">
        <v>0</v>
      </c>
      <c r="J4318">
        <v>3</v>
      </c>
      <c r="K4318">
        <v>0</v>
      </c>
    </row>
    <row r="4319" spans="1:11" hidden="1" x14ac:dyDescent="0.25">
      <c r="A4319" t="s">
        <v>373</v>
      </c>
      <c r="B4319">
        <v>73584277</v>
      </c>
      <c r="C4319" t="s">
        <v>393</v>
      </c>
      <c r="D4319" t="s">
        <v>3147</v>
      </c>
      <c r="E4319" s="2" t="s">
        <v>3530</v>
      </c>
      <c r="F4319" t="s">
        <v>6886</v>
      </c>
      <c r="G4319" t="s">
        <v>7580</v>
      </c>
      <c r="H4319">
        <v>140</v>
      </c>
      <c r="I4319">
        <v>12</v>
      </c>
      <c r="J4319">
        <v>10</v>
      </c>
      <c r="K4319">
        <v>0</v>
      </c>
    </row>
    <row r="4320" spans="1:11" hidden="1" x14ac:dyDescent="0.25">
      <c r="A4320" t="s">
        <v>373</v>
      </c>
      <c r="B4320">
        <v>21595932</v>
      </c>
      <c r="C4320" t="s">
        <v>385</v>
      </c>
      <c r="D4320" t="s">
        <v>3147</v>
      </c>
      <c r="E4320" s="2" t="s">
        <v>3540</v>
      </c>
      <c r="F4320" t="s">
        <v>6894</v>
      </c>
      <c r="G4320" t="s">
        <v>7615</v>
      </c>
      <c r="H4320">
        <v>0</v>
      </c>
      <c r="I4320">
        <v>0</v>
      </c>
      <c r="J4320">
        <v>0</v>
      </c>
      <c r="K4320">
        <v>0</v>
      </c>
    </row>
    <row r="4321" spans="1:11" hidden="1" x14ac:dyDescent="0.25">
      <c r="A4321" t="s">
        <v>373</v>
      </c>
      <c r="B4321">
        <v>27987871</v>
      </c>
      <c r="C4321" t="s">
        <v>381</v>
      </c>
      <c r="D4321" t="s">
        <v>3147</v>
      </c>
      <c r="E4321" s="2" t="s">
        <v>3507</v>
      </c>
      <c r="F4321" t="s">
        <v>6877</v>
      </c>
      <c r="G4321" t="s">
        <v>7621</v>
      </c>
      <c r="H4321">
        <v>35</v>
      </c>
      <c r="I4321">
        <v>0</v>
      </c>
      <c r="J4321">
        <v>9</v>
      </c>
      <c r="K4321">
        <v>0</v>
      </c>
    </row>
    <row r="4322" spans="1:11" hidden="1" x14ac:dyDescent="0.25">
      <c r="A4322" t="s">
        <v>373</v>
      </c>
      <c r="B4322">
        <v>18112114</v>
      </c>
      <c r="C4322" t="s">
        <v>412</v>
      </c>
      <c r="D4322" t="s">
        <v>3147</v>
      </c>
      <c r="E4322" s="2" t="s">
        <v>3542</v>
      </c>
      <c r="F4322" t="s">
        <v>6877</v>
      </c>
      <c r="G4322" t="s">
        <v>7621</v>
      </c>
      <c r="H4322">
        <v>60</v>
      </c>
      <c r="I4322">
        <v>0</v>
      </c>
      <c r="J4322">
        <v>15</v>
      </c>
      <c r="K4322">
        <v>0</v>
      </c>
    </row>
    <row r="4323" spans="1:11" hidden="1" x14ac:dyDescent="0.25">
      <c r="A4323" t="s">
        <v>373</v>
      </c>
      <c r="B4323">
        <v>27640010</v>
      </c>
      <c r="C4323" t="s">
        <v>390</v>
      </c>
      <c r="D4323" t="s">
        <v>3147</v>
      </c>
      <c r="E4323" s="2" t="s">
        <v>3516</v>
      </c>
      <c r="F4323" t="s">
        <v>6881</v>
      </c>
      <c r="G4323" t="s">
        <v>7618</v>
      </c>
      <c r="H4323">
        <v>20</v>
      </c>
      <c r="I4323">
        <v>0</v>
      </c>
      <c r="J4323">
        <v>3</v>
      </c>
      <c r="K4323">
        <v>1</v>
      </c>
    </row>
    <row r="4324" spans="1:11" hidden="1" x14ac:dyDescent="0.25">
      <c r="A4324" t="s">
        <v>373</v>
      </c>
      <c r="B4324">
        <v>754181</v>
      </c>
      <c r="C4324" t="s">
        <v>410</v>
      </c>
      <c r="D4324" t="s">
        <v>3147</v>
      </c>
      <c r="E4324" s="2" t="s">
        <v>3539</v>
      </c>
      <c r="F4324" t="s">
        <v>6893</v>
      </c>
      <c r="G4324" t="s">
        <v>7580</v>
      </c>
      <c r="H4324">
        <v>180</v>
      </c>
      <c r="I4324">
        <v>0</v>
      </c>
      <c r="J4324">
        <v>46</v>
      </c>
      <c r="K4324">
        <v>0</v>
      </c>
    </row>
    <row r="4325" spans="1:11" hidden="1" x14ac:dyDescent="0.25">
      <c r="A4325" t="s">
        <v>373</v>
      </c>
      <c r="B4325">
        <v>138587</v>
      </c>
      <c r="C4325" t="s">
        <v>394</v>
      </c>
      <c r="D4325" t="s">
        <v>3147</v>
      </c>
      <c r="E4325" s="2" t="s">
        <v>3520</v>
      </c>
      <c r="F4325" t="s">
        <v>6882</v>
      </c>
      <c r="G4325" t="s">
        <v>7596</v>
      </c>
      <c r="H4325">
        <v>30</v>
      </c>
      <c r="I4325">
        <v>0</v>
      </c>
      <c r="J4325">
        <v>6</v>
      </c>
      <c r="K4325">
        <v>0</v>
      </c>
    </row>
    <row r="4326" spans="1:11" hidden="1" x14ac:dyDescent="0.25">
      <c r="A4326" t="s">
        <v>373</v>
      </c>
      <c r="B4326">
        <v>782092</v>
      </c>
      <c r="C4326" t="s">
        <v>379</v>
      </c>
      <c r="D4326" t="s">
        <v>3147</v>
      </c>
      <c r="E4326" s="2" t="s">
        <v>3505</v>
      </c>
      <c r="F4326" t="s">
        <v>6875</v>
      </c>
      <c r="G4326" t="s">
        <v>7587</v>
      </c>
      <c r="H4326">
        <v>100</v>
      </c>
      <c r="I4326">
        <v>0</v>
      </c>
      <c r="J4326">
        <v>25</v>
      </c>
      <c r="K4326">
        <v>0</v>
      </c>
    </row>
    <row r="4327" spans="1:11" hidden="1" x14ac:dyDescent="0.25">
      <c r="A4327" t="s">
        <v>373</v>
      </c>
      <c r="B4327">
        <v>41958233</v>
      </c>
      <c r="C4327" t="s">
        <v>375</v>
      </c>
      <c r="D4327" t="s">
        <v>3147</v>
      </c>
      <c r="E4327" s="2" t="s">
        <v>3501</v>
      </c>
      <c r="F4327" t="s">
        <v>6873</v>
      </c>
      <c r="G4327" t="s">
        <v>7641</v>
      </c>
      <c r="H4327">
        <v>2</v>
      </c>
      <c r="I4327">
        <v>0</v>
      </c>
      <c r="J4327">
        <v>0.4</v>
      </c>
      <c r="K4327">
        <v>0</v>
      </c>
    </row>
    <row r="4328" spans="1:11" hidden="1" x14ac:dyDescent="0.25">
      <c r="A4328" t="s">
        <v>373</v>
      </c>
      <c r="B4328">
        <v>69398082</v>
      </c>
      <c r="C4328" t="s">
        <v>414</v>
      </c>
      <c r="D4328" t="s">
        <v>3147</v>
      </c>
      <c r="E4328" s="2" t="s">
        <v>3544</v>
      </c>
      <c r="F4328" t="s">
        <v>6896</v>
      </c>
      <c r="G4328" t="s">
        <v>7580</v>
      </c>
      <c r="H4328">
        <v>0</v>
      </c>
      <c r="I4328">
        <v>0</v>
      </c>
      <c r="J4328">
        <v>1</v>
      </c>
      <c r="K4328">
        <v>0</v>
      </c>
    </row>
    <row r="4329" spans="1:11" hidden="1" x14ac:dyDescent="0.25">
      <c r="A4329" t="s">
        <v>373</v>
      </c>
      <c r="B4329">
        <v>27776680</v>
      </c>
      <c r="C4329" t="s">
        <v>385</v>
      </c>
      <c r="D4329" t="s">
        <v>3147</v>
      </c>
      <c r="E4329" s="2" t="s">
        <v>3511</v>
      </c>
      <c r="F4329" t="s">
        <v>6879</v>
      </c>
      <c r="G4329" t="s">
        <v>7615</v>
      </c>
      <c r="H4329">
        <v>4</v>
      </c>
      <c r="I4329">
        <v>0</v>
      </c>
      <c r="J4329">
        <v>1</v>
      </c>
      <c r="K4329">
        <v>0</v>
      </c>
    </row>
    <row r="4330" spans="1:11" hidden="1" x14ac:dyDescent="0.25">
      <c r="A4330" t="s">
        <v>373</v>
      </c>
      <c r="B4330">
        <v>73518093</v>
      </c>
      <c r="C4330" t="s">
        <v>376</v>
      </c>
      <c r="D4330" t="s">
        <v>3147</v>
      </c>
      <c r="E4330" s="2" t="s">
        <v>3500</v>
      </c>
      <c r="F4330" t="s">
        <v>6872</v>
      </c>
      <c r="G4330" t="s">
        <v>7580</v>
      </c>
      <c r="H4330">
        <v>5</v>
      </c>
      <c r="I4330">
        <v>0</v>
      </c>
      <c r="J4330">
        <v>1</v>
      </c>
      <c r="K4330">
        <v>0</v>
      </c>
    </row>
    <row r="4331" spans="1:11" hidden="1" x14ac:dyDescent="0.25">
      <c r="A4331" t="s">
        <v>373</v>
      </c>
      <c r="B4331">
        <v>73354861</v>
      </c>
      <c r="C4331" t="s">
        <v>415</v>
      </c>
      <c r="D4331" t="s">
        <v>3147</v>
      </c>
      <c r="E4331" s="2" t="s">
        <v>3545</v>
      </c>
      <c r="F4331" t="s">
        <v>6897</v>
      </c>
      <c r="G4331" t="s">
        <v>7580</v>
      </c>
      <c r="H4331">
        <v>5</v>
      </c>
      <c r="I4331">
        <v>0</v>
      </c>
      <c r="J4331">
        <v>1</v>
      </c>
      <c r="K4331">
        <v>0</v>
      </c>
    </row>
    <row r="4332" spans="1:11" hidden="1" x14ac:dyDescent="0.25">
      <c r="A4332" t="s">
        <v>373</v>
      </c>
      <c r="B4332">
        <v>171823</v>
      </c>
      <c r="C4332" t="s">
        <v>388</v>
      </c>
      <c r="D4332" t="s">
        <v>3147</v>
      </c>
      <c r="E4332" s="2" t="s">
        <v>3514</v>
      </c>
      <c r="F4332" t="s">
        <v>6698</v>
      </c>
      <c r="G4332" t="s">
        <v>7587</v>
      </c>
      <c r="H4332">
        <v>110</v>
      </c>
      <c r="I4332">
        <v>0</v>
      </c>
      <c r="J4332">
        <v>28</v>
      </c>
      <c r="K4332">
        <v>0</v>
      </c>
    </row>
    <row r="4333" spans="1:11" hidden="1" x14ac:dyDescent="0.25">
      <c r="A4333" t="s">
        <v>373</v>
      </c>
      <c r="B4333">
        <v>69903194</v>
      </c>
      <c r="C4333" t="s">
        <v>389</v>
      </c>
      <c r="D4333" t="s">
        <v>3147</v>
      </c>
      <c r="E4333" s="2" t="s">
        <v>3515</v>
      </c>
      <c r="F4333" t="s">
        <v>6880</v>
      </c>
      <c r="G4333" t="s">
        <v>7580</v>
      </c>
      <c r="H4333">
        <v>40</v>
      </c>
      <c r="I4333">
        <v>0</v>
      </c>
      <c r="J4333">
        <v>10</v>
      </c>
      <c r="K4333">
        <v>0</v>
      </c>
    </row>
    <row r="4334" spans="1:11" hidden="1" x14ac:dyDescent="0.25">
      <c r="A4334" t="s">
        <v>373</v>
      </c>
      <c r="B4334">
        <v>61879990</v>
      </c>
      <c r="C4334" t="s">
        <v>393</v>
      </c>
      <c r="D4334" t="s">
        <v>3147</v>
      </c>
      <c r="E4334" s="2" t="s">
        <v>3519</v>
      </c>
      <c r="F4334" t="s">
        <v>6814</v>
      </c>
      <c r="G4334" t="s">
        <v>7618</v>
      </c>
      <c r="H4334">
        <v>120</v>
      </c>
      <c r="I4334">
        <v>11</v>
      </c>
      <c r="J4334">
        <v>7</v>
      </c>
      <c r="K4334">
        <v>0</v>
      </c>
    </row>
    <row r="4335" spans="1:11" hidden="1" x14ac:dyDescent="0.25">
      <c r="A4335" t="s">
        <v>373</v>
      </c>
      <c r="B4335">
        <v>8217231</v>
      </c>
      <c r="C4335" t="s">
        <v>379</v>
      </c>
      <c r="D4335" t="s">
        <v>3147</v>
      </c>
      <c r="E4335" s="2" t="s">
        <v>3536</v>
      </c>
      <c r="F4335" t="s">
        <v>6890</v>
      </c>
      <c r="G4335" t="s">
        <v>7580</v>
      </c>
      <c r="H4335">
        <v>210</v>
      </c>
      <c r="I4335">
        <v>0</v>
      </c>
      <c r="J4335">
        <v>55</v>
      </c>
      <c r="K4335">
        <v>0</v>
      </c>
    </row>
    <row r="4336" spans="1:11" hidden="1" x14ac:dyDescent="0.25">
      <c r="A4336" t="s">
        <v>8272</v>
      </c>
      <c r="B4336">
        <v>241811</v>
      </c>
      <c r="C4336" t="s">
        <v>2087</v>
      </c>
      <c r="D4336" t="s">
        <v>3147</v>
      </c>
      <c r="E4336" s="2" t="s">
        <v>5453</v>
      </c>
      <c r="F4336" t="s">
        <v>7113</v>
      </c>
      <c r="G4336" t="s">
        <v>7584</v>
      </c>
      <c r="H4336">
        <v>160</v>
      </c>
      <c r="I4336">
        <v>2.5</v>
      </c>
      <c r="J4336">
        <v>26</v>
      </c>
      <c r="K4336">
        <v>8</v>
      </c>
    </row>
    <row r="4337" spans="1:11" hidden="1" x14ac:dyDescent="0.25">
      <c r="A4337" t="s">
        <v>8272</v>
      </c>
      <c r="B4337">
        <v>51070765</v>
      </c>
      <c r="C4337" t="s">
        <v>2082</v>
      </c>
      <c r="D4337" t="s">
        <v>3147</v>
      </c>
      <c r="E4337" s="2" t="s">
        <v>5435</v>
      </c>
      <c r="F4337" t="s">
        <v>7358</v>
      </c>
      <c r="G4337" t="s">
        <v>7584</v>
      </c>
      <c r="H4337">
        <v>109</v>
      </c>
      <c r="I4337">
        <v>3</v>
      </c>
      <c r="J4337">
        <v>12</v>
      </c>
      <c r="K4337">
        <v>8</v>
      </c>
    </row>
    <row r="4338" spans="1:11" hidden="1" x14ac:dyDescent="0.25">
      <c r="A4338" t="s">
        <v>8272</v>
      </c>
      <c r="B4338">
        <v>1774378</v>
      </c>
      <c r="C4338" t="s">
        <v>2078</v>
      </c>
      <c r="D4338" t="s">
        <v>3147</v>
      </c>
      <c r="E4338" s="2" t="s">
        <v>5425</v>
      </c>
      <c r="F4338" t="s">
        <v>7353</v>
      </c>
      <c r="G4338" t="s">
        <v>7584</v>
      </c>
      <c r="H4338">
        <v>130</v>
      </c>
      <c r="I4338">
        <v>2.5</v>
      </c>
      <c r="J4338">
        <v>16</v>
      </c>
      <c r="K4338">
        <v>10</v>
      </c>
    </row>
    <row r="4339" spans="1:11" hidden="1" x14ac:dyDescent="0.25">
      <c r="A4339" t="s">
        <v>8272</v>
      </c>
      <c r="B4339">
        <v>43463398</v>
      </c>
      <c r="C4339" t="s">
        <v>2078</v>
      </c>
      <c r="D4339" t="s">
        <v>3147</v>
      </c>
      <c r="E4339" s="2" t="s">
        <v>5428</v>
      </c>
      <c r="F4339" t="s">
        <v>7356</v>
      </c>
      <c r="G4339" t="s">
        <v>7580</v>
      </c>
      <c r="H4339">
        <v>94</v>
      </c>
      <c r="I4339">
        <v>3</v>
      </c>
      <c r="J4339">
        <v>9.6</v>
      </c>
      <c r="K4339">
        <v>7</v>
      </c>
    </row>
    <row r="4340" spans="1:11" hidden="1" x14ac:dyDescent="0.25">
      <c r="A4340" t="s">
        <v>8272</v>
      </c>
      <c r="B4340">
        <v>81308</v>
      </c>
      <c r="C4340" t="s">
        <v>2084</v>
      </c>
      <c r="D4340" t="s">
        <v>3147</v>
      </c>
      <c r="E4340" s="2" t="s">
        <v>5462</v>
      </c>
      <c r="F4340" t="s">
        <v>7374</v>
      </c>
      <c r="G4340" t="s">
        <v>7584</v>
      </c>
      <c r="H4340">
        <v>130</v>
      </c>
      <c r="I4340">
        <v>2.5</v>
      </c>
      <c r="J4340">
        <v>16</v>
      </c>
      <c r="K4340">
        <v>11</v>
      </c>
    </row>
    <row r="4341" spans="1:11" hidden="1" x14ac:dyDescent="0.25">
      <c r="A4341" t="s">
        <v>8272</v>
      </c>
      <c r="B4341">
        <v>3571645</v>
      </c>
      <c r="C4341" t="s">
        <v>2084</v>
      </c>
      <c r="D4341" t="s">
        <v>3147</v>
      </c>
      <c r="E4341" s="2" t="s">
        <v>5444</v>
      </c>
      <c r="F4341" t="s">
        <v>7116</v>
      </c>
      <c r="G4341" t="s">
        <v>7584</v>
      </c>
      <c r="H4341">
        <v>110</v>
      </c>
      <c r="I4341">
        <v>2.5</v>
      </c>
      <c r="J4341">
        <v>13</v>
      </c>
      <c r="K4341">
        <v>8</v>
      </c>
    </row>
    <row r="4342" spans="1:11" hidden="1" x14ac:dyDescent="0.25">
      <c r="A4342" t="s">
        <v>8272</v>
      </c>
      <c r="B4342">
        <v>410422</v>
      </c>
      <c r="C4342" t="s">
        <v>2084</v>
      </c>
      <c r="D4342" t="s">
        <v>3147</v>
      </c>
      <c r="E4342" s="2" t="s">
        <v>5466</v>
      </c>
      <c r="F4342" t="s">
        <v>7376</v>
      </c>
      <c r="G4342" t="s">
        <v>7584</v>
      </c>
      <c r="H4342">
        <v>110</v>
      </c>
      <c r="I4342">
        <v>2.5</v>
      </c>
      <c r="J4342">
        <v>13</v>
      </c>
      <c r="K4342">
        <v>8</v>
      </c>
    </row>
    <row r="4343" spans="1:11" hidden="1" x14ac:dyDescent="0.25">
      <c r="A4343" t="s">
        <v>8272</v>
      </c>
      <c r="B4343">
        <v>2216761</v>
      </c>
      <c r="C4343" t="s">
        <v>2086</v>
      </c>
      <c r="D4343" t="s">
        <v>3147</v>
      </c>
      <c r="E4343" s="2" t="s">
        <v>5441</v>
      </c>
      <c r="F4343" t="s">
        <v>7351</v>
      </c>
      <c r="G4343" t="s">
        <v>7580</v>
      </c>
      <c r="H4343">
        <v>200</v>
      </c>
      <c r="I4343">
        <v>2.5</v>
      </c>
      <c r="J4343">
        <v>34</v>
      </c>
      <c r="K4343">
        <v>11</v>
      </c>
    </row>
    <row r="4344" spans="1:11" hidden="1" x14ac:dyDescent="0.25">
      <c r="A4344" t="s">
        <v>8272</v>
      </c>
      <c r="B4344">
        <v>2443236</v>
      </c>
      <c r="C4344" t="s">
        <v>2078</v>
      </c>
      <c r="D4344" t="s">
        <v>3147</v>
      </c>
      <c r="E4344" s="2" t="s">
        <v>5423</v>
      </c>
      <c r="F4344" t="s">
        <v>7351</v>
      </c>
      <c r="G4344" t="s">
        <v>7584</v>
      </c>
      <c r="H4344">
        <v>120</v>
      </c>
      <c r="I4344">
        <v>2.5</v>
      </c>
      <c r="J4344">
        <v>16</v>
      </c>
      <c r="K4344">
        <v>10</v>
      </c>
    </row>
    <row r="4345" spans="1:11" hidden="1" x14ac:dyDescent="0.25">
      <c r="A4345" t="s">
        <v>8272</v>
      </c>
      <c r="B4345">
        <v>128799</v>
      </c>
      <c r="C4345" t="s">
        <v>2084</v>
      </c>
      <c r="D4345" t="s">
        <v>3147</v>
      </c>
      <c r="E4345" s="2" t="s">
        <v>5449</v>
      </c>
      <c r="F4345" t="s">
        <v>6705</v>
      </c>
      <c r="G4345" t="s">
        <v>7584</v>
      </c>
      <c r="H4345">
        <v>110</v>
      </c>
      <c r="I4345">
        <v>2.5</v>
      </c>
      <c r="J4345">
        <v>13</v>
      </c>
      <c r="K4345">
        <v>8</v>
      </c>
    </row>
    <row r="4346" spans="1:11" hidden="1" x14ac:dyDescent="0.25">
      <c r="A4346" t="s">
        <v>8272</v>
      </c>
      <c r="B4346">
        <v>439382</v>
      </c>
      <c r="C4346" t="s">
        <v>2087</v>
      </c>
      <c r="D4346" t="s">
        <v>3147</v>
      </c>
      <c r="E4346" s="2" t="s">
        <v>5467</v>
      </c>
      <c r="F4346" t="s">
        <v>7377</v>
      </c>
      <c r="G4346" t="s">
        <v>7584</v>
      </c>
      <c r="H4346">
        <v>190</v>
      </c>
      <c r="I4346">
        <v>2.5</v>
      </c>
      <c r="J4346">
        <v>31</v>
      </c>
      <c r="K4346">
        <v>10</v>
      </c>
    </row>
    <row r="4347" spans="1:11" hidden="1" x14ac:dyDescent="0.25">
      <c r="A4347" t="s">
        <v>8272</v>
      </c>
      <c r="B4347">
        <v>72081738</v>
      </c>
      <c r="C4347" t="s">
        <v>2081</v>
      </c>
      <c r="D4347" t="s">
        <v>3147</v>
      </c>
      <c r="E4347" s="2" t="s">
        <v>5434</v>
      </c>
      <c r="F4347" t="s">
        <v>6797</v>
      </c>
      <c r="G4347" t="s">
        <v>7580</v>
      </c>
      <c r="H4347">
        <v>190</v>
      </c>
      <c r="I4347">
        <v>4.5</v>
      </c>
      <c r="J4347">
        <v>23</v>
      </c>
      <c r="K4347">
        <v>15</v>
      </c>
    </row>
    <row r="4348" spans="1:11" hidden="1" x14ac:dyDescent="0.25">
      <c r="A4348" t="s">
        <v>8272</v>
      </c>
      <c r="B4348">
        <v>72081736</v>
      </c>
      <c r="C4348" t="s">
        <v>2080</v>
      </c>
      <c r="D4348" t="s">
        <v>3147</v>
      </c>
      <c r="E4348" s="2" t="s">
        <v>5433</v>
      </c>
      <c r="F4348" t="s">
        <v>6797</v>
      </c>
      <c r="G4348" t="s">
        <v>7580</v>
      </c>
      <c r="H4348">
        <v>100</v>
      </c>
      <c r="I4348">
        <v>2.5</v>
      </c>
      <c r="J4348">
        <v>12</v>
      </c>
      <c r="K4348">
        <v>8</v>
      </c>
    </row>
    <row r="4349" spans="1:11" hidden="1" x14ac:dyDescent="0.25">
      <c r="A4349" t="s">
        <v>8272</v>
      </c>
      <c r="B4349">
        <v>99901</v>
      </c>
      <c r="C4349" t="s">
        <v>2087</v>
      </c>
      <c r="D4349" t="s">
        <v>3147</v>
      </c>
      <c r="E4349" s="2" t="s">
        <v>5460</v>
      </c>
      <c r="F4349" t="s">
        <v>7372</v>
      </c>
      <c r="G4349" t="s">
        <v>7587</v>
      </c>
      <c r="H4349">
        <v>180</v>
      </c>
      <c r="I4349">
        <v>2.5</v>
      </c>
      <c r="J4349">
        <v>33</v>
      </c>
      <c r="K4349">
        <v>9</v>
      </c>
    </row>
    <row r="4350" spans="1:11" hidden="1" x14ac:dyDescent="0.25">
      <c r="A4350" t="s">
        <v>8272</v>
      </c>
      <c r="B4350">
        <v>986293</v>
      </c>
      <c r="C4350" t="s">
        <v>2087</v>
      </c>
      <c r="D4350" t="s">
        <v>3147</v>
      </c>
      <c r="E4350" s="2" t="s">
        <v>5450</v>
      </c>
      <c r="F4350" t="s">
        <v>7027</v>
      </c>
      <c r="G4350" t="s">
        <v>7584</v>
      </c>
      <c r="H4350">
        <v>170</v>
      </c>
      <c r="I4350">
        <v>2.5</v>
      </c>
      <c r="J4350">
        <v>30</v>
      </c>
      <c r="K4350">
        <v>8</v>
      </c>
    </row>
    <row r="4351" spans="1:11" hidden="1" x14ac:dyDescent="0.25">
      <c r="A4351" t="s">
        <v>8272</v>
      </c>
      <c r="B4351">
        <v>33165</v>
      </c>
      <c r="C4351" t="s">
        <v>2084</v>
      </c>
      <c r="D4351" t="s">
        <v>3147</v>
      </c>
      <c r="E4351" s="2" t="s">
        <v>5451</v>
      </c>
      <c r="F4351" t="s">
        <v>7366</v>
      </c>
      <c r="G4351" t="s">
        <v>7584</v>
      </c>
      <c r="H4351">
        <v>130</v>
      </c>
      <c r="I4351">
        <v>2.5</v>
      </c>
      <c r="J4351">
        <v>12</v>
      </c>
      <c r="K4351">
        <v>10</v>
      </c>
    </row>
    <row r="4352" spans="1:11" hidden="1" x14ac:dyDescent="0.25">
      <c r="A4352" t="s">
        <v>8272</v>
      </c>
      <c r="B4352">
        <v>2013067</v>
      </c>
      <c r="C4352" t="s">
        <v>2085</v>
      </c>
      <c r="D4352" t="s">
        <v>3147</v>
      </c>
      <c r="E4352" s="2" t="s">
        <v>5471</v>
      </c>
      <c r="F4352" t="s">
        <v>6726</v>
      </c>
      <c r="G4352" t="s">
        <v>7584</v>
      </c>
      <c r="H4352">
        <v>100</v>
      </c>
      <c r="I4352">
        <v>2.5</v>
      </c>
      <c r="J4352">
        <v>12</v>
      </c>
      <c r="K4352">
        <v>8</v>
      </c>
    </row>
    <row r="4353" spans="1:11" hidden="1" x14ac:dyDescent="0.25">
      <c r="A4353" t="s">
        <v>8272</v>
      </c>
      <c r="B4353">
        <v>11582831</v>
      </c>
      <c r="C4353" t="s">
        <v>2084</v>
      </c>
      <c r="D4353" t="s">
        <v>3147</v>
      </c>
      <c r="E4353" s="2" t="s">
        <v>5447</v>
      </c>
      <c r="F4353" t="s">
        <v>6727</v>
      </c>
      <c r="G4353" t="s">
        <v>7584</v>
      </c>
      <c r="H4353">
        <v>100</v>
      </c>
      <c r="I4353">
        <v>2.5</v>
      </c>
      <c r="J4353">
        <v>12</v>
      </c>
      <c r="K4353">
        <v>8</v>
      </c>
    </row>
    <row r="4354" spans="1:11" hidden="1" x14ac:dyDescent="0.25">
      <c r="A4354" t="s">
        <v>8272</v>
      </c>
      <c r="B4354">
        <v>13278692</v>
      </c>
      <c r="C4354" t="s">
        <v>2087</v>
      </c>
      <c r="D4354" t="s">
        <v>3147</v>
      </c>
      <c r="E4354" s="2" t="s">
        <v>5468</v>
      </c>
      <c r="F4354" t="s">
        <v>6727</v>
      </c>
      <c r="G4354" t="s">
        <v>7584</v>
      </c>
      <c r="H4354">
        <v>170</v>
      </c>
      <c r="I4354">
        <v>2.5</v>
      </c>
      <c r="J4354">
        <v>28</v>
      </c>
      <c r="K4354">
        <v>8</v>
      </c>
    </row>
    <row r="4355" spans="1:11" hidden="1" x14ac:dyDescent="0.25">
      <c r="A4355" t="s">
        <v>8272</v>
      </c>
      <c r="B4355">
        <v>2774026</v>
      </c>
      <c r="C4355" t="s">
        <v>2084</v>
      </c>
      <c r="D4355" t="s">
        <v>3147</v>
      </c>
      <c r="E4355" s="2" t="s">
        <v>5445</v>
      </c>
      <c r="F4355" t="s">
        <v>7365</v>
      </c>
      <c r="G4355" t="s">
        <v>7584</v>
      </c>
      <c r="H4355">
        <v>100</v>
      </c>
      <c r="I4355">
        <v>2.5</v>
      </c>
      <c r="J4355">
        <v>12</v>
      </c>
      <c r="K4355">
        <v>8</v>
      </c>
    </row>
    <row r="4356" spans="1:11" hidden="1" x14ac:dyDescent="0.25">
      <c r="A4356" t="s">
        <v>8272</v>
      </c>
      <c r="B4356">
        <v>22453541</v>
      </c>
      <c r="C4356" t="s">
        <v>2078</v>
      </c>
      <c r="D4356" t="s">
        <v>3147</v>
      </c>
      <c r="E4356" s="2" t="s">
        <v>5424</v>
      </c>
      <c r="F4356" t="s">
        <v>7352</v>
      </c>
      <c r="G4356" t="s">
        <v>7587</v>
      </c>
      <c r="H4356">
        <v>110</v>
      </c>
      <c r="I4356">
        <v>2.5</v>
      </c>
      <c r="J4356">
        <v>13</v>
      </c>
      <c r="K4356">
        <v>8</v>
      </c>
    </row>
    <row r="4357" spans="1:11" hidden="1" x14ac:dyDescent="0.25">
      <c r="A4357" t="s">
        <v>8272</v>
      </c>
      <c r="B4357">
        <v>26137847</v>
      </c>
      <c r="C4357" t="s">
        <v>2090</v>
      </c>
      <c r="D4357" t="s">
        <v>3147</v>
      </c>
      <c r="E4357" s="2" t="s">
        <v>5457</v>
      </c>
      <c r="F4357" t="s">
        <v>7369</v>
      </c>
      <c r="G4357" t="s">
        <v>7584</v>
      </c>
      <c r="H4357">
        <v>100</v>
      </c>
      <c r="I4357">
        <v>2.5</v>
      </c>
      <c r="J4357">
        <v>12</v>
      </c>
      <c r="K4357">
        <v>8</v>
      </c>
    </row>
    <row r="4358" spans="1:11" hidden="1" x14ac:dyDescent="0.25">
      <c r="A4358" t="s">
        <v>8272</v>
      </c>
      <c r="B4358">
        <v>93992</v>
      </c>
      <c r="C4358" t="s">
        <v>2084</v>
      </c>
      <c r="D4358" t="s">
        <v>3147</v>
      </c>
      <c r="E4358" s="2" t="s">
        <v>5463</v>
      </c>
      <c r="F4358" t="s">
        <v>7375</v>
      </c>
      <c r="G4358" t="s">
        <v>7584</v>
      </c>
      <c r="H4358">
        <v>110</v>
      </c>
      <c r="I4358">
        <v>2.5</v>
      </c>
      <c r="J4358">
        <v>13</v>
      </c>
      <c r="K4358">
        <v>8</v>
      </c>
    </row>
    <row r="4359" spans="1:11" hidden="1" x14ac:dyDescent="0.25">
      <c r="A4359" t="s">
        <v>8272</v>
      </c>
      <c r="B4359">
        <v>1973097</v>
      </c>
      <c r="C4359" t="s">
        <v>2094</v>
      </c>
      <c r="D4359" t="s">
        <v>3147</v>
      </c>
      <c r="E4359" s="2" t="s">
        <v>5472</v>
      </c>
      <c r="F4359" t="s">
        <v>7363</v>
      </c>
      <c r="G4359" t="s">
        <v>7584</v>
      </c>
      <c r="H4359">
        <v>180</v>
      </c>
      <c r="I4359">
        <v>2.5</v>
      </c>
      <c r="J4359">
        <v>31</v>
      </c>
      <c r="K4359">
        <v>8</v>
      </c>
    </row>
    <row r="4360" spans="1:11" hidden="1" x14ac:dyDescent="0.25">
      <c r="A4360" t="s">
        <v>8272</v>
      </c>
      <c r="B4360">
        <v>2336144</v>
      </c>
      <c r="C4360" t="s">
        <v>2086</v>
      </c>
      <c r="D4360" t="s">
        <v>3147</v>
      </c>
      <c r="E4360" s="2" t="s">
        <v>5440</v>
      </c>
      <c r="F4360" t="s">
        <v>7363</v>
      </c>
      <c r="G4360" t="s">
        <v>7584</v>
      </c>
      <c r="H4360">
        <v>160</v>
      </c>
      <c r="I4360">
        <v>2.5</v>
      </c>
      <c r="J4360">
        <v>27</v>
      </c>
      <c r="K4360">
        <v>8</v>
      </c>
    </row>
    <row r="4361" spans="1:11" hidden="1" x14ac:dyDescent="0.25">
      <c r="A4361" t="s">
        <v>8272</v>
      </c>
      <c r="B4361">
        <v>622603</v>
      </c>
      <c r="C4361" t="s">
        <v>2092</v>
      </c>
      <c r="D4361" t="s">
        <v>3147</v>
      </c>
      <c r="E4361" s="2" t="s">
        <v>5465</v>
      </c>
      <c r="F4361" t="s">
        <v>7363</v>
      </c>
      <c r="G4361" t="s">
        <v>7584</v>
      </c>
      <c r="H4361">
        <v>180</v>
      </c>
      <c r="I4361">
        <v>2.5</v>
      </c>
      <c r="J4361">
        <v>31</v>
      </c>
      <c r="K4361">
        <v>8</v>
      </c>
    </row>
    <row r="4362" spans="1:11" hidden="1" x14ac:dyDescent="0.25">
      <c r="A4362" t="s">
        <v>8272</v>
      </c>
      <c r="B4362">
        <v>17534304</v>
      </c>
      <c r="C4362" t="s">
        <v>2084</v>
      </c>
      <c r="D4362" t="s">
        <v>3147</v>
      </c>
      <c r="E4362" s="2" t="s">
        <v>5455</v>
      </c>
      <c r="F4362" t="s">
        <v>6708</v>
      </c>
      <c r="G4362" t="s">
        <v>7584</v>
      </c>
      <c r="H4362">
        <v>110</v>
      </c>
      <c r="I4362">
        <v>2.5</v>
      </c>
      <c r="J4362">
        <v>13</v>
      </c>
      <c r="K4362">
        <v>9</v>
      </c>
    </row>
    <row r="4363" spans="1:11" hidden="1" x14ac:dyDescent="0.25">
      <c r="A4363" t="s">
        <v>8272</v>
      </c>
      <c r="B4363">
        <v>442875</v>
      </c>
      <c r="C4363" t="s">
        <v>2088</v>
      </c>
      <c r="D4363" t="s">
        <v>3147</v>
      </c>
      <c r="E4363" s="2" t="s">
        <v>5454</v>
      </c>
      <c r="F4363" t="s">
        <v>7367</v>
      </c>
      <c r="G4363" t="s">
        <v>7584</v>
      </c>
      <c r="H4363">
        <v>100</v>
      </c>
      <c r="I4363">
        <v>2.5</v>
      </c>
      <c r="J4363">
        <v>11</v>
      </c>
      <c r="K4363">
        <v>8</v>
      </c>
    </row>
    <row r="4364" spans="1:11" hidden="1" x14ac:dyDescent="0.25">
      <c r="A4364" t="s">
        <v>8272</v>
      </c>
      <c r="B4364">
        <v>20246698</v>
      </c>
      <c r="C4364" t="s">
        <v>2089</v>
      </c>
      <c r="D4364" t="s">
        <v>3147</v>
      </c>
      <c r="E4364" s="2" t="s">
        <v>5456</v>
      </c>
      <c r="F4364" t="s">
        <v>7368</v>
      </c>
      <c r="G4364" t="s">
        <v>7584</v>
      </c>
      <c r="H4364">
        <v>110</v>
      </c>
      <c r="I4364">
        <v>2.5</v>
      </c>
      <c r="J4364">
        <v>13</v>
      </c>
      <c r="K4364">
        <v>8</v>
      </c>
    </row>
    <row r="4365" spans="1:11" hidden="1" x14ac:dyDescent="0.25">
      <c r="A4365" t="s">
        <v>8272</v>
      </c>
      <c r="B4365">
        <v>18056094</v>
      </c>
      <c r="C4365" t="s">
        <v>2093</v>
      </c>
      <c r="D4365" t="s">
        <v>3147</v>
      </c>
      <c r="E4365" s="2" t="s">
        <v>5469</v>
      </c>
      <c r="F4365" t="s">
        <v>7378</v>
      </c>
      <c r="G4365" t="s">
        <v>7600</v>
      </c>
      <c r="H4365">
        <v>94</v>
      </c>
      <c r="I4365">
        <v>1.4</v>
      </c>
      <c r="J4365">
        <v>12</v>
      </c>
      <c r="K4365">
        <v>8</v>
      </c>
    </row>
    <row r="4366" spans="1:11" hidden="1" x14ac:dyDescent="0.25">
      <c r="A4366" t="s">
        <v>8272</v>
      </c>
      <c r="B4366">
        <v>1495293</v>
      </c>
      <c r="C4366" t="s">
        <v>2084</v>
      </c>
      <c r="D4366" t="s">
        <v>3147</v>
      </c>
      <c r="E4366" s="2" t="s">
        <v>5443</v>
      </c>
      <c r="F4366" t="s">
        <v>6921</v>
      </c>
      <c r="G4366" t="s">
        <v>7587</v>
      </c>
      <c r="H4366">
        <v>100</v>
      </c>
      <c r="I4366">
        <v>2.5</v>
      </c>
      <c r="J4366">
        <v>12</v>
      </c>
      <c r="K4366">
        <v>8</v>
      </c>
    </row>
    <row r="4367" spans="1:11" hidden="1" x14ac:dyDescent="0.25">
      <c r="A4367" t="s">
        <v>8272</v>
      </c>
      <c r="B4367">
        <v>3860533</v>
      </c>
      <c r="C4367" t="s">
        <v>2078</v>
      </c>
      <c r="D4367" t="s">
        <v>3147</v>
      </c>
      <c r="E4367" s="2" t="s">
        <v>5431</v>
      </c>
      <c r="F4367" t="s">
        <v>6900</v>
      </c>
      <c r="G4367" t="s">
        <v>7584</v>
      </c>
      <c r="H4367">
        <v>118</v>
      </c>
      <c r="I4367">
        <v>3.7</v>
      </c>
      <c r="J4367">
        <v>12.3</v>
      </c>
      <c r="K4367">
        <v>8.8000000000000007</v>
      </c>
    </row>
    <row r="4368" spans="1:11" hidden="1" x14ac:dyDescent="0.25">
      <c r="A4368" t="s">
        <v>8272</v>
      </c>
      <c r="B4368">
        <v>21750428</v>
      </c>
      <c r="C4368" t="s">
        <v>2083</v>
      </c>
      <c r="D4368" t="s">
        <v>3147</v>
      </c>
      <c r="E4368" s="2" t="s">
        <v>5436</v>
      </c>
      <c r="F4368" t="s">
        <v>7359</v>
      </c>
      <c r="G4368" t="s">
        <v>7584</v>
      </c>
      <c r="H4368">
        <v>90</v>
      </c>
      <c r="I4368">
        <v>1</v>
      </c>
      <c r="J4368">
        <v>16</v>
      </c>
      <c r="K4368">
        <v>3</v>
      </c>
    </row>
    <row r="4369" spans="1:11" hidden="1" x14ac:dyDescent="0.25">
      <c r="A4369" t="s">
        <v>8272</v>
      </c>
      <c r="B4369">
        <v>32270</v>
      </c>
      <c r="C4369" t="s">
        <v>2083</v>
      </c>
      <c r="D4369" t="s">
        <v>3147</v>
      </c>
      <c r="E4369" s="2" t="s">
        <v>5437</v>
      </c>
      <c r="F4369" t="s">
        <v>7360</v>
      </c>
      <c r="G4369" t="s">
        <v>7584</v>
      </c>
      <c r="H4369">
        <v>130</v>
      </c>
      <c r="I4369">
        <v>2.5</v>
      </c>
      <c r="J4369">
        <v>24</v>
      </c>
      <c r="K4369">
        <v>4</v>
      </c>
    </row>
    <row r="4370" spans="1:11" hidden="1" x14ac:dyDescent="0.25">
      <c r="A4370" t="s">
        <v>8272</v>
      </c>
      <c r="B4370">
        <v>49073955</v>
      </c>
      <c r="C4370" t="s">
        <v>2084</v>
      </c>
      <c r="D4370" t="s">
        <v>3147</v>
      </c>
      <c r="E4370" s="2" t="s">
        <v>5458</v>
      </c>
      <c r="F4370" t="s">
        <v>7370</v>
      </c>
      <c r="G4370" t="s">
        <v>7584</v>
      </c>
      <c r="H4370">
        <v>130</v>
      </c>
      <c r="I4370">
        <v>2.5</v>
      </c>
      <c r="J4370">
        <v>16</v>
      </c>
      <c r="K4370">
        <v>11</v>
      </c>
    </row>
    <row r="4371" spans="1:11" hidden="1" x14ac:dyDescent="0.25">
      <c r="A4371" t="s">
        <v>8272</v>
      </c>
      <c r="B4371">
        <v>15011405</v>
      </c>
      <c r="C4371" t="s">
        <v>2087</v>
      </c>
      <c r="D4371" t="s">
        <v>3147</v>
      </c>
      <c r="E4371" s="2" t="s">
        <v>5448</v>
      </c>
      <c r="F4371" t="s">
        <v>6718</v>
      </c>
      <c r="G4371" t="s">
        <v>7584</v>
      </c>
      <c r="H4371">
        <v>170</v>
      </c>
      <c r="I4371">
        <v>2.5</v>
      </c>
      <c r="J4371">
        <v>29</v>
      </c>
      <c r="K4371">
        <v>9</v>
      </c>
    </row>
    <row r="4372" spans="1:11" hidden="1" x14ac:dyDescent="0.25">
      <c r="A4372" t="s">
        <v>8272</v>
      </c>
      <c r="B4372">
        <v>164033</v>
      </c>
      <c r="C4372" t="s">
        <v>2084</v>
      </c>
      <c r="D4372" t="s">
        <v>3147</v>
      </c>
      <c r="E4372" s="2" t="s">
        <v>5464</v>
      </c>
      <c r="F4372" t="s">
        <v>6732</v>
      </c>
      <c r="G4372" t="s">
        <v>7584</v>
      </c>
      <c r="H4372">
        <v>120</v>
      </c>
      <c r="I4372">
        <v>2.5</v>
      </c>
      <c r="J4372">
        <v>14</v>
      </c>
      <c r="K4372">
        <v>11</v>
      </c>
    </row>
    <row r="4373" spans="1:11" hidden="1" x14ac:dyDescent="0.25">
      <c r="A4373" t="s">
        <v>8272</v>
      </c>
      <c r="B4373">
        <v>102255</v>
      </c>
      <c r="C4373" t="s">
        <v>2091</v>
      </c>
      <c r="D4373" t="s">
        <v>3147</v>
      </c>
      <c r="E4373" s="2" t="s">
        <v>5461</v>
      </c>
      <c r="F4373" t="s">
        <v>7373</v>
      </c>
      <c r="G4373" t="s">
        <v>7584</v>
      </c>
      <c r="H4373">
        <v>130</v>
      </c>
      <c r="I4373">
        <v>5</v>
      </c>
      <c r="J4373">
        <v>12</v>
      </c>
      <c r="K4373">
        <v>8</v>
      </c>
    </row>
    <row r="4374" spans="1:11" hidden="1" x14ac:dyDescent="0.25">
      <c r="A4374" t="s">
        <v>8272</v>
      </c>
      <c r="B4374">
        <v>5054612</v>
      </c>
      <c r="C4374" t="s">
        <v>2079</v>
      </c>
      <c r="D4374" t="s">
        <v>3147</v>
      </c>
      <c r="E4374" s="2" t="s">
        <v>5432</v>
      </c>
      <c r="F4374" t="s">
        <v>7357</v>
      </c>
      <c r="G4374" t="s">
        <v>7627</v>
      </c>
      <c r="H4374">
        <v>100</v>
      </c>
      <c r="I4374">
        <v>2.5</v>
      </c>
      <c r="J4374">
        <v>12</v>
      </c>
      <c r="K4374">
        <v>8</v>
      </c>
    </row>
    <row r="4375" spans="1:11" hidden="1" x14ac:dyDescent="0.25">
      <c r="A4375" t="s">
        <v>8272</v>
      </c>
      <c r="B4375">
        <v>6126604</v>
      </c>
      <c r="C4375" t="s">
        <v>2078</v>
      </c>
      <c r="D4375" t="s">
        <v>3147</v>
      </c>
      <c r="E4375" s="2" t="s">
        <v>5427</v>
      </c>
      <c r="F4375" t="s">
        <v>7355</v>
      </c>
      <c r="G4375" t="s">
        <v>7584</v>
      </c>
      <c r="H4375">
        <v>130</v>
      </c>
      <c r="I4375">
        <v>2.5</v>
      </c>
      <c r="J4375">
        <v>16</v>
      </c>
      <c r="K4375">
        <v>10</v>
      </c>
    </row>
    <row r="4376" spans="1:11" hidden="1" x14ac:dyDescent="0.25">
      <c r="A4376" t="s">
        <v>8272</v>
      </c>
      <c r="B4376">
        <v>9790204</v>
      </c>
      <c r="C4376" t="s">
        <v>2085</v>
      </c>
      <c r="D4376" t="s">
        <v>3147</v>
      </c>
      <c r="E4376" s="2" t="s">
        <v>5439</v>
      </c>
      <c r="F4376" t="s">
        <v>7362</v>
      </c>
      <c r="G4376" t="s">
        <v>7584</v>
      </c>
      <c r="H4376">
        <v>110</v>
      </c>
      <c r="I4376">
        <v>2.5</v>
      </c>
      <c r="J4376">
        <v>13</v>
      </c>
      <c r="K4376">
        <v>8</v>
      </c>
    </row>
    <row r="4377" spans="1:11" hidden="1" x14ac:dyDescent="0.25">
      <c r="A4377" t="s">
        <v>8272</v>
      </c>
      <c r="B4377">
        <v>4207032</v>
      </c>
      <c r="C4377" t="s">
        <v>2079</v>
      </c>
      <c r="D4377" t="s">
        <v>3147</v>
      </c>
      <c r="E4377" s="2" t="s">
        <v>5426</v>
      </c>
      <c r="F4377" t="s">
        <v>7354</v>
      </c>
      <c r="G4377" t="s">
        <v>7584</v>
      </c>
      <c r="H4377">
        <v>100</v>
      </c>
      <c r="I4377">
        <v>2.5</v>
      </c>
      <c r="J4377">
        <v>12</v>
      </c>
      <c r="K4377">
        <v>8</v>
      </c>
    </row>
    <row r="4378" spans="1:11" hidden="1" x14ac:dyDescent="0.25">
      <c r="A4378" t="s">
        <v>8272</v>
      </c>
      <c r="B4378">
        <v>6938001</v>
      </c>
      <c r="C4378" t="s">
        <v>2084</v>
      </c>
      <c r="D4378" t="s">
        <v>3147</v>
      </c>
      <c r="E4378" s="2" t="s">
        <v>5438</v>
      </c>
      <c r="F4378" t="s">
        <v>7361</v>
      </c>
      <c r="G4378" t="s">
        <v>7584</v>
      </c>
      <c r="H4378">
        <v>120</v>
      </c>
      <c r="I4378">
        <v>2.5</v>
      </c>
      <c r="J4378">
        <v>15</v>
      </c>
      <c r="K4378">
        <v>10</v>
      </c>
    </row>
    <row r="4379" spans="1:11" hidden="1" x14ac:dyDescent="0.25">
      <c r="A4379" t="s">
        <v>8272</v>
      </c>
      <c r="B4379">
        <v>2496513</v>
      </c>
      <c r="C4379" t="s">
        <v>2084</v>
      </c>
      <c r="D4379" t="s">
        <v>3147</v>
      </c>
      <c r="E4379" s="2" t="s">
        <v>5442</v>
      </c>
      <c r="F4379" t="s">
        <v>7364</v>
      </c>
      <c r="G4379" t="s">
        <v>7584</v>
      </c>
      <c r="H4379">
        <v>130</v>
      </c>
      <c r="I4379">
        <v>2.5</v>
      </c>
      <c r="J4379">
        <v>16</v>
      </c>
      <c r="K4379">
        <v>10</v>
      </c>
    </row>
    <row r="4380" spans="1:11" hidden="1" x14ac:dyDescent="0.25">
      <c r="A4380" t="s">
        <v>8272</v>
      </c>
      <c r="B4380">
        <v>20350785</v>
      </c>
      <c r="C4380" t="s">
        <v>2078</v>
      </c>
      <c r="D4380" t="s">
        <v>3147</v>
      </c>
      <c r="E4380" s="2" t="s">
        <v>5429</v>
      </c>
      <c r="F4380" t="s">
        <v>6698</v>
      </c>
      <c r="G4380" t="s">
        <v>7584</v>
      </c>
      <c r="H4380">
        <v>130</v>
      </c>
      <c r="I4380">
        <v>2.5</v>
      </c>
      <c r="J4380">
        <v>16</v>
      </c>
      <c r="K4380">
        <v>10</v>
      </c>
    </row>
    <row r="4381" spans="1:11" hidden="1" x14ac:dyDescent="0.25">
      <c r="A4381" t="s">
        <v>8272</v>
      </c>
      <c r="B4381">
        <v>45555430</v>
      </c>
      <c r="C4381" t="s">
        <v>2087</v>
      </c>
      <c r="D4381" t="s">
        <v>3147</v>
      </c>
      <c r="E4381" s="2" t="s">
        <v>5459</v>
      </c>
      <c r="F4381" t="s">
        <v>7371</v>
      </c>
      <c r="G4381" t="s">
        <v>7580</v>
      </c>
      <c r="H4381">
        <v>140</v>
      </c>
      <c r="I4381">
        <v>2.5</v>
      </c>
      <c r="J4381">
        <v>23</v>
      </c>
      <c r="K4381">
        <v>8</v>
      </c>
    </row>
    <row r="4382" spans="1:11" hidden="1" x14ac:dyDescent="0.25">
      <c r="A4382" t="s">
        <v>8272</v>
      </c>
      <c r="B4382">
        <v>21619388</v>
      </c>
      <c r="C4382" t="s">
        <v>2084</v>
      </c>
      <c r="D4382" t="s">
        <v>3147</v>
      </c>
      <c r="E4382" s="2" t="s">
        <v>5470</v>
      </c>
      <c r="F4382" t="s">
        <v>7379</v>
      </c>
      <c r="G4382" t="s">
        <v>7584</v>
      </c>
      <c r="H4382">
        <v>110</v>
      </c>
      <c r="I4382">
        <v>2.5</v>
      </c>
      <c r="J4382">
        <v>13</v>
      </c>
      <c r="K4382">
        <v>9</v>
      </c>
    </row>
    <row r="4383" spans="1:11" hidden="1" x14ac:dyDescent="0.25">
      <c r="A4383" t="s">
        <v>8272</v>
      </c>
      <c r="B4383">
        <v>3907315</v>
      </c>
      <c r="C4383" t="s">
        <v>2084</v>
      </c>
      <c r="D4383" t="s">
        <v>3147</v>
      </c>
      <c r="E4383" s="2" t="s">
        <v>5446</v>
      </c>
      <c r="F4383" t="s">
        <v>6950</v>
      </c>
      <c r="G4383" t="s">
        <v>7584</v>
      </c>
      <c r="H4383">
        <v>100</v>
      </c>
      <c r="I4383">
        <v>2.5</v>
      </c>
      <c r="J4383">
        <v>12</v>
      </c>
      <c r="K4383">
        <v>8</v>
      </c>
    </row>
    <row r="4384" spans="1:11" hidden="1" x14ac:dyDescent="0.25">
      <c r="A4384" t="s">
        <v>8272</v>
      </c>
      <c r="B4384">
        <v>44146</v>
      </c>
      <c r="C4384" t="s">
        <v>2084</v>
      </c>
      <c r="D4384" t="s">
        <v>3147</v>
      </c>
      <c r="E4384" s="2" t="s">
        <v>5452</v>
      </c>
      <c r="F4384" t="s">
        <v>6814</v>
      </c>
      <c r="G4384" t="s">
        <v>7584</v>
      </c>
      <c r="H4384">
        <v>110</v>
      </c>
      <c r="I4384">
        <v>2.5</v>
      </c>
      <c r="J4384">
        <v>13</v>
      </c>
      <c r="K4384">
        <v>8</v>
      </c>
    </row>
    <row r="4385" spans="1:11" hidden="1" x14ac:dyDescent="0.25">
      <c r="A4385" t="s">
        <v>12987</v>
      </c>
      <c r="B4385">
        <v>81646</v>
      </c>
      <c r="C4385" t="s">
        <v>13200</v>
      </c>
      <c r="D4385" t="s">
        <v>3147</v>
      </c>
      <c r="E4385" s="2" t="s">
        <v>13201</v>
      </c>
      <c r="F4385" t="s">
        <v>13202</v>
      </c>
      <c r="G4385" t="s">
        <v>7583</v>
      </c>
      <c r="H4385">
        <v>130</v>
      </c>
      <c r="I4385">
        <v>12</v>
      </c>
      <c r="J4385">
        <v>0</v>
      </c>
      <c r="K4385">
        <v>7</v>
      </c>
    </row>
    <row r="4386" spans="1:11" hidden="1" x14ac:dyDescent="0.25">
      <c r="A4386" t="s">
        <v>12987</v>
      </c>
      <c r="B4386">
        <v>62744764</v>
      </c>
      <c r="C4386" t="s">
        <v>13197</v>
      </c>
      <c r="D4386" t="s">
        <v>3147</v>
      </c>
      <c r="E4386" s="2" t="s">
        <v>13203</v>
      </c>
      <c r="F4386" t="s">
        <v>13204</v>
      </c>
      <c r="G4386" t="s">
        <v>7580</v>
      </c>
      <c r="H4386">
        <v>80</v>
      </c>
      <c r="I4386">
        <v>6</v>
      </c>
      <c r="J4386">
        <v>0</v>
      </c>
      <c r="K4386">
        <v>5</v>
      </c>
    </row>
    <row r="4387" spans="1:11" hidden="1" x14ac:dyDescent="0.25">
      <c r="A4387" t="s">
        <v>12987</v>
      </c>
      <c r="B4387">
        <v>11504022</v>
      </c>
      <c r="C4387" t="s">
        <v>13205</v>
      </c>
      <c r="D4387" t="s">
        <v>3147</v>
      </c>
      <c r="E4387" s="2" t="s">
        <v>13206</v>
      </c>
      <c r="F4387" t="s">
        <v>6727</v>
      </c>
      <c r="G4387" t="s">
        <v>13207</v>
      </c>
      <c r="H4387">
        <v>80</v>
      </c>
      <c r="I4387">
        <v>6</v>
      </c>
      <c r="J4387">
        <v>0</v>
      </c>
      <c r="K4387">
        <v>5</v>
      </c>
    </row>
    <row r="4388" spans="1:11" hidden="1" x14ac:dyDescent="0.25">
      <c r="A4388" t="s">
        <v>12987</v>
      </c>
      <c r="B4388">
        <v>9250853</v>
      </c>
      <c r="C4388" t="s">
        <v>13197</v>
      </c>
      <c r="D4388" t="s">
        <v>3147</v>
      </c>
      <c r="E4388" s="2" t="s">
        <v>13208</v>
      </c>
      <c r="F4388" t="s">
        <v>6708</v>
      </c>
      <c r="G4388" t="s">
        <v>7583</v>
      </c>
      <c r="H4388">
        <v>130</v>
      </c>
      <c r="I4388">
        <v>11</v>
      </c>
      <c r="J4388">
        <v>0</v>
      </c>
      <c r="K4388">
        <v>7</v>
      </c>
    </row>
    <row r="4389" spans="1:11" hidden="1" x14ac:dyDescent="0.25">
      <c r="A4389" t="s">
        <v>12987</v>
      </c>
      <c r="B4389">
        <v>15421146</v>
      </c>
      <c r="C4389" t="s">
        <v>13197</v>
      </c>
      <c r="D4389" t="s">
        <v>3147</v>
      </c>
      <c r="E4389" s="2" t="s">
        <v>13209</v>
      </c>
      <c r="F4389" t="s">
        <v>13210</v>
      </c>
      <c r="G4389" t="s">
        <v>7583</v>
      </c>
      <c r="H4389">
        <v>120</v>
      </c>
      <c r="I4389">
        <v>10</v>
      </c>
      <c r="J4389">
        <v>0</v>
      </c>
      <c r="K4389">
        <v>6</v>
      </c>
    </row>
    <row r="4390" spans="1:11" hidden="1" x14ac:dyDescent="0.25">
      <c r="A4390" t="s">
        <v>12987</v>
      </c>
      <c r="B4390">
        <v>135636</v>
      </c>
      <c r="C4390" t="s">
        <v>13197</v>
      </c>
      <c r="D4390" t="s">
        <v>3147</v>
      </c>
      <c r="E4390" s="2" t="s">
        <v>13211</v>
      </c>
      <c r="F4390" t="s">
        <v>6698</v>
      </c>
      <c r="G4390" t="s">
        <v>7583</v>
      </c>
      <c r="H4390">
        <v>120</v>
      </c>
      <c r="I4390">
        <v>10</v>
      </c>
      <c r="J4390">
        <v>0</v>
      </c>
      <c r="K4390">
        <v>7</v>
      </c>
    </row>
    <row r="4391" spans="1:11" hidden="1" x14ac:dyDescent="0.25">
      <c r="A4391" t="s">
        <v>463</v>
      </c>
      <c r="B4391">
        <v>29288553</v>
      </c>
      <c r="C4391" t="s">
        <v>490</v>
      </c>
      <c r="D4391" t="s">
        <v>3147</v>
      </c>
      <c r="E4391" s="2" t="s">
        <v>3633</v>
      </c>
      <c r="F4391" t="s">
        <v>6936</v>
      </c>
      <c r="G4391" t="s">
        <v>7587</v>
      </c>
      <c r="H4391">
        <v>0</v>
      </c>
      <c r="I4391">
        <v>0</v>
      </c>
      <c r="J4391">
        <v>0</v>
      </c>
      <c r="K4391">
        <v>0</v>
      </c>
    </row>
    <row r="4392" spans="1:11" hidden="1" x14ac:dyDescent="0.25">
      <c r="A4392" t="s">
        <v>463</v>
      </c>
      <c r="B4392">
        <v>2608019</v>
      </c>
      <c r="C4392" t="s">
        <v>469</v>
      </c>
      <c r="D4392" t="s">
        <v>3147</v>
      </c>
      <c r="E4392" s="2" t="s">
        <v>3622</v>
      </c>
      <c r="F4392" t="s">
        <v>6930</v>
      </c>
      <c r="G4392" t="s">
        <v>7680</v>
      </c>
      <c r="H4392">
        <v>150</v>
      </c>
      <c r="I4392">
        <v>0</v>
      </c>
      <c r="J4392">
        <v>36</v>
      </c>
      <c r="K4392">
        <v>0</v>
      </c>
    </row>
    <row r="4393" spans="1:11" hidden="1" x14ac:dyDescent="0.25">
      <c r="A4393" t="s">
        <v>463</v>
      </c>
      <c r="B4393">
        <v>2110101</v>
      </c>
      <c r="C4393" t="s">
        <v>496</v>
      </c>
      <c r="D4393" t="s">
        <v>3147</v>
      </c>
      <c r="E4393" s="2" t="s">
        <v>3640</v>
      </c>
      <c r="F4393" t="s">
        <v>6846</v>
      </c>
      <c r="G4393" t="s">
        <v>7587</v>
      </c>
      <c r="H4393">
        <v>120</v>
      </c>
      <c r="I4393">
        <v>0</v>
      </c>
      <c r="J4393">
        <v>30</v>
      </c>
      <c r="K4393">
        <v>1</v>
      </c>
    </row>
    <row r="4394" spans="1:11" hidden="1" x14ac:dyDescent="0.25">
      <c r="A4394" t="s">
        <v>463</v>
      </c>
      <c r="B4394">
        <v>38365165</v>
      </c>
      <c r="C4394" t="s">
        <v>463</v>
      </c>
      <c r="D4394" t="s">
        <v>3147</v>
      </c>
      <c r="E4394" s="2" t="s">
        <v>3621</v>
      </c>
      <c r="F4394" t="s">
        <v>6781</v>
      </c>
      <c r="G4394" t="s">
        <v>7621</v>
      </c>
      <c r="H4394">
        <v>140</v>
      </c>
      <c r="I4394">
        <v>2.5</v>
      </c>
      <c r="J4394">
        <v>19</v>
      </c>
      <c r="K4394">
        <v>18</v>
      </c>
    </row>
    <row r="4395" spans="1:11" hidden="1" x14ac:dyDescent="0.25">
      <c r="A4395" t="s">
        <v>463</v>
      </c>
      <c r="B4395">
        <v>69471705</v>
      </c>
      <c r="C4395" t="s">
        <v>476</v>
      </c>
      <c r="D4395" t="s">
        <v>3147</v>
      </c>
      <c r="E4395" s="2" t="s">
        <v>3612</v>
      </c>
      <c r="F4395" t="s">
        <v>6764</v>
      </c>
      <c r="G4395" t="s">
        <v>7580</v>
      </c>
      <c r="H4395">
        <v>370</v>
      </c>
      <c r="I4395">
        <v>4</v>
      </c>
      <c r="J4395">
        <v>53</v>
      </c>
      <c r="K4395">
        <v>1</v>
      </c>
    </row>
    <row r="4396" spans="1:11" hidden="1" x14ac:dyDescent="0.25">
      <c r="A4396" t="s">
        <v>463</v>
      </c>
      <c r="B4396">
        <v>3332328</v>
      </c>
      <c r="C4396" t="s">
        <v>471</v>
      </c>
      <c r="D4396" t="s">
        <v>3147</v>
      </c>
      <c r="E4396" s="2" t="s">
        <v>3606</v>
      </c>
      <c r="F4396" t="s">
        <v>6922</v>
      </c>
      <c r="G4396" t="s">
        <v>7677</v>
      </c>
      <c r="H4396">
        <v>80</v>
      </c>
      <c r="I4396">
        <v>0</v>
      </c>
      <c r="J4396">
        <v>19</v>
      </c>
      <c r="K4396">
        <v>1</v>
      </c>
    </row>
    <row r="4397" spans="1:11" hidden="1" x14ac:dyDescent="0.25">
      <c r="A4397" t="s">
        <v>463</v>
      </c>
      <c r="B4397">
        <v>24314012</v>
      </c>
      <c r="C4397" t="s">
        <v>491</v>
      </c>
      <c r="D4397" t="s">
        <v>3147</v>
      </c>
      <c r="E4397" s="2" t="s">
        <v>3634</v>
      </c>
      <c r="F4397" t="s">
        <v>6937</v>
      </c>
      <c r="G4397" t="s">
        <v>7580</v>
      </c>
      <c r="H4397">
        <v>56</v>
      </c>
      <c r="I4397">
        <v>0</v>
      </c>
      <c r="J4397">
        <v>14</v>
      </c>
      <c r="K4397">
        <v>0</v>
      </c>
    </row>
    <row r="4398" spans="1:11" hidden="1" x14ac:dyDescent="0.25">
      <c r="A4398" t="s">
        <v>463</v>
      </c>
      <c r="B4398">
        <v>5041076</v>
      </c>
      <c r="C4398" t="s">
        <v>482</v>
      </c>
      <c r="D4398" t="s">
        <v>3147</v>
      </c>
      <c r="E4398" s="2" t="s">
        <v>3624</v>
      </c>
      <c r="F4398" t="s">
        <v>6709</v>
      </c>
      <c r="G4398" t="s">
        <v>7580</v>
      </c>
      <c r="H4398">
        <v>100</v>
      </c>
      <c r="I4398">
        <v>0</v>
      </c>
      <c r="J4398">
        <v>25</v>
      </c>
      <c r="K4398">
        <v>1</v>
      </c>
    </row>
    <row r="4399" spans="1:11" hidden="1" x14ac:dyDescent="0.25">
      <c r="A4399" t="s">
        <v>463</v>
      </c>
      <c r="B4399">
        <v>3920792</v>
      </c>
      <c r="C4399" t="s">
        <v>465</v>
      </c>
      <c r="D4399" t="s">
        <v>3147</v>
      </c>
      <c r="E4399" s="2" t="s">
        <v>3600</v>
      </c>
      <c r="F4399" t="s">
        <v>6697</v>
      </c>
      <c r="G4399" t="s">
        <v>7584</v>
      </c>
      <c r="H4399">
        <v>90</v>
      </c>
      <c r="I4399">
        <v>0.5</v>
      </c>
      <c r="J4399">
        <v>21</v>
      </c>
      <c r="K4399">
        <v>1</v>
      </c>
    </row>
    <row r="4400" spans="1:11" hidden="1" x14ac:dyDescent="0.25">
      <c r="A4400" t="s">
        <v>463</v>
      </c>
      <c r="B4400">
        <v>230225</v>
      </c>
      <c r="C4400" t="s">
        <v>485</v>
      </c>
      <c r="D4400" t="s">
        <v>3147</v>
      </c>
      <c r="E4400" s="2" t="s">
        <v>3628</v>
      </c>
      <c r="F4400" t="s">
        <v>6933</v>
      </c>
      <c r="G4400" t="s">
        <v>7580</v>
      </c>
      <c r="H4400">
        <v>175</v>
      </c>
      <c r="I4400">
        <v>0</v>
      </c>
      <c r="J4400">
        <v>44</v>
      </c>
      <c r="K4400">
        <v>0</v>
      </c>
    </row>
    <row r="4401" spans="1:11" hidden="1" x14ac:dyDescent="0.25">
      <c r="A4401" t="s">
        <v>463</v>
      </c>
      <c r="B4401">
        <v>11334481</v>
      </c>
      <c r="C4401" t="s">
        <v>463</v>
      </c>
      <c r="D4401" t="s">
        <v>3147</v>
      </c>
      <c r="E4401" s="2" t="s">
        <v>3618</v>
      </c>
      <c r="F4401" t="s">
        <v>6928</v>
      </c>
      <c r="G4401" t="s">
        <v>7615</v>
      </c>
      <c r="H4401">
        <v>180</v>
      </c>
      <c r="I4401">
        <v>0</v>
      </c>
      <c r="J4401">
        <v>49</v>
      </c>
      <c r="K4401">
        <v>0</v>
      </c>
    </row>
    <row r="4402" spans="1:11" hidden="1" x14ac:dyDescent="0.25">
      <c r="A4402" t="s">
        <v>463</v>
      </c>
      <c r="B4402">
        <v>2379401</v>
      </c>
      <c r="C4402" t="s">
        <v>465</v>
      </c>
      <c r="D4402" t="s">
        <v>3147</v>
      </c>
      <c r="E4402" s="2" t="s">
        <v>3616</v>
      </c>
      <c r="F4402" t="s">
        <v>6927</v>
      </c>
      <c r="G4402" t="s">
        <v>7584</v>
      </c>
      <c r="H4402">
        <v>110</v>
      </c>
      <c r="I4402">
        <v>0</v>
      </c>
      <c r="J4402">
        <v>28</v>
      </c>
      <c r="K4402">
        <v>1</v>
      </c>
    </row>
    <row r="4403" spans="1:11" hidden="1" x14ac:dyDescent="0.25">
      <c r="A4403" t="s">
        <v>463</v>
      </c>
      <c r="B4403">
        <v>5635482</v>
      </c>
      <c r="C4403" t="s">
        <v>464</v>
      </c>
      <c r="D4403" t="s">
        <v>3147</v>
      </c>
      <c r="E4403" s="2" t="s">
        <v>3599</v>
      </c>
      <c r="F4403" t="s">
        <v>6711</v>
      </c>
      <c r="G4403" t="s">
        <v>7607</v>
      </c>
      <c r="H4403">
        <v>90</v>
      </c>
      <c r="I4403">
        <v>0</v>
      </c>
      <c r="J4403">
        <v>24</v>
      </c>
      <c r="K4403">
        <v>1</v>
      </c>
    </row>
    <row r="4404" spans="1:11" hidden="1" x14ac:dyDescent="0.25">
      <c r="A4404" t="s">
        <v>463</v>
      </c>
      <c r="B4404">
        <v>2300807</v>
      </c>
      <c r="C4404" t="s">
        <v>470</v>
      </c>
      <c r="D4404" t="s">
        <v>3147</v>
      </c>
      <c r="E4404" s="2" t="s">
        <v>3605</v>
      </c>
      <c r="F4404" t="s">
        <v>6711</v>
      </c>
      <c r="G4404" t="s">
        <v>7670</v>
      </c>
      <c r="H4404">
        <v>90</v>
      </c>
      <c r="I4404">
        <v>0</v>
      </c>
      <c r="J4404">
        <v>24</v>
      </c>
      <c r="K4404">
        <v>1</v>
      </c>
    </row>
    <row r="4405" spans="1:11" hidden="1" x14ac:dyDescent="0.25">
      <c r="A4405" t="s">
        <v>463</v>
      </c>
      <c r="B4405">
        <v>3848570</v>
      </c>
      <c r="C4405" t="s">
        <v>500</v>
      </c>
      <c r="D4405" t="s">
        <v>3147</v>
      </c>
      <c r="E4405" s="2" t="s">
        <v>3646</v>
      </c>
      <c r="F4405" t="s">
        <v>6711</v>
      </c>
      <c r="G4405" t="s">
        <v>7682</v>
      </c>
      <c r="H4405">
        <v>45</v>
      </c>
      <c r="I4405">
        <v>0</v>
      </c>
      <c r="J4405">
        <v>10</v>
      </c>
      <c r="K4405">
        <v>0</v>
      </c>
    </row>
    <row r="4406" spans="1:11" hidden="1" x14ac:dyDescent="0.25">
      <c r="A4406" t="s">
        <v>463</v>
      </c>
      <c r="B4406">
        <v>50423213</v>
      </c>
      <c r="C4406" t="s">
        <v>497</v>
      </c>
      <c r="D4406" t="s">
        <v>3147</v>
      </c>
      <c r="E4406" s="2" t="s">
        <v>3643</v>
      </c>
      <c r="F4406" t="s">
        <v>6943</v>
      </c>
      <c r="G4406" t="s">
        <v>7663</v>
      </c>
      <c r="H4406">
        <v>60</v>
      </c>
      <c r="I4406">
        <v>0</v>
      </c>
      <c r="J4406">
        <v>14</v>
      </c>
      <c r="K4406">
        <v>0</v>
      </c>
    </row>
    <row r="4407" spans="1:11" hidden="1" x14ac:dyDescent="0.25">
      <c r="A4407" t="s">
        <v>463</v>
      </c>
      <c r="B4407">
        <v>4904917</v>
      </c>
      <c r="C4407" t="s">
        <v>492</v>
      </c>
      <c r="D4407" t="s">
        <v>3147</v>
      </c>
      <c r="E4407" s="2" t="s">
        <v>3635</v>
      </c>
      <c r="F4407" t="s">
        <v>6938</v>
      </c>
      <c r="G4407" t="s">
        <v>7673</v>
      </c>
      <c r="H4407">
        <v>140</v>
      </c>
      <c r="I4407">
        <v>1</v>
      </c>
      <c r="J4407">
        <v>29</v>
      </c>
      <c r="K4407">
        <v>1</v>
      </c>
    </row>
    <row r="4408" spans="1:11" hidden="1" x14ac:dyDescent="0.25">
      <c r="A4408" t="s">
        <v>463</v>
      </c>
      <c r="B4408">
        <v>9450353</v>
      </c>
      <c r="C4408" t="s">
        <v>468</v>
      </c>
      <c r="D4408" t="s">
        <v>3147</v>
      </c>
      <c r="E4408" s="2" t="s">
        <v>3603</v>
      </c>
      <c r="F4408" t="s">
        <v>6726</v>
      </c>
      <c r="G4408" t="s">
        <v>7608</v>
      </c>
      <c r="H4408">
        <v>70</v>
      </c>
      <c r="I4408">
        <v>0</v>
      </c>
      <c r="J4408">
        <v>18</v>
      </c>
      <c r="K4408">
        <v>0</v>
      </c>
    </row>
    <row r="4409" spans="1:11" hidden="1" x14ac:dyDescent="0.25">
      <c r="A4409" t="s">
        <v>463</v>
      </c>
      <c r="B4409">
        <v>22144386</v>
      </c>
      <c r="C4409" t="s">
        <v>496</v>
      </c>
      <c r="D4409" t="s">
        <v>3147</v>
      </c>
      <c r="E4409" s="2" t="s">
        <v>3642</v>
      </c>
      <c r="F4409" t="s">
        <v>6942</v>
      </c>
      <c r="G4409" t="s">
        <v>7587</v>
      </c>
      <c r="H4409">
        <v>70</v>
      </c>
      <c r="I4409">
        <v>0</v>
      </c>
      <c r="J4409">
        <v>19</v>
      </c>
      <c r="K4409">
        <v>0</v>
      </c>
    </row>
    <row r="4410" spans="1:11" hidden="1" x14ac:dyDescent="0.25">
      <c r="A4410" t="s">
        <v>463</v>
      </c>
      <c r="B4410">
        <v>6189282</v>
      </c>
      <c r="C4410" t="s">
        <v>493</v>
      </c>
      <c r="D4410" t="s">
        <v>3147</v>
      </c>
      <c r="E4410" s="2" t="s">
        <v>3636</v>
      </c>
      <c r="F4410" t="s">
        <v>6939</v>
      </c>
      <c r="G4410" t="s">
        <v>7618</v>
      </c>
      <c r="H4410">
        <v>15</v>
      </c>
      <c r="I4410">
        <v>0</v>
      </c>
      <c r="J4410">
        <v>4</v>
      </c>
      <c r="K4410">
        <v>0</v>
      </c>
    </row>
    <row r="4411" spans="1:11" hidden="1" x14ac:dyDescent="0.25">
      <c r="A4411" t="s">
        <v>463</v>
      </c>
      <c r="B4411">
        <v>6527959</v>
      </c>
      <c r="C4411" t="s">
        <v>463</v>
      </c>
      <c r="D4411" t="s">
        <v>3147</v>
      </c>
      <c r="E4411" s="2" t="s">
        <v>3615</v>
      </c>
      <c r="F4411" t="s">
        <v>6892</v>
      </c>
      <c r="G4411" t="s">
        <v>7587</v>
      </c>
      <c r="H4411">
        <v>110</v>
      </c>
      <c r="I4411">
        <v>0</v>
      </c>
      <c r="J4411">
        <v>28</v>
      </c>
      <c r="K4411">
        <v>0</v>
      </c>
    </row>
    <row r="4412" spans="1:11" hidden="1" x14ac:dyDescent="0.25">
      <c r="A4412" t="s">
        <v>463</v>
      </c>
      <c r="B4412">
        <v>568511</v>
      </c>
      <c r="C4412" t="s">
        <v>493</v>
      </c>
      <c r="D4412" t="s">
        <v>3147</v>
      </c>
      <c r="E4412" s="2" t="s">
        <v>3641</v>
      </c>
      <c r="F4412" t="s">
        <v>6941</v>
      </c>
      <c r="G4412" t="s">
        <v>7618</v>
      </c>
      <c r="H4412">
        <v>10</v>
      </c>
      <c r="I4412">
        <v>0</v>
      </c>
      <c r="J4412">
        <v>3</v>
      </c>
      <c r="K4412">
        <v>0</v>
      </c>
    </row>
    <row r="4413" spans="1:11" hidden="1" x14ac:dyDescent="0.25">
      <c r="A4413" t="s">
        <v>463</v>
      </c>
      <c r="B4413">
        <v>598037</v>
      </c>
      <c r="C4413" t="s">
        <v>474</v>
      </c>
      <c r="D4413" t="s">
        <v>3147</v>
      </c>
      <c r="E4413" s="2" t="s">
        <v>3609</v>
      </c>
      <c r="F4413" t="s">
        <v>6717</v>
      </c>
      <c r="G4413" t="s">
        <v>7584</v>
      </c>
      <c r="H4413">
        <v>90</v>
      </c>
      <c r="I4413">
        <v>0</v>
      </c>
      <c r="J4413">
        <v>21</v>
      </c>
      <c r="K4413">
        <v>1</v>
      </c>
    </row>
    <row r="4414" spans="1:11" hidden="1" x14ac:dyDescent="0.25">
      <c r="A4414" t="s">
        <v>463</v>
      </c>
      <c r="B4414">
        <v>98003</v>
      </c>
      <c r="C4414" t="s">
        <v>467</v>
      </c>
      <c r="D4414" t="s">
        <v>3147</v>
      </c>
      <c r="E4414" s="2" t="s">
        <v>3602</v>
      </c>
      <c r="F4414" t="s">
        <v>6722</v>
      </c>
      <c r="G4414" t="s">
        <v>7584</v>
      </c>
      <c r="H4414">
        <v>50</v>
      </c>
      <c r="I4414">
        <v>0</v>
      </c>
      <c r="J4414">
        <v>14</v>
      </c>
      <c r="K4414">
        <v>1</v>
      </c>
    </row>
    <row r="4415" spans="1:11" hidden="1" x14ac:dyDescent="0.25">
      <c r="A4415" t="s">
        <v>463</v>
      </c>
      <c r="B4415">
        <v>13500533</v>
      </c>
      <c r="C4415" t="s">
        <v>489</v>
      </c>
      <c r="D4415" t="s">
        <v>3147</v>
      </c>
      <c r="E4415" s="2" t="s">
        <v>3632</v>
      </c>
      <c r="F4415" t="s">
        <v>6935</v>
      </c>
      <c r="G4415" t="s">
        <v>7670</v>
      </c>
      <c r="H4415">
        <v>180</v>
      </c>
      <c r="I4415">
        <v>4</v>
      </c>
      <c r="J4415">
        <v>18</v>
      </c>
      <c r="K4415">
        <v>19</v>
      </c>
    </row>
    <row r="4416" spans="1:11" hidden="1" x14ac:dyDescent="0.25">
      <c r="A4416" t="s">
        <v>463</v>
      </c>
      <c r="B4416">
        <v>1097657</v>
      </c>
      <c r="C4416" t="s">
        <v>472</v>
      </c>
      <c r="D4416" t="s">
        <v>3147</v>
      </c>
      <c r="E4416" s="2" t="s">
        <v>3607</v>
      </c>
      <c r="F4416" t="s">
        <v>6923</v>
      </c>
      <c r="G4416" t="s">
        <v>7650</v>
      </c>
      <c r="H4416">
        <v>150</v>
      </c>
      <c r="I4416">
        <v>0</v>
      </c>
      <c r="J4416">
        <v>36</v>
      </c>
      <c r="K4416">
        <v>0</v>
      </c>
    </row>
    <row r="4417" spans="1:11" hidden="1" x14ac:dyDescent="0.25">
      <c r="A4417" t="s">
        <v>463</v>
      </c>
      <c r="B4417">
        <v>423254</v>
      </c>
      <c r="C4417" t="s">
        <v>469</v>
      </c>
      <c r="D4417" t="s">
        <v>3147</v>
      </c>
      <c r="E4417" s="2" t="s">
        <v>3604</v>
      </c>
      <c r="F4417" t="s">
        <v>6921</v>
      </c>
      <c r="G4417" t="s">
        <v>7676</v>
      </c>
      <c r="H4417">
        <v>110</v>
      </c>
      <c r="I4417">
        <v>0</v>
      </c>
      <c r="J4417">
        <v>27</v>
      </c>
      <c r="K4417">
        <v>2</v>
      </c>
    </row>
    <row r="4418" spans="1:11" hidden="1" x14ac:dyDescent="0.25">
      <c r="A4418" t="s">
        <v>463</v>
      </c>
      <c r="B4418">
        <v>70416</v>
      </c>
      <c r="C4418" t="s">
        <v>473</v>
      </c>
      <c r="D4418" t="s">
        <v>3147</v>
      </c>
      <c r="E4418" s="2" t="s">
        <v>3627</v>
      </c>
      <c r="F4418" t="s">
        <v>6932</v>
      </c>
      <c r="G4418" t="s">
        <v>7681</v>
      </c>
      <c r="H4418">
        <v>100</v>
      </c>
      <c r="I4418">
        <v>0</v>
      </c>
      <c r="J4418">
        <v>26</v>
      </c>
      <c r="K4418">
        <v>0</v>
      </c>
    </row>
    <row r="4419" spans="1:11" hidden="1" x14ac:dyDescent="0.25">
      <c r="A4419" t="s">
        <v>463</v>
      </c>
      <c r="B4419">
        <v>10503526</v>
      </c>
      <c r="C4419" t="s">
        <v>484</v>
      </c>
      <c r="D4419" t="s">
        <v>3147</v>
      </c>
      <c r="E4419" s="2" t="s">
        <v>3626</v>
      </c>
      <c r="F4419" t="s">
        <v>6931</v>
      </c>
      <c r="G4419" t="s">
        <v>7596</v>
      </c>
      <c r="H4419">
        <v>120</v>
      </c>
      <c r="I4419">
        <v>0</v>
      </c>
      <c r="J4419">
        <v>31</v>
      </c>
      <c r="K4419">
        <v>0</v>
      </c>
    </row>
    <row r="4420" spans="1:11" hidden="1" x14ac:dyDescent="0.25">
      <c r="A4420" t="s">
        <v>463</v>
      </c>
      <c r="B4420">
        <v>70762075</v>
      </c>
      <c r="C4420" t="s">
        <v>481</v>
      </c>
      <c r="D4420" t="s">
        <v>3147</v>
      </c>
      <c r="E4420" s="2" t="s">
        <v>3620</v>
      </c>
      <c r="F4420" t="s">
        <v>6929</v>
      </c>
      <c r="G4420" t="s">
        <v>7580</v>
      </c>
      <c r="H4420">
        <v>170</v>
      </c>
      <c r="I4420">
        <v>0</v>
      </c>
      <c r="J4420">
        <v>17</v>
      </c>
      <c r="K4420">
        <v>0</v>
      </c>
    </row>
    <row r="4421" spans="1:11" hidden="1" x14ac:dyDescent="0.25">
      <c r="A4421" t="s">
        <v>463</v>
      </c>
      <c r="B4421">
        <v>133069</v>
      </c>
      <c r="C4421" t="s">
        <v>473</v>
      </c>
      <c r="D4421" t="s">
        <v>3147</v>
      </c>
      <c r="E4421" s="2" t="s">
        <v>3608</v>
      </c>
      <c r="F4421" t="s">
        <v>6924</v>
      </c>
      <c r="G4421" t="s">
        <v>7678</v>
      </c>
      <c r="H4421">
        <v>140</v>
      </c>
      <c r="I4421">
        <v>0</v>
      </c>
      <c r="J4421">
        <v>33</v>
      </c>
      <c r="K4421">
        <v>1</v>
      </c>
    </row>
    <row r="4422" spans="1:11" hidden="1" x14ac:dyDescent="0.25">
      <c r="A4422" t="s">
        <v>463</v>
      </c>
      <c r="B4422">
        <v>103245</v>
      </c>
      <c r="C4422" t="s">
        <v>473</v>
      </c>
      <c r="D4422" t="s">
        <v>3147</v>
      </c>
      <c r="E4422" s="2" t="s">
        <v>3610</v>
      </c>
      <c r="F4422" t="s">
        <v>6776</v>
      </c>
      <c r="G4422" t="s">
        <v>7600</v>
      </c>
      <c r="H4422">
        <v>130</v>
      </c>
      <c r="I4422">
        <v>0</v>
      </c>
      <c r="J4422">
        <v>32</v>
      </c>
      <c r="K4422">
        <v>1</v>
      </c>
    </row>
    <row r="4423" spans="1:11" hidden="1" x14ac:dyDescent="0.25">
      <c r="A4423" t="s">
        <v>463</v>
      </c>
      <c r="B4423">
        <v>91223</v>
      </c>
      <c r="C4423" t="s">
        <v>475</v>
      </c>
      <c r="D4423" t="s">
        <v>3147</v>
      </c>
      <c r="E4423" s="2" t="s">
        <v>3623</v>
      </c>
      <c r="F4423" t="s">
        <v>6761</v>
      </c>
      <c r="G4423" t="s">
        <v>7616</v>
      </c>
      <c r="H4423">
        <v>25</v>
      </c>
      <c r="I4423">
        <v>0</v>
      </c>
      <c r="J4423">
        <v>7</v>
      </c>
      <c r="K4423">
        <v>0</v>
      </c>
    </row>
    <row r="4424" spans="1:11" hidden="1" x14ac:dyDescent="0.25">
      <c r="A4424" t="s">
        <v>463</v>
      </c>
      <c r="B4424">
        <v>72482488</v>
      </c>
      <c r="C4424" t="s">
        <v>495</v>
      </c>
      <c r="D4424" t="s">
        <v>3147</v>
      </c>
      <c r="E4424" s="2" t="s">
        <v>3639</v>
      </c>
      <c r="F4424" t="s">
        <v>6940</v>
      </c>
      <c r="G4424" t="s">
        <v>7580</v>
      </c>
      <c r="H4424">
        <v>410</v>
      </c>
      <c r="I4424">
        <v>26</v>
      </c>
      <c r="J4424">
        <v>42</v>
      </c>
      <c r="K4424">
        <v>3</v>
      </c>
    </row>
    <row r="4425" spans="1:11" hidden="1" x14ac:dyDescent="0.25">
      <c r="A4425" t="s">
        <v>463</v>
      </c>
      <c r="B4425">
        <v>11370653</v>
      </c>
      <c r="C4425" t="s">
        <v>475</v>
      </c>
      <c r="D4425" t="s">
        <v>3147</v>
      </c>
      <c r="E4425" s="2" t="s">
        <v>3611</v>
      </c>
      <c r="F4425" t="s">
        <v>6925</v>
      </c>
      <c r="G4425" t="s">
        <v>7580</v>
      </c>
      <c r="H4425">
        <v>20</v>
      </c>
      <c r="I4425">
        <v>0</v>
      </c>
      <c r="J4425">
        <v>6</v>
      </c>
      <c r="K4425">
        <v>0</v>
      </c>
    </row>
    <row r="4426" spans="1:11" hidden="1" x14ac:dyDescent="0.25">
      <c r="A4426" t="s">
        <v>463</v>
      </c>
      <c r="B4426">
        <v>2250810</v>
      </c>
      <c r="C4426" t="s">
        <v>477</v>
      </c>
      <c r="D4426" t="s">
        <v>3147</v>
      </c>
      <c r="E4426" s="2" t="s">
        <v>3613</v>
      </c>
      <c r="F4426" t="s">
        <v>6926</v>
      </c>
      <c r="G4426" t="s">
        <v>7615</v>
      </c>
      <c r="H4426">
        <v>246</v>
      </c>
      <c r="I4426">
        <v>0</v>
      </c>
      <c r="J4426">
        <v>61</v>
      </c>
      <c r="K4426">
        <v>0</v>
      </c>
    </row>
    <row r="4427" spans="1:11" hidden="1" x14ac:dyDescent="0.25">
      <c r="A4427" t="s">
        <v>463</v>
      </c>
      <c r="B4427">
        <v>1698073</v>
      </c>
      <c r="C4427" t="s">
        <v>499</v>
      </c>
      <c r="D4427" t="s">
        <v>3147</v>
      </c>
      <c r="E4427" s="2" t="s">
        <v>3645</v>
      </c>
      <c r="F4427" t="s">
        <v>6944</v>
      </c>
      <c r="G4427" t="s">
        <v>7584</v>
      </c>
      <c r="H4427">
        <v>90</v>
      </c>
      <c r="I4427">
        <v>0</v>
      </c>
      <c r="J4427">
        <v>24</v>
      </c>
      <c r="K4427">
        <v>1</v>
      </c>
    </row>
    <row r="4428" spans="1:11" hidden="1" x14ac:dyDescent="0.25">
      <c r="A4428" t="s">
        <v>463</v>
      </c>
      <c r="B4428">
        <v>287886</v>
      </c>
      <c r="C4428" t="s">
        <v>487</v>
      </c>
      <c r="D4428" t="s">
        <v>3147</v>
      </c>
      <c r="E4428" s="2" t="s">
        <v>3630</v>
      </c>
      <c r="F4428" t="s">
        <v>6691</v>
      </c>
      <c r="G4428" t="s">
        <v>7678</v>
      </c>
      <c r="H4428">
        <v>110</v>
      </c>
      <c r="I4428">
        <v>0</v>
      </c>
      <c r="J4428">
        <v>32</v>
      </c>
      <c r="K4428">
        <v>1</v>
      </c>
    </row>
    <row r="4429" spans="1:11" hidden="1" x14ac:dyDescent="0.25">
      <c r="A4429" t="s">
        <v>463</v>
      </c>
      <c r="B4429">
        <v>97235</v>
      </c>
      <c r="C4429" t="s">
        <v>483</v>
      </c>
      <c r="D4429" t="s">
        <v>3147</v>
      </c>
      <c r="E4429" s="2" t="s">
        <v>3625</v>
      </c>
      <c r="F4429" t="s">
        <v>6698</v>
      </c>
      <c r="G4429" t="s">
        <v>7582</v>
      </c>
      <c r="H4429">
        <v>110</v>
      </c>
      <c r="I4429">
        <v>0</v>
      </c>
      <c r="J4429">
        <v>27</v>
      </c>
      <c r="K4429">
        <v>0</v>
      </c>
    </row>
    <row r="4430" spans="1:11" hidden="1" x14ac:dyDescent="0.25">
      <c r="A4430" t="s">
        <v>463</v>
      </c>
      <c r="B4430">
        <v>63421</v>
      </c>
      <c r="C4430" t="s">
        <v>498</v>
      </c>
      <c r="D4430" t="s">
        <v>3147</v>
      </c>
      <c r="E4430" s="2" t="s">
        <v>3644</v>
      </c>
      <c r="F4430" t="s">
        <v>6698</v>
      </c>
      <c r="G4430" t="s">
        <v>7592</v>
      </c>
      <c r="H4430">
        <v>190</v>
      </c>
      <c r="I4430">
        <v>0</v>
      </c>
      <c r="J4430">
        <v>44</v>
      </c>
      <c r="K4430">
        <v>1</v>
      </c>
    </row>
    <row r="4431" spans="1:11" hidden="1" x14ac:dyDescent="0.25">
      <c r="A4431" t="s">
        <v>463</v>
      </c>
      <c r="B4431">
        <v>118582</v>
      </c>
      <c r="C4431" t="s">
        <v>466</v>
      </c>
      <c r="D4431" t="s">
        <v>3147</v>
      </c>
      <c r="E4431" s="2" t="s">
        <v>3601</v>
      </c>
      <c r="F4431" t="s">
        <v>6698</v>
      </c>
      <c r="G4431" t="s">
        <v>7675</v>
      </c>
      <c r="H4431">
        <v>80</v>
      </c>
      <c r="I4431">
        <v>0.5</v>
      </c>
      <c r="J4431">
        <v>21</v>
      </c>
      <c r="K4431">
        <v>1</v>
      </c>
    </row>
    <row r="4432" spans="1:11" hidden="1" x14ac:dyDescent="0.25">
      <c r="A4432" t="s">
        <v>463</v>
      </c>
      <c r="B4432">
        <v>2019457</v>
      </c>
      <c r="C4432" t="s">
        <v>486</v>
      </c>
      <c r="D4432" t="s">
        <v>3147</v>
      </c>
      <c r="E4432" s="2" t="s">
        <v>3629</v>
      </c>
      <c r="F4432" t="s">
        <v>6698</v>
      </c>
      <c r="G4432" t="s">
        <v>7616</v>
      </c>
      <c r="H4432">
        <v>35</v>
      </c>
      <c r="I4432">
        <v>0</v>
      </c>
      <c r="J4432">
        <v>9</v>
      </c>
      <c r="K4432">
        <v>0</v>
      </c>
    </row>
    <row r="4433" spans="1:11" hidden="1" x14ac:dyDescent="0.25">
      <c r="A4433" t="s">
        <v>463</v>
      </c>
      <c r="B4433">
        <v>60564</v>
      </c>
      <c r="C4433" t="s">
        <v>477</v>
      </c>
      <c r="D4433" t="s">
        <v>3147</v>
      </c>
      <c r="E4433" s="2" t="s">
        <v>3638</v>
      </c>
      <c r="F4433" t="s">
        <v>6698</v>
      </c>
      <c r="G4433" t="s">
        <v>7587</v>
      </c>
      <c r="H4433">
        <v>130</v>
      </c>
      <c r="I4433">
        <v>0</v>
      </c>
      <c r="J4433">
        <v>32</v>
      </c>
      <c r="K4433">
        <v>1</v>
      </c>
    </row>
    <row r="4434" spans="1:11" hidden="1" x14ac:dyDescent="0.25">
      <c r="A4434" t="s">
        <v>463</v>
      </c>
      <c r="B4434">
        <v>1400120</v>
      </c>
      <c r="C4434" t="s">
        <v>480</v>
      </c>
      <c r="D4434" t="s">
        <v>3147</v>
      </c>
      <c r="E4434" s="2" t="s">
        <v>3619</v>
      </c>
      <c r="F4434" t="s">
        <v>6698</v>
      </c>
      <c r="G4434" t="s">
        <v>7587</v>
      </c>
      <c r="H4434">
        <v>150</v>
      </c>
      <c r="I4434">
        <v>0</v>
      </c>
      <c r="J4434">
        <v>36</v>
      </c>
      <c r="K4434">
        <v>1</v>
      </c>
    </row>
    <row r="4435" spans="1:11" hidden="1" x14ac:dyDescent="0.25">
      <c r="A4435" t="s">
        <v>463</v>
      </c>
      <c r="B4435">
        <v>16385475</v>
      </c>
      <c r="C4435" t="s">
        <v>478</v>
      </c>
      <c r="D4435" t="s">
        <v>3147</v>
      </c>
      <c r="E4435" s="2" t="s">
        <v>3614</v>
      </c>
      <c r="F4435" t="s">
        <v>6698</v>
      </c>
      <c r="G4435" t="s">
        <v>7679</v>
      </c>
      <c r="H4435">
        <v>150</v>
      </c>
      <c r="I4435">
        <v>1.5</v>
      </c>
      <c r="J4435">
        <v>31</v>
      </c>
      <c r="K4435">
        <v>0</v>
      </c>
    </row>
    <row r="4436" spans="1:11" hidden="1" x14ac:dyDescent="0.25">
      <c r="A4436" t="s">
        <v>463</v>
      </c>
      <c r="B4436">
        <v>147752</v>
      </c>
      <c r="C4436" t="s">
        <v>494</v>
      </c>
      <c r="D4436" t="s">
        <v>3147</v>
      </c>
      <c r="E4436" s="2" t="s">
        <v>3637</v>
      </c>
      <c r="F4436" t="s">
        <v>6698</v>
      </c>
      <c r="G4436" t="s">
        <v>7616</v>
      </c>
      <c r="H4436">
        <v>20</v>
      </c>
      <c r="I4436">
        <v>0</v>
      </c>
      <c r="J4436">
        <v>1</v>
      </c>
      <c r="K4436">
        <v>0</v>
      </c>
    </row>
    <row r="4437" spans="1:11" hidden="1" x14ac:dyDescent="0.25">
      <c r="A4437" t="s">
        <v>463</v>
      </c>
      <c r="B4437">
        <v>58001035</v>
      </c>
      <c r="C4437" t="s">
        <v>479</v>
      </c>
      <c r="D4437" t="s">
        <v>3147</v>
      </c>
      <c r="E4437" s="2" t="s">
        <v>3617</v>
      </c>
      <c r="F4437" t="s">
        <v>6849</v>
      </c>
      <c r="G4437" t="s">
        <v>7609</v>
      </c>
      <c r="H4437">
        <v>340</v>
      </c>
      <c r="I4437">
        <v>16</v>
      </c>
      <c r="J4437">
        <v>46</v>
      </c>
      <c r="K4437">
        <v>4</v>
      </c>
    </row>
    <row r="4438" spans="1:11" hidden="1" x14ac:dyDescent="0.25">
      <c r="A4438" t="s">
        <v>463</v>
      </c>
      <c r="B4438">
        <v>2300605</v>
      </c>
      <c r="C4438" t="s">
        <v>488</v>
      </c>
      <c r="D4438" t="s">
        <v>3147</v>
      </c>
      <c r="E4438" s="2" t="s">
        <v>3631</v>
      </c>
      <c r="F4438" t="s">
        <v>6934</v>
      </c>
      <c r="G4438" t="s">
        <v>7596</v>
      </c>
      <c r="H4438">
        <v>80</v>
      </c>
      <c r="I4438">
        <v>0</v>
      </c>
      <c r="J4438">
        <v>21</v>
      </c>
      <c r="K4438">
        <v>0</v>
      </c>
    </row>
    <row r="4439" spans="1:11" hidden="1" x14ac:dyDescent="0.25">
      <c r="A4439" t="s">
        <v>8261</v>
      </c>
      <c r="B4439">
        <v>34751092</v>
      </c>
      <c r="C4439" t="s">
        <v>1391</v>
      </c>
      <c r="D4439" t="s">
        <v>3147</v>
      </c>
      <c r="E4439" s="2" t="s">
        <v>4686</v>
      </c>
      <c r="F4439" t="s">
        <v>7203</v>
      </c>
      <c r="G4439" t="s">
        <v>7866</v>
      </c>
      <c r="H4439">
        <v>210</v>
      </c>
      <c r="I4439">
        <v>13</v>
      </c>
      <c r="J4439">
        <v>2</v>
      </c>
      <c r="K4439">
        <v>21</v>
      </c>
    </row>
    <row r="4440" spans="1:11" hidden="1" x14ac:dyDescent="0.25">
      <c r="A4440" t="s">
        <v>8261</v>
      </c>
      <c r="B4440">
        <v>1435385</v>
      </c>
      <c r="C4440" t="s">
        <v>1392</v>
      </c>
      <c r="D4440" t="s">
        <v>3147</v>
      </c>
      <c r="E4440" s="2" t="s">
        <v>4687</v>
      </c>
      <c r="F4440" t="s">
        <v>7204</v>
      </c>
      <c r="G4440" t="s">
        <v>7695</v>
      </c>
      <c r="H4440">
        <v>180</v>
      </c>
      <c r="I4440">
        <v>9</v>
      </c>
      <c r="J4440">
        <v>3</v>
      </c>
      <c r="K4440">
        <v>19</v>
      </c>
    </row>
    <row r="4441" spans="1:11" hidden="1" x14ac:dyDescent="0.25">
      <c r="A4441" t="s">
        <v>8261</v>
      </c>
      <c r="B4441">
        <v>4136102</v>
      </c>
      <c r="C4441" t="s">
        <v>1372</v>
      </c>
      <c r="D4441" t="s">
        <v>3147</v>
      </c>
      <c r="E4441" s="2" t="s">
        <v>4667</v>
      </c>
      <c r="F4441" t="s">
        <v>7083</v>
      </c>
      <c r="G4441" t="s">
        <v>7580</v>
      </c>
      <c r="H4441">
        <v>550</v>
      </c>
      <c r="I4441">
        <v>27</v>
      </c>
      <c r="J4441">
        <v>4</v>
      </c>
      <c r="K4441">
        <v>69</v>
      </c>
    </row>
    <row r="4442" spans="1:11" hidden="1" x14ac:dyDescent="0.25">
      <c r="A4442" t="s">
        <v>8261</v>
      </c>
      <c r="B4442">
        <v>73147090</v>
      </c>
      <c r="C4442" t="s">
        <v>1375</v>
      </c>
      <c r="D4442" t="s">
        <v>3147</v>
      </c>
      <c r="E4442" s="2" t="s">
        <v>4670</v>
      </c>
      <c r="F4442" t="s">
        <v>7083</v>
      </c>
      <c r="G4442" t="s">
        <v>7580</v>
      </c>
      <c r="H4442">
        <v>2760</v>
      </c>
      <c r="I4442">
        <v>136</v>
      </c>
      <c r="J4442">
        <v>21</v>
      </c>
      <c r="K4442">
        <v>345</v>
      </c>
    </row>
    <row r="4443" spans="1:11" hidden="1" x14ac:dyDescent="0.25">
      <c r="A4443" t="s">
        <v>8261</v>
      </c>
      <c r="B4443">
        <v>73147289</v>
      </c>
      <c r="C4443" t="s">
        <v>1379</v>
      </c>
      <c r="D4443" t="s">
        <v>3147</v>
      </c>
      <c r="E4443" s="2" t="s">
        <v>4674</v>
      </c>
      <c r="F4443" t="s">
        <v>7083</v>
      </c>
      <c r="G4443" t="s">
        <v>7580</v>
      </c>
      <c r="H4443">
        <v>1600</v>
      </c>
      <c r="I4443">
        <v>77</v>
      </c>
      <c r="J4443">
        <v>11</v>
      </c>
      <c r="K4443">
        <v>206</v>
      </c>
    </row>
    <row r="4444" spans="1:11" hidden="1" x14ac:dyDescent="0.25">
      <c r="A4444" t="s">
        <v>8261</v>
      </c>
      <c r="B4444">
        <v>68757572</v>
      </c>
      <c r="C4444" t="s">
        <v>1378</v>
      </c>
      <c r="D4444" t="s">
        <v>3147</v>
      </c>
      <c r="E4444" s="2" t="s">
        <v>4673</v>
      </c>
      <c r="F4444" t="s">
        <v>7174</v>
      </c>
      <c r="G4444" t="s">
        <v>7580</v>
      </c>
      <c r="H4444">
        <v>140</v>
      </c>
      <c r="I4444">
        <v>1.5</v>
      </c>
      <c r="J4444">
        <v>12</v>
      </c>
      <c r="K4444">
        <v>2</v>
      </c>
    </row>
    <row r="4445" spans="1:11" hidden="1" x14ac:dyDescent="0.25">
      <c r="A4445" t="s">
        <v>8261</v>
      </c>
      <c r="B4445">
        <v>5689784</v>
      </c>
      <c r="C4445" t="s">
        <v>1366</v>
      </c>
      <c r="D4445" t="s">
        <v>3147</v>
      </c>
      <c r="E4445" s="2" t="s">
        <v>4654</v>
      </c>
      <c r="F4445" t="s">
        <v>7196</v>
      </c>
      <c r="G4445" t="s">
        <v>7858</v>
      </c>
      <c r="H4445">
        <v>120</v>
      </c>
      <c r="I4445">
        <v>2.5</v>
      </c>
      <c r="J4445">
        <v>22</v>
      </c>
      <c r="K4445">
        <v>2</v>
      </c>
    </row>
    <row r="4446" spans="1:11" hidden="1" x14ac:dyDescent="0.25">
      <c r="A4446" t="s">
        <v>8261</v>
      </c>
      <c r="B4446">
        <v>307719</v>
      </c>
      <c r="C4446" t="s">
        <v>1367</v>
      </c>
      <c r="D4446" t="s">
        <v>3147</v>
      </c>
      <c r="E4446" s="2" t="s">
        <v>4660</v>
      </c>
      <c r="F4446" t="s">
        <v>6933</v>
      </c>
      <c r="G4446" t="s">
        <v>7860</v>
      </c>
      <c r="H4446">
        <v>135</v>
      </c>
      <c r="I4446">
        <v>4</v>
      </c>
      <c r="J4446">
        <v>24</v>
      </c>
      <c r="K4446">
        <v>2</v>
      </c>
    </row>
    <row r="4447" spans="1:11" hidden="1" x14ac:dyDescent="0.25">
      <c r="A4447" t="s">
        <v>8261</v>
      </c>
      <c r="B4447">
        <v>3668124</v>
      </c>
      <c r="C4447" t="s">
        <v>1376</v>
      </c>
      <c r="D4447" t="s">
        <v>3147</v>
      </c>
      <c r="E4447" s="2" t="s">
        <v>4671</v>
      </c>
      <c r="F4447" t="s">
        <v>6711</v>
      </c>
      <c r="G4447" t="s">
        <v>7580</v>
      </c>
      <c r="H4447">
        <v>190</v>
      </c>
      <c r="I4447">
        <v>9</v>
      </c>
      <c r="J4447">
        <v>2</v>
      </c>
      <c r="K4447">
        <v>23</v>
      </c>
    </row>
    <row r="4448" spans="1:11" hidden="1" x14ac:dyDescent="0.25">
      <c r="A4448" t="s">
        <v>8261</v>
      </c>
      <c r="B4448">
        <v>46619</v>
      </c>
      <c r="C4448" t="s">
        <v>1367</v>
      </c>
      <c r="D4448" t="s">
        <v>3147</v>
      </c>
      <c r="E4448" s="2" t="s">
        <v>4659</v>
      </c>
      <c r="F4448" t="s">
        <v>7199</v>
      </c>
      <c r="G4448" t="s">
        <v>7859</v>
      </c>
      <c r="H4448">
        <v>120</v>
      </c>
      <c r="I4448">
        <v>2</v>
      </c>
      <c r="J4448">
        <v>23</v>
      </c>
      <c r="K4448">
        <v>2</v>
      </c>
    </row>
    <row r="4449" spans="1:11" hidden="1" x14ac:dyDescent="0.25">
      <c r="A4449" t="s">
        <v>8261</v>
      </c>
      <c r="B4449">
        <v>12200321</v>
      </c>
      <c r="C4449" t="s">
        <v>1368</v>
      </c>
      <c r="D4449" t="s">
        <v>3147</v>
      </c>
      <c r="E4449" s="2" t="s">
        <v>4661</v>
      </c>
      <c r="F4449" t="s">
        <v>6832</v>
      </c>
      <c r="G4449" t="s">
        <v>7858</v>
      </c>
      <c r="H4449">
        <v>130</v>
      </c>
      <c r="I4449">
        <v>3.5</v>
      </c>
      <c r="J4449">
        <v>23</v>
      </c>
      <c r="K4449">
        <v>2</v>
      </c>
    </row>
    <row r="4450" spans="1:11" hidden="1" x14ac:dyDescent="0.25">
      <c r="A4450" t="s">
        <v>8261</v>
      </c>
      <c r="B4450">
        <v>4230953</v>
      </c>
      <c r="C4450" t="s">
        <v>1366</v>
      </c>
      <c r="D4450" t="s">
        <v>3147</v>
      </c>
      <c r="E4450" s="2" t="s">
        <v>4655</v>
      </c>
      <c r="F4450" t="s">
        <v>6832</v>
      </c>
      <c r="G4450" t="s">
        <v>7858</v>
      </c>
      <c r="H4450">
        <v>130</v>
      </c>
      <c r="I4450">
        <v>3</v>
      </c>
      <c r="J4450">
        <v>24</v>
      </c>
      <c r="K4450">
        <v>2</v>
      </c>
    </row>
    <row r="4451" spans="1:11" hidden="1" x14ac:dyDescent="0.25">
      <c r="A4451" t="s">
        <v>8261</v>
      </c>
      <c r="B4451">
        <v>13112651</v>
      </c>
      <c r="C4451" t="s">
        <v>1369</v>
      </c>
      <c r="D4451" t="s">
        <v>3147</v>
      </c>
      <c r="E4451" s="2" t="s">
        <v>4663</v>
      </c>
      <c r="F4451" t="s">
        <v>6832</v>
      </c>
      <c r="G4451" t="s">
        <v>7858</v>
      </c>
      <c r="H4451">
        <v>120</v>
      </c>
      <c r="I4451">
        <v>3.5</v>
      </c>
      <c r="J4451">
        <v>23</v>
      </c>
      <c r="K4451">
        <v>2</v>
      </c>
    </row>
    <row r="4452" spans="1:11" hidden="1" x14ac:dyDescent="0.25">
      <c r="A4452" t="s">
        <v>8261</v>
      </c>
      <c r="B4452">
        <v>62214052</v>
      </c>
      <c r="C4452" t="s">
        <v>1370</v>
      </c>
      <c r="D4452" t="s">
        <v>3147</v>
      </c>
      <c r="E4452" s="2" t="s">
        <v>4665</v>
      </c>
      <c r="F4452" t="s">
        <v>7200</v>
      </c>
      <c r="G4452" t="s">
        <v>7858</v>
      </c>
      <c r="H4452">
        <v>130</v>
      </c>
      <c r="I4452">
        <v>3</v>
      </c>
      <c r="J4452">
        <v>24</v>
      </c>
      <c r="K4452">
        <v>2</v>
      </c>
    </row>
    <row r="4453" spans="1:11" hidden="1" x14ac:dyDescent="0.25">
      <c r="A4453" t="s">
        <v>8261</v>
      </c>
      <c r="B4453">
        <v>46212756</v>
      </c>
      <c r="C4453" t="s">
        <v>1369</v>
      </c>
      <c r="D4453" t="s">
        <v>3147</v>
      </c>
      <c r="E4453" s="2" t="s">
        <v>4662</v>
      </c>
      <c r="F4453" t="s">
        <v>7200</v>
      </c>
      <c r="G4453" t="s">
        <v>7858</v>
      </c>
      <c r="H4453">
        <v>120</v>
      </c>
      <c r="I4453">
        <v>3.5</v>
      </c>
      <c r="J4453">
        <v>24</v>
      </c>
      <c r="K4453">
        <v>2</v>
      </c>
    </row>
    <row r="4454" spans="1:11" hidden="1" x14ac:dyDescent="0.25">
      <c r="A4454" t="s">
        <v>8261</v>
      </c>
      <c r="B4454">
        <v>8763650</v>
      </c>
      <c r="C4454" t="s">
        <v>1366</v>
      </c>
      <c r="D4454" t="s">
        <v>3147</v>
      </c>
      <c r="E4454" s="2" t="s">
        <v>4657</v>
      </c>
      <c r="F4454" t="s">
        <v>6833</v>
      </c>
      <c r="G4454" t="s">
        <v>7858</v>
      </c>
      <c r="H4454">
        <v>117</v>
      </c>
      <c r="I4454">
        <v>3</v>
      </c>
      <c r="J4454">
        <v>22</v>
      </c>
      <c r="K4454">
        <v>2</v>
      </c>
    </row>
    <row r="4455" spans="1:11" hidden="1" x14ac:dyDescent="0.25">
      <c r="A4455" t="s">
        <v>8261</v>
      </c>
      <c r="B4455">
        <v>23070139</v>
      </c>
      <c r="C4455" t="s">
        <v>1380</v>
      </c>
      <c r="D4455" t="s">
        <v>3147</v>
      </c>
      <c r="E4455" s="2" t="s">
        <v>4675</v>
      </c>
      <c r="F4455" t="s">
        <v>6737</v>
      </c>
      <c r="G4455" t="s">
        <v>7580</v>
      </c>
      <c r="H4455">
        <v>160</v>
      </c>
      <c r="I4455">
        <v>8</v>
      </c>
      <c r="J4455">
        <v>2</v>
      </c>
      <c r="K4455">
        <v>20</v>
      </c>
    </row>
    <row r="4456" spans="1:11" hidden="1" x14ac:dyDescent="0.25">
      <c r="A4456" t="s">
        <v>8261</v>
      </c>
      <c r="B4456">
        <v>3250004</v>
      </c>
      <c r="C4456" t="s">
        <v>1366</v>
      </c>
      <c r="D4456" t="s">
        <v>3147</v>
      </c>
      <c r="E4456" s="2" t="s">
        <v>4656</v>
      </c>
      <c r="F4456" t="s">
        <v>7197</v>
      </c>
      <c r="G4456" t="s">
        <v>7858</v>
      </c>
      <c r="H4456">
        <v>117</v>
      </c>
      <c r="I4456">
        <v>3</v>
      </c>
      <c r="J4456">
        <v>22</v>
      </c>
      <c r="K4456">
        <v>2</v>
      </c>
    </row>
    <row r="4457" spans="1:11" hidden="1" x14ac:dyDescent="0.25">
      <c r="A4457" t="s">
        <v>8261</v>
      </c>
      <c r="B4457">
        <v>3167767</v>
      </c>
      <c r="C4457" t="s">
        <v>1370</v>
      </c>
      <c r="D4457" t="s">
        <v>3147</v>
      </c>
      <c r="E4457" s="2" t="s">
        <v>4664</v>
      </c>
      <c r="F4457" t="s">
        <v>7201</v>
      </c>
      <c r="G4457" t="s">
        <v>7861</v>
      </c>
      <c r="H4457">
        <v>140</v>
      </c>
      <c r="I4457">
        <v>3.5</v>
      </c>
      <c r="J4457">
        <v>26</v>
      </c>
      <c r="K4457">
        <v>2</v>
      </c>
    </row>
    <row r="4458" spans="1:11" hidden="1" x14ac:dyDescent="0.25">
      <c r="A4458" t="s">
        <v>8261</v>
      </c>
      <c r="B4458">
        <v>308471</v>
      </c>
      <c r="C4458" t="s">
        <v>1371</v>
      </c>
      <c r="D4458" t="s">
        <v>3147</v>
      </c>
      <c r="E4458" s="2" t="s">
        <v>4666</v>
      </c>
      <c r="F4458" t="s">
        <v>7202</v>
      </c>
      <c r="G4458" t="s">
        <v>7862</v>
      </c>
      <c r="H4458">
        <v>120</v>
      </c>
      <c r="I4458">
        <v>2</v>
      </c>
      <c r="J4458">
        <v>22</v>
      </c>
      <c r="K4458">
        <v>2</v>
      </c>
    </row>
    <row r="4459" spans="1:11" hidden="1" x14ac:dyDescent="0.25">
      <c r="A4459" t="s">
        <v>8261</v>
      </c>
      <c r="B4459">
        <v>16151420</v>
      </c>
      <c r="C4459" t="s">
        <v>1377</v>
      </c>
      <c r="D4459" t="s">
        <v>3147</v>
      </c>
      <c r="E4459" s="2" t="s">
        <v>4672</v>
      </c>
      <c r="F4459" t="s">
        <v>7135</v>
      </c>
      <c r="G4459" t="s">
        <v>7865</v>
      </c>
      <c r="H4459">
        <v>290</v>
      </c>
      <c r="I4459">
        <v>13</v>
      </c>
      <c r="J4459">
        <v>3</v>
      </c>
      <c r="K4459">
        <v>40</v>
      </c>
    </row>
    <row r="4460" spans="1:11" hidden="1" x14ac:dyDescent="0.25">
      <c r="A4460" t="s">
        <v>8261</v>
      </c>
      <c r="B4460">
        <v>126410</v>
      </c>
      <c r="C4460" t="s">
        <v>1390</v>
      </c>
      <c r="D4460" t="s">
        <v>3147</v>
      </c>
      <c r="E4460" s="2" t="s">
        <v>4685</v>
      </c>
      <c r="F4460" t="s">
        <v>6698</v>
      </c>
      <c r="G4460" t="s">
        <v>7695</v>
      </c>
      <c r="H4460">
        <v>200</v>
      </c>
      <c r="I4460">
        <v>7</v>
      </c>
      <c r="J4460">
        <v>0</v>
      </c>
      <c r="K4460">
        <v>32</v>
      </c>
    </row>
    <row r="4461" spans="1:11" hidden="1" x14ac:dyDescent="0.25">
      <c r="A4461" t="s">
        <v>8988</v>
      </c>
      <c r="B4461">
        <v>1901829</v>
      </c>
      <c r="C4461" t="s">
        <v>8988</v>
      </c>
      <c r="D4461" t="s">
        <v>3147</v>
      </c>
      <c r="E4461" s="2" t="s">
        <v>9049</v>
      </c>
      <c r="F4461" t="s">
        <v>6762</v>
      </c>
      <c r="G4461" t="s">
        <v>7616</v>
      </c>
      <c r="H4461">
        <v>100</v>
      </c>
      <c r="I4461">
        <v>11</v>
      </c>
      <c r="J4461">
        <v>0</v>
      </c>
      <c r="K4461">
        <v>0</v>
      </c>
    </row>
    <row r="4462" spans="1:11" hidden="1" x14ac:dyDescent="0.25">
      <c r="A4462" t="s">
        <v>8988</v>
      </c>
      <c r="B4462">
        <v>87430</v>
      </c>
      <c r="C4462" t="s">
        <v>9074</v>
      </c>
      <c r="D4462" t="s">
        <v>3147</v>
      </c>
      <c r="E4462" s="2" t="s">
        <v>9075</v>
      </c>
      <c r="F4462" t="s">
        <v>8994</v>
      </c>
      <c r="G4462" t="s">
        <v>7616</v>
      </c>
      <c r="H4462">
        <v>15</v>
      </c>
      <c r="I4462">
        <v>1</v>
      </c>
      <c r="J4462">
        <v>2</v>
      </c>
      <c r="K4462">
        <v>0</v>
      </c>
    </row>
    <row r="4463" spans="1:11" hidden="1" x14ac:dyDescent="0.25">
      <c r="A4463" t="s">
        <v>8988</v>
      </c>
      <c r="B4463">
        <v>261939</v>
      </c>
      <c r="C4463" t="s">
        <v>9076</v>
      </c>
      <c r="D4463" t="s">
        <v>3147</v>
      </c>
      <c r="E4463" s="2" t="s">
        <v>9077</v>
      </c>
      <c r="F4463" t="s">
        <v>8994</v>
      </c>
      <c r="G4463" t="s">
        <v>7616</v>
      </c>
      <c r="H4463">
        <v>90</v>
      </c>
      <c r="I4463">
        <v>10</v>
      </c>
      <c r="J4463">
        <v>0</v>
      </c>
      <c r="K4463">
        <v>0</v>
      </c>
    </row>
    <row r="4464" spans="1:11" hidden="1" x14ac:dyDescent="0.25">
      <c r="A4464" t="s">
        <v>8988</v>
      </c>
      <c r="B4464">
        <v>59135</v>
      </c>
      <c r="C4464" t="s">
        <v>8990</v>
      </c>
      <c r="D4464" t="s">
        <v>3147</v>
      </c>
      <c r="E4464" s="2" t="s">
        <v>8993</v>
      </c>
      <c r="F4464" t="s">
        <v>8994</v>
      </c>
      <c r="G4464" t="s">
        <v>7616</v>
      </c>
      <c r="H4464">
        <v>100</v>
      </c>
      <c r="I4464">
        <v>11</v>
      </c>
      <c r="J4464">
        <v>0</v>
      </c>
      <c r="K4464">
        <v>0</v>
      </c>
    </row>
    <row r="4465" spans="1:11" hidden="1" x14ac:dyDescent="0.25">
      <c r="A4465" t="s">
        <v>8988</v>
      </c>
      <c r="B4465">
        <v>62150</v>
      </c>
      <c r="C4465" t="s">
        <v>9060</v>
      </c>
      <c r="D4465" t="s">
        <v>3147</v>
      </c>
      <c r="E4465" s="2" t="s">
        <v>9061</v>
      </c>
      <c r="F4465" t="s">
        <v>8994</v>
      </c>
      <c r="G4465" t="s">
        <v>7616</v>
      </c>
      <c r="H4465">
        <v>90</v>
      </c>
      <c r="I4465">
        <v>10</v>
      </c>
      <c r="J4465">
        <v>0</v>
      </c>
      <c r="K4465">
        <v>0</v>
      </c>
    </row>
    <row r="4466" spans="1:11" hidden="1" x14ac:dyDescent="0.25">
      <c r="A4466" t="s">
        <v>8988</v>
      </c>
      <c r="B4466">
        <v>1251218</v>
      </c>
      <c r="C4466" t="s">
        <v>8990</v>
      </c>
      <c r="D4466" t="s">
        <v>3147</v>
      </c>
      <c r="E4466" s="2" t="s">
        <v>9008</v>
      </c>
      <c r="F4466" t="s">
        <v>9009</v>
      </c>
      <c r="G4466" t="s">
        <v>7616</v>
      </c>
      <c r="H4466">
        <v>100</v>
      </c>
      <c r="I4466">
        <v>11</v>
      </c>
      <c r="J4466">
        <v>0</v>
      </c>
      <c r="K4466">
        <v>0</v>
      </c>
    </row>
    <row r="4467" spans="1:11" hidden="1" x14ac:dyDescent="0.25">
      <c r="A4467" t="s">
        <v>8988</v>
      </c>
      <c r="B4467">
        <v>1230988</v>
      </c>
      <c r="C4467" t="s">
        <v>9034</v>
      </c>
      <c r="D4467" t="s">
        <v>3147</v>
      </c>
      <c r="E4467" s="2" t="s">
        <v>9035</v>
      </c>
      <c r="F4467" t="s">
        <v>7467</v>
      </c>
      <c r="G4467" t="s">
        <v>7616</v>
      </c>
      <c r="H4467">
        <v>80</v>
      </c>
      <c r="I4467">
        <v>8</v>
      </c>
      <c r="J4467">
        <v>2</v>
      </c>
      <c r="K4467">
        <v>0</v>
      </c>
    </row>
    <row r="4468" spans="1:11" hidden="1" x14ac:dyDescent="0.25">
      <c r="A4468" t="s">
        <v>8988</v>
      </c>
      <c r="B4468">
        <v>11583321</v>
      </c>
      <c r="C4468" t="s">
        <v>9018</v>
      </c>
      <c r="D4468" t="s">
        <v>3147</v>
      </c>
      <c r="E4468" s="2" t="s">
        <v>9019</v>
      </c>
      <c r="F4468" t="s">
        <v>9020</v>
      </c>
      <c r="G4468" t="s">
        <v>7616</v>
      </c>
      <c r="H4468">
        <v>100</v>
      </c>
      <c r="I4468">
        <v>11</v>
      </c>
      <c r="J4468">
        <v>0</v>
      </c>
      <c r="K4468">
        <v>0</v>
      </c>
    </row>
    <row r="4469" spans="1:11" hidden="1" x14ac:dyDescent="0.25">
      <c r="A4469" t="s">
        <v>8988</v>
      </c>
      <c r="B4469">
        <v>66614</v>
      </c>
      <c r="C4469" t="s">
        <v>8988</v>
      </c>
      <c r="D4469" t="s">
        <v>3147</v>
      </c>
      <c r="E4469" s="2" t="s">
        <v>8999</v>
      </c>
      <c r="F4469" t="s">
        <v>9000</v>
      </c>
      <c r="G4469" t="s">
        <v>7616</v>
      </c>
      <c r="H4469">
        <v>100</v>
      </c>
      <c r="I4469">
        <v>12</v>
      </c>
      <c r="J4469">
        <v>0</v>
      </c>
      <c r="K4469">
        <v>0</v>
      </c>
    </row>
    <row r="4470" spans="1:11" hidden="1" x14ac:dyDescent="0.25">
      <c r="A4470" t="s">
        <v>8988</v>
      </c>
      <c r="B4470">
        <v>2897787</v>
      </c>
      <c r="C4470" t="s">
        <v>9050</v>
      </c>
      <c r="D4470" t="s">
        <v>3147</v>
      </c>
      <c r="E4470" s="2" t="s">
        <v>9051</v>
      </c>
      <c r="F4470" t="s">
        <v>8567</v>
      </c>
      <c r="G4470" t="s">
        <v>7616</v>
      </c>
      <c r="H4470">
        <v>90</v>
      </c>
      <c r="I4470">
        <v>9</v>
      </c>
      <c r="J4470">
        <v>0</v>
      </c>
      <c r="K4470">
        <v>0</v>
      </c>
    </row>
    <row r="4471" spans="1:11" hidden="1" x14ac:dyDescent="0.25">
      <c r="A4471" t="s">
        <v>8988</v>
      </c>
      <c r="B4471">
        <v>32083</v>
      </c>
      <c r="C4471" t="s">
        <v>9078</v>
      </c>
      <c r="D4471" t="s">
        <v>3147</v>
      </c>
      <c r="E4471" s="2" t="s">
        <v>9079</v>
      </c>
      <c r="F4471" t="s">
        <v>9080</v>
      </c>
      <c r="G4471" t="s">
        <v>7616</v>
      </c>
      <c r="H4471">
        <v>90</v>
      </c>
      <c r="I4471">
        <v>9</v>
      </c>
      <c r="J4471">
        <v>0</v>
      </c>
      <c r="K4471">
        <v>0</v>
      </c>
    </row>
    <row r="4472" spans="1:11" hidden="1" x14ac:dyDescent="0.25">
      <c r="A4472" t="s">
        <v>8988</v>
      </c>
      <c r="B4472">
        <v>43257</v>
      </c>
      <c r="C4472" t="s">
        <v>9036</v>
      </c>
      <c r="D4472" t="s">
        <v>3147</v>
      </c>
      <c r="E4472" s="2" t="s">
        <v>9037</v>
      </c>
      <c r="F4472" t="s">
        <v>6711</v>
      </c>
      <c r="G4472" t="s">
        <v>7616</v>
      </c>
      <c r="H4472">
        <v>50</v>
      </c>
      <c r="I4472">
        <v>5</v>
      </c>
      <c r="J4472">
        <v>1</v>
      </c>
      <c r="K4472">
        <v>0</v>
      </c>
    </row>
    <row r="4473" spans="1:11" hidden="1" x14ac:dyDescent="0.25">
      <c r="A4473" t="s">
        <v>8988</v>
      </c>
      <c r="B4473">
        <v>261848</v>
      </c>
      <c r="C4473" t="s">
        <v>8990</v>
      </c>
      <c r="D4473" t="s">
        <v>3147</v>
      </c>
      <c r="E4473" s="2" t="s">
        <v>9001</v>
      </c>
      <c r="F4473" t="s">
        <v>6726</v>
      </c>
      <c r="G4473" t="s">
        <v>7616</v>
      </c>
      <c r="H4473">
        <v>90</v>
      </c>
      <c r="I4473">
        <v>10</v>
      </c>
      <c r="J4473">
        <v>0</v>
      </c>
      <c r="K4473">
        <v>0</v>
      </c>
    </row>
    <row r="4474" spans="1:11" hidden="1" x14ac:dyDescent="0.25">
      <c r="A4474" t="s">
        <v>8988</v>
      </c>
      <c r="B4474">
        <v>138467</v>
      </c>
      <c r="C4474" t="s">
        <v>8997</v>
      </c>
      <c r="D4474" t="s">
        <v>3147</v>
      </c>
      <c r="E4474" s="2" t="s">
        <v>9054</v>
      </c>
      <c r="F4474" t="s">
        <v>6784</v>
      </c>
      <c r="G4474" t="s">
        <v>7616</v>
      </c>
      <c r="H4474">
        <v>50</v>
      </c>
      <c r="I4474">
        <v>5</v>
      </c>
      <c r="J4474">
        <v>1</v>
      </c>
      <c r="K4474">
        <v>0</v>
      </c>
    </row>
    <row r="4475" spans="1:11" hidden="1" x14ac:dyDescent="0.25">
      <c r="A4475" t="s">
        <v>8988</v>
      </c>
      <c r="B4475">
        <v>77211</v>
      </c>
      <c r="C4475" t="s">
        <v>9004</v>
      </c>
      <c r="D4475" t="s">
        <v>3147</v>
      </c>
      <c r="E4475" s="2" t="s">
        <v>9005</v>
      </c>
      <c r="F4475" t="s">
        <v>7541</v>
      </c>
      <c r="G4475" t="s">
        <v>7668</v>
      </c>
      <c r="H4475">
        <v>77</v>
      </c>
      <c r="I4475">
        <v>9.43</v>
      </c>
      <c r="J4475">
        <v>0</v>
      </c>
      <c r="K4475">
        <v>0</v>
      </c>
    </row>
    <row r="4476" spans="1:11" hidden="1" x14ac:dyDescent="0.25">
      <c r="A4476" t="s">
        <v>8988</v>
      </c>
      <c r="B4476">
        <v>26316</v>
      </c>
      <c r="C4476" t="s">
        <v>8997</v>
      </c>
      <c r="D4476" t="s">
        <v>3147</v>
      </c>
      <c r="E4476" s="2" t="s">
        <v>8998</v>
      </c>
      <c r="F4476" t="s">
        <v>8992</v>
      </c>
      <c r="G4476" t="s">
        <v>7616</v>
      </c>
      <c r="H4476">
        <v>35</v>
      </c>
      <c r="I4476">
        <v>3.5</v>
      </c>
      <c r="J4476">
        <v>1</v>
      </c>
      <c r="K4476">
        <v>0</v>
      </c>
    </row>
    <row r="4477" spans="1:11" hidden="1" x14ac:dyDescent="0.25">
      <c r="A4477" t="s">
        <v>8988</v>
      </c>
      <c r="B4477">
        <v>3957591</v>
      </c>
      <c r="C4477" t="s">
        <v>9006</v>
      </c>
      <c r="D4477" t="s">
        <v>3147</v>
      </c>
      <c r="E4477" s="2" t="s">
        <v>9007</v>
      </c>
      <c r="F4477" t="s">
        <v>8992</v>
      </c>
      <c r="G4477" t="s">
        <v>7616</v>
      </c>
      <c r="H4477">
        <v>60</v>
      </c>
      <c r="I4477">
        <v>6</v>
      </c>
      <c r="J4477">
        <v>1</v>
      </c>
      <c r="K4477">
        <v>0</v>
      </c>
    </row>
    <row r="4478" spans="1:11" hidden="1" x14ac:dyDescent="0.25">
      <c r="A4478" t="s">
        <v>8988</v>
      </c>
      <c r="B4478">
        <v>262013</v>
      </c>
      <c r="C4478" t="s">
        <v>9027</v>
      </c>
      <c r="D4478" t="s">
        <v>3147</v>
      </c>
      <c r="E4478" s="2" t="s">
        <v>9028</v>
      </c>
      <c r="F4478" t="s">
        <v>8992</v>
      </c>
      <c r="G4478" t="s">
        <v>7616</v>
      </c>
      <c r="H4478">
        <v>110</v>
      </c>
      <c r="I4478">
        <v>11.6</v>
      </c>
      <c r="J4478">
        <v>0.2</v>
      </c>
      <c r="K4478">
        <v>0.2</v>
      </c>
    </row>
    <row r="4479" spans="1:11" hidden="1" x14ac:dyDescent="0.25">
      <c r="A4479" t="s">
        <v>8988</v>
      </c>
      <c r="B4479">
        <v>48933</v>
      </c>
      <c r="C4479" t="s">
        <v>8990</v>
      </c>
      <c r="D4479" t="s">
        <v>3147</v>
      </c>
      <c r="E4479" s="2" t="s">
        <v>8991</v>
      </c>
      <c r="F4479" t="s">
        <v>8992</v>
      </c>
      <c r="G4479" t="s">
        <v>7616</v>
      </c>
      <c r="H4479">
        <v>90</v>
      </c>
      <c r="I4479">
        <v>10</v>
      </c>
      <c r="J4479">
        <v>0</v>
      </c>
      <c r="K4479">
        <v>0</v>
      </c>
    </row>
    <row r="4480" spans="1:11" hidden="1" x14ac:dyDescent="0.25">
      <c r="A4480" t="s">
        <v>8988</v>
      </c>
      <c r="B4480">
        <v>59701</v>
      </c>
      <c r="C4480" t="s">
        <v>9084</v>
      </c>
      <c r="D4480" t="s">
        <v>3147</v>
      </c>
      <c r="E4480" s="2" t="s">
        <v>9085</v>
      </c>
      <c r="F4480" t="s">
        <v>9086</v>
      </c>
      <c r="G4480" t="s">
        <v>7616</v>
      </c>
      <c r="H4480">
        <v>100</v>
      </c>
      <c r="I4480">
        <v>11</v>
      </c>
      <c r="J4480">
        <v>0</v>
      </c>
      <c r="K4480">
        <v>0</v>
      </c>
    </row>
    <row r="4481" spans="1:11" hidden="1" x14ac:dyDescent="0.25">
      <c r="A4481" t="s">
        <v>8988</v>
      </c>
      <c r="B4481">
        <v>2174090</v>
      </c>
      <c r="C4481" t="s">
        <v>9014</v>
      </c>
      <c r="D4481" t="s">
        <v>3147</v>
      </c>
      <c r="E4481" s="2" t="s">
        <v>9015</v>
      </c>
      <c r="F4481" t="s">
        <v>9016</v>
      </c>
      <c r="G4481" t="s">
        <v>7616</v>
      </c>
      <c r="H4481">
        <v>100</v>
      </c>
      <c r="I4481">
        <v>11</v>
      </c>
      <c r="J4481">
        <v>0</v>
      </c>
      <c r="K4481">
        <v>0</v>
      </c>
    </row>
    <row r="4482" spans="1:11" hidden="1" x14ac:dyDescent="0.25">
      <c r="A4482" t="s">
        <v>8988</v>
      </c>
      <c r="B4482">
        <v>5440449</v>
      </c>
      <c r="C4482" t="s">
        <v>8997</v>
      </c>
      <c r="D4482" t="s">
        <v>3147</v>
      </c>
      <c r="E4482" s="2" t="s">
        <v>9017</v>
      </c>
      <c r="F4482" t="s">
        <v>6870</v>
      </c>
      <c r="G4482" t="s">
        <v>7616</v>
      </c>
      <c r="H4482">
        <v>35</v>
      </c>
      <c r="I4482">
        <v>3.5</v>
      </c>
      <c r="J4482">
        <v>1</v>
      </c>
      <c r="K4482">
        <v>0</v>
      </c>
    </row>
    <row r="4483" spans="1:11" hidden="1" x14ac:dyDescent="0.25">
      <c r="A4483" t="s">
        <v>8988</v>
      </c>
      <c r="B4483">
        <v>4103797</v>
      </c>
      <c r="C4483" t="s">
        <v>9012</v>
      </c>
      <c r="D4483" t="s">
        <v>3147</v>
      </c>
      <c r="E4483" s="2" t="s">
        <v>9013</v>
      </c>
      <c r="F4483" t="s">
        <v>6870</v>
      </c>
      <c r="G4483" t="s">
        <v>7616</v>
      </c>
      <c r="H4483">
        <v>50</v>
      </c>
      <c r="I4483">
        <v>5</v>
      </c>
      <c r="J4483">
        <v>0</v>
      </c>
      <c r="K4483">
        <v>0</v>
      </c>
    </row>
    <row r="4484" spans="1:11" hidden="1" x14ac:dyDescent="0.25">
      <c r="A4484" t="s">
        <v>8988</v>
      </c>
      <c r="B4484">
        <v>4078050</v>
      </c>
      <c r="C4484" t="s">
        <v>8995</v>
      </c>
      <c r="D4484" t="s">
        <v>3147</v>
      </c>
      <c r="E4484" s="2" t="s">
        <v>8996</v>
      </c>
      <c r="F4484" t="s">
        <v>6870</v>
      </c>
      <c r="G4484" t="s">
        <v>7616</v>
      </c>
      <c r="H4484">
        <v>90</v>
      </c>
      <c r="I4484">
        <v>10</v>
      </c>
      <c r="J4484">
        <v>0</v>
      </c>
      <c r="K4484">
        <v>0</v>
      </c>
    </row>
    <row r="4485" spans="1:11" hidden="1" x14ac:dyDescent="0.25">
      <c r="A4485" t="s">
        <v>8988</v>
      </c>
      <c r="B4485">
        <v>2277679</v>
      </c>
      <c r="C4485" t="s">
        <v>9002</v>
      </c>
      <c r="D4485" t="s">
        <v>3147</v>
      </c>
      <c r="E4485" s="2" t="s">
        <v>9003</v>
      </c>
      <c r="F4485" t="s">
        <v>6870</v>
      </c>
      <c r="G4485" t="s">
        <v>7616</v>
      </c>
      <c r="H4485">
        <v>45</v>
      </c>
      <c r="I4485">
        <v>4.5</v>
      </c>
      <c r="J4485">
        <v>1</v>
      </c>
      <c r="K4485">
        <v>0</v>
      </c>
    </row>
    <row r="4486" spans="1:11" hidden="1" x14ac:dyDescent="0.25">
      <c r="A4486" t="s">
        <v>8988</v>
      </c>
      <c r="B4486">
        <v>1675144</v>
      </c>
      <c r="C4486" t="s">
        <v>9072</v>
      </c>
      <c r="D4486" t="s">
        <v>3147</v>
      </c>
      <c r="E4486" s="2" t="s">
        <v>9073</v>
      </c>
      <c r="F4486" t="s">
        <v>6870</v>
      </c>
      <c r="G4486" t="s">
        <v>7611</v>
      </c>
      <c r="H4486">
        <v>35</v>
      </c>
      <c r="I4486">
        <v>3.5</v>
      </c>
      <c r="J4486">
        <v>1</v>
      </c>
      <c r="K4486">
        <v>0</v>
      </c>
    </row>
    <row r="4487" spans="1:11" hidden="1" x14ac:dyDescent="0.25">
      <c r="A4487" t="s">
        <v>8988</v>
      </c>
      <c r="B4487">
        <v>1847017</v>
      </c>
      <c r="C4487" t="s">
        <v>9040</v>
      </c>
      <c r="D4487" t="s">
        <v>3147</v>
      </c>
      <c r="E4487" s="2" t="s">
        <v>9041</v>
      </c>
      <c r="F4487" t="s">
        <v>6870</v>
      </c>
      <c r="G4487" t="s">
        <v>7616</v>
      </c>
      <c r="H4487">
        <v>35</v>
      </c>
      <c r="I4487">
        <v>3</v>
      </c>
      <c r="J4487">
        <v>2</v>
      </c>
      <c r="K4487">
        <v>0</v>
      </c>
    </row>
    <row r="4488" spans="1:11" hidden="1" x14ac:dyDescent="0.25">
      <c r="A4488" t="s">
        <v>8988</v>
      </c>
      <c r="B4488">
        <v>1694083</v>
      </c>
      <c r="C4488" t="s">
        <v>9042</v>
      </c>
      <c r="D4488" t="s">
        <v>3147</v>
      </c>
      <c r="E4488" s="2" t="s">
        <v>9043</v>
      </c>
      <c r="F4488" t="s">
        <v>6870</v>
      </c>
      <c r="G4488" t="s">
        <v>7616</v>
      </c>
      <c r="H4488">
        <v>40</v>
      </c>
      <c r="I4488">
        <v>3.5</v>
      </c>
      <c r="J4488">
        <v>2</v>
      </c>
      <c r="K4488">
        <v>0</v>
      </c>
    </row>
    <row r="4489" spans="1:11" hidden="1" x14ac:dyDescent="0.25">
      <c r="A4489" t="s">
        <v>8988</v>
      </c>
      <c r="B4489">
        <v>2254059</v>
      </c>
      <c r="C4489" t="s">
        <v>9032</v>
      </c>
      <c r="D4489" t="s">
        <v>3147</v>
      </c>
      <c r="E4489" s="2" t="s">
        <v>9033</v>
      </c>
      <c r="F4489" t="s">
        <v>6717</v>
      </c>
      <c r="G4489" t="s">
        <v>7616</v>
      </c>
      <c r="H4489">
        <v>35</v>
      </c>
      <c r="I4489">
        <v>3.5</v>
      </c>
      <c r="J4489">
        <v>1</v>
      </c>
      <c r="K4489">
        <v>0</v>
      </c>
    </row>
    <row r="4490" spans="1:11" hidden="1" x14ac:dyDescent="0.25">
      <c r="A4490" t="s">
        <v>8988</v>
      </c>
      <c r="B4490">
        <v>9155741</v>
      </c>
      <c r="C4490" t="s">
        <v>8988</v>
      </c>
      <c r="D4490" t="s">
        <v>3147</v>
      </c>
      <c r="E4490" s="2" t="s">
        <v>9038</v>
      </c>
      <c r="F4490" t="s">
        <v>9039</v>
      </c>
      <c r="G4490" t="s">
        <v>7616</v>
      </c>
      <c r="H4490">
        <v>100</v>
      </c>
      <c r="I4490">
        <v>11</v>
      </c>
      <c r="J4490">
        <v>0</v>
      </c>
      <c r="K4490">
        <v>0</v>
      </c>
    </row>
    <row r="4491" spans="1:11" hidden="1" x14ac:dyDescent="0.25">
      <c r="A4491" t="s">
        <v>8988</v>
      </c>
      <c r="B4491">
        <v>4047273</v>
      </c>
      <c r="C4491" t="s">
        <v>9046</v>
      </c>
      <c r="D4491" t="s">
        <v>3147</v>
      </c>
      <c r="E4491" s="2" t="s">
        <v>9047</v>
      </c>
      <c r="F4491" t="s">
        <v>9048</v>
      </c>
      <c r="G4491" t="s">
        <v>7616</v>
      </c>
      <c r="H4491">
        <v>45</v>
      </c>
      <c r="I4491">
        <v>4.5</v>
      </c>
      <c r="J4491">
        <v>2</v>
      </c>
      <c r="K4491">
        <v>0</v>
      </c>
    </row>
    <row r="4492" spans="1:11" hidden="1" x14ac:dyDescent="0.25">
      <c r="A4492" t="s">
        <v>8988</v>
      </c>
      <c r="B4492">
        <v>5728044</v>
      </c>
      <c r="C4492" t="s">
        <v>8988</v>
      </c>
      <c r="D4492" t="s">
        <v>3147</v>
      </c>
      <c r="E4492" s="2" t="s">
        <v>9055</v>
      </c>
      <c r="F4492" t="s">
        <v>7201</v>
      </c>
      <c r="G4492" t="s">
        <v>7616</v>
      </c>
      <c r="H4492">
        <v>100</v>
      </c>
      <c r="I4492">
        <v>11</v>
      </c>
      <c r="J4492">
        <v>0</v>
      </c>
      <c r="K4492">
        <v>0.1</v>
      </c>
    </row>
    <row r="4493" spans="1:11" hidden="1" x14ac:dyDescent="0.25">
      <c r="A4493" t="s">
        <v>8988</v>
      </c>
      <c r="B4493">
        <v>1332306</v>
      </c>
      <c r="C4493" t="s">
        <v>8997</v>
      </c>
      <c r="D4493" t="s">
        <v>3147</v>
      </c>
      <c r="E4493" s="2" t="s">
        <v>9031</v>
      </c>
      <c r="F4493" t="s">
        <v>7415</v>
      </c>
      <c r="G4493" t="s">
        <v>7616</v>
      </c>
      <c r="H4493">
        <v>45</v>
      </c>
      <c r="I4493">
        <v>4.5</v>
      </c>
      <c r="J4493">
        <v>2</v>
      </c>
      <c r="K4493">
        <v>0</v>
      </c>
    </row>
    <row r="4494" spans="1:11" hidden="1" x14ac:dyDescent="0.25">
      <c r="A4494" t="s">
        <v>8988</v>
      </c>
      <c r="B4494">
        <v>9105361</v>
      </c>
      <c r="C4494" t="s">
        <v>9012</v>
      </c>
      <c r="D4494" t="s">
        <v>3147</v>
      </c>
      <c r="E4494" s="2" t="s">
        <v>9025</v>
      </c>
      <c r="F4494" t="s">
        <v>9026</v>
      </c>
      <c r="G4494" t="s">
        <v>7616</v>
      </c>
      <c r="H4494">
        <v>100</v>
      </c>
      <c r="I4494">
        <v>12</v>
      </c>
      <c r="J4494">
        <v>0</v>
      </c>
      <c r="K4494">
        <v>0</v>
      </c>
    </row>
    <row r="4495" spans="1:11" hidden="1" x14ac:dyDescent="0.25">
      <c r="A4495" t="s">
        <v>8988</v>
      </c>
      <c r="B4495">
        <v>20624036</v>
      </c>
      <c r="C4495" t="s">
        <v>8988</v>
      </c>
      <c r="D4495" t="s">
        <v>3147</v>
      </c>
      <c r="E4495" s="2" t="s">
        <v>9029</v>
      </c>
      <c r="F4495" t="s">
        <v>9030</v>
      </c>
      <c r="G4495" t="s">
        <v>7616</v>
      </c>
      <c r="H4495">
        <v>100</v>
      </c>
      <c r="I4495">
        <v>11</v>
      </c>
      <c r="J4495">
        <v>0</v>
      </c>
      <c r="K4495">
        <v>0</v>
      </c>
    </row>
    <row r="4496" spans="1:11" hidden="1" x14ac:dyDescent="0.25">
      <c r="A4496" t="s">
        <v>8988</v>
      </c>
      <c r="B4496">
        <v>783396</v>
      </c>
      <c r="C4496" t="s">
        <v>9012</v>
      </c>
      <c r="D4496" t="s">
        <v>3147</v>
      </c>
      <c r="E4496" s="2" t="s">
        <v>9023</v>
      </c>
      <c r="F4496" t="s">
        <v>9024</v>
      </c>
      <c r="G4496" t="s">
        <v>7580</v>
      </c>
      <c r="H4496">
        <v>35</v>
      </c>
      <c r="I4496">
        <v>3</v>
      </c>
      <c r="J4496">
        <v>1</v>
      </c>
      <c r="K4496">
        <v>0</v>
      </c>
    </row>
    <row r="4497" spans="1:11" hidden="1" x14ac:dyDescent="0.25">
      <c r="A4497" t="s">
        <v>8988</v>
      </c>
      <c r="B4497">
        <v>89727</v>
      </c>
      <c r="C4497" t="s">
        <v>9069</v>
      </c>
      <c r="D4497" t="s">
        <v>3147</v>
      </c>
      <c r="E4497" s="2" t="s">
        <v>9070</v>
      </c>
      <c r="F4497" t="s">
        <v>9071</v>
      </c>
      <c r="G4497" t="s">
        <v>7641</v>
      </c>
      <c r="H4497">
        <v>15</v>
      </c>
      <c r="I4497">
        <v>1</v>
      </c>
      <c r="J4497">
        <v>1</v>
      </c>
      <c r="K4497">
        <v>0</v>
      </c>
    </row>
    <row r="4498" spans="1:11" hidden="1" x14ac:dyDescent="0.25">
      <c r="A4498" t="s">
        <v>8988</v>
      </c>
      <c r="B4498">
        <v>94484</v>
      </c>
      <c r="C4498" t="s">
        <v>9062</v>
      </c>
      <c r="D4498" t="s">
        <v>3147</v>
      </c>
      <c r="E4498" s="2" t="s">
        <v>9063</v>
      </c>
      <c r="F4498" t="s">
        <v>8581</v>
      </c>
      <c r="G4498" t="s">
        <v>7616</v>
      </c>
      <c r="H4498">
        <v>35</v>
      </c>
      <c r="I4498">
        <v>3.5</v>
      </c>
      <c r="J4498">
        <v>0</v>
      </c>
      <c r="K4498">
        <v>0</v>
      </c>
    </row>
    <row r="4499" spans="1:11" hidden="1" x14ac:dyDescent="0.25">
      <c r="A4499" t="s">
        <v>8988</v>
      </c>
      <c r="B4499">
        <v>125876</v>
      </c>
      <c r="C4499" t="s">
        <v>8988</v>
      </c>
      <c r="D4499" t="s">
        <v>3147</v>
      </c>
      <c r="E4499" s="2" t="s">
        <v>9068</v>
      </c>
      <c r="F4499" t="s">
        <v>6763</v>
      </c>
      <c r="G4499" t="s">
        <v>7616</v>
      </c>
      <c r="H4499">
        <v>100</v>
      </c>
      <c r="I4499">
        <v>11</v>
      </c>
      <c r="J4499">
        <v>0</v>
      </c>
      <c r="K4499">
        <v>0</v>
      </c>
    </row>
    <row r="4500" spans="1:11" hidden="1" x14ac:dyDescent="0.25">
      <c r="A4500" t="s">
        <v>8988</v>
      </c>
      <c r="B4500">
        <v>68481320</v>
      </c>
      <c r="C4500" t="s">
        <v>8988</v>
      </c>
      <c r="D4500" t="s">
        <v>3147</v>
      </c>
      <c r="E4500" s="2" t="s">
        <v>9081</v>
      </c>
      <c r="F4500" t="s">
        <v>9083</v>
      </c>
      <c r="G4500" t="s">
        <v>9082</v>
      </c>
      <c r="H4500">
        <v>100</v>
      </c>
      <c r="I4500">
        <v>11</v>
      </c>
      <c r="J4500">
        <v>0</v>
      </c>
      <c r="K4500">
        <v>0</v>
      </c>
    </row>
    <row r="4501" spans="1:11" hidden="1" x14ac:dyDescent="0.25">
      <c r="A4501" t="s">
        <v>8988</v>
      </c>
      <c r="B4501">
        <v>654929</v>
      </c>
      <c r="C4501" t="s">
        <v>9058</v>
      </c>
      <c r="D4501" t="s">
        <v>3147</v>
      </c>
      <c r="E4501" s="2" t="s">
        <v>9059</v>
      </c>
      <c r="F4501" t="s">
        <v>6725</v>
      </c>
      <c r="G4501" t="s">
        <v>7616</v>
      </c>
      <c r="H4501">
        <v>100</v>
      </c>
      <c r="I4501">
        <v>11</v>
      </c>
      <c r="J4501">
        <v>0</v>
      </c>
      <c r="K4501">
        <v>0</v>
      </c>
    </row>
    <row r="4502" spans="1:11" hidden="1" x14ac:dyDescent="0.25">
      <c r="A4502" t="s">
        <v>8988</v>
      </c>
      <c r="B4502">
        <v>60592</v>
      </c>
      <c r="C4502" t="s">
        <v>9044</v>
      </c>
      <c r="D4502" t="s">
        <v>3147</v>
      </c>
      <c r="E4502" s="2" t="s">
        <v>9045</v>
      </c>
      <c r="F4502" t="s">
        <v>6698</v>
      </c>
      <c r="G4502" t="s">
        <v>7616</v>
      </c>
      <c r="H4502">
        <v>100</v>
      </c>
      <c r="I4502">
        <v>11</v>
      </c>
      <c r="J4502">
        <v>0</v>
      </c>
      <c r="K4502">
        <v>0</v>
      </c>
    </row>
    <row r="4503" spans="1:11" hidden="1" x14ac:dyDescent="0.25">
      <c r="A4503" t="s">
        <v>8988</v>
      </c>
      <c r="B4503">
        <v>109971</v>
      </c>
      <c r="C4503" t="s">
        <v>9021</v>
      </c>
      <c r="D4503" t="s">
        <v>3147</v>
      </c>
      <c r="E4503" s="2" t="s">
        <v>9022</v>
      </c>
      <c r="F4503" t="s">
        <v>6698</v>
      </c>
      <c r="G4503" t="s">
        <v>7616</v>
      </c>
      <c r="H4503">
        <v>35</v>
      </c>
      <c r="I4503">
        <v>3</v>
      </c>
      <c r="J4503">
        <v>1</v>
      </c>
      <c r="K4503">
        <v>0</v>
      </c>
    </row>
    <row r="4504" spans="1:11" hidden="1" x14ac:dyDescent="0.25">
      <c r="A4504" t="s">
        <v>545</v>
      </c>
      <c r="B4504">
        <v>693588</v>
      </c>
      <c r="C4504" t="s">
        <v>552</v>
      </c>
      <c r="D4504" t="s">
        <v>3147</v>
      </c>
      <c r="E4504" s="2" t="s">
        <v>3708</v>
      </c>
      <c r="F4504" t="s">
        <v>6958</v>
      </c>
      <c r="G4504" t="s">
        <v>7621</v>
      </c>
      <c r="H4504">
        <v>122</v>
      </c>
      <c r="I4504">
        <v>5</v>
      </c>
      <c r="J4504">
        <v>18</v>
      </c>
      <c r="K4504">
        <v>1</v>
      </c>
    </row>
    <row r="4505" spans="1:11" hidden="1" x14ac:dyDescent="0.25">
      <c r="A4505" t="s">
        <v>545</v>
      </c>
      <c r="B4505">
        <v>2758438</v>
      </c>
      <c r="C4505" t="s">
        <v>571</v>
      </c>
      <c r="D4505" t="s">
        <v>3147</v>
      </c>
      <c r="E4505" s="2" t="s">
        <v>3731</v>
      </c>
      <c r="F4505" t="s">
        <v>6967</v>
      </c>
      <c r="G4505" t="s">
        <v>7702</v>
      </c>
      <c r="H4505">
        <v>68</v>
      </c>
      <c r="I4505">
        <v>0</v>
      </c>
      <c r="J4505">
        <v>3</v>
      </c>
      <c r="K4505">
        <v>0</v>
      </c>
    </row>
    <row r="4506" spans="1:11" hidden="1" x14ac:dyDescent="0.25">
      <c r="A4506" t="s">
        <v>545</v>
      </c>
      <c r="B4506">
        <v>2105011</v>
      </c>
      <c r="C4506" t="s">
        <v>557</v>
      </c>
      <c r="D4506" t="s">
        <v>3147</v>
      </c>
      <c r="E4506" s="2" t="s">
        <v>3714</v>
      </c>
      <c r="F4506" t="s">
        <v>6960</v>
      </c>
      <c r="G4506" t="s">
        <v>7621</v>
      </c>
      <c r="H4506">
        <v>130</v>
      </c>
      <c r="I4506">
        <v>5</v>
      </c>
      <c r="J4506">
        <v>21</v>
      </c>
      <c r="K4506">
        <v>1</v>
      </c>
    </row>
    <row r="4507" spans="1:11" hidden="1" x14ac:dyDescent="0.25">
      <c r="A4507" t="s">
        <v>545</v>
      </c>
      <c r="B4507">
        <v>1297043</v>
      </c>
      <c r="C4507" t="s">
        <v>564</v>
      </c>
      <c r="D4507" t="s">
        <v>3147</v>
      </c>
      <c r="E4507" s="2" t="s">
        <v>3723</v>
      </c>
      <c r="F4507" t="s">
        <v>6963</v>
      </c>
      <c r="G4507" t="s">
        <v>7587</v>
      </c>
      <c r="H4507">
        <v>120</v>
      </c>
      <c r="I4507">
        <v>0</v>
      </c>
      <c r="J4507">
        <v>29</v>
      </c>
      <c r="K4507">
        <v>0</v>
      </c>
    </row>
    <row r="4508" spans="1:11" hidden="1" x14ac:dyDescent="0.25">
      <c r="A4508" t="s">
        <v>545</v>
      </c>
      <c r="B4508">
        <v>9170200</v>
      </c>
      <c r="C4508" t="s">
        <v>544</v>
      </c>
      <c r="D4508" t="s">
        <v>3147</v>
      </c>
      <c r="E4508" s="2" t="s">
        <v>3713</v>
      </c>
      <c r="F4508" t="s">
        <v>6697</v>
      </c>
      <c r="G4508" t="s">
        <v>7588</v>
      </c>
      <c r="H4508">
        <v>70</v>
      </c>
      <c r="I4508">
        <v>0</v>
      </c>
      <c r="J4508">
        <v>17</v>
      </c>
      <c r="K4508">
        <v>1</v>
      </c>
    </row>
    <row r="4509" spans="1:11" hidden="1" x14ac:dyDescent="0.25">
      <c r="A4509" t="s">
        <v>545</v>
      </c>
      <c r="B4509">
        <v>3719272</v>
      </c>
      <c r="C4509" t="s">
        <v>545</v>
      </c>
      <c r="D4509" t="s">
        <v>3147</v>
      </c>
      <c r="E4509" s="2" t="s">
        <v>3700</v>
      </c>
      <c r="F4509" t="s">
        <v>6711</v>
      </c>
      <c r="G4509" t="s">
        <v>7588</v>
      </c>
      <c r="H4509">
        <v>60</v>
      </c>
      <c r="I4509">
        <v>0</v>
      </c>
      <c r="J4509">
        <v>15</v>
      </c>
      <c r="K4509">
        <v>1</v>
      </c>
    </row>
    <row r="4510" spans="1:11" hidden="1" x14ac:dyDescent="0.25">
      <c r="A4510" t="s">
        <v>545</v>
      </c>
      <c r="B4510">
        <v>134275</v>
      </c>
      <c r="C4510" t="s">
        <v>544</v>
      </c>
      <c r="D4510" t="s">
        <v>3147</v>
      </c>
      <c r="E4510" s="2" t="s">
        <v>3699</v>
      </c>
      <c r="F4510" t="s">
        <v>6711</v>
      </c>
      <c r="G4510" t="s">
        <v>7580</v>
      </c>
      <c r="H4510">
        <v>45</v>
      </c>
      <c r="I4510">
        <v>0</v>
      </c>
      <c r="J4510">
        <v>12</v>
      </c>
      <c r="K4510">
        <v>1</v>
      </c>
    </row>
    <row r="4511" spans="1:11" hidden="1" x14ac:dyDescent="0.25">
      <c r="A4511" t="s">
        <v>545</v>
      </c>
      <c r="B4511">
        <v>58604</v>
      </c>
      <c r="C4511" t="s">
        <v>550</v>
      </c>
      <c r="D4511" t="s">
        <v>3147</v>
      </c>
      <c r="E4511" s="2" t="s">
        <v>3706</v>
      </c>
      <c r="F4511" t="s">
        <v>6721</v>
      </c>
      <c r="G4511" t="s">
        <v>7696</v>
      </c>
      <c r="H4511">
        <v>25</v>
      </c>
      <c r="I4511">
        <v>0</v>
      </c>
      <c r="J4511">
        <v>3</v>
      </c>
      <c r="K4511">
        <v>1</v>
      </c>
    </row>
    <row r="4512" spans="1:11" hidden="1" x14ac:dyDescent="0.25">
      <c r="A4512" t="s">
        <v>545</v>
      </c>
      <c r="B4512">
        <v>3462829</v>
      </c>
      <c r="C4512" t="s">
        <v>585</v>
      </c>
      <c r="D4512" t="s">
        <v>3147</v>
      </c>
      <c r="E4512" s="2" t="s">
        <v>3745</v>
      </c>
      <c r="F4512" t="s">
        <v>6974</v>
      </c>
      <c r="G4512" t="s">
        <v>7627</v>
      </c>
      <c r="H4512">
        <v>80</v>
      </c>
      <c r="I4512">
        <v>0</v>
      </c>
      <c r="J4512">
        <v>21</v>
      </c>
      <c r="K4512">
        <v>0</v>
      </c>
    </row>
    <row r="4513" spans="1:11" hidden="1" x14ac:dyDescent="0.25">
      <c r="A4513" t="s">
        <v>545</v>
      </c>
      <c r="B4513">
        <v>56763868</v>
      </c>
      <c r="C4513" t="s">
        <v>562</v>
      </c>
      <c r="D4513" t="s">
        <v>3147</v>
      </c>
      <c r="E4513" s="2" t="s">
        <v>3719</v>
      </c>
      <c r="F4513" t="s">
        <v>6726</v>
      </c>
      <c r="G4513" t="s">
        <v>7668</v>
      </c>
      <c r="H4513">
        <v>5</v>
      </c>
      <c r="I4513">
        <v>0</v>
      </c>
      <c r="J4513">
        <v>0</v>
      </c>
      <c r="K4513">
        <v>0</v>
      </c>
    </row>
    <row r="4514" spans="1:11" hidden="1" x14ac:dyDescent="0.25">
      <c r="A4514" t="s">
        <v>545</v>
      </c>
      <c r="B4514">
        <v>54824252</v>
      </c>
      <c r="C4514" t="s">
        <v>558</v>
      </c>
      <c r="D4514" t="s">
        <v>3147</v>
      </c>
      <c r="E4514" s="2" t="s">
        <v>3715</v>
      </c>
      <c r="F4514" t="s">
        <v>6727</v>
      </c>
      <c r="G4514" t="s">
        <v>7584</v>
      </c>
      <c r="H4514">
        <v>40</v>
      </c>
      <c r="I4514">
        <v>0</v>
      </c>
      <c r="J4514">
        <v>10</v>
      </c>
      <c r="K4514">
        <v>2</v>
      </c>
    </row>
    <row r="4515" spans="1:11" hidden="1" x14ac:dyDescent="0.25">
      <c r="A4515" t="s">
        <v>545</v>
      </c>
      <c r="B4515">
        <v>17693147</v>
      </c>
      <c r="C4515" t="s">
        <v>575</v>
      </c>
      <c r="D4515" t="s">
        <v>3147</v>
      </c>
      <c r="E4515" s="2" t="s">
        <v>3735</v>
      </c>
      <c r="F4515" t="s">
        <v>6969</v>
      </c>
      <c r="G4515" t="s">
        <v>7582</v>
      </c>
      <c r="H4515">
        <v>150</v>
      </c>
      <c r="I4515">
        <v>9</v>
      </c>
      <c r="J4515">
        <v>12</v>
      </c>
      <c r="K4515">
        <v>4</v>
      </c>
    </row>
    <row r="4516" spans="1:11" hidden="1" x14ac:dyDescent="0.25">
      <c r="A4516" t="s">
        <v>545</v>
      </c>
      <c r="B4516">
        <v>26378571</v>
      </c>
      <c r="C4516" t="s">
        <v>580</v>
      </c>
      <c r="D4516" t="s">
        <v>3147</v>
      </c>
      <c r="E4516" s="2" t="s">
        <v>3740</v>
      </c>
      <c r="F4516" t="s">
        <v>6972</v>
      </c>
      <c r="G4516" t="s">
        <v>7627</v>
      </c>
      <c r="H4516">
        <v>80</v>
      </c>
      <c r="I4516">
        <v>0</v>
      </c>
      <c r="J4516">
        <v>0</v>
      </c>
      <c r="K4516">
        <v>20</v>
      </c>
    </row>
    <row r="4517" spans="1:11" hidden="1" x14ac:dyDescent="0.25">
      <c r="A4517" t="s">
        <v>545</v>
      </c>
      <c r="B4517">
        <v>102905</v>
      </c>
      <c r="C4517" t="s">
        <v>572</v>
      </c>
      <c r="D4517" t="s">
        <v>3147</v>
      </c>
      <c r="E4517" s="2" t="s">
        <v>3732</v>
      </c>
      <c r="F4517" t="s">
        <v>6916</v>
      </c>
      <c r="G4517" t="s">
        <v>7596</v>
      </c>
      <c r="H4517">
        <v>80</v>
      </c>
      <c r="I4517">
        <v>0</v>
      </c>
      <c r="J4517">
        <v>19</v>
      </c>
      <c r="K4517">
        <v>2</v>
      </c>
    </row>
    <row r="4518" spans="1:11" hidden="1" x14ac:dyDescent="0.25">
      <c r="A4518" t="s">
        <v>545</v>
      </c>
      <c r="B4518">
        <v>20161355</v>
      </c>
      <c r="C4518" t="s">
        <v>568</v>
      </c>
      <c r="D4518" t="s">
        <v>3147</v>
      </c>
      <c r="E4518" s="2" t="s">
        <v>3727</v>
      </c>
      <c r="F4518" t="s">
        <v>6965</v>
      </c>
      <c r="G4518" t="s">
        <v>7627</v>
      </c>
      <c r="H4518">
        <v>20</v>
      </c>
      <c r="I4518">
        <v>0</v>
      </c>
      <c r="J4518">
        <v>6</v>
      </c>
      <c r="K4518">
        <v>0</v>
      </c>
    </row>
    <row r="4519" spans="1:11" hidden="1" x14ac:dyDescent="0.25">
      <c r="A4519" t="s">
        <v>545</v>
      </c>
      <c r="B4519">
        <v>59828</v>
      </c>
      <c r="C4519" t="s">
        <v>548</v>
      </c>
      <c r="D4519" t="s">
        <v>3147</v>
      </c>
      <c r="E4519" s="2" t="s">
        <v>3704</v>
      </c>
      <c r="F4519" t="s">
        <v>6737</v>
      </c>
      <c r="G4519" t="s">
        <v>7596</v>
      </c>
      <c r="H4519">
        <v>30</v>
      </c>
      <c r="I4519">
        <v>0</v>
      </c>
      <c r="J4519">
        <v>8</v>
      </c>
      <c r="K4519">
        <v>0</v>
      </c>
    </row>
    <row r="4520" spans="1:11" hidden="1" x14ac:dyDescent="0.25">
      <c r="A4520" t="s">
        <v>545</v>
      </c>
      <c r="B4520">
        <v>51467122</v>
      </c>
      <c r="C4520" t="s">
        <v>555</v>
      </c>
      <c r="D4520" t="s">
        <v>3147</v>
      </c>
      <c r="E4520" s="2" t="s">
        <v>3711</v>
      </c>
      <c r="F4520" t="s">
        <v>6959</v>
      </c>
      <c r="G4520" t="s">
        <v>7697</v>
      </c>
      <c r="H4520">
        <v>128</v>
      </c>
      <c r="I4520">
        <v>5.27</v>
      </c>
      <c r="J4520">
        <v>18.600000000000001</v>
      </c>
      <c r="K4520">
        <v>1.65</v>
      </c>
    </row>
    <row r="4521" spans="1:11" hidden="1" x14ac:dyDescent="0.25">
      <c r="A4521" t="s">
        <v>545</v>
      </c>
      <c r="B4521">
        <v>1992608</v>
      </c>
      <c r="C4521" t="s">
        <v>553</v>
      </c>
      <c r="D4521" t="s">
        <v>3147</v>
      </c>
      <c r="E4521" s="2" t="s">
        <v>3709</v>
      </c>
      <c r="F4521" t="s">
        <v>6820</v>
      </c>
      <c r="G4521" t="s">
        <v>7587</v>
      </c>
      <c r="H4521">
        <v>100</v>
      </c>
      <c r="I4521">
        <v>0</v>
      </c>
      <c r="J4521">
        <v>25</v>
      </c>
      <c r="K4521">
        <v>0</v>
      </c>
    </row>
    <row r="4522" spans="1:11" hidden="1" x14ac:dyDescent="0.25">
      <c r="A4522" t="s">
        <v>545</v>
      </c>
      <c r="B4522">
        <v>5755253</v>
      </c>
      <c r="C4522" t="s">
        <v>561</v>
      </c>
      <c r="D4522" t="s">
        <v>3147</v>
      </c>
      <c r="E4522" s="2" t="s">
        <v>3718</v>
      </c>
      <c r="F4522" t="s">
        <v>6961</v>
      </c>
      <c r="G4522" t="s">
        <v>7668</v>
      </c>
      <c r="H4522">
        <v>70</v>
      </c>
      <c r="I4522">
        <v>0</v>
      </c>
      <c r="J4522">
        <v>4</v>
      </c>
      <c r="K4522">
        <v>15</v>
      </c>
    </row>
    <row r="4523" spans="1:11" hidden="1" x14ac:dyDescent="0.25">
      <c r="A4523" t="s">
        <v>545</v>
      </c>
      <c r="B4523">
        <v>72515686</v>
      </c>
      <c r="C4523" t="s">
        <v>581</v>
      </c>
      <c r="D4523" t="s">
        <v>3147</v>
      </c>
      <c r="E4523" s="2" t="s">
        <v>3741</v>
      </c>
      <c r="F4523" t="s">
        <v>6973</v>
      </c>
      <c r="G4523" t="s">
        <v>7580</v>
      </c>
      <c r="H4523">
        <v>120</v>
      </c>
      <c r="I4523">
        <v>0</v>
      </c>
      <c r="J4523">
        <v>32</v>
      </c>
      <c r="K4523">
        <v>0</v>
      </c>
    </row>
    <row r="4524" spans="1:11" hidden="1" x14ac:dyDescent="0.25">
      <c r="A4524" t="s">
        <v>545</v>
      </c>
      <c r="B4524">
        <v>72515714</v>
      </c>
      <c r="C4524" t="s">
        <v>584</v>
      </c>
      <c r="D4524" t="s">
        <v>3147</v>
      </c>
      <c r="E4524" s="2" t="s">
        <v>3744</v>
      </c>
      <c r="F4524" t="s">
        <v>6973</v>
      </c>
      <c r="G4524" t="s">
        <v>7580</v>
      </c>
      <c r="H4524">
        <v>130</v>
      </c>
      <c r="I4524">
        <v>0</v>
      </c>
      <c r="J4524">
        <v>35</v>
      </c>
      <c r="K4524">
        <v>0</v>
      </c>
    </row>
    <row r="4525" spans="1:11" hidden="1" x14ac:dyDescent="0.25">
      <c r="A4525" t="s">
        <v>545</v>
      </c>
      <c r="B4525">
        <v>37868136</v>
      </c>
      <c r="C4525" t="s">
        <v>545</v>
      </c>
      <c r="D4525" t="s">
        <v>3147</v>
      </c>
      <c r="E4525" s="2" t="s">
        <v>3721</v>
      </c>
      <c r="F4525" t="s">
        <v>6788</v>
      </c>
      <c r="G4525" t="s">
        <v>7647</v>
      </c>
      <c r="H4525">
        <v>80</v>
      </c>
      <c r="I4525">
        <v>0</v>
      </c>
      <c r="J4525">
        <v>21</v>
      </c>
      <c r="K4525">
        <v>0</v>
      </c>
    </row>
    <row r="4526" spans="1:11" hidden="1" x14ac:dyDescent="0.25">
      <c r="A4526" t="s">
        <v>545</v>
      </c>
      <c r="B4526">
        <v>2323528</v>
      </c>
      <c r="C4526" t="s">
        <v>579</v>
      </c>
      <c r="D4526" t="s">
        <v>3147</v>
      </c>
      <c r="E4526" s="2" t="s">
        <v>3739</v>
      </c>
      <c r="F4526" t="s">
        <v>6788</v>
      </c>
      <c r="G4526" t="s">
        <v>7627</v>
      </c>
      <c r="H4526">
        <v>160</v>
      </c>
      <c r="I4526">
        <v>0</v>
      </c>
      <c r="J4526">
        <v>41</v>
      </c>
      <c r="K4526">
        <v>0</v>
      </c>
    </row>
    <row r="4527" spans="1:11" hidden="1" x14ac:dyDescent="0.25">
      <c r="A4527" t="s">
        <v>545</v>
      </c>
      <c r="B4527">
        <v>52954562</v>
      </c>
      <c r="C4527" t="s">
        <v>577</v>
      </c>
      <c r="D4527" t="s">
        <v>3147</v>
      </c>
      <c r="E4527" s="2" t="s">
        <v>3737</v>
      </c>
      <c r="F4527" t="s">
        <v>6970</v>
      </c>
      <c r="G4527" t="s">
        <v>7588</v>
      </c>
      <c r="H4527">
        <v>69</v>
      </c>
      <c r="I4527">
        <v>0</v>
      </c>
      <c r="J4527">
        <v>16</v>
      </c>
      <c r="K4527">
        <v>2</v>
      </c>
    </row>
    <row r="4528" spans="1:11" hidden="1" x14ac:dyDescent="0.25">
      <c r="A4528" t="s">
        <v>545</v>
      </c>
      <c r="B4528">
        <v>40936972</v>
      </c>
      <c r="C4528" t="s">
        <v>563</v>
      </c>
      <c r="D4528" t="s">
        <v>3147</v>
      </c>
      <c r="E4528" s="2" t="s">
        <v>3722</v>
      </c>
      <c r="F4528" t="s">
        <v>6962</v>
      </c>
      <c r="G4528" t="s">
        <v>7615</v>
      </c>
      <c r="H4528">
        <v>10</v>
      </c>
      <c r="I4528">
        <v>0</v>
      </c>
      <c r="J4528">
        <v>3</v>
      </c>
      <c r="K4528">
        <v>0</v>
      </c>
    </row>
    <row r="4529" spans="1:11" hidden="1" x14ac:dyDescent="0.25">
      <c r="A4529" t="s">
        <v>545</v>
      </c>
      <c r="B4529">
        <v>4619720</v>
      </c>
      <c r="C4529" t="s">
        <v>573</v>
      </c>
      <c r="D4529" t="s">
        <v>3147</v>
      </c>
      <c r="E4529" s="2" t="s">
        <v>3733</v>
      </c>
      <c r="F4529" t="s">
        <v>6968</v>
      </c>
      <c r="G4529" t="s">
        <v>7703</v>
      </c>
      <c r="H4529">
        <v>45</v>
      </c>
      <c r="I4529">
        <v>0</v>
      </c>
      <c r="J4529">
        <v>11</v>
      </c>
      <c r="K4529">
        <v>1</v>
      </c>
    </row>
    <row r="4530" spans="1:11" hidden="1" x14ac:dyDescent="0.25">
      <c r="A4530" t="s">
        <v>545</v>
      </c>
      <c r="B4530">
        <v>38763433</v>
      </c>
      <c r="C4530" t="s">
        <v>566</v>
      </c>
      <c r="D4530" t="s">
        <v>3147</v>
      </c>
      <c r="E4530" s="2" t="s">
        <v>3725</v>
      </c>
      <c r="F4530" t="s">
        <v>6964</v>
      </c>
      <c r="G4530" t="s">
        <v>7700</v>
      </c>
      <c r="H4530">
        <v>230</v>
      </c>
      <c r="I4530">
        <v>0</v>
      </c>
      <c r="J4530">
        <v>57</v>
      </c>
      <c r="K4530">
        <v>0</v>
      </c>
    </row>
    <row r="4531" spans="1:11" hidden="1" x14ac:dyDescent="0.25">
      <c r="A4531" t="s">
        <v>545</v>
      </c>
      <c r="B4531">
        <v>12455778</v>
      </c>
      <c r="C4531" t="s">
        <v>549</v>
      </c>
      <c r="D4531" t="s">
        <v>3147</v>
      </c>
      <c r="E4531" s="2" t="s">
        <v>3705</v>
      </c>
      <c r="F4531" t="s">
        <v>6957</v>
      </c>
      <c r="G4531" t="s">
        <v>7695</v>
      </c>
      <c r="H4531">
        <v>40</v>
      </c>
      <c r="I4531">
        <v>0</v>
      </c>
      <c r="J4531">
        <v>9</v>
      </c>
      <c r="K4531">
        <v>1</v>
      </c>
    </row>
    <row r="4532" spans="1:11" hidden="1" x14ac:dyDescent="0.25">
      <c r="A4532" t="s">
        <v>545</v>
      </c>
      <c r="B4532">
        <v>102329</v>
      </c>
      <c r="C4532" t="s">
        <v>578</v>
      </c>
      <c r="D4532" t="s">
        <v>3147</v>
      </c>
      <c r="E4532" s="2" t="s">
        <v>3738</v>
      </c>
      <c r="F4532" t="s">
        <v>6971</v>
      </c>
      <c r="G4532" t="s">
        <v>7669</v>
      </c>
      <c r="H4532">
        <v>90</v>
      </c>
      <c r="I4532">
        <v>0</v>
      </c>
      <c r="J4532">
        <v>23</v>
      </c>
      <c r="K4532">
        <v>0.2</v>
      </c>
    </row>
    <row r="4533" spans="1:11" hidden="1" x14ac:dyDescent="0.25">
      <c r="A4533" t="s">
        <v>545</v>
      </c>
      <c r="B4533">
        <v>1400918</v>
      </c>
      <c r="C4533" t="s">
        <v>559</v>
      </c>
      <c r="D4533" t="s">
        <v>3147</v>
      </c>
      <c r="E4533" s="2" t="s">
        <v>3716</v>
      </c>
      <c r="F4533" t="s">
        <v>6902</v>
      </c>
      <c r="G4533" t="s">
        <v>7587</v>
      </c>
      <c r="H4533">
        <v>110</v>
      </c>
      <c r="I4533">
        <v>0</v>
      </c>
      <c r="J4533">
        <v>28</v>
      </c>
      <c r="K4533">
        <v>0</v>
      </c>
    </row>
    <row r="4534" spans="1:11" hidden="1" x14ac:dyDescent="0.25">
      <c r="A4534" t="s">
        <v>545</v>
      </c>
      <c r="B4534">
        <v>4131608</v>
      </c>
      <c r="C4534" t="s">
        <v>570</v>
      </c>
      <c r="D4534" t="s">
        <v>3147</v>
      </c>
      <c r="E4534" s="2" t="s">
        <v>3729</v>
      </c>
      <c r="F4534" t="s">
        <v>6966</v>
      </c>
      <c r="G4534" t="s">
        <v>7584</v>
      </c>
      <c r="H4534">
        <v>100</v>
      </c>
      <c r="I4534">
        <v>0</v>
      </c>
      <c r="J4534">
        <v>25</v>
      </c>
      <c r="K4534">
        <v>1</v>
      </c>
    </row>
    <row r="4535" spans="1:11" hidden="1" x14ac:dyDescent="0.25">
      <c r="A4535" t="s">
        <v>545</v>
      </c>
      <c r="B4535">
        <v>2780803</v>
      </c>
      <c r="C4535" t="s">
        <v>569</v>
      </c>
      <c r="D4535" t="s">
        <v>3147</v>
      </c>
      <c r="E4535" s="2" t="s">
        <v>3728</v>
      </c>
      <c r="F4535" t="s">
        <v>6816</v>
      </c>
      <c r="G4535" t="s">
        <v>7608</v>
      </c>
      <c r="H4535">
        <v>145</v>
      </c>
      <c r="I4535">
        <v>0.62</v>
      </c>
      <c r="J4535">
        <v>33</v>
      </c>
      <c r="K4535">
        <v>4</v>
      </c>
    </row>
    <row r="4536" spans="1:11" hidden="1" x14ac:dyDescent="0.25">
      <c r="A4536" t="s">
        <v>545</v>
      </c>
      <c r="B4536">
        <v>190661</v>
      </c>
      <c r="C4536" t="s">
        <v>546</v>
      </c>
      <c r="D4536" t="s">
        <v>3147</v>
      </c>
      <c r="E4536" s="2" t="s">
        <v>3720</v>
      </c>
      <c r="F4536" t="s">
        <v>6814</v>
      </c>
      <c r="G4536" t="s">
        <v>7699</v>
      </c>
      <c r="H4536">
        <v>80</v>
      </c>
      <c r="I4536">
        <v>0.5</v>
      </c>
      <c r="J4536">
        <v>21</v>
      </c>
      <c r="K4536">
        <v>1</v>
      </c>
    </row>
    <row r="4537" spans="1:11" hidden="1" x14ac:dyDescent="0.25">
      <c r="A4537" t="s">
        <v>545</v>
      </c>
      <c r="B4537">
        <v>16958434</v>
      </c>
      <c r="C4537" t="s">
        <v>565</v>
      </c>
      <c r="D4537" t="s">
        <v>3147</v>
      </c>
      <c r="E4537" s="2" t="s">
        <v>3724</v>
      </c>
      <c r="F4537" t="s">
        <v>6848</v>
      </c>
      <c r="G4537" t="s">
        <v>7587</v>
      </c>
      <c r="H4537">
        <v>0</v>
      </c>
      <c r="I4537">
        <v>0</v>
      </c>
      <c r="J4537">
        <v>2</v>
      </c>
      <c r="K4537">
        <v>0</v>
      </c>
    </row>
    <row r="4538" spans="1:11" hidden="1" x14ac:dyDescent="0.25">
      <c r="A4538" t="s">
        <v>12995</v>
      </c>
      <c r="B4538">
        <v>42413207</v>
      </c>
      <c r="C4538" t="s">
        <v>12995</v>
      </c>
      <c r="D4538" t="s">
        <v>3147</v>
      </c>
      <c r="E4538" s="2" t="s">
        <v>13003</v>
      </c>
      <c r="F4538" t="s">
        <v>6726</v>
      </c>
      <c r="G4538" t="s">
        <v>7695</v>
      </c>
      <c r="H4538">
        <v>180</v>
      </c>
      <c r="I4538">
        <v>9</v>
      </c>
      <c r="J4538">
        <v>0</v>
      </c>
      <c r="K4538">
        <v>25</v>
      </c>
    </row>
    <row r="4539" spans="1:11" hidden="1" x14ac:dyDescent="0.25">
      <c r="A4539" t="s">
        <v>12995</v>
      </c>
      <c r="B4539">
        <v>9720759</v>
      </c>
      <c r="C4539" t="s">
        <v>13006</v>
      </c>
      <c r="D4539" t="s">
        <v>3147</v>
      </c>
      <c r="E4539" s="2" t="s">
        <v>13007</v>
      </c>
      <c r="F4539" t="s">
        <v>7270</v>
      </c>
      <c r="G4539" t="s">
        <v>7580</v>
      </c>
      <c r="H4539">
        <v>190</v>
      </c>
      <c r="I4539">
        <v>0</v>
      </c>
      <c r="J4539">
        <v>42</v>
      </c>
      <c r="K4539">
        <v>4</v>
      </c>
    </row>
    <row r="4540" spans="1:11" hidden="1" x14ac:dyDescent="0.25">
      <c r="A4540" t="s">
        <v>12995</v>
      </c>
      <c r="B4540">
        <v>14725614</v>
      </c>
      <c r="C4540" t="s">
        <v>13008</v>
      </c>
      <c r="D4540" t="s">
        <v>3147</v>
      </c>
      <c r="E4540" s="2" t="s">
        <v>13009</v>
      </c>
      <c r="F4540" t="s">
        <v>6759</v>
      </c>
      <c r="G4540" t="s">
        <v>13010</v>
      </c>
      <c r="H4540">
        <v>640</v>
      </c>
      <c r="I4540">
        <v>8</v>
      </c>
      <c r="J4540">
        <v>75</v>
      </c>
      <c r="K4540">
        <v>51</v>
      </c>
    </row>
    <row r="4541" spans="1:11" hidden="1" x14ac:dyDescent="0.25">
      <c r="A4541" t="s">
        <v>12995</v>
      </c>
      <c r="B4541">
        <v>70904613</v>
      </c>
      <c r="C4541" t="s">
        <v>13019</v>
      </c>
      <c r="D4541" t="s">
        <v>3147</v>
      </c>
      <c r="E4541" s="2" t="s">
        <v>13020</v>
      </c>
      <c r="F4541" t="s">
        <v>7501</v>
      </c>
      <c r="G4541" t="s">
        <v>7669</v>
      </c>
      <c r="H4541">
        <v>950</v>
      </c>
      <c r="I4541">
        <v>52</v>
      </c>
      <c r="J4541">
        <v>65</v>
      </c>
      <c r="K4541">
        <v>56</v>
      </c>
    </row>
    <row r="4542" spans="1:11" hidden="1" x14ac:dyDescent="0.25">
      <c r="A4542" t="s">
        <v>12995</v>
      </c>
      <c r="B4542">
        <v>55730771</v>
      </c>
      <c r="C4542" t="s">
        <v>13017</v>
      </c>
      <c r="D4542" t="s">
        <v>3147</v>
      </c>
      <c r="E4542" s="2" t="s">
        <v>13018</v>
      </c>
      <c r="F4542" t="s">
        <v>11097</v>
      </c>
      <c r="G4542" t="s">
        <v>7580</v>
      </c>
      <c r="H4542">
        <v>350</v>
      </c>
      <c r="I4542">
        <v>20</v>
      </c>
      <c r="J4542">
        <v>16</v>
      </c>
      <c r="K4542">
        <v>25</v>
      </c>
    </row>
    <row r="4543" spans="1:11" hidden="1" x14ac:dyDescent="0.25">
      <c r="A4543" t="s">
        <v>12995</v>
      </c>
      <c r="B4543">
        <v>71838886</v>
      </c>
      <c r="C4543" t="s">
        <v>13014</v>
      </c>
      <c r="D4543" t="s">
        <v>3147</v>
      </c>
      <c r="E4543" s="2" t="s">
        <v>13015</v>
      </c>
      <c r="F4543" t="s">
        <v>13016</v>
      </c>
      <c r="G4543" t="s">
        <v>7580</v>
      </c>
      <c r="H4543">
        <v>620</v>
      </c>
      <c r="I4543">
        <v>31</v>
      </c>
      <c r="J4543">
        <v>42</v>
      </c>
      <c r="K4543">
        <v>43</v>
      </c>
    </row>
    <row r="4544" spans="1:11" hidden="1" x14ac:dyDescent="0.25">
      <c r="A4544" t="s">
        <v>12995</v>
      </c>
      <c r="B4544">
        <v>71623029</v>
      </c>
      <c r="C4544" t="s">
        <v>13008</v>
      </c>
      <c r="D4544" t="s">
        <v>3147</v>
      </c>
      <c r="E4544" s="2" t="s">
        <v>13013</v>
      </c>
      <c r="F4544" t="s">
        <v>11705</v>
      </c>
      <c r="G4544" t="s">
        <v>7580</v>
      </c>
      <c r="H4544">
        <v>492</v>
      </c>
      <c r="I4544">
        <v>27</v>
      </c>
      <c r="J4544">
        <v>31</v>
      </c>
      <c r="K4544">
        <v>31</v>
      </c>
    </row>
    <row r="4545" spans="1:11" hidden="1" x14ac:dyDescent="0.25">
      <c r="A4545" t="s">
        <v>12995</v>
      </c>
      <c r="B4545">
        <v>52916487</v>
      </c>
      <c r="C4545" t="s">
        <v>13008</v>
      </c>
      <c r="D4545" t="s">
        <v>3147</v>
      </c>
      <c r="E4545" s="2" t="s">
        <v>13011</v>
      </c>
      <c r="F4545" t="s">
        <v>13012</v>
      </c>
      <c r="G4545" t="s">
        <v>7845</v>
      </c>
      <c r="H4545">
        <v>440</v>
      </c>
      <c r="I4545">
        <v>20</v>
      </c>
      <c r="J4545">
        <v>20</v>
      </c>
      <c r="K4545">
        <v>49</v>
      </c>
    </row>
    <row r="4546" spans="1:11" hidden="1" x14ac:dyDescent="0.25">
      <c r="A4546" t="s">
        <v>12995</v>
      </c>
      <c r="B4546">
        <v>51586892</v>
      </c>
      <c r="C4546" t="s">
        <v>13004</v>
      </c>
      <c r="D4546" t="s">
        <v>3147</v>
      </c>
      <c r="E4546" s="2" t="s">
        <v>13005</v>
      </c>
      <c r="F4546" t="s">
        <v>7322</v>
      </c>
      <c r="G4546" t="s">
        <v>7588</v>
      </c>
      <c r="H4546">
        <v>500</v>
      </c>
      <c r="I4546">
        <v>18</v>
      </c>
      <c r="J4546">
        <v>75</v>
      </c>
      <c r="K4546">
        <v>20</v>
      </c>
    </row>
    <row r="4547" spans="1:11" hidden="1" x14ac:dyDescent="0.25">
      <c r="A4547" t="s">
        <v>2600</v>
      </c>
      <c r="B4547">
        <v>71410222</v>
      </c>
      <c r="C4547" t="s">
        <v>2584</v>
      </c>
      <c r="D4547" t="s">
        <v>3147</v>
      </c>
      <c r="E4547" s="2" t="s">
        <v>6045</v>
      </c>
      <c r="F4547" t="s">
        <v>7220</v>
      </c>
      <c r="G4547" t="s">
        <v>7580</v>
      </c>
      <c r="H4547">
        <v>60</v>
      </c>
      <c r="I4547">
        <v>6</v>
      </c>
      <c r="J4547">
        <v>1</v>
      </c>
      <c r="K4547">
        <v>0</v>
      </c>
    </row>
    <row r="4548" spans="1:11" hidden="1" x14ac:dyDescent="0.25">
      <c r="A4548" t="s">
        <v>2600</v>
      </c>
      <c r="B4548">
        <v>16204543</v>
      </c>
      <c r="C4548" t="s">
        <v>2606</v>
      </c>
      <c r="D4548" t="s">
        <v>3147</v>
      </c>
      <c r="E4548" s="2" t="s">
        <v>6061</v>
      </c>
      <c r="F4548" t="s">
        <v>7486</v>
      </c>
      <c r="G4548" t="s">
        <v>7584</v>
      </c>
      <c r="H4548">
        <v>270</v>
      </c>
      <c r="I4548">
        <v>10</v>
      </c>
      <c r="J4548">
        <v>33</v>
      </c>
      <c r="K4548">
        <v>11</v>
      </c>
    </row>
    <row r="4549" spans="1:11" hidden="1" x14ac:dyDescent="0.25">
      <c r="A4549" t="s">
        <v>2600</v>
      </c>
      <c r="B4549">
        <v>69198016</v>
      </c>
      <c r="C4549" t="s">
        <v>2584</v>
      </c>
      <c r="D4549" t="s">
        <v>3147</v>
      </c>
      <c r="E4549" s="2" t="s">
        <v>6042</v>
      </c>
      <c r="F4549" t="s">
        <v>7228</v>
      </c>
      <c r="G4549" t="s">
        <v>7580</v>
      </c>
      <c r="H4549">
        <v>7</v>
      </c>
      <c r="I4549">
        <v>0</v>
      </c>
      <c r="J4549">
        <v>1</v>
      </c>
      <c r="K4549">
        <v>1</v>
      </c>
    </row>
    <row r="4550" spans="1:11" hidden="1" x14ac:dyDescent="0.25">
      <c r="A4550" t="s">
        <v>2600</v>
      </c>
      <c r="B4550">
        <v>29582</v>
      </c>
      <c r="C4550" t="s">
        <v>2610</v>
      </c>
      <c r="D4550" t="s">
        <v>3147</v>
      </c>
      <c r="E4550" s="2" t="s">
        <v>6065</v>
      </c>
      <c r="F4550" t="s">
        <v>7489</v>
      </c>
      <c r="G4550" t="s">
        <v>7596</v>
      </c>
      <c r="H4550">
        <v>150</v>
      </c>
      <c r="I4550">
        <v>1</v>
      </c>
      <c r="J4550">
        <v>31</v>
      </c>
      <c r="K4550">
        <v>3.3</v>
      </c>
    </row>
    <row r="4551" spans="1:11" hidden="1" x14ac:dyDescent="0.25">
      <c r="A4551" t="s">
        <v>2600</v>
      </c>
      <c r="B4551">
        <v>269499</v>
      </c>
      <c r="C4551" t="s">
        <v>2609</v>
      </c>
      <c r="D4551" t="s">
        <v>3147</v>
      </c>
      <c r="E4551" s="2" t="s">
        <v>6064</v>
      </c>
      <c r="F4551" t="s">
        <v>7488</v>
      </c>
      <c r="G4551" t="s">
        <v>7596</v>
      </c>
      <c r="H4551">
        <v>35</v>
      </c>
      <c r="I4551">
        <v>0</v>
      </c>
      <c r="J4551">
        <v>3</v>
      </c>
      <c r="K4551">
        <v>5</v>
      </c>
    </row>
    <row r="4552" spans="1:11" hidden="1" x14ac:dyDescent="0.25">
      <c r="A4552" t="s">
        <v>2600</v>
      </c>
      <c r="B4552">
        <v>556890</v>
      </c>
      <c r="C4552" t="s">
        <v>2617</v>
      </c>
      <c r="D4552" t="s">
        <v>3147</v>
      </c>
      <c r="E4552" s="2" t="s">
        <v>6073</v>
      </c>
      <c r="F4552" t="s">
        <v>7491</v>
      </c>
      <c r="G4552" t="s">
        <v>7673</v>
      </c>
      <c r="H4552">
        <v>120</v>
      </c>
      <c r="I4552">
        <v>2</v>
      </c>
      <c r="J4552">
        <v>23</v>
      </c>
      <c r="K4552">
        <v>3</v>
      </c>
    </row>
    <row r="4553" spans="1:11" hidden="1" x14ac:dyDescent="0.25">
      <c r="A4553" t="s">
        <v>2600</v>
      </c>
      <c r="B4553">
        <v>109075</v>
      </c>
      <c r="C4553" t="s">
        <v>2621</v>
      </c>
      <c r="D4553" t="s">
        <v>3147</v>
      </c>
      <c r="E4553" s="2" t="s">
        <v>6078</v>
      </c>
      <c r="F4553" t="s">
        <v>6768</v>
      </c>
      <c r="G4553" t="s">
        <v>7596</v>
      </c>
      <c r="H4553">
        <v>25</v>
      </c>
      <c r="I4553">
        <v>0</v>
      </c>
      <c r="J4553">
        <v>3</v>
      </c>
      <c r="K4553">
        <v>3</v>
      </c>
    </row>
    <row r="4554" spans="1:11" hidden="1" x14ac:dyDescent="0.25">
      <c r="A4554" t="s">
        <v>2600</v>
      </c>
      <c r="B4554">
        <v>5667100</v>
      </c>
      <c r="C4554" t="s">
        <v>2591</v>
      </c>
      <c r="D4554" t="s">
        <v>3147</v>
      </c>
      <c r="E4554" s="2" t="s">
        <v>6040</v>
      </c>
      <c r="F4554" t="s">
        <v>7483</v>
      </c>
      <c r="G4554" t="s">
        <v>7780</v>
      </c>
      <c r="H4554">
        <v>20</v>
      </c>
      <c r="I4554">
        <v>0</v>
      </c>
      <c r="J4554">
        <v>3</v>
      </c>
      <c r="K4554">
        <v>3</v>
      </c>
    </row>
    <row r="4555" spans="1:11" hidden="1" x14ac:dyDescent="0.25">
      <c r="A4555" t="s">
        <v>2600</v>
      </c>
      <c r="B4555">
        <v>58570</v>
      </c>
      <c r="C4555" t="s">
        <v>2620</v>
      </c>
      <c r="D4555" t="s">
        <v>3147</v>
      </c>
      <c r="E4555" s="2" t="s">
        <v>6077</v>
      </c>
      <c r="F4555" t="s">
        <v>6721</v>
      </c>
      <c r="G4555" t="s">
        <v>7712</v>
      </c>
      <c r="H4555">
        <v>15</v>
      </c>
      <c r="I4555">
        <v>0.1</v>
      </c>
      <c r="J4555">
        <v>1.4</v>
      </c>
      <c r="K4555">
        <v>0.4</v>
      </c>
    </row>
    <row r="4556" spans="1:11" hidden="1" x14ac:dyDescent="0.25">
      <c r="A4556" t="s">
        <v>2600</v>
      </c>
      <c r="B4556">
        <v>5333493</v>
      </c>
      <c r="C4556" t="s">
        <v>2584</v>
      </c>
      <c r="D4556" t="s">
        <v>3147</v>
      </c>
      <c r="E4556" s="2" t="s">
        <v>6069</v>
      </c>
      <c r="F4556" t="s">
        <v>7490</v>
      </c>
      <c r="G4556" t="s">
        <v>7580</v>
      </c>
      <c r="H4556">
        <v>4</v>
      </c>
      <c r="I4556">
        <v>0.06</v>
      </c>
      <c r="J4556">
        <v>0.56999999999999995</v>
      </c>
      <c r="K4556">
        <v>0.54</v>
      </c>
    </row>
    <row r="4557" spans="1:11" hidden="1" x14ac:dyDescent="0.25">
      <c r="A4557" t="s">
        <v>2600</v>
      </c>
      <c r="B4557">
        <v>12172914</v>
      </c>
      <c r="C4557" t="s">
        <v>2584</v>
      </c>
      <c r="D4557" t="s">
        <v>3147</v>
      </c>
      <c r="E4557" s="2" t="s">
        <v>6033</v>
      </c>
      <c r="F4557" t="s">
        <v>6726</v>
      </c>
      <c r="G4557" t="s">
        <v>7596</v>
      </c>
      <c r="H4557">
        <v>25</v>
      </c>
      <c r="I4557">
        <v>0</v>
      </c>
      <c r="J4557">
        <v>3</v>
      </c>
      <c r="K4557">
        <v>3</v>
      </c>
    </row>
    <row r="4558" spans="1:11" hidden="1" x14ac:dyDescent="0.25">
      <c r="A4558" t="s">
        <v>2600</v>
      </c>
      <c r="B4558">
        <v>297518</v>
      </c>
      <c r="C4558" t="s">
        <v>2618</v>
      </c>
      <c r="D4558" t="s">
        <v>3147</v>
      </c>
      <c r="E4558" s="2" t="s">
        <v>6074</v>
      </c>
      <c r="F4558" t="s">
        <v>7492</v>
      </c>
      <c r="G4558" t="s">
        <v>7782</v>
      </c>
      <c r="H4558">
        <v>230</v>
      </c>
      <c r="I4558">
        <v>5</v>
      </c>
      <c r="J4558">
        <v>33</v>
      </c>
      <c r="K4558">
        <v>12</v>
      </c>
    </row>
    <row r="4559" spans="1:11" hidden="1" x14ac:dyDescent="0.25">
      <c r="A4559" t="s">
        <v>2600</v>
      </c>
      <c r="B4559">
        <v>20646207</v>
      </c>
      <c r="C4559" t="s">
        <v>2611</v>
      </c>
      <c r="D4559" t="s">
        <v>3147</v>
      </c>
      <c r="E4559" s="2" t="s">
        <v>6066</v>
      </c>
      <c r="F4559" t="s">
        <v>7088</v>
      </c>
      <c r="G4559" t="s">
        <v>7584</v>
      </c>
      <c r="H4559">
        <v>170</v>
      </c>
      <c r="I4559">
        <v>7</v>
      </c>
      <c r="J4559">
        <v>15</v>
      </c>
      <c r="K4559">
        <v>12</v>
      </c>
    </row>
    <row r="4560" spans="1:11" hidden="1" x14ac:dyDescent="0.25">
      <c r="A4560" t="s">
        <v>2600</v>
      </c>
      <c r="B4560">
        <v>6003989</v>
      </c>
      <c r="C4560" t="s">
        <v>2590</v>
      </c>
      <c r="D4560" t="s">
        <v>3147</v>
      </c>
      <c r="E4560" s="2" t="s">
        <v>6039</v>
      </c>
      <c r="F4560" t="s">
        <v>6737</v>
      </c>
      <c r="G4560" t="s">
        <v>7596</v>
      </c>
      <c r="H4560">
        <v>30</v>
      </c>
      <c r="I4560">
        <v>0</v>
      </c>
      <c r="J4560">
        <v>4</v>
      </c>
      <c r="K4560">
        <v>3</v>
      </c>
    </row>
    <row r="4561" spans="1:11" hidden="1" x14ac:dyDescent="0.25">
      <c r="A4561" t="s">
        <v>2600</v>
      </c>
      <c r="B4561">
        <v>963240</v>
      </c>
      <c r="C4561" t="s">
        <v>2608</v>
      </c>
      <c r="D4561" t="s">
        <v>3147</v>
      </c>
      <c r="E4561" s="2" t="s">
        <v>6063</v>
      </c>
      <c r="F4561" t="s">
        <v>7487</v>
      </c>
      <c r="G4561" t="s">
        <v>7955</v>
      </c>
      <c r="H4561">
        <v>320</v>
      </c>
      <c r="I4561">
        <v>6</v>
      </c>
      <c r="J4561">
        <v>48</v>
      </c>
      <c r="K4561">
        <v>14</v>
      </c>
    </row>
    <row r="4562" spans="1:11" hidden="1" x14ac:dyDescent="0.25">
      <c r="A4562" t="s">
        <v>2600</v>
      </c>
      <c r="B4562">
        <v>1683823</v>
      </c>
      <c r="C4562" t="s">
        <v>2584</v>
      </c>
      <c r="D4562" t="s">
        <v>3147</v>
      </c>
      <c r="E4562" s="2" t="s">
        <v>6060</v>
      </c>
      <c r="F4562" t="s">
        <v>6722</v>
      </c>
      <c r="G4562" t="s">
        <v>7596</v>
      </c>
      <c r="H4562">
        <v>25</v>
      </c>
      <c r="I4562">
        <v>0</v>
      </c>
      <c r="J4562">
        <v>3</v>
      </c>
      <c r="K4562">
        <v>3</v>
      </c>
    </row>
    <row r="4563" spans="1:11" hidden="1" x14ac:dyDescent="0.25">
      <c r="A4563" t="s">
        <v>2600</v>
      </c>
      <c r="B4563">
        <v>4243350</v>
      </c>
      <c r="C4563" t="s">
        <v>2584</v>
      </c>
      <c r="D4563" t="s">
        <v>3147</v>
      </c>
      <c r="E4563" s="2" t="s">
        <v>6057</v>
      </c>
      <c r="F4563" t="s">
        <v>7485</v>
      </c>
      <c r="G4563" t="s">
        <v>7780</v>
      </c>
      <c r="H4563">
        <v>20</v>
      </c>
      <c r="I4563">
        <v>0</v>
      </c>
      <c r="J4563">
        <v>3</v>
      </c>
      <c r="K4563">
        <v>3</v>
      </c>
    </row>
    <row r="4564" spans="1:11" hidden="1" x14ac:dyDescent="0.25">
      <c r="A4564" t="s">
        <v>2600</v>
      </c>
      <c r="B4564">
        <v>907240</v>
      </c>
      <c r="C4564" t="s">
        <v>2603</v>
      </c>
      <c r="D4564" t="s">
        <v>3147</v>
      </c>
      <c r="E4564" s="2" t="s">
        <v>6056</v>
      </c>
      <c r="F4564" t="s">
        <v>7241</v>
      </c>
      <c r="G4564" t="s">
        <v>7596</v>
      </c>
      <c r="H4564">
        <v>70</v>
      </c>
      <c r="I4564">
        <v>2</v>
      </c>
      <c r="J4564">
        <v>12</v>
      </c>
      <c r="K4564">
        <v>2</v>
      </c>
    </row>
    <row r="4565" spans="1:11" hidden="1" x14ac:dyDescent="0.25">
      <c r="A4565" t="s">
        <v>2600</v>
      </c>
      <c r="B4565">
        <v>11416895</v>
      </c>
      <c r="C4565" t="s">
        <v>2600</v>
      </c>
      <c r="D4565" t="s">
        <v>3147</v>
      </c>
      <c r="E4565" s="2" t="s">
        <v>6053</v>
      </c>
      <c r="F4565" t="s">
        <v>7484</v>
      </c>
      <c r="G4565" t="s">
        <v>7596</v>
      </c>
      <c r="H4565">
        <v>70</v>
      </c>
      <c r="I4565">
        <v>2</v>
      </c>
      <c r="J4565">
        <v>11</v>
      </c>
      <c r="K4565">
        <v>2</v>
      </c>
    </row>
    <row r="4566" spans="1:11" hidden="1" x14ac:dyDescent="0.25">
      <c r="A4566" t="s">
        <v>2600</v>
      </c>
      <c r="B4566">
        <v>97202</v>
      </c>
      <c r="C4566" t="s">
        <v>2613</v>
      </c>
      <c r="D4566" t="s">
        <v>3147</v>
      </c>
      <c r="E4566" s="2" t="s">
        <v>6068</v>
      </c>
      <c r="F4566" t="s">
        <v>6769</v>
      </c>
      <c r="G4566" t="s">
        <v>7598</v>
      </c>
      <c r="H4566">
        <v>50</v>
      </c>
      <c r="I4566">
        <v>2</v>
      </c>
      <c r="J4566">
        <v>6</v>
      </c>
      <c r="K4566">
        <v>2</v>
      </c>
    </row>
    <row r="4567" spans="1:11" hidden="1" x14ac:dyDescent="0.25">
      <c r="A4567" t="s">
        <v>2600</v>
      </c>
      <c r="B4567">
        <v>23087834</v>
      </c>
      <c r="C4567" t="s">
        <v>2584</v>
      </c>
      <c r="D4567" t="s">
        <v>3147</v>
      </c>
      <c r="E4567" s="2" t="s">
        <v>6046</v>
      </c>
      <c r="F4567" t="s">
        <v>7098</v>
      </c>
      <c r="G4567" t="s">
        <v>8154</v>
      </c>
      <c r="H4567">
        <v>20</v>
      </c>
      <c r="I4567">
        <v>0</v>
      </c>
      <c r="J4567">
        <v>3</v>
      </c>
      <c r="K4567">
        <v>2</v>
      </c>
    </row>
    <row r="4568" spans="1:11" hidden="1" x14ac:dyDescent="0.25">
      <c r="A4568" t="s">
        <v>2600</v>
      </c>
      <c r="B4568">
        <v>85147</v>
      </c>
      <c r="C4568" t="s">
        <v>2615</v>
      </c>
      <c r="D4568" t="s">
        <v>3147</v>
      </c>
      <c r="E4568" s="2" t="s">
        <v>6071</v>
      </c>
      <c r="F4568" t="s">
        <v>6698</v>
      </c>
      <c r="G4568" t="s">
        <v>8157</v>
      </c>
      <c r="H4568">
        <v>210</v>
      </c>
      <c r="I4568">
        <v>12</v>
      </c>
      <c r="J4568">
        <v>22</v>
      </c>
      <c r="K4568">
        <v>5</v>
      </c>
    </row>
    <row r="4569" spans="1:11" hidden="1" x14ac:dyDescent="0.25">
      <c r="A4569" t="s">
        <v>2600</v>
      </c>
      <c r="B4569">
        <v>116333</v>
      </c>
      <c r="C4569" t="s">
        <v>2614</v>
      </c>
      <c r="D4569" t="s">
        <v>3147</v>
      </c>
      <c r="E4569" s="2" t="s">
        <v>6070</v>
      </c>
      <c r="F4569" t="s">
        <v>6698</v>
      </c>
      <c r="G4569" t="s">
        <v>8156</v>
      </c>
      <c r="H4569">
        <v>20</v>
      </c>
      <c r="I4569">
        <v>0</v>
      </c>
      <c r="J4569">
        <v>2.5</v>
      </c>
      <c r="K4569">
        <v>3</v>
      </c>
    </row>
    <row r="4570" spans="1:11" hidden="1" x14ac:dyDescent="0.25">
      <c r="A4570" t="s">
        <v>2600</v>
      </c>
      <c r="B4570">
        <v>78281</v>
      </c>
      <c r="C4570" t="s">
        <v>2605</v>
      </c>
      <c r="D4570" t="s">
        <v>3147</v>
      </c>
      <c r="E4570" s="2" t="s">
        <v>6059</v>
      </c>
      <c r="F4570" t="s">
        <v>6698</v>
      </c>
      <c r="G4570" t="s">
        <v>7600</v>
      </c>
      <c r="H4570">
        <v>22</v>
      </c>
      <c r="I4570">
        <v>0</v>
      </c>
      <c r="J4570">
        <v>3</v>
      </c>
      <c r="K4570">
        <v>3</v>
      </c>
    </row>
    <row r="4571" spans="1:11" hidden="1" x14ac:dyDescent="0.25">
      <c r="A4571" t="s">
        <v>2600</v>
      </c>
      <c r="B4571">
        <v>21024245</v>
      </c>
      <c r="C4571" t="s">
        <v>2618</v>
      </c>
      <c r="D4571" t="s">
        <v>3147</v>
      </c>
      <c r="E4571" s="2" t="s">
        <v>6075</v>
      </c>
      <c r="F4571" t="s">
        <v>7322</v>
      </c>
      <c r="G4571" t="s">
        <v>7588</v>
      </c>
      <c r="H4571">
        <v>350</v>
      </c>
      <c r="I4571">
        <v>1</v>
      </c>
      <c r="J4571">
        <v>64</v>
      </c>
      <c r="K4571">
        <v>10</v>
      </c>
    </row>
    <row r="4572" spans="1:11" hidden="1" x14ac:dyDescent="0.25">
      <c r="A4572" t="s">
        <v>2600</v>
      </c>
      <c r="B4572">
        <v>73821228</v>
      </c>
      <c r="C4572" t="s">
        <v>2584</v>
      </c>
      <c r="D4572" t="s">
        <v>3147</v>
      </c>
      <c r="E4572" s="2" t="s">
        <v>6035</v>
      </c>
      <c r="F4572" t="s">
        <v>6688</v>
      </c>
      <c r="G4572" t="s">
        <v>7580</v>
      </c>
      <c r="H4572">
        <v>5</v>
      </c>
      <c r="I4572">
        <v>0</v>
      </c>
      <c r="J4572">
        <v>1</v>
      </c>
      <c r="K4572">
        <v>1</v>
      </c>
    </row>
    <row r="4573" spans="1:11" hidden="1" x14ac:dyDescent="0.25">
      <c r="A4573" t="s">
        <v>2600</v>
      </c>
      <c r="B4573">
        <v>44150</v>
      </c>
      <c r="C4573" t="s">
        <v>2584</v>
      </c>
      <c r="D4573" t="s">
        <v>3147</v>
      </c>
      <c r="E4573" s="2" t="s">
        <v>6032</v>
      </c>
      <c r="F4573" t="s">
        <v>6814</v>
      </c>
      <c r="G4573" t="s">
        <v>8153</v>
      </c>
      <c r="H4573">
        <v>20</v>
      </c>
      <c r="I4573">
        <v>0</v>
      </c>
      <c r="J4573">
        <v>3</v>
      </c>
      <c r="K4573">
        <v>3</v>
      </c>
    </row>
    <row r="4574" spans="1:11" hidden="1" x14ac:dyDescent="0.25">
      <c r="A4574" t="s">
        <v>2600</v>
      </c>
      <c r="B4574">
        <v>69507</v>
      </c>
      <c r="C4574" t="s">
        <v>2587</v>
      </c>
      <c r="D4574" t="s">
        <v>3147</v>
      </c>
      <c r="E4574" s="2" t="s">
        <v>6036</v>
      </c>
      <c r="F4574" t="s">
        <v>6814</v>
      </c>
      <c r="G4574" t="s">
        <v>7780</v>
      </c>
      <c r="H4574">
        <v>20</v>
      </c>
      <c r="I4574">
        <v>0</v>
      </c>
      <c r="J4574">
        <v>4</v>
      </c>
      <c r="K4574">
        <v>2</v>
      </c>
    </row>
    <row r="4575" spans="1:11" hidden="1" x14ac:dyDescent="0.25">
      <c r="A4575" t="s">
        <v>2600</v>
      </c>
      <c r="B4575">
        <v>51408</v>
      </c>
      <c r="C4575" t="s">
        <v>2597</v>
      </c>
      <c r="D4575" t="s">
        <v>3147</v>
      </c>
      <c r="E4575" s="2" t="s">
        <v>6050</v>
      </c>
      <c r="F4575" t="s">
        <v>7020</v>
      </c>
      <c r="G4575" t="s">
        <v>7596</v>
      </c>
      <c r="H4575">
        <v>35</v>
      </c>
      <c r="I4575">
        <v>0</v>
      </c>
      <c r="J4575">
        <v>6</v>
      </c>
      <c r="K4575">
        <v>3</v>
      </c>
    </row>
    <row r="4576" spans="1:11" hidden="1" x14ac:dyDescent="0.25">
      <c r="A4576" t="s">
        <v>8263</v>
      </c>
      <c r="B4576">
        <v>88021</v>
      </c>
      <c r="C4576" t="s">
        <v>1565</v>
      </c>
      <c r="D4576" t="s">
        <v>3147</v>
      </c>
      <c r="E4576" s="2" t="s">
        <v>4872</v>
      </c>
      <c r="F4576" t="s">
        <v>7248</v>
      </c>
      <c r="G4576" t="s">
        <v>7908</v>
      </c>
      <c r="H4576">
        <v>140</v>
      </c>
      <c r="I4576">
        <v>5</v>
      </c>
      <c r="J4576">
        <v>21</v>
      </c>
      <c r="K4576">
        <v>3</v>
      </c>
    </row>
    <row r="4577" spans="1:11" hidden="1" x14ac:dyDescent="0.25">
      <c r="A4577" t="s">
        <v>8263</v>
      </c>
      <c r="B4577">
        <v>50999</v>
      </c>
      <c r="C4577" t="s">
        <v>1558</v>
      </c>
      <c r="D4577" t="s">
        <v>3147</v>
      </c>
      <c r="E4577" s="2" t="s">
        <v>4863</v>
      </c>
      <c r="F4577" t="s">
        <v>7244</v>
      </c>
      <c r="G4577" t="s">
        <v>7902</v>
      </c>
      <c r="H4577">
        <v>90</v>
      </c>
      <c r="I4577">
        <v>0</v>
      </c>
      <c r="J4577">
        <v>12</v>
      </c>
      <c r="K4577">
        <v>1</v>
      </c>
    </row>
    <row r="4578" spans="1:11" hidden="1" x14ac:dyDescent="0.25">
      <c r="A4578" t="s">
        <v>8263</v>
      </c>
      <c r="B4578">
        <v>385579</v>
      </c>
      <c r="C4578" t="s">
        <v>1562</v>
      </c>
      <c r="D4578" t="s">
        <v>3147</v>
      </c>
      <c r="E4578" s="2" t="s">
        <v>4868</v>
      </c>
      <c r="F4578" t="s">
        <v>7246</v>
      </c>
      <c r="G4578" t="s">
        <v>7907</v>
      </c>
      <c r="H4578">
        <v>130</v>
      </c>
      <c r="I4578">
        <v>6</v>
      </c>
      <c r="J4578">
        <v>18</v>
      </c>
      <c r="K4578">
        <v>3</v>
      </c>
    </row>
    <row r="4579" spans="1:11" hidden="1" x14ac:dyDescent="0.25">
      <c r="A4579" t="s">
        <v>8263</v>
      </c>
      <c r="B4579">
        <v>3472073</v>
      </c>
      <c r="C4579" t="s">
        <v>1551</v>
      </c>
      <c r="D4579" t="s">
        <v>3147</v>
      </c>
      <c r="E4579" s="2" t="s">
        <v>4855</v>
      </c>
      <c r="F4579" t="s">
        <v>6715</v>
      </c>
      <c r="G4579" t="s">
        <v>7584</v>
      </c>
      <c r="H4579">
        <v>30</v>
      </c>
      <c r="I4579">
        <v>8</v>
      </c>
      <c r="J4579">
        <v>18</v>
      </c>
      <c r="K4579">
        <v>3</v>
      </c>
    </row>
    <row r="4580" spans="1:11" hidden="1" x14ac:dyDescent="0.25">
      <c r="A4580" t="s">
        <v>8263</v>
      </c>
      <c r="B4580">
        <v>238927</v>
      </c>
      <c r="C4580" t="s">
        <v>1566</v>
      </c>
      <c r="D4580" t="s">
        <v>3147</v>
      </c>
      <c r="E4580" s="2" t="s">
        <v>4873</v>
      </c>
      <c r="F4580" t="s">
        <v>7245</v>
      </c>
      <c r="G4580" t="s">
        <v>7907</v>
      </c>
      <c r="H4580">
        <v>120</v>
      </c>
      <c r="I4580">
        <v>3</v>
      </c>
      <c r="J4580">
        <v>21</v>
      </c>
      <c r="K4580">
        <v>3</v>
      </c>
    </row>
    <row r="4581" spans="1:11" hidden="1" x14ac:dyDescent="0.25">
      <c r="A4581" t="s">
        <v>8263</v>
      </c>
      <c r="B4581">
        <v>2185486</v>
      </c>
      <c r="C4581" t="s">
        <v>1559</v>
      </c>
      <c r="D4581" t="s">
        <v>3147</v>
      </c>
      <c r="E4581" s="2" t="s">
        <v>4865</v>
      </c>
      <c r="F4581" t="s">
        <v>7245</v>
      </c>
      <c r="G4581" t="s">
        <v>7904</v>
      </c>
      <c r="H4581">
        <v>130</v>
      </c>
      <c r="I4581">
        <v>6</v>
      </c>
      <c r="J4581">
        <v>18</v>
      </c>
      <c r="K4581">
        <v>3</v>
      </c>
    </row>
    <row r="4582" spans="1:11" hidden="1" x14ac:dyDescent="0.25">
      <c r="A4582" t="s">
        <v>8263</v>
      </c>
      <c r="B4582">
        <v>134675</v>
      </c>
      <c r="C4582" t="s">
        <v>1555</v>
      </c>
      <c r="D4582" t="s">
        <v>3147</v>
      </c>
      <c r="E4582" s="2" t="s">
        <v>4859</v>
      </c>
      <c r="F4582" t="s">
        <v>6687</v>
      </c>
      <c r="G4582" t="s">
        <v>7898</v>
      </c>
      <c r="H4582">
        <v>30</v>
      </c>
      <c r="I4582">
        <v>2</v>
      </c>
      <c r="J4582">
        <v>2</v>
      </c>
      <c r="K4582">
        <v>1</v>
      </c>
    </row>
    <row r="4583" spans="1:11" hidden="1" x14ac:dyDescent="0.25">
      <c r="A4583" t="s">
        <v>8263</v>
      </c>
      <c r="B4583">
        <v>71052</v>
      </c>
      <c r="C4583" t="s">
        <v>1561</v>
      </c>
      <c r="D4583" t="s">
        <v>3147</v>
      </c>
      <c r="E4583" s="2" t="s">
        <v>4869</v>
      </c>
      <c r="F4583" t="s">
        <v>6819</v>
      </c>
      <c r="G4583" t="s">
        <v>7580</v>
      </c>
      <c r="H4583">
        <v>120</v>
      </c>
      <c r="I4583">
        <v>2.5</v>
      </c>
      <c r="J4583">
        <v>26</v>
      </c>
      <c r="K4583">
        <v>4</v>
      </c>
    </row>
    <row r="4584" spans="1:11" hidden="1" x14ac:dyDescent="0.25">
      <c r="A4584" t="s">
        <v>8263</v>
      </c>
      <c r="B4584">
        <v>86990</v>
      </c>
      <c r="C4584" t="s">
        <v>1570</v>
      </c>
      <c r="D4584" t="s">
        <v>3147</v>
      </c>
      <c r="E4584" s="2" t="s">
        <v>4877</v>
      </c>
      <c r="F4584" t="s">
        <v>6737</v>
      </c>
      <c r="G4584" t="s">
        <v>7898</v>
      </c>
      <c r="H4584">
        <v>25</v>
      </c>
      <c r="I4584">
        <v>0.5</v>
      </c>
      <c r="J4584">
        <v>6.5</v>
      </c>
      <c r="K4584">
        <v>3</v>
      </c>
    </row>
    <row r="4585" spans="1:11" hidden="1" x14ac:dyDescent="0.25">
      <c r="A4585" t="s">
        <v>8263</v>
      </c>
      <c r="B4585">
        <v>13375607</v>
      </c>
      <c r="C4585" t="s">
        <v>1567</v>
      </c>
      <c r="D4585" t="s">
        <v>3147</v>
      </c>
      <c r="E4585" s="2" t="s">
        <v>4874</v>
      </c>
      <c r="F4585" t="s">
        <v>6737</v>
      </c>
      <c r="G4585" t="s">
        <v>7909</v>
      </c>
      <c r="H4585">
        <v>140</v>
      </c>
      <c r="I4585">
        <v>8</v>
      </c>
      <c r="J4585">
        <v>15</v>
      </c>
      <c r="K4585">
        <v>2</v>
      </c>
    </row>
    <row r="4586" spans="1:11" hidden="1" x14ac:dyDescent="0.25">
      <c r="A4586" t="s">
        <v>8263</v>
      </c>
      <c r="B4586">
        <v>3266007</v>
      </c>
      <c r="C4586" t="s">
        <v>1568</v>
      </c>
      <c r="D4586" t="s">
        <v>3147</v>
      </c>
      <c r="E4586" s="2" t="s">
        <v>4875</v>
      </c>
      <c r="F4586" t="s">
        <v>6737</v>
      </c>
      <c r="G4586" t="s">
        <v>7607</v>
      </c>
      <c r="H4586">
        <v>180</v>
      </c>
      <c r="I4586">
        <v>7</v>
      </c>
      <c r="J4586">
        <v>17</v>
      </c>
      <c r="K4586">
        <v>12</v>
      </c>
    </row>
    <row r="4587" spans="1:11" hidden="1" x14ac:dyDescent="0.25">
      <c r="A4587" t="s">
        <v>8263</v>
      </c>
      <c r="B4587">
        <v>3181028</v>
      </c>
      <c r="C4587" t="s">
        <v>1578</v>
      </c>
      <c r="D4587" t="s">
        <v>3147</v>
      </c>
      <c r="E4587" s="2" t="s">
        <v>4885</v>
      </c>
      <c r="F4587" t="s">
        <v>6737</v>
      </c>
      <c r="G4587" t="s">
        <v>7910</v>
      </c>
      <c r="H4587">
        <v>210</v>
      </c>
      <c r="I4587">
        <v>11</v>
      </c>
      <c r="J4587">
        <v>20</v>
      </c>
      <c r="K4587">
        <v>10</v>
      </c>
    </row>
    <row r="4588" spans="1:11" hidden="1" x14ac:dyDescent="0.25">
      <c r="A4588" t="s">
        <v>8263</v>
      </c>
      <c r="B4588">
        <v>220212</v>
      </c>
      <c r="C4588" t="s">
        <v>1579</v>
      </c>
      <c r="D4588" t="s">
        <v>3147</v>
      </c>
      <c r="E4588" s="2" t="s">
        <v>4886</v>
      </c>
      <c r="F4588" t="s">
        <v>6737</v>
      </c>
      <c r="G4588" t="s">
        <v>7907</v>
      </c>
      <c r="H4588">
        <v>150</v>
      </c>
      <c r="I4588">
        <v>9</v>
      </c>
      <c r="J4588">
        <v>18</v>
      </c>
      <c r="K4588">
        <v>3</v>
      </c>
    </row>
    <row r="4589" spans="1:11" hidden="1" x14ac:dyDescent="0.25">
      <c r="A4589" t="s">
        <v>8263</v>
      </c>
      <c r="B4589">
        <v>2356485</v>
      </c>
      <c r="C4589" t="s">
        <v>1576</v>
      </c>
      <c r="D4589" t="s">
        <v>3147</v>
      </c>
      <c r="E4589" s="2" t="s">
        <v>4883</v>
      </c>
      <c r="F4589" t="s">
        <v>6737</v>
      </c>
      <c r="G4589" t="s">
        <v>7592</v>
      </c>
      <c r="H4589">
        <v>200</v>
      </c>
      <c r="I4589">
        <v>12</v>
      </c>
      <c r="J4589">
        <v>21</v>
      </c>
      <c r="K4589">
        <v>3</v>
      </c>
    </row>
    <row r="4590" spans="1:11" hidden="1" x14ac:dyDescent="0.25">
      <c r="A4590" t="s">
        <v>8263</v>
      </c>
      <c r="B4590">
        <v>88241</v>
      </c>
      <c r="C4590" t="s">
        <v>1581</v>
      </c>
      <c r="D4590" t="s">
        <v>3147</v>
      </c>
      <c r="E4590" s="2" t="s">
        <v>4888</v>
      </c>
      <c r="F4590" t="s">
        <v>6737</v>
      </c>
      <c r="G4590" t="s">
        <v>7911</v>
      </c>
      <c r="H4590">
        <v>5</v>
      </c>
      <c r="I4590">
        <v>0</v>
      </c>
      <c r="J4590">
        <v>1</v>
      </c>
      <c r="K4590">
        <v>0</v>
      </c>
    </row>
    <row r="4591" spans="1:11" hidden="1" x14ac:dyDescent="0.25">
      <c r="A4591" t="s">
        <v>8263</v>
      </c>
      <c r="B4591">
        <v>940666</v>
      </c>
      <c r="C4591" t="s">
        <v>1553</v>
      </c>
      <c r="D4591" t="s">
        <v>3147</v>
      </c>
      <c r="E4591" s="2" t="s">
        <v>4857</v>
      </c>
      <c r="F4591" t="s">
        <v>6737</v>
      </c>
      <c r="G4591" t="s">
        <v>7898</v>
      </c>
      <c r="H4591">
        <v>30</v>
      </c>
      <c r="I4591">
        <v>1.4</v>
      </c>
      <c r="J4591">
        <v>3.2</v>
      </c>
      <c r="K4591">
        <v>0.6</v>
      </c>
    </row>
    <row r="4592" spans="1:11" hidden="1" x14ac:dyDescent="0.25">
      <c r="A4592" t="s">
        <v>8263</v>
      </c>
      <c r="B4592">
        <v>59854</v>
      </c>
      <c r="C4592" t="s">
        <v>1575</v>
      </c>
      <c r="D4592" t="s">
        <v>3147</v>
      </c>
      <c r="E4592" s="2" t="s">
        <v>4882</v>
      </c>
      <c r="F4592" t="s">
        <v>6737</v>
      </c>
      <c r="G4592" t="s">
        <v>7607</v>
      </c>
      <c r="H4592">
        <v>200</v>
      </c>
      <c r="I4592">
        <v>8</v>
      </c>
      <c r="J4592">
        <v>22</v>
      </c>
      <c r="K4592">
        <v>11</v>
      </c>
    </row>
    <row r="4593" spans="1:11" hidden="1" x14ac:dyDescent="0.25">
      <c r="A4593" t="s">
        <v>8263</v>
      </c>
      <c r="B4593">
        <v>133593</v>
      </c>
      <c r="C4593" t="s">
        <v>1577</v>
      </c>
      <c r="D4593" t="s">
        <v>3147</v>
      </c>
      <c r="E4593" s="2" t="s">
        <v>4884</v>
      </c>
      <c r="F4593" t="s">
        <v>6737</v>
      </c>
      <c r="G4593" t="s">
        <v>7909</v>
      </c>
      <c r="H4593">
        <v>150</v>
      </c>
      <c r="I4593">
        <v>9</v>
      </c>
      <c r="J4593">
        <v>14</v>
      </c>
      <c r="K4593">
        <v>3</v>
      </c>
    </row>
    <row r="4594" spans="1:11" hidden="1" x14ac:dyDescent="0.25">
      <c r="A4594" t="s">
        <v>8263</v>
      </c>
      <c r="B4594">
        <v>159526</v>
      </c>
      <c r="C4594" t="s">
        <v>1580</v>
      </c>
      <c r="D4594" t="s">
        <v>3147</v>
      </c>
      <c r="E4594" s="2" t="s">
        <v>4887</v>
      </c>
      <c r="F4594" t="s">
        <v>6737</v>
      </c>
      <c r="G4594" t="s">
        <v>7911</v>
      </c>
      <c r="H4594">
        <v>0</v>
      </c>
      <c r="I4594">
        <v>0</v>
      </c>
      <c r="J4594">
        <v>0</v>
      </c>
      <c r="K4594">
        <v>0</v>
      </c>
    </row>
    <row r="4595" spans="1:11" hidden="1" x14ac:dyDescent="0.25">
      <c r="A4595" t="s">
        <v>8263</v>
      </c>
      <c r="B4595">
        <v>1669220</v>
      </c>
      <c r="C4595" t="s">
        <v>1571</v>
      </c>
      <c r="D4595" t="s">
        <v>3147</v>
      </c>
      <c r="E4595" s="2" t="s">
        <v>4878</v>
      </c>
      <c r="F4595" t="s">
        <v>6737</v>
      </c>
      <c r="G4595" t="s">
        <v>7900</v>
      </c>
      <c r="H4595">
        <v>110</v>
      </c>
      <c r="I4595">
        <v>1.5</v>
      </c>
      <c r="J4595">
        <v>22</v>
      </c>
      <c r="K4595">
        <v>3</v>
      </c>
    </row>
    <row r="4596" spans="1:11" hidden="1" x14ac:dyDescent="0.25">
      <c r="A4596" t="s">
        <v>8263</v>
      </c>
      <c r="B4596">
        <v>3513223</v>
      </c>
      <c r="C4596" t="s">
        <v>1573</v>
      </c>
      <c r="D4596" t="s">
        <v>3147</v>
      </c>
      <c r="E4596" s="2" t="s">
        <v>4880</v>
      </c>
      <c r="F4596" t="s">
        <v>6737</v>
      </c>
      <c r="G4596" t="s">
        <v>7900</v>
      </c>
      <c r="H4596">
        <v>110</v>
      </c>
      <c r="I4596">
        <v>1.5</v>
      </c>
      <c r="J4596">
        <v>22</v>
      </c>
      <c r="K4596">
        <v>3</v>
      </c>
    </row>
    <row r="4597" spans="1:11" hidden="1" x14ac:dyDescent="0.25">
      <c r="A4597" t="s">
        <v>8263</v>
      </c>
      <c r="B4597">
        <v>6070644</v>
      </c>
      <c r="C4597" t="s">
        <v>1556</v>
      </c>
      <c r="D4597" t="s">
        <v>3147</v>
      </c>
      <c r="E4597" s="2" t="s">
        <v>4860</v>
      </c>
      <c r="F4597" t="s">
        <v>6921</v>
      </c>
      <c r="G4597" t="s">
        <v>7901</v>
      </c>
      <c r="H4597">
        <v>110</v>
      </c>
      <c r="I4597">
        <v>1.5</v>
      </c>
      <c r="J4597">
        <v>20</v>
      </c>
      <c r="K4597">
        <v>2</v>
      </c>
    </row>
    <row r="4598" spans="1:11" hidden="1" x14ac:dyDescent="0.25">
      <c r="A4598" t="s">
        <v>8263</v>
      </c>
      <c r="B4598">
        <v>62713</v>
      </c>
      <c r="C4598" t="s">
        <v>1552</v>
      </c>
      <c r="D4598" t="s">
        <v>3147</v>
      </c>
      <c r="E4598" s="2" t="s">
        <v>4856</v>
      </c>
      <c r="F4598" t="s">
        <v>7241</v>
      </c>
      <c r="G4598" t="s">
        <v>7592</v>
      </c>
      <c r="H4598">
        <v>100</v>
      </c>
      <c r="I4598">
        <v>2.5</v>
      </c>
      <c r="J4598">
        <v>18</v>
      </c>
      <c r="K4598">
        <v>2</v>
      </c>
    </row>
    <row r="4599" spans="1:11" hidden="1" x14ac:dyDescent="0.25">
      <c r="A4599" t="s">
        <v>8263</v>
      </c>
      <c r="B4599">
        <v>9846956</v>
      </c>
      <c r="C4599" t="s">
        <v>1561</v>
      </c>
      <c r="D4599" t="s">
        <v>3147</v>
      </c>
      <c r="E4599" s="2" t="s">
        <v>4867</v>
      </c>
      <c r="F4599" t="s">
        <v>7241</v>
      </c>
      <c r="G4599" t="s">
        <v>7906</v>
      </c>
      <c r="H4599">
        <v>130</v>
      </c>
      <c r="I4599">
        <v>5</v>
      </c>
      <c r="J4599">
        <v>18</v>
      </c>
      <c r="K4599">
        <v>2</v>
      </c>
    </row>
    <row r="4600" spans="1:11" hidden="1" x14ac:dyDescent="0.25">
      <c r="A4600" t="s">
        <v>8263</v>
      </c>
      <c r="B4600">
        <v>9961864</v>
      </c>
      <c r="C4600" t="s">
        <v>1564</v>
      </c>
      <c r="D4600" t="s">
        <v>3147</v>
      </c>
      <c r="E4600" s="2" t="s">
        <v>4871</v>
      </c>
      <c r="F4600" t="s">
        <v>7241</v>
      </c>
      <c r="G4600" t="s">
        <v>7904</v>
      </c>
      <c r="H4600">
        <v>130</v>
      </c>
      <c r="I4600">
        <v>5</v>
      </c>
      <c r="J4600">
        <v>18</v>
      </c>
      <c r="K4600">
        <v>2</v>
      </c>
    </row>
    <row r="4601" spans="1:11" hidden="1" x14ac:dyDescent="0.25">
      <c r="A4601" t="s">
        <v>8263</v>
      </c>
      <c r="B4601">
        <v>74973</v>
      </c>
      <c r="C4601" t="s">
        <v>1546</v>
      </c>
      <c r="D4601" t="s">
        <v>3147</v>
      </c>
      <c r="E4601" s="2" t="s">
        <v>4850</v>
      </c>
      <c r="F4601" t="s">
        <v>7239</v>
      </c>
      <c r="G4601" t="s">
        <v>7592</v>
      </c>
      <c r="H4601">
        <v>206</v>
      </c>
      <c r="I4601">
        <v>6.88</v>
      </c>
      <c r="J4601">
        <v>41.25</v>
      </c>
      <c r="K4601">
        <v>0</v>
      </c>
    </row>
    <row r="4602" spans="1:11" hidden="1" x14ac:dyDescent="0.25">
      <c r="A4602" t="s">
        <v>8263</v>
      </c>
      <c r="B4602">
        <v>3289025</v>
      </c>
      <c r="C4602" t="s">
        <v>1549</v>
      </c>
      <c r="D4602" t="s">
        <v>3147</v>
      </c>
      <c r="E4602" s="2" t="s">
        <v>4853</v>
      </c>
      <c r="F4602" t="s">
        <v>7239</v>
      </c>
      <c r="G4602" t="s">
        <v>7898</v>
      </c>
      <c r="H4602">
        <v>30</v>
      </c>
      <c r="I4602">
        <v>12</v>
      </c>
      <c r="J4602">
        <v>17</v>
      </c>
      <c r="K4602">
        <v>2</v>
      </c>
    </row>
    <row r="4603" spans="1:11" hidden="1" x14ac:dyDescent="0.25">
      <c r="A4603" t="s">
        <v>8263</v>
      </c>
      <c r="B4603">
        <v>624694</v>
      </c>
      <c r="C4603" t="s">
        <v>1560</v>
      </c>
      <c r="D4603" t="s">
        <v>3147</v>
      </c>
      <c r="E4603" s="2" t="s">
        <v>4866</v>
      </c>
      <c r="F4603" t="s">
        <v>7239</v>
      </c>
      <c r="G4603" t="s">
        <v>7905</v>
      </c>
      <c r="H4603">
        <v>190</v>
      </c>
      <c r="I4603">
        <v>15</v>
      </c>
      <c r="J4603">
        <v>21</v>
      </c>
      <c r="K4603">
        <v>3</v>
      </c>
    </row>
    <row r="4604" spans="1:11" hidden="1" x14ac:dyDescent="0.25">
      <c r="A4604" t="s">
        <v>8263</v>
      </c>
      <c r="B4604">
        <v>2303195</v>
      </c>
      <c r="C4604" t="s">
        <v>1545</v>
      </c>
      <c r="D4604" t="s">
        <v>3147</v>
      </c>
      <c r="E4604" s="2" t="s">
        <v>4864</v>
      </c>
      <c r="F4604" t="s">
        <v>7239</v>
      </c>
      <c r="G4604" t="s">
        <v>7903</v>
      </c>
      <c r="H4604">
        <v>170</v>
      </c>
      <c r="I4604">
        <v>11</v>
      </c>
      <c r="J4604">
        <v>18</v>
      </c>
      <c r="K4604">
        <v>2</v>
      </c>
    </row>
    <row r="4605" spans="1:11" hidden="1" x14ac:dyDescent="0.25">
      <c r="A4605" t="s">
        <v>8263</v>
      </c>
      <c r="B4605">
        <v>4946033</v>
      </c>
      <c r="C4605" t="s">
        <v>1545</v>
      </c>
      <c r="D4605" t="s">
        <v>3147</v>
      </c>
      <c r="E4605" s="2" t="s">
        <v>4849</v>
      </c>
      <c r="F4605" t="s">
        <v>7239</v>
      </c>
      <c r="G4605" t="s">
        <v>7898</v>
      </c>
      <c r="H4605">
        <v>25</v>
      </c>
      <c r="I4605">
        <v>2</v>
      </c>
      <c r="J4605">
        <v>4</v>
      </c>
      <c r="K4605">
        <v>0.5</v>
      </c>
    </row>
    <row r="4606" spans="1:11" hidden="1" x14ac:dyDescent="0.25">
      <c r="A4606" t="s">
        <v>8263</v>
      </c>
      <c r="B4606">
        <v>55313</v>
      </c>
      <c r="C4606" t="s">
        <v>1553</v>
      </c>
      <c r="D4606" t="s">
        <v>3147</v>
      </c>
      <c r="E4606" s="2" t="s">
        <v>4862</v>
      </c>
      <c r="F4606" t="s">
        <v>7243</v>
      </c>
      <c r="G4606" t="s">
        <v>7900</v>
      </c>
      <c r="H4606">
        <v>140</v>
      </c>
      <c r="I4606">
        <v>7</v>
      </c>
      <c r="J4606">
        <v>17</v>
      </c>
      <c r="K4606">
        <v>2</v>
      </c>
    </row>
    <row r="4607" spans="1:11" hidden="1" x14ac:dyDescent="0.25">
      <c r="A4607" t="s">
        <v>8263</v>
      </c>
      <c r="B4607">
        <v>2870663</v>
      </c>
      <c r="C4607" t="s">
        <v>1563</v>
      </c>
      <c r="D4607" t="s">
        <v>3147</v>
      </c>
      <c r="E4607" s="2" t="s">
        <v>4870</v>
      </c>
      <c r="F4607" t="s">
        <v>7247</v>
      </c>
      <c r="G4607" t="s">
        <v>7636</v>
      </c>
      <c r="H4607">
        <v>160</v>
      </c>
      <c r="I4607">
        <v>11</v>
      </c>
      <c r="J4607">
        <v>14</v>
      </c>
      <c r="K4607">
        <v>3</v>
      </c>
    </row>
    <row r="4608" spans="1:11" hidden="1" x14ac:dyDescent="0.25">
      <c r="A4608" t="s">
        <v>8263</v>
      </c>
      <c r="B4608">
        <v>63632767</v>
      </c>
      <c r="C4608" t="s">
        <v>1554</v>
      </c>
      <c r="D4608" t="s">
        <v>3147</v>
      </c>
      <c r="E4608" s="2" t="s">
        <v>4858</v>
      </c>
      <c r="F4608" t="s">
        <v>6718</v>
      </c>
      <c r="G4608" t="s">
        <v>7900</v>
      </c>
      <c r="H4608">
        <v>130</v>
      </c>
      <c r="I4608">
        <v>6</v>
      </c>
      <c r="J4608">
        <v>17</v>
      </c>
      <c r="K4608">
        <v>2</v>
      </c>
    </row>
    <row r="4609" spans="1:11" hidden="1" x14ac:dyDescent="0.25">
      <c r="A4609" t="s">
        <v>8263</v>
      </c>
      <c r="B4609">
        <v>4352897</v>
      </c>
      <c r="C4609" t="s">
        <v>1557</v>
      </c>
      <c r="D4609" t="s">
        <v>3147</v>
      </c>
      <c r="E4609" s="2" t="s">
        <v>4861</v>
      </c>
      <c r="F4609" t="s">
        <v>7242</v>
      </c>
      <c r="G4609" t="s">
        <v>7894</v>
      </c>
      <c r="H4609">
        <v>140</v>
      </c>
      <c r="I4609">
        <v>9</v>
      </c>
      <c r="J4609">
        <v>15</v>
      </c>
      <c r="K4609">
        <v>2</v>
      </c>
    </row>
    <row r="4610" spans="1:11" hidden="1" x14ac:dyDescent="0.25">
      <c r="A4610" t="s">
        <v>8263</v>
      </c>
      <c r="B4610">
        <v>115474</v>
      </c>
      <c r="C4610" t="s">
        <v>1550</v>
      </c>
      <c r="D4610" t="s">
        <v>3147</v>
      </c>
      <c r="E4610" s="2" t="s">
        <v>4854</v>
      </c>
      <c r="F4610" t="s">
        <v>6698</v>
      </c>
      <c r="G4610" t="s">
        <v>7899</v>
      </c>
      <c r="H4610">
        <v>230</v>
      </c>
      <c r="I4610">
        <v>15</v>
      </c>
      <c r="J4610">
        <v>22</v>
      </c>
      <c r="K4610">
        <v>3</v>
      </c>
    </row>
    <row r="4611" spans="1:11" hidden="1" x14ac:dyDescent="0.25">
      <c r="A4611" t="s">
        <v>8263</v>
      </c>
      <c r="B4611">
        <v>3055589</v>
      </c>
      <c r="C4611" t="s">
        <v>1547</v>
      </c>
      <c r="D4611" t="s">
        <v>3147</v>
      </c>
      <c r="E4611" s="2" t="s">
        <v>4851</v>
      </c>
      <c r="F4611" t="s">
        <v>7240</v>
      </c>
      <c r="G4611" t="s">
        <v>7894</v>
      </c>
      <c r="H4611">
        <v>130</v>
      </c>
      <c r="I4611">
        <v>5</v>
      </c>
      <c r="J4611">
        <v>18</v>
      </c>
      <c r="K4611">
        <v>3</v>
      </c>
    </row>
    <row r="4612" spans="1:11" hidden="1" x14ac:dyDescent="0.25">
      <c r="A4612" t="s">
        <v>8275</v>
      </c>
      <c r="B4612">
        <v>62723415</v>
      </c>
      <c r="C4612" t="s">
        <v>2187</v>
      </c>
      <c r="D4612" t="s">
        <v>3147</v>
      </c>
      <c r="E4612" s="2" t="s">
        <v>5565</v>
      </c>
      <c r="F4612" t="s">
        <v>7358</v>
      </c>
      <c r="G4612" t="s">
        <v>7578</v>
      </c>
      <c r="H4612">
        <v>56</v>
      </c>
      <c r="I4612">
        <v>1.5</v>
      </c>
      <c r="J4612">
        <v>6.4</v>
      </c>
      <c r="K4612">
        <v>4.3</v>
      </c>
    </row>
    <row r="4613" spans="1:11" hidden="1" x14ac:dyDescent="0.25">
      <c r="A4613" t="s">
        <v>8275</v>
      </c>
      <c r="B4613">
        <v>281159</v>
      </c>
      <c r="C4613" t="s">
        <v>2198</v>
      </c>
      <c r="D4613" t="s">
        <v>3147</v>
      </c>
      <c r="E4613" s="2" t="s">
        <v>5576</v>
      </c>
      <c r="F4613" t="s">
        <v>7384</v>
      </c>
      <c r="G4613" t="s">
        <v>7588</v>
      </c>
      <c r="H4613">
        <v>100</v>
      </c>
      <c r="I4613">
        <v>4</v>
      </c>
      <c r="J4613">
        <v>14</v>
      </c>
      <c r="K4613">
        <v>3</v>
      </c>
    </row>
    <row r="4614" spans="1:11" hidden="1" x14ac:dyDescent="0.25">
      <c r="A4614" t="s">
        <v>8275</v>
      </c>
      <c r="B4614">
        <v>4190414</v>
      </c>
      <c r="C4614" t="s">
        <v>2195</v>
      </c>
      <c r="D4614" t="s">
        <v>3147</v>
      </c>
      <c r="E4614" s="2" t="s">
        <v>5573</v>
      </c>
      <c r="F4614" t="s">
        <v>7384</v>
      </c>
      <c r="G4614" t="s">
        <v>7588</v>
      </c>
      <c r="H4614">
        <v>140</v>
      </c>
      <c r="I4614">
        <v>10</v>
      </c>
      <c r="J4614">
        <v>10</v>
      </c>
      <c r="K4614">
        <v>6</v>
      </c>
    </row>
    <row r="4615" spans="1:11" hidden="1" x14ac:dyDescent="0.25">
      <c r="A4615" t="s">
        <v>8275</v>
      </c>
      <c r="B4615">
        <v>605085</v>
      </c>
      <c r="C4615" t="s">
        <v>2214</v>
      </c>
      <c r="D4615" t="s">
        <v>3147</v>
      </c>
      <c r="E4615" s="2" t="s">
        <v>5592</v>
      </c>
      <c r="F4615" t="s">
        <v>7390</v>
      </c>
      <c r="G4615" t="s">
        <v>7588</v>
      </c>
      <c r="H4615">
        <v>120</v>
      </c>
      <c r="I4615">
        <v>0</v>
      </c>
      <c r="J4615">
        <v>18</v>
      </c>
      <c r="K4615">
        <v>12</v>
      </c>
    </row>
    <row r="4616" spans="1:11" hidden="1" x14ac:dyDescent="0.25">
      <c r="A4616" t="s">
        <v>8275</v>
      </c>
      <c r="B4616">
        <v>683833</v>
      </c>
      <c r="C4616" t="s">
        <v>2213</v>
      </c>
      <c r="D4616" t="s">
        <v>3147</v>
      </c>
      <c r="E4616" s="2" t="s">
        <v>5591</v>
      </c>
      <c r="F4616" t="s">
        <v>7390</v>
      </c>
      <c r="G4616" t="s">
        <v>7588</v>
      </c>
      <c r="H4616">
        <v>80</v>
      </c>
      <c r="I4616">
        <v>0</v>
      </c>
      <c r="J4616">
        <v>6</v>
      </c>
      <c r="K4616">
        <v>15</v>
      </c>
    </row>
    <row r="4617" spans="1:11" hidden="1" x14ac:dyDescent="0.25">
      <c r="A4617" t="s">
        <v>8275</v>
      </c>
      <c r="B4617">
        <v>600701</v>
      </c>
      <c r="C4617" t="s">
        <v>2224</v>
      </c>
      <c r="D4617" t="s">
        <v>3147</v>
      </c>
      <c r="E4617" s="2" t="s">
        <v>5603</v>
      </c>
      <c r="F4617" t="s">
        <v>7390</v>
      </c>
      <c r="G4617" t="s">
        <v>7588</v>
      </c>
      <c r="H4617">
        <v>130</v>
      </c>
      <c r="I4617">
        <v>0</v>
      </c>
      <c r="J4617">
        <v>18</v>
      </c>
      <c r="K4617">
        <v>13</v>
      </c>
    </row>
    <row r="4618" spans="1:11" hidden="1" x14ac:dyDescent="0.25">
      <c r="A4618" t="s">
        <v>8275</v>
      </c>
      <c r="B4618">
        <v>683821</v>
      </c>
      <c r="C4618" t="s">
        <v>2223</v>
      </c>
      <c r="D4618" t="s">
        <v>3147</v>
      </c>
      <c r="E4618" s="2" t="s">
        <v>5602</v>
      </c>
      <c r="F4618" t="s">
        <v>7390</v>
      </c>
      <c r="G4618" t="s">
        <v>7588</v>
      </c>
      <c r="H4618">
        <v>110</v>
      </c>
      <c r="I4618">
        <v>0</v>
      </c>
      <c r="J4618">
        <v>12</v>
      </c>
      <c r="K4618">
        <v>14</v>
      </c>
    </row>
    <row r="4619" spans="1:11" hidden="1" x14ac:dyDescent="0.25">
      <c r="A4619" t="s">
        <v>8275</v>
      </c>
      <c r="B4619">
        <v>522562</v>
      </c>
      <c r="C4619" t="s">
        <v>2231</v>
      </c>
      <c r="D4619" t="s">
        <v>3147</v>
      </c>
      <c r="E4619" s="2" t="s">
        <v>5610</v>
      </c>
      <c r="F4619" t="s">
        <v>7390</v>
      </c>
      <c r="G4619" t="s">
        <v>7588</v>
      </c>
      <c r="H4619">
        <v>100</v>
      </c>
      <c r="I4619">
        <v>0</v>
      </c>
      <c r="J4619">
        <v>13</v>
      </c>
      <c r="K4619">
        <v>10</v>
      </c>
    </row>
    <row r="4620" spans="1:11" hidden="1" x14ac:dyDescent="0.25">
      <c r="A4620" t="s">
        <v>8275</v>
      </c>
      <c r="B4620">
        <v>522568</v>
      </c>
      <c r="C4620" t="s">
        <v>2232</v>
      </c>
      <c r="D4620" t="s">
        <v>3147</v>
      </c>
      <c r="E4620" s="2" t="s">
        <v>5611</v>
      </c>
      <c r="F4620" t="s">
        <v>7390</v>
      </c>
      <c r="G4620" t="s">
        <v>7588</v>
      </c>
      <c r="H4620">
        <v>100</v>
      </c>
      <c r="I4620">
        <v>0</v>
      </c>
      <c r="J4620">
        <v>14</v>
      </c>
      <c r="K4620">
        <v>10</v>
      </c>
    </row>
    <row r="4621" spans="1:11" hidden="1" x14ac:dyDescent="0.25">
      <c r="A4621" t="s">
        <v>8275</v>
      </c>
      <c r="B4621">
        <v>522565</v>
      </c>
      <c r="C4621" t="s">
        <v>2222</v>
      </c>
      <c r="D4621" t="s">
        <v>3147</v>
      </c>
      <c r="E4621" s="2" t="s">
        <v>5601</v>
      </c>
      <c r="F4621" t="s">
        <v>7390</v>
      </c>
      <c r="G4621" t="s">
        <v>7584</v>
      </c>
      <c r="H4621">
        <v>130</v>
      </c>
      <c r="I4621">
        <v>0</v>
      </c>
      <c r="J4621">
        <v>9</v>
      </c>
      <c r="K4621">
        <v>23</v>
      </c>
    </row>
    <row r="4622" spans="1:11" hidden="1" x14ac:dyDescent="0.25">
      <c r="A4622" t="s">
        <v>8275</v>
      </c>
      <c r="B4622">
        <v>1732450</v>
      </c>
      <c r="C4622" t="s">
        <v>2217</v>
      </c>
      <c r="D4622" t="s">
        <v>3147</v>
      </c>
      <c r="E4622" s="2" t="s">
        <v>5595</v>
      </c>
      <c r="F4622" t="s">
        <v>7390</v>
      </c>
      <c r="G4622" t="s">
        <v>7584</v>
      </c>
      <c r="H4622">
        <v>180</v>
      </c>
      <c r="I4622">
        <v>0</v>
      </c>
      <c r="J4622">
        <v>34</v>
      </c>
      <c r="K4622">
        <v>9</v>
      </c>
    </row>
    <row r="4623" spans="1:11" hidden="1" x14ac:dyDescent="0.25">
      <c r="A4623" t="s">
        <v>8275</v>
      </c>
      <c r="B4623">
        <v>343523</v>
      </c>
      <c r="C4623" t="s">
        <v>2196</v>
      </c>
      <c r="D4623" t="s">
        <v>3147</v>
      </c>
      <c r="E4623" s="2" t="s">
        <v>5574</v>
      </c>
      <c r="F4623" t="s">
        <v>7385</v>
      </c>
      <c r="G4623" t="s">
        <v>7616</v>
      </c>
      <c r="H4623">
        <v>45</v>
      </c>
      <c r="I4623">
        <v>5</v>
      </c>
      <c r="J4623">
        <v>0</v>
      </c>
      <c r="K4623">
        <v>0</v>
      </c>
    </row>
    <row r="4624" spans="1:11" hidden="1" x14ac:dyDescent="0.25">
      <c r="A4624" t="s">
        <v>8275</v>
      </c>
      <c r="B4624">
        <v>522509</v>
      </c>
      <c r="C4624" t="s">
        <v>2218</v>
      </c>
      <c r="D4624" t="s">
        <v>3147</v>
      </c>
      <c r="E4624" s="2" t="s">
        <v>5596</v>
      </c>
      <c r="F4624" t="s">
        <v>7381</v>
      </c>
      <c r="G4624" t="s">
        <v>7588</v>
      </c>
      <c r="H4624">
        <v>160</v>
      </c>
      <c r="I4624">
        <v>2.5</v>
      </c>
      <c r="J4624">
        <v>25</v>
      </c>
      <c r="K4624">
        <v>7</v>
      </c>
    </row>
    <row r="4625" spans="1:11" hidden="1" x14ac:dyDescent="0.25">
      <c r="A4625" t="s">
        <v>8275</v>
      </c>
      <c r="B4625">
        <v>522512</v>
      </c>
      <c r="C4625" t="s">
        <v>2219</v>
      </c>
      <c r="D4625" t="s">
        <v>3147</v>
      </c>
      <c r="E4625" s="2" t="s">
        <v>5597</v>
      </c>
      <c r="F4625" t="s">
        <v>7381</v>
      </c>
      <c r="G4625" t="s">
        <v>7588</v>
      </c>
      <c r="H4625">
        <v>90</v>
      </c>
      <c r="I4625">
        <v>2.5</v>
      </c>
      <c r="J4625">
        <v>11</v>
      </c>
      <c r="K4625">
        <v>7</v>
      </c>
    </row>
    <row r="4626" spans="1:11" hidden="1" x14ac:dyDescent="0.25">
      <c r="A4626" t="s">
        <v>8275</v>
      </c>
      <c r="B4626">
        <v>33424</v>
      </c>
      <c r="C4626" t="s">
        <v>2220</v>
      </c>
      <c r="D4626" t="s">
        <v>3147</v>
      </c>
      <c r="E4626" s="2" t="s">
        <v>5599</v>
      </c>
      <c r="F4626" t="s">
        <v>7381</v>
      </c>
      <c r="G4626" t="s">
        <v>7584</v>
      </c>
      <c r="H4626">
        <v>200</v>
      </c>
      <c r="I4626">
        <v>3</v>
      </c>
      <c r="J4626">
        <v>34</v>
      </c>
      <c r="K4626">
        <v>10</v>
      </c>
    </row>
    <row r="4627" spans="1:11" hidden="1" x14ac:dyDescent="0.25">
      <c r="A4627" t="s">
        <v>8275</v>
      </c>
      <c r="B4627">
        <v>2183194</v>
      </c>
      <c r="C4627" t="s">
        <v>2189</v>
      </c>
      <c r="D4627" t="s">
        <v>3147</v>
      </c>
      <c r="E4627" s="2" t="s">
        <v>5567</v>
      </c>
      <c r="F4627" t="s">
        <v>7381</v>
      </c>
      <c r="G4627" t="s">
        <v>7584</v>
      </c>
      <c r="H4627">
        <v>120</v>
      </c>
      <c r="I4627">
        <v>0</v>
      </c>
      <c r="J4627">
        <v>18</v>
      </c>
      <c r="K4627">
        <v>10</v>
      </c>
    </row>
    <row r="4628" spans="1:11" hidden="1" x14ac:dyDescent="0.25">
      <c r="A4628" t="s">
        <v>8275</v>
      </c>
      <c r="B4628">
        <v>46133790</v>
      </c>
      <c r="C4628" t="s">
        <v>2189</v>
      </c>
      <c r="D4628" t="s">
        <v>3147</v>
      </c>
      <c r="E4628" s="2" t="s">
        <v>5598</v>
      </c>
      <c r="F4628" t="s">
        <v>7381</v>
      </c>
      <c r="G4628" t="s">
        <v>7598</v>
      </c>
      <c r="H4628">
        <v>80</v>
      </c>
      <c r="I4628">
        <v>0</v>
      </c>
      <c r="J4628">
        <v>13</v>
      </c>
      <c r="K4628">
        <v>8</v>
      </c>
    </row>
    <row r="4629" spans="1:11" hidden="1" x14ac:dyDescent="0.25">
      <c r="A4629" t="s">
        <v>8275</v>
      </c>
      <c r="B4629">
        <v>32997</v>
      </c>
      <c r="C4629" t="s">
        <v>2207</v>
      </c>
      <c r="D4629" t="s">
        <v>3147</v>
      </c>
      <c r="E4629" s="2" t="s">
        <v>5585</v>
      </c>
      <c r="F4629" t="s">
        <v>7381</v>
      </c>
      <c r="G4629" t="s">
        <v>7588</v>
      </c>
      <c r="H4629">
        <v>120</v>
      </c>
      <c r="I4629">
        <v>1</v>
      </c>
      <c r="J4629">
        <v>22</v>
      </c>
      <c r="K4629">
        <v>5</v>
      </c>
    </row>
    <row r="4630" spans="1:11" hidden="1" x14ac:dyDescent="0.25">
      <c r="A4630" t="s">
        <v>8275</v>
      </c>
      <c r="B4630">
        <v>13266615</v>
      </c>
      <c r="C4630" t="s">
        <v>2199</v>
      </c>
      <c r="D4630" t="s">
        <v>3147</v>
      </c>
      <c r="E4630" s="2" t="s">
        <v>5577</v>
      </c>
      <c r="F4630" t="s">
        <v>7381</v>
      </c>
      <c r="G4630" t="s">
        <v>7588</v>
      </c>
      <c r="H4630">
        <v>140</v>
      </c>
      <c r="I4630">
        <v>4.5</v>
      </c>
      <c r="J4630">
        <v>20</v>
      </c>
      <c r="K4630">
        <v>5</v>
      </c>
    </row>
    <row r="4631" spans="1:11" hidden="1" x14ac:dyDescent="0.25">
      <c r="A4631" t="s">
        <v>8275</v>
      </c>
      <c r="B4631">
        <v>45321</v>
      </c>
      <c r="C4631" t="s">
        <v>2215</v>
      </c>
      <c r="D4631" t="s">
        <v>3147</v>
      </c>
      <c r="E4631" s="2" t="s">
        <v>5593</v>
      </c>
      <c r="F4631" t="s">
        <v>7381</v>
      </c>
      <c r="G4631" t="s">
        <v>7735</v>
      </c>
      <c r="H4631">
        <v>160</v>
      </c>
      <c r="I4631">
        <v>2.5</v>
      </c>
      <c r="J4631">
        <v>26</v>
      </c>
      <c r="K4631">
        <v>8</v>
      </c>
    </row>
    <row r="4632" spans="1:11" hidden="1" x14ac:dyDescent="0.25">
      <c r="A4632" t="s">
        <v>8275</v>
      </c>
      <c r="B4632">
        <v>73195</v>
      </c>
      <c r="C4632" t="s">
        <v>2208</v>
      </c>
      <c r="D4632" t="s">
        <v>3147</v>
      </c>
      <c r="E4632" s="2" t="s">
        <v>5586</v>
      </c>
      <c r="F4632" t="s">
        <v>7381</v>
      </c>
      <c r="G4632" t="s">
        <v>7588</v>
      </c>
      <c r="H4632">
        <v>120</v>
      </c>
      <c r="I4632">
        <v>1</v>
      </c>
      <c r="J4632">
        <v>21</v>
      </c>
      <c r="K4632">
        <v>5</v>
      </c>
    </row>
    <row r="4633" spans="1:11" hidden="1" x14ac:dyDescent="0.25">
      <c r="A4633" t="s">
        <v>8275</v>
      </c>
      <c r="B4633">
        <v>1912793</v>
      </c>
      <c r="C4633" t="s">
        <v>2186</v>
      </c>
      <c r="D4633" t="s">
        <v>3147</v>
      </c>
      <c r="E4633" s="2" t="s">
        <v>5564</v>
      </c>
      <c r="F4633" t="s">
        <v>7381</v>
      </c>
      <c r="G4633" t="s">
        <v>7584</v>
      </c>
      <c r="H4633">
        <v>150</v>
      </c>
      <c r="I4633">
        <v>8</v>
      </c>
      <c r="J4633">
        <v>11</v>
      </c>
      <c r="K4633">
        <v>8</v>
      </c>
    </row>
    <row r="4634" spans="1:11" hidden="1" x14ac:dyDescent="0.25">
      <c r="A4634" t="s">
        <v>8275</v>
      </c>
      <c r="B4634">
        <v>28207</v>
      </c>
      <c r="C4634" t="s">
        <v>2200</v>
      </c>
      <c r="D4634" t="s">
        <v>3147</v>
      </c>
      <c r="E4634" s="2" t="s">
        <v>5578</v>
      </c>
      <c r="F4634" t="s">
        <v>7381</v>
      </c>
      <c r="G4634" t="s">
        <v>7588</v>
      </c>
      <c r="H4634">
        <v>120</v>
      </c>
      <c r="I4634">
        <v>1</v>
      </c>
      <c r="J4634">
        <v>20</v>
      </c>
      <c r="K4634">
        <v>5</v>
      </c>
    </row>
    <row r="4635" spans="1:11" hidden="1" x14ac:dyDescent="0.25">
      <c r="A4635" t="s">
        <v>8275</v>
      </c>
      <c r="B4635">
        <v>252683</v>
      </c>
      <c r="C4635" t="s">
        <v>2204</v>
      </c>
      <c r="D4635" t="s">
        <v>3147</v>
      </c>
      <c r="E4635" s="2" t="s">
        <v>5582</v>
      </c>
      <c r="F4635" t="s">
        <v>7381</v>
      </c>
      <c r="G4635" t="s">
        <v>7588</v>
      </c>
      <c r="H4635">
        <v>150</v>
      </c>
      <c r="I4635">
        <v>2.5</v>
      </c>
      <c r="J4635">
        <v>25</v>
      </c>
      <c r="K4635">
        <v>7</v>
      </c>
    </row>
    <row r="4636" spans="1:11" hidden="1" x14ac:dyDescent="0.25">
      <c r="A4636" t="s">
        <v>8275</v>
      </c>
      <c r="B4636">
        <v>3241463</v>
      </c>
      <c r="C4636" t="s">
        <v>2205</v>
      </c>
      <c r="D4636" t="s">
        <v>3147</v>
      </c>
      <c r="E4636" s="2" t="s">
        <v>5583</v>
      </c>
      <c r="F4636" t="s">
        <v>7389</v>
      </c>
      <c r="G4636" t="s">
        <v>7584</v>
      </c>
      <c r="H4636">
        <v>160</v>
      </c>
      <c r="I4636">
        <v>7</v>
      </c>
      <c r="J4636">
        <v>14</v>
      </c>
      <c r="K4636">
        <v>10</v>
      </c>
    </row>
    <row r="4637" spans="1:11" hidden="1" x14ac:dyDescent="0.25">
      <c r="A4637" t="s">
        <v>8275</v>
      </c>
      <c r="B4637">
        <v>7128168</v>
      </c>
      <c r="C4637" t="s">
        <v>2206</v>
      </c>
      <c r="D4637" t="s">
        <v>3147</v>
      </c>
      <c r="E4637" s="2" t="s">
        <v>5584</v>
      </c>
      <c r="F4637" t="s">
        <v>7388</v>
      </c>
      <c r="G4637" t="s">
        <v>7584</v>
      </c>
      <c r="H4637">
        <v>130</v>
      </c>
      <c r="I4637">
        <v>0</v>
      </c>
      <c r="J4637">
        <v>10</v>
      </c>
      <c r="K4637">
        <v>23</v>
      </c>
    </row>
    <row r="4638" spans="1:11" hidden="1" x14ac:dyDescent="0.25">
      <c r="A4638" t="s">
        <v>8275</v>
      </c>
      <c r="B4638">
        <v>2471692</v>
      </c>
      <c r="C4638" t="s">
        <v>2221</v>
      </c>
      <c r="D4638" t="s">
        <v>3147</v>
      </c>
      <c r="E4638" s="2" t="s">
        <v>5600</v>
      </c>
      <c r="F4638" t="s">
        <v>7388</v>
      </c>
      <c r="G4638" t="s">
        <v>7588</v>
      </c>
      <c r="H4638">
        <v>130</v>
      </c>
      <c r="I4638">
        <v>0</v>
      </c>
      <c r="J4638">
        <v>19</v>
      </c>
      <c r="K4638">
        <v>13</v>
      </c>
    </row>
    <row r="4639" spans="1:11" hidden="1" x14ac:dyDescent="0.25">
      <c r="A4639" t="s">
        <v>8275</v>
      </c>
      <c r="B4639">
        <v>9056918</v>
      </c>
      <c r="C4639" t="s">
        <v>2203</v>
      </c>
      <c r="D4639" t="s">
        <v>3147</v>
      </c>
      <c r="E4639" s="2" t="s">
        <v>5581</v>
      </c>
      <c r="F4639" t="s">
        <v>7388</v>
      </c>
      <c r="G4639" t="s">
        <v>7584</v>
      </c>
      <c r="H4639">
        <v>160</v>
      </c>
      <c r="I4639">
        <v>0</v>
      </c>
      <c r="J4639">
        <v>20</v>
      </c>
      <c r="K4639">
        <v>20</v>
      </c>
    </row>
    <row r="4640" spans="1:11" hidden="1" x14ac:dyDescent="0.25">
      <c r="A4640" t="s">
        <v>8275</v>
      </c>
      <c r="B4640">
        <v>2468437</v>
      </c>
      <c r="C4640" t="s">
        <v>2216</v>
      </c>
      <c r="D4640" t="s">
        <v>3147</v>
      </c>
      <c r="E4640" s="2" t="s">
        <v>5594</v>
      </c>
      <c r="F4640" t="s">
        <v>6804</v>
      </c>
      <c r="G4640" t="s">
        <v>7746</v>
      </c>
      <c r="H4640">
        <v>140</v>
      </c>
      <c r="I4640">
        <v>6</v>
      </c>
      <c r="J4640">
        <v>22</v>
      </c>
      <c r="K4640">
        <v>1</v>
      </c>
    </row>
    <row r="4641" spans="1:11" hidden="1" x14ac:dyDescent="0.25">
      <c r="A4641" t="s">
        <v>8275</v>
      </c>
      <c r="B4641">
        <v>10907615</v>
      </c>
      <c r="C4641" t="s">
        <v>2210</v>
      </c>
      <c r="D4641" t="s">
        <v>3147</v>
      </c>
      <c r="E4641" s="2" t="s">
        <v>5588</v>
      </c>
      <c r="F4641" t="s">
        <v>7383</v>
      </c>
      <c r="G4641" t="s">
        <v>7596</v>
      </c>
      <c r="H4641">
        <v>160</v>
      </c>
      <c r="I4641">
        <v>12</v>
      </c>
      <c r="J4641">
        <v>3</v>
      </c>
      <c r="K4641">
        <v>9</v>
      </c>
    </row>
    <row r="4642" spans="1:11" hidden="1" x14ac:dyDescent="0.25">
      <c r="A4642" t="s">
        <v>8275</v>
      </c>
      <c r="B4642">
        <v>12403213</v>
      </c>
      <c r="C4642" t="s">
        <v>2212</v>
      </c>
      <c r="D4642" t="s">
        <v>3147</v>
      </c>
      <c r="E4642" s="2" t="s">
        <v>5590</v>
      </c>
      <c r="F4642" t="s">
        <v>7383</v>
      </c>
      <c r="G4642" t="s">
        <v>7735</v>
      </c>
      <c r="H4642">
        <v>120</v>
      </c>
      <c r="I4642">
        <v>5</v>
      </c>
      <c r="J4642">
        <v>11</v>
      </c>
      <c r="K4642">
        <v>7</v>
      </c>
    </row>
    <row r="4643" spans="1:11" hidden="1" x14ac:dyDescent="0.25">
      <c r="A4643" t="s">
        <v>8275</v>
      </c>
      <c r="B4643">
        <v>8663167</v>
      </c>
      <c r="C4643" t="s">
        <v>2191</v>
      </c>
      <c r="D4643" t="s">
        <v>3147</v>
      </c>
      <c r="E4643" s="2" t="s">
        <v>5569</v>
      </c>
      <c r="F4643" t="s">
        <v>7383</v>
      </c>
      <c r="G4643" t="s">
        <v>7735</v>
      </c>
      <c r="H4643">
        <v>144</v>
      </c>
      <c r="I4643">
        <v>8</v>
      </c>
      <c r="J4643">
        <v>13</v>
      </c>
      <c r="K4643">
        <v>6</v>
      </c>
    </row>
    <row r="4644" spans="1:11" hidden="1" x14ac:dyDescent="0.25">
      <c r="A4644" t="s">
        <v>8275</v>
      </c>
      <c r="B4644">
        <v>7661108</v>
      </c>
      <c r="C4644" t="s">
        <v>2209</v>
      </c>
      <c r="D4644" t="s">
        <v>3147</v>
      </c>
      <c r="E4644" s="2" t="s">
        <v>5587</v>
      </c>
      <c r="F4644" t="s">
        <v>7383</v>
      </c>
      <c r="G4644" t="s">
        <v>7735</v>
      </c>
      <c r="H4644">
        <v>142</v>
      </c>
      <c r="I4644">
        <v>8</v>
      </c>
      <c r="J4644">
        <v>13</v>
      </c>
      <c r="K4644">
        <v>6</v>
      </c>
    </row>
    <row r="4645" spans="1:11" hidden="1" x14ac:dyDescent="0.25">
      <c r="A4645" t="s">
        <v>8275</v>
      </c>
      <c r="B4645">
        <v>8073263</v>
      </c>
      <c r="C4645" t="s">
        <v>2190</v>
      </c>
      <c r="D4645" t="s">
        <v>3147</v>
      </c>
      <c r="E4645" s="2" t="s">
        <v>5568</v>
      </c>
      <c r="F4645" t="s">
        <v>6737</v>
      </c>
      <c r="G4645" t="s">
        <v>7588</v>
      </c>
      <c r="H4645">
        <v>90</v>
      </c>
      <c r="I4645">
        <v>0</v>
      </c>
      <c r="J4645">
        <v>9</v>
      </c>
      <c r="K4645">
        <v>14</v>
      </c>
    </row>
    <row r="4646" spans="1:11" hidden="1" x14ac:dyDescent="0.25">
      <c r="A4646" t="s">
        <v>8275</v>
      </c>
      <c r="B4646">
        <v>7338843</v>
      </c>
      <c r="C4646" t="s">
        <v>2233</v>
      </c>
      <c r="D4646" t="s">
        <v>3147</v>
      </c>
      <c r="E4646" s="2" t="s">
        <v>5612</v>
      </c>
      <c r="F4646" t="s">
        <v>6737</v>
      </c>
      <c r="G4646" t="s">
        <v>7584</v>
      </c>
      <c r="H4646">
        <v>90</v>
      </c>
      <c r="I4646">
        <v>2</v>
      </c>
      <c r="J4646">
        <v>6</v>
      </c>
      <c r="K4646">
        <v>12</v>
      </c>
    </row>
    <row r="4647" spans="1:11" hidden="1" x14ac:dyDescent="0.25">
      <c r="A4647" t="s">
        <v>8275</v>
      </c>
      <c r="B4647">
        <v>1135182</v>
      </c>
      <c r="C4647" t="s">
        <v>2192</v>
      </c>
      <c r="D4647" t="s">
        <v>3147</v>
      </c>
      <c r="E4647" s="2" t="s">
        <v>5570</v>
      </c>
      <c r="F4647" t="s">
        <v>6737</v>
      </c>
      <c r="G4647" t="s">
        <v>7588</v>
      </c>
      <c r="H4647">
        <v>70</v>
      </c>
      <c r="I4647">
        <v>1.5</v>
      </c>
      <c r="J4647">
        <v>5</v>
      </c>
      <c r="K4647">
        <v>9</v>
      </c>
    </row>
    <row r="4648" spans="1:11" hidden="1" x14ac:dyDescent="0.25">
      <c r="A4648" t="s">
        <v>8275</v>
      </c>
      <c r="B4648">
        <v>8447175</v>
      </c>
      <c r="C4648" t="s">
        <v>2234</v>
      </c>
      <c r="D4648" t="s">
        <v>3147</v>
      </c>
      <c r="E4648" s="2" t="s">
        <v>5613</v>
      </c>
      <c r="F4648" t="s">
        <v>6737</v>
      </c>
      <c r="G4648" t="s">
        <v>7588</v>
      </c>
      <c r="H4648">
        <v>90</v>
      </c>
      <c r="I4648">
        <v>0</v>
      </c>
      <c r="J4648">
        <v>8</v>
      </c>
      <c r="K4648">
        <v>13</v>
      </c>
    </row>
    <row r="4649" spans="1:11" hidden="1" x14ac:dyDescent="0.25">
      <c r="A4649" t="s">
        <v>8275</v>
      </c>
      <c r="B4649">
        <v>522673</v>
      </c>
      <c r="C4649" t="s">
        <v>2227</v>
      </c>
      <c r="D4649" t="s">
        <v>3147</v>
      </c>
      <c r="E4649" s="2" t="s">
        <v>5606</v>
      </c>
      <c r="F4649" t="s">
        <v>7391</v>
      </c>
      <c r="G4649" t="s">
        <v>7584</v>
      </c>
      <c r="H4649">
        <v>140</v>
      </c>
      <c r="I4649">
        <v>2.5</v>
      </c>
      <c r="J4649">
        <v>19</v>
      </c>
      <c r="K4649">
        <v>11</v>
      </c>
    </row>
    <row r="4650" spans="1:11" hidden="1" x14ac:dyDescent="0.25">
      <c r="A4650" t="s">
        <v>8275</v>
      </c>
      <c r="B4650">
        <v>2191425</v>
      </c>
      <c r="C4650" t="s">
        <v>2211</v>
      </c>
      <c r="D4650" t="s">
        <v>3147</v>
      </c>
      <c r="E4650" s="2" t="s">
        <v>5589</v>
      </c>
      <c r="F4650" t="s">
        <v>7386</v>
      </c>
      <c r="G4650" t="s">
        <v>7584</v>
      </c>
      <c r="H4650">
        <v>190</v>
      </c>
      <c r="I4650">
        <v>8</v>
      </c>
      <c r="J4650">
        <v>17</v>
      </c>
      <c r="K4650">
        <v>12</v>
      </c>
    </row>
    <row r="4651" spans="1:11" hidden="1" x14ac:dyDescent="0.25">
      <c r="A4651" t="s">
        <v>8275</v>
      </c>
      <c r="B4651">
        <v>47571</v>
      </c>
      <c r="C4651" t="s">
        <v>2197</v>
      </c>
      <c r="D4651" t="s">
        <v>3147</v>
      </c>
      <c r="E4651" s="2" t="s">
        <v>5575</v>
      </c>
      <c r="F4651" t="s">
        <v>7386</v>
      </c>
      <c r="G4651" t="s">
        <v>7584</v>
      </c>
      <c r="H4651">
        <v>240</v>
      </c>
      <c r="I4651">
        <v>7</v>
      </c>
      <c r="J4651">
        <v>33</v>
      </c>
      <c r="K4651">
        <v>11</v>
      </c>
    </row>
    <row r="4652" spans="1:11" hidden="1" x14ac:dyDescent="0.25">
      <c r="A4652" t="s">
        <v>8275</v>
      </c>
      <c r="B4652">
        <v>51382024</v>
      </c>
      <c r="C4652" t="s">
        <v>2188</v>
      </c>
      <c r="D4652" t="s">
        <v>3147</v>
      </c>
      <c r="E4652" s="2" t="s">
        <v>5566</v>
      </c>
      <c r="F4652" t="s">
        <v>7382</v>
      </c>
      <c r="G4652" t="s">
        <v>7580</v>
      </c>
      <c r="H4652">
        <v>120</v>
      </c>
      <c r="I4652">
        <v>9.1999999999999993</v>
      </c>
      <c r="J4652">
        <v>5.3</v>
      </c>
      <c r="K4652">
        <v>4.0999999999999996</v>
      </c>
    </row>
    <row r="4653" spans="1:11" hidden="1" x14ac:dyDescent="0.25">
      <c r="A4653" t="s">
        <v>8275</v>
      </c>
      <c r="B4653">
        <v>1330527</v>
      </c>
      <c r="C4653" t="s">
        <v>2201</v>
      </c>
      <c r="D4653" t="s">
        <v>3147</v>
      </c>
      <c r="E4653" s="2" t="s">
        <v>5579</v>
      </c>
      <c r="F4653" t="s">
        <v>6984</v>
      </c>
      <c r="G4653" t="s">
        <v>8094</v>
      </c>
      <c r="H4653">
        <v>190</v>
      </c>
      <c r="I4653">
        <v>7</v>
      </c>
      <c r="J4653">
        <v>29</v>
      </c>
      <c r="K4653">
        <v>2</v>
      </c>
    </row>
    <row r="4654" spans="1:11" hidden="1" x14ac:dyDescent="0.25">
      <c r="A4654" t="s">
        <v>8275</v>
      </c>
      <c r="B4654">
        <v>65251338</v>
      </c>
      <c r="C4654" t="s">
        <v>2193</v>
      </c>
      <c r="D4654" t="s">
        <v>3147</v>
      </c>
      <c r="E4654" s="2" t="s">
        <v>5571</v>
      </c>
      <c r="F4654" t="s">
        <v>6852</v>
      </c>
      <c r="G4654" t="s">
        <v>8093</v>
      </c>
      <c r="H4654">
        <v>140</v>
      </c>
      <c r="I4654">
        <v>8</v>
      </c>
      <c r="J4654">
        <v>9</v>
      </c>
      <c r="K4654">
        <v>8</v>
      </c>
    </row>
    <row r="4655" spans="1:11" hidden="1" x14ac:dyDescent="0.25">
      <c r="A4655" t="s">
        <v>8275</v>
      </c>
      <c r="B4655">
        <v>522552</v>
      </c>
      <c r="C4655" t="s">
        <v>2230</v>
      </c>
      <c r="D4655" t="s">
        <v>3147</v>
      </c>
      <c r="E4655" s="2" t="s">
        <v>5609</v>
      </c>
      <c r="F4655" t="s">
        <v>7387</v>
      </c>
      <c r="G4655" t="s">
        <v>7588</v>
      </c>
      <c r="H4655">
        <v>100</v>
      </c>
      <c r="I4655">
        <v>0.5</v>
      </c>
      <c r="J4655">
        <v>21</v>
      </c>
      <c r="K4655">
        <v>4</v>
      </c>
    </row>
    <row r="4656" spans="1:11" hidden="1" x14ac:dyDescent="0.25">
      <c r="A4656" t="s">
        <v>8275</v>
      </c>
      <c r="B4656">
        <v>445981</v>
      </c>
      <c r="C4656" t="s">
        <v>2225</v>
      </c>
      <c r="D4656" t="s">
        <v>3147</v>
      </c>
      <c r="E4656" s="2" t="s">
        <v>5604</v>
      </c>
      <c r="F4656" t="s">
        <v>7387</v>
      </c>
      <c r="G4656" t="s">
        <v>7588</v>
      </c>
      <c r="H4656">
        <v>180</v>
      </c>
      <c r="I4656">
        <v>2</v>
      </c>
      <c r="J4656">
        <v>37</v>
      </c>
      <c r="K4656">
        <v>6</v>
      </c>
    </row>
    <row r="4657" spans="1:11" hidden="1" x14ac:dyDescent="0.25">
      <c r="A4657" t="s">
        <v>8275</v>
      </c>
      <c r="B4657">
        <v>522520</v>
      </c>
      <c r="C4657" t="s">
        <v>2229</v>
      </c>
      <c r="D4657" t="s">
        <v>3147</v>
      </c>
      <c r="E4657" s="2" t="s">
        <v>5608</v>
      </c>
      <c r="F4657" t="s">
        <v>7387</v>
      </c>
      <c r="G4657" t="s">
        <v>7588</v>
      </c>
      <c r="H4657">
        <v>120</v>
      </c>
      <c r="I4657">
        <v>1</v>
      </c>
      <c r="J4657">
        <v>22</v>
      </c>
      <c r="K4657">
        <v>6</v>
      </c>
    </row>
    <row r="4658" spans="1:11" hidden="1" x14ac:dyDescent="0.25">
      <c r="A4658" t="s">
        <v>8275</v>
      </c>
      <c r="B4658">
        <v>51774</v>
      </c>
      <c r="C4658" t="s">
        <v>2202</v>
      </c>
      <c r="D4658" t="s">
        <v>3147</v>
      </c>
      <c r="E4658" s="2" t="s">
        <v>5580</v>
      </c>
      <c r="F4658" t="s">
        <v>7387</v>
      </c>
      <c r="G4658" t="s">
        <v>7588</v>
      </c>
      <c r="H4658">
        <v>200</v>
      </c>
      <c r="I4658">
        <v>2</v>
      </c>
      <c r="J4658">
        <v>40</v>
      </c>
      <c r="K4658">
        <v>8</v>
      </c>
    </row>
    <row r="4659" spans="1:11" hidden="1" x14ac:dyDescent="0.25">
      <c r="A4659" t="s">
        <v>8275</v>
      </c>
      <c r="B4659">
        <v>445983</v>
      </c>
      <c r="C4659" t="s">
        <v>2226</v>
      </c>
      <c r="D4659" t="s">
        <v>3147</v>
      </c>
      <c r="E4659" s="2" t="s">
        <v>5605</v>
      </c>
      <c r="F4659" t="s">
        <v>7387</v>
      </c>
      <c r="G4659" t="s">
        <v>7588</v>
      </c>
      <c r="H4659">
        <v>190</v>
      </c>
      <c r="I4659">
        <v>2</v>
      </c>
      <c r="J4659">
        <v>38</v>
      </c>
      <c r="K4659">
        <v>6</v>
      </c>
    </row>
    <row r="4660" spans="1:11" hidden="1" x14ac:dyDescent="0.25">
      <c r="A4660" t="s">
        <v>8275</v>
      </c>
      <c r="B4660">
        <v>445989</v>
      </c>
      <c r="C4660" t="s">
        <v>2228</v>
      </c>
      <c r="D4660" t="s">
        <v>3147</v>
      </c>
      <c r="E4660" s="2" t="s">
        <v>5607</v>
      </c>
      <c r="F4660" t="s">
        <v>7387</v>
      </c>
      <c r="G4660" t="s">
        <v>7588</v>
      </c>
      <c r="H4660">
        <v>180</v>
      </c>
      <c r="I4660">
        <v>2</v>
      </c>
      <c r="J4660">
        <v>35</v>
      </c>
      <c r="K4660">
        <v>6</v>
      </c>
    </row>
    <row r="4661" spans="1:11" hidden="1" x14ac:dyDescent="0.25">
      <c r="A4661" t="s">
        <v>8275</v>
      </c>
      <c r="B4661">
        <v>56885288</v>
      </c>
      <c r="C4661" t="s">
        <v>2194</v>
      </c>
      <c r="D4661" t="s">
        <v>3147</v>
      </c>
      <c r="E4661" s="2" t="s">
        <v>5572</v>
      </c>
      <c r="F4661" t="s">
        <v>7125</v>
      </c>
      <c r="G4661" t="s">
        <v>7578</v>
      </c>
      <c r="H4661">
        <v>83</v>
      </c>
      <c r="I4661">
        <v>2.2000000000000002</v>
      </c>
      <c r="J4661">
        <v>12.3</v>
      </c>
      <c r="K4661">
        <v>3.5</v>
      </c>
    </row>
    <row r="4662" spans="1:11" hidden="1" x14ac:dyDescent="0.25">
      <c r="A4662" t="s">
        <v>8260</v>
      </c>
      <c r="B4662">
        <v>1151002</v>
      </c>
      <c r="C4662" t="s">
        <v>1237</v>
      </c>
      <c r="D4662" t="s">
        <v>3147</v>
      </c>
      <c r="E4662" s="2" t="s">
        <v>4516</v>
      </c>
      <c r="F4662" t="s">
        <v>6720</v>
      </c>
      <c r="G4662" t="s">
        <v>7621</v>
      </c>
      <c r="H4662">
        <v>160</v>
      </c>
      <c r="I4662">
        <v>4</v>
      </c>
      <c r="J4662">
        <v>30</v>
      </c>
      <c r="K4662">
        <v>2</v>
      </c>
    </row>
    <row r="4663" spans="1:11" hidden="1" x14ac:dyDescent="0.25">
      <c r="A4663" t="s">
        <v>8260</v>
      </c>
      <c r="B4663">
        <v>1028406</v>
      </c>
      <c r="C4663" t="s">
        <v>1254</v>
      </c>
      <c r="D4663" t="s">
        <v>3147</v>
      </c>
      <c r="E4663" s="2" t="s">
        <v>4533</v>
      </c>
      <c r="F4663" t="s">
        <v>6720</v>
      </c>
      <c r="G4663" t="s">
        <v>7621</v>
      </c>
      <c r="H4663">
        <v>160</v>
      </c>
      <c r="I4663">
        <v>4</v>
      </c>
      <c r="J4663">
        <v>30</v>
      </c>
      <c r="K4663">
        <v>2</v>
      </c>
    </row>
    <row r="4664" spans="1:11" hidden="1" x14ac:dyDescent="0.25">
      <c r="A4664" t="s">
        <v>8260</v>
      </c>
      <c r="B4664">
        <v>26967465</v>
      </c>
      <c r="C4664" t="s">
        <v>1261</v>
      </c>
      <c r="D4664" t="s">
        <v>3147</v>
      </c>
      <c r="E4664" s="2" t="s">
        <v>4542</v>
      </c>
      <c r="F4664" t="s">
        <v>7149</v>
      </c>
      <c r="G4664" t="s">
        <v>7829</v>
      </c>
      <c r="H4664">
        <v>190</v>
      </c>
      <c r="I4664">
        <v>9</v>
      </c>
      <c r="J4664">
        <v>25</v>
      </c>
      <c r="K4664">
        <v>4</v>
      </c>
    </row>
    <row r="4665" spans="1:11" hidden="1" x14ac:dyDescent="0.25">
      <c r="A4665" t="s">
        <v>8260</v>
      </c>
      <c r="B4665">
        <v>76412</v>
      </c>
      <c r="C4665" t="s">
        <v>1245</v>
      </c>
      <c r="D4665" t="s">
        <v>3147</v>
      </c>
      <c r="E4665" s="2" t="s">
        <v>4524</v>
      </c>
      <c r="F4665" t="s">
        <v>7149</v>
      </c>
      <c r="G4665" t="s">
        <v>7621</v>
      </c>
      <c r="H4665">
        <v>180</v>
      </c>
      <c r="I4665">
        <v>6</v>
      </c>
      <c r="J4665">
        <v>29</v>
      </c>
      <c r="K4665">
        <v>3</v>
      </c>
    </row>
    <row r="4666" spans="1:11" hidden="1" x14ac:dyDescent="0.25">
      <c r="A4666" t="s">
        <v>8260</v>
      </c>
      <c r="B4666">
        <v>69515753</v>
      </c>
      <c r="C4666" t="s">
        <v>1250</v>
      </c>
      <c r="D4666" t="s">
        <v>3147</v>
      </c>
      <c r="E4666" s="2" t="s">
        <v>4529</v>
      </c>
      <c r="F4666" t="s">
        <v>7149</v>
      </c>
      <c r="G4666" t="s">
        <v>7829</v>
      </c>
      <c r="H4666">
        <v>170</v>
      </c>
      <c r="I4666">
        <v>6</v>
      </c>
      <c r="J4666">
        <v>31</v>
      </c>
      <c r="K4666">
        <v>2</v>
      </c>
    </row>
    <row r="4667" spans="1:11" hidden="1" x14ac:dyDescent="0.25">
      <c r="A4667" t="s">
        <v>8260</v>
      </c>
      <c r="B4667">
        <v>15047986</v>
      </c>
      <c r="C4667" t="s">
        <v>1233</v>
      </c>
      <c r="D4667" t="s">
        <v>3147</v>
      </c>
      <c r="E4667" s="2" t="s">
        <v>4539</v>
      </c>
      <c r="F4667" t="s">
        <v>7149</v>
      </c>
      <c r="G4667" t="s">
        <v>7829</v>
      </c>
      <c r="H4667">
        <v>180</v>
      </c>
      <c r="I4667">
        <v>7</v>
      </c>
      <c r="J4667">
        <v>31</v>
      </c>
      <c r="K4667">
        <v>3</v>
      </c>
    </row>
    <row r="4668" spans="1:11" hidden="1" x14ac:dyDescent="0.25">
      <c r="A4668" t="s">
        <v>8260</v>
      </c>
      <c r="B4668">
        <v>73840562</v>
      </c>
      <c r="C4668" t="s">
        <v>1227</v>
      </c>
      <c r="D4668" t="s">
        <v>3147</v>
      </c>
      <c r="E4668" s="2" t="s">
        <v>4505</v>
      </c>
      <c r="F4668" t="s">
        <v>7149</v>
      </c>
      <c r="G4668" t="s">
        <v>7621</v>
      </c>
      <c r="H4668">
        <v>110</v>
      </c>
      <c r="I4668">
        <v>4.5</v>
      </c>
      <c r="J4668">
        <v>17</v>
      </c>
      <c r="K4668">
        <v>2</v>
      </c>
    </row>
    <row r="4669" spans="1:11" hidden="1" x14ac:dyDescent="0.25">
      <c r="A4669" t="s">
        <v>8260</v>
      </c>
      <c r="B4669">
        <v>9931875</v>
      </c>
      <c r="C4669" t="s">
        <v>1253</v>
      </c>
      <c r="D4669" t="s">
        <v>3147</v>
      </c>
      <c r="E4669" s="2" t="s">
        <v>4532</v>
      </c>
      <c r="F4669" t="s">
        <v>7149</v>
      </c>
      <c r="G4669" t="s">
        <v>7832</v>
      </c>
      <c r="H4669">
        <v>180</v>
      </c>
      <c r="I4669">
        <v>6</v>
      </c>
      <c r="J4669">
        <v>29</v>
      </c>
      <c r="K4669">
        <v>3</v>
      </c>
    </row>
    <row r="4670" spans="1:11" hidden="1" x14ac:dyDescent="0.25">
      <c r="A4670" t="s">
        <v>8260</v>
      </c>
      <c r="B4670">
        <v>4943893</v>
      </c>
      <c r="C4670" t="s">
        <v>1266</v>
      </c>
      <c r="D4670" t="s">
        <v>3147</v>
      </c>
      <c r="E4670" s="2" t="s">
        <v>4547</v>
      </c>
      <c r="F4670" t="s">
        <v>7149</v>
      </c>
      <c r="G4670" t="s">
        <v>7829</v>
      </c>
      <c r="H4670">
        <v>180</v>
      </c>
      <c r="I4670">
        <v>7</v>
      </c>
      <c r="J4670">
        <v>27</v>
      </c>
      <c r="K4670">
        <v>3</v>
      </c>
    </row>
    <row r="4671" spans="1:11" hidden="1" x14ac:dyDescent="0.25">
      <c r="A4671" t="s">
        <v>8260</v>
      </c>
      <c r="B4671">
        <v>830770</v>
      </c>
      <c r="C4671" t="s">
        <v>1243</v>
      </c>
      <c r="D4671" t="s">
        <v>3147</v>
      </c>
      <c r="E4671" s="2" t="s">
        <v>4522</v>
      </c>
      <c r="F4671" t="s">
        <v>7149</v>
      </c>
      <c r="G4671" t="s">
        <v>7580</v>
      </c>
      <c r="H4671">
        <v>180</v>
      </c>
      <c r="I4671">
        <v>6</v>
      </c>
      <c r="J4671">
        <v>29</v>
      </c>
      <c r="K4671">
        <v>3</v>
      </c>
    </row>
    <row r="4672" spans="1:11" hidden="1" x14ac:dyDescent="0.25">
      <c r="A4672" t="s">
        <v>8260</v>
      </c>
      <c r="B4672">
        <v>9323541</v>
      </c>
      <c r="C4672" t="s">
        <v>1244</v>
      </c>
      <c r="D4672" t="s">
        <v>3147</v>
      </c>
      <c r="E4672" s="2" t="s">
        <v>4523</v>
      </c>
      <c r="F4672" t="s">
        <v>7149</v>
      </c>
      <c r="G4672" t="s">
        <v>7829</v>
      </c>
      <c r="H4672">
        <v>170</v>
      </c>
      <c r="I4672">
        <v>6</v>
      </c>
      <c r="J4672">
        <v>31</v>
      </c>
      <c r="K4672">
        <v>3</v>
      </c>
    </row>
    <row r="4673" spans="1:11" hidden="1" x14ac:dyDescent="0.25">
      <c r="A4673" t="s">
        <v>8260</v>
      </c>
      <c r="B4673">
        <v>4402639</v>
      </c>
      <c r="C4673" t="s">
        <v>1251</v>
      </c>
      <c r="D4673" t="s">
        <v>3147</v>
      </c>
      <c r="E4673" s="2" t="s">
        <v>4530</v>
      </c>
      <c r="F4673" t="s">
        <v>7149</v>
      </c>
      <c r="G4673" t="s">
        <v>7831</v>
      </c>
      <c r="H4673">
        <v>190</v>
      </c>
      <c r="I4673">
        <v>7</v>
      </c>
      <c r="J4673">
        <v>27</v>
      </c>
      <c r="K4673">
        <v>3</v>
      </c>
    </row>
    <row r="4674" spans="1:11" hidden="1" x14ac:dyDescent="0.25">
      <c r="A4674" t="s">
        <v>8260</v>
      </c>
      <c r="B4674">
        <v>59346849</v>
      </c>
      <c r="C4674" t="s">
        <v>1234</v>
      </c>
      <c r="D4674" t="s">
        <v>3147</v>
      </c>
      <c r="E4674" s="2" t="s">
        <v>4512</v>
      </c>
      <c r="F4674" t="s">
        <v>7149</v>
      </c>
      <c r="G4674" t="s">
        <v>7829</v>
      </c>
      <c r="H4674">
        <v>170</v>
      </c>
      <c r="I4674">
        <v>5</v>
      </c>
      <c r="J4674">
        <v>31</v>
      </c>
      <c r="K4674">
        <v>2</v>
      </c>
    </row>
    <row r="4675" spans="1:11" hidden="1" x14ac:dyDescent="0.25">
      <c r="A4675" t="s">
        <v>8260</v>
      </c>
      <c r="B4675">
        <v>3604838</v>
      </c>
      <c r="C4675" t="s">
        <v>1232</v>
      </c>
      <c r="D4675" t="s">
        <v>3147</v>
      </c>
      <c r="E4675" s="2" t="s">
        <v>4510</v>
      </c>
      <c r="F4675" t="s">
        <v>7149</v>
      </c>
      <c r="G4675" t="s">
        <v>7829</v>
      </c>
      <c r="H4675">
        <v>180</v>
      </c>
      <c r="I4675">
        <v>7</v>
      </c>
      <c r="J4675">
        <v>30</v>
      </c>
      <c r="K4675">
        <v>3</v>
      </c>
    </row>
    <row r="4676" spans="1:11" hidden="1" x14ac:dyDescent="0.25">
      <c r="A4676" t="s">
        <v>8260</v>
      </c>
      <c r="B4676">
        <v>6332256</v>
      </c>
      <c r="C4676" t="s">
        <v>1258</v>
      </c>
      <c r="D4676" t="s">
        <v>3147</v>
      </c>
      <c r="E4676" s="2" t="s">
        <v>4538</v>
      </c>
      <c r="F4676" t="s">
        <v>6694</v>
      </c>
      <c r="G4676" t="s">
        <v>7653</v>
      </c>
      <c r="H4676">
        <v>180</v>
      </c>
      <c r="I4676">
        <v>7</v>
      </c>
      <c r="J4676">
        <v>27</v>
      </c>
      <c r="K4676">
        <v>4</v>
      </c>
    </row>
    <row r="4677" spans="1:11" hidden="1" x14ac:dyDescent="0.25">
      <c r="A4677" t="s">
        <v>8260</v>
      </c>
      <c r="B4677">
        <v>1291409</v>
      </c>
      <c r="C4677" t="s">
        <v>1269</v>
      </c>
      <c r="D4677" t="s">
        <v>3147</v>
      </c>
      <c r="E4677" s="2" t="s">
        <v>4550</v>
      </c>
      <c r="F4677" t="s">
        <v>7166</v>
      </c>
      <c r="G4677" t="s">
        <v>7653</v>
      </c>
      <c r="H4677">
        <v>190</v>
      </c>
      <c r="I4677">
        <v>8</v>
      </c>
      <c r="J4677">
        <v>28</v>
      </c>
      <c r="K4677">
        <v>3</v>
      </c>
    </row>
    <row r="4678" spans="1:11" hidden="1" x14ac:dyDescent="0.25">
      <c r="A4678" t="s">
        <v>8260</v>
      </c>
      <c r="B4678">
        <v>76159</v>
      </c>
      <c r="C4678" t="s">
        <v>1270</v>
      </c>
      <c r="D4678" t="s">
        <v>3147</v>
      </c>
      <c r="E4678" s="2" t="s">
        <v>4551</v>
      </c>
      <c r="F4678" t="s">
        <v>7163</v>
      </c>
      <c r="G4678" t="s">
        <v>7621</v>
      </c>
      <c r="H4678">
        <v>140</v>
      </c>
      <c r="I4678">
        <v>4</v>
      </c>
      <c r="J4678">
        <v>29</v>
      </c>
      <c r="K4678">
        <v>2</v>
      </c>
    </row>
    <row r="4679" spans="1:11" hidden="1" x14ac:dyDescent="0.25">
      <c r="A4679" t="s">
        <v>8260</v>
      </c>
      <c r="B4679">
        <v>69683</v>
      </c>
      <c r="C4679" t="s">
        <v>1263</v>
      </c>
      <c r="D4679" t="s">
        <v>3147</v>
      </c>
      <c r="E4679" s="2" t="s">
        <v>4544</v>
      </c>
      <c r="F4679" t="s">
        <v>7163</v>
      </c>
      <c r="G4679" t="s">
        <v>7621</v>
      </c>
      <c r="H4679">
        <v>140</v>
      </c>
      <c r="I4679">
        <v>3</v>
      </c>
      <c r="J4679">
        <v>30</v>
      </c>
      <c r="K4679">
        <v>2</v>
      </c>
    </row>
    <row r="4680" spans="1:11" hidden="1" x14ac:dyDescent="0.25">
      <c r="A4680" t="s">
        <v>8260</v>
      </c>
      <c r="B4680">
        <v>18117435</v>
      </c>
      <c r="C4680" t="s">
        <v>1233</v>
      </c>
      <c r="D4680" t="s">
        <v>3147</v>
      </c>
      <c r="E4680" s="2" t="s">
        <v>4511</v>
      </c>
      <c r="F4680" t="s">
        <v>7152</v>
      </c>
      <c r="G4680" t="s">
        <v>7621</v>
      </c>
      <c r="H4680">
        <v>120</v>
      </c>
      <c r="I4680">
        <v>6</v>
      </c>
      <c r="J4680">
        <v>16</v>
      </c>
      <c r="K4680">
        <v>0</v>
      </c>
    </row>
    <row r="4681" spans="1:11" hidden="1" x14ac:dyDescent="0.25">
      <c r="A4681" t="s">
        <v>8260</v>
      </c>
      <c r="B4681">
        <v>957294</v>
      </c>
      <c r="C4681" t="s">
        <v>1228</v>
      </c>
      <c r="D4681" t="s">
        <v>3147</v>
      </c>
      <c r="E4681" s="2" t="s">
        <v>4534</v>
      </c>
      <c r="F4681" t="s">
        <v>6687</v>
      </c>
      <c r="G4681" t="s">
        <v>7653</v>
      </c>
      <c r="H4681">
        <v>200</v>
      </c>
      <c r="I4681">
        <v>7</v>
      </c>
      <c r="J4681">
        <v>29</v>
      </c>
      <c r="K4681">
        <v>4</v>
      </c>
    </row>
    <row r="4682" spans="1:11" hidden="1" x14ac:dyDescent="0.25">
      <c r="A4682" t="s">
        <v>8260</v>
      </c>
      <c r="B4682">
        <v>1689100</v>
      </c>
      <c r="C4682" t="s">
        <v>1238</v>
      </c>
      <c r="D4682" t="s">
        <v>3147</v>
      </c>
      <c r="E4682" s="2" t="s">
        <v>4517</v>
      </c>
      <c r="F4682" t="s">
        <v>7154</v>
      </c>
      <c r="G4682" t="s">
        <v>7621</v>
      </c>
      <c r="H4682">
        <v>120</v>
      </c>
      <c r="I4682">
        <v>1</v>
      </c>
      <c r="J4682">
        <v>23</v>
      </c>
      <c r="K4682">
        <v>3</v>
      </c>
    </row>
    <row r="4683" spans="1:11" hidden="1" x14ac:dyDescent="0.25">
      <c r="A4683" t="s">
        <v>8260</v>
      </c>
      <c r="B4683">
        <v>847700</v>
      </c>
      <c r="C4683" t="s">
        <v>1242</v>
      </c>
      <c r="D4683" t="s">
        <v>3147</v>
      </c>
      <c r="E4683" s="2" t="s">
        <v>4521</v>
      </c>
      <c r="F4683" t="s">
        <v>7154</v>
      </c>
      <c r="G4683" t="s">
        <v>7621</v>
      </c>
      <c r="H4683">
        <v>150</v>
      </c>
      <c r="I4683">
        <v>4</v>
      </c>
      <c r="J4683">
        <v>27</v>
      </c>
      <c r="K4683">
        <v>4</v>
      </c>
    </row>
    <row r="4684" spans="1:11" hidden="1" x14ac:dyDescent="0.25">
      <c r="A4684" t="s">
        <v>8260</v>
      </c>
      <c r="B4684">
        <v>50678</v>
      </c>
      <c r="C4684" t="s">
        <v>1268</v>
      </c>
      <c r="D4684" t="s">
        <v>3147</v>
      </c>
      <c r="E4684" s="2" t="s">
        <v>4549</v>
      </c>
      <c r="F4684" t="s">
        <v>7165</v>
      </c>
      <c r="G4684" t="s">
        <v>7833</v>
      </c>
      <c r="H4684">
        <v>180</v>
      </c>
      <c r="I4684">
        <v>4.5</v>
      </c>
      <c r="J4684">
        <v>33</v>
      </c>
      <c r="K4684">
        <v>4</v>
      </c>
    </row>
    <row r="4685" spans="1:11" hidden="1" x14ac:dyDescent="0.25">
      <c r="A4685" t="s">
        <v>8260</v>
      </c>
      <c r="B4685">
        <v>4346528</v>
      </c>
      <c r="C4685" t="s">
        <v>1262</v>
      </c>
      <c r="D4685" t="s">
        <v>3147</v>
      </c>
      <c r="E4685" s="2" t="s">
        <v>4543</v>
      </c>
      <c r="F4685" t="s">
        <v>6737</v>
      </c>
      <c r="G4685" t="s">
        <v>7621</v>
      </c>
      <c r="H4685">
        <v>140</v>
      </c>
      <c r="I4685">
        <v>3.5</v>
      </c>
      <c r="J4685">
        <v>30</v>
      </c>
      <c r="K4685">
        <v>2</v>
      </c>
    </row>
    <row r="4686" spans="1:11" hidden="1" x14ac:dyDescent="0.25">
      <c r="A4686" t="s">
        <v>8260</v>
      </c>
      <c r="B4686">
        <v>7666871</v>
      </c>
      <c r="C4686" t="s">
        <v>1259</v>
      </c>
      <c r="D4686" t="s">
        <v>3147</v>
      </c>
      <c r="E4686" s="2" t="s">
        <v>4540</v>
      </c>
      <c r="F4686" t="s">
        <v>6737</v>
      </c>
      <c r="G4686" t="s">
        <v>7621</v>
      </c>
      <c r="H4686">
        <v>150</v>
      </c>
      <c r="I4686">
        <v>4.5</v>
      </c>
      <c r="J4686">
        <v>29</v>
      </c>
      <c r="K4686">
        <v>3</v>
      </c>
    </row>
    <row r="4687" spans="1:11" hidden="1" x14ac:dyDescent="0.25">
      <c r="A4687" t="s">
        <v>8260</v>
      </c>
      <c r="B4687">
        <v>20345452</v>
      </c>
      <c r="C4687" t="s">
        <v>1252</v>
      </c>
      <c r="D4687" t="s">
        <v>3147</v>
      </c>
      <c r="E4687" s="2" t="s">
        <v>4531</v>
      </c>
      <c r="F4687" t="s">
        <v>7159</v>
      </c>
      <c r="G4687" t="s">
        <v>7621</v>
      </c>
      <c r="H4687">
        <v>160</v>
      </c>
      <c r="I4687">
        <v>6</v>
      </c>
      <c r="J4687">
        <v>19</v>
      </c>
      <c r="K4687">
        <v>15</v>
      </c>
    </row>
    <row r="4688" spans="1:11" hidden="1" x14ac:dyDescent="0.25">
      <c r="A4688" t="s">
        <v>8260</v>
      </c>
      <c r="B4688">
        <v>61347178</v>
      </c>
      <c r="C4688" t="s">
        <v>1230</v>
      </c>
      <c r="D4688" t="s">
        <v>3147</v>
      </c>
      <c r="E4688" s="2" t="s">
        <v>4508</v>
      </c>
      <c r="F4688" t="s">
        <v>7151</v>
      </c>
      <c r="G4688" t="s">
        <v>7621</v>
      </c>
      <c r="H4688">
        <v>120</v>
      </c>
      <c r="I4688">
        <v>4</v>
      </c>
      <c r="J4688">
        <v>20</v>
      </c>
      <c r="K4688">
        <v>2</v>
      </c>
    </row>
    <row r="4689" spans="1:11" hidden="1" x14ac:dyDescent="0.25">
      <c r="A4689" t="s">
        <v>8260</v>
      </c>
      <c r="B4689">
        <v>70835</v>
      </c>
      <c r="C4689" t="s">
        <v>1239</v>
      </c>
      <c r="D4689" t="s">
        <v>3147</v>
      </c>
      <c r="E4689" s="2" t="s">
        <v>4518</v>
      </c>
      <c r="F4689" t="s">
        <v>6717</v>
      </c>
      <c r="G4689" t="s">
        <v>7621</v>
      </c>
      <c r="H4689">
        <v>140</v>
      </c>
      <c r="I4689">
        <v>4</v>
      </c>
      <c r="J4689">
        <v>30</v>
      </c>
      <c r="K4689">
        <v>2</v>
      </c>
    </row>
    <row r="4690" spans="1:11" hidden="1" x14ac:dyDescent="0.25">
      <c r="A4690" t="s">
        <v>8260</v>
      </c>
      <c r="B4690">
        <v>19087855</v>
      </c>
      <c r="C4690" t="s">
        <v>1241</v>
      </c>
      <c r="D4690" t="s">
        <v>3147</v>
      </c>
      <c r="E4690" s="2" t="s">
        <v>4520</v>
      </c>
      <c r="F4690" t="s">
        <v>7156</v>
      </c>
      <c r="G4690" t="s">
        <v>7621</v>
      </c>
      <c r="H4690">
        <v>180</v>
      </c>
      <c r="I4690">
        <v>6</v>
      </c>
      <c r="J4690">
        <v>24</v>
      </c>
      <c r="K4690">
        <v>6</v>
      </c>
    </row>
    <row r="4691" spans="1:11" hidden="1" x14ac:dyDescent="0.25">
      <c r="A4691" t="s">
        <v>8260</v>
      </c>
      <c r="B4691">
        <v>5870155</v>
      </c>
      <c r="C4691" t="s">
        <v>1264</v>
      </c>
      <c r="D4691" t="s">
        <v>3147</v>
      </c>
      <c r="E4691" s="2" t="s">
        <v>4545</v>
      </c>
      <c r="F4691" t="s">
        <v>7164</v>
      </c>
      <c r="G4691" t="s">
        <v>7653</v>
      </c>
      <c r="H4691">
        <v>190</v>
      </c>
      <c r="I4691">
        <v>6</v>
      </c>
      <c r="J4691">
        <v>30</v>
      </c>
      <c r="K4691">
        <v>4</v>
      </c>
    </row>
    <row r="4692" spans="1:11" hidden="1" x14ac:dyDescent="0.25">
      <c r="A4692" t="s">
        <v>8260</v>
      </c>
      <c r="B4692">
        <v>11325497</v>
      </c>
      <c r="C4692" t="s">
        <v>1273</v>
      </c>
      <c r="D4692" t="s">
        <v>3147</v>
      </c>
      <c r="E4692" s="2" t="s">
        <v>4554</v>
      </c>
      <c r="F4692" t="s">
        <v>7168</v>
      </c>
      <c r="G4692" t="s">
        <v>7621</v>
      </c>
      <c r="H4692">
        <v>120</v>
      </c>
      <c r="I4692">
        <v>3</v>
      </c>
      <c r="J4692">
        <v>22</v>
      </c>
      <c r="K4692">
        <v>2</v>
      </c>
    </row>
    <row r="4693" spans="1:11" hidden="1" x14ac:dyDescent="0.25">
      <c r="A4693" t="s">
        <v>8260</v>
      </c>
      <c r="B4693">
        <v>4350936</v>
      </c>
      <c r="C4693" t="s">
        <v>1246</v>
      </c>
      <c r="D4693" t="s">
        <v>3147</v>
      </c>
      <c r="E4693" s="2" t="s">
        <v>4525</v>
      </c>
      <c r="F4693" t="s">
        <v>7157</v>
      </c>
      <c r="G4693" t="s">
        <v>7653</v>
      </c>
      <c r="H4693">
        <v>200</v>
      </c>
      <c r="I4693">
        <v>8</v>
      </c>
      <c r="J4693">
        <v>29</v>
      </c>
      <c r="K4693">
        <v>3</v>
      </c>
    </row>
    <row r="4694" spans="1:11" hidden="1" x14ac:dyDescent="0.25">
      <c r="A4694" t="s">
        <v>8260</v>
      </c>
      <c r="B4694">
        <v>15738648</v>
      </c>
      <c r="C4694" t="s">
        <v>1248</v>
      </c>
      <c r="D4694" t="s">
        <v>3147</v>
      </c>
      <c r="E4694" s="2" t="s">
        <v>4527</v>
      </c>
      <c r="F4694" t="s">
        <v>6825</v>
      </c>
      <c r="G4694" t="s">
        <v>7621</v>
      </c>
      <c r="H4694">
        <v>60</v>
      </c>
      <c r="I4694">
        <v>1</v>
      </c>
      <c r="J4694">
        <v>12</v>
      </c>
      <c r="K4694">
        <v>1</v>
      </c>
    </row>
    <row r="4695" spans="1:11" hidden="1" x14ac:dyDescent="0.25">
      <c r="A4695" t="s">
        <v>8260</v>
      </c>
      <c r="B4695">
        <v>6197549</v>
      </c>
      <c r="C4695" t="s">
        <v>1240</v>
      </c>
      <c r="D4695" t="s">
        <v>3147</v>
      </c>
      <c r="E4695" s="2" t="s">
        <v>4519</v>
      </c>
      <c r="F4695" t="s">
        <v>7155</v>
      </c>
      <c r="G4695" t="s">
        <v>7653</v>
      </c>
      <c r="H4695">
        <v>190</v>
      </c>
      <c r="I4695">
        <v>7</v>
      </c>
      <c r="J4695">
        <v>28</v>
      </c>
      <c r="K4695">
        <v>3</v>
      </c>
    </row>
    <row r="4696" spans="1:11" hidden="1" x14ac:dyDescent="0.25">
      <c r="A4696" t="s">
        <v>8260</v>
      </c>
      <c r="B4696">
        <v>6516547</v>
      </c>
      <c r="C4696" t="s">
        <v>1271</v>
      </c>
      <c r="D4696" t="s">
        <v>3147</v>
      </c>
      <c r="E4696" s="2" t="s">
        <v>4552</v>
      </c>
      <c r="F4696" t="s">
        <v>7016</v>
      </c>
      <c r="G4696" t="s">
        <v>7621</v>
      </c>
      <c r="H4696">
        <v>140</v>
      </c>
      <c r="I4696">
        <v>4</v>
      </c>
      <c r="J4696">
        <v>30</v>
      </c>
      <c r="K4696">
        <v>2</v>
      </c>
    </row>
    <row r="4697" spans="1:11" hidden="1" x14ac:dyDescent="0.25">
      <c r="A4697" t="s">
        <v>8260</v>
      </c>
      <c r="B4697">
        <v>31398963</v>
      </c>
      <c r="C4697" t="s">
        <v>1229</v>
      </c>
      <c r="D4697" t="s">
        <v>3147</v>
      </c>
      <c r="E4697" s="2" t="s">
        <v>4507</v>
      </c>
      <c r="F4697" t="s">
        <v>7150</v>
      </c>
      <c r="G4697" t="s">
        <v>7621</v>
      </c>
      <c r="H4697">
        <v>200</v>
      </c>
      <c r="I4697">
        <v>7</v>
      </c>
      <c r="J4697">
        <v>27</v>
      </c>
      <c r="K4697">
        <v>7</v>
      </c>
    </row>
    <row r="4698" spans="1:11" hidden="1" x14ac:dyDescent="0.25">
      <c r="A4698" t="s">
        <v>8260</v>
      </c>
      <c r="B4698">
        <v>44518149</v>
      </c>
      <c r="C4698" t="s">
        <v>1232</v>
      </c>
      <c r="D4698" t="s">
        <v>3147</v>
      </c>
      <c r="E4698" s="2" t="s">
        <v>4514</v>
      </c>
      <c r="F4698" t="s">
        <v>7153</v>
      </c>
      <c r="G4698" t="s">
        <v>7621</v>
      </c>
      <c r="H4698">
        <v>160</v>
      </c>
      <c r="I4698">
        <v>6</v>
      </c>
      <c r="J4698">
        <v>23</v>
      </c>
      <c r="K4698">
        <v>6</v>
      </c>
    </row>
    <row r="4699" spans="1:11" hidden="1" x14ac:dyDescent="0.25">
      <c r="A4699" t="s">
        <v>8260</v>
      </c>
      <c r="B4699">
        <v>2782034</v>
      </c>
      <c r="C4699" t="s">
        <v>1228</v>
      </c>
      <c r="D4699" t="s">
        <v>3147</v>
      </c>
      <c r="E4699" s="2" t="s">
        <v>4506</v>
      </c>
      <c r="F4699" t="s">
        <v>6718</v>
      </c>
      <c r="G4699" t="s">
        <v>7653</v>
      </c>
      <c r="H4699">
        <v>200</v>
      </c>
      <c r="I4699">
        <v>7</v>
      </c>
      <c r="J4699">
        <v>29</v>
      </c>
      <c r="K4699">
        <v>4</v>
      </c>
    </row>
    <row r="4700" spans="1:11" hidden="1" x14ac:dyDescent="0.25">
      <c r="A4700" t="s">
        <v>8260</v>
      </c>
      <c r="B4700">
        <v>105781</v>
      </c>
      <c r="C4700" t="s">
        <v>1257</v>
      </c>
      <c r="D4700" t="s">
        <v>3147</v>
      </c>
      <c r="E4700" s="2" t="s">
        <v>4537</v>
      </c>
      <c r="F4700" t="s">
        <v>6805</v>
      </c>
      <c r="G4700" t="s">
        <v>7621</v>
      </c>
      <c r="H4700">
        <v>130</v>
      </c>
      <c r="I4700">
        <v>3.5</v>
      </c>
      <c r="J4700">
        <v>26</v>
      </c>
      <c r="K4700">
        <v>2</v>
      </c>
    </row>
    <row r="4701" spans="1:11" hidden="1" x14ac:dyDescent="0.25">
      <c r="A4701" t="s">
        <v>8260</v>
      </c>
      <c r="B4701">
        <v>39214085</v>
      </c>
      <c r="C4701" t="s">
        <v>1255</v>
      </c>
      <c r="D4701" t="s">
        <v>3147</v>
      </c>
      <c r="E4701" s="2" t="s">
        <v>4535</v>
      </c>
      <c r="F4701" t="s">
        <v>7160</v>
      </c>
      <c r="G4701" t="s">
        <v>7580</v>
      </c>
      <c r="H4701">
        <v>350</v>
      </c>
      <c r="I4701">
        <v>7</v>
      </c>
      <c r="J4701">
        <v>56</v>
      </c>
      <c r="K4701">
        <v>16</v>
      </c>
    </row>
    <row r="4702" spans="1:11" hidden="1" x14ac:dyDescent="0.25">
      <c r="A4702" t="s">
        <v>8260</v>
      </c>
      <c r="B4702">
        <v>39283149</v>
      </c>
      <c r="C4702" t="s">
        <v>1265</v>
      </c>
      <c r="D4702" t="s">
        <v>3147</v>
      </c>
      <c r="E4702" s="2" t="s">
        <v>4546</v>
      </c>
      <c r="F4702" t="s">
        <v>7160</v>
      </c>
      <c r="G4702" t="s">
        <v>7580</v>
      </c>
      <c r="H4702">
        <v>540</v>
      </c>
      <c r="I4702">
        <v>14</v>
      </c>
      <c r="J4702">
        <v>85</v>
      </c>
      <c r="K4702">
        <v>20</v>
      </c>
    </row>
    <row r="4703" spans="1:11" hidden="1" x14ac:dyDescent="0.25">
      <c r="A4703" t="s">
        <v>8260</v>
      </c>
      <c r="B4703">
        <v>4169857</v>
      </c>
      <c r="C4703" t="s">
        <v>1260</v>
      </c>
      <c r="D4703" t="s">
        <v>3147</v>
      </c>
      <c r="E4703" s="2" t="s">
        <v>4541</v>
      </c>
      <c r="F4703" t="s">
        <v>7162</v>
      </c>
      <c r="G4703" t="s">
        <v>7621</v>
      </c>
      <c r="H4703">
        <v>100</v>
      </c>
      <c r="I4703">
        <v>2</v>
      </c>
      <c r="J4703">
        <v>19</v>
      </c>
      <c r="K4703">
        <v>2</v>
      </c>
    </row>
    <row r="4704" spans="1:11" hidden="1" x14ac:dyDescent="0.25">
      <c r="A4704" t="s">
        <v>8260</v>
      </c>
      <c r="B4704">
        <v>1249866</v>
      </c>
      <c r="C4704" t="s">
        <v>1256</v>
      </c>
      <c r="D4704" t="s">
        <v>3147</v>
      </c>
      <c r="E4704" s="2" t="s">
        <v>4536</v>
      </c>
      <c r="F4704" t="s">
        <v>7161</v>
      </c>
      <c r="G4704" t="s">
        <v>7621</v>
      </c>
      <c r="H4704">
        <v>210</v>
      </c>
      <c r="I4704">
        <v>5</v>
      </c>
      <c r="J4704">
        <v>38</v>
      </c>
      <c r="K4704">
        <v>3</v>
      </c>
    </row>
    <row r="4705" spans="1:11" hidden="1" x14ac:dyDescent="0.25">
      <c r="A4705" t="s">
        <v>8260</v>
      </c>
      <c r="B4705">
        <v>59171436</v>
      </c>
      <c r="C4705" t="s">
        <v>1231</v>
      </c>
      <c r="D4705" t="s">
        <v>3147</v>
      </c>
      <c r="E4705" s="2" t="s">
        <v>4509</v>
      </c>
      <c r="F4705" t="s">
        <v>6698</v>
      </c>
      <c r="G4705" t="s">
        <v>7621</v>
      </c>
      <c r="H4705">
        <v>140</v>
      </c>
      <c r="I4705">
        <v>10</v>
      </c>
      <c r="J4705">
        <v>14</v>
      </c>
      <c r="K4705">
        <v>1</v>
      </c>
    </row>
    <row r="4706" spans="1:11" hidden="1" x14ac:dyDescent="0.25">
      <c r="A4706" t="s">
        <v>8260</v>
      </c>
      <c r="B4706">
        <v>2493165</v>
      </c>
      <c r="C4706" t="s">
        <v>1249</v>
      </c>
      <c r="D4706" t="s">
        <v>3147</v>
      </c>
      <c r="E4706" s="2" t="s">
        <v>4528</v>
      </c>
      <c r="F4706" t="s">
        <v>6698</v>
      </c>
      <c r="G4706" t="s">
        <v>7621</v>
      </c>
      <c r="H4706">
        <v>130</v>
      </c>
      <c r="I4706">
        <v>4</v>
      </c>
      <c r="J4706">
        <v>25</v>
      </c>
      <c r="K4706">
        <v>3</v>
      </c>
    </row>
    <row r="4707" spans="1:11" hidden="1" x14ac:dyDescent="0.25">
      <c r="A4707" t="s">
        <v>8260</v>
      </c>
      <c r="B4707">
        <v>22058940</v>
      </c>
      <c r="C4707" t="s">
        <v>1272</v>
      </c>
      <c r="D4707" t="s">
        <v>3147</v>
      </c>
      <c r="E4707" s="2" t="s">
        <v>4553</v>
      </c>
      <c r="F4707" t="s">
        <v>7167</v>
      </c>
      <c r="G4707" t="s">
        <v>7621</v>
      </c>
      <c r="H4707">
        <v>190</v>
      </c>
      <c r="I4707">
        <v>7</v>
      </c>
      <c r="J4707">
        <v>22</v>
      </c>
      <c r="K4707">
        <v>10</v>
      </c>
    </row>
    <row r="4708" spans="1:11" hidden="1" x14ac:dyDescent="0.25">
      <c r="A4708" t="s">
        <v>8260</v>
      </c>
      <c r="B4708">
        <v>64258</v>
      </c>
      <c r="C4708" t="s">
        <v>1247</v>
      </c>
      <c r="D4708" t="s">
        <v>3147</v>
      </c>
      <c r="E4708" s="2" t="s">
        <v>4526</v>
      </c>
      <c r="F4708" t="s">
        <v>7158</v>
      </c>
      <c r="G4708" t="s">
        <v>7830</v>
      </c>
      <c r="H4708">
        <v>80</v>
      </c>
      <c r="I4708">
        <v>1.5</v>
      </c>
      <c r="J4708">
        <v>15</v>
      </c>
      <c r="K4708">
        <v>1</v>
      </c>
    </row>
    <row r="4709" spans="1:11" hidden="1" x14ac:dyDescent="0.25">
      <c r="A4709" t="s">
        <v>8268</v>
      </c>
      <c r="B4709">
        <v>12131850</v>
      </c>
      <c r="C4709" t="s">
        <v>1868</v>
      </c>
      <c r="D4709" t="s">
        <v>3147</v>
      </c>
      <c r="E4709" s="2" t="s">
        <v>5182</v>
      </c>
      <c r="F4709" t="s">
        <v>7299</v>
      </c>
      <c r="G4709" t="s">
        <v>7657</v>
      </c>
      <c r="H4709">
        <v>140</v>
      </c>
      <c r="I4709">
        <v>4.5</v>
      </c>
      <c r="J4709">
        <v>23</v>
      </c>
      <c r="K4709">
        <v>1</v>
      </c>
    </row>
    <row r="4710" spans="1:11" hidden="1" x14ac:dyDescent="0.25">
      <c r="A4710" t="s">
        <v>8268</v>
      </c>
      <c r="B4710">
        <v>969234</v>
      </c>
      <c r="C4710" t="s">
        <v>1887</v>
      </c>
      <c r="D4710" t="s">
        <v>3147</v>
      </c>
      <c r="E4710" s="2" t="s">
        <v>5201</v>
      </c>
      <c r="F4710" t="s">
        <v>7304</v>
      </c>
      <c r="G4710" t="s">
        <v>7657</v>
      </c>
      <c r="H4710">
        <v>130</v>
      </c>
      <c r="I4710">
        <v>5</v>
      </c>
      <c r="J4710">
        <v>20</v>
      </c>
      <c r="K4710">
        <v>2</v>
      </c>
    </row>
    <row r="4711" spans="1:11" hidden="1" x14ac:dyDescent="0.25">
      <c r="A4711" t="s">
        <v>8268</v>
      </c>
      <c r="B4711">
        <v>3975426</v>
      </c>
      <c r="C4711" t="s">
        <v>1866</v>
      </c>
      <c r="D4711" t="s">
        <v>3147</v>
      </c>
      <c r="E4711" s="2" t="s">
        <v>5180</v>
      </c>
      <c r="F4711" t="s">
        <v>6734</v>
      </c>
      <c r="G4711" t="s">
        <v>7611</v>
      </c>
      <c r="H4711">
        <v>150</v>
      </c>
      <c r="I4711">
        <v>2</v>
      </c>
      <c r="J4711">
        <v>30</v>
      </c>
      <c r="K4711">
        <v>4</v>
      </c>
    </row>
    <row r="4712" spans="1:11" hidden="1" x14ac:dyDescent="0.25">
      <c r="A4712" t="s">
        <v>8268</v>
      </c>
      <c r="B4712">
        <v>2918921</v>
      </c>
      <c r="C4712" t="s">
        <v>1892</v>
      </c>
      <c r="D4712" t="s">
        <v>3147</v>
      </c>
      <c r="E4712" s="2" t="s">
        <v>5206</v>
      </c>
      <c r="F4712" t="s">
        <v>7307</v>
      </c>
      <c r="G4712" t="s">
        <v>8019</v>
      </c>
      <c r="H4712">
        <v>140</v>
      </c>
      <c r="I4712">
        <v>5</v>
      </c>
      <c r="J4712">
        <v>24</v>
      </c>
      <c r="K4712">
        <v>2</v>
      </c>
    </row>
    <row r="4713" spans="1:11" hidden="1" x14ac:dyDescent="0.25">
      <c r="A4713" t="s">
        <v>8268</v>
      </c>
      <c r="B4713">
        <v>1460163</v>
      </c>
      <c r="C4713" t="s">
        <v>1872</v>
      </c>
      <c r="D4713" t="s">
        <v>3147</v>
      </c>
      <c r="E4713" s="2" t="s">
        <v>5186</v>
      </c>
      <c r="F4713" t="s">
        <v>7302</v>
      </c>
      <c r="G4713" t="s">
        <v>7657</v>
      </c>
      <c r="H4713">
        <v>130</v>
      </c>
      <c r="I4713">
        <v>6</v>
      </c>
      <c r="J4713">
        <v>16</v>
      </c>
      <c r="K4713">
        <v>2</v>
      </c>
    </row>
    <row r="4714" spans="1:11" hidden="1" x14ac:dyDescent="0.25">
      <c r="A4714" t="s">
        <v>8268</v>
      </c>
      <c r="B4714">
        <v>153878</v>
      </c>
      <c r="C4714" t="s">
        <v>1881</v>
      </c>
      <c r="D4714" t="s">
        <v>3147</v>
      </c>
      <c r="E4714" s="2" t="s">
        <v>5195</v>
      </c>
      <c r="F4714" t="s">
        <v>7302</v>
      </c>
      <c r="G4714" t="s">
        <v>7657</v>
      </c>
      <c r="H4714">
        <v>120</v>
      </c>
      <c r="I4714">
        <v>5</v>
      </c>
      <c r="J4714">
        <v>17</v>
      </c>
      <c r="K4714">
        <v>2</v>
      </c>
    </row>
    <row r="4715" spans="1:11" hidden="1" x14ac:dyDescent="0.25">
      <c r="A4715" t="s">
        <v>8268</v>
      </c>
      <c r="B4715">
        <v>62700894</v>
      </c>
      <c r="C4715" t="s">
        <v>1867</v>
      </c>
      <c r="D4715" t="s">
        <v>3147</v>
      </c>
      <c r="E4715" s="2" t="s">
        <v>5181</v>
      </c>
      <c r="F4715" t="s">
        <v>7298</v>
      </c>
      <c r="G4715" t="s">
        <v>7621</v>
      </c>
      <c r="H4715">
        <v>140</v>
      </c>
      <c r="I4715">
        <v>3.5</v>
      </c>
      <c r="J4715">
        <v>19</v>
      </c>
      <c r="K4715">
        <v>10</v>
      </c>
    </row>
    <row r="4716" spans="1:11" hidden="1" x14ac:dyDescent="0.25">
      <c r="A4716" t="s">
        <v>8268</v>
      </c>
      <c r="B4716">
        <v>61530730</v>
      </c>
      <c r="C4716" t="s">
        <v>1873</v>
      </c>
      <c r="D4716" t="s">
        <v>3147</v>
      </c>
      <c r="E4716" s="2" t="s">
        <v>5187</v>
      </c>
      <c r="F4716" t="s">
        <v>7298</v>
      </c>
      <c r="G4716" t="s">
        <v>7621</v>
      </c>
      <c r="H4716">
        <v>140</v>
      </c>
      <c r="I4716">
        <v>3</v>
      </c>
      <c r="J4716">
        <v>19</v>
      </c>
      <c r="K4716">
        <v>10</v>
      </c>
    </row>
    <row r="4717" spans="1:11" hidden="1" x14ac:dyDescent="0.25">
      <c r="A4717" t="s">
        <v>8268</v>
      </c>
      <c r="B4717">
        <v>10225352</v>
      </c>
      <c r="C4717" t="s">
        <v>1894</v>
      </c>
      <c r="D4717" t="s">
        <v>3147</v>
      </c>
      <c r="E4717" s="2" t="s">
        <v>5208</v>
      </c>
      <c r="F4717" t="s">
        <v>6737</v>
      </c>
      <c r="G4717" t="s">
        <v>7611</v>
      </c>
      <c r="H4717">
        <v>130</v>
      </c>
      <c r="I4717">
        <v>6</v>
      </c>
      <c r="J4717">
        <v>16</v>
      </c>
      <c r="K4717">
        <v>2</v>
      </c>
    </row>
    <row r="4718" spans="1:11" hidden="1" x14ac:dyDescent="0.25">
      <c r="A4718" t="s">
        <v>8268</v>
      </c>
      <c r="B4718">
        <v>15915016</v>
      </c>
      <c r="C4718" t="s">
        <v>1893</v>
      </c>
      <c r="D4718" t="s">
        <v>3147</v>
      </c>
      <c r="E4718" s="2" t="s">
        <v>5207</v>
      </c>
      <c r="F4718" t="s">
        <v>7305</v>
      </c>
      <c r="G4718" t="s">
        <v>7657</v>
      </c>
      <c r="H4718">
        <v>330</v>
      </c>
      <c r="I4718">
        <v>15</v>
      </c>
      <c r="J4718">
        <v>41</v>
      </c>
      <c r="K4718">
        <v>12</v>
      </c>
    </row>
    <row r="4719" spans="1:11" hidden="1" x14ac:dyDescent="0.25">
      <c r="A4719" t="s">
        <v>8268</v>
      </c>
      <c r="B4719">
        <v>16955083</v>
      </c>
      <c r="C4719" t="s">
        <v>1890</v>
      </c>
      <c r="D4719" t="s">
        <v>3147</v>
      </c>
      <c r="E4719" s="2" t="s">
        <v>5204</v>
      </c>
      <c r="F4719" t="s">
        <v>7305</v>
      </c>
      <c r="G4719" t="s">
        <v>7657</v>
      </c>
      <c r="H4719">
        <v>340</v>
      </c>
      <c r="I4719">
        <v>17</v>
      </c>
      <c r="J4719">
        <v>40</v>
      </c>
      <c r="K4719">
        <v>13</v>
      </c>
    </row>
    <row r="4720" spans="1:11" hidden="1" x14ac:dyDescent="0.25">
      <c r="A4720" t="s">
        <v>8268</v>
      </c>
      <c r="B4720">
        <v>99670</v>
      </c>
      <c r="C4720" t="s">
        <v>1891</v>
      </c>
      <c r="D4720" t="s">
        <v>3147</v>
      </c>
      <c r="E4720" s="2" t="s">
        <v>5205</v>
      </c>
      <c r="F4720" t="s">
        <v>7306</v>
      </c>
      <c r="G4720" t="s">
        <v>7654</v>
      </c>
      <c r="H4720">
        <v>140</v>
      </c>
      <c r="I4720">
        <v>5</v>
      </c>
      <c r="J4720">
        <v>21</v>
      </c>
      <c r="K4720">
        <v>2</v>
      </c>
    </row>
    <row r="4721" spans="1:11" hidden="1" x14ac:dyDescent="0.25">
      <c r="A4721" t="s">
        <v>8268</v>
      </c>
      <c r="B4721">
        <v>3284462</v>
      </c>
      <c r="C4721" t="s">
        <v>1889</v>
      </c>
      <c r="D4721" t="s">
        <v>3147</v>
      </c>
      <c r="E4721" s="2" t="s">
        <v>5203</v>
      </c>
      <c r="F4721" t="s">
        <v>6805</v>
      </c>
      <c r="G4721" t="s">
        <v>8018</v>
      </c>
      <c r="H4721">
        <v>160</v>
      </c>
      <c r="I4721">
        <v>6</v>
      </c>
      <c r="J4721">
        <v>26</v>
      </c>
      <c r="K4721">
        <v>3</v>
      </c>
    </row>
    <row r="4722" spans="1:11" hidden="1" x14ac:dyDescent="0.25">
      <c r="A4722" t="s">
        <v>8268</v>
      </c>
      <c r="B4722">
        <v>3431313</v>
      </c>
      <c r="C4722" t="s">
        <v>1465</v>
      </c>
      <c r="D4722" t="s">
        <v>3147</v>
      </c>
      <c r="E4722" s="2" t="s">
        <v>4762</v>
      </c>
      <c r="F4722" t="s">
        <v>6805</v>
      </c>
      <c r="G4722" t="s">
        <v>7614</v>
      </c>
      <c r="H4722">
        <v>170</v>
      </c>
      <c r="I4722">
        <v>7</v>
      </c>
      <c r="J4722">
        <v>25</v>
      </c>
      <c r="K4722">
        <v>3</v>
      </c>
    </row>
    <row r="4723" spans="1:11" hidden="1" x14ac:dyDescent="0.25">
      <c r="A4723" t="s">
        <v>8268</v>
      </c>
      <c r="B4723">
        <v>4529971</v>
      </c>
      <c r="C4723" t="s">
        <v>1884</v>
      </c>
      <c r="D4723" t="s">
        <v>3147</v>
      </c>
      <c r="E4723" s="2" t="s">
        <v>5198</v>
      </c>
      <c r="F4723" t="s">
        <v>6805</v>
      </c>
      <c r="G4723" t="s">
        <v>8019</v>
      </c>
      <c r="H4723">
        <v>126</v>
      </c>
      <c r="I4723">
        <v>4.7</v>
      </c>
      <c r="J4723">
        <v>19</v>
      </c>
      <c r="K4723">
        <v>2</v>
      </c>
    </row>
    <row r="4724" spans="1:11" hidden="1" x14ac:dyDescent="0.25">
      <c r="A4724" t="s">
        <v>8268</v>
      </c>
      <c r="B4724">
        <v>4283362</v>
      </c>
      <c r="C4724" t="s">
        <v>1882</v>
      </c>
      <c r="D4724" t="s">
        <v>3147</v>
      </c>
      <c r="E4724" s="2" t="s">
        <v>5196</v>
      </c>
      <c r="F4724" t="s">
        <v>6805</v>
      </c>
      <c r="G4724" t="s">
        <v>7654</v>
      </c>
      <c r="H4724">
        <v>121</v>
      </c>
      <c r="I4724">
        <v>3.9</v>
      </c>
      <c r="J4724">
        <v>19.3</v>
      </c>
      <c r="K4724">
        <v>2.2000000000000002</v>
      </c>
    </row>
    <row r="4725" spans="1:11" hidden="1" x14ac:dyDescent="0.25">
      <c r="A4725" t="s">
        <v>8268</v>
      </c>
      <c r="B4725">
        <v>2503955</v>
      </c>
      <c r="C4725" t="s">
        <v>1888</v>
      </c>
      <c r="D4725" t="s">
        <v>3147</v>
      </c>
      <c r="E4725" s="2" t="s">
        <v>5202</v>
      </c>
      <c r="F4725" t="s">
        <v>6805</v>
      </c>
      <c r="G4725" t="s">
        <v>7614</v>
      </c>
      <c r="H4725">
        <v>160</v>
      </c>
      <c r="I4725">
        <v>6</v>
      </c>
      <c r="J4725">
        <v>26</v>
      </c>
      <c r="K4725">
        <v>3</v>
      </c>
    </row>
    <row r="4726" spans="1:11" hidden="1" x14ac:dyDescent="0.25">
      <c r="A4726" t="s">
        <v>8268</v>
      </c>
      <c r="B4726">
        <v>2581445</v>
      </c>
      <c r="C4726" t="s">
        <v>1886</v>
      </c>
      <c r="D4726" t="s">
        <v>3147</v>
      </c>
      <c r="E4726" s="2" t="s">
        <v>5200</v>
      </c>
      <c r="F4726" t="s">
        <v>6805</v>
      </c>
      <c r="G4726" t="s">
        <v>7614</v>
      </c>
      <c r="H4726">
        <v>170</v>
      </c>
      <c r="I4726">
        <v>6</v>
      </c>
      <c r="J4726">
        <v>26</v>
      </c>
      <c r="K4726">
        <v>3</v>
      </c>
    </row>
    <row r="4727" spans="1:11" hidden="1" x14ac:dyDescent="0.25">
      <c r="A4727" t="s">
        <v>8268</v>
      </c>
      <c r="B4727">
        <v>3161323</v>
      </c>
      <c r="C4727" t="s">
        <v>1883</v>
      </c>
      <c r="D4727" t="s">
        <v>3147</v>
      </c>
      <c r="E4727" s="2" t="s">
        <v>5197</v>
      </c>
      <c r="F4727" t="s">
        <v>6805</v>
      </c>
      <c r="G4727" t="s">
        <v>8018</v>
      </c>
      <c r="H4727">
        <v>210</v>
      </c>
      <c r="I4727">
        <v>7</v>
      </c>
      <c r="J4727">
        <v>33</v>
      </c>
      <c r="K4727">
        <v>3</v>
      </c>
    </row>
    <row r="4728" spans="1:11" hidden="1" x14ac:dyDescent="0.25">
      <c r="A4728" t="s">
        <v>8268</v>
      </c>
      <c r="B4728">
        <v>2624673</v>
      </c>
      <c r="C4728" t="s">
        <v>1877</v>
      </c>
      <c r="D4728" t="s">
        <v>3147</v>
      </c>
      <c r="E4728" s="2" t="s">
        <v>5191</v>
      </c>
      <c r="F4728" t="s">
        <v>6805</v>
      </c>
      <c r="G4728" t="s">
        <v>7621</v>
      </c>
      <c r="H4728">
        <v>100</v>
      </c>
      <c r="I4728">
        <v>1.5</v>
      </c>
      <c r="J4728">
        <v>19</v>
      </c>
      <c r="K4728">
        <v>2</v>
      </c>
    </row>
    <row r="4729" spans="1:11" hidden="1" x14ac:dyDescent="0.25">
      <c r="A4729" t="s">
        <v>8268</v>
      </c>
      <c r="B4729">
        <v>3332923</v>
      </c>
      <c r="C4729" t="s">
        <v>1878</v>
      </c>
      <c r="D4729" t="s">
        <v>3147</v>
      </c>
      <c r="E4729" s="2" t="s">
        <v>5192</v>
      </c>
      <c r="F4729" t="s">
        <v>6805</v>
      </c>
      <c r="G4729" t="s">
        <v>7621</v>
      </c>
      <c r="H4729">
        <v>100</v>
      </c>
      <c r="I4729">
        <v>1.5</v>
      </c>
      <c r="J4729">
        <v>19</v>
      </c>
      <c r="K4729">
        <v>2</v>
      </c>
    </row>
    <row r="4730" spans="1:11" hidden="1" x14ac:dyDescent="0.25">
      <c r="A4730" t="s">
        <v>8268</v>
      </c>
      <c r="B4730">
        <v>57187600</v>
      </c>
      <c r="C4730" t="s">
        <v>1870</v>
      </c>
      <c r="D4730" t="s">
        <v>3147</v>
      </c>
      <c r="E4730" s="2" t="s">
        <v>5184</v>
      </c>
      <c r="F4730" t="s">
        <v>7300</v>
      </c>
      <c r="G4730" t="s">
        <v>7616</v>
      </c>
      <c r="H4730">
        <v>25</v>
      </c>
      <c r="I4730">
        <v>1</v>
      </c>
      <c r="J4730">
        <v>4</v>
      </c>
      <c r="K4730">
        <v>0</v>
      </c>
    </row>
    <row r="4731" spans="1:11" hidden="1" x14ac:dyDescent="0.25">
      <c r="A4731" t="s">
        <v>8268</v>
      </c>
      <c r="B4731">
        <v>12741823</v>
      </c>
      <c r="C4731" t="s">
        <v>1879</v>
      </c>
      <c r="D4731" t="s">
        <v>3147</v>
      </c>
      <c r="E4731" s="2" t="s">
        <v>5193</v>
      </c>
      <c r="F4731" t="s">
        <v>6809</v>
      </c>
      <c r="G4731" t="s">
        <v>8017</v>
      </c>
      <c r="H4731">
        <v>230</v>
      </c>
      <c r="I4731">
        <v>8</v>
      </c>
      <c r="J4731">
        <v>35</v>
      </c>
      <c r="K4731">
        <v>4</v>
      </c>
    </row>
    <row r="4732" spans="1:11" hidden="1" x14ac:dyDescent="0.25">
      <c r="A4732" t="s">
        <v>8268</v>
      </c>
      <c r="B4732">
        <v>15376740</v>
      </c>
      <c r="C4732" t="s">
        <v>1880</v>
      </c>
      <c r="D4732" t="s">
        <v>3147</v>
      </c>
      <c r="E4732" s="2" t="s">
        <v>5194</v>
      </c>
      <c r="F4732" t="s">
        <v>7303</v>
      </c>
      <c r="G4732" t="s">
        <v>7657</v>
      </c>
      <c r="H4732">
        <v>213</v>
      </c>
      <c r="I4732">
        <v>9</v>
      </c>
      <c r="J4732">
        <v>31</v>
      </c>
      <c r="K4732">
        <v>3</v>
      </c>
    </row>
    <row r="4733" spans="1:11" hidden="1" x14ac:dyDescent="0.25">
      <c r="A4733" t="s">
        <v>8268</v>
      </c>
      <c r="B4733">
        <v>8155794</v>
      </c>
      <c r="C4733" t="s">
        <v>1871</v>
      </c>
      <c r="D4733" t="s">
        <v>3147</v>
      </c>
      <c r="E4733" s="2" t="s">
        <v>5185</v>
      </c>
      <c r="F4733" t="s">
        <v>7301</v>
      </c>
      <c r="G4733" t="s">
        <v>7658</v>
      </c>
      <c r="H4733">
        <v>150</v>
      </c>
      <c r="I4733">
        <v>7</v>
      </c>
      <c r="J4733">
        <v>21</v>
      </c>
      <c r="K4733">
        <v>2</v>
      </c>
    </row>
    <row r="4734" spans="1:11" hidden="1" x14ac:dyDescent="0.25">
      <c r="A4734" t="s">
        <v>8390</v>
      </c>
      <c r="B4734">
        <v>482291</v>
      </c>
      <c r="C4734" t="s">
        <v>8392</v>
      </c>
      <c r="D4734" t="s">
        <v>3147</v>
      </c>
      <c r="E4734" s="2" t="s">
        <v>8415</v>
      </c>
      <c r="F4734" t="s">
        <v>8416</v>
      </c>
      <c r="G4734" t="s">
        <v>7616</v>
      </c>
      <c r="H4734">
        <v>120</v>
      </c>
      <c r="I4734">
        <v>14</v>
      </c>
      <c r="J4734">
        <v>0</v>
      </c>
      <c r="K4734">
        <v>0</v>
      </c>
    </row>
    <row r="4735" spans="1:11" hidden="1" x14ac:dyDescent="0.25">
      <c r="A4735" t="s">
        <v>8390</v>
      </c>
      <c r="B4735">
        <v>71985695</v>
      </c>
      <c r="C4735" t="s">
        <v>8404</v>
      </c>
      <c r="D4735" t="s">
        <v>3147</v>
      </c>
      <c r="E4735" s="2" t="s">
        <v>8405</v>
      </c>
      <c r="F4735" t="s">
        <v>7577</v>
      </c>
      <c r="G4735" t="s">
        <v>7580</v>
      </c>
      <c r="H4735">
        <v>250</v>
      </c>
      <c r="I4735">
        <v>28</v>
      </c>
      <c r="J4735">
        <v>0</v>
      </c>
      <c r="K4735">
        <v>0</v>
      </c>
    </row>
    <row r="4736" spans="1:11" hidden="1" x14ac:dyDescent="0.25">
      <c r="A4736" t="s">
        <v>8390</v>
      </c>
      <c r="B4736">
        <v>68996013</v>
      </c>
      <c r="C4736" t="s">
        <v>8451</v>
      </c>
      <c r="D4736" t="s">
        <v>3147</v>
      </c>
      <c r="E4736" s="2" t="s">
        <v>8452</v>
      </c>
      <c r="F4736" t="s">
        <v>7551</v>
      </c>
      <c r="G4736" t="s">
        <v>7580</v>
      </c>
      <c r="H4736">
        <v>30</v>
      </c>
      <c r="I4736">
        <v>3.5</v>
      </c>
      <c r="J4736">
        <v>0</v>
      </c>
      <c r="K4736">
        <v>0</v>
      </c>
    </row>
    <row r="4737" spans="1:11" hidden="1" x14ac:dyDescent="0.25">
      <c r="A4737" t="s">
        <v>8390</v>
      </c>
      <c r="B4737">
        <v>68996007</v>
      </c>
      <c r="C4737" t="s">
        <v>8461</v>
      </c>
      <c r="D4737" t="s">
        <v>3147</v>
      </c>
      <c r="E4737" s="2" t="s">
        <v>8462</v>
      </c>
      <c r="F4737" t="s">
        <v>7551</v>
      </c>
      <c r="G4737" t="s">
        <v>7580</v>
      </c>
      <c r="H4737">
        <v>15</v>
      </c>
      <c r="I4737">
        <v>1.5</v>
      </c>
      <c r="J4737">
        <v>0</v>
      </c>
      <c r="K4737">
        <v>0</v>
      </c>
    </row>
    <row r="4738" spans="1:11" hidden="1" x14ac:dyDescent="0.25">
      <c r="A4738" t="s">
        <v>8390</v>
      </c>
      <c r="B4738">
        <v>68996014</v>
      </c>
      <c r="C4738" t="s">
        <v>8481</v>
      </c>
      <c r="D4738" t="s">
        <v>3147</v>
      </c>
      <c r="E4738" s="2" t="s">
        <v>8482</v>
      </c>
      <c r="F4738" t="s">
        <v>7551</v>
      </c>
      <c r="G4738" t="s">
        <v>7580</v>
      </c>
      <c r="H4738">
        <v>60</v>
      </c>
      <c r="I4738">
        <v>7</v>
      </c>
      <c r="J4738">
        <v>0</v>
      </c>
      <c r="K4738">
        <v>0</v>
      </c>
    </row>
    <row r="4739" spans="1:11" hidden="1" x14ac:dyDescent="0.25">
      <c r="A4739" t="s">
        <v>8390</v>
      </c>
      <c r="B4739">
        <v>1871898</v>
      </c>
      <c r="C4739" t="s">
        <v>8408</v>
      </c>
      <c r="D4739" t="s">
        <v>3147</v>
      </c>
      <c r="E4739" s="2" t="s">
        <v>8409</v>
      </c>
      <c r="F4739" t="s">
        <v>6776</v>
      </c>
      <c r="G4739" t="s">
        <v>7616</v>
      </c>
      <c r="H4739">
        <v>120</v>
      </c>
      <c r="I4739">
        <v>14</v>
      </c>
      <c r="J4739">
        <v>0</v>
      </c>
      <c r="K4739">
        <v>0</v>
      </c>
    </row>
    <row r="4740" spans="1:11" hidden="1" x14ac:dyDescent="0.25">
      <c r="A4740" t="s">
        <v>8390</v>
      </c>
      <c r="B4740">
        <v>42159852</v>
      </c>
      <c r="C4740" t="s">
        <v>8463</v>
      </c>
      <c r="D4740" t="s">
        <v>3147</v>
      </c>
      <c r="E4740" s="2" t="s">
        <v>8464</v>
      </c>
      <c r="F4740" t="s">
        <v>8465</v>
      </c>
      <c r="G4740" t="s">
        <v>7616</v>
      </c>
      <c r="H4740">
        <v>130</v>
      </c>
      <c r="I4740">
        <v>14</v>
      </c>
      <c r="J4740">
        <v>0</v>
      </c>
      <c r="K4740">
        <v>0</v>
      </c>
    </row>
    <row r="4741" spans="1:11" hidden="1" x14ac:dyDescent="0.25">
      <c r="A4741" t="s">
        <v>8390</v>
      </c>
      <c r="B4741">
        <v>68267245</v>
      </c>
      <c r="C4741" t="s">
        <v>8390</v>
      </c>
      <c r="D4741" t="s">
        <v>3147</v>
      </c>
      <c r="E4741" s="2" t="s">
        <v>8402</v>
      </c>
      <c r="F4741" t="s">
        <v>7455</v>
      </c>
      <c r="G4741" t="s">
        <v>7580</v>
      </c>
      <c r="H4741">
        <v>45</v>
      </c>
      <c r="I4741">
        <v>5</v>
      </c>
      <c r="J4741">
        <v>0</v>
      </c>
      <c r="K4741">
        <v>0</v>
      </c>
    </row>
    <row r="4742" spans="1:11" hidden="1" x14ac:dyDescent="0.25">
      <c r="A4742" t="s">
        <v>8390</v>
      </c>
      <c r="B4742">
        <v>68267248</v>
      </c>
      <c r="C4742" t="s">
        <v>8404</v>
      </c>
      <c r="D4742" t="s">
        <v>3147</v>
      </c>
      <c r="E4742" s="2" t="s">
        <v>8410</v>
      </c>
      <c r="F4742" t="s">
        <v>7455</v>
      </c>
      <c r="G4742" t="s">
        <v>7580</v>
      </c>
      <c r="H4742">
        <v>45</v>
      </c>
      <c r="I4742">
        <v>5</v>
      </c>
      <c r="J4742">
        <v>0</v>
      </c>
      <c r="K4742">
        <v>0</v>
      </c>
    </row>
    <row r="4743" spans="1:11" hidden="1" x14ac:dyDescent="0.25">
      <c r="A4743" t="s">
        <v>8794</v>
      </c>
      <c r="B4743">
        <v>90125</v>
      </c>
      <c r="C4743" t="s">
        <v>8831</v>
      </c>
      <c r="D4743" t="s">
        <v>3147</v>
      </c>
      <c r="E4743" s="2" t="s">
        <v>8832</v>
      </c>
      <c r="F4743" t="s">
        <v>8833</v>
      </c>
      <c r="G4743" t="s">
        <v>7643</v>
      </c>
      <c r="H4743">
        <v>120</v>
      </c>
      <c r="I4743">
        <v>1</v>
      </c>
      <c r="J4743">
        <v>24</v>
      </c>
      <c r="K4743">
        <v>4</v>
      </c>
    </row>
    <row r="4744" spans="1:11" hidden="1" x14ac:dyDescent="0.25">
      <c r="A4744" t="s">
        <v>8794</v>
      </c>
      <c r="B4744">
        <v>90124</v>
      </c>
      <c r="C4744" t="s">
        <v>8840</v>
      </c>
      <c r="D4744" t="s">
        <v>3147</v>
      </c>
      <c r="E4744" s="2" t="s">
        <v>8841</v>
      </c>
      <c r="F4744" t="s">
        <v>8833</v>
      </c>
      <c r="G4744" t="s">
        <v>7643</v>
      </c>
      <c r="H4744">
        <v>140</v>
      </c>
      <c r="I4744">
        <v>3</v>
      </c>
      <c r="J4744">
        <v>24</v>
      </c>
      <c r="K4744">
        <v>4</v>
      </c>
    </row>
    <row r="4745" spans="1:11" hidden="1" x14ac:dyDescent="0.25">
      <c r="A4745" t="s">
        <v>8794</v>
      </c>
      <c r="B4745">
        <v>612928</v>
      </c>
      <c r="C4745" t="s">
        <v>8870</v>
      </c>
      <c r="D4745" t="s">
        <v>3147</v>
      </c>
      <c r="E4745" s="2" t="s">
        <v>8871</v>
      </c>
      <c r="F4745" t="s">
        <v>8872</v>
      </c>
      <c r="G4745" t="s">
        <v>8811</v>
      </c>
      <c r="H4745">
        <v>15</v>
      </c>
      <c r="I4745">
        <v>1.5</v>
      </c>
      <c r="J4745">
        <v>0</v>
      </c>
      <c r="K4745">
        <v>0</v>
      </c>
    </row>
    <row r="4746" spans="1:11" hidden="1" x14ac:dyDescent="0.25">
      <c r="A4746" t="s">
        <v>8794</v>
      </c>
      <c r="B4746">
        <v>61519</v>
      </c>
      <c r="C4746" t="s">
        <v>8806</v>
      </c>
      <c r="D4746" t="s">
        <v>3147</v>
      </c>
      <c r="E4746" s="2" t="s">
        <v>8834</v>
      </c>
      <c r="F4746" t="s">
        <v>7021</v>
      </c>
      <c r="G4746" t="s">
        <v>8803</v>
      </c>
      <c r="H4746">
        <v>45</v>
      </c>
      <c r="I4746">
        <v>4.5</v>
      </c>
      <c r="J4746">
        <v>1</v>
      </c>
      <c r="K4746">
        <v>0.5</v>
      </c>
    </row>
    <row r="4747" spans="1:11" hidden="1" x14ac:dyDescent="0.25">
      <c r="A4747" t="s">
        <v>8794</v>
      </c>
      <c r="B4747">
        <v>52432</v>
      </c>
      <c r="C4747" t="s">
        <v>8392</v>
      </c>
      <c r="D4747" t="s">
        <v>3147</v>
      </c>
      <c r="E4747" s="2" t="s">
        <v>8852</v>
      </c>
      <c r="F4747" t="s">
        <v>7272</v>
      </c>
      <c r="G4747" t="s">
        <v>8040</v>
      </c>
      <c r="H4747">
        <v>80</v>
      </c>
      <c r="I4747">
        <v>9</v>
      </c>
      <c r="J4747">
        <v>0</v>
      </c>
      <c r="K4747">
        <v>0</v>
      </c>
    </row>
    <row r="4748" spans="1:11" hidden="1" x14ac:dyDescent="0.25">
      <c r="A4748" t="s">
        <v>8794</v>
      </c>
      <c r="B4748">
        <v>890548</v>
      </c>
      <c r="C4748" t="s">
        <v>8849</v>
      </c>
      <c r="D4748" t="s">
        <v>3147</v>
      </c>
      <c r="E4748" s="2" t="s">
        <v>8850</v>
      </c>
      <c r="F4748" t="s">
        <v>7272</v>
      </c>
      <c r="G4748" t="s">
        <v>8040</v>
      </c>
      <c r="H4748">
        <v>54</v>
      </c>
      <c r="I4748">
        <v>5.9</v>
      </c>
      <c r="J4748">
        <v>0.1</v>
      </c>
      <c r="K4748">
        <v>20</v>
      </c>
    </row>
    <row r="4749" spans="1:11" hidden="1" x14ac:dyDescent="0.25">
      <c r="A4749" t="s">
        <v>8794</v>
      </c>
      <c r="B4749">
        <v>7504499</v>
      </c>
      <c r="C4749" t="s">
        <v>8392</v>
      </c>
      <c r="D4749" t="s">
        <v>3147</v>
      </c>
      <c r="E4749" s="2" t="s">
        <v>8867</v>
      </c>
      <c r="F4749" t="s">
        <v>8868</v>
      </c>
      <c r="G4749" t="s">
        <v>7616</v>
      </c>
      <c r="H4749">
        <v>120</v>
      </c>
      <c r="I4749">
        <v>14</v>
      </c>
      <c r="J4749">
        <v>0</v>
      </c>
      <c r="K4749">
        <v>0</v>
      </c>
    </row>
    <row r="4750" spans="1:11" hidden="1" x14ac:dyDescent="0.25">
      <c r="A4750" t="s">
        <v>8794</v>
      </c>
      <c r="B4750">
        <v>1984686</v>
      </c>
      <c r="C4750" t="s">
        <v>8855</v>
      </c>
      <c r="D4750" t="s">
        <v>3147</v>
      </c>
      <c r="E4750" s="2" t="s">
        <v>8856</v>
      </c>
      <c r="F4750" t="s">
        <v>7310</v>
      </c>
      <c r="G4750" t="s">
        <v>7618</v>
      </c>
      <c r="H4750">
        <v>70</v>
      </c>
      <c r="I4750">
        <v>7</v>
      </c>
      <c r="J4750">
        <v>2</v>
      </c>
      <c r="K4750">
        <v>0</v>
      </c>
    </row>
    <row r="4751" spans="1:11" hidden="1" x14ac:dyDescent="0.25">
      <c r="A4751" t="s">
        <v>8794</v>
      </c>
      <c r="B4751">
        <v>332998</v>
      </c>
      <c r="C4751" t="s">
        <v>8835</v>
      </c>
      <c r="D4751" t="s">
        <v>3147</v>
      </c>
      <c r="E4751" s="2" t="s">
        <v>8836</v>
      </c>
      <c r="F4751" t="s">
        <v>7310</v>
      </c>
      <c r="G4751" t="s">
        <v>8815</v>
      </c>
      <c r="H4751">
        <v>15</v>
      </c>
      <c r="I4751">
        <v>1</v>
      </c>
      <c r="J4751">
        <v>1</v>
      </c>
      <c r="K4751">
        <v>0</v>
      </c>
    </row>
    <row r="4752" spans="1:11" hidden="1" x14ac:dyDescent="0.25">
      <c r="A4752" t="s">
        <v>8794</v>
      </c>
      <c r="B4752">
        <v>29571</v>
      </c>
      <c r="C4752" t="s">
        <v>8392</v>
      </c>
      <c r="D4752" t="s">
        <v>3147</v>
      </c>
      <c r="E4752" s="2" t="s">
        <v>8869</v>
      </c>
      <c r="F4752" t="s">
        <v>7310</v>
      </c>
      <c r="G4752" t="s">
        <v>7616</v>
      </c>
      <c r="H4752">
        <v>120</v>
      </c>
      <c r="I4752">
        <v>14</v>
      </c>
      <c r="J4752">
        <v>0</v>
      </c>
      <c r="K4752">
        <v>0</v>
      </c>
    </row>
    <row r="4753" spans="1:11" hidden="1" x14ac:dyDescent="0.25">
      <c r="A4753" t="s">
        <v>8794</v>
      </c>
      <c r="B4753">
        <v>11435841</v>
      </c>
      <c r="C4753" t="s">
        <v>8855</v>
      </c>
      <c r="D4753" t="s">
        <v>3147</v>
      </c>
      <c r="E4753" s="2" t="s">
        <v>8880</v>
      </c>
      <c r="F4753" t="s">
        <v>8881</v>
      </c>
      <c r="G4753" t="s">
        <v>7599</v>
      </c>
      <c r="H4753">
        <v>110</v>
      </c>
      <c r="I4753">
        <v>12</v>
      </c>
      <c r="J4753">
        <v>1</v>
      </c>
      <c r="K4753">
        <v>0</v>
      </c>
    </row>
    <row r="4754" spans="1:11" hidden="1" x14ac:dyDescent="0.25">
      <c r="A4754" t="s">
        <v>8794</v>
      </c>
      <c r="B4754">
        <v>74049373</v>
      </c>
      <c r="C4754" t="s">
        <v>8392</v>
      </c>
      <c r="D4754" t="s">
        <v>3147</v>
      </c>
      <c r="E4754" s="2" t="s">
        <v>8827</v>
      </c>
      <c r="F4754" t="s">
        <v>8828</v>
      </c>
      <c r="G4754" t="s">
        <v>7580</v>
      </c>
      <c r="H4754">
        <v>240</v>
      </c>
      <c r="I4754">
        <v>27</v>
      </c>
      <c r="J4754">
        <v>0</v>
      </c>
      <c r="K4754">
        <v>0</v>
      </c>
    </row>
    <row r="4755" spans="1:11" hidden="1" x14ac:dyDescent="0.25">
      <c r="A4755" t="s">
        <v>8794</v>
      </c>
      <c r="B4755">
        <v>43701062</v>
      </c>
      <c r="C4755" t="s">
        <v>8883</v>
      </c>
      <c r="D4755" t="s">
        <v>3147</v>
      </c>
      <c r="E4755" s="2" t="s">
        <v>8886</v>
      </c>
      <c r="F4755" t="s">
        <v>6891</v>
      </c>
      <c r="G4755" t="s">
        <v>7618</v>
      </c>
      <c r="H4755">
        <v>70</v>
      </c>
      <c r="I4755">
        <v>5</v>
      </c>
      <c r="J4755">
        <v>5</v>
      </c>
      <c r="K4755">
        <v>2</v>
      </c>
    </row>
    <row r="4756" spans="1:11" hidden="1" x14ac:dyDescent="0.25">
      <c r="A4756" t="s">
        <v>8794</v>
      </c>
      <c r="B4756">
        <v>151327</v>
      </c>
      <c r="C4756" t="s">
        <v>8873</v>
      </c>
      <c r="D4756" t="s">
        <v>3147</v>
      </c>
      <c r="E4756" s="2" t="s">
        <v>8874</v>
      </c>
      <c r="F4756" t="s">
        <v>6726</v>
      </c>
      <c r="G4756" t="s">
        <v>8875</v>
      </c>
      <c r="H4756">
        <v>25</v>
      </c>
      <c r="I4756">
        <v>2.5</v>
      </c>
      <c r="J4756">
        <v>1</v>
      </c>
      <c r="K4756">
        <v>0</v>
      </c>
    </row>
    <row r="4757" spans="1:11" hidden="1" x14ac:dyDescent="0.25">
      <c r="A4757" t="s">
        <v>8794</v>
      </c>
      <c r="B4757">
        <v>61271</v>
      </c>
      <c r="C4757" t="s">
        <v>8804</v>
      </c>
      <c r="D4757" t="s">
        <v>3147</v>
      </c>
      <c r="E4757" s="2" t="s">
        <v>8805</v>
      </c>
      <c r="F4757" t="s">
        <v>6726</v>
      </c>
      <c r="G4757" t="s">
        <v>8803</v>
      </c>
      <c r="H4757">
        <v>25</v>
      </c>
      <c r="I4757">
        <v>2.5</v>
      </c>
      <c r="J4757">
        <v>0</v>
      </c>
      <c r="K4757">
        <v>0</v>
      </c>
    </row>
    <row r="4758" spans="1:11" hidden="1" x14ac:dyDescent="0.25">
      <c r="A4758" t="s">
        <v>8794</v>
      </c>
      <c r="B4758">
        <v>90778</v>
      </c>
      <c r="C4758" t="s">
        <v>8829</v>
      </c>
      <c r="D4758" t="s">
        <v>3147</v>
      </c>
      <c r="E4758" s="2" t="s">
        <v>8830</v>
      </c>
      <c r="F4758" t="s">
        <v>6726</v>
      </c>
      <c r="G4758" t="s">
        <v>8824</v>
      </c>
      <c r="H4758">
        <v>25</v>
      </c>
      <c r="I4758">
        <v>2.5</v>
      </c>
      <c r="J4758">
        <v>1</v>
      </c>
      <c r="K4758">
        <v>0</v>
      </c>
    </row>
    <row r="4759" spans="1:11" hidden="1" x14ac:dyDescent="0.25">
      <c r="A4759" t="s">
        <v>8794</v>
      </c>
      <c r="B4759">
        <v>153644</v>
      </c>
      <c r="C4759" t="s">
        <v>8825</v>
      </c>
      <c r="D4759" t="s">
        <v>3147</v>
      </c>
      <c r="E4759" s="2" t="s">
        <v>8826</v>
      </c>
      <c r="F4759" t="s">
        <v>6726</v>
      </c>
      <c r="G4759" t="s">
        <v>8803</v>
      </c>
      <c r="H4759">
        <v>15</v>
      </c>
      <c r="I4759">
        <v>1.5</v>
      </c>
      <c r="J4759">
        <v>1</v>
      </c>
      <c r="K4759">
        <v>0</v>
      </c>
    </row>
    <row r="4760" spans="1:11" hidden="1" x14ac:dyDescent="0.25">
      <c r="A4760" t="s">
        <v>8794</v>
      </c>
      <c r="B4760">
        <v>122837</v>
      </c>
      <c r="C4760" t="s">
        <v>8837</v>
      </c>
      <c r="D4760" t="s">
        <v>3147</v>
      </c>
      <c r="E4760" s="2" t="s">
        <v>8838</v>
      </c>
      <c r="F4760" t="s">
        <v>6726</v>
      </c>
      <c r="G4760" t="s">
        <v>8839</v>
      </c>
      <c r="H4760">
        <v>1</v>
      </c>
      <c r="I4760">
        <v>0</v>
      </c>
      <c r="J4760">
        <v>0</v>
      </c>
      <c r="K4760">
        <v>0</v>
      </c>
    </row>
    <row r="4761" spans="1:11" hidden="1" x14ac:dyDescent="0.25">
      <c r="A4761" t="s">
        <v>8794</v>
      </c>
      <c r="B4761">
        <v>49239</v>
      </c>
      <c r="C4761" t="s">
        <v>8392</v>
      </c>
      <c r="D4761" t="s">
        <v>3147</v>
      </c>
      <c r="E4761" s="2" t="s">
        <v>8866</v>
      </c>
      <c r="F4761" t="s">
        <v>6708</v>
      </c>
      <c r="G4761" t="s">
        <v>7616</v>
      </c>
      <c r="H4761">
        <v>120</v>
      </c>
      <c r="I4761">
        <v>14</v>
      </c>
      <c r="J4761">
        <v>0</v>
      </c>
      <c r="K4761">
        <v>0</v>
      </c>
    </row>
    <row r="4762" spans="1:11" hidden="1" x14ac:dyDescent="0.25">
      <c r="A4762" t="s">
        <v>8794</v>
      </c>
      <c r="B4762">
        <v>9237025</v>
      </c>
      <c r="C4762" t="s">
        <v>8857</v>
      </c>
      <c r="D4762" t="s">
        <v>3147</v>
      </c>
      <c r="E4762" s="2" t="s">
        <v>8858</v>
      </c>
      <c r="F4762" t="s">
        <v>6737</v>
      </c>
      <c r="G4762" t="s">
        <v>7616</v>
      </c>
      <c r="H4762">
        <v>60</v>
      </c>
      <c r="I4762">
        <v>6</v>
      </c>
      <c r="J4762">
        <v>1</v>
      </c>
      <c r="K4762">
        <v>0</v>
      </c>
    </row>
    <row r="4763" spans="1:11" hidden="1" x14ac:dyDescent="0.25">
      <c r="A4763" t="s">
        <v>8794</v>
      </c>
      <c r="B4763">
        <v>282970</v>
      </c>
      <c r="C4763" t="s">
        <v>8822</v>
      </c>
      <c r="D4763" t="s">
        <v>3147</v>
      </c>
      <c r="E4763" s="2" t="s">
        <v>8823</v>
      </c>
      <c r="F4763" t="s">
        <v>6737</v>
      </c>
      <c r="G4763" t="s">
        <v>8824</v>
      </c>
      <c r="H4763">
        <v>25</v>
      </c>
      <c r="I4763">
        <v>2</v>
      </c>
      <c r="J4763">
        <v>0</v>
      </c>
      <c r="K4763">
        <v>0</v>
      </c>
    </row>
    <row r="4764" spans="1:11" hidden="1" x14ac:dyDescent="0.25">
      <c r="A4764" t="s">
        <v>8794</v>
      </c>
      <c r="B4764">
        <v>16829546</v>
      </c>
      <c r="C4764" t="s">
        <v>8859</v>
      </c>
      <c r="D4764" t="s">
        <v>3147</v>
      </c>
      <c r="E4764" s="2" t="s">
        <v>8860</v>
      </c>
      <c r="F4764" t="s">
        <v>8861</v>
      </c>
      <c r="G4764" t="s">
        <v>7643</v>
      </c>
      <c r="H4764">
        <v>150</v>
      </c>
      <c r="I4764">
        <v>2.5</v>
      </c>
      <c r="J4764">
        <v>29</v>
      </c>
      <c r="K4764">
        <v>5</v>
      </c>
    </row>
    <row r="4765" spans="1:11" hidden="1" x14ac:dyDescent="0.25">
      <c r="A4765" t="s">
        <v>8794</v>
      </c>
      <c r="B4765">
        <v>86789</v>
      </c>
      <c r="C4765" t="s">
        <v>8813</v>
      </c>
      <c r="D4765" t="s">
        <v>3147</v>
      </c>
      <c r="E4765" s="2" t="s">
        <v>8814</v>
      </c>
      <c r="F4765" t="s">
        <v>8816</v>
      </c>
      <c r="G4765" t="s">
        <v>8815</v>
      </c>
      <c r="H4765">
        <v>20</v>
      </c>
      <c r="I4765">
        <v>1</v>
      </c>
      <c r="J4765">
        <v>1</v>
      </c>
      <c r="K4765">
        <v>0</v>
      </c>
    </row>
    <row r="4766" spans="1:11" hidden="1" x14ac:dyDescent="0.25">
      <c r="A4766" t="s">
        <v>8794</v>
      </c>
      <c r="B4766">
        <v>693658</v>
      </c>
      <c r="C4766" t="s">
        <v>8392</v>
      </c>
      <c r="D4766" t="s">
        <v>3147</v>
      </c>
      <c r="E4766" s="2" t="s">
        <v>8842</v>
      </c>
      <c r="F4766" t="s">
        <v>8843</v>
      </c>
      <c r="G4766" t="s">
        <v>7616</v>
      </c>
      <c r="H4766">
        <v>130</v>
      </c>
      <c r="I4766">
        <v>14</v>
      </c>
      <c r="J4766">
        <v>0</v>
      </c>
      <c r="K4766">
        <v>0</v>
      </c>
    </row>
    <row r="4767" spans="1:11" hidden="1" x14ac:dyDescent="0.25">
      <c r="A4767" t="s">
        <v>8794</v>
      </c>
      <c r="B4767">
        <v>17803647</v>
      </c>
      <c r="C4767" t="s">
        <v>8392</v>
      </c>
      <c r="D4767" t="s">
        <v>3147</v>
      </c>
      <c r="E4767" s="2" t="s">
        <v>8853</v>
      </c>
      <c r="F4767" t="s">
        <v>8854</v>
      </c>
      <c r="G4767" t="s">
        <v>7616</v>
      </c>
      <c r="H4767">
        <v>120</v>
      </c>
      <c r="I4767">
        <v>14</v>
      </c>
      <c r="J4767">
        <v>0</v>
      </c>
      <c r="K4767">
        <v>0</v>
      </c>
    </row>
    <row r="4768" spans="1:11" hidden="1" x14ac:dyDescent="0.25">
      <c r="A4768" t="s">
        <v>8794</v>
      </c>
      <c r="B4768">
        <v>55902</v>
      </c>
      <c r="C4768" t="s">
        <v>8894</v>
      </c>
      <c r="D4768" t="s">
        <v>3147</v>
      </c>
      <c r="E4768" s="2" t="s">
        <v>8895</v>
      </c>
      <c r="F4768" t="s">
        <v>6722</v>
      </c>
      <c r="G4768" t="s">
        <v>8896</v>
      </c>
      <c r="H4768">
        <v>25</v>
      </c>
      <c r="I4768">
        <v>2.5</v>
      </c>
      <c r="J4768">
        <v>1</v>
      </c>
      <c r="K4768">
        <v>0</v>
      </c>
    </row>
    <row r="4769" spans="1:11" hidden="1" x14ac:dyDescent="0.25">
      <c r="A4769" t="s">
        <v>8794</v>
      </c>
      <c r="B4769">
        <v>78477</v>
      </c>
      <c r="C4769" t="s">
        <v>8817</v>
      </c>
      <c r="D4769" t="s">
        <v>3147</v>
      </c>
      <c r="E4769" s="2" t="s">
        <v>8818</v>
      </c>
      <c r="F4769" t="s">
        <v>6742</v>
      </c>
      <c r="G4769" t="s">
        <v>8819</v>
      </c>
      <c r="H4769">
        <v>20</v>
      </c>
      <c r="I4769">
        <v>1</v>
      </c>
      <c r="J4769">
        <v>0</v>
      </c>
      <c r="K4769">
        <v>0</v>
      </c>
    </row>
    <row r="4770" spans="1:11" hidden="1" x14ac:dyDescent="0.25">
      <c r="A4770" t="s">
        <v>8794</v>
      </c>
      <c r="B4770">
        <v>7891182</v>
      </c>
      <c r="C4770" t="s">
        <v>8392</v>
      </c>
      <c r="D4770" t="s">
        <v>3147</v>
      </c>
      <c r="E4770" s="2" t="s">
        <v>8878</v>
      </c>
      <c r="F4770" t="s">
        <v>8879</v>
      </c>
      <c r="G4770" t="s">
        <v>8839</v>
      </c>
      <c r="H4770">
        <v>0</v>
      </c>
      <c r="I4770">
        <v>0</v>
      </c>
      <c r="J4770">
        <v>0</v>
      </c>
      <c r="K4770">
        <v>0</v>
      </c>
    </row>
    <row r="4771" spans="1:11" hidden="1" x14ac:dyDescent="0.25">
      <c r="A4771" t="s">
        <v>8794</v>
      </c>
      <c r="B4771">
        <v>30042</v>
      </c>
      <c r="C4771" t="s">
        <v>8806</v>
      </c>
      <c r="D4771" t="s">
        <v>3147</v>
      </c>
      <c r="E4771" s="2" t="s">
        <v>8807</v>
      </c>
      <c r="F4771" t="s">
        <v>8808</v>
      </c>
      <c r="G4771" t="s">
        <v>8803</v>
      </c>
      <c r="H4771">
        <v>45</v>
      </c>
      <c r="I4771">
        <v>4.5</v>
      </c>
      <c r="J4771">
        <v>1</v>
      </c>
      <c r="K4771">
        <v>0</v>
      </c>
    </row>
    <row r="4772" spans="1:11" hidden="1" x14ac:dyDescent="0.25">
      <c r="A4772" t="s">
        <v>8794</v>
      </c>
      <c r="B4772">
        <v>67758</v>
      </c>
      <c r="C4772" t="s">
        <v>8809</v>
      </c>
      <c r="D4772" t="s">
        <v>3147</v>
      </c>
      <c r="E4772" s="2" t="s">
        <v>8810</v>
      </c>
      <c r="F4772" t="s">
        <v>8812</v>
      </c>
      <c r="G4772" t="s">
        <v>8811</v>
      </c>
      <c r="H4772">
        <v>25</v>
      </c>
      <c r="I4772">
        <v>2.5</v>
      </c>
      <c r="J4772">
        <v>0</v>
      </c>
      <c r="K4772">
        <v>0.1</v>
      </c>
    </row>
    <row r="4773" spans="1:11" hidden="1" x14ac:dyDescent="0.25">
      <c r="A4773" t="s">
        <v>8794</v>
      </c>
      <c r="B4773">
        <v>169620</v>
      </c>
      <c r="C4773" t="s">
        <v>8864</v>
      </c>
      <c r="D4773" t="s">
        <v>3147</v>
      </c>
      <c r="E4773" s="2" t="s">
        <v>8865</v>
      </c>
      <c r="F4773" t="s">
        <v>6718</v>
      </c>
      <c r="G4773" t="s">
        <v>8811</v>
      </c>
      <c r="H4773">
        <v>20</v>
      </c>
      <c r="I4773">
        <v>2</v>
      </c>
      <c r="J4773">
        <v>1</v>
      </c>
      <c r="K4773">
        <v>0</v>
      </c>
    </row>
    <row r="4774" spans="1:11" hidden="1" x14ac:dyDescent="0.25">
      <c r="A4774" t="s">
        <v>8794</v>
      </c>
      <c r="B4774">
        <v>5645620</v>
      </c>
      <c r="C4774" t="s">
        <v>8883</v>
      </c>
      <c r="D4774" t="s">
        <v>3147</v>
      </c>
      <c r="E4774" s="2" t="s">
        <v>8884</v>
      </c>
      <c r="F4774" t="s">
        <v>8885</v>
      </c>
      <c r="G4774" t="s">
        <v>7618</v>
      </c>
      <c r="H4774">
        <v>80</v>
      </c>
      <c r="I4774">
        <v>6</v>
      </c>
      <c r="J4774">
        <v>5</v>
      </c>
      <c r="K4774">
        <v>2</v>
      </c>
    </row>
    <row r="4775" spans="1:11" hidden="1" x14ac:dyDescent="0.25">
      <c r="A4775" t="s">
        <v>8794</v>
      </c>
      <c r="B4775">
        <v>123999</v>
      </c>
      <c r="C4775" t="s">
        <v>8822</v>
      </c>
      <c r="D4775" t="s">
        <v>3147</v>
      </c>
      <c r="E4775" s="2" t="s">
        <v>8893</v>
      </c>
      <c r="F4775" t="s">
        <v>7098</v>
      </c>
      <c r="G4775" t="s">
        <v>8803</v>
      </c>
      <c r="H4775">
        <v>25</v>
      </c>
      <c r="I4775">
        <v>2.5</v>
      </c>
      <c r="J4775">
        <v>1</v>
      </c>
      <c r="K4775">
        <v>0</v>
      </c>
    </row>
    <row r="4776" spans="1:11" hidden="1" x14ac:dyDescent="0.25">
      <c r="A4776" t="s">
        <v>8794</v>
      </c>
      <c r="B4776">
        <v>66995169</v>
      </c>
      <c r="C4776" t="s">
        <v>8862</v>
      </c>
      <c r="D4776" t="s">
        <v>3147</v>
      </c>
      <c r="E4776" s="2" t="s">
        <v>8863</v>
      </c>
      <c r="F4776" t="s">
        <v>6736</v>
      </c>
      <c r="G4776" t="s">
        <v>7618</v>
      </c>
      <c r="H4776">
        <v>55</v>
      </c>
      <c r="I4776">
        <v>6</v>
      </c>
      <c r="J4776">
        <v>0</v>
      </c>
      <c r="K4776">
        <v>0</v>
      </c>
    </row>
    <row r="4777" spans="1:11" hidden="1" x14ac:dyDescent="0.25">
      <c r="A4777" t="s">
        <v>8794</v>
      </c>
      <c r="B4777">
        <v>235892</v>
      </c>
      <c r="C4777" t="s">
        <v>8862</v>
      </c>
      <c r="D4777" t="s">
        <v>3147</v>
      </c>
      <c r="E4777" s="2" t="s">
        <v>8882</v>
      </c>
      <c r="F4777" t="s">
        <v>6763</v>
      </c>
      <c r="G4777" t="s">
        <v>7616</v>
      </c>
      <c r="H4777">
        <v>15</v>
      </c>
      <c r="I4777">
        <v>1</v>
      </c>
      <c r="J4777">
        <v>0.5</v>
      </c>
      <c r="K4777">
        <v>0</v>
      </c>
    </row>
    <row r="4778" spans="1:11" hidden="1" x14ac:dyDescent="0.25">
      <c r="A4778" t="s">
        <v>8794</v>
      </c>
      <c r="B4778">
        <v>73517999</v>
      </c>
      <c r="C4778" t="s">
        <v>8798</v>
      </c>
      <c r="D4778" t="s">
        <v>3147</v>
      </c>
      <c r="E4778" s="2" t="s">
        <v>8800</v>
      </c>
      <c r="F4778" t="s">
        <v>6872</v>
      </c>
      <c r="G4778" t="s">
        <v>7580</v>
      </c>
      <c r="H4778">
        <v>40</v>
      </c>
      <c r="I4778">
        <v>4</v>
      </c>
      <c r="J4778">
        <v>2</v>
      </c>
      <c r="K4778">
        <v>0</v>
      </c>
    </row>
    <row r="4779" spans="1:11" hidden="1" x14ac:dyDescent="0.25">
      <c r="A4779" t="s">
        <v>8794</v>
      </c>
      <c r="B4779">
        <v>1944694</v>
      </c>
      <c r="C4779" t="s">
        <v>8844</v>
      </c>
      <c r="D4779" t="s">
        <v>3147</v>
      </c>
      <c r="E4779" s="2" t="s">
        <v>8845</v>
      </c>
      <c r="F4779" t="s">
        <v>8846</v>
      </c>
      <c r="G4779" t="s">
        <v>7618</v>
      </c>
      <c r="H4779">
        <v>50</v>
      </c>
      <c r="I4779">
        <v>4.5</v>
      </c>
      <c r="J4779">
        <v>2</v>
      </c>
      <c r="K4779">
        <v>0</v>
      </c>
    </row>
    <row r="4780" spans="1:11" hidden="1" x14ac:dyDescent="0.25">
      <c r="A4780" t="s">
        <v>8794</v>
      </c>
      <c r="B4780">
        <v>60549</v>
      </c>
      <c r="C4780" t="s">
        <v>8801</v>
      </c>
      <c r="D4780" t="s">
        <v>3147</v>
      </c>
      <c r="E4780" s="2" t="s">
        <v>8802</v>
      </c>
      <c r="F4780" t="s">
        <v>6698</v>
      </c>
      <c r="G4780" t="s">
        <v>8803</v>
      </c>
      <c r="H4780">
        <v>45</v>
      </c>
      <c r="I4780">
        <v>4.5</v>
      </c>
      <c r="J4780">
        <v>1</v>
      </c>
      <c r="K4780">
        <v>1</v>
      </c>
    </row>
    <row r="4781" spans="1:11" hidden="1" x14ac:dyDescent="0.25">
      <c r="A4781" t="s">
        <v>8794</v>
      </c>
      <c r="B4781">
        <v>45860228</v>
      </c>
      <c r="C4781" t="s">
        <v>8887</v>
      </c>
      <c r="D4781" t="s">
        <v>3147</v>
      </c>
      <c r="E4781" s="2" t="s">
        <v>8888</v>
      </c>
      <c r="F4781" t="s">
        <v>6698</v>
      </c>
      <c r="G4781" t="s">
        <v>7650</v>
      </c>
      <c r="H4781">
        <v>120</v>
      </c>
      <c r="I4781">
        <v>14</v>
      </c>
      <c r="J4781">
        <v>13</v>
      </c>
      <c r="K4781">
        <v>13</v>
      </c>
    </row>
    <row r="4782" spans="1:11" hidden="1" x14ac:dyDescent="0.25">
      <c r="A4782" t="s">
        <v>8794</v>
      </c>
      <c r="B4782">
        <v>48758651</v>
      </c>
      <c r="C4782" t="s">
        <v>8847</v>
      </c>
      <c r="D4782" t="s">
        <v>3147</v>
      </c>
      <c r="E4782" s="2" t="s">
        <v>8851</v>
      </c>
      <c r="F4782" t="s">
        <v>6814</v>
      </c>
      <c r="G4782" t="s">
        <v>7618</v>
      </c>
      <c r="H4782">
        <v>50</v>
      </c>
      <c r="I4782">
        <v>4</v>
      </c>
      <c r="J4782">
        <v>3</v>
      </c>
      <c r="K4782">
        <v>2</v>
      </c>
    </row>
    <row r="4783" spans="1:11" hidden="1" x14ac:dyDescent="0.25">
      <c r="A4783" t="s">
        <v>8794</v>
      </c>
      <c r="B4783">
        <v>2567888</v>
      </c>
      <c r="C4783" t="s">
        <v>8862</v>
      </c>
      <c r="D4783" t="s">
        <v>3147</v>
      </c>
      <c r="E4783" s="2" t="s">
        <v>8891</v>
      </c>
      <c r="F4783" t="s">
        <v>6814</v>
      </c>
      <c r="G4783" t="s">
        <v>8892</v>
      </c>
      <c r="H4783">
        <v>70</v>
      </c>
      <c r="I4783">
        <v>6</v>
      </c>
      <c r="J4783">
        <v>3</v>
      </c>
      <c r="K4783">
        <v>1</v>
      </c>
    </row>
    <row r="4784" spans="1:11" hidden="1" x14ac:dyDescent="0.25">
      <c r="A4784" t="s">
        <v>8794</v>
      </c>
      <c r="B4784">
        <v>2409124</v>
      </c>
      <c r="C4784" t="s">
        <v>8847</v>
      </c>
      <c r="D4784" t="s">
        <v>3147</v>
      </c>
      <c r="E4784" s="2" t="s">
        <v>8848</v>
      </c>
      <c r="F4784" t="s">
        <v>6849</v>
      </c>
      <c r="G4784" t="s">
        <v>7580</v>
      </c>
      <c r="H4784">
        <v>70</v>
      </c>
      <c r="I4784">
        <v>6</v>
      </c>
      <c r="J4784">
        <v>4</v>
      </c>
      <c r="K4784">
        <v>2</v>
      </c>
    </row>
    <row r="4785" spans="1:11" hidden="1" x14ac:dyDescent="0.25">
      <c r="A4785" t="s">
        <v>2464</v>
      </c>
      <c r="B4785">
        <v>62874</v>
      </c>
      <c r="C4785" t="s">
        <v>2458</v>
      </c>
      <c r="D4785" t="s">
        <v>3147</v>
      </c>
      <c r="E4785" s="2" t="s">
        <v>5895</v>
      </c>
      <c r="F4785" t="s">
        <v>7453</v>
      </c>
      <c r="G4785" t="s">
        <v>7580</v>
      </c>
      <c r="H4785">
        <v>10</v>
      </c>
      <c r="I4785">
        <v>0</v>
      </c>
      <c r="J4785">
        <v>3</v>
      </c>
      <c r="K4785">
        <v>0</v>
      </c>
    </row>
    <row r="4786" spans="1:11" hidden="1" x14ac:dyDescent="0.25">
      <c r="A4786" t="s">
        <v>2464</v>
      </c>
      <c r="B4786">
        <v>468950</v>
      </c>
      <c r="C4786" t="s">
        <v>2476</v>
      </c>
      <c r="D4786" t="s">
        <v>3147</v>
      </c>
      <c r="E4786" s="2" t="s">
        <v>5907</v>
      </c>
      <c r="F4786" t="s">
        <v>7172</v>
      </c>
      <c r="G4786" t="s">
        <v>7690</v>
      </c>
      <c r="H4786">
        <v>30</v>
      </c>
      <c r="I4786">
        <v>1.5</v>
      </c>
      <c r="J4786">
        <v>4</v>
      </c>
      <c r="K4786">
        <v>1</v>
      </c>
    </row>
    <row r="4787" spans="1:11" hidden="1" x14ac:dyDescent="0.25">
      <c r="A4787" t="s">
        <v>2464</v>
      </c>
      <c r="B4787">
        <v>4764864</v>
      </c>
      <c r="C4787" t="s">
        <v>2460</v>
      </c>
      <c r="D4787" t="s">
        <v>3147</v>
      </c>
      <c r="E4787" s="2" t="s">
        <v>5883</v>
      </c>
      <c r="F4787" t="s">
        <v>7449</v>
      </c>
      <c r="G4787" t="s">
        <v>7582</v>
      </c>
      <c r="H4787">
        <v>0</v>
      </c>
      <c r="I4787">
        <v>0</v>
      </c>
      <c r="J4787">
        <v>0</v>
      </c>
      <c r="K4787">
        <v>0</v>
      </c>
    </row>
    <row r="4788" spans="1:11" hidden="1" x14ac:dyDescent="0.25">
      <c r="A4788" t="s">
        <v>2464</v>
      </c>
      <c r="B4788">
        <v>78707</v>
      </c>
      <c r="C4788" t="s">
        <v>2485</v>
      </c>
      <c r="D4788" t="s">
        <v>3147</v>
      </c>
      <c r="E4788" s="2" t="s">
        <v>5916</v>
      </c>
      <c r="F4788" t="s">
        <v>7173</v>
      </c>
      <c r="G4788" t="s">
        <v>7607</v>
      </c>
      <c r="H4788">
        <v>30</v>
      </c>
      <c r="I4788">
        <v>0</v>
      </c>
      <c r="J4788">
        <v>6</v>
      </c>
      <c r="K4788">
        <v>0</v>
      </c>
    </row>
    <row r="4789" spans="1:11" hidden="1" x14ac:dyDescent="0.25">
      <c r="A4789" t="s">
        <v>2464</v>
      </c>
      <c r="B4789">
        <v>43932</v>
      </c>
      <c r="C4789" t="s">
        <v>2495</v>
      </c>
      <c r="D4789" t="s">
        <v>3147</v>
      </c>
      <c r="E4789" s="2" t="s">
        <v>5926</v>
      </c>
      <c r="F4789" t="s">
        <v>7457</v>
      </c>
      <c r="G4789" t="s">
        <v>7580</v>
      </c>
      <c r="H4789">
        <v>14</v>
      </c>
      <c r="I4789">
        <v>0.2</v>
      </c>
      <c r="J4789">
        <v>3.1</v>
      </c>
      <c r="K4789">
        <v>0.1</v>
      </c>
    </row>
    <row r="4790" spans="1:11" hidden="1" x14ac:dyDescent="0.25">
      <c r="A4790" t="s">
        <v>2464</v>
      </c>
      <c r="B4790">
        <v>3618209</v>
      </c>
      <c r="C4790" t="s">
        <v>2466</v>
      </c>
      <c r="D4790" t="s">
        <v>3147</v>
      </c>
      <c r="E4790" s="2" t="s">
        <v>5894</v>
      </c>
      <c r="F4790" t="s">
        <v>7452</v>
      </c>
      <c r="G4790" t="s">
        <v>8136</v>
      </c>
      <c r="H4790">
        <v>60</v>
      </c>
      <c r="I4790">
        <v>0</v>
      </c>
      <c r="J4790">
        <v>14</v>
      </c>
      <c r="K4790">
        <v>2</v>
      </c>
    </row>
    <row r="4791" spans="1:11" hidden="1" x14ac:dyDescent="0.25">
      <c r="A4791" t="s">
        <v>2464</v>
      </c>
      <c r="B4791">
        <v>61964</v>
      </c>
      <c r="C4791" t="s">
        <v>2464</v>
      </c>
      <c r="D4791" t="s">
        <v>3147</v>
      </c>
      <c r="E4791" s="2" t="s">
        <v>5899</v>
      </c>
      <c r="F4791" t="s">
        <v>7454</v>
      </c>
      <c r="G4791" t="s">
        <v>7650</v>
      </c>
      <c r="H4791">
        <v>11</v>
      </c>
      <c r="I4791">
        <v>0</v>
      </c>
      <c r="J4791">
        <v>1</v>
      </c>
      <c r="K4791">
        <v>0</v>
      </c>
    </row>
    <row r="4792" spans="1:11" hidden="1" x14ac:dyDescent="0.25">
      <c r="A4792" t="s">
        <v>2464</v>
      </c>
      <c r="B4792">
        <v>71410224</v>
      </c>
      <c r="C4792" t="s">
        <v>2458</v>
      </c>
      <c r="D4792" t="s">
        <v>3147</v>
      </c>
      <c r="E4792" s="2" t="s">
        <v>5890</v>
      </c>
      <c r="F4792" t="s">
        <v>7220</v>
      </c>
      <c r="G4792" t="s">
        <v>7580</v>
      </c>
      <c r="H4792">
        <v>10</v>
      </c>
      <c r="I4792">
        <v>0</v>
      </c>
      <c r="J4792">
        <v>3</v>
      </c>
      <c r="K4792">
        <v>0</v>
      </c>
    </row>
    <row r="4793" spans="1:11" hidden="1" x14ac:dyDescent="0.25">
      <c r="A4793" t="s">
        <v>2464</v>
      </c>
      <c r="B4793">
        <v>69939843</v>
      </c>
      <c r="C4793" t="s">
        <v>2464</v>
      </c>
      <c r="D4793" t="s">
        <v>3147</v>
      </c>
      <c r="E4793" s="2" t="s">
        <v>5891</v>
      </c>
      <c r="F4793" t="s">
        <v>7034</v>
      </c>
      <c r="G4793" t="s">
        <v>7580</v>
      </c>
      <c r="H4793">
        <v>5</v>
      </c>
      <c r="I4793">
        <v>0</v>
      </c>
      <c r="J4793">
        <v>1</v>
      </c>
      <c r="K4793">
        <v>0</v>
      </c>
    </row>
    <row r="4794" spans="1:11" hidden="1" x14ac:dyDescent="0.25">
      <c r="A4794" t="s">
        <v>2464</v>
      </c>
      <c r="B4794">
        <v>206873</v>
      </c>
      <c r="C4794" t="s">
        <v>2458</v>
      </c>
      <c r="D4794" t="s">
        <v>3147</v>
      </c>
      <c r="E4794" s="2" t="s">
        <v>5892</v>
      </c>
      <c r="F4794" t="s">
        <v>7451</v>
      </c>
      <c r="G4794" t="s">
        <v>7580</v>
      </c>
      <c r="H4794">
        <v>5</v>
      </c>
      <c r="I4794">
        <v>0</v>
      </c>
      <c r="J4794">
        <v>1</v>
      </c>
      <c r="K4794">
        <v>0</v>
      </c>
    </row>
    <row r="4795" spans="1:11" hidden="1" x14ac:dyDescent="0.25">
      <c r="A4795" t="s">
        <v>2464</v>
      </c>
      <c r="B4795">
        <v>709730</v>
      </c>
      <c r="C4795" t="s">
        <v>2483</v>
      </c>
      <c r="D4795" t="s">
        <v>3147</v>
      </c>
      <c r="E4795" s="2" t="s">
        <v>5914</v>
      </c>
      <c r="F4795" t="s">
        <v>7088</v>
      </c>
      <c r="G4795" t="s">
        <v>8140</v>
      </c>
      <c r="H4795">
        <v>200</v>
      </c>
      <c r="I4795">
        <v>2</v>
      </c>
      <c r="J4795">
        <v>40</v>
      </c>
      <c r="K4795">
        <v>8</v>
      </c>
    </row>
    <row r="4796" spans="1:11" hidden="1" x14ac:dyDescent="0.25">
      <c r="A4796" t="s">
        <v>2464</v>
      </c>
      <c r="B4796">
        <v>54131</v>
      </c>
      <c r="C4796" t="s">
        <v>2489</v>
      </c>
      <c r="D4796" t="s">
        <v>3147</v>
      </c>
      <c r="E4796" s="2" t="s">
        <v>5920</v>
      </c>
      <c r="F4796" t="s">
        <v>7263</v>
      </c>
      <c r="G4796" t="s">
        <v>8134</v>
      </c>
      <c r="H4796">
        <v>45</v>
      </c>
      <c r="I4796">
        <v>1</v>
      </c>
      <c r="J4796">
        <v>8</v>
      </c>
      <c r="K4796">
        <v>1</v>
      </c>
    </row>
    <row r="4797" spans="1:11" hidden="1" x14ac:dyDescent="0.25">
      <c r="A4797" t="s">
        <v>2464</v>
      </c>
      <c r="B4797">
        <v>1023391</v>
      </c>
      <c r="C4797" t="s">
        <v>2491</v>
      </c>
      <c r="D4797" t="s">
        <v>3147</v>
      </c>
      <c r="E4797" s="2" t="s">
        <v>5922</v>
      </c>
      <c r="F4797" t="s">
        <v>6737</v>
      </c>
      <c r="G4797" t="s">
        <v>8143</v>
      </c>
      <c r="H4797">
        <v>180</v>
      </c>
      <c r="I4797">
        <v>10</v>
      </c>
      <c r="J4797">
        <v>24</v>
      </c>
      <c r="K4797">
        <v>3</v>
      </c>
    </row>
    <row r="4798" spans="1:11" hidden="1" x14ac:dyDescent="0.25">
      <c r="A4798" t="s">
        <v>2464</v>
      </c>
      <c r="B4798">
        <v>85240</v>
      </c>
      <c r="C4798" t="s">
        <v>2490</v>
      </c>
      <c r="D4798" t="s">
        <v>3147</v>
      </c>
      <c r="E4798" s="2" t="s">
        <v>5921</v>
      </c>
      <c r="F4798" t="s">
        <v>7257</v>
      </c>
      <c r="G4798" t="s">
        <v>7673</v>
      </c>
      <c r="H4798">
        <v>300</v>
      </c>
      <c r="I4798">
        <v>10</v>
      </c>
      <c r="J4798">
        <v>21</v>
      </c>
      <c r="K4798">
        <v>3</v>
      </c>
    </row>
    <row r="4799" spans="1:11" hidden="1" x14ac:dyDescent="0.25">
      <c r="A4799" t="s">
        <v>2464</v>
      </c>
      <c r="B4799">
        <v>73114830</v>
      </c>
      <c r="C4799" t="s">
        <v>2458</v>
      </c>
      <c r="D4799" t="s">
        <v>3147</v>
      </c>
      <c r="E4799" s="2" t="s">
        <v>5889</v>
      </c>
      <c r="F4799" t="s">
        <v>7450</v>
      </c>
      <c r="G4799" t="s">
        <v>7580</v>
      </c>
      <c r="H4799">
        <v>10</v>
      </c>
      <c r="I4799">
        <v>0</v>
      </c>
      <c r="J4799">
        <v>3</v>
      </c>
      <c r="K4799">
        <v>0</v>
      </c>
    </row>
    <row r="4800" spans="1:11" hidden="1" x14ac:dyDescent="0.25">
      <c r="A4800" t="s">
        <v>2464</v>
      </c>
      <c r="B4800">
        <v>250863</v>
      </c>
      <c r="C4800" t="s">
        <v>2458</v>
      </c>
      <c r="D4800" t="s">
        <v>3147</v>
      </c>
      <c r="E4800" s="2" t="s">
        <v>5882</v>
      </c>
      <c r="F4800" t="s">
        <v>6718</v>
      </c>
      <c r="G4800" t="s">
        <v>8135</v>
      </c>
      <c r="H4800">
        <v>20</v>
      </c>
      <c r="I4800">
        <v>0</v>
      </c>
      <c r="J4800">
        <v>2</v>
      </c>
      <c r="K4800">
        <v>1</v>
      </c>
    </row>
    <row r="4801" spans="1:11" hidden="1" x14ac:dyDescent="0.25">
      <c r="A4801" t="s">
        <v>2464</v>
      </c>
      <c r="B4801">
        <v>12874451</v>
      </c>
      <c r="C4801" t="s">
        <v>2470</v>
      </c>
      <c r="D4801" t="s">
        <v>3147</v>
      </c>
      <c r="E4801" s="2" t="s">
        <v>5901</v>
      </c>
      <c r="F4801" t="s">
        <v>7456</v>
      </c>
      <c r="G4801" t="s">
        <v>8138</v>
      </c>
      <c r="H4801">
        <v>45</v>
      </c>
      <c r="I4801">
        <v>0</v>
      </c>
      <c r="J4801">
        <v>11</v>
      </c>
      <c r="K4801">
        <v>1</v>
      </c>
    </row>
    <row r="4802" spans="1:11" hidden="1" x14ac:dyDescent="0.25">
      <c r="A4802" t="s">
        <v>2464</v>
      </c>
      <c r="B4802">
        <v>69128</v>
      </c>
      <c r="C4802" t="s">
        <v>2491</v>
      </c>
      <c r="D4802" t="s">
        <v>3147</v>
      </c>
      <c r="E4802" s="2" t="s">
        <v>5928</v>
      </c>
      <c r="F4802" t="s">
        <v>7084</v>
      </c>
      <c r="G4802" t="s">
        <v>8143</v>
      </c>
      <c r="H4802">
        <v>200</v>
      </c>
      <c r="I4802">
        <v>10</v>
      </c>
      <c r="J4802">
        <v>25</v>
      </c>
      <c r="K4802">
        <v>2</v>
      </c>
    </row>
    <row r="4803" spans="1:11" hidden="1" x14ac:dyDescent="0.25">
      <c r="A4803" t="s">
        <v>2464</v>
      </c>
      <c r="B4803">
        <v>133058</v>
      </c>
      <c r="C4803" t="s">
        <v>2469</v>
      </c>
      <c r="D4803" t="s">
        <v>3147</v>
      </c>
      <c r="E4803" s="2" t="s">
        <v>5898</v>
      </c>
      <c r="F4803" t="s">
        <v>6896</v>
      </c>
      <c r="G4803" t="s">
        <v>7580</v>
      </c>
      <c r="H4803">
        <v>5</v>
      </c>
      <c r="I4803">
        <v>0</v>
      </c>
      <c r="J4803">
        <v>1</v>
      </c>
      <c r="K4803">
        <v>0</v>
      </c>
    </row>
    <row r="4804" spans="1:11" hidden="1" x14ac:dyDescent="0.25">
      <c r="A4804" t="s">
        <v>2464</v>
      </c>
      <c r="B4804">
        <v>727203</v>
      </c>
      <c r="C4804" t="s">
        <v>2458</v>
      </c>
      <c r="D4804" t="s">
        <v>3147</v>
      </c>
      <c r="E4804" s="2" t="s">
        <v>5900</v>
      </c>
      <c r="F4804" t="s">
        <v>7455</v>
      </c>
      <c r="G4804" t="s">
        <v>7580</v>
      </c>
      <c r="H4804">
        <v>0</v>
      </c>
      <c r="I4804">
        <v>0</v>
      </c>
      <c r="J4804">
        <v>1</v>
      </c>
      <c r="K4804">
        <v>0</v>
      </c>
    </row>
    <row r="4805" spans="1:11" hidden="1" x14ac:dyDescent="0.25">
      <c r="A4805" t="s">
        <v>2464</v>
      </c>
      <c r="B4805">
        <v>73354864</v>
      </c>
      <c r="C4805" t="s">
        <v>2458</v>
      </c>
      <c r="D4805" t="s">
        <v>3147</v>
      </c>
      <c r="E4805" s="2" t="s">
        <v>5887</v>
      </c>
      <c r="F4805" t="s">
        <v>6897</v>
      </c>
      <c r="G4805" t="s">
        <v>7580</v>
      </c>
      <c r="H4805">
        <v>5</v>
      </c>
      <c r="I4805">
        <v>0</v>
      </c>
      <c r="J4805">
        <v>1</v>
      </c>
      <c r="K4805">
        <v>0</v>
      </c>
    </row>
    <row r="4806" spans="1:11" hidden="1" x14ac:dyDescent="0.25">
      <c r="A4806" t="s">
        <v>2464</v>
      </c>
      <c r="B4806">
        <v>55122</v>
      </c>
      <c r="C4806" t="s">
        <v>2473</v>
      </c>
      <c r="D4806" t="s">
        <v>3147</v>
      </c>
      <c r="E4806" s="2" t="s">
        <v>5904</v>
      </c>
      <c r="F4806" t="s">
        <v>7419</v>
      </c>
      <c r="G4806" t="s">
        <v>8135</v>
      </c>
      <c r="H4806">
        <v>60</v>
      </c>
      <c r="I4806">
        <v>0</v>
      </c>
      <c r="J4806">
        <v>14</v>
      </c>
      <c r="K4806">
        <v>2</v>
      </c>
    </row>
    <row r="4807" spans="1:11" hidden="1" x14ac:dyDescent="0.25">
      <c r="A4807" t="s">
        <v>2464</v>
      </c>
      <c r="B4807">
        <v>3009332</v>
      </c>
      <c r="C4807" t="s">
        <v>2463</v>
      </c>
      <c r="D4807" t="s">
        <v>3147</v>
      </c>
      <c r="E4807" s="2" t="s">
        <v>5888</v>
      </c>
      <c r="F4807" t="s">
        <v>6698</v>
      </c>
      <c r="G4807" t="s">
        <v>7582</v>
      </c>
      <c r="H4807">
        <v>30</v>
      </c>
      <c r="I4807">
        <v>0</v>
      </c>
      <c r="J4807">
        <v>7</v>
      </c>
      <c r="K4807">
        <v>1</v>
      </c>
    </row>
    <row r="4808" spans="1:11" hidden="1" x14ac:dyDescent="0.25">
      <c r="A4808" t="s">
        <v>2464</v>
      </c>
      <c r="B4808">
        <v>73821225</v>
      </c>
      <c r="C4808" t="s">
        <v>2458</v>
      </c>
      <c r="D4808" t="s">
        <v>3147</v>
      </c>
      <c r="E4808" s="2" t="s">
        <v>5886</v>
      </c>
      <c r="F4808" t="s">
        <v>6688</v>
      </c>
      <c r="G4808" t="s">
        <v>7580</v>
      </c>
      <c r="H4808">
        <v>5</v>
      </c>
      <c r="I4808">
        <v>0</v>
      </c>
      <c r="J4808">
        <v>1</v>
      </c>
      <c r="K4808">
        <v>0</v>
      </c>
    </row>
    <row r="4809" spans="1:11" hidden="1" x14ac:dyDescent="0.25">
      <c r="A4809" t="s">
        <v>588</v>
      </c>
      <c r="B4809">
        <v>1378592</v>
      </c>
      <c r="C4809" t="s">
        <v>590</v>
      </c>
      <c r="D4809" t="s">
        <v>3147</v>
      </c>
      <c r="E4809" s="2" t="s">
        <v>3750</v>
      </c>
      <c r="F4809" t="s">
        <v>6949</v>
      </c>
      <c r="G4809" t="s">
        <v>7689</v>
      </c>
      <c r="H4809">
        <v>80</v>
      </c>
      <c r="I4809">
        <v>0</v>
      </c>
      <c r="J4809">
        <v>19</v>
      </c>
      <c r="K4809">
        <v>1</v>
      </c>
    </row>
    <row r="4810" spans="1:11" hidden="1" x14ac:dyDescent="0.25">
      <c r="A4810" t="s">
        <v>588</v>
      </c>
      <c r="B4810">
        <v>7044795</v>
      </c>
      <c r="C4810" t="s">
        <v>589</v>
      </c>
      <c r="D4810" t="s">
        <v>3147</v>
      </c>
      <c r="E4810" s="2" t="s">
        <v>3749</v>
      </c>
      <c r="F4810" t="s">
        <v>6975</v>
      </c>
      <c r="G4810" t="s">
        <v>7705</v>
      </c>
      <c r="H4810">
        <v>35</v>
      </c>
      <c r="I4810">
        <v>0.25</v>
      </c>
      <c r="J4810">
        <v>11</v>
      </c>
      <c r="K4810">
        <v>0.5</v>
      </c>
    </row>
    <row r="4811" spans="1:11" hidden="1" x14ac:dyDescent="0.25">
      <c r="A4811" t="s">
        <v>588</v>
      </c>
      <c r="B4811">
        <v>8159205</v>
      </c>
      <c r="C4811" t="s">
        <v>600</v>
      </c>
      <c r="D4811" t="s">
        <v>3147</v>
      </c>
      <c r="E4811" s="2" t="s">
        <v>3761</v>
      </c>
      <c r="F4811" t="s">
        <v>6697</v>
      </c>
      <c r="G4811" t="s">
        <v>7588</v>
      </c>
      <c r="H4811">
        <v>45</v>
      </c>
      <c r="I4811">
        <v>0</v>
      </c>
      <c r="J4811">
        <v>10</v>
      </c>
      <c r="K4811">
        <v>1</v>
      </c>
    </row>
    <row r="4812" spans="1:11" hidden="1" x14ac:dyDescent="0.25">
      <c r="A4812" t="s">
        <v>588</v>
      </c>
      <c r="B4812">
        <v>1340644</v>
      </c>
      <c r="C4812" t="s">
        <v>605</v>
      </c>
      <c r="D4812" t="s">
        <v>3147</v>
      </c>
      <c r="E4812" s="2" t="s">
        <v>3782</v>
      </c>
      <c r="F4812" t="s">
        <v>6982</v>
      </c>
      <c r="G4812" t="s">
        <v>7596</v>
      </c>
      <c r="H4812">
        <v>70</v>
      </c>
      <c r="I4812">
        <v>0</v>
      </c>
      <c r="J4812">
        <v>17</v>
      </c>
      <c r="K4812">
        <v>1</v>
      </c>
    </row>
    <row r="4813" spans="1:11" hidden="1" x14ac:dyDescent="0.25">
      <c r="A4813" t="s">
        <v>588</v>
      </c>
      <c r="B4813">
        <v>1574380</v>
      </c>
      <c r="C4813" t="s">
        <v>605</v>
      </c>
      <c r="D4813" t="s">
        <v>3147</v>
      </c>
      <c r="E4813" s="2" t="s">
        <v>3770</v>
      </c>
      <c r="F4813" t="s">
        <v>6979</v>
      </c>
      <c r="G4813" t="s">
        <v>7596</v>
      </c>
      <c r="H4813">
        <v>80</v>
      </c>
      <c r="I4813">
        <v>0</v>
      </c>
      <c r="J4813">
        <v>19</v>
      </c>
      <c r="K4813">
        <v>1</v>
      </c>
    </row>
    <row r="4814" spans="1:11" hidden="1" x14ac:dyDescent="0.25">
      <c r="A4814" t="s">
        <v>588</v>
      </c>
      <c r="B4814">
        <v>2227551</v>
      </c>
      <c r="C4814" t="s">
        <v>610</v>
      </c>
      <c r="D4814" t="s">
        <v>3147</v>
      </c>
      <c r="E4814" s="2" t="s">
        <v>3772</v>
      </c>
      <c r="F4814" t="s">
        <v>6980</v>
      </c>
      <c r="G4814" t="s">
        <v>7584</v>
      </c>
      <c r="H4814">
        <v>80</v>
      </c>
      <c r="I4814">
        <v>0</v>
      </c>
      <c r="J4814">
        <v>20</v>
      </c>
      <c r="K4814">
        <v>0</v>
      </c>
    </row>
    <row r="4815" spans="1:11" hidden="1" x14ac:dyDescent="0.25">
      <c r="A4815" t="s">
        <v>588</v>
      </c>
      <c r="B4815">
        <v>51133</v>
      </c>
      <c r="C4815" t="s">
        <v>605</v>
      </c>
      <c r="D4815" t="s">
        <v>3147</v>
      </c>
      <c r="E4815" s="2" t="s">
        <v>3787</v>
      </c>
      <c r="F4815" t="s">
        <v>6983</v>
      </c>
      <c r="G4815" t="s">
        <v>7596</v>
      </c>
      <c r="H4815">
        <v>70</v>
      </c>
      <c r="I4815">
        <v>0</v>
      </c>
      <c r="J4815">
        <v>17</v>
      </c>
      <c r="K4815">
        <v>1</v>
      </c>
    </row>
    <row r="4816" spans="1:11" hidden="1" x14ac:dyDescent="0.25">
      <c r="A4816" t="s">
        <v>588</v>
      </c>
      <c r="B4816">
        <v>60225</v>
      </c>
      <c r="C4816" t="s">
        <v>605</v>
      </c>
      <c r="D4816" t="s">
        <v>3147</v>
      </c>
      <c r="E4816" s="2" t="s">
        <v>3766</v>
      </c>
      <c r="F4816" t="s">
        <v>6947</v>
      </c>
      <c r="G4816" t="s">
        <v>7596</v>
      </c>
      <c r="H4816">
        <v>100</v>
      </c>
      <c r="I4816">
        <v>0</v>
      </c>
      <c r="J4816">
        <v>23</v>
      </c>
      <c r="K4816">
        <v>0</v>
      </c>
    </row>
    <row r="4817" spans="1:11" hidden="1" x14ac:dyDescent="0.25">
      <c r="A4817" t="s">
        <v>588</v>
      </c>
      <c r="B4817">
        <v>182227</v>
      </c>
      <c r="C4817" t="s">
        <v>617</v>
      </c>
      <c r="D4817" t="s">
        <v>3147</v>
      </c>
      <c r="E4817" s="2" t="s">
        <v>3779</v>
      </c>
      <c r="F4817" t="s">
        <v>6981</v>
      </c>
      <c r="G4817" t="s">
        <v>7596</v>
      </c>
      <c r="H4817">
        <v>90</v>
      </c>
      <c r="I4817">
        <v>0</v>
      </c>
      <c r="J4817">
        <v>23</v>
      </c>
      <c r="K4817">
        <v>1</v>
      </c>
    </row>
    <row r="4818" spans="1:11" hidden="1" x14ac:dyDescent="0.25">
      <c r="A4818" t="s">
        <v>588</v>
      </c>
      <c r="B4818">
        <v>77240</v>
      </c>
      <c r="C4818" t="s">
        <v>596</v>
      </c>
      <c r="D4818" t="s">
        <v>3147</v>
      </c>
      <c r="E4818" s="2" t="s">
        <v>3756</v>
      </c>
      <c r="F4818" t="s">
        <v>6976</v>
      </c>
      <c r="G4818" t="s">
        <v>7705</v>
      </c>
      <c r="H4818">
        <v>70</v>
      </c>
      <c r="I4818">
        <v>1</v>
      </c>
      <c r="J4818">
        <v>13</v>
      </c>
      <c r="K4818">
        <v>1</v>
      </c>
    </row>
    <row r="4819" spans="1:11" hidden="1" x14ac:dyDescent="0.25">
      <c r="A4819" t="s">
        <v>588</v>
      </c>
      <c r="B4819">
        <v>429265</v>
      </c>
      <c r="C4819" t="s">
        <v>591</v>
      </c>
      <c r="D4819" t="s">
        <v>3147</v>
      </c>
      <c r="E4819" s="2" t="s">
        <v>3751</v>
      </c>
      <c r="F4819" t="s">
        <v>6976</v>
      </c>
      <c r="G4819" t="s">
        <v>7706</v>
      </c>
      <c r="H4819">
        <v>80</v>
      </c>
      <c r="I4819">
        <v>0</v>
      </c>
      <c r="J4819">
        <v>19</v>
      </c>
      <c r="K4819">
        <v>1</v>
      </c>
    </row>
    <row r="4820" spans="1:11" hidden="1" x14ac:dyDescent="0.25">
      <c r="A4820" t="s">
        <v>588</v>
      </c>
      <c r="B4820">
        <v>3168531</v>
      </c>
      <c r="C4820" t="s">
        <v>593</v>
      </c>
      <c r="D4820" t="s">
        <v>3147</v>
      </c>
      <c r="E4820" s="2" t="s">
        <v>3753</v>
      </c>
      <c r="F4820" t="s">
        <v>6698</v>
      </c>
      <c r="G4820" t="s">
        <v>7705</v>
      </c>
      <c r="H4820">
        <v>80</v>
      </c>
      <c r="I4820">
        <v>0</v>
      </c>
      <c r="J4820">
        <v>19</v>
      </c>
      <c r="K4820">
        <v>1</v>
      </c>
    </row>
    <row r="4821" spans="1:11" hidden="1" x14ac:dyDescent="0.25">
      <c r="A4821" t="s">
        <v>588</v>
      </c>
      <c r="B4821">
        <v>70393561</v>
      </c>
      <c r="C4821" t="s">
        <v>586</v>
      </c>
      <c r="D4821" t="s">
        <v>3147</v>
      </c>
      <c r="E4821" s="2" t="s">
        <v>3759</v>
      </c>
      <c r="F4821" t="s">
        <v>6978</v>
      </c>
      <c r="G4821" t="s">
        <v>7580</v>
      </c>
      <c r="H4821">
        <v>70</v>
      </c>
      <c r="I4821">
        <v>0</v>
      </c>
      <c r="J4821">
        <v>18</v>
      </c>
      <c r="K4821">
        <v>1</v>
      </c>
    </row>
    <row r="4822" spans="1:11" hidden="1" x14ac:dyDescent="0.25">
      <c r="A4822" t="s">
        <v>588</v>
      </c>
      <c r="B4822">
        <v>6789961</v>
      </c>
      <c r="C4822" t="s">
        <v>595</v>
      </c>
      <c r="D4822" t="s">
        <v>3147</v>
      </c>
      <c r="E4822" s="2" t="s">
        <v>3755</v>
      </c>
      <c r="F4822" t="s">
        <v>6977</v>
      </c>
      <c r="G4822" t="s">
        <v>7705</v>
      </c>
      <c r="H4822">
        <v>37</v>
      </c>
      <c r="I4822">
        <v>0.2</v>
      </c>
      <c r="J4822">
        <v>9.3000000000000007</v>
      </c>
      <c r="K4822">
        <v>0.6</v>
      </c>
    </row>
    <row r="4823" spans="1:11" hidden="1" x14ac:dyDescent="0.25">
      <c r="A4823" t="s">
        <v>8256</v>
      </c>
      <c r="B4823">
        <v>95734</v>
      </c>
      <c r="C4823" t="s">
        <v>1064</v>
      </c>
      <c r="D4823" t="s">
        <v>3147</v>
      </c>
      <c r="E4823" s="2" t="s">
        <v>4360</v>
      </c>
      <c r="F4823" t="s">
        <v>6697</v>
      </c>
      <c r="G4823" t="s">
        <v>7587</v>
      </c>
      <c r="H4823">
        <v>110</v>
      </c>
      <c r="I4823">
        <v>0</v>
      </c>
      <c r="J4823">
        <v>27</v>
      </c>
      <c r="K4823">
        <v>2</v>
      </c>
    </row>
    <row r="4824" spans="1:11" hidden="1" x14ac:dyDescent="0.25">
      <c r="A4824" t="s">
        <v>8256</v>
      </c>
      <c r="B4824">
        <v>65733</v>
      </c>
      <c r="C4824" t="s">
        <v>1084</v>
      </c>
      <c r="D4824" t="s">
        <v>3147</v>
      </c>
      <c r="E4824" s="2" t="s">
        <v>4353</v>
      </c>
      <c r="F4824" t="s">
        <v>6697</v>
      </c>
      <c r="G4824" t="s">
        <v>7587</v>
      </c>
      <c r="H4824">
        <v>120</v>
      </c>
      <c r="I4824">
        <v>0</v>
      </c>
      <c r="J4824">
        <v>29</v>
      </c>
      <c r="K4824">
        <v>1</v>
      </c>
    </row>
    <row r="4825" spans="1:11" hidden="1" x14ac:dyDescent="0.25">
      <c r="A4825" t="s">
        <v>8256</v>
      </c>
      <c r="B4825">
        <v>68808</v>
      </c>
      <c r="C4825" t="s">
        <v>1059</v>
      </c>
      <c r="D4825" t="s">
        <v>3147</v>
      </c>
      <c r="E4825" s="2" t="s">
        <v>4352</v>
      </c>
      <c r="F4825" t="s">
        <v>6768</v>
      </c>
      <c r="G4825" t="s">
        <v>7587</v>
      </c>
      <c r="H4825">
        <v>110</v>
      </c>
      <c r="I4825">
        <v>0</v>
      </c>
      <c r="J4825">
        <v>27</v>
      </c>
      <c r="K4825">
        <v>1</v>
      </c>
    </row>
    <row r="4826" spans="1:11" hidden="1" x14ac:dyDescent="0.25">
      <c r="A4826" t="s">
        <v>8256</v>
      </c>
      <c r="B4826">
        <v>43682</v>
      </c>
      <c r="C4826" t="s">
        <v>1058</v>
      </c>
      <c r="D4826" t="s">
        <v>3147</v>
      </c>
      <c r="E4826" s="2" t="s">
        <v>4321</v>
      </c>
      <c r="F4826" t="s">
        <v>7137</v>
      </c>
      <c r="G4826" t="s">
        <v>7587</v>
      </c>
      <c r="H4826">
        <v>110</v>
      </c>
      <c r="I4826">
        <v>0</v>
      </c>
      <c r="J4826">
        <v>27</v>
      </c>
      <c r="K4826">
        <v>2</v>
      </c>
    </row>
    <row r="4827" spans="1:11" hidden="1" x14ac:dyDescent="0.25">
      <c r="A4827" t="s">
        <v>8256</v>
      </c>
      <c r="B4827">
        <v>88725</v>
      </c>
      <c r="C4827" t="s">
        <v>1083</v>
      </c>
      <c r="D4827" t="s">
        <v>3147</v>
      </c>
      <c r="E4827" s="2" t="s">
        <v>4351</v>
      </c>
      <c r="F4827" t="s">
        <v>7137</v>
      </c>
      <c r="G4827" t="s">
        <v>7584</v>
      </c>
      <c r="H4827">
        <v>110</v>
      </c>
      <c r="I4827">
        <v>0</v>
      </c>
      <c r="J4827">
        <v>26</v>
      </c>
      <c r="K4827">
        <v>2</v>
      </c>
    </row>
    <row r="4828" spans="1:11" hidden="1" x14ac:dyDescent="0.25">
      <c r="A4828" t="s">
        <v>8256</v>
      </c>
      <c r="B4828">
        <v>2337318</v>
      </c>
      <c r="C4828" t="s">
        <v>1064</v>
      </c>
      <c r="D4828" t="s">
        <v>3147</v>
      </c>
      <c r="E4828" s="2" t="s">
        <v>4327</v>
      </c>
      <c r="F4828" t="s">
        <v>6726</v>
      </c>
      <c r="G4828" t="s">
        <v>7587</v>
      </c>
      <c r="H4828">
        <v>110</v>
      </c>
      <c r="I4828">
        <v>0</v>
      </c>
      <c r="J4828">
        <v>26</v>
      </c>
      <c r="K4828">
        <v>2</v>
      </c>
    </row>
    <row r="4829" spans="1:11" hidden="1" x14ac:dyDescent="0.25">
      <c r="A4829" t="s">
        <v>8256</v>
      </c>
      <c r="B4829">
        <v>102850</v>
      </c>
      <c r="C4829" t="s">
        <v>1089</v>
      </c>
      <c r="D4829" t="s">
        <v>3147</v>
      </c>
      <c r="E4829" s="2" t="s">
        <v>4358</v>
      </c>
      <c r="F4829" t="s">
        <v>6726</v>
      </c>
      <c r="G4829" t="s">
        <v>7587</v>
      </c>
      <c r="H4829">
        <v>110</v>
      </c>
      <c r="I4829">
        <v>0</v>
      </c>
      <c r="J4829">
        <v>28</v>
      </c>
      <c r="K4829">
        <v>2</v>
      </c>
    </row>
    <row r="4830" spans="1:11" hidden="1" x14ac:dyDescent="0.25">
      <c r="A4830" t="s">
        <v>8256</v>
      </c>
      <c r="B4830">
        <v>231328</v>
      </c>
      <c r="C4830" t="s">
        <v>1078</v>
      </c>
      <c r="D4830" t="s">
        <v>3147</v>
      </c>
      <c r="E4830" s="2" t="s">
        <v>4345</v>
      </c>
      <c r="F4830" t="s">
        <v>6726</v>
      </c>
      <c r="G4830" t="s">
        <v>7584</v>
      </c>
      <c r="H4830">
        <v>110</v>
      </c>
      <c r="I4830">
        <v>0</v>
      </c>
      <c r="J4830">
        <v>28</v>
      </c>
      <c r="K4830">
        <v>2</v>
      </c>
    </row>
    <row r="4831" spans="1:11" hidden="1" x14ac:dyDescent="0.25">
      <c r="A4831" t="s">
        <v>8256</v>
      </c>
      <c r="B4831">
        <v>3686705</v>
      </c>
      <c r="C4831" t="s">
        <v>1075</v>
      </c>
      <c r="D4831" t="s">
        <v>3147</v>
      </c>
      <c r="E4831" s="2" t="s">
        <v>4342</v>
      </c>
      <c r="F4831" t="s">
        <v>6708</v>
      </c>
      <c r="G4831" t="s">
        <v>7584</v>
      </c>
      <c r="H4831">
        <v>110</v>
      </c>
      <c r="I4831">
        <v>0.5</v>
      </c>
      <c r="J4831">
        <v>26</v>
      </c>
      <c r="K4831">
        <v>0</v>
      </c>
    </row>
    <row r="4832" spans="1:11" hidden="1" x14ac:dyDescent="0.25">
      <c r="A4832" t="s">
        <v>8256</v>
      </c>
      <c r="B4832">
        <v>30354</v>
      </c>
      <c r="C4832" t="s">
        <v>1064</v>
      </c>
      <c r="D4832" t="s">
        <v>3147</v>
      </c>
      <c r="E4832" s="2" t="s">
        <v>4329</v>
      </c>
      <c r="F4832" t="s">
        <v>6737</v>
      </c>
      <c r="G4832" t="s">
        <v>7587</v>
      </c>
      <c r="H4832">
        <v>120</v>
      </c>
      <c r="I4832">
        <v>0</v>
      </c>
      <c r="J4832">
        <v>29</v>
      </c>
      <c r="K4832">
        <v>2</v>
      </c>
    </row>
    <row r="4833" spans="1:11" hidden="1" x14ac:dyDescent="0.25">
      <c r="A4833" t="s">
        <v>8256</v>
      </c>
      <c r="B4833">
        <v>104026</v>
      </c>
      <c r="C4833" t="s">
        <v>1077</v>
      </c>
      <c r="D4833" t="s">
        <v>3147</v>
      </c>
      <c r="E4833" s="2" t="s">
        <v>4344</v>
      </c>
      <c r="F4833" t="s">
        <v>7141</v>
      </c>
      <c r="G4833" t="s">
        <v>7584</v>
      </c>
      <c r="H4833">
        <v>120</v>
      </c>
      <c r="I4833">
        <v>0</v>
      </c>
      <c r="J4833">
        <v>27</v>
      </c>
      <c r="K4833">
        <v>2</v>
      </c>
    </row>
    <row r="4834" spans="1:11" hidden="1" x14ac:dyDescent="0.25">
      <c r="A4834" t="s">
        <v>8256</v>
      </c>
      <c r="B4834">
        <v>76269</v>
      </c>
      <c r="C4834" t="s">
        <v>1064</v>
      </c>
      <c r="D4834" t="s">
        <v>3147</v>
      </c>
      <c r="E4834" s="2" t="s">
        <v>4328</v>
      </c>
      <c r="F4834" t="s">
        <v>6876</v>
      </c>
      <c r="G4834" t="s">
        <v>7587</v>
      </c>
      <c r="H4834">
        <v>110</v>
      </c>
      <c r="I4834">
        <v>0</v>
      </c>
      <c r="J4834">
        <v>27</v>
      </c>
      <c r="K4834">
        <v>2</v>
      </c>
    </row>
    <row r="4835" spans="1:11" hidden="1" x14ac:dyDescent="0.25">
      <c r="A4835" t="s">
        <v>8256</v>
      </c>
      <c r="B4835">
        <v>80611</v>
      </c>
      <c r="C4835" t="s">
        <v>1088</v>
      </c>
      <c r="D4835" t="s">
        <v>3147</v>
      </c>
      <c r="E4835" s="2" t="s">
        <v>4357</v>
      </c>
      <c r="F4835" t="s">
        <v>6876</v>
      </c>
      <c r="G4835" t="s">
        <v>7587</v>
      </c>
      <c r="H4835">
        <v>110</v>
      </c>
      <c r="I4835">
        <v>0</v>
      </c>
      <c r="J4835">
        <v>27</v>
      </c>
      <c r="K4835">
        <v>2</v>
      </c>
    </row>
    <row r="4836" spans="1:11" hidden="1" x14ac:dyDescent="0.25">
      <c r="A4836" t="s">
        <v>8256</v>
      </c>
      <c r="B4836">
        <v>1697174</v>
      </c>
      <c r="C4836" t="s">
        <v>1066</v>
      </c>
      <c r="D4836" t="s">
        <v>3147</v>
      </c>
      <c r="E4836" s="2" t="s">
        <v>4331</v>
      </c>
      <c r="F4836" t="s">
        <v>7059</v>
      </c>
      <c r="G4836" t="s">
        <v>7785</v>
      </c>
      <c r="H4836">
        <v>90</v>
      </c>
      <c r="I4836">
        <v>0</v>
      </c>
      <c r="J4836">
        <v>22</v>
      </c>
      <c r="K4836">
        <v>2</v>
      </c>
    </row>
    <row r="4837" spans="1:11" hidden="1" x14ac:dyDescent="0.25">
      <c r="A4837" t="s">
        <v>8256</v>
      </c>
      <c r="B4837">
        <v>56952</v>
      </c>
      <c r="C4837" t="s">
        <v>1085</v>
      </c>
      <c r="D4837" t="s">
        <v>3147</v>
      </c>
      <c r="E4837" s="2" t="s">
        <v>4354</v>
      </c>
      <c r="F4837" t="s">
        <v>7143</v>
      </c>
      <c r="G4837" t="s">
        <v>7584</v>
      </c>
      <c r="H4837">
        <v>110</v>
      </c>
      <c r="I4837">
        <v>0</v>
      </c>
      <c r="J4837">
        <v>26</v>
      </c>
      <c r="K4837">
        <v>2</v>
      </c>
    </row>
    <row r="4838" spans="1:11" hidden="1" x14ac:dyDescent="0.25">
      <c r="A4838" t="s">
        <v>8256</v>
      </c>
      <c r="B4838">
        <v>81139</v>
      </c>
      <c r="C4838" t="s">
        <v>604</v>
      </c>
      <c r="D4838" t="s">
        <v>3147</v>
      </c>
      <c r="E4838" s="2" t="s">
        <v>4347</v>
      </c>
      <c r="F4838" t="s">
        <v>7142</v>
      </c>
      <c r="G4838" t="s">
        <v>7584</v>
      </c>
      <c r="H4838">
        <v>110</v>
      </c>
      <c r="I4838">
        <v>0</v>
      </c>
      <c r="J4838">
        <v>27</v>
      </c>
      <c r="K4838">
        <v>2</v>
      </c>
    </row>
    <row r="4839" spans="1:11" hidden="1" x14ac:dyDescent="0.25">
      <c r="A4839" t="s">
        <v>8256</v>
      </c>
      <c r="B4839">
        <v>30984</v>
      </c>
      <c r="C4839" t="s">
        <v>1059</v>
      </c>
      <c r="D4839" t="s">
        <v>3147</v>
      </c>
      <c r="E4839" s="2" t="s">
        <v>4322</v>
      </c>
      <c r="F4839" t="s">
        <v>7138</v>
      </c>
      <c r="G4839" t="s">
        <v>7587</v>
      </c>
      <c r="H4839">
        <v>110</v>
      </c>
      <c r="I4839">
        <v>0</v>
      </c>
      <c r="J4839">
        <v>26</v>
      </c>
      <c r="K4839">
        <v>2</v>
      </c>
    </row>
    <row r="4840" spans="1:11" hidden="1" x14ac:dyDescent="0.25">
      <c r="A4840" t="s">
        <v>8256</v>
      </c>
      <c r="B4840">
        <v>23634891</v>
      </c>
      <c r="C4840" t="s">
        <v>1071</v>
      </c>
      <c r="D4840" t="s">
        <v>3147</v>
      </c>
      <c r="E4840" s="2" t="s">
        <v>4337</v>
      </c>
      <c r="F4840" t="s">
        <v>7138</v>
      </c>
      <c r="G4840" t="s">
        <v>7587</v>
      </c>
      <c r="H4840">
        <v>50</v>
      </c>
      <c r="I4840">
        <v>0</v>
      </c>
      <c r="J4840">
        <v>12</v>
      </c>
      <c r="K4840">
        <v>1</v>
      </c>
    </row>
    <row r="4841" spans="1:11" hidden="1" x14ac:dyDescent="0.25">
      <c r="A4841" t="s">
        <v>8256</v>
      </c>
      <c r="B4841">
        <v>217702</v>
      </c>
      <c r="C4841" t="s">
        <v>1072</v>
      </c>
      <c r="D4841" t="s">
        <v>3147</v>
      </c>
      <c r="E4841" s="2" t="s">
        <v>4339</v>
      </c>
      <c r="F4841" t="s">
        <v>7138</v>
      </c>
      <c r="G4841" t="s">
        <v>7587</v>
      </c>
      <c r="H4841">
        <v>110</v>
      </c>
      <c r="I4841">
        <v>0</v>
      </c>
      <c r="J4841">
        <v>26</v>
      </c>
      <c r="K4841">
        <v>2</v>
      </c>
    </row>
    <row r="4842" spans="1:11" hidden="1" x14ac:dyDescent="0.25">
      <c r="A4842" t="s">
        <v>8256</v>
      </c>
      <c r="B4842">
        <v>96383</v>
      </c>
      <c r="C4842" t="s">
        <v>1065</v>
      </c>
      <c r="D4842" t="s">
        <v>3147</v>
      </c>
      <c r="E4842" s="2" t="s">
        <v>4330</v>
      </c>
      <c r="F4842" t="s">
        <v>7138</v>
      </c>
      <c r="G4842" t="s">
        <v>7584</v>
      </c>
      <c r="H4842">
        <v>110</v>
      </c>
      <c r="I4842">
        <v>0</v>
      </c>
      <c r="J4842">
        <v>26</v>
      </c>
      <c r="K4842">
        <v>2</v>
      </c>
    </row>
    <row r="4843" spans="1:11" hidden="1" x14ac:dyDescent="0.25">
      <c r="A4843" t="s">
        <v>8256</v>
      </c>
      <c r="B4843">
        <v>60059</v>
      </c>
      <c r="C4843" t="s">
        <v>1076</v>
      </c>
      <c r="D4843" t="s">
        <v>3147</v>
      </c>
      <c r="E4843" s="2" t="s">
        <v>4343</v>
      </c>
      <c r="F4843" t="s">
        <v>6903</v>
      </c>
      <c r="G4843" t="s">
        <v>7615</v>
      </c>
      <c r="H4843">
        <v>160</v>
      </c>
      <c r="I4843">
        <v>0</v>
      </c>
      <c r="J4843">
        <v>44</v>
      </c>
      <c r="K4843">
        <v>0</v>
      </c>
    </row>
    <row r="4844" spans="1:11" hidden="1" x14ac:dyDescent="0.25">
      <c r="A4844" t="s">
        <v>8256</v>
      </c>
      <c r="B4844">
        <v>86863</v>
      </c>
      <c r="C4844" t="s">
        <v>1068</v>
      </c>
      <c r="D4844" t="s">
        <v>3147</v>
      </c>
      <c r="E4844" s="2" t="s">
        <v>4334</v>
      </c>
      <c r="F4844" t="s">
        <v>7139</v>
      </c>
      <c r="G4844" t="s">
        <v>7587</v>
      </c>
      <c r="H4844">
        <v>160</v>
      </c>
      <c r="I4844">
        <v>0</v>
      </c>
      <c r="J4844">
        <v>37</v>
      </c>
      <c r="K4844">
        <v>3</v>
      </c>
    </row>
    <row r="4845" spans="1:11" hidden="1" x14ac:dyDescent="0.25">
      <c r="A4845" t="s">
        <v>8256</v>
      </c>
      <c r="B4845">
        <v>490029</v>
      </c>
      <c r="C4845" t="s">
        <v>604</v>
      </c>
      <c r="D4845" t="s">
        <v>3147</v>
      </c>
      <c r="E4845" s="2" t="s">
        <v>4338</v>
      </c>
      <c r="F4845" t="s">
        <v>7140</v>
      </c>
      <c r="G4845" t="s">
        <v>7787</v>
      </c>
      <c r="H4845">
        <v>60</v>
      </c>
      <c r="I4845">
        <v>0</v>
      </c>
      <c r="J4845">
        <v>14</v>
      </c>
      <c r="K4845">
        <v>0</v>
      </c>
    </row>
    <row r="4846" spans="1:11" hidden="1" x14ac:dyDescent="0.25">
      <c r="A4846" t="s">
        <v>8256</v>
      </c>
      <c r="B4846">
        <v>1958378</v>
      </c>
      <c r="C4846" t="s">
        <v>1063</v>
      </c>
      <c r="D4846" t="s">
        <v>3147</v>
      </c>
      <c r="E4846" s="2" t="s">
        <v>4326</v>
      </c>
      <c r="F4846" t="s">
        <v>6902</v>
      </c>
      <c r="G4846" t="s">
        <v>7784</v>
      </c>
      <c r="H4846">
        <v>140</v>
      </c>
      <c r="I4846">
        <v>0</v>
      </c>
      <c r="J4846">
        <v>33</v>
      </c>
      <c r="K4846">
        <v>2</v>
      </c>
    </row>
    <row r="4847" spans="1:11" hidden="1" x14ac:dyDescent="0.25">
      <c r="A4847" t="s">
        <v>8256</v>
      </c>
      <c r="B4847">
        <v>41885</v>
      </c>
      <c r="C4847" t="s">
        <v>1087</v>
      </c>
      <c r="D4847" t="s">
        <v>3147</v>
      </c>
      <c r="E4847" s="2" t="s">
        <v>4356</v>
      </c>
      <c r="F4847" t="s">
        <v>6902</v>
      </c>
      <c r="G4847" t="s">
        <v>7587</v>
      </c>
      <c r="H4847">
        <v>50</v>
      </c>
      <c r="I4847">
        <v>0</v>
      </c>
      <c r="J4847">
        <v>13</v>
      </c>
      <c r="K4847">
        <v>0</v>
      </c>
    </row>
    <row r="4848" spans="1:11" hidden="1" x14ac:dyDescent="0.25">
      <c r="A4848" t="s">
        <v>8256</v>
      </c>
      <c r="B4848">
        <v>101305</v>
      </c>
      <c r="C4848" t="s">
        <v>1090</v>
      </c>
      <c r="D4848" t="s">
        <v>3147</v>
      </c>
      <c r="E4848" s="2" t="s">
        <v>4359</v>
      </c>
      <c r="F4848" t="s">
        <v>6902</v>
      </c>
      <c r="G4848" t="s">
        <v>7584</v>
      </c>
      <c r="H4848">
        <v>50</v>
      </c>
      <c r="I4848">
        <v>0</v>
      </c>
      <c r="J4848">
        <v>13</v>
      </c>
      <c r="K4848">
        <v>1</v>
      </c>
    </row>
    <row r="4849" spans="1:11" hidden="1" x14ac:dyDescent="0.25">
      <c r="A4849" t="s">
        <v>8256</v>
      </c>
      <c r="B4849">
        <v>73475</v>
      </c>
      <c r="C4849" t="s">
        <v>1067</v>
      </c>
      <c r="D4849" t="s">
        <v>3147</v>
      </c>
      <c r="E4849" s="2" t="s">
        <v>4332</v>
      </c>
      <c r="F4849" t="s">
        <v>6902</v>
      </c>
      <c r="G4849" t="s">
        <v>7587</v>
      </c>
      <c r="H4849">
        <v>110</v>
      </c>
      <c r="I4849">
        <v>0</v>
      </c>
      <c r="J4849">
        <v>26</v>
      </c>
      <c r="K4849">
        <v>2</v>
      </c>
    </row>
    <row r="4850" spans="1:11" hidden="1" x14ac:dyDescent="0.25">
      <c r="A4850" t="s">
        <v>8256</v>
      </c>
      <c r="B4850">
        <v>85904</v>
      </c>
      <c r="C4850" t="s">
        <v>1060</v>
      </c>
      <c r="D4850" t="s">
        <v>3147</v>
      </c>
      <c r="E4850" s="2" t="s">
        <v>4323</v>
      </c>
      <c r="F4850" t="s">
        <v>6902</v>
      </c>
      <c r="G4850" t="s">
        <v>7783</v>
      </c>
      <c r="H4850">
        <v>170</v>
      </c>
      <c r="I4850">
        <v>0</v>
      </c>
      <c r="J4850">
        <v>39</v>
      </c>
      <c r="K4850">
        <v>3</v>
      </c>
    </row>
    <row r="4851" spans="1:11" hidden="1" x14ac:dyDescent="0.25">
      <c r="A4851" t="s">
        <v>8256</v>
      </c>
      <c r="B4851">
        <v>231087</v>
      </c>
      <c r="C4851" t="s">
        <v>1069</v>
      </c>
      <c r="D4851" t="s">
        <v>3147</v>
      </c>
      <c r="E4851" s="2" t="s">
        <v>4335</v>
      </c>
      <c r="F4851" t="s">
        <v>6902</v>
      </c>
      <c r="G4851" t="s">
        <v>7587</v>
      </c>
      <c r="H4851">
        <v>110</v>
      </c>
      <c r="I4851">
        <v>0</v>
      </c>
      <c r="J4851">
        <v>26</v>
      </c>
      <c r="K4851">
        <v>2</v>
      </c>
    </row>
    <row r="4852" spans="1:11" hidden="1" x14ac:dyDescent="0.25">
      <c r="A4852" t="s">
        <v>8256</v>
      </c>
      <c r="B4852">
        <v>59151</v>
      </c>
      <c r="C4852" t="s">
        <v>1079</v>
      </c>
      <c r="D4852" t="s">
        <v>3147</v>
      </c>
      <c r="E4852" s="2" t="s">
        <v>4346</v>
      </c>
      <c r="F4852" t="s">
        <v>6902</v>
      </c>
      <c r="G4852" t="s">
        <v>7588</v>
      </c>
      <c r="H4852">
        <v>170</v>
      </c>
      <c r="I4852">
        <v>0</v>
      </c>
      <c r="J4852">
        <v>43</v>
      </c>
      <c r="K4852">
        <v>0</v>
      </c>
    </row>
    <row r="4853" spans="1:11" hidden="1" x14ac:dyDescent="0.25">
      <c r="A4853" t="s">
        <v>8256</v>
      </c>
      <c r="B4853">
        <v>119783</v>
      </c>
      <c r="C4853" t="s">
        <v>1061</v>
      </c>
      <c r="D4853" t="s">
        <v>3147</v>
      </c>
      <c r="E4853" s="2" t="s">
        <v>4324</v>
      </c>
      <c r="F4853" t="s">
        <v>6902</v>
      </c>
      <c r="G4853" t="s">
        <v>7587</v>
      </c>
      <c r="H4853">
        <v>50</v>
      </c>
      <c r="I4853">
        <v>0</v>
      </c>
      <c r="J4853">
        <v>13</v>
      </c>
      <c r="K4853">
        <v>1</v>
      </c>
    </row>
    <row r="4854" spans="1:11" hidden="1" x14ac:dyDescent="0.25">
      <c r="A4854" t="s">
        <v>8256</v>
      </c>
      <c r="B4854">
        <v>2809723</v>
      </c>
      <c r="C4854" t="s">
        <v>1070</v>
      </c>
      <c r="D4854" t="s">
        <v>3147</v>
      </c>
      <c r="E4854" s="2" t="s">
        <v>4336</v>
      </c>
      <c r="F4854" t="s">
        <v>6902</v>
      </c>
      <c r="G4854" t="s">
        <v>7584</v>
      </c>
      <c r="H4854">
        <v>50</v>
      </c>
      <c r="I4854">
        <v>0</v>
      </c>
      <c r="J4854">
        <v>13</v>
      </c>
      <c r="K4854">
        <v>1</v>
      </c>
    </row>
    <row r="4855" spans="1:11" hidden="1" x14ac:dyDescent="0.25">
      <c r="A4855" t="s">
        <v>8256</v>
      </c>
      <c r="B4855">
        <v>70355</v>
      </c>
      <c r="C4855" t="s">
        <v>1080</v>
      </c>
      <c r="D4855" t="s">
        <v>3147</v>
      </c>
      <c r="E4855" s="2" t="s">
        <v>4348</v>
      </c>
      <c r="F4855" t="s">
        <v>6814</v>
      </c>
      <c r="G4855" t="s">
        <v>7584</v>
      </c>
      <c r="H4855">
        <v>120</v>
      </c>
      <c r="I4855">
        <v>0</v>
      </c>
      <c r="J4855">
        <v>29</v>
      </c>
      <c r="K4855">
        <v>1</v>
      </c>
    </row>
    <row r="4856" spans="1:11" hidden="1" x14ac:dyDescent="0.25">
      <c r="A4856" t="s">
        <v>1506</v>
      </c>
      <c r="B4856">
        <v>213215</v>
      </c>
      <c r="C4856" t="s">
        <v>1505</v>
      </c>
      <c r="D4856" t="s">
        <v>3147</v>
      </c>
      <c r="E4856" s="2" t="s">
        <v>4832</v>
      </c>
      <c r="F4856" t="s">
        <v>7232</v>
      </c>
      <c r="G4856" t="s">
        <v>7582</v>
      </c>
      <c r="H4856">
        <v>220</v>
      </c>
      <c r="I4856">
        <v>0</v>
      </c>
      <c r="J4856">
        <v>56</v>
      </c>
      <c r="K4856">
        <v>0</v>
      </c>
    </row>
    <row r="4857" spans="1:11" hidden="1" x14ac:dyDescent="0.25">
      <c r="A4857" t="s">
        <v>1506</v>
      </c>
      <c r="B4857">
        <v>48851</v>
      </c>
      <c r="C4857" t="s">
        <v>1527</v>
      </c>
      <c r="D4857" t="s">
        <v>3147</v>
      </c>
      <c r="E4857" s="2" t="s">
        <v>4828</v>
      </c>
      <c r="F4857" t="s">
        <v>7231</v>
      </c>
      <c r="G4857" t="s">
        <v>7890</v>
      </c>
      <c r="H4857">
        <v>130</v>
      </c>
      <c r="I4857">
        <v>1</v>
      </c>
      <c r="J4857">
        <v>27</v>
      </c>
      <c r="K4857">
        <v>5</v>
      </c>
    </row>
    <row r="4858" spans="1:11" hidden="1" x14ac:dyDescent="0.25">
      <c r="A4858" t="s">
        <v>1506</v>
      </c>
      <c r="B4858">
        <v>79268</v>
      </c>
      <c r="C4858" t="s">
        <v>1511</v>
      </c>
      <c r="D4858" t="s">
        <v>3147</v>
      </c>
      <c r="E4858" s="2" t="s">
        <v>4809</v>
      </c>
      <c r="F4858" t="s">
        <v>7221</v>
      </c>
      <c r="G4858" t="s">
        <v>7885</v>
      </c>
      <c r="H4858">
        <v>160</v>
      </c>
      <c r="I4858">
        <v>1.5</v>
      </c>
      <c r="J4858">
        <v>33</v>
      </c>
      <c r="K4858">
        <v>4</v>
      </c>
    </row>
    <row r="4859" spans="1:11" hidden="1" x14ac:dyDescent="0.25">
      <c r="A4859" t="s">
        <v>1506</v>
      </c>
      <c r="B4859">
        <v>71854</v>
      </c>
      <c r="C4859" t="s">
        <v>1509</v>
      </c>
      <c r="D4859" t="s">
        <v>3147</v>
      </c>
      <c r="E4859" s="2" t="s">
        <v>4807</v>
      </c>
      <c r="F4859" t="s">
        <v>7221</v>
      </c>
      <c r="G4859" t="s">
        <v>7884</v>
      </c>
      <c r="H4859">
        <v>250</v>
      </c>
      <c r="I4859">
        <v>6</v>
      </c>
      <c r="J4859">
        <v>41</v>
      </c>
      <c r="K4859">
        <v>7</v>
      </c>
    </row>
    <row r="4860" spans="1:11" hidden="1" x14ac:dyDescent="0.25">
      <c r="A4860" t="s">
        <v>1506</v>
      </c>
      <c r="B4860">
        <v>86591</v>
      </c>
      <c r="C4860" t="s">
        <v>1528</v>
      </c>
      <c r="D4860" t="s">
        <v>3147</v>
      </c>
      <c r="E4860" s="2" t="s">
        <v>4829</v>
      </c>
      <c r="F4860" t="s">
        <v>7221</v>
      </c>
      <c r="G4860" t="s">
        <v>7888</v>
      </c>
      <c r="H4860">
        <v>160</v>
      </c>
      <c r="I4860">
        <v>1.5</v>
      </c>
      <c r="J4860">
        <v>32</v>
      </c>
      <c r="K4860">
        <v>5</v>
      </c>
    </row>
    <row r="4861" spans="1:11" hidden="1" x14ac:dyDescent="0.25">
      <c r="A4861" t="s">
        <v>1506</v>
      </c>
      <c r="B4861">
        <v>64309</v>
      </c>
      <c r="C4861" t="s">
        <v>1529</v>
      </c>
      <c r="D4861" t="s">
        <v>3147</v>
      </c>
      <c r="E4861" s="2" t="s">
        <v>4830</v>
      </c>
      <c r="F4861" t="s">
        <v>7221</v>
      </c>
      <c r="G4861" t="s">
        <v>7891</v>
      </c>
      <c r="H4861">
        <v>200</v>
      </c>
      <c r="I4861">
        <v>6</v>
      </c>
      <c r="J4861">
        <v>29</v>
      </c>
      <c r="K4861">
        <v>8</v>
      </c>
    </row>
    <row r="4862" spans="1:11" hidden="1" x14ac:dyDescent="0.25">
      <c r="A4862" t="s">
        <v>1506</v>
      </c>
      <c r="B4862">
        <v>27124</v>
      </c>
      <c r="C4862" t="s">
        <v>1512</v>
      </c>
      <c r="D4862" t="s">
        <v>3147</v>
      </c>
      <c r="E4862" s="2" t="s">
        <v>4812</v>
      </c>
      <c r="F4862" t="s">
        <v>7224</v>
      </c>
      <c r="G4862" t="s">
        <v>7600</v>
      </c>
      <c r="H4862">
        <v>140</v>
      </c>
      <c r="I4862">
        <v>1.5</v>
      </c>
      <c r="J4862">
        <v>30</v>
      </c>
      <c r="K4862">
        <v>3</v>
      </c>
    </row>
    <row r="4863" spans="1:11" hidden="1" x14ac:dyDescent="0.25">
      <c r="A4863" t="s">
        <v>1506</v>
      </c>
      <c r="B4863">
        <v>18873014</v>
      </c>
      <c r="C4863" t="s">
        <v>1525</v>
      </c>
      <c r="D4863" t="s">
        <v>3147</v>
      </c>
      <c r="E4863" s="2" t="s">
        <v>4825</v>
      </c>
      <c r="F4863" t="s">
        <v>7229</v>
      </c>
      <c r="G4863" t="s">
        <v>7600</v>
      </c>
      <c r="H4863">
        <v>170</v>
      </c>
      <c r="I4863">
        <v>1.5</v>
      </c>
      <c r="J4863">
        <v>23</v>
      </c>
      <c r="K4863">
        <v>16</v>
      </c>
    </row>
    <row r="4864" spans="1:11" hidden="1" x14ac:dyDescent="0.25">
      <c r="A4864" t="s">
        <v>1506</v>
      </c>
      <c r="B4864">
        <v>71194140</v>
      </c>
      <c r="C4864" t="s">
        <v>1522</v>
      </c>
      <c r="D4864" t="s">
        <v>3147</v>
      </c>
      <c r="E4864" s="2" t="s">
        <v>4822</v>
      </c>
      <c r="F4864" t="s">
        <v>7228</v>
      </c>
      <c r="G4864" t="s">
        <v>7857</v>
      </c>
      <c r="H4864">
        <v>480</v>
      </c>
      <c r="I4864">
        <v>21</v>
      </c>
      <c r="J4864">
        <v>49</v>
      </c>
      <c r="K4864">
        <v>25</v>
      </c>
    </row>
    <row r="4865" spans="1:11" hidden="1" x14ac:dyDescent="0.25">
      <c r="A4865" t="s">
        <v>1506</v>
      </c>
      <c r="B4865">
        <v>73379044</v>
      </c>
      <c r="C4865" t="s">
        <v>1510</v>
      </c>
      <c r="D4865" t="s">
        <v>3147</v>
      </c>
      <c r="E4865" s="2" t="s">
        <v>4808</v>
      </c>
      <c r="F4865" t="s">
        <v>7222</v>
      </c>
      <c r="G4865" t="s">
        <v>7600</v>
      </c>
      <c r="H4865">
        <v>180</v>
      </c>
      <c r="I4865">
        <v>1.5</v>
      </c>
      <c r="J4865">
        <v>37</v>
      </c>
      <c r="K4865">
        <v>4</v>
      </c>
    </row>
    <row r="4866" spans="1:11" hidden="1" x14ac:dyDescent="0.25">
      <c r="A4866" t="s">
        <v>1506</v>
      </c>
      <c r="B4866">
        <v>556868</v>
      </c>
      <c r="C4866" t="s">
        <v>1541</v>
      </c>
      <c r="D4866" t="s">
        <v>3147</v>
      </c>
      <c r="E4866" s="2" t="s">
        <v>4845</v>
      </c>
      <c r="F4866" t="s">
        <v>7238</v>
      </c>
      <c r="G4866" t="s">
        <v>7886</v>
      </c>
      <c r="H4866">
        <v>260</v>
      </c>
      <c r="I4866">
        <v>5</v>
      </c>
      <c r="J4866">
        <v>48</v>
      </c>
      <c r="K4866">
        <v>6</v>
      </c>
    </row>
    <row r="4867" spans="1:11" hidden="1" x14ac:dyDescent="0.25">
      <c r="A4867" t="s">
        <v>1506</v>
      </c>
      <c r="B4867">
        <v>3403841</v>
      </c>
      <c r="C4867" t="s">
        <v>1537</v>
      </c>
      <c r="D4867" t="s">
        <v>3147</v>
      </c>
      <c r="E4867" s="2" t="s">
        <v>4841</v>
      </c>
      <c r="F4867" t="s">
        <v>7236</v>
      </c>
      <c r="G4867" t="s">
        <v>7888</v>
      </c>
      <c r="H4867">
        <v>150</v>
      </c>
      <c r="I4867">
        <v>0</v>
      </c>
      <c r="J4867">
        <v>32</v>
      </c>
      <c r="K4867">
        <v>5</v>
      </c>
    </row>
    <row r="4868" spans="1:11" hidden="1" x14ac:dyDescent="0.25">
      <c r="A4868" t="s">
        <v>1506</v>
      </c>
      <c r="B4868">
        <v>71687</v>
      </c>
      <c r="C4868" t="s">
        <v>1516</v>
      </c>
      <c r="D4868" t="s">
        <v>3147</v>
      </c>
      <c r="E4868" s="2" t="s">
        <v>4816</v>
      </c>
      <c r="F4868" t="s">
        <v>7031</v>
      </c>
      <c r="G4868" t="s">
        <v>7884</v>
      </c>
      <c r="H4868">
        <v>240</v>
      </c>
      <c r="I4868">
        <v>3</v>
      </c>
      <c r="J4868">
        <v>48</v>
      </c>
      <c r="K4868">
        <v>7</v>
      </c>
    </row>
    <row r="4869" spans="1:11" hidden="1" x14ac:dyDescent="0.25">
      <c r="A4869" t="s">
        <v>1506</v>
      </c>
      <c r="B4869">
        <v>1364009</v>
      </c>
      <c r="C4869" t="s">
        <v>1540</v>
      </c>
      <c r="D4869" t="s">
        <v>3147</v>
      </c>
      <c r="E4869" s="2" t="s">
        <v>4844</v>
      </c>
      <c r="F4869" t="s">
        <v>7237</v>
      </c>
      <c r="G4869" t="s">
        <v>7896</v>
      </c>
      <c r="H4869">
        <v>70</v>
      </c>
      <c r="I4869">
        <v>3</v>
      </c>
      <c r="J4869">
        <v>10</v>
      </c>
      <c r="K4869">
        <v>2</v>
      </c>
    </row>
    <row r="4870" spans="1:11" hidden="1" x14ac:dyDescent="0.25">
      <c r="A4870" t="s">
        <v>1506</v>
      </c>
      <c r="B4870">
        <v>161209</v>
      </c>
      <c r="C4870" t="s">
        <v>1517</v>
      </c>
      <c r="D4870" t="s">
        <v>3147</v>
      </c>
      <c r="E4870" s="2" t="s">
        <v>4817</v>
      </c>
      <c r="F4870" t="s">
        <v>6726</v>
      </c>
      <c r="G4870" t="s">
        <v>7582</v>
      </c>
      <c r="H4870">
        <v>210</v>
      </c>
      <c r="I4870">
        <v>0</v>
      </c>
      <c r="J4870">
        <v>53</v>
      </c>
      <c r="K4870">
        <v>0</v>
      </c>
    </row>
    <row r="4871" spans="1:11" hidden="1" x14ac:dyDescent="0.25">
      <c r="A4871" t="s">
        <v>1506</v>
      </c>
      <c r="B4871">
        <v>42417012</v>
      </c>
      <c r="C4871" t="s">
        <v>1513</v>
      </c>
      <c r="D4871" t="s">
        <v>3147</v>
      </c>
      <c r="E4871" s="2" t="s">
        <v>4813</v>
      </c>
      <c r="F4871" t="s">
        <v>6726</v>
      </c>
      <c r="G4871" t="s">
        <v>7886</v>
      </c>
      <c r="H4871">
        <v>280</v>
      </c>
      <c r="I4871">
        <v>6</v>
      </c>
      <c r="J4871">
        <v>50</v>
      </c>
      <c r="K4871">
        <v>6</v>
      </c>
    </row>
    <row r="4872" spans="1:11" hidden="1" x14ac:dyDescent="0.25">
      <c r="A4872" t="s">
        <v>1506</v>
      </c>
      <c r="B4872">
        <v>29787</v>
      </c>
      <c r="C4872" t="s">
        <v>1536</v>
      </c>
      <c r="D4872" t="s">
        <v>3147</v>
      </c>
      <c r="E4872" s="2" t="s">
        <v>4840</v>
      </c>
      <c r="F4872" t="s">
        <v>7230</v>
      </c>
      <c r="G4872" t="s">
        <v>7895</v>
      </c>
      <c r="H4872">
        <v>715</v>
      </c>
      <c r="I4872">
        <v>23.04</v>
      </c>
      <c r="J4872">
        <v>96.64</v>
      </c>
      <c r="K4872">
        <v>31</v>
      </c>
    </row>
    <row r="4873" spans="1:11" hidden="1" x14ac:dyDescent="0.25">
      <c r="A4873" t="s">
        <v>1506</v>
      </c>
      <c r="B4873">
        <v>62704</v>
      </c>
      <c r="C4873" t="s">
        <v>1526</v>
      </c>
      <c r="D4873" t="s">
        <v>3147</v>
      </c>
      <c r="E4873" s="2" t="s">
        <v>4827</v>
      </c>
      <c r="F4873" t="s">
        <v>7230</v>
      </c>
      <c r="G4873" t="s">
        <v>7600</v>
      </c>
      <c r="H4873">
        <v>130</v>
      </c>
      <c r="I4873">
        <v>1</v>
      </c>
      <c r="J4873">
        <v>28</v>
      </c>
      <c r="K4873">
        <v>4</v>
      </c>
    </row>
    <row r="4874" spans="1:11" hidden="1" x14ac:dyDescent="0.25">
      <c r="A4874" t="s">
        <v>1506</v>
      </c>
      <c r="B4874">
        <v>70170200</v>
      </c>
      <c r="C4874" t="s">
        <v>1514</v>
      </c>
      <c r="D4874" t="s">
        <v>3147</v>
      </c>
      <c r="E4874" s="2" t="s">
        <v>4814</v>
      </c>
      <c r="F4874" t="s">
        <v>7225</v>
      </c>
      <c r="G4874" t="s">
        <v>7580</v>
      </c>
      <c r="H4874">
        <v>120</v>
      </c>
      <c r="I4874">
        <v>0</v>
      </c>
      <c r="J4874">
        <v>31</v>
      </c>
      <c r="K4874">
        <v>0</v>
      </c>
    </row>
    <row r="4875" spans="1:11" hidden="1" x14ac:dyDescent="0.25">
      <c r="A4875" t="s">
        <v>1506</v>
      </c>
      <c r="B4875">
        <v>62630902</v>
      </c>
      <c r="C4875" t="s">
        <v>1535</v>
      </c>
      <c r="D4875" t="s">
        <v>3147</v>
      </c>
      <c r="E4875" s="2" t="s">
        <v>4838</v>
      </c>
      <c r="F4875" t="s">
        <v>7235</v>
      </c>
      <c r="G4875" t="s">
        <v>7894</v>
      </c>
      <c r="H4875">
        <v>150</v>
      </c>
      <c r="I4875">
        <v>9</v>
      </c>
      <c r="J4875">
        <v>17</v>
      </c>
      <c r="K4875">
        <v>1</v>
      </c>
    </row>
    <row r="4876" spans="1:11" hidden="1" x14ac:dyDescent="0.25">
      <c r="A4876" t="s">
        <v>1506</v>
      </c>
      <c r="B4876">
        <v>65511</v>
      </c>
      <c r="C4876" t="s">
        <v>1531</v>
      </c>
      <c r="D4876" t="s">
        <v>3147</v>
      </c>
      <c r="E4876" s="2" t="s">
        <v>4833</v>
      </c>
      <c r="F4876" t="s">
        <v>7233</v>
      </c>
      <c r="G4876" t="s">
        <v>7888</v>
      </c>
      <c r="H4876">
        <v>150</v>
      </c>
      <c r="I4876">
        <v>0.5</v>
      </c>
      <c r="J4876">
        <v>32</v>
      </c>
      <c r="K4876">
        <v>4</v>
      </c>
    </row>
    <row r="4877" spans="1:11" hidden="1" x14ac:dyDescent="0.25">
      <c r="A4877" t="s">
        <v>1506</v>
      </c>
      <c r="B4877">
        <v>125433</v>
      </c>
      <c r="C4877" t="s">
        <v>1517</v>
      </c>
      <c r="D4877" t="s">
        <v>3147</v>
      </c>
      <c r="E4877" s="2" t="s">
        <v>4826</v>
      </c>
      <c r="F4877" t="s">
        <v>6717</v>
      </c>
      <c r="G4877" t="s">
        <v>7582</v>
      </c>
      <c r="H4877">
        <v>210</v>
      </c>
      <c r="I4877">
        <v>0</v>
      </c>
      <c r="J4877">
        <v>53</v>
      </c>
      <c r="K4877">
        <v>0</v>
      </c>
    </row>
    <row r="4878" spans="1:11" hidden="1" x14ac:dyDescent="0.25">
      <c r="A4878" t="s">
        <v>1506</v>
      </c>
      <c r="B4878">
        <v>59926250</v>
      </c>
      <c r="C4878" t="s">
        <v>1519</v>
      </c>
      <c r="D4878" t="s">
        <v>3147</v>
      </c>
      <c r="E4878" s="2" t="s">
        <v>4819</v>
      </c>
      <c r="F4878" t="s">
        <v>7226</v>
      </c>
      <c r="G4878" t="s">
        <v>7582</v>
      </c>
      <c r="H4878">
        <v>120</v>
      </c>
      <c r="I4878">
        <v>0</v>
      </c>
      <c r="J4878">
        <v>28</v>
      </c>
      <c r="K4878">
        <v>2</v>
      </c>
    </row>
    <row r="4879" spans="1:11" hidden="1" x14ac:dyDescent="0.25">
      <c r="A4879" t="s">
        <v>1506</v>
      </c>
      <c r="B4879">
        <v>66987595</v>
      </c>
      <c r="C4879" t="s">
        <v>1521</v>
      </c>
      <c r="D4879" t="s">
        <v>3147</v>
      </c>
      <c r="E4879" s="2" t="s">
        <v>4821</v>
      </c>
      <c r="F4879" t="s">
        <v>7227</v>
      </c>
      <c r="G4879" t="s">
        <v>7886</v>
      </c>
      <c r="H4879">
        <v>210</v>
      </c>
      <c r="I4879">
        <v>3.5</v>
      </c>
      <c r="J4879">
        <v>27</v>
      </c>
      <c r="K4879">
        <v>15</v>
      </c>
    </row>
    <row r="4880" spans="1:11" hidden="1" x14ac:dyDescent="0.25">
      <c r="A4880" t="s">
        <v>1506</v>
      </c>
      <c r="B4880">
        <v>25752761</v>
      </c>
      <c r="C4880" t="s">
        <v>1513</v>
      </c>
      <c r="D4880" t="s">
        <v>3147</v>
      </c>
      <c r="E4880" s="2" t="s">
        <v>4839</v>
      </c>
      <c r="F4880" t="s">
        <v>7037</v>
      </c>
      <c r="G4880" t="s">
        <v>7668</v>
      </c>
      <c r="H4880">
        <v>120</v>
      </c>
      <c r="I4880">
        <v>1</v>
      </c>
      <c r="J4880">
        <v>15</v>
      </c>
      <c r="K4880">
        <v>15</v>
      </c>
    </row>
    <row r="4881" spans="1:11" hidden="1" x14ac:dyDescent="0.25">
      <c r="A4881" t="s">
        <v>1506</v>
      </c>
      <c r="B4881">
        <v>39215274</v>
      </c>
      <c r="C4881" t="s">
        <v>1543</v>
      </c>
      <c r="D4881" t="s">
        <v>3147</v>
      </c>
      <c r="E4881" s="2" t="s">
        <v>4847</v>
      </c>
      <c r="F4881" t="s">
        <v>7160</v>
      </c>
      <c r="G4881" t="s">
        <v>7588</v>
      </c>
      <c r="H4881">
        <v>530</v>
      </c>
      <c r="I4881">
        <v>21</v>
      </c>
      <c r="J4881">
        <v>74</v>
      </c>
      <c r="K4881">
        <v>13</v>
      </c>
    </row>
    <row r="4882" spans="1:11" hidden="1" x14ac:dyDescent="0.25">
      <c r="A4882" t="s">
        <v>1506</v>
      </c>
      <c r="B4882">
        <v>29298386</v>
      </c>
      <c r="C4882" t="s">
        <v>1510</v>
      </c>
      <c r="D4882" t="s">
        <v>3147</v>
      </c>
      <c r="E4882" s="2" t="s">
        <v>4834</v>
      </c>
      <c r="F4882" t="s">
        <v>7234</v>
      </c>
      <c r="G4882" t="s">
        <v>7668</v>
      </c>
      <c r="H4882">
        <v>160</v>
      </c>
      <c r="I4882">
        <v>6</v>
      </c>
      <c r="J4882">
        <v>16</v>
      </c>
      <c r="K4882">
        <v>10</v>
      </c>
    </row>
    <row r="4883" spans="1:11" hidden="1" x14ac:dyDescent="0.25">
      <c r="A4883" t="s">
        <v>1506</v>
      </c>
      <c r="B4883">
        <v>96781</v>
      </c>
      <c r="C4883" t="s">
        <v>1539</v>
      </c>
      <c r="D4883" t="s">
        <v>3147</v>
      </c>
      <c r="E4883" s="2" t="s">
        <v>4843</v>
      </c>
      <c r="F4883" t="s">
        <v>6761</v>
      </c>
      <c r="G4883" t="s">
        <v>7600</v>
      </c>
      <c r="H4883">
        <v>240</v>
      </c>
      <c r="I4883">
        <v>1</v>
      </c>
      <c r="J4883">
        <v>51</v>
      </c>
      <c r="K4883">
        <v>7</v>
      </c>
    </row>
    <row r="4884" spans="1:11" hidden="1" x14ac:dyDescent="0.25">
      <c r="A4884" t="s">
        <v>1506</v>
      </c>
      <c r="B4884">
        <v>91008</v>
      </c>
      <c r="C4884" t="s">
        <v>1520</v>
      </c>
      <c r="D4884" t="s">
        <v>3147</v>
      </c>
      <c r="E4884" s="2" t="s">
        <v>4820</v>
      </c>
      <c r="F4884" t="s">
        <v>6761</v>
      </c>
      <c r="G4884" t="s">
        <v>7888</v>
      </c>
      <c r="H4884">
        <v>120</v>
      </c>
      <c r="I4884">
        <v>0</v>
      </c>
      <c r="J4884">
        <v>27</v>
      </c>
      <c r="K4884">
        <v>3</v>
      </c>
    </row>
    <row r="4885" spans="1:11" hidden="1" x14ac:dyDescent="0.25">
      <c r="A4885" t="s">
        <v>1506</v>
      </c>
      <c r="B4885">
        <v>4685440</v>
      </c>
      <c r="C4885" t="s">
        <v>1524</v>
      </c>
      <c r="D4885" t="s">
        <v>3147</v>
      </c>
      <c r="E4885" s="2" t="s">
        <v>4824</v>
      </c>
      <c r="F4885" t="s">
        <v>7169</v>
      </c>
      <c r="G4885" t="s">
        <v>7582</v>
      </c>
      <c r="H4885">
        <v>40</v>
      </c>
      <c r="I4885">
        <v>0</v>
      </c>
      <c r="J4885">
        <v>10</v>
      </c>
      <c r="K4885">
        <v>0</v>
      </c>
    </row>
    <row r="4886" spans="1:11" hidden="1" x14ac:dyDescent="0.25">
      <c r="A4886" t="s">
        <v>1506</v>
      </c>
      <c r="B4886">
        <v>72586877</v>
      </c>
      <c r="C4886" t="s">
        <v>1510</v>
      </c>
      <c r="D4886" t="s">
        <v>3147</v>
      </c>
      <c r="E4886" s="2" t="s">
        <v>4811</v>
      </c>
      <c r="F4886" t="s">
        <v>7223</v>
      </c>
      <c r="G4886" t="s">
        <v>7600</v>
      </c>
      <c r="H4886">
        <v>180</v>
      </c>
      <c r="I4886">
        <v>2.5</v>
      </c>
      <c r="J4886">
        <v>34</v>
      </c>
      <c r="K4886">
        <v>5</v>
      </c>
    </row>
    <row r="4887" spans="1:11" hidden="1" x14ac:dyDescent="0.25">
      <c r="A4887" t="s">
        <v>1506</v>
      </c>
      <c r="B4887">
        <v>72300989</v>
      </c>
      <c r="C4887" t="s">
        <v>1505</v>
      </c>
      <c r="D4887" t="s">
        <v>3147</v>
      </c>
      <c r="E4887" s="2" t="s">
        <v>4810</v>
      </c>
      <c r="F4887" t="s">
        <v>7223</v>
      </c>
      <c r="G4887" t="s">
        <v>7580</v>
      </c>
      <c r="H4887">
        <v>160</v>
      </c>
      <c r="I4887">
        <v>0</v>
      </c>
      <c r="J4887">
        <v>39</v>
      </c>
      <c r="K4887">
        <v>0</v>
      </c>
    </row>
    <row r="4888" spans="1:11" hidden="1" x14ac:dyDescent="0.25">
      <c r="A4888" t="s">
        <v>628</v>
      </c>
      <c r="B4888">
        <v>3223253</v>
      </c>
      <c r="C4888" t="s">
        <v>655</v>
      </c>
      <c r="D4888" t="s">
        <v>3147</v>
      </c>
      <c r="E4888" s="2" t="s">
        <v>3821</v>
      </c>
      <c r="F4888" t="s">
        <v>6997</v>
      </c>
      <c r="G4888" t="s">
        <v>7618</v>
      </c>
      <c r="H4888">
        <v>90</v>
      </c>
      <c r="I4888">
        <v>8</v>
      </c>
      <c r="J4888">
        <v>5</v>
      </c>
      <c r="K4888">
        <v>0</v>
      </c>
    </row>
    <row r="4889" spans="1:11" hidden="1" x14ac:dyDescent="0.25">
      <c r="A4889" t="s">
        <v>628</v>
      </c>
      <c r="B4889">
        <v>2122238</v>
      </c>
      <c r="C4889" t="s">
        <v>672</v>
      </c>
      <c r="D4889" t="s">
        <v>3147</v>
      </c>
      <c r="E4889" s="2" t="s">
        <v>3838</v>
      </c>
      <c r="F4889" t="s">
        <v>7000</v>
      </c>
      <c r="G4889" t="s">
        <v>7580</v>
      </c>
      <c r="H4889">
        <v>370</v>
      </c>
      <c r="I4889">
        <v>19</v>
      </c>
      <c r="J4889">
        <v>42</v>
      </c>
      <c r="K4889">
        <v>8</v>
      </c>
    </row>
    <row r="4890" spans="1:11" hidden="1" x14ac:dyDescent="0.25">
      <c r="A4890" t="s">
        <v>628</v>
      </c>
      <c r="B4890">
        <v>60155696</v>
      </c>
      <c r="C4890" t="s">
        <v>630</v>
      </c>
      <c r="D4890" t="s">
        <v>3147</v>
      </c>
      <c r="E4890" s="2" t="s">
        <v>3795</v>
      </c>
      <c r="F4890" t="s">
        <v>6985</v>
      </c>
      <c r="G4890" t="s">
        <v>7584</v>
      </c>
      <c r="H4890">
        <v>100</v>
      </c>
      <c r="I4890">
        <v>0.5</v>
      </c>
      <c r="J4890">
        <v>25</v>
      </c>
      <c r="K4890">
        <v>1</v>
      </c>
    </row>
    <row r="4891" spans="1:11" hidden="1" x14ac:dyDescent="0.25">
      <c r="A4891" t="s">
        <v>628</v>
      </c>
      <c r="B4891">
        <v>230197</v>
      </c>
      <c r="C4891" t="s">
        <v>658</v>
      </c>
      <c r="D4891" t="s">
        <v>3147</v>
      </c>
      <c r="E4891" s="2" t="s">
        <v>3824</v>
      </c>
      <c r="F4891" t="s">
        <v>6842</v>
      </c>
      <c r="G4891" t="s">
        <v>7580</v>
      </c>
      <c r="H4891">
        <v>120</v>
      </c>
      <c r="I4891">
        <v>0</v>
      </c>
      <c r="J4891">
        <v>31</v>
      </c>
      <c r="K4891">
        <v>0</v>
      </c>
    </row>
    <row r="4892" spans="1:11" hidden="1" x14ac:dyDescent="0.25">
      <c r="A4892" t="s">
        <v>628</v>
      </c>
      <c r="B4892">
        <v>29488950</v>
      </c>
      <c r="C4892" t="s">
        <v>646</v>
      </c>
      <c r="D4892" t="s">
        <v>3147</v>
      </c>
      <c r="E4892" s="2" t="s">
        <v>3811</v>
      </c>
      <c r="F4892" t="s">
        <v>6992</v>
      </c>
      <c r="G4892" t="s">
        <v>7588</v>
      </c>
      <c r="H4892">
        <v>150</v>
      </c>
      <c r="I4892">
        <v>4.5</v>
      </c>
      <c r="J4892">
        <v>23</v>
      </c>
      <c r="K4892">
        <v>2</v>
      </c>
    </row>
    <row r="4893" spans="1:11" hidden="1" x14ac:dyDescent="0.25">
      <c r="A4893" t="s">
        <v>628</v>
      </c>
      <c r="B4893">
        <v>43540</v>
      </c>
      <c r="C4893" t="s">
        <v>662</v>
      </c>
      <c r="D4893" t="s">
        <v>3147</v>
      </c>
      <c r="E4893" s="2" t="s">
        <v>3828</v>
      </c>
      <c r="F4893" t="s">
        <v>6709</v>
      </c>
      <c r="G4893" t="s">
        <v>7596</v>
      </c>
      <c r="H4893">
        <v>60</v>
      </c>
      <c r="I4893">
        <v>0</v>
      </c>
      <c r="J4893">
        <v>16</v>
      </c>
      <c r="K4893">
        <v>0</v>
      </c>
    </row>
    <row r="4894" spans="1:11" hidden="1" x14ac:dyDescent="0.25">
      <c r="A4894" t="s">
        <v>628</v>
      </c>
      <c r="B4894">
        <v>68109979</v>
      </c>
      <c r="C4894" t="s">
        <v>631</v>
      </c>
      <c r="D4894" t="s">
        <v>3147</v>
      </c>
      <c r="E4894" s="2" t="s">
        <v>3796</v>
      </c>
      <c r="F4894" t="s">
        <v>6697</v>
      </c>
      <c r="G4894" t="s">
        <v>7708</v>
      </c>
      <c r="H4894">
        <v>70</v>
      </c>
      <c r="I4894">
        <v>0</v>
      </c>
      <c r="J4894">
        <v>15</v>
      </c>
      <c r="K4894">
        <v>0</v>
      </c>
    </row>
    <row r="4895" spans="1:11" hidden="1" x14ac:dyDescent="0.25">
      <c r="A4895" t="s">
        <v>628</v>
      </c>
      <c r="B4895">
        <v>45201</v>
      </c>
      <c r="C4895" t="s">
        <v>628</v>
      </c>
      <c r="D4895" t="s">
        <v>3147</v>
      </c>
      <c r="E4895" s="2" t="s">
        <v>3793</v>
      </c>
      <c r="F4895" t="s">
        <v>6711</v>
      </c>
      <c r="G4895" t="s">
        <v>7670</v>
      </c>
      <c r="H4895">
        <v>50</v>
      </c>
      <c r="I4895">
        <v>0</v>
      </c>
      <c r="J4895">
        <v>14</v>
      </c>
      <c r="K4895">
        <v>1</v>
      </c>
    </row>
    <row r="4896" spans="1:11" hidden="1" x14ac:dyDescent="0.25">
      <c r="A4896" t="s">
        <v>628</v>
      </c>
      <c r="B4896">
        <v>6250321</v>
      </c>
      <c r="C4896" t="s">
        <v>645</v>
      </c>
      <c r="D4896" t="s">
        <v>3147</v>
      </c>
      <c r="E4896" s="2" t="s">
        <v>3810</v>
      </c>
      <c r="F4896" t="s">
        <v>6991</v>
      </c>
      <c r="G4896" t="s">
        <v>7711</v>
      </c>
      <c r="H4896">
        <v>5</v>
      </c>
      <c r="I4896">
        <v>0</v>
      </c>
      <c r="J4896">
        <v>1.5</v>
      </c>
      <c r="K4896">
        <v>0</v>
      </c>
    </row>
    <row r="4897" spans="1:11" hidden="1" x14ac:dyDescent="0.25">
      <c r="A4897" t="s">
        <v>628</v>
      </c>
      <c r="B4897">
        <v>12543085</v>
      </c>
      <c r="C4897" t="s">
        <v>653</v>
      </c>
      <c r="D4897" t="s">
        <v>3147</v>
      </c>
      <c r="E4897" s="2" t="s">
        <v>3818</v>
      </c>
      <c r="F4897" t="s">
        <v>6995</v>
      </c>
      <c r="G4897" t="s">
        <v>7618</v>
      </c>
      <c r="H4897">
        <v>118</v>
      </c>
      <c r="I4897">
        <v>10</v>
      </c>
      <c r="J4897">
        <v>7</v>
      </c>
      <c r="K4897">
        <v>0</v>
      </c>
    </row>
    <row r="4898" spans="1:11" hidden="1" x14ac:dyDescent="0.25">
      <c r="A4898" t="s">
        <v>628</v>
      </c>
      <c r="B4898">
        <v>23684108</v>
      </c>
      <c r="C4898" t="s">
        <v>648</v>
      </c>
      <c r="D4898" t="s">
        <v>3147</v>
      </c>
      <c r="E4898" s="2" t="s">
        <v>3813</v>
      </c>
      <c r="F4898" t="s">
        <v>6727</v>
      </c>
      <c r="G4898" t="s">
        <v>7598</v>
      </c>
      <c r="H4898">
        <v>50</v>
      </c>
      <c r="I4898">
        <v>0</v>
      </c>
      <c r="J4898">
        <v>12</v>
      </c>
      <c r="K4898">
        <v>1</v>
      </c>
    </row>
    <row r="4899" spans="1:11" hidden="1" x14ac:dyDescent="0.25">
      <c r="A4899" t="s">
        <v>628</v>
      </c>
      <c r="B4899">
        <v>15301043</v>
      </c>
      <c r="C4899" t="s">
        <v>642</v>
      </c>
      <c r="D4899" t="s">
        <v>3147</v>
      </c>
      <c r="E4899" s="2" t="s">
        <v>3807</v>
      </c>
      <c r="F4899" t="s">
        <v>6989</v>
      </c>
      <c r="G4899" t="s">
        <v>7587</v>
      </c>
      <c r="H4899">
        <v>120</v>
      </c>
      <c r="I4899">
        <v>0</v>
      </c>
      <c r="J4899">
        <v>28</v>
      </c>
      <c r="K4899">
        <v>1</v>
      </c>
    </row>
    <row r="4900" spans="1:11" hidden="1" x14ac:dyDescent="0.25">
      <c r="A4900" t="s">
        <v>628</v>
      </c>
      <c r="B4900">
        <v>63398093</v>
      </c>
      <c r="C4900" t="s">
        <v>633</v>
      </c>
      <c r="D4900" t="s">
        <v>3147</v>
      </c>
      <c r="E4900" s="2" t="s">
        <v>3798</v>
      </c>
      <c r="F4900" t="s">
        <v>6987</v>
      </c>
      <c r="G4900" t="s">
        <v>7614</v>
      </c>
      <c r="H4900">
        <v>147</v>
      </c>
      <c r="I4900">
        <v>0</v>
      </c>
      <c r="J4900">
        <v>35</v>
      </c>
      <c r="K4900">
        <v>1.7</v>
      </c>
    </row>
    <row r="4901" spans="1:11" hidden="1" x14ac:dyDescent="0.25">
      <c r="A4901" t="s">
        <v>628</v>
      </c>
      <c r="B4901">
        <v>7669483</v>
      </c>
      <c r="C4901" t="s">
        <v>649</v>
      </c>
      <c r="D4901" t="s">
        <v>3147</v>
      </c>
      <c r="E4901" s="2" t="s">
        <v>3814</v>
      </c>
      <c r="F4901" t="s">
        <v>6994</v>
      </c>
      <c r="G4901" t="s">
        <v>7584</v>
      </c>
      <c r="H4901">
        <v>80</v>
      </c>
      <c r="I4901">
        <v>0</v>
      </c>
      <c r="J4901">
        <v>19</v>
      </c>
      <c r="K4901">
        <v>1</v>
      </c>
    </row>
    <row r="4902" spans="1:11" hidden="1" x14ac:dyDescent="0.25">
      <c r="A4902" t="s">
        <v>628</v>
      </c>
      <c r="B4902">
        <v>31127648</v>
      </c>
      <c r="C4902" t="s">
        <v>671</v>
      </c>
      <c r="D4902" t="s">
        <v>3147</v>
      </c>
      <c r="E4902" s="2" t="s">
        <v>3837</v>
      </c>
      <c r="F4902" t="s">
        <v>6999</v>
      </c>
      <c r="G4902" t="s">
        <v>7614</v>
      </c>
      <c r="H4902">
        <v>190</v>
      </c>
      <c r="I4902">
        <v>9</v>
      </c>
      <c r="J4902">
        <v>29</v>
      </c>
      <c r="K4902">
        <v>6</v>
      </c>
    </row>
    <row r="4903" spans="1:11" hidden="1" x14ac:dyDescent="0.25">
      <c r="A4903" t="s">
        <v>628</v>
      </c>
      <c r="B4903">
        <v>14996927</v>
      </c>
      <c r="C4903" t="s">
        <v>656</v>
      </c>
      <c r="D4903" t="s">
        <v>3147</v>
      </c>
      <c r="E4903" s="2" t="s">
        <v>3822</v>
      </c>
      <c r="F4903" t="s">
        <v>6990</v>
      </c>
      <c r="G4903" t="s">
        <v>7690</v>
      </c>
      <c r="H4903">
        <v>200</v>
      </c>
      <c r="I4903">
        <v>0.5</v>
      </c>
      <c r="J4903">
        <v>41</v>
      </c>
      <c r="K4903">
        <v>7</v>
      </c>
    </row>
    <row r="4904" spans="1:11" hidden="1" x14ac:dyDescent="0.25">
      <c r="A4904" t="s">
        <v>628</v>
      </c>
      <c r="B4904">
        <v>13927330</v>
      </c>
      <c r="C4904" t="s">
        <v>668</v>
      </c>
      <c r="D4904" t="s">
        <v>3147</v>
      </c>
      <c r="E4904" s="2" t="s">
        <v>3834</v>
      </c>
      <c r="F4904" t="s">
        <v>6990</v>
      </c>
      <c r="G4904" t="s">
        <v>7690</v>
      </c>
      <c r="H4904">
        <v>200</v>
      </c>
      <c r="I4904">
        <v>0.5</v>
      </c>
      <c r="J4904">
        <v>41</v>
      </c>
      <c r="K4904">
        <v>7</v>
      </c>
    </row>
    <row r="4905" spans="1:11" hidden="1" x14ac:dyDescent="0.25">
      <c r="A4905" t="s">
        <v>628</v>
      </c>
      <c r="B4905">
        <v>10045308</v>
      </c>
      <c r="C4905" t="s">
        <v>666</v>
      </c>
      <c r="D4905" t="s">
        <v>3147</v>
      </c>
      <c r="E4905" s="2" t="s">
        <v>3832</v>
      </c>
      <c r="F4905" t="s">
        <v>6990</v>
      </c>
      <c r="G4905" t="s">
        <v>7690</v>
      </c>
      <c r="H4905">
        <v>200</v>
      </c>
      <c r="I4905">
        <v>0.5</v>
      </c>
      <c r="J4905">
        <v>41</v>
      </c>
      <c r="K4905">
        <v>7</v>
      </c>
    </row>
    <row r="4906" spans="1:11" hidden="1" x14ac:dyDescent="0.25">
      <c r="A4906" t="s">
        <v>628</v>
      </c>
      <c r="B4906">
        <v>6777109</v>
      </c>
      <c r="C4906" t="s">
        <v>650</v>
      </c>
      <c r="D4906" t="s">
        <v>3147</v>
      </c>
      <c r="E4906" s="2" t="s">
        <v>3815</v>
      </c>
      <c r="F4906" t="s">
        <v>6990</v>
      </c>
      <c r="G4906" t="s">
        <v>7690</v>
      </c>
      <c r="H4906">
        <v>200</v>
      </c>
      <c r="I4906">
        <v>0.5</v>
      </c>
      <c r="J4906">
        <v>41</v>
      </c>
      <c r="K4906">
        <v>7</v>
      </c>
    </row>
    <row r="4907" spans="1:11" hidden="1" x14ac:dyDescent="0.25">
      <c r="A4907" t="s">
        <v>628</v>
      </c>
      <c r="B4907">
        <v>30176971</v>
      </c>
      <c r="C4907" t="s">
        <v>670</v>
      </c>
      <c r="D4907" t="s">
        <v>3147</v>
      </c>
      <c r="E4907" s="2" t="s">
        <v>3836</v>
      </c>
      <c r="F4907" t="s">
        <v>6990</v>
      </c>
      <c r="G4907" t="s">
        <v>7690</v>
      </c>
      <c r="H4907">
        <v>190</v>
      </c>
      <c r="I4907">
        <v>0</v>
      </c>
      <c r="J4907">
        <v>42</v>
      </c>
      <c r="K4907">
        <v>6</v>
      </c>
    </row>
    <row r="4908" spans="1:11" hidden="1" x14ac:dyDescent="0.25">
      <c r="A4908" t="s">
        <v>628</v>
      </c>
      <c r="B4908">
        <v>14959703</v>
      </c>
      <c r="C4908" t="s">
        <v>643</v>
      </c>
      <c r="D4908" t="s">
        <v>3147</v>
      </c>
      <c r="E4908" s="2" t="s">
        <v>3808</v>
      </c>
      <c r="F4908" t="s">
        <v>6990</v>
      </c>
      <c r="G4908" t="s">
        <v>7690</v>
      </c>
      <c r="H4908">
        <v>200</v>
      </c>
      <c r="I4908">
        <v>0.5</v>
      </c>
      <c r="J4908">
        <v>41</v>
      </c>
      <c r="K4908">
        <v>7</v>
      </c>
    </row>
    <row r="4909" spans="1:11" hidden="1" x14ac:dyDescent="0.25">
      <c r="A4909" t="s">
        <v>628</v>
      </c>
      <c r="B4909">
        <v>208663</v>
      </c>
      <c r="C4909" t="s">
        <v>660</v>
      </c>
      <c r="D4909" t="s">
        <v>3147</v>
      </c>
      <c r="E4909" s="2" t="s">
        <v>3826</v>
      </c>
      <c r="F4909" t="s">
        <v>6998</v>
      </c>
      <c r="G4909" t="s">
        <v>7690</v>
      </c>
      <c r="H4909">
        <v>40</v>
      </c>
      <c r="I4909">
        <v>3</v>
      </c>
      <c r="J4909">
        <v>2</v>
      </c>
      <c r="K4909">
        <v>0</v>
      </c>
    </row>
    <row r="4910" spans="1:11" hidden="1" x14ac:dyDescent="0.25">
      <c r="A4910" t="s">
        <v>628</v>
      </c>
      <c r="B4910">
        <v>10841796</v>
      </c>
      <c r="C4910" t="s">
        <v>669</v>
      </c>
      <c r="D4910" t="s">
        <v>3147</v>
      </c>
      <c r="E4910" s="2" t="s">
        <v>3835</v>
      </c>
      <c r="F4910" t="s">
        <v>6998</v>
      </c>
      <c r="G4910" t="s">
        <v>7580</v>
      </c>
      <c r="H4910">
        <v>170</v>
      </c>
      <c r="I4910">
        <v>8</v>
      </c>
      <c r="J4910">
        <v>1</v>
      </c>
      <c r="K4910">
        <v>23</v>
      </c>
    </row>
    <row r="4911" spans="1:11" hidden="1" x14ac:dyDescent="0.25">
      <c r="A4911" t="s">
        <v>628</v>
      </c>
      <c r="B4911">
        <v>2067788</v>
      </c>
      <c r="C4911" t="s">
        <v>667</v>
      </c>
      <c r="D4911" t="s">
        <v>3147</v>
      </c>
      <c r="E4911" s="2" t="s">
        <v>3833</v>
      </c>
      <c r="F4911" t="s">
        <v>6998</v>
      </c>
      <c r="G4911" t="s">
        <v>7715</v>
      </c>
      <c r="H4911">
        <v>170</v>
      </c>
      <c r="I4911">
        <v>13</v>
      </c>
      <c r="J4911">
        <v>5</v>
      </c>
      <c r="K4911">
        <v>8</v>
      </c>
    </row>
    <row r="4912" spans="1:11" hidden="1" x14ac:dyDescent="0.25">
      <c r="A4912" t="s">
        <v>628</v>
      </c>
      <c r="B4912">
        <v>69201866</v>
      </c>
      <c r="C4912" t="s">
        <v>654</v>
      </c>
      <c r="D4912" t="s">
        <v>3147</v>
      </c>
      <c r="E4912" s="2" t="s">
        <v>3819</v>
      </c>
      <c r="F4912" t="s">
        <v>6741</v>
      </c>
      <c r="G4912" t="s">
        <v>7627</v>
      </c>
      <c r="H4912">
        <v>130</v>
      </c>
      <c r="I4912">
        <v>0</v>
      </c>
      <c r="J4912">
        <v>31</v>
      </c>
      <c r="K4912">
        <v>0</v>
      </c>
    </row>
    <row r="4913" spans="1:11" hidden="1" x14ac:dyDescent="0.25">
      <c r="A4913" t="s">
        <v>628</v>
      </c>
      <c r="B4913">
        <v>69202903</v>
      </c>
      <c r="C4913" t="s">
        <v>639</v>
      </c>
      <c r="D4913" t="s">
        <v>3147</v>
      </c>
      <c r="E4913" s="2" t="s">
        <v>3804</v>
      </c>
      <c r="F4913" t="s">
        <v>6741</v>
      </c>
      <c r="G4913" t="s">
        <v>7580</v>
      </c>
      <c r="H4913">
        <v>140</v>
      </c>
      <c r="I4913">
        <v>0</v>
      </c>
      <c r="J4913">
        <v>34</v>
      </c>
      <c r="K4913">
        <v>0</v>
      </c>
    </row>
    <row r="4914" spans="1:11" hidden="1" x14ac:dyDescent="0.25">
      <c r="A4914" t="s">
        <v>628</v>
      </c>
      <c r="B4914">
        <v>69202905</v>
      </c>
      <c r="C4914" t="s">
        <v>644</v>
      </c>
      <c r="D4914" t="s">
        <v>3147</v>
      </c>
      <c r="E4914" s="2" t="s">
        <v>3809</v>
      </c>
      <c r="F4914" t="s">
        <v>6741</v>
      </c>
      <c r="G4914" t="s">
        <v>7580</v>
      </c>
      <c r="H4914">
        <v>210</v>
      </c>
      <c r="I4914">
        <v>0</v>
      </c>
      <c r="J4914">
        <v>52</v>
      </c>
      <c r="K4914">
        <v>0</v>
      </c>
    </row>
    <row r="4915" spans="1:11" hidden="1" x14ac:dyDescent="0.25">
      <c r="A4915" t="s">
        <v>628</v>
      </c>
      <c r="B4915">
        <v>69202424</v>
      </c>
      <c r="C4915" t="s">
        <v>661</v>
      </c>
      <c r="D4915" t="s">
        <v>3147</v>
      </c>
      <c r="E4915" s="2" t="s">
        <v>3827</v>
      </c>
      <c r="F4915" t="s">
        <v>6741</v>
      </c>
      <c r="G4915" t="s">
        <v>7580</v>
      </c>
      <c r="H4915">
        <v>90</v>
      </c>
      <c r="I4915">
        <v>0</v>
      </c>
      <c r="J4915">
        <v>23</v>
      </c>
      <c r="K4915">
        <v>0</v>
      </c>
    </row>
    <row r="4916" spans="1:11" hidden="1" x14ac:dyDescent="0.25">
      <c r="A4916" t="s">
        <v>628</v>
      </c>
      <c r="B4916">
        <v>69202427</v>
      </c>
      <c r="C4916" t="s">
        <v>657</v>
      </c>
      <c r="D4916" t="s">
        <v>3147</v>
      </c>
      <c r="E4916" s="2" t="s">
        <v>3823</v>
      </c>
      <c r="F4916" t="s">
        <v>6741</v>
      </c>
      <c r="G4916" t="s">
        <v>7580</v>
      </c>
      <c r="H4916">
        <v>130</v>
      </c>
      <c r="I4916">
        <v>0</v>
      </c>
      <c r="J4916">
        <v>32</v>
      </c>
      <c r="K4916">
        <v>0</v>
      </c>
    </row>
    <row r="4917" spans="1:11" hidden="1" x14ac:dyDescent="0.25">
      <c r="A4917" t="s">
        <v>628</v>
      </c>
      <c r="B4917">
        <v>69402591</v>
      </c>
      <c r="C4917" t="s">
        <v>634</v>
      </c>
      <c r="D4917" t="s">
        <v>3147</v>
      </c>
      <c r="E4917" s="2" t="s">
        <v>3799</v>
      </c>
      <c r="F4917" t="s">
        <v>6741</v>
      </c>
      <c r="G4917" t="s">
        <v>7709</v>
      </c>
      <c r="H4917">
        <v>880</v>
      </c>
      <c r="I4917">
        <v>0</v>
      </c>
      <c r="J4917">
        <v>220</v>
      </c>
      <c r="K4917">
        <v>0</v>
      </c>
    </row>
    <row r="4918" spans="1:11" hidden="1" x14ac:dyDescent="0.25">
      <c r="A4918" t="s">
        <v>628</v>
      </c>
      <c r="B4918">
        <v>69402414</v>
      </c>
      <c r="C4918" t="s">
        <v>651</v>
      </c>
      <c r="D4918" t="s">
        <v>3147</v>
      </c>
      <c r="E4918" s="2" t="s">
        <v>3816</v>
      </c>
      <c r="F4918" t="s">
        <v>6741</v>
      </c>
      <c r="G4918" t="s">
        <v>7588</v>
      </c>
      <c r="H4918">
        <v>440</v>
      </c>
      <c r="I4918">
        <v>0</v>
      </c>
      <c r="J4918">
        <v>110</v>
      </c>
      <c r="K4918">
        <v>0</v>
      </c>
    </row>
    <row r="4919" spans="1:11" hidden="1" x14ac:dyDescent="0.25">
      <c r="A4919" t="s">
        <v>628</v>
      </c>
      <c r="B4919">
        <v>69576</v>
      </c>
      <c r="C4919" t="s">
        <v>647</v>
      </c>
      <c r="D4919" t="s">
        <v>3147</v>
      </c>
      <c r="E4919" s="2" t="s">
        <v>3812</v>
      </c>
      <c r="F4919" t="s">
        <v>6993</v>
      </c>
      <c r="G4919" t="s">
        <v>7596</v>
      </c>
      <c r="H4919">
        <v>70</v>
      </c>
      <c r="I4919">
        <v>0</v>
      </c>
      <c r="J4919">
        <v>18</v>
      </c>
      <c r="K4919">
        <v>0</v>
      </c>
    </row>
    <row r="4920" spans="1:11" hidden="1" x14ac:dyDescent="0.25">
      <c r="A4920" t="s">
        <v>628</v>
      </c>
      <c r="B4920">
        <v>69472224</v>
      </c>
      <c r="C4920" t="s">
        <v>637</v>
      </c>
      <c r="D4920" t="s">
        <v>3147</v>
      </c>
      <c r="E4920" s="2" t="s">
        <v>3802</v>
      </c>
      <c r="F4920" t="s">
        <v>6986</v>
      </c>
      <c r="G4920" t="s">
        <v>7580</v>
      </c>
      <c r="H4920">
        <v>190</v>
      </c>
      <c r="I4920">
        <v>0.5</v>
      </c>
      <c r="J4920">
        <v>56</v>
      </c>
      <c r="K4920">
        <v>2</v>
      </c>
    </row>
    <row r="4921" spans="1:11" hidden="1" x14ac:dyDescent="0.25">
      <c r="A4921" t="s">
        <v>628</v>
      </c>
      <c r="B4921">
        <v>69472278</v>
      </c>
      <c r="C4921" t="s">
        <v>632</v>
      </c>
      <c r="D4921" t="s">
        <v>3147</v>
      </c>
      <c r="E4921" s="2" t="s">
        <v>3797</v>
      </c>
      <c r="F4921" t="s">
        <v>6986</v>
      </c>
      <c r="G4921" t="s">
        <v>7580</v>
      </c>
      <c r="H4921">
        <v>260</v>
      </c>
      <c r="I4921">
        <v>1</v>
      </c>
      <c r="J4921">
        <v>77</v>
      </c>
      <c r="K4921">
        <v>2</v>
      </c>
    </row>
    <row r="4922" spans="1:11" hidden="1" x14ac:dyDescent="0.25">
      <c r="A4922" t="s">
        <v>628</v>
      </c>
      <c r="B4922">
        <v>69472341</v>
      </c>
      <c r="C4922" t="s">
        <v>635</v>
      </c>
      <c r="D4922" t="s">
        <v>3147</v>
      </c>
      <c r="E4922" s="2" t="s">
        <v>3800</v>
      </c>
      <c r="F4922" t="s">
        <v>6986</v>
      </c>
      <c r="G4922" t="s">
        <v>7580</v>
      </c>
      <c r="H4922">
        <v>370</v>
      </c>
      <c r="I4922">
        <v>1</v>
      </c>
      <c r="J4922">
        <v>108</v>
      </c>
      <c r="K4922">
        <v>3</v>
      </c>
    </row>
    <row r="4923" spans="1:11" hidden="1" x14ac:dyDescent="0.25">
      <c r="A4923" t="s">
        <v>628</v>
      </c>
      <c r="B4923">
        <v>32331069</v>
      </c>
      <c r="C4923" t="s">
        <v>645</v>
      </c>
      <c r="D4923" t="s">
        <v>3147</v>
      </c>
      <c r="E4923" s="2" t="s">
        <v>3820</v>
      </c>
      <c r="F4923" t="s">
        <v>6996</v>
      </c>
      <c r="G4923" t="s">
        <v>7713</v>
      </c>
      <c r="H4923">
        <v>10</v>
      </c>
      <c r="I4923">
        <v>0</v>
      </c>
      <c r="J4923">
        <v>2</v>
      </c>
      <c r="K4923">
        <v>0</v>
      </c>
    </row>
    <row r="4924" spans="1:11" hidden="1" x14ac:dyDescent="0.25">
      <c r="A4924" t="s">
        <v>628</v>
      </c>
      <c r="B4924">
        <v>91210</v>
      </c>
      <c r="C4924" t="s">
        <v>665</v>
      </c>
      <c r="D4924" t="s">
        <v>3147</v>
      </c>
      <c r="E4924" s="2" t="s">
        <v>3831</v>
      </c>
      <c r="F4924" t="s">
        <v>6761</v>
      </c>
      <c r="G4924" t="s">
        <v>7618</v>
      </c>
      <c r="H4924">
        <v>20</v>
      </c>
      <c r="I4924">
        <v>0</v>
      </c>
      <c r="J4924">
        <v>4</v>
      </c>
      <c r="K4924">
        <v>0</v>
      </c>
    </row>
    <row r="4925" spans="1:11" hidden="1" x14ac:dyDescent="0.25">
      <c r="A4925" t="s">
        <v>628</v>
      </c>
      <c r="B4925">
        <v>70362570</v>
      </c>
      <c r="C4925" t="s">
        <v>641</v>
      </c>
      <c r="D4925" t="s">
        <v>3147</v>
      </c>
      <c r="E4925" s="2" t="s">
        <v>3806</v>
      </c>
      <c r="F4925" t="s">
        <v>6988</v>
      </c>
      <c r="G4925" t="s">
        <v>7658</v>
      </c>
      <c r="H4925">
        <v>100</v>
      </c>
      <c r="I4925">
        <v>2.5</v>
      </c>
      <c r="J4925">
        <v>15</v>
      </c>
      <c r="K4925">
        <v>3</v>
      </c>
    </row>
    <row r="4926" spans="1:11" hidden="1" x14ac:dyDescent="0.25">
      <c r="A4926" t="s">
        <v>628</v>
      </c>
      <c r="B4926">
        <v>1978527</v>
      </c>
      <c r="C4926" t="s">
        <v>659</v>
      </c>
      <c r="D4926" t="s">
        <v>3147</v>
      </c>
      <c r="E4926" s="2" t="s">
        <v>3825</v>
      </c>
      <c r="F4926" t="s">
        <v>6698</v>
      </c>
      <c r="G4926" t="s">
        <v>7580</v>
      </c>
      <c r="H4926">
        <v>270</v>
      </c>
      <c r="I4926">
        <v>8</v>
      </c>
      <c r="J4926">
        <v>44</v>
      </c>
      <c r="K4926">
        <v>5</v>
      </c>
    </row>
    <row r="4927" spans="1:11" hidden="1" x14ac:dyDescent="0.25">
      <c r="A4927" t="s">
        <v>628</v>
      </c>
      <c r="B4927">
        <v>67977584</v>
      </c>
      <c r="C4927" t="s">
        <v>629</v>
      </c>
      <c r="D4927" t="s">
        <v>3147</v>
      </c>
      <c r="E4927" s="2" t="s">
        <v>3794</v>
      </c>
      <c r="F4927" t="s">
        <v>6984</v>
      </c>
      <c r="G4927" t="s">
        <v>7678</v>
      </c>
      <c r="H4927">
        <v>140</v>
      </c>
      <c r="I4927">
        <v>0</v>
      </c>
      <c r="J4927">
        <v>34</v>
      </c>
      <c r="K4927">
        <v>0</v>
      </c>
    </row>
    <row r="4928" spans="1:11" hidden="1" x14ac:dyDescent="0.25">
      <c r="A4928" t="s">
        <v>628</v>
      </c>
      <c r="B4928">
        <v>1154484</v>
      </c>
      <c r="C4928" t="s">
        <v>640</v>
      </c>
      <c r="D4928" t="s">
        <v>3147</v>
      </c>
      <c r="E4928" s="2" t="s">
        <v>3805</v>
      </c>
      <c r="F4928" t="s">
        <v>6849</v>
      </c>
      <c r="G4928" t="s">
        <v>7582</v>
      </c>
      <c r="H4928">
        <v>140</v>
      </c>
      <c r="I4928">
        <v>0</v>
      </c>
      <c r="J4928">
        <v>35</v>
      </c>
      <c r="K4928">
        <v>0</v>
      </c>
    </row>
    <row r="4929" spans="1:11" hidden="1" x14ac:dyDescent="0.25">
      <c r="A4929" t="s">
        <v>628</v>
      </c>
      <c r="B4929">
        <v>2355901</v>
      </c>
      <c r="C4929" t="s">
        <v>652</v>
      </c>
      <c r="D4929" t="s">
        <v>3147</v>
      </c>
      <c r="E4929" s="2" t="s">
        <v>3817</v>
      </c>
      <c r="F4929" t="s">
        <v>6782</v>
      </c>
      <c r="G4929" t="s">
        <v>7712</v>
      </c>
      <c r="H4929">
        <v>140</v>
      </c>
      <c r="I4929">
        <v>0</v>
      </c>
      <c r="J4929">
        <v>35</v>
      </c>
      <c r="K4929">
        <v>0</v>
      </c>
    </row>
    <row r="4930" spans="1:11" hidden="1" x14ac:dyDescent="0.25">
      <c r="A4930" t="s">
        <v>628</v>
      </c>
      <c r="B4930">
        <v>14077681</v>
      </c>
      <c r="C4930" t="s">
        <v>673</v>
      </c>
      <c r="D4930" t="s">
        <v>3147</v>
      </c>
      <c r="E4930" s="2" t="s">
        <v>3839</v>
      </c>
      <c r="F4930" t="s">
        <v>7001</v>
      </c>
      <c r="G4930" t="s">
        <v>7618</v>
      </c>
      <c r="H4930">
        <v>5</v>
      </c>
      <c r="I4930">
        <v>0</v>
      </c>
      <c r="J4930">
        <v>1</v>
      </c>
      <c r="K4930">
        <v>0</v>
      </c>
    </row>
    <row r="4931" spans="1:11" hidden="1" x14ac:dyDescent="0.25">
      <c r="A4931" t="s">
        <v>8266</v>
      </c>
      <c r="B4931">
        <v>87859</v>
      </c>
      <c r="C4931" t="s">
        <v>1728</v>
      </c>
      <c r="D4931" t="s">
        <v>3147</v>
      </c>
      <c r="E4931" s="2" t="s">
        <v>5041</v>
      </c>
      <c r="F4931" t="s">
        <v>7270</v>
      </c>
      <c r="G4931" t="s">
        <v>7895</v>
      </c>
      <c r="H4931">
        <v>140</v>
      </c>
      <c r="I4931">
        <v>0.5</v>
      </c>
      <c r="J4931">
        <v>29</v>
      </c>
      <c r="K4931">
        <v>6</v>
      </c>
    </row>
    <row r="4932" spans="1:11" hidden="1" x14ac:dyDescent="0.25">
      <c r="A4932" t="s">
        <v>8266</v>
      </c>
      <c r="B4932">
        <v>85563</v>
      </c>
      <c r="C4932" t="s">
        <v>1744</v>
      </c>
      <c r="D4932" t="s">
        <v>3147</v>
      </c>
      <c r="E4932" s="2" t="s">
        <v>5057</v>
      </c>
      <c r="F4932" t="s">
        <v>7275</v>
      </c>
      <c r="G4932" t="s">
        <v>7584</v>
      </c>
      <c r="H4932">
        <v>150</v>
      </c>
      <c r="I4932">
        <v>4</v>
      </c>
      <c r="J4932">
        <v>22</v>
      </c>
      <c r="K4932">
        <v>5</v>
      </c>
    </row>
    <row r="4933" spans="1:11" hidden="1" x14ac:dyDescent="0.25">
      <c r="A4933" t="s">
        <v>8266</v>
      </c>
      <c r="B4933">
        <v>15126188</v>
      </c>
      <c r="C4933" t="s">
        <v>1745</v>
      </c>
      <c r="D4933" t="s">
        <v>3147</v>
      </c>
      <c r="E4933" s="2" t="s">
        <v>5058</v>
      </c>
      <c r="F4933" t="s">
        <v>7264</v>
      </c>
      <c r="G4933" t="s">
        <v>7584</v>
      </c>
      <c r="H4933">
        <v>70</v>
      </c>
      <c r="I4933">
        <v>0.5</v>
      </c>
      <c r="J4933">
        <v>13</v>
      </c>
      <c r="K4933">
        <v>3</v>
      </c>
    </row>
    <row r="4934" spans="1:11" hidden="1" x14ac:dyDescent="0.25">
      <c r="A4934" t="s">
        <v>8266</v>
      </c>
      <c r="B4934">
        <v>12361754</v>
      </c>
      <c r="C4934" t="s">
        <v>1717</v>
      </c>
      <c r="D4934" t="s">
        <v>3147</v>
      </c>
      <c r="E4934" s="2" t="s">
        <v>5029</v>
      </c>
      <c r="F4934" t="s">
        <v>7264</v>
      </c>
      <c r="G4934" t="s">
        <v>7669</v>
      </c>
      <c r="H4934">
        <v>160</v>
      </c>
      <c r="I4934">
        <v>5</v>
      </c>
      <c r="J4934">
        <v>24</v>
      </c>
      <c r="K4934">
        <v>4</v>
      </c>
    </row>
    <row r="4935" spans="1:11" hidden="1" x14ac:dyDescent="0.25">
      <c r="A4935" t="s">
        <v>8266</v>
      </c>
      <c r="B4935">
        <v>11695426</v>
      </c>
      <c r="C4935" t="s">
        <v>1743</v>
      </c>
      <c r="D4935" t="s">
        <v>3147</v>
      </c>
      <c r="E4935" s="2" t="s">
        <v>5056</v>
      </c>
      <c r="F4935" t="s">
        <v>7264</v>
      </c>
      <c r="G4935" t="s">
        <v>7584</v>
      </c>
      <c r="H4935">
        <v>80</v>
      </c>
      <c r="I4935">
        <v>2</v>
      </c>
      <c r="J4935">
        <v>9</v>
      </c>
      <c r="K4935">
        <v>6</v>
      </c>
    </row>
    <row r="4936" spans="1:11" hidden="1" x14ac:dyDescent="0.25">
      <c r="A4936" t="s">
        <v>8266</v>
      </c>
      <c r="B4936">
        <v>8421266</v>
      </c>
      <c r="C4936" t="s">
        <v>1734</v>
      </c>
      <c r="D4936" t="s">
        <v>3147</v>
      </c>
      <c r="E4936" s="2" t="s">
        <v>5047</v>
      </c>
      <c r="F4936" t="s">
        <v>7269</v>
      </c>
      <c r="G4936" t="s">
        <v>7668</v>
      </c>
      <c r="H4936">
        <v>90</v>
      </c>
      <c r="I4936">
        <v>0</v>
      </c>
      <c r="J4936">
        <v>7</v>
      </c>
      <c r="K4936">
        <v>16</v>
      </c>
    </row>
    <row r="4937" spans="1:11" hidden="1" x14ac:dyDescent="0.25">
      <c r="A4937" t="s">
        <v>8266</v>
      </c>
      <c r="B4937">
        <v>8379985</v>
      </c>
      <c r="C4937" t="s">
        <v>1727</v>
      </c>
      <c r="D4937" t="s">
        <v>3147</v>
      </c>
      <c r="E4937" s="2" t="s">
        <v>5040</v>
      </c>
      <c r="F4937" t="s">
        <v>7269</v>
      </c>
      <c r="G4937" t="s">
        <v>7668</v>
      </c>
      <c r="H4937">
        <v>90</v>
      </c>
      <c r="I4937">
        <v>0.5</v>
      </c>
      <c r="J4937">
        <v>6</v>
      </c>
      <c r="K4937">
        <v>15</v>
      </c>
    </row>
    <row r="4938" spans="1:11" hidden="1" x14ac:dyDescent="0.25">
      <c r="A4938" t="s">
        <v>8266</v>
      </c>
      <c r="B4938">
        <v>3355140</v>
      </c>
      <c r="C4938" t="s">
        <v>1733</v>
      </c>
      <c r="D4938" t="s">
        <v>3147</v>
      </c>
      <c r="E4938" s="2" t="s">
        <v>5046</v>
      </c>
      <c r="F4938" t="s">
        <v>7272</v>
      </c>
      <c r="G4938" t="s">
        <v>7955</v>
      </c>
      <c r="H4938">
        <v>290</v>
      </c>
      <c r="I4938">
        <v>12</v>
      </c>
      <c r="J4938">
        <v>28</v>
      </c>
      <c r="K4938">
        <v>20</v>
      </c>
    </row>
    <row r="4939" spans="1:11" hidden="1" x14ac:dyDescent="0.25">
      <c r="A4939" t="s">
        <v>8266</v>
      </c>
      <c r="B4939">
        <v>1778589</v>
      </c>
      <c r="C4939" t="s">
        <v>1714</v>
      </c>
      <c r="D4939" t="s">
        <v>3147</v>
      </c>
      <c r="E4939" s="2" t="s">
        <v>5025</v>
      </c>
      <c r="F4939" t="s">
        <v>7261</v>
      </c>
      <c r="G4939" t="s">
        <v>7580</v>
      </c>
      <c r="H4939">
        <v>230</v>
      </c>
      <c r="I4939">
        <v>5</v>
      </c>
      <c r="J4939">
        <v>36</v>
      </c>
      <c r="K4939">
        <v>11</v>
      </c>
    </row>
    <row r="4940" spans="1:11" hidden="1" x14ac:dyDescent="0.25">
      <c r="A4940" t="s">
        <v>8266</v>
      </c>
      <c r="B4940">
        <v>1972215</v>
      </c>
      <c r="C4940" t="s">
        <v>1742</v>
      </c>
      <c r="D4940" t="s">
        <v>3147</v>
      </c>
      <c r="E4940" s="2" t="s">
        <v>5055</v>
      </c>
      <c r="F4940" t="s">
        <v>7261</v>
      </c>
      <c r="G4940" t="s">
        <v>7580</v>
      </c>
      <c r="H4940">
        <v>110</v>
      </c>
      <c r="I4940">
        <v>2</v>
      </c>
      <c r="J4940">
        <v>18</v>
      </c>
      <c r="K4940">
        <v>5</v>
      </c>
    </row>
    <row r="4941" spans="1:11" hidden="1" x14ac:dyDescent="0.25">
      <c r="A4941" t="s">
        <v>8266</v>
      </c>
      <c r="B4941">
        <v>56271</v>
      </c>
      <c r="C4941" t="s">
        <v>1726</v>
      </c>
      <c r="D4941" t="s">
        <v>3147</v>
      </c>
      <c r="E4941" s="2" t="s">
        <v>5039</v>
      </c>
      <c r="F4941" t="s">
        <v>7191</v>
      </c>
      <c r="G4941" t="s">
        <v>7584</v>
      </c>
      <c r="H4941">
        <v>150</v>
      </c>
      <c r="I4941">
        <v>6</v>
      </c>
      <c r="J4941">
        <v>12</v>
      </c>
      <c r="K4941">
        <v>7</v>
      </c>
    </row>
    <row r="4942" spans="1:11" hidden="1" x14ac:dyDescent="0.25">
      <c r="A4942" t="s">
        <v>8266</v>
      </c>
      <c r="B4942">
        <v>693252</v>
      </c>
      <c r="C4942" t="s">
        <v>1738</v>
      </c>
      <c r="D4942" t="s">
        <v>3147</v>
      </c>
      <c r="E4942" s="2" t="s">
        <v>5051</v>
      </c>
      <c r="F4942" t="s">
        <v>7191</v>
      </c>
      <c r="G4942" t="s">
        <v>7584</v>
      </c>
      <c r="H4942">
        <v>70</v>
      </c>
      <c r="I4942">
        <v>1.5</v>
      </c>
      <c r="J4942">
        <v>10</v>
      </c>
      <c r="K4942">
        <v>5</v>
      </c>
    </row>
    <row r="4943" spans="1:11" hidden="1" x14ac:dyDescent="0.25">
      <c r="A4943" t="s">
        <v>8266</v>
      </c>
      <c r="B4943">
        <v>80084</v>
      </c>
      <c r="C4943" t="s">
        <v>1746</v>
      </c>
      <c r="D4943" t="s">
        <v>3147</v>
      </c>
      <c r="E4943" s="2" t="s">
        <v>5059</v>
      </c>
      <c r="F4943" t="s">
        <v>7191</v>
      </c>
      <c r="G4943" t="s">
        <v>7584</v>
      </c>
      <c r="H4943">
        <v>160</v>
      </c>
      <c r="I4943">
        <v>7</v>
      </c>
      <c r="J4943">
        <v>18</v>
      </c>
      <c r="K4943">
        <v>7</v>
      </c>
    </row>
    <row r="4944" spans="1:11" hidden="1" x14ac:dyDescent="0.25">
      <c r="A4944" t="s">
        <v>8266</v>
      </c>
      <c r="B4944">
        <v>85887</v>
      </c>
      <c r="C4944" t="s">
        <v>1736</v>
      </c>
      <c r="D4944" t="s">
        <v>3147</v>
      </c>
      <c r="E4944" s="2" t="s">
        <v>5049</v>
      </c>
      <c r="F4944" t="s">
        <v>7191</v>
      </c>
      <c r="G4944" t="s">
        <v>7584</v>
      </c>
      <c r="H4944">
        <v>90</v>
      </c>
      <c r="I4944">
        <v>1.5</v>
      </c>
      <c r="J4944">
        <v>13</v>
      </c>
      <c r="K4944">
        <v>7</v>
      </c>
    </row>
    <row r="4945" spans="1:11" hidden="1" x14ac:dyDescent="0.25">
      <c r="A4945" t="s">
        <v>8266</v>
      </c>
      <c r="B4945">
        <v>814114</v>
      </c>
      <c r="C4945" t="s">
        <v>1720</v>
      </c>
      <c r="D4945" t="s">
        <v>3147</v>
      </c>
      <c r="E4945" s="2" t="s">
        <v>5032</v>
      </c>
      <c r="F4945" t="s">
        <v>7191</v>
      </c>
      <c r="G4945" t="s">
        <v>7584</v>
      </c>
      <c r="H4945">
        <v>100</v>
      </c>
      <c r="I4945">
        <v>3</v>
      </c>
      <c r="J4945">
        <v>13</v>
      </c>
      <c r="K4945">
        <v>6</v>
      </c>
    </row>
    <row r="4946" spans="1:11" hidden="1" x14ac:dyDescent="0.25">
      <c r="A4946" t="s">
        <v>8266</v>
      </c>
      <c r="B4946">
        <v>2729033</v>
      </c>
      <c r="C4946" t="s">
        <v>1718</v>
      </c>
      <c r="D4946" t="s">
        <v>3147</v>
      </c>
      <c r="E4946" s="2" t="s">
        <v>5030</v>
      </c>
      <c r="F4946" t="s">
        <v>7265</v>
      </c>
      <c r="G4946" t="s">
        <v>7588</v>
      </c>
      <c r="H4946">
        <v>180</v>
      </c>
      <c r="I4946">
        <v>1</v>
      </c>
      <c r="J4946">
        <v>34</v>
      </c>
      <c r="K4946">
        <v>8</v>
      </c>
    </row>
    <row r="4947" spans="1:11" hidden="1" x14ac:dyDescent="0.25">
      <c r="A4947" t="s">
        <v>8266</v>
      </c>
      <c r="B4947">
        <v>58542</v>
      </c>
      <c r="C4947" t="s">
        <v>1730</v>
      </c>
      <c r="D4947" t="s">
        <v>3147</v>
      </c>
      <c r="E4947" s="2" t="s">
        <v>5043</v>
      </c>
      <c r="F4947" t="s">
        <v>7271</v>
      </c>
      <c r="G4947" t="s">
        <v>7588</v>
      </c>
      <c r="H4947">
        <v>150</v>
      </c>
      <c r="I4947">
        <v>1</v>
      </c>
      <c r="J4947">
        <v>30</v>
      </c>
      <c r="K4947">
        <v>7</v>
      </c>
    </row>
    <row r="4948" spans="1:11" hidden="1" x14ac:dyDescent="0.25">
      <c r="A4948" t="s">
        <v>8266</v>
      </c>
      <c r="B4948">
        <v>55733</v>
      </c>
      <c r="C4948" t="s">
        <v>1712</v>
      </c>
      <c r="D4948" t="s">
        <v>3147</v>
      </c>
      <c r="E4948" s="2" t="s">
        <v>5027</v>
      </c>
      <c r="F4948" t="s">
        <v>7262</v>
      </c>
      <c r="G4948" t="s">
        <v>7953</v>
      </c>
      <c r="H4948">
        <v>130</v>
      </c>
      <c r="I4948">
        <v>2</v>
      </c>
      <c r="J4948">
        <v>23</v>
      </c>
      <c r="K4948">
        <v>7</v>
      </c>
    </row>
    <row r="4949" spans="1:11" hidden="1" x14ac:dyDescent="0.25">
      <c r="A4949" t="s">
        <v>8266</v>
      </c>
      <c r="B4949">
        <v>500618</v>
      </c>
      <c r="C4949" t="s">
        <v>1740</v>
      </c>
      <c r="D4949" t="s">
        <v>3147</v>
      </c>
      <c r="E4949" s="2" t="s">
        <v>5053</v>
      </c>
      <c r="F4949" t="s">
        <v>7274</v>
      </c>
      <c r="G4949" t="s">
        <v>7584</v>
      </c>
      <c r="H4949">
        <v>170</v>
      </c>
      <c r="I4949">
        <v>2</v>
      </c>
      <c r="J4949">
        <v>30</v>
      </c>
      <c r="K4949">
        <v>9</v>
      </c>
    </row>
    <row r="4950" spans="1:11" hidden="1" x14ac:dyDescent="0.25">
      <c r="A4950" t="s">
        <v>8266</v>
      </c>
      <c r="B4950">
        <v>284192</v>
      </c>
      <c r="C4950" t="s">
        <v>1750</v>
      </c>
      <c r="D4950" t="s">
        <v>3147</v>
      </c>
      <c r="E4950" s="2" t="s">
        <v>5063</v>
      </c>
      <c r="F4950" t="s">
        <v>6819</v>
      </c>
      <c r="G4950" t="s">
        <v>7584</v>
      </c>
      <c r="H4950">
        <v>130</v>
      </c>
      <c r="I4950">
        <v>2.5</v>
      </c>
      <c r="J4950">
        <v>19</v>
      </c>
      <c r="K4950">
        <v>10</v>
      </c>
    </row>
    <row r="4951" spans="1:11" hidden="1" x14ac:dyDescent="0.25">
      <c r="A4951" t="s">
        <v>8266</v>
      </c>
      <c r="B4951">
        <v>2461313</v>
      </c>
      <c r="C4951" t="s">
        <v>1721</v>
      </c>
      <c r="D4951" t="s">
        <v>3147</v>
      </c>
      <c r="E4951" s="2" t="s">
        <v>5034</v>
      </c>
      <c r="F4951" t="s">
        <v>6727</v>
      </c>
      <c r="G4951" t="s">
        <v>7584</v>
      </c>
      <c r="H4951">
        <v>100</v>
      </c>
      <c r="I4951">
        <v>1.5</v>
      </c>
      <c r="J4951">
        <v>13</v>
      </c>
      <c r="K4951">
        <v>8</v>
      </c>
    </row>
    <row r="4952" spans="1:11" hidden="1" x14ac:dyDescent="0.25">
      <c r="A4952" t="s">
        <v>8266</v>
      </c>
      <c r="B4952">
        <v>24716627</v>
      </c>
      <c r="C4952" t="s">
        <v>1752</v>
      </c>
      <c r="D4952" t="s">
        <v>3147</v>
      </c>
      <c r="E4952" s="2" t="s">
        <v>5065</v>
      </c>
      <c r="F4952" t="s">
        <v>7088</v>
      </c>
      <c r="G4952" t="s">
        <v>7584</v>
      </c>
      <c r="H4952">
        <v>120</v>
      </c>
      <c r="I4952">
        <v>3.5</v>
      </c>
      <c r="J4952">
        <v>15</v>
      </c>
      <c r="K4952">
        <v>6</v>
      </c>
    </row>
    <row r="4953" spans="1:11" hidden="1" x14ac:dyDescent="0.25">
      <c r="A4953" t="s">
        <v>8266</v>
      </c>
      <c r="B4953">
        <v>1751741</v>
      </c>
      <c r="C4953" t="s">
        <v>1716</v>
      </c>
      <c r="D4953" t="s">
        <v>3147</v>
      </c>
      <c r="E4953" s="2" t="s">
        <v>5028</v>
      </c>
      <c r="F4953" t="s">
        <v>7263</v>
      </c>
      <c r="G4953" t="s">
        <v>7954</v>
      </c>
      <c r="H4953">
        <v>90</v>
      </c>
      <c r="I4953">
        <v>1</v>
      </c>
      <c r="J4953">
        <v>17</v>
      </c>
      <c r="K4953">
        <v>3</v>
      </c>
    </row>
    <row r="4954" spans="1:11" hidden="1" x14ac:dyDescent="0.25">
      <c r="A4954" t="s">
        <v>8266</v>
      </c>
      <c r="B4954">
        <v>284201</v>
      </c>
      <c r="C4954" t="s">
        <v>1723</v>
      </c>
      <c r="D4954" t="s">
        <v>3147</v>
      </c>
      <c r="E4954" s="2" t="s">
        <v>5036</v>
      </c>
      <c r="F4954" t="s">
        <v>7263</v>
      </c>
      <c r="G4954" t="s">
        <v>7580</v>
      </c>
      <c r="H4954">
        <v>90</v>
      </c>
      <c r="I4954">
        <v>1</v>
      </c>
      <c r="J4954">
        <v>19</v>
      </c>
      <c r="K4954">
        <v>3</v>
      </c>
    </row>
    <row r="4955" spans="1:11" hidden="1" x14ac:dyDescent="0.25">
      <c r="A4955" t="s">
        <v>8266</v>
      </c>
      <c r="B4955">
        <v>284202</v>
      </c>
      <c r="C4955" t="s">
        <v>1732</v>
      </c>
      <c r="D4955" t="s">
        <v>3147</v>
      </c>
      <c r="E4955" s="2" t="s">
        <v>5045</v>
      </c>
      <c r="F4955" t="s">
        <v>7263</v>
      </c>
      <c r="G4955" t="s">
        <v>7580</v>
      </c>
      <c r="H4955">
        <v>90</v>
      </c>
      <c r="I4955">
        <v>1</v>
      </c>
      <c r="J4955">
        <v>17</v>
      </c>
      <c r="K4955">
        <v>3</v>
      </c>
    </row>
    <row r="4956" spans="1:11" hidden="1" x14ac:dyDescent="0.25">
      <c r="A4956" t="s">
        <v>8266</v>
      </c>
      <c r="B4956">
        <v>3032892</v>
      </c>
      <c r="C4956" t="s">
        <v>1739</v>
      </c>
      <c r="D4956" t="s">
        <v>3147</v>
      </c>
      <c r="E4956" s="2" t="s">
        <v>5052</v>
      </c>
      <c r="F4956" t="s">
        <v>7273</v>
      </c>
      <c r="G4956" t="s">
        <v>7957</v>
      </c>
      <c r="H4956">
        <v>50</v>
      </c>
      <c r="I4956">
        <v>0.5</v>
      </c>
      <c r="J4956">
        <v>9</v>
      </c>
      <c r="K4956">
        <v>1</v>
      </c>
    </row>
    <row r="4957" spans="1:11" hidden="1" x14ac:dyDescent="0.25">
      <c r="A4957" t="s">
        <v>8266</v>
      </c>
      <c r="B4957">
        <v>139831</v>
      </c>
      <c r="C4957" t="s">
        <v>1729</v>
      </c>
      <c r="D4957" t="s">
        <v>3147</v>
      </c>
      <c r="E4957" s="2" t="s">
        <v>5042</v>
      </c>
      <c r="F4957" t="s">
        <v>6717</v>
      </c>
      <c r="G4957" t="s">
        <v>7584</v>
      </c>
      <c r="H4957">
        <v>100</v>
      </c>
      <c r="I4957">
        <v>2</v>
      </c>
      <c r="J4957">
        <v>14</v>
      </c>
      <c r="K4957">
        <v>6</v>
      </c>
    </row>
    <row r="4958" spans="1:11" hidden="1" x14ac:dyDescent="0.25">
      <c r="A4958" t="s">
        <v>8266</v>
      </c>
      <c r="B4958">
        <v>2317422</v>
      </c>
      <c r="C4958" t="s">
        <v>1712</v>
      </c>
      <c r="D4958" t="s">
        <v>3147</v>
      </c>
      <c r="E4958" s="2" t="s">
        <v>5033</v>
      </c>
      <c r="F4958" t="s">
        <v>7153</v>
      </c>
      <c r="G4958" t="s">
        <v>7588</v>
      </c>
      <c r="H4958">
        <v>240</v>
      </c>
      <c r="I4958">
        <v>6</v>
      </c>
      <c r="J4958">
        <v>35</v>
      </c>
      <c r="K4958">
        <v>13</v>
      </c>
    </row>
    <row r="4959" spans="1:11" hidden="1" x14ac:dyDescent="0.25">
      <c r="A4959" t="s">
        <v>8266</v>
      </c>
      <c r="B4959">
        <v>70359739</v>
      </c>
      <c r="C4959" t="s">
        <v>1712</v>
      </c>
      <c r="D4959" t="s">
        <v>3147</v>
      </c>
      <c r="E4959" s="2" t="s">
        <v>5023</v>
      </c>
      <c r="F4959" t="s">
        <v>7066</v>
      </c>
      <c r="G4959" t="s">
        <v>7580</v>
      </c>
      <c r="H4959">
        <v>150</v>
      </c>
      <c r="I4959">
        <v>5</v>
      </c>
      <c r="J4959">
        <v>16</v>
      </c>
      <c r="K4959">
        <v>8</v>
      </c>
    </row>
    <row r="4960" spans="1:11" hidden="1" x14ac:dyDescent="0.25">
      <c r="A4960" t="s">
        <v>8266</v>
      </c>
      <c r="B4960">
        <v>593639</v>
      </c>
      <c r="C4960" t="s">
        <v>1731</v>
      </c>
      <c r="D4960" t="s">
        <v>3147</v>
      </c>
      <c r="E4960" s="2" t="s">
        <v>5044</v>
      </c>
      <c r="F4960" t="s">
        <v>6732</v>
      </c>
      <c r="G4960" t="s">
        <v>7614</v>
      </c>
      <c r="H4960">
        <v>120</v>
      </c>
      <c r="I4960">
        <v>1</v>
      </c>
      <c r="J4960">
        <v>24</v>
      </c>
      <c r="K4960">
        <v>4</v>
      </c>
    </row>
    <row r="4961" spans="1:11" hidden="1" x14ac:dyDescent="0.25">
      <c r="A4961" t="s">
        <v>8266</v>
      </c>
      <c r="B4961">
        <v>74135</v>
      </c>
      <c r="C4961" t="s">
        <v>1724</v>
      </c>
      <c r="D4961" t="s">
        <v>3147</v>
      </c>
      <c r="E4961" s="2" t="s">
        <v>5037</v>
      </c>
      <c r="F4961" t="s">
        <v>7268</v>
      </c>
      <c r="G4961" t="s">
        <v>7584</v>
      </c>
      <c r="H4961">
        <v>110</v>
      </c>
      <c r="I4961">
        <v>2.5</v>
      </c>
      <c r="J4961">
        <v>17</v>
      </c>
      <c r="K4961">
        <v>6</v>
      </c>
    </row>
    <row r="4962" spans="1:11" hidden="1" x14ac:dyDescent="0.25">
      <c r="A4962" t="s">
        <v>8266</v>
      </c>
      <c r="B4962">
        <v>11567</v>
      </c>
      <c r="C4962" t="s">
        <v>1722</v>
      </c>
      <c r="D4962" t="s">
        <v>3147</v>
      </c>
      <c r="E4962" s="2" t="s">
        <v>5035</v>
      </c>
      <c r="F4962" t="s">
        <v>7267</v>
      </c>
      <c r="G4962" t="s">
        <v>7580</v>
      </c>
      <c r="H4962">
        <v>211</v>
      </c>
      <c r="I4962">
        <v>5.6</v>
      </c>
      <c r="J4962">
        <v>20.7</v>
      </c>
      <c r="K4962">
        <v>19.5</v>
      </c>
    </row>
    <row r="4963" spans="1:11" hidden="1" x14ac:dyDescent="0.25">
      <c r="A4963" t="s">
        <v>8266</v>
      </c>
      <c r="B4963">
        <v>1254804</v>
      </c>
      <c r="C4963" t="s">
        <v>1725</v>
      </c>
      <c r="D4963" t="s">
        <v>3147</v>
      </c>
      <c r="E4963" s="2" t="s">
        <v>5038</v>
      </c>
      <c r="F4963" t="s">
        <v>7010</v>
      </c>
      <c r="G4963" t="s">
        <v>7580</v>
      </c>
      <c r="H4963">
        <v>80</v>
      </c>
      <c r="I4963">
        <v>1.5</v>
      </c>
      <c r="J4963">
        <v>14</v>
      </c>
      <c r="K4963">
        <v>5</v>
      </c>
    </row>
    <row r="4964" spans="1:11" hidden="1" x14ac:dyDescent="0.25">
      <c r="A4964" t="s">
        <v>8266</v>
      </c>
      <c r="B4964">
        <v>1100170</v>
      </c>
      <c r="C4964" t="s">
        <v>1749</v>
      </c>
      <c r="D4964" t="s">
        <v>3147</v>
      </c>
      <c r="E4964" s="2" t="s">
        <v>5062</v>
      </c>
      <c r="F4964" t="s">
        <v>7010</v>
      </c>
      <c r="G4964" t="s">
        <v>7600</v>
      </c>
      <c r="H4964">
        <v>130</v>
      </c>
      <c r="I4964">
        <v>9</v>
      </c>
      <c r="J4964">
        <v>10</v>
      </c>
      <c r="K4964">
        <v>3</v>
      </c>
    </row>
    <row r="4965" spans="1:11" hidden="1" x14ac:dyDescent="0.25">
      <c r="A4965" t="s">
        <v>8266</v>
      </c>
      <c r="B4965">
        <v>612825</v>
      </c>
      <c r="C4965" t="s">
        <v>1719</v>
      </c>
      <c r="D4965" t="s">
        <v>3147</v>
      </c>
      <c r="E4965" s="2" t="s">
        <v>5031</v>
      </c>
      <c r="F4965" t="s">
        <v>7266</v>
      </c>
      <c r="G4965" t="s">
        <v>7584</v>
      </c>
      <c r="H4965">
        <v>390</v>
      </c>
      <c r="I4965">
        <v>21</v>
      </c>
      <c r="J4965">
        <v>44</v>
      </c>
      <c r="K4965">
        <v>6</v>
      </c>
    </row>
    <row r="4966" spans="1:11" hidden="1" x14ac:dyDescent="0.25">
      <c r="A4966" t="s">
        <v>8266</v>
      </c>
      <c r="B4966">
        <v>82472</v>
      </c>
      <c r="C4966" t="s">
        <v>1747</v>
      </c>
      <c r="D4966" t="s">
        <v>3147</v>
      </c>
      <c r="E4966" s="2" t="s">
        <v>5060</v>
      </c>
      <c r="F4966" t="s">
        <v>7266</v>
      </c>
      <c r="G4966" t="s">
        <v>7596</v>
      </c>
      <c r="H4966">
        <v>130</v>
      </c>
      <c r="I4966">
        <v>3</v>
      </c>
      <c r="J4966">
        <v>20</v>
      </c>
      <c r="K4966">
        <v>5</v>
      </c>
    </row>
    <row r="4967" spans="1:11" hidden="1" x14ac:dyDescent="0.25">
      <c r="A4967" t="s">
        <v>8266</v>
      </c>
      <c r="B4967">
        <v>965924</v>
      </c>
      <c r="C4967" t="s">
        <v>1748</v>
      </c>
      <c r="D4967" t="s">
        <v>3147</v>
      </c>
      <c r="E4967" s="2" t="s">
        <v>5061</v>
      </c>
      <c r="F4967" t="s">
        <v>7266</v>
      </c>
      <c r="G4967" t="s">
        <v>7584</v>
      </c>
      <c r="H4967">
        <v>300</v>
      </c>
      <c r="I4967">
        <v>12</v>
      </c>
      <c r="J4967">
        <v>34</v>
      </c>
      <c r="K4967">
        <v>13</v>
      </c>
    </row>
    <row r="4968" spans="1:11" hidden="1" x14ac:dyDescent="0.25">
      <c r="A4968" t="s">
        <v>973</v>
      </c>
      <c r="B4968">
        <v>255202</v>
      </c>
      <c r="C4968" t="s">
        <v>992</v>
      </c>
      <c r="D4968" t="s">
        <v>3147</v>
      </c>
      <c r="E4968" s="2" t="s">
        <v>4273</v>
      </c>
      <c r="F4968" t="s">
        <v>7113</v>
      </c>
      <c r="G4968" t="s">
        <v>7668</v>
      </c>
      <c r="H4968">
        <v>130</v>
      </c>
      <c r="I4968">
        <v>2</v>
      </c>
      <c r="J4968">
        <v>27</v>
      </c>
      <c r="K4968">
        <v>3</v>
      </c>
    </row>
    <row r="4969" spans="1:11" hidden="1" x14ac:dyDescent="0.25">
      <c r="A4969" t="s">
        <v>973</v>
      </c>
      <c r="B4969">
        <v>1147590</v>
      </c>
      <c r="C4969" t="s">
        <v>992</v>
      </c>
      <c r="D4969" t="s">
        <v>3147</v>
      </c>
      <c r="E4969" s="2" t="s">
        <v>4247</v>
      </c>
      <c r="F4969" t="s">
        <v>6949</v>
      </c>
      <c r="G4969" t="s">
        <v>7668</v>
      </c>
      <c r="H4969">
        <v>130</v>
      </c>
      <c r="I4969">
        <v>2</v>
      </c>
      <c r="J4969">
        <v>27</v>
      </c>
      <c r="K4969">
        <v>3</v>
      </c>
    </row>
    <row r="4970" spans="1:11" hidden="1" x14ac:dyDescent="0.25">
      <c r="A4970" t="s">
        <v>973</v>
      </c>
      <c r="B4970">
        <v>5717645</v>
      </c>
      <c r="C4970" t="s">
        <v>1000</v>
      </c>
      <c r="D4970" t="s">
        <v>3147</v>
      </c>
      <c r="E4970" s="2" t="s">
        <v>4256</v>
      </c>
      <c r="F4970" t="s">
        <v>6748</v>
      </c>
      <c r="G4970" t="s">
        <v>7588</v>
      </c>
      <c r="H4970">
        <v>220</v>
      </c>
      <c r="I4970">
        <v>10</v>
      </c>
      <c r="J4970">
        <v>20</v>
      </c>
      <c r="K4970">
        <v>13</v>
      </c>
    </row>
    <row r="4971" spans="1:11" hidden="1" x14ac:dyDescent="0.25">
      <c r="A4971" t="s">
        <v>973</v>
      </c>
      <c r="B4971">
        <v>637814</v>
      </c>
      <c r="C4971" t="s">
        <v>990</v>
      </c>
      <c r="D4971" t="s">
        <v>3147</v>
      </c>
      <c r="E4971" s="2" t="s">
        <v>4260</v>
      </c>
      <c r="F4971" t="s">
        <v>6709</v>
      </c>
      <c r="G4971" t="s">
        <v>7615</v>
      </c>
      <c r="H4971">
        <v>60</v>
      </c>
      <c r="I4971">
        <v>0</v>
      </c>
      <c r="J4971">
        <v>16</v>
      </c>
      <c r="K4971">
        <v>0</v>
      </c>
    </row>
    <row r="4972" spans="1:11" hidden="1" x14ac:dyDescent="0.25">
      <c r="A4972" t="s">
        <v>973</v>
      </c>
      <c r="B4972">
        <v>781221</v>
      </c>
      <c r="C4972" t="s">
        <v>990</v>
      </c>
      <c r="D4972" t="s">
        <v>3147</v>
      </c>
      <c r="E4972" s="2" t="s">
        <v>4245</v>
      </c>
      <c r="F4972" t="s">
        <v>6709</v>
      </c>
      <c r="G4972" t="s">
        <v>7584</v>
      </c>
      <c r="H4972">
        <v>25</v>
      </c>
      <c r="I4972">
        <v>0</v>
      </c>
      <c r="J4972">
        <v>6</v>
      </c>
      <c r="K4972">
        <v>0</v>
      </c>
    </row>
    <row r="4973" spans="1:11" hidden="1" x14ac:dyDescent="0.25">
      <c r="A4973" t="s">
        <v>973</v>
      </c>
      <c r="B4973">
        <v>61972</v>
      </c>
      <c r="C4973" t="s">
        <v>980</v>
      </c>
      <c r="D4973" t="s">
        <v>3147</v>
      </c>
      <c r="E4973" s="2" t="s">
        <v>4234</v>
      </c>
      <c r="F4973" t="s">
        <v>6709</v>
      </c>
      <c r="G4973" t="s">
        <v>7584</v>
      </c>
      <c r="H4973">
        <v>60</v>
      </c>
      <c r="I4973">
        <v>0</v>
      </c>
      <c r="J4973">
        <v>16</v>
      </c>
      <c r="K4973">
        <v>0</v>
      </c>
    </row>
    <row r="4974" spans="1:11" hidden="1" x14ac:dyDescent="0.25">
      <c r="A4974" t="s">
        <v>973</v>
      </c>
      <c r="B4974">
        <v>407599</v>
      </c>
      <c r="C4974" t="s">
        <v>981</v>
      </c>
      <c r="D4974" t="s">
        <v>3147</v>
      </c>
      <c r="E4974" s="2" t="s">
        <v>4235</v>
      </c>
      <c r="F4974" t="s">
        <v>6709</v>
      </c>
      <c r="G4974" t="s">
        <v>7776</v>
      </c>
      <c r="H4974">
        <v>50</v>
      </c>
      <c r="I4974">
        <v>0</v>
      </c>
      <c r="J4974">
        <v>13</v>
      </c>
      <c r="K4974">
        <v>1</v>
      </c>
    </row>
    <row r="4975" spans="1:11" hidden="1" x14ac:dyDescent="0.25">
      <c r="A4975" t="s">
        <v>973</v>
      </c>
      <c r="B4975">
        <v>7010414</v>
      </c>
      <c r="C4975" t="s">
        <v>976</v>
      </c>
      <c r="D4975" t="s">
        <v>3147</v>
      </c>
      <c r="E4975" s="2" t="s">
        <v>4230</v>
      </c>
      <c r="F4975" t="s">
        <v>6709</v>
      </c>
      <c r="G4975" t="s">
        <v>7596</v>
      </c>
      <c r="H4975">
        <v>35</v>
      </c>
      <c r="I4975">
        <v>0</v>
      </c>
      <c r="J4975">
        <v>8</v>
      </c>
      <c r="K4975">
        <v>0</v>
      </c>
    </row>
    <row r="4976" spans="1:11" hidden="1" x14ac:dyDescent="0.25">
      <c r="A4976" t="s">
        <v>973</v>
      </c>
      <c r="B4976">
        <v>1138288</v>
      </c>
      <c r="C4976" t="s">
        <v>991</v>
      </c>
      <c r="D4976" t="s">
        <v>3147</v>
      </c>
      <c r="E4976" s="2" t="s">
        <v>4246</v>
      </c>
      <c r="F4976" t="s">
        <v>6768</v>
      </c>
      <c r="G4976" t="s">
        <v>7598</v>
      </c>
      <c r="H4976">
        <v>70</v>
      </c>
      <c r="I4976">
        <v>0</v>
      </c>
      <c r="J4976">
        <v>16</v>
      </c>
      <c r="K4976">
        <v>1</v>
      </c>
    </row>
    <row r="4977" spans="1:11" hidden="1" x14ac:dyDescent="0.25">
      <c r="A4977" t="s">
        <v>973</v>
      </c>
      <c r="B4977">
        <v>6171122</v>
      </c>
      <c r="C4977" t="s">
        <v>975</v>
      </c>
      <c r="D4977" t="s">
        <v>3147</v>
      </c>
      <c r="E4977" s="2" t="s">
        <v>4229</v>
      </c>
      <c r="F4977" t="s">
        <v>6726</v>
      </c>
      <c r="G4977" t="s">
        <v>7596</v>
      </c>
      <c r="H4977">
        <v>30</v>
      </c>
      <c r="I4977">
        <v>0</v>
      </c>
      <c r="J4977">
        <v>8</v>
      </c>
      <c r="K4977">
        <v>1</v>
      </c>
    </row>
    <row r="4978" spans="1:11" hidden="1" x14ac:dyDescent="0.25">
      <c r="A4978" t="s">
        <v>973</v>
      </c>
      <c r="B4978">
        <v>72560</v>
      </c>
      <c r="C4978" t="s">
        <v>1001</v>
      </c>
      <c r="D4978" t="s">
        <v>3147</v>
      </c>
      <c r="E4978" s="2" t="s">
        <v>4257</v>
      </c>
      <c r="F4978" t="s">
        <v>7122</v>
      </c>
      <c r="G4978" t="s">
        <v>7580</v>
      </c>
      <c r="H4978">
        <v>326</v>
      </c>
      <c r="I4978">
        <v>2.4</v>
      </c>
      <c r="J4978">
        <v>78</v>
      </c>
      <c r="K4978">
        <v>5</v>
      </c>
    </row>
    <row r="4979" spans="1:11" hidden="1" x14ac:dyDescent="0.25">
      <c r="A4979" t="s">
        <v>973</v>
      </c>
      <c r="B4979">
        <v>68905903</v>
      </c>
      <c r="C4979" t="s">
        <v>983</v>
      </c>
      <c r="D4979" t="s">
        <v>3147</v>
      </c>
      <c r="E4979" s="2" t="s">
        <v>4238</v>
      </c>
      <c r="F4979" t="s">
        <v>7118</v>
      </c>
      <c r="G4979" t="s">
        <v>7580</v>
      </c>
      <c r="H4979">
        <v>110</v>
      </c>
      <c r="I4979">
        <v>0</v>
      </c>
      <c r="J4979">
        <v>28</v>
      </c>
      <c r="K4979">
        <v>0</v>
      </c>
    </row>
    <row r="4980" spans="1:11" hidden="1" x14ac:dyDescent="0.25">
      <c r="A4980" t="s">
        <v>973</v>
      </c>
      <c r="B4980">
        <v>45389876</v>
      </c>
      <c r="C4980" t="s">
        <v>987</v>
      </c>
      <c r="D4980" t="s">
        <v>3147</v>
      </c>
      <c r="E4980" s="2" t="s">
        <v>4242</v>
      </c>
      <c r="F4980" t="s">
        <v>7119</v>
      </c>
      <c r="G4980" t="s">
        <v>7627</v>
      </c>
      <c r="H4980">
        <v>70</v>
      </c>
      <c r="I4980">
        <v>0</v>
      </c>
      <c r="J4980">
        <v>7</v>
      </c>
      <c r="K4980">
        <v>15</v>
      </c>
    </row>
    <row r="4981" spans="1:11" hidden="1" x14ac:dyDescent="0.25">
      <c r="A4981" t="s">
        <v>973</v>
      </c>
      <c r="B4981">
        <v>864975</v>
      </c>
      <c r="C4981" t="s">
        <v>978</v>
      </c>
      <c r="D4981" t="s">
        <v>3147</v>
      </c>
      <c r="E4981" s="2" t="s">
        <v>4237</v>
      </c>
      <c r="F4981" t="s">
        <v>6718</v>
      </c>
      <c r="G4981" t="s">
        <v>7598</v>
      </c>
      <c r="H4981">
        <v>50</v>
      </c>
      <c r="I4981">
        <v>0</v>
      </c>
      <c r="J4981">
        <v>13</v>
      </c>
      <c r="K4981">
        <v>1</v>
      </c>
    </row>
    <row r="4982" spans="1:11" hidden="1" x14ac:dyDescent="0.25">
      <c r="A4982" t="s">
        <v>973</v>
      </c>
      <c r="B4982">
        <v>57596</v>
      </c>
      <c r="C4982" t="s">
        <v>986</v>
      </c>
      <c r="D4982" t="s">
        <v>3147</v>
      </c>
      <c r="E4982" s="2" t="s">
        <v>4241</v>
      </c>
      <c r="F4982" t="s">
        <v>6769</v>
      </c>
      <c r="G4982" t="s">
        <v>7596</v>
      </c>
      <c r="H4982">
        <v>110</v>
      </c>
      <c r="I4982">
        <v>2</v>
      </c>
      <c r="J4982">
        <v>22</v>
      </c>
      <c r="K4982">
        <v>2</v>
      </c>
    </row>
    <row r="4983" spans="1:11" hidden="1" x14ac:dyDescent="0.25">
      <c r="A4983" t="s">
        <v>973</v>
      </c>
      <c r="B4983">
        <v>17362128</v>
      </c>
      <c r="C4983" t="s">
        <v>989</v>
      </c>
      <c r="D4983" t="s">
        <v>3147</v>
      </c>
      <c r="E4983" s="2" t="s">
        <v>4244</v>
      </c>
      <c r="F4983" t="s">
        <v>7120</v>
      </c>
      <c r="G4983" t="s">
        <v>7587</v>
      </c>
      <c r="H4983">
        <v>100</v>
      </c>
      <c r="I4983">
        <v>0</v>
      </c>
      <c r="J4983">
        <v>26</v>
      </c>
      <c r="K4983">
        <v>0</v>
      </c>
    </row>
    <row r="4984" spans="1:11" hidden="1" x14ac:dyDescent="0.25">
      <c r="A4984" t="s">
        <v>973</v>
      </c>
      <c r="B4984">
        <v>5777626</v>
      </c>
      <c r="C4984" t="s">
        <v>1003</v>
      </c>
      <c r="D4984" t="s">
        <v>3147</v>
      </c>
      <c r="E4984" s="2" t="s">
        <v>4259</v>
      </c>
      <c r="F4984" t="s">
        <v>7123</v>
      </c>
      <c r="G4984" t="s">
        <v>7584</v>
      </c>
      <c r="H4984">
        <v>170</v>
      </c>
      <c r="I4984">
        <v>2.5</v>
      </c>
      <c r="J4984">
        <v>32</v>
      </c>
      <c r="K4984">
        <v>5</v>
      </c>
    </row>
    <row r="4985" spans="1:11" hidden="1" x14ac:dyDescent="0.25">
      <c r="A4985" t="s">
        <v>973</v>
      </c>
      <c r="B4985">
        <v>1268540</v>
      </c>
      <c r="C4985" t="s">
        <v>978</v>
      </c>
      <c r="D4985" t="s">
        <v>3147</v>
      </c>
      <c r="E4985" s="2" t="s">
        <v>4232</v>
      </c>
      <c r="F4985" t="s">
        <v>7010</v>
      </c>
      <c r="G4985" t="s">
        <v>7596</v>
      </c>
      <c r="H4985">
        <v>70</v>
      </c>
      <c r="I4985">
        <v>0</v>
      </c>
      <c r="J4985">
        <v>17</v>
      </c>
      <c r="K4985">
        <v>1</v>
      </c>
    </row>
    <row r="4986" spans="1:11" hidden="1" x14ac:dyDescent="0.25">
      <c r="A4986" t="s">
        <v>973</v>
      </c>
      <c r="B4986">
        <v>2251700</v>
      </c>
      <c r="C4986" t="s">
        <v>974</v>
      </c>
      <c r="D4986" t="s">
        <v>3147</v>
      </c>
      <c r="E4986" s="2" t="s">
        <v>4227</v>
      </c>
      <c r="F4986" t="s">
        <v>7117</v>
      </c>
      <c r="G4986" t="s">
        <v>7775</v>
      </c>
      <c r="H4986">
        <v>57</v>
      </c>
      <c r="I4986">
        <v>0</v>
      </c>
      <c r="J4986">
        <v>14</v>
      </c>
      <c r="K4986">
        <v>1</v>
      </c>
    </row>
    <row r="4987" spans="1:11" hidden="1" x14ac:dyDescent="0.25">
      <c r="A4987" t="s">
        <v>973</v>
      </c>
      <c r="B4987">
        <v>4818222</v>
      </c>
      <c r="C4987" t="s">
        <v>1005</v>
      </c>
      <c r="D4987" t="s">
        <v>3147</v>
      </c>
      <c r="E4987" s="2" t="s">
        <v>4262</v>
      </c>
      <c r="F4987" t="s">
        <v>7124</v>
      </c>
      <c r="G4987" t="s">
        <v>7768</v>
      </c>
      <c r="H4987">
        <v>270</v>
      </c>
      <c r="I4987">
        <v>11</v>
      </c>
      <c r="J4987">
        <v>41</v>
      </c>
      <c r="K4987">
        <v>3</v>
      </c>
    </row>
    <row r="4988" spans="1:11" hidden="1" x14ac:dyDescent="0.25">
      <c r="A4988" t="s">
        <v>973</v>
      </c>
      <c r="B4988">
        <v>5451310</v>
      </c>
      <c r="C4988" t="s">
        <v>1006</v>
      </c>
      <c r="D4988" t="s">
        <v>3147</v>
      </c>
      <c r="E4988" s="2" t="s">
        <v>4263</v>
      </c>
      <c r="F4988" t="s">
        <v>6836</v>
      </c>
      <c r="G4988" t="s">
        <v>7588</v>
      </c>
      <c r="H4988">
        <v>120</v>
      </c>
      <c r="I4988">
        <v>0</v>
      </c>
      <c r="J4988">
        <v>17</v>
      </c>
      <c r="K4988">
        <v>12</v>
      </c>
    </row>
    <row r="4989" spans="1:11" hidden="1" x14ac:dyDescent="0.25">
      <c r="A4989" t="s">
        <v>973</v>
      </c>
      <c r="B4989">
        <v>213377</v>
      </c>
      <c r="C4989" t="s">
        <v>994</v>
      </c>
      <c r="D4989" t="s">
        <v>3147</v>
      </c>
      <c r="E4989" s="2" t="s">
        <v>4249</v>
      </c>
      <c r="F4989" t="s">
        <v>7020</v>
      </c>
      <c r="G4989" t="s">
        <v>7596</v>
      </c>
      <c r="H4989">
        <v>100</v>
      </c>
      <c r="I4989">
        <v>0</v>
      </c>
      <c r="J4989">
        <v>24</v>
      </c>
      <c r="K4989">
        <v>0</v>
      </c>
    </row>
    <row r="4990" spans="1:11" hidden="1" x14ac:dyDescent="0.25">
      <c r="A4990" t="s">
        <v>973</v>
      </c>
      <c r="B4990">
        <v>522826</v>
      </c>
      <c r="C4990" t="s">
        <v>1017</v>
      </c>
      <c r="D4990" t="s">
        <v>3147</v>
      </c>
      <c r="E4990" s="2" t="s">
        <v>4275</v>
      </c>
      <c r="F4990" t="s">
        <v>7125</v>
      </c>
      <c r="G4990" t="s">
        <v>7588</v>
      </c>
      <c r="H4990">
        <v>100</v>
      </c>
      <c r="I4990">
        <v>0</v>
      </c>
      <c r="J4990">
        <v>20</v>
      </c>
      <c r="K4990">
        <v>5</v>
      </c>
    </row>
    <row r="4991" spans="1:11" hidden="1" x14ac:dyDescent="0.25">
      <c r="A4991" t="s">
        <v>973</v>
      </c>
      <c r="B4991">
        <v>28263827</v>
      </c>
      <c r="C4991" t="s">
        <v>987</v>
      </c>
      <c r="D4991" t="s">
        <v>3147</v>
      </c>
      <c r="E4991" s="2" t="s">
        <v>4250</v>
      </c>
      <c r="F4991" t="s">
        <v>7121</v>
      </c>
      <c r="G4991" t="s">
        <v>7778</v>
      </c>
      <c r="H4991">
        <v>20</v>
      </c>
      <c r="I4991">
        <v>0</v>
      </c>
      <c r="J4991">
        <v>3</v>
      </c>
      <c r="K4991">
        <v>0</v>
      </c>
    </row>
    <row r="4992" spans="1:11" hidden="1" x14ac:dyDescent="0.25">
      <c r="A4992" t="s">
        <v>9192</v>
      </c>
      <c r="B4992">
        <v>205623</v>
      </c>
      <c r="C4992" t="s">
        <v>9272</v>
      </c>
      <c r="D4992" t="s">
        <v>3147</v>
      </c>
      <c r="E4992" s="2" t="s">
        <v>9273</v>
      </c>
      <c r="F4992" t="s">
        <v>7113</v>
      </c>
      <c r="G4992" t="s">
        <v>9274</v>
      </c>
      <c r="H4992">
        <v>170</v>
      </c>
      <c r="I4992">
        <v>13</v>
      </c>
      <c r="J4992">
        <v>7</v>
      </c>
      <c r="K4992">
        <v>7</v>
      </c>
    </row>
    <row r="4993" spans="1:11" hidden="1" x14ac:dyDescent="0.25">
      <c r="A4993" t="s">
        <v>9192</v>
      </c>
      <c r="B4993">
        <v>72448656</v>
      </c>
      <c r="C4993" t="s">
        <v>9194</v>
      </c>
      <c r="D4993" t="s">
        <v>3147</v>
      </c>
      <c r="E4993" s="2" t="s">
        <v>9208</v>
      </c>
      <c r="F4993" t="s">
        <v>7029</v>
      </c>
      <c r="G4993" t="s">
        <v>7580</v>
      </c>
      <c r="H4993">
        <v>80</v>
      </c>
      <c r="I4993">
        <v>7</v>
      </c>
      <c r="J4993">
        <v>3</v>
      </c>
      <c r="K4993">
        <v>4</v>
      </c>
    </row>
    <row r="4994" spans="1:11" hidden="1" x14ac:dyDescent="0.25">
      <c r="A4994" t="s">
        <v>9192</v>
      </c>
      <c r="B4994">
        <v>2333276</v>
      </c>
      <c r="C4994" t="s">
        <v>9211</v>
      </c>
      <c r="D4994" t="s">
        <v>3147</v>
      </c>
      <c r="E4994" s="2" t="s">
        <v>9212</v>
      </c>
      <c r="F4994" t="s">
        <v>9213</v>
      </c>
      <c r="G4994" t="s">
        <v>7658</v>
      </c>
      <c r="H4994">
        <v>70</v>
      </c>
      <c r="I4994">
        <v>6</v>
      </c>
      <c r="J4994">
        <v>2</v>
      </c>
      <c r="K4994">
        <v>3</v>
      </c>
    </row>
    <row r="4995" spans="1:11" hidden="1" x14ac:dyDescent="0.25">
      <c r="A4995" t="s">
        <v>9192</v>
      </c>
      <c r="B4995">
        <v>73899</v>
      </c>
      <c r="C4995" t="s">
        <v>9190</v>
      </c>
      <c r="D4995" t="s">
        <v>3147</v>
      </c>
      <c r="E4995" s="2" t="s">
        <v>9191</v>
      </c>
      <c r="F4995" t="s">
        <v>9193</v>
      </c>
      <c r="G4995" t="s">
        <v>7582</v>
      </c>
      <c r="H4995">
        <v>160</v>
      </c>
      <c r="I4995">
        <v>13</v>
      </c>
      <c r="J4995">
        <v>6</v>
      </c>
      <c r="K4995">
        <v>6</v>
      </c>
    </row>
    <row r="4996" spans="1:11" hidden="1" x14ac:dyDescent="0.25">
      <c r="A4996" t="s">
        <v>9192</v>
      </c>
      <c r="B4996">
        <v>22095454</v>
      </c>
      <c r="C4996" t="s">
        <v>9194</v>
      </c>
      <c r="D4996" t="s">
        <v>3147</v>
      </c>
      <c r="E4996" s="2" t="s">
        <v>9242</v>
      </c>
      <c r="F4996" t="s">
        <v>9234</v>
      </c>
      <c r="G4996" t="s">
        <v>7658</v>
      </c>
      <c r="H4996">
        <v>270</v>
      </c>
      <c r="I4996">
        <v>24</v>
      </c>
      <c r="J4996">
        <v>8</v>
      </c>
      <c r="K4996">
        <v>12</v>
      </c>
    </row>
    <row r="4997" spans="1:11" hidden="1" x14ac:dyDescent="0.25">
      <c r="A4997" t="s">
        <v>9192</v>
      </c>
      <c r="B4997">
        <v>1765698</v>
      </c>
      <c r="C4997" t="s">
        <v>9232</v>
      </c>
      <c r="D4997" t="s">
        <v>3147</v>
      </c>
      <c r="E4997" s="2" t="s">
        <v>9233</v>
      </c>
      <c r="F4997" t="s">
        <v>9234</v>
      </c>
      <c r="G4997" t="s">
        <v>7614</v>
      </c>
      <c r="H4997">
        <v>260</v>
      </c>
      <c r="I4997">
        <v>22</v>
      </c>
      <c r="J4997">
        <v>8</v>
      </c>
      <c r="K4997">
        <v>13</v>
      </c>
    </row>
    <row r="4998" spans="1:11" hidden="1" x14ac:dyDescent="0.25">
      <c r="A4998" t="s">
        <v>9192</v>
      </c>
      <c r="B4998">
        <v>184918</v>
      </c>
      <c r="C4998" t="s">
        <v>9205</v>
      </c>
      <c r="D4998" t="s">
        <v>3147</v>
      </c>
      <c r="E4998" s="2" t="s">
        <v>9206</v>
      </c>
      <c r="F4998" t="s">
        <v>6726</v>
      </c>
      <c r="G4998" t="s">
        <v>7582</v>
      </c>
      <c r="H4998">
        <v>160</v>
      </c>
      <c r="I4998">
        <v>14</v>
      </c>
      <c r="J4998">
        <v>6</v>
      </c>
      <c r="K4998">
        <v>7</v>
      </c>
    </row>
    <row r="4999" spans="1:11" hidden="1" x14ac:dyDescent="0.25">
      <c r="A4999" t="s">
        <v>9192</v>
      </c>
      <c r="B4999">
        <v>2861322</v>
      </c>
      <c r="C4999" t="s">
        <v>8459</v>
      </c>
      <c r="D4999" t="s">
        <v>3147</v>
      </c>
      <c r="E4999" s="2" t="s">
        <v>9290</v>
      </c>
      <c r="F4999" t="s">
        <v>9291</v>
      </c>
      <c r="G4999" t="s">
        <v>7616</v>
      </c>
      <c r="H4999">
        <v>120</v>
      </c>
      <c r="I4999">
        <v>14</v>
      </c>
      <c r="J4999">
        <v>0</v>
      </c>
      <c r="K4999">
        <v>0</v>
      </c>
    </row>
    <row r="5000" spans="1:11" hidden="1" x14ac:dyDescent="0.25">
      <c r="A5000" t="s">
        <v>9192</v>
      </c>
      <c r="B5000">
        <v>2623911</v>
      </c>
      <c r="C5000" t="s">
        <v>9190</v>
      </c>
      <c r="D5000" t="s">
        <v>3147</v>
      </c>
      <c r="E5000" s="2" t="s">
        <v>9225</v>
      </c>
      <c r="F5000" t="s">
        <v>6708</v>
      </c>
      <c r="G5000" t="s">
        <v>7583</v>
      </c>
      <c r="H5000">
        <v>160</v>
      </c>
      <c r="I5000">
        <v>14</v>
      </c>
      <c r="J5000">
        <v>5</v>
      </c>
      <c r="K5000">
        <v>7</v>
      </c>
    </row>
    <row r="5001" spans="1:11" hidden="1" x14ac:dyDescent="0.25">
      <c r="A5001" t="s">
        <v>9192</v>
      </c>
      <c r="B5001">
        <v>67411565</v>
      </c>
      <c r="C5001" t="s">
        <v>9194</v>
      </c>
      <c r="D5001" t="s">
        <v>3147</v>
      </c>
      <c r="E5001" s="2" t="s">
        <v>9207</v>
      </c>
      <c r="F5001" t="s">
        <v>6708</v>
      </c>
      <c r="G5001" t="s">
        <v>7580</v>
      </c>
      <c r="H5001">
        <v>250</v>
      </c>
      <c r="I5001">
        <v>22</v>
      </c>
      <c r="J5001">
        <v>7</v>
      </c>
      <c r="K5001">
        <v>11</v>
      </c>
    </row>
    <row r="5002" spans="1:11" hidden="1" x14ac:dyDescent="0.25">
      <c r="A5002" t="s">
        <v>9192</v>
      </c>
      <c r="B5002">
        <v>70731</v>
      </c>
      <c r="C5002" t="s">
        <v>9268</v>
      </c>
      <c r="D5002" t="s">
        <v>3147</v>
      </c>
      <c r="E5002" s="2" t="s">
        <v>9269</v>
      </c>
      <c r="F5002" t="s">
        <v>6737</v>
      </c>
      <c r="G5002" t="s">
        <v>7582</v>
      </c>
      <c r="H5002">
        <v>170</v>
      </c>
      <c r="I5002">
        <v>15</v>
      </c>
      <c r="J5002">
        <v>5</v>
      </c>
      <c r="K5002">
        <v>6</v>
      </c>
    </row>
    <row r="5003" spans="1:11" hidden="1" x14ac:dyDescent="0.25">
      <c r="A5003" t="s">
        <v>9192</v>
      </c>
      <c r="B5003">
        <v>70730</v>
      </c>
      <c r="C5003" t="s">
        <v>9223</v>
      </c>
      <c r="D5003" t="s">
        <v>3147</v>
      </c>
      <c r="E5003" s="2" t="s">
        <v>9224</v>
      </c>
      <c r="F5003" t="s">
        <v>6737</v>
      </c>
      <c r="G5003" t="s">
        <v>8060</v>
      </c>
      <c r="H5003">
        <v>160</v>
      </c>
      <c r="I5003">
        <v>14</v>
      </c>
      <c r="J5003">
        <v>5</v>
      </c>
      <c r="K5003">
        <v>7</v>
      </c>
    </row>
    <row r="5004" spans="1:11" hidden="1" x14ac:dyDescent="0.25">
      <c r="A5004" t="s">
        <v>9192</v>
      </c>
      <c r="B5004">
        <v>5002177</v>
      </c>
      <c r="C5004" t="s">
        <v>9227</v>
      </c>
      <c r="D5004" t="s">
        <v>3147</v>
      </c>
      <c r="E5004" s="2" t="s">
        <v>9257</v>
      </c>
      <c r="F5004" t="s">
        <v>9258</v>
      </c>
      <c r="G5004" t="s">
        <v>7618</v>
      </c>
      <c r="H5004">
        <v>210</v>
      </c>
      <c r="I5004">
        <v>16</v>
      </c>
      <c r="J5004">
        <v>6</v>
      </c>
      <c r="K5004">
        <v>7</v>
      </c>
    </row>
    <row r="5005" spans="1:11" hidden="1" x14ac:dyDescent="0.25">
      <c r="A5005" t="s">
        <v>9192</v>
      </c>
      <c r="B5005">
        <v>12431504</v>
      </c>
      <c r="C5005" t="s">
        <v>9275</v>
      </c>
      <c r="D5005" t="s">
        <v>3147</v>
      </c>
      <c r="E5005" s="2" t="s">
        <v>9276</v>
      </c>
      <c r="F5005" t="s">
        <v>7016</v>
      </c>
      <c r="G5005" t="s">
        <v>7583</v>
      </c>
      <c r="H5005">
        <v>160</v>
      </c>
      <c r="I5005">
        <v>9</v>
      </c>
      <c r="J5005">
        <v>15</v>
      </c>
      <c r="K5005">
        <v>3</v>
      </c>
    </row>
    <row r="5006" spans="1:11" hidden="1" x14ac:dyDescent="0.25">
      <c r="A5006" t="s">
        <v>9192</v>
      </c>
      <c r="B5006">
        <v>56974</v>
      </c>
      <c r="C5006" t="s">
        <v>9285</v>
      </c>
      <c r="D5006" t="s">
        <v>3147</v>
      </c>
      <c r="E5006" s="2" t="s">
        <v>9286</v>
      </c>
      <c r="F5006" t="s">
        <v>9287</v>
      </c>
      <c r="G5006" t="s">
        <v>7618</v>
      </c>
      <c r="H5006">
        <v>180</v>
      </c>
      <c r="I5006">
        <v>15</v>
      </c>
      <c r="J5006">
        <v>8</v>
      </c>
      <c r="K5006">
        <v>7</v>
      </c>
    </row>
    <row r="5007" spans="1:11" hidden="1" x14ac:dyDescent="0.25">
      <c r="A5007" t="s">
        <v>9192</v>
      </c>
      <c r="B5007">
        <v>3264626</v>
      </c>
      <c r="C5007" t="s">
        <v>9229</v>
      </c>
      <c r="D5007" t="s">
        <v>3147</v>
      </c>
      <c r="E5007" s="2" t="s">
        <v>9230</v>
      </c>
      <c r="F5007" t="s">
        <v>9231</v>
      </c>
      <c r="G5007" t="s">
        <v>7618</v>
      </c>
      <c r="H5007">
        <v>180</v>
      </c>
      <c r="I5007">
        <v>15</v>
      </c>
      <c r="J5007">
        <v>8</v>
      </c>
      <c r="K5007">
        <v>7</v>
      </c>
    </row>
    <row r="5008" spans="1:11" hidden="1" x14ac:dyDescent="0.25">
      <c r="A5008" t="s">
        <v>9192</v>
      </c>
      <c r="B5008">
        <v>5109707</v>
      </c>
      <c r="C5008" t="s">
        <v>9255</v>
      </c>
      <c r="D5008" t="s">
        <v>3147</v>
      </c>
      <c r="E5008" s="2" t="s">
        <v>9256</v>
      </c>
      <c r="F5008" t="s">
        <v>9231</v>
      </c>
      <c r="G5008" t="s">
        <v>7618</v>
      </c>
      <c r="H5008">
        <v>190</v>
      </c>
      <c r="I5008">
        <v>15</v>
      </c>
      <c r="J5008">
        <v>8</v>
      </c>
      <c r="K5008">
        <v>7</v>
      </c>
    </row>
    <row r="5009" spans="1:11" hidden="1" x14ac:dyDescent="0.25">
      <c r="A5009" t="s">
        <v>9192</v>
      </c>
      <c r="B5009">
        <v>1639016</v>
      </c>
      <c r="C5009" t="s">
        <v>9245</v>
      </c>
      <c r="D5009" t="s">
        <v>3147</v>
      </c>
      <c r="E5009" s="2" t="s">
        <v>9246</v>
      </c>
      <c r="F5009" t="s">
        <v>9247</v>
      </c>
      <c r="G5009" t="s">
        <v>7618</v>
      </c>
      <c r="H5009">
        <v>100</v>
      </c>
      <c r="I5009">
        <v>2</v>
      </c>
      <c r="J5009">
        <v>13</v>
      </c>
      <c r="K5009">
        <v>4</v>
      </c>
    </row>
    <row r="5010" spans="1:11" hidden="1" x14ac:dyDescent="0.25">
      <c r="A5010" t="s">
        <v>9192</v>
      </c>
      <c r="B5010">
        <v>90146</v>
      </c>
      <c r="C5010" t="s">
        <v>9214</v>
      </c>
      <c r="D5010" t="s">
        <v>3147</v>
      </c>
      <c r="E5010" s="2" t="s">
        <v>9215</v>
      </c>
      <c r="F5010" t="s">
        <v>9198</v>
      </c>
      <c r="G5010" t="s">
        <v>7726</v>
      </c>
      <c r="H5010">
        <v>170</v>
      </c>
      <c r="I5010">
        <v>14</v>
      </c>
      <c r="J5010">
        <v>5</v>
      </c>
      <c r="K5010">
        <v>7</v>
      </c>
    </row>
    <row r="5011" spans="1:11" hidden="1" x14ac:dyDescent="0.25">
      <c r="A5011" t="s">
        <v>9192</v>
      </c>
      <c r="B5011">
        <v>1300782</v>
      </c>
      <c r="C5011" t="s">
        <v>9190</v>
      </c>
      <c r="D5011" t="s">
        <v>3147</v>
      </c>
      <c r="E5011" s="2" t="s">
        <v>9220</v>
      </c>
      <c r="F5011" t="s">
        <v>9198</v>
      </c>
      <c r="G5011" t="s">
        <v>7722</v>
      </c>
      <c r="H5011">
        <v>170</v>
      </c>
      <c r="I5011">
        <v>14</v>
      </c>
      <c r="J5011">
        <v>5</v>
      </c>
      <c r="K5011">
        <v>7</v>
      </c>
    </row>
    <row r="5012" spans="1:11" hidden="1" x14ac:dyDescent="0.25">
      <c r="A5012" t="s">
        <v>9192</v>
      </c>
      <c r="B5012">
        <v>59932</v>
      </c>
      <c r="C5012" t="s">
        <v>9199</v>
      </c>
      <c r="D5012" t="s">
        <v>3147</v>
      </c>
      <c r="E5012" s="2" t="s">
        <v>9200</v>
      </c>
      <c r="F5012" t="s">
        <v>9198</v>
      </c>
      <c r="G5012" t="s">
        <v>7583</v>
      </c>
      <c r="H5012">
        <v>170</v>
      </c>
      <c r="I5012">
        <v>14</v>
      </c>
      <c r="J5012">
        <v>5</v>
      </c>
      <c r="K5012">
        <v>7</v>
      </c>
    </row>
    <row r="5013" spans="1:11" hidden="1" x14ac:dyDescent="0.25">
      <c r="A5013" t="s">
        <v>9192</v>
      </c>
      <c r="B5013">
        <v>52458</v>
      </c>
      <c r="C5013" t="s">
        <v>9277</v>
      </c>
      <c r="D5013" t="s">
        <v>3147</v>
      </c>
      <c r="E5013" s="2" t="s">
        <v>9278</v>
      </c>
      <c r="F5013" t="s">
        <v>9198</v>
      </c>
      <c r="G5013" t="s">
        <v>7583</v>
      </c>
      <c r="H5013">
        <v>170</v>
      </c>
      <c r="I5013">
        <v>15</v>
      </c>
      <c r="J5013">
        <v>5</v>
      </c>
      <c r="K5013">
        <v>7</v>
      </c>
    </row>
    <row r="5014" spans="1:11" hidden="1" x14ac:dyDescent="0.25">
      <c r="A5014" t="s">
        <v>9192</v>
      </c>
      <c r="B5014">
        <v>50128</v>
      </c>
      <c r="C5014" t="s">
        <v>9196</v>
      </c>
      <c r="D5014" t="s">
        <v>3147</v>
      </c>
      <c r="E5014" s="2" t="s">
        <v>9197</v>
      </c>
      <c r="F5014" t="s">
        <v>9198</v>
      </c>
      <c r="G5014" t="s">
        <v>7614</v>
      </c>
      <c r="H5014">
        <v>170</v>
      </c>
      <c r="I5014">
        <v>14</v>
      </c>
      <c r="J5014">
        <v>5</v>
      </c>
      <c r="K5014">
        <v>7</v>
      </c>
    </row>
    <row r="5015" spans="1:11" hidden="1" x14ac:dyDescent="0.25">
      <c r="A5015" t="s">
        <v>9192</v>
      </c>
      <c r="B5015">
        <v>2482481</v>
      </c>
      <c r="C5015" t="s">
        <v>9218</v>
      </c>
      <c r="D5015" t="s">
        <v>3147</v>
      </c>
      <c r="E5015" s="2" t="s">
        <v>9219</v>
      </c>
      <c r="F5015" t="s">
        <v>9198</v>
      </c>
      <c r="G5015" t="s">
        <v>7614</v>
      </c>
      <c r="H5015">
        <v>290</v>
      </c>
      <c r="I5015">
        <v>25</v>
      </c>
      <c r="J5015">
        <v>8</v>
      </c>
      <c r="K5015">
        <v>13</v>
      </c>
    </row>
    <row r="5016" spans="1:11" hidden="1" x14ac:dyDescent="0.25">
      <c r="A5016" t="s">
        <v>9192</v>
      </c>
      <c r="B5016">
        <v>73768</v>
      </c>
      <c r="C5016" t="s">
        <v>9279</v>
      </c>
      <c r="D5016" t="s">
        <v>3147</v>
      </c>
      <c r="E5016" s="2" t="s">
        <v>9280</v>
      </c>
      <c r="F5016" t="s">
        <v>7022</v>
      </c>
      <c r="G5016" t="s">
        <v>7582</v>
      </c>
      <c r="H5016">
        <v>160</v>
      </c>
      <c r="I5016">
        <v>14</v>
      </c>
      <c r="J5016">
        <v>5</v>
      </c>
      <c r="K5016">
        <v>7</v>
      </c>
    </row>
    <row r="5017" spans="1:11" hidden="1" x14ac:dyDescent="0.25">
      <c r="A5017" t="s">
        <v>9192</v>
      </c>
      <c r="B5017">
        <v>73408085</v>
      </c>
      <c r="C5017" t="s">
        <v>9194</v>
      </c>
      <c r="D5017" t="s">
        <v>3147</v>
      </c>
      <c r="E5017" s="2" t="s">
        <v>9201</v>
      </c>
      <c r="F5017" t="s">
        <v>9202</v>
      </c>
      <c r="G5017" t="s">
        <v>7583</v>
      </c>
      <c r="H5017">
        <v>160</v>
      </c>
      <c r="I5017">
        <v>12</v>
      </c>
      <c r="J5017">
        <v>7</v>
      </c>
      <c r="K5017">
        <v>7</v>
      </c>
    </row>
    <row r="5018" spans="1:11" hidden="1" x14ac:dyDescent="0.25">
      <c r="A5018" t="s">
        <v>9192</v>
      </c>
      <c r="B5018">
        <v>92617</v>
      </c>
      <c r="C5018" t="s">
        <v>9235</v>
      </c>
      <c r="D5018" t="s">
        <v>3147</v>
      </c>
      <c r="E5018" s="2" t="s">
        <v>9236</v>
      </c>
      <c r="F5018" t="s">
        <v>9237</v>
      </c>
      <c r="G5018" t="s">
        <v>7583</v>
      </c>
      <c r="H5018">
        <v>150</v>
      </c>
      <c r="I5018">
        <v>12</v>
      </c>
      <c r="J5018">
        <v>8</v>
      </c>
      <c r="K5018">
        <v>6</v>
      </c>
    </row>
    <row r="5019" spans="1:11" hidden="1" x14ac:dyDescent="0.25">
      <c r="A5019" t="s">
        <v>9625</v>
      </c>
      <c r="B5019">
        <v>50586</v>
      </c>
      <c r="C5019" t="s">
        <v>9639</v>
      </c>
      <c r="D5019" t="s">
        <v>3147</v>
      </c>
      <c r="E5019" s="2" t="s">
        <v>9656</v>
      </c>
      <c r="F5019" t="s">
        <v>6888</v>
      </c>
      <c r="G5019" t="s">
        <v>7618</v>
      </c>
      <c r="H5019">
        <v>190</v>
      </c>
      <c r="I5019">
        <v>17</v>
      </c>
      <c r="J5019">
        <v>7</v>
      </c>
      <c r="K5019">
        <v>7</v>
      </c>
    </row>
    <row r="5020" spans="1:11" hidden="1" x14ac:dyDescent="0.25">
      <c r="A5020" t="s">
        <v>9625</v>
      </c>
      <c r="B5020">
        <v>76626</v>
      </c>
      <c r="C5020" t="s">
        <v>9651</v>
      </c>
      <c r="D5020" t="s">
        <v>3147</v>
      </c>
      <c r="E5020" s="2" t="s">
        <v>9652</v>
      </c>
      <c r="F5020" t="s">
        <v>7449</v>
      </c>
      <c r="G5020" t="s">
        <v>7618</v>
      </c>
      <c r="H5020">
        <v>190</v>
      </c>
      <c r="I5020">
        <v>16</v>
      </c>
      <c r="J5020">
        <v>7</v>
      </c>
      <c r="K5020">
        <v>8</v>
      </c>
    </row>
    <row r="5021" spans="1:11" hidden="1" x14ac:dyDescent="0.25">
      <c r="A5021" t="s">
        <v>9625</v>
      </c>
      <c r="B5021">
        <v>564094</v>
      </c>
      <c r="C5021" t="s">
        <v>9681</v>
      </c>
      <c r="D5021" t="s">
        <v>3147</v>
      </c>
      <c r="E5021" s="2" t="s">
        <v>9682</v>
      </c>
      <c r="F5021" t="s">
        <v>9683</v>
      </c>
      <c r="G5021" t="s">
        <v>7618</v>
      </c>
      <c r="H5021">
        <v>50</v>
      </c>
      <c r="I5021">
        <v>1</v>
      </c>
      <c r="J5021">
        <v>6</v>
      </c>
      <c r="K5021">
        <v>4</v>
      </c>
    </row>
    <row r="5022" spans="1:11" hidden="1" x14ac:dyDescent="0.25">
      <c r="A5022" t="s">
        <v>9625</v>
      </c>
      <c r="B5022">
        <v>612886</v>
      </c>
      <c r="C5022" t="s">
        <v>9696</v>
      </c>
      <c r="D5022" t="s">
        <v>3147</v>
      </c>
      <c r="E5022" s="2" t="s">
        <v>9697</v>
      </c>
      <c r="F5022" t="s">
        <v>9683</v>
      </c>
      <c r="G5022" t="s">
        <v>7618</v>
      </c>
      <c r="H5022">
        <v>60</v>
      </c>
      <c r="I5022">
        <v>1.5</v>
      </c>
      <c r="J5022">
        <v>5</v>
      </c>
      <c r="K5022">
        <v>6</v>
      </c>
    </row>
    <row r="5023" spans="1:11" hidden="1" x14ac:dyDescent="0.25">
      <c r="A5023" t="s">
        <v>9625</v>
      </c>
      <c r="B5023">
        <v>66437</v>
      </c>
      <c r="C5023" t="s">
        <v>9651</v>
      </c>
      <c r="D5023" t="s">
        <v>3147</v>
      </c>
      <c r="E5023" s="2" t="s">
        <v>9672</v>
      </c>
      <c r="F5023" t="s">
        <v>9673</v>
      </c>
      <c r="G5023" t="s">
        <v>7618</v>
      </c>
      <c r="H5023">
        <v>180</v>
      </c>
      <c r="I5023">
        <v>16</v>
      </c>
      <c r="J5023">
        <v>5</v>
      </c>
      <c r="K5023">
        <v>8</v>
      </c>
    </row>
    <row r="5024" spans="1:11" hidden="1" x14ac:dyDescent="0.25">
      <c r="A5024" t="s">
        <v>9625</v>
      </c>
      <c r="B5024">
        <v>966240</v>
      </c>
      <c r="C5024" t="s">
        <v>9691</v>
      </c>
      <c r="D5024" t="s">
        <v>3147</v>
      </c>
      <c r="E5024" s="2" t="s">
        <v>9692</v>
      </c>
      <c r="F5024" t="s">
        <v>9693</v>
      </c>
      <c r="G5024" t="s">
        <v>7618</v>
      </c>
      <c r="H5024">
        <v>170</v>
      </c>
      <c r="I5024">
        <v>15</v>
      </c>
      <c r="J5024">
        <v>5</v>
      </c>
      <c r="K5024">
        <v>8</v>
      </c>
    </row>
    <row r="5025" spans="1:11" hidden="1" x14ac:dyDescent="0.25">
      <c r="A5025" t="s">
        <v>9625</v>
      </c>
      <c r="B5025">
        <v>57468</v>
      </c>
      <c r="C5025" t="s">
        <v>9684</v>
      </c>
      <c r="D5025" t="s">
        <v>3147</v>
      </c>
      <c r="E5025" s="2" t="s">
        <v>9685</v>
      </c>
      <c r="F5025" t="s">
        <v>9686</v>
      </c>
      <c r="G5025" t="s">
        <v>7616</v>
      </c>
      <c r="H5025">
        <v>80</v>
      </c>
      <c r="I5025">
        <v>4.5</v>
      </c>
      <c r="J5025">
        <v>6</v>
      </c>
      <c r="K5025">
        <v>2</v>
      </c>
    </row>
    <row r="5026" spans="1:11" hidden="1" x14ac:dyDescent="0.25">
      <c r="A5026" t="s">
        <v>9625</v>
      </c>
      <c r="B5026">
        <v>15150354</v>
      </c>
      <c r="C5026" t="s">
        <v>9227</v>
      </c>
      <c r="D5026" t="s">
        <v>3147</v>
      </c>
      <c r="E5026" s="2" t="s">
        <v>9694</v>
      </c>
      <c r="F5026" t="s">
        <v>9695</v>
      </c>
      <c r="G5026" t="s">
        <v>7618</v>
      </c>
      <c r="H5026">
        <v>180</v>
      </c>
      <c r="I5026">
        <v>15</v>
      </c>
      <c r="J5026">
        <v>8</v>
      </c>
      <c r="K5026">
        <v>7</v>
      </c>
    </row>
    <row r="5027" spans="1:11" hidden="1" x14ac:dyDescent="0.25">
      <c r="A5027" t="s">
        <v>9625</v>
      </c>
      <c r="B5027">
        <v>40949</v>
      </c>
      <c r="C5027" t="s">
        <v>9626</v>
      </c>
      <c r="D5027" t="s">
        <v>3147</v>
      </c>
      <c r="E5027" s="2" t="s">
        <v>9702</v>
      </c>
      <c r="F5027" t="s">
        <v>9703</v>
      </c>
      <c r="G5027" t="s">
        <v>7618</v>
      </c>
      <c r="H5027">
        <v>190</v>
      </c>
      <c r="I5027">
        <v>16</v>
      </c>
      <c r="J5027">
        <v>7</v>
      </c>
      <c r="K5027">
        <v>7</v>
      </c>
    </row>
    <row r="5028" spans="1:11" hidden="1" x14ac:dyDescent="0.25">
      <c r="A5028" t="s">
        <v>9625</v>
      </c>
      <c r="B5028">
        <v>68811</v>
      </c>
      <c r="C5028" t="s">
        <v>9626</v>
      </c>
      <c r="D5028" t="s">
        <v>3147</v>
      </c>
      <c r="E5028" s="2" t="s">
        <v>9710</v>
      </c>
      <c r="F5028" t="s">
        <v>6768</v>
      </c>
      <c r="G5028" t="s">
        <v>7618</v>
      </c>
      <c r="H5028">
        <v>200</v>
      </c>
      <c r="I5028">
        <v>16</v>
      </c>
      <c r="J5028">
        <v>7</v>
      </c>
      <c r="K5028">
        <v>8</v>
      </c>
    </row>
    <row r="5029" spans="1:11" hidden="1" x14ac:dyDescent="0.25">
      <c r="A5029" t="s">
        <v>9625</v>
      </c>
      <c r="B5029">
        <v>1055865</v>
      </c>
      <c r="C5029" t="s">
        <v>9626</v>
      </c>
      <c r="D5029" t="s">
        <v>3147</v>
      </c>
      <c r="E5029" s="2" t="s">
        <v>9711</v>
      </c>
      <c r="F5029" t="s">
        <v>7018</v>
      </c>
      <c r="G5029" t="s">
        <v>7618</v>
      </c>
      <c r="H5029">
        <v>190</v>
      </c>
      <c r="I5029">
        <v>15</v>
      </c>
      <c r="J5029">
        <v>7</v>
      </c>
      <c r="K5029">
        <v>7</v>
      </c>
    </row>
    <row r="5030" spans="1:11" hidden="1" x14ac:dyDescent="0.25">
      <c r="A5030" t="s">
        <v>9625</v>
      </c>
      <c r="B5030">
        <v>223269</v>
      </c>
      <c r="C5030" t="s">
        <v>9646</v>
      </c>
      <c r="D5030" t="s">
        <v>3147</v>
      </c>
      <c r="E5030" s="2" t="s">
        <v>9647</v>
      </c>
      <c r="F5030" t="s">
        <v>7025</v>
      </c>
      <c r="G5030" t="s">
        <v>7616</v>
      </c>
      <c r="H5030">
        <v>90</v>
      </c>
      <c r="I5030">
        <v>7.5</v>
      </c>
      <c r="J5030">
        <v>3</v>
      </c>
      <c r="K5030">
        <v>3.5</v>
      </c>
    </row>
    <row r="5031" spans="1:11" hidden="1" x14ac:dyDescent="0.25">
      <c r="A5031" t="s">
        <v>9625</v>
      </c>
      <c r="B5031">
        <v>42961</v>
      </c>
      <c r="C5031" t="s">
        <v>9642</v>
      </c>
      <c r="D5031" t="s">
        <v>3147</v>
      </c>
      <c r="E5031" s="2" t="s">
        <v>9643</v>
      </c>
      <c r="F5031" t="s">
        <v>6726</v>
      </c>
      <c r="G5031" t="s">
        <v>7618</v>
      </c>
      <c r="H5031">
        <v>180</v>
      </c>
      <c r="I5031">
        <v>15</v>
      </c>
      <c r="J5031">
        <v>7</v>
      </c>
      <c r="K5031">
        <v>7</v>
      </c>
    </row>
    <row r="5032" spans="1:11" hidden="1" x14ac:dyDescent="0.25">
      <c r="A5032" t="s">
        <v>9625</v>
      </c>
      <c r="B5032">
        <v>2860781</v>
      </c>
      <c r="C5032" t="s">
        <v>9635</v>
      </c>
      <c r="D5032" t="s">
        <v>3147</v>
      </c>
      <c r="E5032" s="2" t="s">
        <v>9636</v>
      </c>
      <c r="F5032" t="s">
        <v>6726</v>
      </c>
      <c r="G5032" t="s">
        <v>7616</v>
      </c>
      <c r="H5032">
        <v>95</v>
      </c>
      <c r="I5032">
        <v>7.5</v>
      </c>
      <c r="J5032">
        <v>4</v>
      </c>
      <c r="K5032">
        <v>3.5</v>
      </c>
    </row>
    <row r="5033" spans="1:11" hidden="1" x14ac:dyDescent="0.25">
      <c r="A5033" t="s">
        <v>9625</v>
      </c>
      <c r="B5033">
        <v>729591</v>
      </c>
      <c r="C5033" t="s">
        <v>9227</v>
      </c>
      <c r="D5033" t="s">
        <v>3147</v>
      </c>
      <c r="E5033" s="2" t="s">
        <v>9698</v>
      </c>
      <c r="F5033" t="s">
        <v>6726</v>
      </c>
      <c r="G5033" t="s">
        <v>7618</v>
      </c>
      <c r="H5033">
        <v>180</v>
      </c>
      <c r="I5033">
        <v>15</v>
      </c>
      <c r="J5033">
        <v>8</v>
      </c>
      <c r="K5033">
        <v>7</v>
      </c>
    </row>
    <row r="5034" spans="1:11" hidden="1" x14ac:dyDescent="0.25">
      <c r="A5034" t="s">
        <v>9625</v>
      </c>
      <c r="B5034">
        <v>4055473</v>
      </c>
      <c r="C5034" t="s">
        <v>9626</v>
      </c>
      <c r="D5034" t="s">
        <v>3147</v>
      </c>
      <c r="E5034" s="2" t="s">
        <v>9629</v>
      </c>
      <c r="F5034" t="s">
        <v>9630</v>
      </c>
      <c r="G5034" t="s">
        <v>7618</v>
      </c>
      <c r="H5034">
        <v>190</v>
      </c>
      <c r="I5034">
        <v>16</v>
      </c>
      <c r="J5034">
        <v>8</v>
      </c>
      <c r="K5034">
        <v>7</v>
      </c>
    </row>
    <row r="5035" spans="1:11" hidden="1" x14ac:dyDescent="0.25">
      <c r="A5035" t="s">
        <v>9625</v>
      </c>
      <c r="B5035">
        <v>28973</v>
      </c>
      <c r="C5035" t="s">
        <v>9632</v>
      </c>
      <c r="D5035" t="s">
        <v>3147</v>
      </c>
      <c r="E5035" s="2" t="s">
        <v>9633</v>
      </c>
      <c r="F5035" t="s">
        <v>9630</v>
      </c>
      <c r="G5035" t="s">
        <v>7618</v>
      </c>
      <c r="H5035">
        <v>190</v>
      </c>
      <c r="I5035">
        <v>16</v>
      </c>
      <c r="J5035">
        <v>8</v>
      </c>
      <c r="K5035">
        <v>7</v>
      </c>
    </row>
    <row r="5036" spans="1:11" hidden="1" x14ac:dyDescent="0.25">
      <c r="A5036" t="s">
        <v>9625</v>
      </c>
      <c r="B5036">
        <v>302993</v>
      </c>
      <c r="C5036" t="s">
        <v>9255</v>
      </c>
      <c r="D5036" t="s">
        <v>3147</v>
      </c>
      <c r="E5036" s="2" t="s">
        <v>9631</v>
      </c>
      <c r="F5036" t="s">
        <v>9630</v>
      </c>
      <c r="G5036" t="s">
        <v>7618</v>
      </c>
      <c r="H5036">
        <v>190</v>
      </c>
      <c r="I5036">
        <v>16</v>
      </c>
      <c r="J5036">
        <v>8</v>
      </c>
      <c r="K5036">
        <v>7</v>
      </c>
    </row>
    <row r="5037" spans="1:11" hidden="1" x14ac:dyDescent="0.25">
      <c r="A5037" t="s">
        <v>9625</v>
      </c>
      <c r="B5037">
        <v>51530</v>
      </c>
      <c r="C5037" t="s">
        <v>9659</v>
      </c>
      <c r="D5037" t="s">
        <v>3147</v>
      </c>
      <c r="E5037" s="2" t="s">
        <v>9660</v>
      </c>
      <c r="F5037" t="s">
        <v>9630</v>
      </c>
      <c r="G5037" t="s">
        <v>7618</v>
      </c>
      <c r="H5037">
        <v>190</v>
      </c>
      <c r="I5037">
        <v>12</v>
      </c>
      <c r="J5037">
        <v>15</v>
      </c>
      <c r="K5037">
        <v>7</v>
      </c>
    </row>
    <row r="5038" spans="1:11" hidden="1" x14ac:dyDescent="0.25">
      <c r="A5038" t="s">
        <v>9625</v>
      </c>
      <c r="B5038">
        <v>3586216</v>
      </c>
      <c r="C5038" t="s">
        <v>9707</v>
      </c>
      <c r="D5038" t="s">
        <v>3147</v>
      </c>
      <c r="E5038" s="2" t="s">
        <v>9708</v>
      </c>
      <c r="F5038" t="s">
        <v>9630</v>
      </c>
      <c r="G5038" t="s">
        <v>9709</v>
      </c>
      <c r="H5038">
        <v>250</v>
      </c>
      <c r="I5038">
        <v>16</v>
      </c>
      <c r="J5038">
        <v>20</v>
      </c>
      <c r="K5038">
        <v>9</v>
      </c>
    </row>
    <row r="5039" spans="1:11" hidden="1" x14ac:dyDescent="0.25">
      <c r="A5039" t="s">
        <v>9625</v>
      </c>
      <c r="B5039">
        <v>5881242</v>
      </c>
      <c r="C5039" t="s">
        <v>9674</v>
      </c>
      <c r="D5039" t="s">
        <v>3147</v>
      </c>
      <c r="E5039" s="2" t="s">
        <v>9675</v>
      </c>
      <c r="F5039" t="s">
        <v>9630</v>
      </c>
      <c r="G5039" t="s">
        <v>9676</v>
      </c>
      <c r="H5039">
        <v>250</v>
      </c>
      <c r="I5039">
        <v>21</v>
      </c>
      <c r="J5039">
        <v>11</v>
      </c>
      <c r="K5039">
        <v>9</v>
      </c>
    </row>
    <row r="5040" spans="1:11" hidden="1" x14ac:dyDescent="0.25">
      <c r="A5040" t="s">
        <v>9625</v>
      </c>
      <c r="B5040">
        <v>77928</v>
      </c>
      <c r="C5040" t="s">
        <v>9661</v>
      </c>
      <c r="D5040" t="s">
        <v>3147</v>
      </c>
      <c r="E5040" s="2" t="s">
        <v>9662</v>
      </c>
      <c r="F5040" t="s">
        <v>9663</v>
      </c>
      <c r="G5040" t="s">
        <v>7618</v>
      </c>
      <c r="H5040">
        <v>210</v>
      </c>
      <c r="I5040">
        <v>18</v>
      </c>
      <c r="J5040">
        <v>6</v>
      </c>
      <c r="K5040">
        <v>7</v>
      </c>
    </row>
    <row r="5041" spans="1:11" hidden="1" x14ac:dyDescent="0.25">
      <c r="A5041" t="s">
        <v>9625</v>
      </c>
      <c r="B5041">
        <v>49242</v>
      </c>
      <c r="C5041" t="s">
        <v>9639</v>
      </c>
      <c r="D5041" t="s">
        <v>3147</v>
      </c>
      <c r="E5041" s="2" t="s">
        <v>9640</v>
      </c>
      <c r="F5041" t="s">
        <v>6708</v>
      </c>
      <c r="G5041" t="s">
        <v>8096</v>
      </c>
      <c r="H5041">
        <v>180</v>
      </c>
      <c r="I5041">
        <v>15</v>
      </c>
      <c r="J5041">
        <v>7</v>
      </c>
      <c r="K5041">
        <v>8</v>
      </c>
    </row>
    <row r="5042" spans="1:11" hidden="1" x14ac:dyDescent="0.25">
      <c r="A5042" t="s">
        <v>9625</v>
      </c>
      <c r="B5042">
        <v>55997</v>
      </c>
      <c r="C5042" t="s">
        <v>9657</v>
      </c>
      <c r="D5042" t="s">
        <v>3147</v>
      </c>
      <c r="E5042" s="2" t="s">
        <v>9658</v>
      </c>
      <c r="F5042" t="s">
        <v>6870</v>
      </c>
      <c r="G5042" t="s">
        <v>7616</v>
      </c>
      <c r="H5042">
        <v>90</v>
      </c>
      <c r="I5042">
        <v>7</v>
      </c>
      <c r="J5042">
        <v>3</v>
      </c>
      <c r="K5042">
        <v>4</v>
      </c>
    </row>
    <row r="5043" spans="1:11" hidden="1" x14ac:dyDescent="0.25">
      <c r="A5043" t="s">
        <v>9625</v>
      </c>
      <c r="B5043">
        <v>141755</v>
      </c>
      <c r="C5043" t="s">
        <v>9626</v>
      </c>
      <c r="D5043" t="s">
        <v>3147</v>
      </c>
      <c r="E5043" s="2" t="s">
        <v>9634</v>
      </c>
      <c r="F5043" t="s">
        <v>6737</v>
      </c>
      <c r="G5043" t="s">
        <v>7618</v>
      </c>
      <c r="H5043">
        <v>180</v>
      </c>
      <c r="I5043">
        <v>15</v>
      </c>
      <c r="J5043">
        <v>7</v>
      </c>
      <c r="K5043">
        <v>7</v>
      </c>
    </row>
    <row r="5044" spans="1:11" hidden="1" x14ac:dyDescent="0.25">
      <c r="A5044" t="s">
        <v>9625</v>
      </c>
      <c r="B5044">
        <v>59849</v>
      </c>
      <c r="C5044" t="s">
        <v>9667</v>
      </c>
      <c r="D5044" t="s">
        <v>3147</v>
      </c>
      <c r="E5044" s="2" t="s">
        <v>9668</v>
      </c>
      <c r="F5044" t="s">
        <v>6737</v>
      </c>
      <c r="G5044" t="s">
        <v>7618</v>
      </c>
      <c r="H5044">
        <v>180</v>
      </c>
      <c r="I5044">
        <v>16</v>
      </c>
      <c r="J5044">
        <v>5</v>
      </c>
      <c r="K5044">
        <v>8</v>
      </c>
    </row>
    <row r="5045" spans="1:11" hidden="1" x14ac:dyDescent="0.25">
      <c r="A5045" t="s">
        <v>9625</v>
      </c>
      <c r="B5045">
        <v>71073</v>
      </c>
      <c r="C5045" t="s">
        <v>9689</v>
      </c>
      <c r="D5045" t="s">
        <v>3147</v>
      </c>
      <c r="E5045" s="2" t="s">
        <v>9690</v>
      </c>
      <c r="F5045" t="s">
        <v>9258</v>
      </c>
      <c r="G5045" t="s">
        <v>7618</v>
      </c>
      <c r="H5045">
        <v>190</v>
      </c>
      <c r="I5045">
        <v>16</v>
      </c>
      <c r="J5045">
        <v>7</v>
      </c>
      <c r="K5045">
        <v>8</v>
      </c>
    </row>
    <row r="5046" spans="1:11" hidden="1" x14ac:dyDescent="0.25">
      <c r="A5046" t="s">
        <v>9625</v>
      </c>
      <c r="B5046">
        <v>3876762</v>
      </c>
      <c r="C5046" t="s">
        <v>9227</v>
      </c>
      <c r="D5046" t="s">
        <v>3147</v>
      </c>
      <c r="E5046" s="2" t="s">
        <v>9705</v>
      </c>
      <c r="F5046" t="s">
        <v>9706</v>
      </c>
      <c r="G5046" t="s">
        <v>7618</v>
      </c>
      <c r="H5046">
        <v>180</v>
      </c>
      <c r="I5046">
        <v>15</v>
      </c>
      <c r="J5046">
        <v>7</v>
      </c>
      <c r="K5046">
        <v>8</v>
      </c>
    </row>
    <row r="5047" spans="1:11" hidden="1" x14ac:dyDescent="0.25">
      <c r="A5047" t="s">
        <v>9625</v>
      </c>
      <c r="B5047">
        <v>6167294</v>
      </c>
      <c r="C5047" t="s">
        <v>9229</v>
      </c>
      <c r="D5047" t="s">
        <v>3147</v>
      </c>
      <c r="E5047" s="2" t="s">
        <v>9704</v>
      </c>
      <c r="F5047" t="s">
        <v>7386</v>
      </c>
      <c r="G5047" t="s">
        <v>7618</v>
      </c>
      <c r="H5047">
        <v>190</v>
      </c>
      <c r="I5047">
        <v>16</v>
      </c>
      <c r="J5047">
        <v>7</v>
      </c>
      <c r="K5047">
        <v>8</v>
      </c>
    </row>
    <row r="5048" spans="1:11" hidden="1" x14ac:dyDescent="0.25">
      <c r="A5048" t="s">
        <v>9625</v>
      </c>
      <c r="B5048">
        <v>2561765</v>
      </c>
      <c r="C5048" t="s">
        <v>9687</v>
      </c>
      <c r="D5048" t="s">
        <v>3147</v>
      </c>
      <c r="E5048" s="2" t="s">
        <v>9688</v>
      </c>
      <c r="F5048" t="s">
        <v>9287</v>
      </c>
      <c r="G5048" t="s">
        <v>7618</v>
      </c>
      <c r="H5048">
        <v>190</v>
      </c>
      <c r="I5048">
        <v>16</v>
      </c>
      <c r="J5048">
        <v>6</v>
      </c>
      <c r="K5048">
        <v>8</v>
      </c>
    </row>
    <row r="5049" spans="1:11" hidden="1" x14ac:dyDescent="0.25">
      <c r="A5049" t="s">
        <v>9625</v>
      </c>
      <c r="B5049">
        <v>102765</v>
      </c>
      <c r="C5049" t="s">
        <v>9626</v>
      </c>
      <c r="D5049" t="s">
        <v>3147</v>
      </c>
      <c r="E5049" s="2" t="s">
        <v>9666</v>
      </c>
      <c r="F5049" t="s">
        <v>9231</v>
      </c>
      <c r="G5049" t="s">
        <v>7618</v>
      </c>
      <c r="H5049">
        <v>180</v>
      </c>
      <c r="I5049">
        <v>15</v>
      </c>
      <c r="J5049">
        <v>8</v>
      </c>
      <c r="K5049">
        <v>7</v>
      </c>
    </row>
    <row r="5050" spans="1:11" hidden="1" x14ac:dyDescent="0.25">
      <c r="A5050" t="s">
        <v>9625</v>
      </c>
      <c r="B5050">
        <v>5109707</v>
      </c>
      <c r="C5050" t="s">
        <v>9255</v>
      </c>
      <c r="D5050" t="s">
        <v>3147</v>
      </c>
      <c r="E5050" s="2" t="s">
        <v>9256</v>
      </c>
      <c r="F5050" t="s">
        <v>9231</v>
      </c>
      <c r="G5050" t="s">
        <v>7618</v>
      </c>
      <c r="H5050">
        <v>190</v>
      </c>
      <c r="I5050">
        <v>15</v>
      </c>
      <c r="J5050">
        <v>8</v>
      </c>
      <c r="K5050">
        <v>7</v>
      </c>
    </row>
    <row r="5051" spans="1:11" hidden="1" x14ac:dyDescent="0.25">
      <c r="A5051" t="s">
        <v>9625</v>
      </c>
      <c r="B5051">
        <v>49839</v>
      </c>
      <c r="C5051" t="s">
        <v>9626</v>
      </c>
      <c r="D5051" t="s">
        <v>3147</v>
      </c>
      <c r="E5051" s="2" t="s">
        <v>9644</v>
      </c>
      <c r="F5051" t="s">
        <v>9645</v>
      </c>
      <c r="G5051" t="s">
        <v>8892</v>
      </c>
      <c r="H5051">
        <v>200</v>
      </c>
      <c r="I5051">
        <v>16</v>
      </c>
      <c r="J5051">
        <v>7</v>
      </c>
      <c r="K5051">
        <v>8</v>
      </c>
    </row>
    <row r="5052" spans="1:11" hidden="1" x14ac:dyDescent="0.25">
      <c r="A5052" t="s">
        <v>9625</v>
      </c>
      <c r="B5052">
        <v>49845</v>
      </c>
      <c r="C5052" t="s">
        <v>9664</v>
      </c>
      <c r="D5052" t="s">
        <v>3147</v>
      </c>
      <c r="E5052" s="2" t="s">
        <v>9665</v>
      </c>
      <c r="F5052" t="s">
        <v>9645</v>
      </c>
      <c r="G5052" t="s">
        <v>7618</v>
      </c>
      <c r="H5052">
        <v>150</v>
      </c>
      <c r="I5052">
        <v>12</v>
      </c>
      <c r="J5052">
        <v>5</v>
      </c>
      <c r="K5052">
        <v>6</v>
      </c>
    </row>
    <row r="5053" spans="1:11" hidden="1" x14ac:dyDescent="0.25">
      <c r="A5053" t="s">
        <v>9625</v>
      </c>
      <c r="B5053">
        <v>31532</v>
      </c>
      <c r="C5053" t="s">
        <v>9715</v>
      </c>
      <c r="D5053" t="s">
        <v>3147</v>
      </c>
      <c r="E5053" s="2" t="s">
        <v>9716</v>
      </c>
      <c r="F5053" t="s">
        <v>6776</v>
      </c>
      <c r="G5053" t="s">
        <v>7618</v>
      </c>
      <c r="H5053">
        <v>200</v>
      </c>
      <c r="I5053">
        <v>16</v>
      </c>
      <c r="J5053">
        <v>6</v>
      </c>
      <c r="K5053">
        <v>8</v>
      </c>
    </row>
    <row r="5054" spans="1:11" hidden="1" x14ac:dyDescent="0.25">
      <c r="A5054" t="s">
        <v>9625</v>
      </c>
      <c r="B5054">
        <v>1211139</v>
      </c>
      <c r="C5054" t="s">
        <v>9227</v>
      </c>
      <c r="D5054" t="s">
        <v>3147</v>
      </c>
      <c r="E5054" s="2" t="s">
        <v>9669</v>
      </c>
      <c r="F5054" t="s">
        <v>6875</v>
      </c>
      <c r="G5054" t="s">
        <v>7618</v>
      </c>
      <c r="H5054">
        <v>200</v>
      </c>
      <c r="I5054">
        <v>16</v>
      </c>
      <c r="J5054">
        <v>6</v>
      </c>
      <c r="K5054">
        <v>7</v>
      </c>
    </row>
    <row r="5055" spans="1:11" hidden="1" x14ac:dyDescent="0.25">
      <c r="A5055" t="s">
        <v>9625</v>
      </c>
      <c r="B5055">
        <v>10989629</v>
      </c>
      <c r="C5055" t="s">
        <v>9639</v>
      </c>
      <c r="D5055" t="s">
        <v>3147</v>
      </c>
      <c r="E5055" s="2" t="s">
        <v>9677</v>
      </c>
      <c r="F5055" t="s">
        <v>6751</v>
      </c>
      <c r="G5055" t="s">
        <v>7618</v>
      </c>
      <c r="H5055">
        <v>190</v>
      </c>
      <c r="I5055">
        <v>16</v>
      </c>
      <c r="J5055">
        <v>7</v>
      </c>
      <c r="K5055">
        <v>8</v>
      </c>
    </row>
    <row r="5056" spans="1:11" hidden="1" x14ac:dyDescent="0.25">
      <c r="A5056" t="s">
        <v>9625</v>
      </c>
      <c r="B5056">
        <v>53696</v>
      </c>
      <c r="C5056" t="s">
        <v>9626</v>
      </c>
      <c r="D5056" t="s">
        <v>3147</v>
      </c>
      <c r="E5056" s="2" t="s">
        <v>9627</v>
      </c>
      <c r="F5056" t="s">
        <v>9628</v>
      </c>
      <c r="G5056" t="s">
        <v>7618</v>
      </c>
      <c r="H5056">
        <v>190</v>
      </c>
      <c r="I5056">
        <v>16</v>
      </c>
      <c r="J5056">
        <v>6</v>
      </c>
      <c r="K5056">
        <v>7</v>
      </c>
    </row>
    <row r="5057" spans="1:11" hidden="1" x14ac:dyDescent="0.25">
      <c r="A5057" t="s">
        <v>9625</v>
      </c>
      <c r="B5057">
        <v>48246</v>
      </c>
      <c r="C5057" t="s">
        <v>9648</v>
      </c>
      <c r="D5057" t="s">
        <v>3147</v>
      </c>
      <c r="E5057" s="2" t="s">
        <v>9649</v>
      </c>
      <c r="F5057" t="s">
        <v>9628</v>
      </c>
      <c r="G5057" t="s">
        <v>7618</v>
      </c>
      <c r="H5057">
        <v>190</v>
      </c>
      <c r="I5057">
        <v>16</v>
      </c>
      <c r="J5057">
        <v>6</v>
      </c>
      <c r="K5057">
        <v>7</v>
      </c>
    </row>
    <row r="5058" spans="1:11" hidden="1" x14ac:dyDescent="0.25">
      <c r="A5058" t="s">
        <v>9625</v>
      </c>
      <c r="B5058">
        <v>46984</v>
      </c>
      <c r="C5058" t="s">
        <v>9255</v>
      </c>
      <c r="D5058" t="s">
        <v>3147</v>
      </c>
      <c r="E5058" s="2" t="s">
        <v>9653</v>
      </c>
      <c r="F5058" t="s">
        <v>9628</v>
      </c>
      <c r="G5058" t="s">
        <v>7618</v>
      </c>
      <c r="H5058">
        <v>190</v>
      </c>
      <c r="I5058">
        <v>16</v>
      </c>
      <c r="J5058">
        <v>6</v>
      </c>
      <c r="K5058">
        <v>7</v>
      </c>
    </row>
    <row r="5059" spans="1:11" hidden="1" x14ac:dyDescent="0.25">
      <c r="A5059" t="s">
        <v>9625</v>
      </c>
      <c r="B5059">
        <v>66539</v>
      </c>
      <c r="C5059" t="s">
        <v>9670</v>
      </c>
      <c r="D5059" t="s">
        <v>3147</v>
      </c>
      <c r="E5059" s="2" t="s">
        <v>9671</v>
      </c>
      <c r="F5059" t="s">
        <v>8465</v>
      </c>
      <c r="G5059" t="s">
        <v>7618</v>
      </c>
      <c r="H5059">
        <v>200</v>
      </c>
      <c r="I5059">
        <v>16</v>
      </c>
      <c r="J5059">
        <v>7</v>
      </c>
      <c r="K5059">
        <v>8</v>
      </c>
    </row>
    <row r="5060" spans="1:11" hidden="1" x14ac:dyDescent="0.25">
      <c r="A5060" t="s">
        <v>9625</v>
      </c>
      <c r="B5060">
        <v>699275</v>
      </c>
      <c r="C5060" t="s">
        <v>9713</v>
      </c>
      <c r="D5060" t="s">
        <v>3147</v>
      </c>
      <c r="E5060" s="2" t="s">
        <v>9714</v>
      </c>
      <c r="F5060" t="s">
        <v>6693</v>
      </c>
      <c r="G5060" t="s">
        <v>7599</v>
      </c>
      <c r="H5060">
        <v>220</v>
      </c>
      <c r="I5060">
        <v>11</v>
      </c>
      <c r="J5060">
        <v>29</v>
      </c>
      <c r="K5060">
        <v>5</v>
      </c>
    </row>
    <row r="5061" spans="1:11" hidden="1" x14ac:dyDescent="0.25">
      <c r="A5061" t="s">
        <v>9625</v>
      </c>
      <c r="B5061">
        <v>30907</v>
      </c>
      <c r="C5061" t="s">
        <v>9654</v>
      </c>
      <c r="D5061" t="s">
        <v>3147</v>
      </c>
      <c r="E5061" s="2" t="s">
        <v>9655</v>
      </c>
      <c r="F5061" t="s">
        <v>6693</v>
      </c>
      <c r="G5061" t="s">
        <v>7618</v>
      </c>
      <c r="H5061">
        <v>190</v>
      </c>
      <c r="I5061">
        <v>16</v>
      </c>
      <c r="J5061">
        <v>7</v>
      </c>
      <c r="K5061">
        <v>8</v>
      </c>
    </row>
    <row r="5062" spans="1:11" hidden="1" x14ac:dyDescent="0.25">
      <c r="A5062" t="s">
        <v>9625</v>
      </c>
      <c r="B5062">
        <v>28033</v>
      </c>
      <c r="C5062" t="s">
        <v>9255</v>
      </c>
      <c r="D5062" t="s">
        <v>3147</v>
      </c>
      <c r="E5062" s="2" t="s">
        <v>9641</v>
      </c>
      <c r="F5062" t="s">
        <v>6693</v>
      </c>
      <c r="G5062" t="s">
        <v>7618</v>
      </c>
      <c r="H5062">
        <v>190</v>
      </c>
      <c r="I5062">
        <v>16</v>
      </c>
      <c r="J5062">
        <v>7</v>
      </c>
      <c r="K5062">
        <v>8</v>
      </c>
    </row>
    <row r="5063" spans="1:11" hidden="1" x14ac:dyDescent="0.25">
      <c r="A5063" t="s">
        <v>9625</v>
      </c>
      <c r="B5063">
        <v>91229</v>
      </c>
      <c r="C5063" t="s">
        <v>9626</v>
      </c>
      <c r="D5063" t="s">
        <v>3147</v>
      </c>
      <c r="E5063" s="2" t="s">
        <v>9712</v>
      </c>
      <c r="F5063" t="s">
        <v>6761</v>
      </c>
      <c r="G5063" t="s">
        <v>7618</v>
      </c>
      <c r="H5063">
        <v>190</v>
      </c>
      <c r="I5063">
        <v>16</v>
      </c>
      <c r="J5063">
        <v>7</v>
      </c>
      <c r="K5063">
        <v>8</v>
      </c>
    </row>
    <row r="5064" spans="1:11" hidden="1" x14ac:dyDescent="0.25">
      <c r="A5064" t="s">
        <v>9625</v>
      </c>
      <c r="B5064">
        <v>177869</v>
      </c>
      <c r="C5064" t="s">
        <v>9678</v>
      </c>
      <c r="D5064" t="s">
        <v>3147</v>
      </c>
      <c r="E5064" s="2" t="s">
        <v>9679</v>
      </c>
      <c r="F5064" t="s">
        <v>9680</v>
      </c>
      <c r="G5064" t="s">
        <v>7618</v>
      </c>
      <c r="H5064">
        <v>190</v>
      </c>
      <c r="I5064">
        <v>16</v>
      </c>
      <c r="J5064">
        <v>7</v>
      </c>
      <c r="K5064">
        <v>8</v>
      </c>
    </row>
    <row r="5065" spans="1:11" hidden="1" x14ac:dyDescent="0.25">
      <c r="A5065" t="s">
        <v>9625</v>
      </c>
      <c r="B5065">
        <v>48956</v>
      </c>
      <c r="C5065" t="s">
        <v>9639</v>
      </c>
      <c r="D5065" t="s">
        <v>3147</v>
      </c>
      <c r="E5065" s="2" t="s">
        <v>9650</v>
      </c>
      <c r="F5065" t="s">
        <v>6698</v>
      </c>
      <c r="G5065" t="s">
        <v>7618</v>
      </c>
      <c r="H5065">
        <v>190</v>
      </c>
      <c r="I5065">
        <v>16</v>
      </c>
      <c r="J5065">
        <v>7</v>
      </c>
      <c r="K5065">
        <v>8</v>
      </c>
    </row>
    <row r="5066" spans="1:11" hidden="1" x14ac:dyDescent="0.25">
      <c r="A5066" t="s">
        <v>9625</v>
      </c>
      <c r="B5066">
        <v>91773</v>
      </c>
      <c r="C5066" t="s">
        <v>9637</v>
      </c>
      <c r="D5066" t="s">
        <v>3147</v>
      </c>
      <c r="E5066" s="2" t="s">
        <v>9638</v>
      </c>
      <c r="F5066" t="s">
        <v>6698</v>
      </c>
      <c r="G5066" t="s">
        <v>7618</v>
      </c>
      <c r="H5066">
        <v>200</v>
      </c>
      <c r="I5066">
        <v>16</v>
      </c>
      <c r="J5066">
        <v>6</v>
      </c>
      <c r="K5066">
        <v>7</v>
      </c>
    </row>
    <row r="5067" spans="1:11" hidden="1" x14ac:dyDescent="0.25">
      <c r="A5067" t="s">
        <v>9625</v>
      </c>
      <c r="B5067">
        <v>1707125</v>
      </c>
      <c r="C5067" t="s">
        <v>9699</v>
      </c>
      <c r="D5067" t="s">
        <v>3147</v>
      </c>
      <c r="E5067" s="2" t="s">
        <v>9700</v>
      </c>
      <c r="F5067" t="s">
        <v>9701</v>
      </c>
      <c r="G5067" t="s">
        <v>7641</v>
      </c>
      <c r="H5067">
        <v>32</v>
      </c>
      <c r="I5067">
        <v>2.6</v>
      </c>
      <c r="J5067">
        <v>1</v>
      </c>
      <c r="K5067">
        <v>1</v>
      </c>
    </row>
    <row r="5068" spans="1:11" hidden="1" x14ac:dyDescent="0.25">
      <c r="A5068" t="s">
        <v>675</v>
      </c>
      <c r="B5068">
        <v>209762</v>
      </c>
      <c r="C5068" t="s">
        <v>684</v>
      </c>
      <c r="D5068" t="s">
        <v>3147</v>
      </c>
      <c r="E5068" s="2" t="s">
        <v>3851</v>
      </c>
      <c r="F5068" t="s">
        <v>7004</v>
      </c>
      <c r="G5068" t="s">
        <v>7596</v>
      </c>
      <c r="H5068">
        <v>80</v>
      </c>
      <c r="I5068">
        <v>0</v>
      </c>
      <c r="J5068">
        <v>20</v>
      </c>
      <c r="K5068">
        <v>1</v>
      </c>
    </row>
    <row r="5069" spans="1:11" hidden="1" x14ac:dyDescent="0.25">
      <c r="A5069" t="s">
        <v>675</v>
      </c>
      <c r="B5069">
        <v>55013</v>
      </c>
      <c r="C5069" t="s">
        <v>676</v>
      </c>
      <c r="D5069" t="s">
        <v>3147</v>
      </c>
      <c r="E5069" s="2" t="s">
        <v>3842</v>
      </c>
      <c r="F5069" t="s">
        <v>6949</v>
      </c>
      <c r="G5069" t="s">
        <v>7596</v>
      </c>
      <c r="H5069">
        <v>60</v>
      </c>
      <c r="I5069">
        <v>0</v>
      </c>
      <c r="J5069">
        <v>14</v>
      </c>
      <c r="K5069">
        <v>0</v>
      </c>
    </row>
    <row r="5070" spans="1:11" hidden="1" x14ac:dyDescent="0.25">
      <c r="A5070" t="s">
        <v>675</v>
      </c>
      <c r="B5070">
        <v>50859857</v>
      </c>
      <c r="C5070" t="s">
        <v>687</v>
      </c>
      <c r="D5070" t="s">
        <v>3147</v>
      </c>
      <c r="E5070" s="2" t="s">
        <v>3854</v>
      </c>
      <c r="F5070" t="s">
        <v>7005</v>
      </c>
      <c r="G5070" t="s">
        <v>7580</v>
      </c>
      <c r="H5070">
        <v>74</v>
      </c>
      <c r="I5070">
        <v>0.7</v>
      </c>
      <c r="J5070">
        <v>7.4</v>
      </c>
      <c r="K5070">
        <v>5.5</v>
      </c>
    </row>
    <row r="5071" spans="1:11" hidden="1" x14ac:dyDescent="0.25">
      <c r="A5071" t="s">
        <v>675</v>
      </c>
      <c r="B5071">
        <v>386088</v>
      </c>
      <c r="C5071" t="s">
        <v>680</v>
      </c>
      <c r="D5071" t="s">
        <v>3147</v>
      </c>
      <c r="E5071" s="2" t="s">
        <v>3847</v>
      </c>
      <c r="F5071" t="s">
        <v>6705</v>
      </c>
      <c r="G5071" t="s">
        <v>7596</v>
      </c>
      <c r="H5071">
        <v>35</v>
      </c>
      <c r="I5071">
        <v>0</v>
      </c>
      <c r="J5071">
        <v>8</v>
      </c>
      <c r="K5071">
        <v>0</v>
      </c>
    </row>
    <row r="5072" spans="1:11" hidden="1" x14ac:dyDescent="0.25">
      <c r="A5072" t="s">
        <v>675</v>
      </c>
      <c r="B5072">
        <v>267940</v>
      </c>
      <c r="C5072" t="s">
        <v>701</v>
      </c>
      <c r="D5072" t="s">
        <v>3147</v>
      </c>
      <c r="E5072" s="2" t="s">
        <v>3870</v>
      </c>
      <c r="F5072" t="s">
        <v>6709</v>
      </c>
      <c r="G5072" t="s">
        <v>7596</v>
      </c>
      <c r="H5072">
        <v>50</v>
      </c>
      <c r="I5072">
        <v>0</v>
      </c>
      <c r="J5072">
        <v>13</v>
      </c>
      <c r="K5072">
        <v>0</v>
      </c>
    </row>
    <row r="5073" spans="1:11" hidden="1" x14ac:dyDescent="0.25">
      <c r="A5073" t="s">
        <v>675</v>
      </c>
      <c r="B5073">
        <v>838527</v>
      </c>
      <c r="C5073" t="s">
        <v>699</v>
      </c>
      <c r="D5073" t="s">
        <v>3147</v>
      </c>
      <c r="E5073" s="2" t="s">
        <v>3868</v>
      </c>
      <c r="F5073" t="s">
        <v>6709</v>
      </c>
      <c r="G5073" t="s">
        <v>7584</v>
      </c>
      <c r="H5073">
        <v>40</v>
      </c>
      <c r="I5073">
        <v>0</v>
      </c>
      <c r="J5073">
        <v>10</v>
      </c>
      <c r="K5073">
        <v>0</v>
      </c>
    </row>
    <row r="5074" spans="1:11" hidden="1" x14ac:dyDescent="0.25">
      <c r="A5074" t="s">
        <v>675</v>
      </c>
      <c r="B5074">
        <v>268217</v>
      </c>
      <c r="C5074" t="s">
        <v>695</v>
      </c>
      <c r="D5074" t="s">
        <v>3147</v>
      </c>
      <c r="E5074" s="2" t="s">
        <v>3863</v>
      </c>
      <c r="F5074" t="s">
        <v>6709</v>
      </c>
      <c r="G5074" t="s">
        <v>7596</v>
      </c>
      <c r="H5074">
        <v>80</v>
      </c>
      <c r="I5074">
        <v>0</v>
      </c>
      <c r="J5074">
        <v>20</v>
      </c>
      <c r="K5074">
        <v>0</v>
      </c>
    </row>
    <row r="5075" spans="1:11" hidden="1" x14ac:dyDescent="0.25">
      <c r="A5075" t="s">
        <v>675</v>
      </c>
      <c r="B5075">
        <v>109506</v>
      </c>
      <c r="C5075" t="s">
        <v>714</v>
      </c>
      <c r="D5075" t="s">
        <v>3147</v>
      </c>
      <c r="E5075" s="2" t="s">
        <v>3884</v>
      </c>
      <c r="F5075" t="s">
        <v>6709</v>
      </c>
      <c r="G5075" t="s">
        <v>7596</v>
      </c>
      <c r="H5075">
        <v>100</v>
      </c>
      <c r="I5075">
        <v>0</v>
      </c>
      <c r="J5075">
        <v>24</v>
      </c>
      <c r="K5075">
        <v>0</v>
      </c>
    </row>
    <row r="5076" spans="1:11" hidden="1" x14ac:dyDescent="0.25">
      <c r="A5076" t="s">
        <v>675</v>
      </c>
      <c r="B5076">
        <v>267921</v>
      </c>
      <c r="C5076" t="s">
        <v>682</v>
      </c>
      <c r="D5076" t="s">
        <v>3147</v>
      </c>
      <c r="E5076" s="2" t="s">
        <v>3849</v>
      </c>
      <c r="F5076" t="s">
        <v>6709</v>
      </c>
      <c r="G5076" t="s">
        <v>7596</v>
      </c>
      <c r="H5076">
        <v>40</v>
      </c>
      <c r="I5076">
        <v>0</v>
      </c>
      <c r="J5076">
        <v>10</v>
      </c>
      <c r="K5076">
        <v>0</v>
      </c>
    </row>
    <row r="5077" spans="1:11" hidden="1" x14ac:dyDescent="0.25">
      <c r="A5077" t="s">
        <v>675</v>
      </c>
      <c r="B5077">
        <v>267914</v>
      </c>
      <c r="C5077" t="s">
        <v>712</v>
      </c>
      <c r="D5077" t="s">
        <v>3147</v>
      </c>
      <c r="E5077" s="2" t="s">
        <v>3882</v>
      </c>
      <c r="F5077" t="s">
        <v>6709</v>
      </c>
      <c r="G5077" t="s">
        <v>7596</v>
      </c>
      <c r="H5077">
        <v>60</v>
      </c>
      <c r="I5077">
        <v>0</v>
      </c>
      <c r="J5077">
        <v>15</v>
      </c>
      <c r="K5077">
        <v>0</v>
      </c>
    </row>
    <row r="5078" spans="1:11" hidden="1" x14ac:dyDescent="0.25">
      <c r="A5078" t="s">
        <v>675</v>
      </c>
      <c r="B5078">
        <v>77005</v>
      </c>
      <c r="C5078" t="s">
        <v>679</v>
      </c>
      <c r="D5078" t="s">
        <v>3147</v>
      </c>
      <c r="E5078" s="2" t="s">
        <v>3845</v>
      </c>
      <c r="F5078" t="s">
        <v>6709</v>
      </c>
      <c r="G5078" t="s">
        <v>7596</v>
      </c>
      <c r="H5078">
        <v>40</v>
      </c>
      <c r="I5078">
        <v>0</v>
      </c>
      <c r="J5078">
        <v>10</v>
      </c>
      <c r="K5078">
        <v>0</v>
      </c>
    </row>
    <row r="5079" spans="1:11" hidden="1" x14ac:dyDescent="0.25">
      <c r="A5079" t="s">
        <v>675</v>
      </c>
      <c r="B5079">
        <v>268118</v>
      </c>
      <c r="C5079" t="s">
        <v>708</v>
      </c>
      <c r="D5079" t="s">
        <v>3147</v>
      </c>
      <c r="E5079" s="2" t="s">
        <v>3877</v>
      </c>
      <c r="F5079" t="s">
        <v>6697</v>
      </c>
      <c r="G5079" t="s">
        <v>7596</v>
      </c>
      <c r="H5079">
        <v>80</v>
      </c>
      <c r="I5079">
        <v>0</v>
      </c>
      <c r="J5079">
        <v>19</v>
      </c>
      <c r="K5079">
        <v>1</v>
      </c>
    </row>
    <row r="5080" spans="1:11" hidden="1" x14ac:dyDescent="0.25">
      <c r="A5080" t="s">
        <v>675</v>
      </c>
      <c r="B5080">
        <v>58822</v>
      </c>
      <c r="C5080" t="s">
        <v>697</v>
      </c>
      <c r="D5080" t="s">
        <v>3147</v>
      </c>
      <c r="E5080" s="2" t="s">
        <v>3865</v>
      </c>
      <c r="F5080" t="s">
        <v>6697</v>
      </c>
      <c r="G5080" t="s">
        <v>7588</v>
      </c>
      <c r="H5080">
        <v>90</v>
      </c>
      <c r="I5080">
        <v>0</v>
      </c>
      <c r="J5080">
        <v>21</v>
      </c>
      <c r="K5080">
        <v>0</v>
      </c>
    </row>
    <row r="5081" spans="1:11" hidden="1" x14ac:dyDescent="0.25">
      <c r="A5081" t="s">
        <v>675</v>
      </c>
      <c r="B5081">
        <v>676697</v>
      </c>
      <c r="C5081" t="s">
        <v>694</v>
      </c>
      <c r="D5081" t="s">
        <v>3147</v>
      </c>
      <c r="E5081" s="2" t="s">
        <v>3862</v>
      </c>
      <c r="F5081" t="s">
        <v>6697</v>
      </c>
      <c r="G5081" t="s">
        <v>7588</v>
      </c>
      <c r="H5081">
        <v>160</v>
      </c>
      <c r="I5081">
        <v>3.5</v>
      </c>
      <c r="J5081">
        <v>29</v>
      </c>
      <c r="K5081">
        <v>2</v>
      </c>
    </row>
    <row r="5082" spans="1:11" hidden="1" x14ac:dyDescent="0.25">
      <c r="A5082" t="s">
        <v>675</v>
      </c>
      <c r="B5082">
        <v>166770</v>
      </c>
      <c r="C5082" t="s">
        <v>710</v>
      </c>
      <c r="D5082" t="s">
        <v>3147</v>
      </c>
      <c r="E5082" s="2" t="s">
        <v>3880</v>
      </c>
      <c r="F5082" t="s">
        <v>7007</v>
      </c>
      <c r="G5082" t="s">
        <v>7596</v>
      </c>
      <c r="H5082">
        <v>60</v>
      </c>
      <c r="I5082">
        <v>0</v>
      </c>
      <c r="J5082">
        <v>14</v>
      </c>
      <c r="K5082">
        <v>0</v>
      </c>
    </row>
    <row r="5083" spans="1:11" hidden="1" x14ac:dyDescent="0.25">
      <c r="A5083" t="s">
        <v>675</v>
      </c>
      <c r="B5083">
        <v>101529</v>
      </c>
      <c r="C5083" t="s">
        <v>702</v>
      </c>
      <c r="D5083" t="s">
        <v>3147</v>
      </c>
      <c r="E5083" s="2" t="s">
        <v>3871</v>
      </c>
      <c r="F5083" t="s">
        <v>7007</v>
      </c>
      <c r="G5083" t="s">
        <v>7596</v>
      </c>
      <c r="H5083">
        <v>60</v>
      </c>
      <c r="I5083">
        <v>0</v>
      </c>
      <c r="J5083">
        <v>14</v>
      </c>
      <c r="K5083">
        <v>0.5</v>
      </c>
    </row>
    <row r="5084" spans="1:11" hidden="1" x14ac:dyDescent="0.25">
      <c r="A5084" t="s">
        <v>675</v>
      </c>
      <c r="B5084">
        <v>1331431</v>
      </c>
      <c r="C5084" t="s">
        <v>718</v>
      </c>
      <c r="D5084" t="s">
        <v>3147</v>
      </c>
      <c r="E5084" s="2" t="s">
        <v>3889</v>
      </c>
      <c r="F5084" t="s">
        <v>7009</v>
      </c>
      <c r="G5084" t="s">
        <v>7596</v>
      </c>
      <c r="H5084">
        <v>70</v>
      </c>
      <c r="I5084">
        <v>0</v>
      </c>
      <c r="J5084">
        <v>15</v>
      </c>
      <c r="K5084">
        <v>0</v>
      </c>
    </row>
    <row r="5085" spans="1:11" hidden="1" x14ac:dyDescent="0.25">
      <c r="A5085" t="s">
        <v>675</v>
      </c>
      <c r="B5085">
        <v>3791066</v>
      </c>
      <c r="C5085" t="s">
        <v>674</v>
      </c>
      <c r="D5085" t="s">
        <v>3147</v>
      </c>
      <c r="E5085" s="2" t="s">
        <v>3878</v>
      </c>
      <c r="F5085" t="s">
        <v>7009</v>
      </c>
      <c r="G5085" t="s">
        <v>7718</v>
      </c>
      <c r="H5085">
        <v>100</v>
      </c>
      <c r="I5085">
        <v>0</v>
      </c>
      <c r="J5085">
        <v>26</v>
      </c>
      <c r="K5085">
        <v>1</v>
      </c>
    </row>
    <row r="5086" spans="1:11" hidden="1" x14ac:dyDescent="0.25">
      <c r="A5086" t="s">
        <v>675</v>
      </c>
      <c r="B5086">
        <v>16787341</v>
      </c>
      <c r="C5086" t="s">
        <v>687</v>
      </c>
      <c r="D5086" t="s">
        <v>3147</v>
      </c>
      <c r="E5086" s="2" t="s">
        <v>3866</v>
      </c>
      <c r="F5086" t="s">
        <v>6832</v>
      </c>
      <c r="G5086" t="s">
        <v>7607</v>
      </c>
      <c r="H5086">
        <v>70</v>
      </c>
      <c r="I5086">
        <v>0.5</v>
      </c>
      <c r="J5086">
        <v>11</v>
      </c>
      <c r="K5086">
        <v>4</v>
      </c>
    </row>
    <row r="5087" spans="1:11" hidden="1" x14ac:dyDescent="0.25">
      <c r="A5087" t="s">
        <v>675</v>
      </c>
      <c r="B5087">
        <v>268173</v>
      </c>
      <c r="C5087" t="s">
        <v>686</v>
      </c>
      <c r="D5087" t="s">
        <v>3147</v>
      </c>
      <c r="E5087" s="2" t="s">
        <v>3860</v>
      </c>
      <c r="F5087" t="s">
        <v>6726</v>
      </c>
      <c r="G5087" t="s">
        <v>7596</v>
      </c>
      <c r="H5087">
        <v>60</v>
      </c>
      <c r="I5087">
        <v>0</v>
      </c>
      <c r="J5087">
        <v>14</v>
      </c>
      <c r="K5087">
        <v>0</v>
      </c>
    </row>
    <row r="5088" spans="1:11" hidden="1" x14ac:dyDescent="0.25">
      <c r="A5088" t="s">
        <v>675</v>
      </c>
      <c r="B5088">
        <v>268189</v>
      </c>
      <c r="C5088" t="s">
        <v>713</v>
      </c>
      <c r="D5088" t="s">
        <v>3147</v>
      </c>
      <c r="E5088" s="2" t="s">
        <v>3883</v>
      </c>
      <c r="F5088" t="s">
        <v>6726</v>
      </c>
      <c r="G5088" t="s">
        <v>7596</v>
      </c>
      <c r="H5088">
        <v>100</v>
      </c>
      <c r="I5088">
        <v>0</v>
      </c>
      <c r="J5088">
        <v>25</v>
      </c>
      <c r="K5088">
        <v>0</v>
      </c>
    </row>
    <row r="5089" spans="1:11" hidden="1" x14ac:dyDescent="0.25">
      <c r="A5089" t="s">
        <v>675</v>
      </c>
      <c r="B5089">
        <v>1364930</v>
      </c>
      <c r="C5089" t="s">
        <v>681</v>
      </c>
      <c r="D5089" t="s">
        <v>3147</v>
      </c>
      <c r="E5089" s="2" t="s">
        <v>3848</v>
      </c>
      <c r="F5089" t="s">
        <v>7002</v>
      </c>
      <c r="G5089" t="s">
        <v>7716</v>
      </c>
      <c r="H5089">
        <v>120</v>
      </c>
      <c r="I5089">
        <v>0</v>
      </c>
      <c r="J5089">
        <v>31</v>
      </c>
      <c r="K5089">
        <v>1</v>
      </c>
    </row>
    <row r="5090" spans="1:11" hidden="1" x14ac:dyDescent="0.25">
      <c r="A5090" t="s">
        <v>675</v>
      </c>
      <c r="B5090">
        <v>175817</v>
      </c>
      <c r="C5090" t="s">
        <v>688</v>
      </c>
      <c r="D5090" t="s">
        <v>3147</v>
      </c>
      <c r="E5090" s="2" t="s">
        <v>3855</v>
      </c>
      <c r="F5090" t="s">
        <v>6737</v>
      </c>
      <c r="G5090" t="s">
        <v>7596</v>
      </c>
      <c r="H5090">
        <v>60</v>
      </c>
      <c r="I5090">
        <v>0</v>
      </c>
      <c r="J5090">
        <v>14</v>
      </c>
      <c r="K5090">
        <v>0</v>
      </c>
    </row>
    <row r="5091" spans="1:11" hidden="1" x14ac:dyDescent="0.25">
      <c r="A5091" t="s">
        <v>675</v>
      </c>
      <c r="B5091">
        <v>51136</v>
      </c>
      <c r="C5091" t="s">
        <v>686</v>
      </c>
      <c r="D5091" t="s">
        <v>3147</v>
      </c>
      <c r="E5091" s="2" t="s">
        <v>3887</v>
      </c>
      <c r="F5091" t="s">
        <v>6983</v>
      </c>
      <c r="G5091" t="s">
        <v>7596</v>
      </c>
      <c r="H5091">
        <v>50</v>
      </c>
      <c r="I5091">
        <v>0</v>
      </c>
      <c r="J5091">
        <v>12</v>
      </c>
      <c r="K5091">
        <v>0</v>
      </c>
    </row>
    <row r="5092" spans="1:11" hidden="1" x14ac:dyDescent="0.25">
      <c r="A5092" t="s">
        <v>675</v>
      </c>
      <c r="B5092">
        <v>18393654</v>
      </c>
      <c r="C5092" t="s">
        <v>686</v>
      </c>
      <c r="D5092" t="s">
        <v>3147</v>
      </c>
      <c r="E5092" s="2" t="s">
        <v>3853</v>
      </c>
      <c r="F5092" t="s">
        <v>6722</v>
      </c>
      <c r="G5092" t="s">
        <v>7596</v>
      </c>
      <c r="H5092">
        <v>60</v>
      </c>
      <c r="I5092">
        <v>0</v>
      </c>
      <c r="J5092">
        <v>14</v>
      </c>
      <c r="K5092">
        <v>0</v>
      </c>
    </row>
    <row r="5093" spans="1:11" hidden="1" x14ac:dyDescent="0.25">
      <c r="A5093" t="s">
        <v>675</v>
      </c>
      <c r="B5093">
        <v>298891</v>
      </c>
      <c r="C5093" t="s">
        <v>692</v>
      </c>
      <c r="D5093" t="s">
        <v>3147</v>
      </c>
      <c r="E5093" s="2" t="s">
        <v>3859</v>
      </c>
      <c r="F5093" t="s">
        <v>7006</v>
      </c>
      <c r="G5093" t="s">
        <v>7584</v>
      </c>
      <c r="H5093">
        <v>90</v>
      </c>
      <c r="I5093">
        <v>0</v>
      </c>
      <c r="J5093">
        <v>23</v>
      </c>
      <c r="K5093">
        <v>0</v>
      </c>
    </row>
    <row r="5094" spans="1:11" hidden="1" x14ac:dyDescent="0.25">
      <c r="A5094" t="s">
        <v>675</v>
      </c>
      <c r="B5094">
        <v>90318</v>
      </c>
      <c r="C5094" t="s">
        <v>683</v>
      </c>
      <c r="D5094" t="s">
        <v>3147</v>
      </c>
      <c r="E5094" s="2" t="s">
        <v>3850</v>
      </c>
      <c r="F5094" t="s">
        <v>7003</v>
      </c>
      <c r="G5094" t="s">
        <v>7596</v>
      </c>
      <c r="H5094">
        <v>90</v>
      </c>
      <c r="I5094">
        <v>0</v>
      </c>
      <c r="J5094">
        <v>23</v>
      </c>
      <c r="K5094">
        <v>0</v>
      </c>
    </row>
    <row r="5095" spans="1:11" hidden="1" x14ac:dyDescent="0.25">
      <c r="A5095" t="s">
        <v>675</v>
      </c>
      <c r="B5095">
        <v>233452</v>
      </c>
      <c r="C5095" t="s">
        <v>707</v>
      </c>
      <c r="D5095" t="s">
        <v>3147</v>
      </c>
      <c r="E5095" s="2" t="s">
        <v>3876</v>
      </c>
      <c r="F5095" t="s">
        <v>6850</v>
      </c>
      <c r="G5095" t="s">
        <v>7615</v>
      </c>
      <c r="H5095">
        <v>230</v>
      </c>
      <c r="I5095">
        <v>0</v>
      </c>
      <c r="J5095">
        <v>55</v>
      </c>
      <c r="K5095">
        <v>3</v>
      </c>
    </row>
    <row r="5096" spans="1:11" hidden="1" x14ac:dyDescent="0.25">
      <c r="A5096" t="s">
        <v>675</v>
      </c>
      <c r="B5096">
        <v>5964716</v>
      </c>
      <c r="C5096" t="s">
        <v>704</v>
      </c>
      <c r="D5096" t="s">
        <v>3147</v>
      </c>
      <c r="E5096" s="2" t="s">
        <v>3873</v>
      </c>
      <c r="F5096" t="s">
        <v>7008</v>
      </c>
      <c r="G5096" t="s">
        <v>7596</v>
      </c>
      <c r="H5096">
        <v>80</v>
      </c>
      <c r="I5096">
        <v>0</v>
      </c>
      <c r="J5096">
        <v>21</v>
      </c>
      <c r="K5096">
        <v>0</v>
      </c>
    </row>
    <row r="5097" spans="1:11" hidden="1" x14ac:dyDescent="0.25">
      <c r="A5097" t="s">
        <v>675</v>
      </c>
      <c r="B5097">
        <v>34791253</v>
      </c>
      <c r="C5097" t="s">
        <v>690</v>
      </c>
      <c r="D5097" t="s">
        <v>3147</v>
      </c>
      <c r="E5097" s="2" t="s">
        <v>3857</v>
      </c>
      <c r="F5097" t="s">
        <v>6736</v>
      </c>
      <c r="G5097" t="s">
        <v>7673</v>
      </c>
      <c r="H5097">
        <v>280</v>
      </c>
      <c r="I5097">
        <v>6</v>
      </c>
      <c r="J5097">
        <v>44</v>
      </c>
      <c r="K5097">
        <v>12</v>
      </c>
    </row>
    <row r="5098" spans="1:11" hidden="1" x14ac:dyDescent="0.25">
      <c r="A5098" t="s">
        <v>675</v>
      </c>
      <c r="B5098">
        <v>145268</v>
      </c>
      <c r="C5098" t="s">
        <v>716</v>
      </c>
      <c r="D5098" t="s">
        <v>3147</v>
      </c>
      <c r="E5098" s="2" t="s">
        <v>3886</v>
      </c>
      <c r="F5098" t="s">
        <v>6793</v>
      </c>
      <c r="G5098" t="s">
        <v>7596</v>
      </c>
      <c r="H5098">
        <v>50</v>
      </c>
      <c r="I5098">
        <v>0</v>
      </c>
      <c r="J5098">
        <v>12</v>
      </c>
      <c r="K5098">
        <v>0</v>
      </c>
    </row>
    <row r="5099" spans="1:11" hidden="1" x14ac:dyDescent="0.25">
      <c r="A5099" t="s">
        <v>675</v>
      </c>
      <c r="B5099">
        <v>448611</v>
      </c>
      <c r="C5099" t="s">
        <v>717</v>
      </c>
      <c r="D5099" t="s">
        <v>3147</v>
      </c>
      <c r="E5099" s="2" t="s">
        <v>3888</v>
      </c>
      <c r="F5099" t="s">
        <v>6698</v>
      </c>
      <c r="G5099" t="s">
        <v>7719</v>
      </c>
      <c r="H5099">
        <v>80</v>
      </c>
      <c r="I5099">
        <v>0</v>
      </c>
      <c r="J5099">
        <v>18</v>
      </c>
      <c r="K5099">
        <v>0</v>
      </c>
    </row>
    <row r="5100" spans="1:11" hidden="1" x14ac:dyDescent="0.25">
      <c r="A5100" t="s">
        <v>675</v>
      </c>
      <c r="B5100">
        <v>2916546</v>
      </c>
      <c r="C5100" t="s">
        <v>674</v>
      </c>
      <c r="D5100" t="s">
        <v>3147</v>
      </c>
      <c r="E5100" s="2" t="s">
        <v>3846</v>
      </c>
      <c r="F5100" t="s">
        <v>6814</v>
      </c>
      <c r="G5100" t="s">
        <v>7596</v>
      </c>
      <c r="H5100">
        <v>60</v>
      </c>
      <c r="I5100">
        <v>0</v>
      </c>
      <c r="J5100">
        <v>14</v>
      </c>
      <c r="K5100">
        <v>0</v>
      </c>
    </row>
    <row r="5101" spans="1:11" hidden="1" x14ac:dyDescent="0.25">
      <c r="A5101" t="s">
        <v>675</v>
      </c>
      <c r="B5101">
        <v>1197942</v>
      </c>
      <c r="C5101" t="s">
        <v>677</v>
      </c>
      <c r="D5101" t="s">
        <v>3147</v>
      </c>
      <c r="E5101" s="2" t="s">
        <v>3843</v>
      </c>
      <c r="F5101" t="s">
        <v>6849</v>
      </c>
      <c r="G5101" t="s">
        <v>7689</v>
      </c>
      <c r="H5101">
        <v>100</v>
      </c>
      <c r="I5101">
        <v>0</v>
      </c>
      <c r="J5101">
        <v>25</v>
      </c>
      <c r="K5101">
        <v>1</v>
      </c>
    </row>
    <row r="5102" spans="1:11" hidden="1" x14ac:dyDescent="0.25">
      <c r="A5102" t="s">
        <v>687</v>
      </c>
      <c r="B5102">
        <v>508860</v>
      </c>
      <c r="C5102" t="s">
        <v>2661</v>
      </c>
      <c r="D5102" t="s">
        <v>3147</v>
      </c>
      <c r="E5102" s="2" t="s">
        <v>6120</v>
      </c>
      <c r="F5102" t="s">
        <v>7497</v>
      </c>
      <c r="G5102" t="s">
        <v>7596</v>
      </c>
      <c r="H5102">
        <v>100</v>
      </c>
      <c r="I5102">
        <v>0.5</v>
      </c>
      <c r="J5102">
        <v>18</v>
      </c>
      <c r="K5102">
        <v>6</v>
      </c>
    </row>
    <row r="5103" spans="1:11" hidden="1" x14ac:dyDescent="0.25">
      <c r="A5103" t="s">
        <v>687</v>
      </c>
      <c r="B5103">
        <v>23188612</v>
      </c>
      <c r="C5103" t="s">
        <v>2639</v>
      </c>
      <c r="D5103" t="s">
        <v>3147</v>
      </c>
      <c r="E5103" s="2" t="s">
        <v>6132</v>
      </c>
      <c r="F5103" t="s">
        <v>7499</v>
      </c>
      <c r="G5103" t="s">
        <v>7596</v>
      </c>
      <c r="H5103">
        <v>60</v>
      </c>
      <c r="I5103">
        <v>0</v>
      </c>
      <c r="J5103">
        <v>12</v>
      </c>
      <c r="K5103">
        <v>4</v>
      </c>
    </row>
    <row r="5104" spans="1:11" hidden="1" x14ac:dyDescent="0.25">
      <c r="A5104" t="s">
        <v>687</v>
      </c>
      <c r="B5104">
        <v>71974</v>
      </c>
      <c r="C5104" t="s">
        <v>2639</v>
      </c>
      <c r="D5104" t="s">
        <v>3147</v>
      </c>
      <c r="E5104" s="2" t="s">
        <v>6096</v>
      </c>
      <c r="F5104" t="s">
        <v>6709</v>
      </c>
      <c r="G5104" t="s">
        <v>7596</v>
      </c>
      <c r="H5104">
        <v>60</v>
      </c>
      <c r="I5104">
        <v>0</v>
      </c>
      <c r="J5104">
        <v>11</v>
      </c>
      <c r="K5104">
        <v>3</v>
      </c>
    </row>
    <row r="5105" spans="1:11" hidden="1" x14ac:dyDescent="0.25">
      <c r="A5105" t="s">
        <v>687</v>
      </c>
      <c r="B5105">
        <v>20595703</v>
      </c>
      <c r="C5105" t="s">
        <v>2643</v>
      </c>
      <c r="D5105" t="s">
        <v>3147</v>
      </c>
      <c r="E5105" s="2" t="s">
        <v>6100</v>
      </c>
      <c r="F5105" t="s">
        <v>6726</v>
      </c>
      <c r="G5105" t="s">
        <v>7582</v>
      </c>
      <c r="H5105">
        <v>80</v>
      </c>
      <c r="I5105">
        <v>0</v>
      </c>
      <c r="J5105">
        <v>22</v>
      </c>
      <c r="K5105">
        <v>8</v>
      </c>
    </row>
    <row r="5106" spans="1:11" hidden="1" x14ac:dyDescent="0.25">
      <c r="A5106" t="s">
        <v>687</v>
      </c>
      <c r="B5106">
        <v>128231</v>
      </c>
      <c r="C5106" t="s">
        <v>2639</v>
      </c>
      <c r="D5106" t="s">
        <v>3147</v>
      </c>
      <c r="E5106" s="2" t="s">
        <v>6101</v>
      </c>
      <c r="F5106" t="s">
        <v>7171</v>
      </c>
      <c r="G5106" t="s">
        <v>7596</v>
      </c>
      <c r="H5106">
        <v>50</v>
      </c>
      <c r="I5106">
        <v>0</v>
      </c>
      <c r="J5106">
        <v>11</v>
      </c>
      <c r="K5106">
        <v>3</v>
      </c>
    </row>
    <row r="5107" spans="1:11" hidden="1" x14ac:dyDescent="0.25">
      <c r="A5107" t="s">
        <v>687</v>
      </c>
      <c r="B5107">
        <v>62553</v>
      </c>
      <c r="C5107" t="s">
        <v>2657</v>
      </c>
      <c r="D5107" t="s">
        <v>3147</v>
      </c>
      <c r="E5107" s="2" t="s">
        <v>6116</v>
      </c>
      <c r="F5107" t="s">
        <v>7496</v>
      </c>
      <c r="G5107" t="s">
        <v>7582</v>
      </c>
      <c r="H5107">
        <v>120</v>
      </c>
      <c r="I5107">
        <v>3</v>
      </c>
      <c r="J5107">
        <v>18</v>
      </c>
      <c r="K5107">
        <v>7</v>
      </c>
    </row>
    <row r="5108" spans="1:11" hidden="1" x14ac:dyDescent="0.25">
      <c r="A5108" t="s">
        <v>687</v>
      </c>
      <c r="B5108">
        <v>81787</v>
      </c>
      <c r="C5108" t="s">
        <v>2637</v>
      </c>
      <c r="D5108" t="s">
        <v>3147</v>
      </c>
      <c r="E5108" s="2" t="s">
        <v>6140</v>
      </c>
      <c r="F5108" t="s">
        <v>7365</v>
      </c>
      <c r="G5108" t="s">
        <v>7579</v>
      </c>
      <c r="H5108">
        <v>70</v>
      </c>
      <c r="I5108">
        <v>1</v>
      </c>
      <c r="J5108">
        <v>12</v>
      </c>
      <c r="K5108">
        <v>4</v>
      </c>
    </row>
    <row r="5109" spans="1:11" hidden="1" x14ac:dyDescent="0.25">
      <c r="A5109" t="s">
        <v>687</v>
      </c>
      <c r="B5109">
        <v>42600</v>
      </c>
      <c r="C5109" t="s">
        <v>2652</v>
      </c>
      <c r="D5109" t="s">
        <v>3147</v>
      </c>
      <c r="E5109" s="2" t="s">
        <v>6111</v>
      </c>
      <c r="F5109" t="s">
        <v>6737</v>
      </c>
      <c r="G5109" t="s">
        <v>7596</v>
      </c>
      <c r="H5109">
        <v>100</v>
      </c>
      <c r="I5109">
        <v>0.5</v>
      </c>
      <c r="J5109">
        <v>16</v>
      </c>
      <c r="K5109">
        <v>8</v>
      </c>
    </row>
    <row r="5110" spans="1:11" hidden="1" x14ac:dyDescent="0.25">
      <c r="A5110" t="s">
        <v>687</v>
      </c>
      <c r="B5110">
        <v>76945</v>
      </c>
      <c r="C5110" t="s">
        <v>2640</v>
      </c>
      <c r="D5110" t="s">
        <v>3147</v>
      </c>
      <c r="E5110" s="2" t="s">
        <v>6097</v>
      </c>
      <c r="F5110" t="s">
        <v>6737</v>
      </c>
      <c r="G5110" t="s">
        <v>7607</v>
      </c>
      <c r="H5110">
        <v>60</v>
      </c>
      <c r="I5110">
        <v>0</v>
      </c>
      <c r="J5110">
        <v>12</v>
      </c>
      <c r="K5110">
        <v>4</v>
      </c>
    </row>
    <row r="5111" spans="1:11" hidden="1" x14ac:dyDescent="0.25">
      <c r="A5111" t="s">
        <v>687</v>
      </c>
      <c r="B5111">
        <v>270726</v>
      </c>
      <c r="C5111" t="s">
        <v>2641</v>
      </c>
      <c r="D5111" t="s">
        <v>3147</v>
      </c>
      <c r="E5111" s="2" t="s">
        <v>6098</v>
      </c>
      <c r="F5111" t="s">
        <v>7495</v>
      </c>
      <c r="G5111" t="s">
        <v>7596</v>
      </c>
      <c r="H5111">
        <v>50</v>
      </c>
      <c r="I5111">
        <v>0.5</v>
      </c>
      <c r="J5111">
        <v>11</v>
      </c>
      <c r="K5111">
        <v>4</v>
      </c>
    </row>
    <row r="5112" spans="1:11" hidden="1" x14ac:dyDescent="0.25">
      <c r="A5112" t="s">
        <v>687</v>
      </c>
      <c r="B5112">
        <v>176808</v>
      </c>
      <c r="C5112" t="s">
        <v>2650</v>
      </c>
      <c r="D5112" t="s">
        <v>3147</v>
      </c>
      <c r="E5112" s="2" t="s">
        <v>6109</v>
      </c>
      <c r="F5112" t="s">
        <v>6722</v>
      </c>
      <c r="G5112" t="s">
        <v>7596</v>
      </c>
      <c r="H5112">
        <v>70</v>
      </c>
      <c r="I5112">
        <v>0.5</v>
      </c>
      <c r="J5112">
        <v>12</v>
      </c>
      <c r="K5112">
        <v>4</v>
      </c>
    </row>
    <row r="5113" spans="1:11" hidden="1" x14ac:dyDescent="0.25">
      <c r="A5113" t="s">
        <v>687</v>
      </c>
      <c r="B5113">
        <v>1830825</v>
      </c>
      <c r="C5113" t="s">
        <v>2658</v>
      </c>
      <c r="D5113" t="s">
        <v>3147</v>
      </c>
      <c r="E5113" s="2" t="s">
        <v>6117</v>
      </c>
      <c r="F5113" t="s">
        <v>6718</v>
      </c>
      <c r="G5113" t="s">
        <v>7596</v>
      </c>
      <c r="H5113">
        <v>110</v>
      </c>
      <c r="I5113">
        <v>0</v>
      </c>
      <c r="J5113">
        <v>20</v>
      </c>
      <c r="K5113">
        <v>7</v>
      </c>
    </row>
    <row r="5114" spans="1:11" hidden="1" x14ac:dyDescent="0.25">
      <c r="A5114" t="s">
        <v>687</v>
      </c>
      <c r="B5114">
        <v>74134</v>
      </c>
      <c r="C5114" t="s">
        <v>2654</v>
      </c>
      <c r="D5114" t="s">
        <v>3147</v>
      </c>
      <c r="E5114" s="2" t="s">
        <v>6113</v>
      </c>
      <c r="F5114" t="s">
        <v>7268</v>
      </c>
      <c r="G5114" t="s">
        <v>7596</v>
      </c>
      <c r="H5114">
        <v>100</v>
      </c>
      <c r="I5114">
        <v>2</v>
      </c>
      <c r="J5114">
        <v>20</v>
      </c>
      <c r="K5114">
        <v>6</v>
      </c>
    </row>
    <row r="5115" spans="1:11" hidden="1" x14ac:dyDescent="0.25">
      <c r="A5115" t="s">
        <v>687</v>
      </c>
      <c r="B5115">
        <v>41430</v>
      </c>
      <c r="C5115" t="s">
        <v>2671</v>
      </c>
      <c r="D5115" t="s">
        <v>3147</v>
      </c>
      <c r="E5115" s="2" t="s">
        <v>6130</v>
      </c>
      <c r="F5115" t="s">
        <v>7498</v>
      </c>
      <c r="G5115" t="s">
        <v>7596</v>
      </c>
      <c r="H5115">
        <v>120</v>
      </c>
      <c r="I5115">
        <v>0.5</v>
      </c>
      <c r="J5115">
        <v>16</v>
      </c>
      <c r="K5115">
        <v>8</v>
      </c>
    </row>
    <row r="5116" spans="1:11" hidden="1" x14ac:dyDescent="0.25">
      <c r="A5116" t="s">
        <v>687</v>
      </c>
      <c r="B5116">
        <v>37788034</v>
      </c>
      <c r="C5116" t="s">
        <v>2665</v>
      </c>
      <c r="D5116" t="s">
        <v>3147</v>
      </c>
      <c r="E5116" s="2" t="s">
        <v>6124</v>
      </c>
      <c r="F5116" t="s">
        <v>6978</v>
      </c>
      <c r="G5116" t="s">
        <v>7596</v>
      </c>
      <c r="H5116">
        <v>70</v>
      </c>
      <c r="I5116">
        <v>0</v>
      </c>
      <c r="J5116">
        <v>12</v>
      </c>
      <c r="K5116">
        <v>4</v>
      </c>
    </row>
    <row r="5117" spans="1:11" hidden="1" x14ac:dyDescent="0.25">
      <c r="A5117" t="s">
        <v>933</v>
      </c>
      <c r="B5117">
        <v>236635</v>
      </c>
      <c r="C5117" t="s">
        <v>960</v>
      </c>
      <c r="D5117" t="s">
        <v>3147</v>
      </c>
      <c r="E5117" s="2" t="s">
        <v>4210</v>
      </c>
      <c r="F5117" t="s">
        <v>7113</v>
      </c>
      <c r="G5117" t="s">
        <v>7596</v>
      </c>
      <c r="H5117">
        <v>80</v>
      </c>
      <c r="I5117">
        <v>0</v>
      </c>
      <c r="J5117">
        <v>20</v>
      </c>
      <c r="K5117">
        <v>0</v>
      </c>
    </row>
    <row r="5118" spans="1:11" hidden="1" x14ac:dyDescent="0.25">
      <c r="A5118" t="s">
        <v>933</v>
      </c>
      <c r="B5118">
        <v>997425</v>
      </c>
      <c r="C5118" t="s">
        <v>947</v>
      </c>
      <c r="D5118" t="s">
        <v>3147</v>
      </c>
      <c r="E5118" s="2" t="s">
        <v>4225</v>
      </c>
      <c r="F5118" t="s">
        <v>7116</v>
      </c>
      <c r="G5118" t="s">
        <v>7596</v>
      </c>
      <c r="H5118">
        <v>80</v>
      </c>
      <c r="I5118">
        <v>0</v>
      </c>
      <c r="J5118">
        <v>19</v>
      </c>
      <c r="K5118">
        <v>0</v>
      </c>
    </row>
    <row r="5119" spans="1:11" hidden="1" x14ac:dyDescent="0.25">
      <c r="A5119" t="s">
        <v>933</v>
      </c>
      <c r="B5119">
        <v>53706</v>
      </c>
      <c r="C5119" t="s">
        <v>968</v>
      </c>
      <c r="D5119" t="s">
        <v>3147</v>
      </c>
      <c r="E5119" s="2" t="s">
        <v>4219</v>
      </c>
      <c r="F5119" t="s">
        <v>7114</v>
      </c>
      <c r="G5119" t="s">
        <v>7596</v>
      </c>
      <c r="H5119">
        <v>120</v>
      </c>
      <c r="I5119">
        <v>1</v>
      </c>
      <c r="J5119">
        <v>27</v>
      </c>
      <c r="K5119">
        <v>1</v>
      </c>
    </row>
    <row r="5120" spans="1:11" hidden="1" x14ac:dyDescent="0.25">
      <c r="A5120" t="s">
        <v>933</v>
      </c>
      <c r="B5120">
        <v>37575930</v>
      </c>
      <c r="C5120" t="s">
        <v>958</v>
      </c>
      <c r="D5120" t="s">
        <v>3147</v>
      </c>
      <c r="E5120" s="2" t="s">
        <v>4208</v>
      </c>
      <c r="F5120" t="s">
        <v>7112</v>
      </c>
      <c r="G5120" t="s">
        <v>7618</v>
      </c>
      <c r="H5120">
        <v>20</v>
      </c>
      <c r="I5120">
        <v>0</v>
      </c>
      <c r="J5120">
        <v>4</v>
      </c>
      <c r="K5120">
        <v>0</v>
      </c>
    </row>
    <row r="5121" spans="1:11" hidden="1" x14ac:dyDescent="0.25">
      <c r="A5121" t="s">
        <v>933</v>
      </c>
      <c r="B5121">
        <v>734367</v>
      </c>
      <c r="C5121" t="s">
        <v>939</v>
      </c>
      <c r="D5121" t="s">
        <v>3147</v>
      </c>
      <c r="E5121" s="2" t="s">
        <v>4186</v>
      </c>
      <c r="F5121" t="s">
        <v>6954</v>
      </c>
      <c r="G5121" t="s">
        <v>7609</v>
      </c>
      <c r="H5121">
        <v>40</v>
      </c>
      <c r="I5121">
        <v>0</v>
      </c>
      <c r="J5121">
        <v>9</v>
      </c>
      <c r="K5121">
        <v>1</v>
      </c>
    </row>
    <row r="5122" spans="1:11" hidden="1" x14ac:dyDescent="0.25">
      <c r="A5122" t="s">
        <v>933</v>
      </c>
      <c r="B5122">
        <v>1438013</v>
      </c>
      <c r="C5122" t="s">
        <v>934</v>
      </c>
      <c r="D5122" t="s">
        <v>3147</v>
      </c>
      <c r="E5122" s="2" t="s">
        <v>4179</v>
      </c>
      <c r="F5122" t="s">
        <v>6709</v>
      </c>
      <c r="G5122" t="s">
        <v>7769</v>
      </c>
      <c r="H5122">
        <v>60</v>
      </c>
      <c r="I5122">
        <v>0</v>
      </c>
      <c r="J5122">
        <v>14</v>
      </c>
      <c r="K5122">
        <v>1</v>
      </c>
    </row>
    <row r="5123" spans="1:11" hidden="1" x14ac:dyDescent="0.25">
      <c r="A5123" t="s">
        <v>933</v>
      </c>
      <c r="B5123">
        <v>119901</v>
      </c>
      <c r="C5123" t="s">
        <v>940</v>
      </c>
      <c r="D5123" t="s">
        <v>3147</v>
      </c>
      <c r="E5123" s="2" t="s">
        <v>4199</v>
      </c>
      <c r="F5123" t="s">
        <v>6709</v>
      </c>
      <c r="G5123" t="s">
        <v>7596</v>
      </c>
      <c r="H5123">
        <v>70</v>
      </c>
      <c r="I5123">
        <v>0</v>
      </c>
      <c r="J5123">
        <v>17</v>
      </c>
      <c r="K5123">
        <v>0</v>
      </c>
    </row>
    <row r="5124" spans="1:11" hidden="1" x14ac:dyDescent="0.25">
      <c r="A5124" t="s">
        <v>933</v>
      </c>
      <c r="B5124">
        <v>268093</v>
      </c>
      <c r="C5124" t="s">
        <v>942</v>
      </c>
      <c r="D5124" t="s">
        <v>3147</v>
      </c>
      <c r="E5124" s="2" t="s">
        <v>4189</v>
      </c>
      <c r="F5124" t="s">
        <v>6697</v>
      </c>
      <c r="G5124" t="s">
        <v>7596</v>
      </c>
      <c r="H5124">
        <v>70</v>
      </c>
      <c r="I5124">
        <v>0</v>
      </c>
      <c r="J5124">
        <v>18</v>
      </c>
      <c r="K5124">
        <v>1</v>
      </c>
    </row>
    <row r="5125" spans="1:11" hidden="1" x14ac:dyDescent="0.25">
      <c r="A5125" t="s">
        <v>933</v>
      </c>
      <c r="B5125">
        <v>57110234</v>
      </c>
      <c r="C5125" t="s">
        <v>966</v>
      </c>
      <c r="D5125" t="s">
        <v>3147</v>
      </c>
      <c r="E5125" s="2" t="s">
        <v>4216</v>
      </c>
      <c r="F5125" t="s">
        <v>6697</v>
      </c>
      <c r="G5125" t="s">
        <v>7584</v>
      </c>
      <c r="H5125">
        <v>80</v>
      </c>
      <c r="I5125">
        <v>0</v>
      </c>
      <c r="J5125">
        <v>18</v>
      </c>
      <c r="K5125">
        <v>0.5</v>
      </c>
    </row>
    <row r="5126" spans="1:11" hidden="1" x14ac:dyDescent="0.25">
      <c r="A5126" t="s">
        <v>933</v>
      </c>
      <c r="B5126">
        <v>268085</v>
      </c>
      <c r="C5126" t="s">
        <v>936</v>
      </c>
      <c r="D5126" t="s">
        <v>3147</v>
      </c>
      <c r="E5126" s="2" t="s">
        <v>4183</v>
      </c>
      <c r="F5126" t="s">
        <v>6697</v>
      </c>
      <c r="G5126" t="s">
        <v>7596</v>
      </c>
      <c r="H5126">
        <v>70</v>
      </c>
      <c r="I5126">
        <v>0</v>
      </c>
      <c r="J5126">
        <v>16</v>
      </c>
      <c r="K5126">
        <v>0</v>
      </c>
    </row>
    <row r="5127" spans="1:11" hidden="1" x14ac:dyDescent="0.25">
      <c r="A5127" t="s">
        <v>933</v>
      </c>
      <c r="B5127">
        <v>109063</v>
      </c>
      <c r="C5127" t="s">
        <v>949</v>
      </c>
      <c r="D5127" t="s">
        <v>3147</v>
      </c>
      <c r="E5127" s="2" t="s">
        <v>4197</v>
      </c>
      <c r="F5127" t="s">
        <v>6697</v>
      </c>
      <c r="G5127" t="s">
        <v>7596</v>
      </c>
      <c r="H5127">
        <v>110</v>
      </c>
      <c r="I5127">
        <v>0</v>
      </c>
      <c r="J5127">
        <v>26</v>
      </c>
      <c r="K5127">
        <v>0</v>
      </c>
    </row>
    <row r="5128" spans="1:11" hidden="1" x14ac:dyDescent="0.25">
      <c r="A5128" t="s">
        <v>933</v>
      </c>
      <c r="B5128">
        <v>268091</v>
      </c>
      <c r="C5128" t="s">
        <v>943</v>
      </c>
      <c r="D5128" t="s">
        <v>3147</v>
      </c>
      <c r="E5128" s="2" t="s">
        <v>4190</v>
      </c>
      <c r="F5128" t="s">
        <v>6697</v>
      </c>
      <c r="G5128" t="s">
        <v>7596</v>
      </c>
      <c r="H5128">
        <v>60</v>
      </c>
      <c r="I5128">
        <v>0</v>
      </c>
      <c r="J5128">
        <v>15</v>
      </c>
      <c r="K5128">
        <v>0</v>
      </c>
    </row>
    <row r="5129" spans="1:11" hidden="1" x14ac:dyDescent="0.25">
      <c r="A5129" t="s">
        <v>933</v>
      </c>
      <c r="B5129">
        <v>340652</v>
      </c>
      <c r="C5129" t="s">
        <v>970</v>
      </c>
      <c r="D5129" t="s">
        <v>3147</v>
      </c>
      <c r="E5129" s="2" t="s">
        <v>4221</v>
      </c>
      <c r="F5129" t="s">
        <v>6697</v>
      </c>
      <c r="G5129" t="s">
        <v>7588</v>
      </c>
      <c r="H5129">
        <v>60</v>
      </c>
      <c r="I5129">
        <v>0</v>
      </c>
      <c r="J5129">
        <v>14</v>
      </c>
      <c r="K5129">
        <v>0</v>
      </c>
    </row>
    <row r="5130" spans="1:11" hidden="1" x14ac:dyDescent="0.25">
      <c r="A5130" t="s">
        <v>933</v>
      </c>
      <c r="B5130">
        <v>2949914</v>
      </c>
      <c r="C5130" t="s">
        <v>938</v>
      </c>
      <c r="D5130" t="s">
        <v>3147</v>
      </c>
      <c r="E5130" s="2" t="s">
        <v>4185</v>
      </c>
      <c r="F5130" t="s">
        <v>6697</v>
      </c>
      <c r="G5130" t="s">
        <v>7769</v>
      </c>
      <c r="H5130">
        <v>60</v>
      </c>
      <c r="I5130">
        <v>0</v>
      </c>
      <c r="J5130">
        <v>15</v>
      </c>
      <c r="K5130">
        <v>0</v>
      </c>
    </row>
    <row r="5131" spans="1:11" hidden="1" x14ac:dyDescent="0.25">
      <c r="A5131" t="s">
        <v>933</v>
      </c>
      <c r="B5131">
        <v>55707</v>
      </c>
      <c r="C5131" t="s">
        <v>941</v>
      </c>
      <c r="D5131" t="s">
        <v>3147</v>
      </c>
      <c r="E5131" s="2" t="s">
        <v>4188</v>
      </c>
      <c r="F5131" t="s">
        <v>6697</v>
      </c>
      <c r="G5131" t="s">
        <v>7769</v>
      </c>
      <c r="H5131">
        <v>60</v>
      </c>
      <c r="I5131">
        <v>0</v>
      </c>
      <c r="J5131">
        <v>15</v>
      </c>
      <c r="K5131">
        <v>0</v>
      </c>
    </row>
    <row r="5132" spans="1:11" hidden="1" x14ac:dyDescent="0.25">
      <c r="A5132" t="s">
        <v>933</v>
      </c>
      <c r="B5132">
        <v>75095</v>
      </c>
      <c r="C5132" t="s">
        <v>940</v>
      </c>
      <c r="D5132" t="s">
        <v>3147</v>
      </c>
      <c r="E5132" s="2" t="s">
        <v>4187</v>
      </c>
      <c r="F5132" t="s">
        <v>6697</v>
      </c>
      <c r="G5132" t="s">
        <v>7596</v>
      </c>
      <c r="H5132">
        <v>70</v>
      </c>
      <c r="I5132">
        <v>0</v>
      </c>
      <c r="J5132">
        <v>16</v>
      </c>
      <c r="K5132">
        <v>0</v>
      </c>
    </row>
    <row r="5133" spans="1:11" hidden="1" x14ac:dyDescent="0.25">
      <c r="A5133" t="s">
        <v>933</v>
      </c>
      <c r="B5133">
        <v>40832</v>
      </c>
      <c r="C5133" t="s">
        <v>971</v>
      </c>
      <c r="D5133" t="s">
        <v>3147</v>
      </c>
      <c r="E5133" s="2" t="s">
        <v>4223</v>
      </c>
      <c r="F5133" t="s">
        <v>7115</v>
      </c>
      <c r="G5133" t="s">
        <v>7770</v>
      </c>
      <c r="H5133">
        <v>140</v>
      </c>
      <c r="I5133">
        <v>0</v>
      </c>
      <c r="J5133">
        <v>34</v>
      </c>
      <c r="K5133">
        <v>0</v>
      </c>
    </row>
    <row r="5134" spans="1:11" hidden="1" x14ac:dyDescent="0.25">
      <c r="A5134" t="s">
        <v>933</v>
      </c>
      <c r="B5134">
        <v>6299912</v>
      </c>
      <c r="C5134" t="s">
        <v>937</v>
      </c>
      <c r="D5134" t="s">
        <v>3147</v>
      </c>
      <c r="E5134" s="2" t="s">
        <v>4184</v>
      </c>
      <c r="F5134" t="s">
        <v>6711</v>
      </c>
      <c r="G5134" t="s">
        <v>7607</v>
      </c>
      <c r="H5134">
        <v>60</v>
      </c>
      <c r="I5134">
        <v>0</v>
      </c>
      <c r="J5134">
        <v>15</v>
      </c>
      <c r="K5134">
        <v>0</v>
      </c>
    </row>
    <row r="5135" spans="1:11" hidden="1" x14ac:dyDescent="0.25">
      <c r="A5135" t="s">
        <v>933</v>
      </c>
      <c r="B5135">
        <v>1986487</v>
      </c>
      <c r="C5135" t="s">
        <v>935</v>
      </c>
      <c r="D5135" t="s">
        <v>3147</v>
      </c>
      <c r="E5135" s="2" t="s">
        <v>4182</v>
      </c>
      <c r="F5135" t="s">
        <v>6711</v>
      </c>
      <c r="G5135" t="s">
        <v>7670</v>
      </c>
      <c r="H5135">
        <v>70</v>
      </c>
      <c r="I5135">
        <v>0</v>
      </c>
      <c r="J5135">
        <v>19</v>
      </c>
      <c r="K5135">
        <v>0</v>
      </c>
    </row>
    <row r="5136" spans="1:11" hidden="1" x14ac:dyDescent="0.25">
      <c r="A5136" t="s">
        <v>933</v>
      </c>
      <c r="B5136">
        <v>150170</v>
      </c>
      <c r="C5136" t="s">
        <v>948</v>
      </c>
      <c r="D5136" t="s">
        <v>3147</v>
      </c>
      <c r="E5136" s="2" t="s">
        <v>4200</v>
      </c>
      <c r="F5136" t="s">
        <v>6726</v>
      </c>
      <c r="G5136" t="s">
        <v>7596</v>
      </c>
      <c r="H5136">
        <v>70</v>
      </c>
      <c r="I5136">
        <v>0</v>
      </c>
      <c r="J5136">
        <v>18</v>
      </c>
      <c r="K5136">
        <v>0</v>
      </c>
    </row>
    <row r="5137" spans="1:11" hidden="1" x14ac:dyDescent="0.25">
      <c r="A5137" t="s">
        <v>933</v>
      </c>
      <c r="B5137">
        <v>4159461</v>
      </c>
      <c r="C5137" t="s">
        <v>938</v>
      </c>
      <c r="D5137" t="s">
        <v>3147</v>
      </c>
      <c r="E5137" s="2" t="s">
        <v>4192</v>
      </c>
      <c r="F5137" t="s">
        <v>6726</v>
      </c>
      <c r="G5137" t="s">
        <v>7596</v>
      </c>
      <c r="H5137">
        <v>80</v>
      </c>
      <c r="I5137">
        <v>0</v>
      </c>
      <c r="J5137">
        <v>19</v>
      </c>
      <c r="K5137">
        <v>0</v>
      </c>
    </row>
    <row r="5138" spans="1:11" hidden="1" x14ac:dyDescent="0.25">
      <c r="A5138" t="s">
        <v>933</v>
      </c>
      <c r="B5138">
        <v>5063401</v>
      </c>
      <c r="C5138" t="s">
        <v>947</v>
      </c>
      <c r="D5138" t="s">
        <v>3147</v>
      </c>
      <c r="E5138" s="2" t="s">
        <v>4195</v>
      </c>
      <c r="F5138" t="s">
        <v>6726</v>
      </c>
      <c r="G5138" t="s">
        <v>7596</v>
      </c>
      <c r="H5138">
        <v>60</v>
      </c>
      <c r="I5138">
        <v>0</v>
      </c>
      <c r="J5138">
        <v>15</v>
      </c>
      <c r="K5138">
        <v>0</v>
      </c>
    </row>
    <row r="5139" spans="1:11" hidden="1" x14ac:dyDescent="0.25">
      <c r="A5139" t="s">
        <v>933</v>
      </c>
      <c r="B5139">
        <v>85999</v>
      </c>
      <c r="C5139" t="s">
        <v>954</v>
      </c>
      <c r="D5139" t="s">
        <v>3147</v>
      </c>
      <c r="E5139" s="2" t="s">
        <v>4204</v>
      </c>
      <c r="F5139" t="s">
        <v>6916</v>
      </c>
      <c r="G5139" t="s">
        <v>7772</v>
      </c>
      <c r="H5139">
        <v>35</v>
      </c>
      <c r="I5139">
        <v>0</v>
      </c>
      <c r="J5139">
        <v>7</v>
      </c>
      <c r="K5139">
        <v>2</v>
      </c>
    </row>
    <row r="5140" spans="1:11" hidden="1" x14ac:dyDescent="0.25">
      <c r="A5140" t="s">
        <v>933</v>
      </c>
      <c r="B5140">
        <v>14527620</v>
      </c>
      <c r="C5140" t="s">
        <v>957</v>
      </c>
      <c r="D5140" t="s">
        <v>3147</v>
      </c>
      <c r="E5140" s="2" t="s">
        <v>4207</v>
      </c>
      <c r="F5140" t="s">
        <v>6840</v>
      </c>
      <c r="G5140" t="s">
        <v>7584</v>
      </c>
      <c r="H5140">
        <v>100</v>
      </c>
      <c r="I5140">
        <v>0</v>
      </c>
      <c r="J5140">
        <v>24</v>
      </c>
      <c r="K5140">
        <v>0</v>
      </c>
    </row>
    <row r="5141" spans="1:11" hidden="1" x14ac:dyDescent="0.25">
      <c r="A5141" t="s">
        <v>933</v>
      </c>
      <c r="B5141">
        <v>48794</v>
      </c>
      <c r="C5141" t="s">
        <v>947</v>
      </c>
      <c r="D5141" t="s">
        <v>3147</v>
      </c>
      <c r="E5141" s="2" t="s">
        <v>4217</v>
      </c>
      <c r="F5141" t="s">
        <v>6717</v>
      </c>
      <c r="G5141" t="s">
        <v>7579</v>
      </c>
      <c r="H5141">
        <v>80</v>
      </c>
      <c r="I5141">
        <v>0</v>
      </c>
      <c r="J5141">
        <v>21</v>
      </c>
      <c r="K5141">
        <v>1</v>
      </c>
    </row>
    <row r="5142" spans="1:11" hidden="1" x14ac:dyDescent="0.25">
      <c r="A5142" t="s">
        <v>933</v>
      </c>
      <c r="B5142">
        <v>108688</v>
      </c>
      <c r="C5142" t="s">
        <v>948</v>
      </c>
      <c r="D5142" t="s">
        <v>3147</v>
      </c>
      <c r="E5142" s="2" t="s">
        <v>4196</v>
      </c>
      <c r="F5142" t="s">
        <v>6776</v>
      </c>
      <c r="G5142" t="s">
        <v>7596</v>
      </c>
      <c r="H5142">
        <v>70</v>
      </c>
      <c r="I5142">
        <v>0</v>
      </c>
      <c r="J5142">
        <v>18</v>
      </c>
      <c r="K5142">
        <v>0</v>
      </c>
    </row>
    <row r="5143" spans="1:11" hidden="1" x14ac:dyDescent="0.25">
      <c r="A5143" t="s">
        <v>933</v>
      </c>
      <c r="B5143">
        <v>3184311</v>
      </c>
      <c r="C5143" t="s">
        <v>944</v>
      </c>
      <c r="D5143" t="s">
        <v>3147</v>
      </c>
      <c r="E5143" s="2" t="s">
        <v>4191</v>
      </c>
      <c r="F5143" t="s">
        <v>6984</v>
      </c>
      <c r="G5143" t="s">
        <v>7770</v>
      </c>
      <c r="H5143">
        <v>140</v>
      </c>
      <c r="I5143">
        <v>0</v>
      </c>
      <c r="J5143">
        <v>35</v>
      </c>
      <c r="K5143">
        <v>0</v>
      </c>
    </row>
    <row r="5144" spans="1:11" hidden="1" x14ac:dyDescent="0.25">
      <c r="A5144" t="s">
        <v>933</v>
      </c>
      <c r="B5144">
        <v>5472370</v>
      </c>
      <c r="C5144" t="s">
        <v>934</v>
      </c>
      <c r="D5144" t="s">
        <v>3147</v>
      </c>
      <c r="E5144" s="2" t="s">
        <v>4180</v>
      </c>
      <c r="F5144" t="s">
        <v>6950</v>
      </c>
      <c r="G5144" t="s">
        <v>7584</v>
      </c>
      <c r="H5144">
        <v>78</v>
      </c>
      <c r="I5144">
        <v>0.2</v>
      </c>
      <c r="J5144">
        <v>20.3</v>
      </c>
      <c r="K5144">
        <v>0.8</v>
      </c>
    </row>
    <row r="5145" spans="1:11" hidden="1" x14ac:dyDescent="0.25">
      <c r="A5145" t="s">
        <v>933</v>
      </c>
      <c r="B5145">
        <v>1861538</v>
      </c>
      <c r="C5145" t="s">
        <v>958</v>
      </c>
      <c r="D5145" t="s">
        <v>3147</v>
      </c>
      <c r="E5145" s="2" t="s">
        <v>4222</v>
      </c>
      <c r="F5145" t="s">
        <v>6814</v>
      </c>
      <c r="G5145" t="s">
        <v>7618</v>
      </c>
      <c r="H5145">
        <v>20</v>
      </c>
      <c r="I5145">
        <v>0</v>
      </c>
      <c r="J5145">
        <v>5</v>
      </c>
      <c r="K5145">
        <v>0</v>
      </c>
    </row>
    <row r="5146" spans="1:11" hidden="1" x14ac:dyDescent="0.25">
      <c r="A5146" t="s">
        <v>9513</v>
      </c>
      <c r="B5146">
        <v>22988370</v>
      </c>
      <c r="C5146" t="s">
        <v>9529</v>
      </c>
      <c r="D5146" t="s">
        <v>3147</v>
      </c>
      <c r="E5146" s="2" t="s">
        <v>9537</v>
      </c>
      <c r="F5146" t="s">
        <v>6888</v>
      </c>
      <c r="G5146" t="s">
        <v>7582</v>
      </c>
      <c r="H5146">
        <v>160</v>
      </c>
      <c r="I5146">
        <v>13</v>
      </c>
      <c r="J5146">
        <v>8</v>
      </c>
      <c r="K5146">
        <v>6</v>
      </c>
    </row>
    <row r="5147" spans="1:11" hidden="1" x14ac:dyDescent="0.25">
      <c r="A5147" t="s">
        <v>9513</v>
      </c>
      <c r="B5147">
        <v>349619</v>
      </c>
      <c r="C5147" t="s">
        <v>9540</v>
      </c>
      <c r="D5147" t="s">
        <v>3147</v>
      </c>
      <c r="E5147" s="2" t="s">
        <v>9541</v>
      </c>
      <c r="F5147" t="s">
        <v>9543</v>
      </c>
      <c r="G5147" t="s">
        <v>9542</v>
      </c>
      <c r="H5147">
        <v>160</v>
      </c>
      <c r="I5147">
        <v>13</v>
      </c>
      <c r="J5147">
        <v>7</v>
      </c>
      <c r="K5147">
        <v>6</v>
      </c>
    </row>
    <row r="5148" spans="1:11" hidden="1" x14ac:dyDescent="0.25">
      <c r="A5148" t="s">
        <v>9513</v>
      </c>
      <c r="B5148">
        <v>1514299</v>
      </c>
      <c r="C5148" t="s">
        <v>9573</v>
      </c>
      <c r="D5148" t="s">
        <v>3147</v>
      </c>
      <c r="E5148" s="2" t="s">
        <v>9574</v>
      </c>
      <c r="F5148" t="s">
        <v>9575</v>
      </c>
      <c r="G5148" t="s">
        <v>7596</v>
      </c>
      <c r="H5148">
        <v>280</v>
      </c>
      <c r="I5148">
        <v>19</v>
      </c>
      <c r="J5148">
        <v>22</v>
      </c>
      <c r="K5148">
        <v>6</v>
      </c>
    </row>
    <row r="5149" spans="1:11" hidden="1" x14ac:dyDescent="0.25">
      <c r="A5149" t="s">
        <v>9513</v>
      </c>
      <c r="B5149">
        <v>2983940</v>
      </c>
      <c r="C5149" t="s">
        <v>9548</v>
      </c>
      <c r="D5149" t="s">
        <v>3147</v>
      </c>
      <c r="E5149" s="2" t="s">
        <v>9549</v>
      </c>
      <c r="F5149" t="s">
        <v>7114</v>
      </c>
      <c r="G5149" t="s">
        <v>7596</v>
      </c>
      <c r="H5149">
        <v>170</v>
      </c>
      <c r="I5149">
        <v>10</v>
      </c>
      <c r="J5149">
        <v>15</v>
      </c>
      <c r="K5149">
        <v>4</v>
      </c>
    </row>
    <row r="5150" spans="1:11" hidden="1" x14ac:dyDescent="0.25">
      <c r="A5150" t="s">
        <v>9513</v>
      </c>
      <c r="B5150">
        <v>72448694</v>
      </c>
      <c r="C5150" t="s">
        <v>9529</v>
      </c>
      <c r="D5150" t="s">
        <v>3147</v>
      </c>
      <c r="E5150" s="2" t="s">
        <v>9530</v>
      </c>
      <c r="F5150" t="s">
        <v>7029</v>
      </c>
      <c r="G5150" t="s">
        <v>7580</v>
      </c>
      <c r="H5150">
        <v>80</v>
      </c>
      <c r="I5150">
        <v>7</v>
      </c>
      <c r="J5150">
        <v>4</v>
      </c>
      <c r="K5150">
        <v>3</v>
      </c>
    </row>
    <row r="5151" spans="1:11" hidden="1" x14ac:dyDescent="0.25">
      <c r="A5151" t="s">
        <v>9513</v>
      </c>
      <c r="B5151">
        <v>52448</v>
      </c>
      <c r="C5151" t="s">
        <v>9589</v>
      </c>
      <c r="D5151" t="s">
        <v>3147</v>
      </c>
      <c r="E5151" s="2" t="s">
        <v>9590</v>
      </c>
      <c r="F5151" t="s">
        <v>9591</v>
      </c>
      <c r="G5151" t="s">
        <v>7582</v>
      </c>
      <c r="H5151">
        <v>170</v>
      </c>
      <c r="I5151">
        <v>15</v>
      </c>
      <c r="J5151">
        <v>7</v>
      </c>
      <c r="K5151">
        <v>6</v>
      </c>
    </row>
    <row r="5152" spans="1:11" hidden="1" x14ac:dyDescent="0.25">
      <c r="A5152" t="s">
        <v>9513</v>
      </c>
      <c r="B5152">
        <v>65026945</v>
      </c>
      <c r="C5152" t="s">
        <v>9521</v>
      </c>
      <c r="D5152" t="s">
        <v>3147</v>
      </c>
      <c r="E5152" s="2" t="s">
        <v>9522</v>
      </c>
      <c r="F5152" t="s">
        <v>9523</v>
      </c>
      <c r="G5152" t="s">
        <v>7587</v>
      </c>
      <c r="H5152">
        <v>100</v>
      </c>
      <c r="I5152">
        <v>4.5</v>
      </c>
      <c r="J5152">
        <v>13</v>
      </c>
      <c r="K5152">
        <v>3</v>
      </c>
    </row>
    <row r="5153" spans="1:11" hidden="1" x14ac:dyDescent="0.25">
      <c r="A5153" t="s">
        <v>9513</v>
      </c>
      <c r="B5153">
        <v>97731</v>
      </c>
      <c r="C5153" t="s">
        <v>9561</v>
      </c>
      <c r="D5153" t="s">
        <v>3147</v>
      </c>
      <c r="E5153" s="2" t="s">
        <v>9571</v>
      </c>
      <c r="F5153" t="s">
        <v>9560</v>
      </c>
      <c r="G5153" t="s">
        <v>9572</v>
      </c>
      <c r="H5153">
        <v>170</v>
      </c>
      <c r="I5153">
        <v>14</v>
      </c>
      <c r="J5153">
        <v>8</v>
      </c>
      <c r="K5153">
        <v>6</v>
      </c>
    </row>
    <row r="5154" spans="1:11" hidden="1" x14ac:dyDescent="0.25">
      <c r="A5154" t="s">
        <v>9513</v>
      </c>
      <c r="B5154">
        <v>1583802</v>
      </c>
      <c r="C5154" t="s">
        <v>9557</v>
      </c>
      <c r="D5154" t="s">
        <v>3147</v>
      </c>
      <c r="E5154" s="2" t="s">
        <v>9558</v>
      </c>
      <c r="F5154" t="s">
        <v>9560</v>
      </c>
      <c r="G5154" t="s">
        <v>9559</v>
      </c>
      <c r="H5154">
        <v>160</v>
      </c>
      <c r="I5154">
        <v>13</v>
      </c>
      <c r="J5154">
        <v>9</v>
      </c>
      <c r="K5154">
        <v>6</v>
      </c>
    </row>
    <row r="5155" spans="1:11" hidden="1" x14ac:dyDescent="0.25">
      <c r="A5155" t="s">
        <v>9513</v>
      </c>
      <c r="B5155">
        <v>2103127</v>
      </c>
      <c r="C5155" t="s">
        <v>9615</v>
      </c>
      <c r="D5155" t="s">
        <v>3147</v>
      </c>
      <c r="E5155" s="2" t="s">
        <v>9616</v>
      </c>
      <c r="F5155" t="s">
        <v>9560</v>
      </c>
      <c r="G5155" t="s">
        <v>9572</v>
      </c>
      <c r="H5155">
        <v>160</v>
      </c>
      <c r="I5155">
        <v>14</v>
      </c>
      <c r="J5155">
        <v>8</v>
      </c>
      <c r="K5155">
        <v>7</v>
      </c>
    </row>
    <row r="5156" spans="1:11" hidden="1" x14ac:dyDescent="0.25">
      <c r="A5156" t="s">
        <v>9513</v>
      </c>
      <c r="B5156">
        <v>886734</v>
      </c>
      <c r="C5156" t="s">
        <v>9564</v>
      </c>
      <c r="D5156" t="s">
        <v>3147</v>
      </c>
      <c r="E5156" s="2" t="s">
        <v>9565</v>
      </c>
      <c r="F5156" t="s">
        <v>9567</v>
      </c>
      <c r="G5156" t="s">
        <v>9566</v>
      </c>
      <c r="H5156">
        <v>340</v>
      </c>
      <c r="I5156">
        <v>20</v>
      </c>
      <c r="J5156">
        <v>33</v>
      </c>
      <c r="K5156">
        <v>13</v>
      </c>
    </row>
    <row r="5157" spans="1:11" hidden="1" x14ac:dyDescent="0.25">
      <c r="A5157" t="s">
        <v>9513</v>
      </c>
      <c r="B5157">
        <v>30850231</v>
      </c>
      <c r="C5157" t="s">
        <v>9593</v>
      </c>
      <c r="D5157" t="s">
        <v>3147</v>
      </c>
      <c r="E5157" s="2" t="s">
        <v>9594</v>
      </c>
      <c r="F5157" t="s">
        <v>9595</v>
      </c>
      <c r="G5157" t="s">
        <v>7622</v>
      </c>
      <c r="H5157">
        <v>160</v>
      </c>
      <c r="I5157">
        <v>10</v>
      </c>
      <c r="J5157">
        <v>13</v>
      </c>
      <c r="K5157">
        <v>4</v>
      </c>
    </row>
    <row r="5158" spans="1:11" hidden="1" x14ac:dyDescent="0.25">
      <c r="A5158" t="s">
        <v>9513</v>
      </c>
      <c r="B5158">
        <v>473316</v>
      </c>
      <c r="C5158" t="s">
        <v>9568</v>
      </c>
      <c r="D5158" t="s">
        <v>3147</v>
      </c>
      <c r="E5158" s="2" t="s">
        <v>9607</v>
      </c>
      <c r="F5158" t="s">
        <v>6784</v>
      </c>
      <c r="G5158" t="s">
        <v>9608</v>
      </c>
      <c r="H5158">
        <v>160</v>
      </c>
      <c r="I5158">
        <v>13</v>
      </c>
      <c r="J5158">
        <v>8</v>
      </c>
      <c r="K5158">
        <v>6</v>
      </c>
    </row>
    <row r="5159" spans="1:11" hidden="1" x14ac:dyDescent="0.25">
      <c r="A5159" t="s">
        <v>9513</v>
      </c>
      <c r="B5159">
        <v>2747699</v>
      </c>
      <c r="C5159" t="s">
        <v>9568</v>
      </c>
      <c r="D5159" t="s">
        <v>3147</v>
      </c>
      <c r="E5159" s="2" t="s">
        <v>9609</v>
      </c>
      <c r="F5159" t="s">
        <v>6687</v>
      </c>
      <c r="G5159" t="s">
        <v>9608</v>
      </c>
      <c r="H5159">
        <v>160</v>
      </c>
      <c r="I5159">
        <v>13</v>
      </c>
      <c r="J5159">
        <v>8</v>
      </c>
      <c r="K5159">
        <v>6</v>
      </c>
    </row>
    <row r="5160" spans="1:11" hidden="1" x14ac:dyDescent="0.25">
      <c r="A5160" t="s">
        <v>9513</v>
      </c>
      <c r="B5160">
        <v>12698698</v>
      </c>
      <c r="C5160" t="s">
        <v>9513</v>
      </c>
      <c r="D5160" t="s">
        <v>3147</v>
      </c>
      <c r="E5160" s="2" t="s">
        <v>9601</v>
      </c>
      <c r="F5160" t="s">
        <v>6727</v>
      </c>
      <c r="G5160" t="s">
        <v>7582</v>
      </c>
      <c r="H5160">
        <v>170</v>
      </c>
      <c r="I5160">
        <v>14</v>
      </c>
      <c r="J5160">
        <v>8</v>
      </c>
      <c r="K5160">
        <v>6</v>
      </c>
    </row>
    <row r="5161" spans="1:11" hidden="1" x14ac:dyDescent="0.25">
      <c r="A5161" t="s">
        <v>9513</v>
      </c>
      <c r="B5161">
        <v>82130</v>
      </c>
      <c r="C5161" t="s">
        <v>9610</v>
      </c>
      <c r="D5161" t="s">
        <v>3147</v>
      </c>
      <c r="E5161" s="2" t="s">
        <v>9611</v>
      </c>
      <c r="F5161" t="s">
        <v>9612</v>
      </c>
      <c r="G5161" t="s">
        <v>7583</v>
      </c>
      <c r="H5161">
        <v>170</v>
      </c>
      <c r="I5161">
        <v>13</v>
      </c>
      <c r="J5161">
        <v>9</v>
      </c>
      <c r="K5161">
        <v>6</v>
      </c>
    </row>
    <row r="5162" spans="1:11" hidden="1" x14ac:dyDescent="0.25">
      <c r="A5162" t="s">
        <v>9513</v>
      </c>
      <c r="B5162">
        <v>21725151</v>
      </c>
      <c r="C5162" t="s">
        <v>1484</v>
      </c>
      <c r="D5162" t="s">
        <v>3147</v>
      </c>
      <c r="E5162" s="2" t="s">
        <v>9527</v>
      </c>
      <c r="F5162" t="s">
        <v>6708</v>
      </c>
      <c r="G5162" t="s">
        <v>9528</v>
      </c>
      <c r="H5162">
        <v>170</v>
      </c>
      <c r="I5162">
        <v>14</v>
      </c>
      <c r="J5162">
        <v>8</v>
      </c>
      <c r="K5162">
        <v>6</v>
      </c>
    </row>
    <row r="5163" spans="1:11" hidden="1" x14ac:dyDescent="0.25">
      <c r="A5163" t="s">
        <v>9513</v>
      </c>
      <c r="B5163">
        <v>1603664</v>
      </c>
      <c r="C5163" t="s">
        <v>9529</v>
      </c>
      <c r="D5163" t="s">
        <v>3147</v>
      </c>
      <c r="E5163" s="2" t="s">
        <v>9602</v>
      </c>
      <c r="F5163" t="s">
        <v>9481</v>
      </c>
      <c r="G5163" t="s">
        <v>7614</v>
      </c>
      <c r="H5163">
        <v>260</v>
      </c>
      <c r="I5163">
        <v>19</v>
      </c>
      <c r="J5163">
        <v>12</v>
      </c>
      <c r="K5163">
        <v>10</v>
      </c>
    </row>
    <row r="5164" spans="1:11" hidden="1" x14ac:dyDescent="0.25">
      <c r="A5164" t="s">
        <v>9513</v>
      </c>
      <c r="B5164">
        <v>5390934</v>
      </c>
      <c r="C5164" t="s">
        <v>9617</v>
      </c>
      <c r="D5164" t="s">
        <v>3147</v>
      </c>
      <c r="E5164" s="2" t="s">
        <v>9618</v>
      </c>
      <c r="F5164" t="s">
        <v>7168</v>
      </c>
      <c r="G5164" t="s">
        <v>7582</v>
      </c>
      <c r="H5164">
        <v>150</v>
      </c>
      <c r="I5164">
        <v>12</v>
      </c>
      <c r="J5164">
        <v>10</v>
      </c>
      <c r="K5164">
        <v>5</v>
      </c>
    </row>
    <row r="5165" spans="1:11" hidden="1" x14ac:dyDescent="0.25">
      <c r="A5165" t="s">
        <v>9513</v>
      </c>
      <c r="B5165">
        <v>12934257</v>
      </c>
      <c r="C5165" t="s">
        <v>9561</v>
      </c>
      <c r="D5165" t="s">
        <v>3147</v>
      </c>
      <c r="E5165" s="2" t="s">
        <v>9562</v>
      </c>
      <c r="F5165" t="s">
        <v>9563</v>
      </c>
      <c r="G5165" t="s">
        <v>7583</v>
      </c>
      <c r="H5165">
        <v>170</v>
      </c>
      <c r="I5165">
        <v>13</v>
      </c>
      <c r="J5165">
        <v>9</v>
      </c>
      <c r="K5165">
        <v>6</v>
      </c>
    </row>
    <row r="5166" spans="1:11" hidden="1" x14ac:dyDescent="0.25">
      <c r="A5166" t="s">
        <v>9513</v>
      </c>
      <c r="B5166">
        <v>5390037</v>
      </c>
      <c r="C5166" t="s">
        <v>9603</v>
      </c>
      <c r="D5166" t="s">
        <v>3147</v>
      </c>
      <c r="E5166" s="2" t="s">
        <v>9604</v>
      </c>
      <c r="F5166" t="s">
        <v>7252</v>
      </c>
      <c r="G5166" t="s">
        <v>7614</v>
      </c>
      <c r="H5166">
        <v>100</v>
      </c>
      <c r="I5166">
        <v>4</v>
      </c>
      <c r="J5166">
        <v>12</v>
      </c>
      <c r="K5166">
        <v>4</v>
      </c>
    </row>
    <row r="5167" spans="1:11" hidden="1" x14ac:dyDescent="0.25">
      <c r="A5167" t="s">
        <v>9513</v>
      </c>
      <c r="B5167">
        <v>8124248</v>
      </c>
      <c r="C5167" t="s">
        <v>9613</v>
      </c>
      <c r="D5167" t="s">
        <v>3147</v>
      </c>
      <c r="E5167" s="2" t="s">
        <v>9614</v>
      </c>
      <c r="F5167" t="s">
        <v>9198</v>
      </c>
      <c r="G5167" t="s">
        <v>7726</v>
      </c>
      <c r="H5167">
        <v>160</v>
      </c>
      <c r="I5167">
        <v>13</v>
      </c>
      <c r="J5167">
        <v>7</v>
      </c>
      <c r="K5167">
        <v>6</v>
      </c>
    </row>
    <row r="5168" spans="1:11" hidden="1" x14ac:dyDescent="0.25">
      <c r="A5168" t="s">
        <v>9513</v>
      </c>
      <c r="B5168">
        <v>1319208</v>
      </c>
      <c r="C5168" t="s">
        <v>9622</v>
      </c>
      <c r="D5168" t="s">
        <v>3147</v>
      </c>
      <c r="E5168" s="2" t="s">
        <v>9623</v>
      </c>
      <c r="F5168" t="s">
        <v>9198</v>
      </c>
      <c r="G5168" t="s">
        <v>9624</v>
      </c>
      <c r="H5168">
        <v>160</v>
      </c>
      <c r="I5168">
        <v>13</v>
      </c>
      <c r="J5168">
        <v>8</v>
      </c>
      <c r="K5168">
        <v>6</v>
      </c>
    </row>
    <row r="5169" spans="1:11" hidden="1" x14ac:dyDescent="0.25">
      <c r="A5169" t="s">
        <v>9513</v>
      </c>
      <c r="B5169">
        <v>30431836</v>
      </c>
      <c r="C5169" t="s">
        <v>9596</v>
      </c>
      <c r="D5169" t="s">
        <v>3147</v>
      </c>
      <c r="E5169" s="2" t="s">
        <v>9597</v>
      </c>
      <c r="F5169" t="s">
        <v>9198</v>
      </c>
      <c r="G5169" t="s">
        <v>7583</v>
      </c>
      <c r="H5169">
        <v>160</v>
      </c>
      <c r="I5169">
        <v>13</v>
      </c>
      <c r="J5169">
        <v>7</v>
      </c>
      <c r="K5169">
        <v>6</v>
      </c>
    </row>
    <row r="5170" spans="1:11" hidden="1" x14ac:dyDescent="0.25">
      <c r="A5170" t="s">
        <v>9513</v>
      </c>
      <c r="B5170">
        <v>3166436</v>
      </c>
      <c r="C5170" t="s">
        <v>9546</v>
      </c>
      <c r="D5170" t="s">
        <v>3147</v>
      </c>
      <c r="E5170" s="2" t="s">
        <v>9547</v>
      </c>
      <c r="F5170" t="s">
        <v>9198</v>
      </c>
      <c r="G5170" t="s">
        <v>7583</v>
      </c>
      <c r="H5170">
        <v>160</v>
      </c>
      <c r="I5170">
        <v>12</v>
      </c>
      <c r="J5170">
        <v>8</v>
      </c>
      <c r="K5170">
        <v>6</v>
      </c>
    </row>
    <row r="5171" spans="1:11" hidden="1" x14ac:dyDescent="0.25">
      <c r="A5171" t="s">
        <v>9513</v>
      </c>
      <c r="B5171">
        <v>42287881</v>
      </c>
      <c r="C5171" t="s">
        <v>9605</v>
      </c>
      <c r="D5171" t="s">
        <v>3147</v>
      </c>
      <c r="E5171" s="2" t="s">
        <v>9606</v>
      </c>
      <c r="F5171" t="s">
        <v>6718</v>
      </c>
      <c r="G5171" t="s">
        <v>7607</v>
      </c>
      <c r="H5171">
        <v>140</v>
      </c>
      <c r="I5171">
        <v>4</v>
      </c>
      <c r="J5171">
        <v>20</v>
      </c>
      <c r="K5171">
        <v>5</v>
      </c>
    </row>
    <row r="5172" spans="1:11" hidden="1" x14ac:dyDescent="0.25">
      <c r="A5172" t="s">
        <v>9513</v>
      </c>
      <c r="B5172">
        <v>39831244</v>
      </c>
      <c r="C5172" t="s">
        <v>9579</v>
      </c>
      <c r="D5172" t="s">
        <v>3147</v>
      </c>
      <c r="E5172" s="2" t="s">
        <v>9580</v>
      </c>
      <c r="F5172" t="s">
        <v>9581</v>
      </c>
      <c r="G5172" t="s">
        <v>7583</v>
      </c>
      <c r="H5172">
        <v>150</v>
      </c>
      <c r="I5172">
        <v>10</v>
      </c>
      <c r="J5172">
        <v>13</v>
      </c>
      <c r="K5172">
        <v>4</v>
      </c>
    </row>
    <row r="5173" spans="1:11" hidden="1" x14ac:dyDescent="0.25">
      <c r="A5173" t="s">
        <v>9513</v>
      </c>
      <c r="B5173">
        <v>24244</v>
      </c>
      <c r="C5173" t="s">
        <v>9524</v>
      </c>
      <c r="D5173" t="s">
        <v>3147</v>
      </c>
      <c r="E5173" s="2" t="s">
        <v>9525</v>
      </c>
      <c r="F5173" t="s">
        <v>6912</v>
      </c>
      <c r="G5173" t="s">
        <v>9526</v>
      </c>
      <c r="H5173">
        <v>90</v>
      </c>
      <c r="I5173">
        <v>6</v>
      </c>
      <c r="J5173">
        <v>4</v>
      </c>
      <c r="K5173">
        <v>3</v>
      </c>
    </row>
    <row r="5174" spans="1:11" hidden="1" x14ac:dyDescent="0.25">
      <c r="A5174" t="s">
        <v>9513</v>
      </c>
      <c r="B5174">
        <v>13337377</v>
      </c>
      <c r="C5174" t="s">
        <v>9587</v>
      </c>
      <c r="D5174" t="s">
        <v>3147</v>
      </c>
      <c r="E5174" s="2" t="s">
        <v>9588</v>
      </c>
      <c r="F5174" t="s">
        <v>7098</v>
      </c>
      <c r="G5174" t="s">
        <v>7594</v>
      </c>
      <c r="H5174">
        <v>490</v>
      </c>
      <c r="I5174">
        <v>25</v>
      </c>
      <c r="J5174">
        <v>58</v>
      </c>
      <c r="K5174">
        <v>9</v>
      </c>
    </row>
    <row r="5175" spans="1:11" hidden="1" x14ac:dyDescent="0.25">
      <c r="A5175" t="s">
        <v>9513</v>
      </c>
      <c r="B5175">
        <v>20295215</v>
      </c>
      <c r="C5175" t="s">
        <v>9548</v>
      </c>
      <c r="D5175" t="s">
        <v>3147</v>
      </c>
      <c r="E5175" s="2" t="s">
        <v>9592</v>
      </c>
      <c r="F5175" t="s">
        <v>7571</v>
      </c>
      <c r="G5175" t="s">
        <v>7610</v>
      </c>
      <c r="H5175">
        <v>190</v>
      </c>
      <c r="I5175">
        <v>11</v>
      </c>
      <c r="J5175">
        <v>20</v>
      </c>
      <c r="K5175">
        <v>4</v>
      </c>
    </row>
    <row r="5176" spans="1:11" hidden="1" x14ac:dyDescent="0.25">
      <c r="A5176" t="s">
        <v>9513</v>
      </c>
      <c r="B5176">
        <v>2362275</v>
      </c>
      <c r="C5176" t="s">
        <v>9576</v>
      </c>
      <c r="D5176" t="s">
        <v>3147</v>
      </c>
      <c r="E5176" s="2" t="s">
        <v>9586</v>
      </c>
      <c r="F5176" t="s">
        <v>7435</v>
      </c>
      <c r="G5176" t="s">
        <v>7596</v>
      </c>
      <c r="H5176">
        <v>210</v>
      </c>
      <c r="I5176">
        <v>8</v>
      </c>
      <c r="J5176">
        <v>27</v>
      </c>
      <c r="K5176">
        <v>5</v>
      </c>
    </row>
    <row r="5177" spans="1:11" hidden="1" x14ac:dyDescent="0.25">
      <c r="A5177" t="s">
        <v>9513</v>
      </c>
      <c r="B5177">
        <v>5014564</v>
      </c>
      <c r="C5177" t="s">
        <v>9576</v>
      </c>
      <c r="D5177" t="s">
        <v>3147</v>
      </c>
      <c r="E5177" s="2" t="s">
        <v>9577</v>
      </c>
      <c r="F5177" t="s">
        <v>9578</v>
      </c>
      <c r="G5177" t="s">
        <v>7584</v>
      </c>
      <c r="H5177">
        <v>180</v>
      </c>
      <c r="I5177">
        <v>8</v>
      </c>
      <c r="J5177">
        <v>22</v>
      </c>
      <c r="K5177">
        <v>3</v>
      </c>
    </row>
    <row r="5178" spans="1:11" hidden="1" x14ac:dyDescent="0.25">
      <c r="A5178" t="s">
        <v>9513</v>
      </c>
      <c r="B5178">
        <v>14571361</v>
      </c>
      <c r="C5178" t="s">
        <v>9555</v>
      </c>
      <c r="D5178" t="s">
        <v>3147</v>
      </c>
      <c r="E5178" s="2" t="s">
        <v>9556</v>
      </c>
      <c r="F5178" t="s">
        <v>6723</v>
      </c>
      <c r="G5178" t="s">
        <v>9516</v>
      </c>
      <c r="H5178">
        <v>170</v>
      </c>
      <c r="I5178">
        <v>14</v>
      </c>
      <c r="J5178">
        <v>9</v>
      </c>
      <c r="K5178">
        <v>6</v>
      </c>
    </row>
    <row r="5179" spans="1:11" hidden="1" x14ac:dyDescent="0.25">
      <c r="A5179" t="s">
        <v>9513</v>
      </c>
      <c r="B5179">
        <v>44734538</v>
      </c>
      <c r="C5179" t="s">
        <v>9544</v>
      </c>
      <c r="D5179" t="s">
        <v>3147</v>
      </c>
      <c r="E5179" s="2" t="s">
        <v>9545</v>
      </c>
      <c r="F5179" t="s">
        <v>8549</v>
      </c>
      <c r="G5179" t="s">
        <v>7580</v>
      </c>
      <c r="H5179">
        <v>400</v>
      </c>
      <c r="I5179">
        <v>11</v>
      </c>
      <c r="J5179">
        <v>60</v>
      </c>
      <c r="K5179">
        <v>16</v>
      </c>
    </row>
    <row r="5180" spans="1:11" hidden="1" x14ac:dyDescent="0.25">
      <c r="A5180" t="s">
        <v>9513</v>
      </c>
      <c r="B5180">
        <v>50530</v>
      </c>
      <c r="C5180" t="s">
        <v>9582</v>
      </c>
      <c r="D5180" t="s">
        <v>3147</v>
      </c>
      <c r="E5180" s="2" t="s">
        <v>9583</v>
      </c>
      <c r="F5180" t="s">
        <v>9585</v>
      </c>
      <c r="G5180" t="s">
        <v>9584</v>
      </c>
      <c r="H5180">
        <v>170</v>
      </c>
      <c r="I5180">
        <v>14</v>
      </c>
      <c r="J5180">
        <v>8</v>
      </c>
      <c r="K5180">
        <v>6</v>
      </c>
    </row>
    <row r="5181" spans="1:11" hidden="1" x14ac:dyDescent="0.25">
      <c r="A5181" t="s">
        <v>9513</v>
      </c>
      <c r="B5181">
        <v>60619</v>
      </c>
      <c r="C5181" t="s">
        <v>9531</v>
      </c>
      <c r="D5181" t="s">
        <v>3147</v>
      </c>
      <c r="E5181" s="2" t="s">
        <v>9532</v>
      </c>
      <c r="F5181" t="s">
        <v>6698</v>
      </c>
      <c r="G5181" t="s">
        <v>7582</v>
      </c>
      <c r="H5181">
        <v>180</v>
      </c>
      <c r="I5181">
        <v>14</v>
      </c>
      <c r="J5181">
        <v>9</v>
      </c>
      <c r="K5181">
        <v>6</v>
      </c>
    </row>
    <row r="5182" spans="1:11" hidden="1" x14ac:dyDescent="0.25">
      <c r="A5182" t="s">
        <v>9513</v>
      </c>
      <c r="B5182">
        <v>68585</v>
      </c>
      <c r="C5182" t="s">
        <v>9552</v>
      </c>
      <c r="D5182" t="s">
        <v>3147</v>
      </c>
      <c r="E5182" s="2" t="s">
        <v>9553</v>
      </c>
      <c r="F5182" t="s">
        <v>9554</v>
      </c>
      <c r="G5182" t="s">
        <v>7583</v>
      </c>
      <c r="H5182">
        <v>190</v>
      </c>
      <c r="I5182">
        <v>17</v>
      </c>
      <c r="J5182">
        <v>5</v>
      </c>
      <c r="K5182">
        <v>5</v>
      </c>
    </row>
    <row r="5183" spans="1:11" hidden="1" x14ac:dyDescent="0.25">
      <c r="A5183" t="s">
        <v>9513</v>
      </c>
      <c r="B5183">
        <v>7834221</v>
      </c>
      <c r="C5183" t="s">
        <v>9548</v>
      </c>
      <c r="D5183" t="s">
        <v>3147</v>
      </c>
      <c r="E5183" s="2" t="s">
        <v>9599</v>
      </c>
      <c r="F5183" t="s">
        <v>9600</v>
      </c>
      <c r="G5183" t="s">
        <v>7596</v>
      </c>
      <c r="H5183">
        <v>150</v>
      </c>
      <c r="I5183">
        <v>9</v>
      </c>
      <c r="J5183">
        <v>15</v>
      </c>
      <c r="K5183">
        <v>3</v>
      </c>
    </row>
    <row r="5184" spans="1:11" hidden="1" x14ac:dyDescent="0.25">
      <c r="A5184" t="s">
        <v>9513</v>
      </c>
      <c r="B5184">
        <v>2959253</v>
      </c>
      <c r="C5184" t="s">
        <v>9568</v>
      </c>
      <c r="D5184" t="s">
        <v>3147</v>
      </c>
      <c r="E5184" s="2" t="s">
        <v>9569</v>
      </c>
      <c r="F5184" t="s">
        <v>9570</v>
      </c>
      <c r="G5184" t="s">
        <v>7582</v>
      </c>
      <c r="H5184">
        <v>170</v>
      </c>
      <c r="I5184">
        <v>13</v>
      </c>
      <c r="J5184">
        <v>9</v>
      </c>
      <c r="K5184">
        <v>6</v>
      </c>
    </row>
    <row r="5185" spans="1:11" hidden="1" x14ac:dyDescent="0.25">
      <c r="A5185" t="s">
        <v>9513</v>
      </c>
      <c r="B5185">
        <v>29629627</v>
      </c>
      <c r="C5185" t="s">
        <v>9596</v>
      </c>
      <c r="D5185" t="s">
        <v>3147</v>
      </c>
      <c r="E5185" s="2" t="s">
        <v>9598</v>
      </c>
      <c r="F5185" t="s">
        <v>6814</v>
      </c>
      <c r="G5185" t="s">
        <v>7582</v>
      </c>
      <c r="H5185">
        <v>190</v>
      </c>
      <c r="I5185">
        <v>15</v>
      </c>
      <c r="J5185">
        <v>8</v>
      </c>
      <c r="K5185">
        <v>6</v>
      </c>
    </row>
    <row r="5186" spans="1:11" hidden="1" x14ac:dyDescent="0.25">
      <c r="A5186" t="s">
        <v>9513</v>
      </c>
      <c r="B5186">
        <v>3319640</v>
      </c>
      <c r="C5186" t="s">
        <v>9519</v>
      </c>
      <c r="D5186" t="s">
        <v>3147</v>
      </c>
      <c r="E5186" s="2" t="s">
        <v>9520</v>
      </c>
      <c r="F5186" t="s">
        <v>6977</v>
      </c>
      <c r="G5186" t="s">
        <v>7614</v>
      </c>
      <c r="H5186">
        <v>130</v>
      </c>
      <c r="I5186">
        <v>10</v>
      </c>
      <c r="J5186">
        <v>6</v>
      </c>
      <c r="K5186">
        <v>5</v>
      </c>
    </row>
    <row r="5187" spans="1:11" hidden="1" x14ac:dyDescent="0.25">
      <c r="A5187" t="s">
        <v>9513</v>
      </c>
      <c r="B5187">
        <v>3316493</v>
      </c>
      <c r="C5187" t="s">
        <v>9538</v>
      </c>
      <c r="D5187" t="s">
        <v>3147</v>
      </c>
      <c r="E5187" s="2" t="s">
        <v>9539</v>
      </c>
      <c r="F5187" t="s">
        <v>6977</v>
      </c>
      <c r="G5187" t="s">
        <v>9516</v>
      </c>
      <c r="H5187">
        <v>160</v>
      </c>
      <c r="I5187">
        <v>13</v>
      </c>
      <c r="J5187">
        <v>8</v>
      </c>
      <c r="K5187">
        <v>6</v>
      </c>
    </row>
    <row r="5188" spans="1:11" hidden="1" x14ac:dyDescent="0.25">
      <c r="A5188" t="s">
        <v>9513</v>
      </c>
      <c r="B5188">
        <v>6078939</v>
      </c>
      <c r="C5188" t="s">
        <v>9533</v>
      </c>
      <c r="D5188" t="s">
        <v>3147</v>
      </c>
      <c r="E5188" s="2" t="s">
        <v>9534</v>
      </c>
      <c r="F5188" t="s">
        <v>6977</v>
      </c>
      <c r="G5188" t="s">
        <v>7614</v>
      </c>
      <c r="H5188">
        <v>90</v>
      </c>
      <c r="I5188">
        <v>7</v>
      </c>
      <c r="J5188">
        <v>4</v>
      </c>
      <c r="K5188">
        <v>3</v>
      </c>
    </row>
    <row r="5189" spans="1:11" hidden="1" x14ac:dyDescent="0.25">
      <c r="A5189" t="s">
        <v>9513</v>
      </c>
      <c r="B5189">
        <v>504044</v>
      </c>
      <c r="C5189" t="s">
        <v>9517</v>
      </c>
      <c r="D5189" t="s">
        <v>3147</v>
      </c>
      <c r="E5189" s="2" t="s">
        <v>9518</v>
      </c>
      <c r="F5189" t="s">
        <v>6977</v>
      </c>
      <c r="G5189" t="s">
        <v>7582</v>
      </c>
      <c r="H5189">
        <v>160</v>
      </c>
      <c r="I5189">
        <v>13</v>
      </c>
      <c r="J5189">
        <v>8</v>
      </c>
      <c r="K5189">
        <v>6</v>
      </c>
    </row>
    <row r="5190" spans="1:11" hidden="1" x14ac:dyDescent="0.25">
      <c r="A5190" t="s">
        <v>9513</v>
      </c>
      <c r="B5190">
        <v>461940</v>
      </c>
      <c r="C5190" t="s">
        <v>9514</v>
      </c>
      <c r="D5190" t="s">
        <v>3147</v>
      </c>
      <c r="E5190" s="2" t="s">
        <v>9515</v>
      </c>
      <c r="F5190" t="s">
        <v>6977</v>
      </c>
      <c r="G5190" t="s">
        <v>9516</v>
      </c>
      <c r="H5190">
        <v>160</v>
      </c>
      <c r="I5190">
        <v>13</v>
      </c>
      <c r="J5190">
        <v>8</v>
      </c>
      <c r="K5190">
        <v>6</v>
      </c>
    </row>
    <row r="5191" spans="1:11" hidden="1" x14ac:dyDescent="0.25">
      <c r="A5191" t="s">
        <v>9513</v>
      </c>
      <c r="B5191">
        <v>1782163</v>
      </c>
      <c r="C5191" t="s">
        <v>9535</v>
      </c>
      <c r="D5191" t="s">
        <v>3147</v>
      </c>
      <c r="E5191" s="2" t="s">
        <v>9536</v>
      </c>
      <c r="F5191" t="s">
        <v>6977</v>
      </c>
      <c r="G5191" t="s">
        <v>7582</v>
      </c>
      <c r="H5191">
        <v>160</v>
      </c>
      <c r="I5191">
        <v>13</v>
      </c>
      <c r="J5191">
        <v>8</v>
      </c>
      <c r="K5191">
        <v>6</v>
      </c>
    </row>
    <row r="5192" spans="1:11" hidden="1" x14ac:dyDescent="0.25">
      <c r="A5192" t="s">
        <v>9513</v>
      </c>
      <c r="B5192">
        <v>5747386</v>
      </c>
      <c r="C5192" t="s">
        <v>9550</v>
      </c>
      <c r="D5192" t="s">
        <v>3147</v>
      </c>
      <c r="E5192" s="2" t="s">
        <v>9551</v>
      </c>
      <c r="F5192" t="s">
        <v>6977</v>
      </c>
      <c r="G5192" t="s">
        <v>7614</v>
      </c>
      <c r="H5192">
        <v>110</v>
      </c>
      <c r="I5192">
        <v>9</v>
      </c>
      <c r="J5192">
        <v>5</v>
      </c>
      <c r="K5192">
        <v>4</v>
      </c>
    </row>
    <row r="5193" spans="1:11" hidden="1" x14ac:dyDescent="0.25">
      <c r="A5193" t="s">
        <v>9513</v>
      </c>
      <c r="B5193">
        <v>2635837</v>
      </c>
      <c r="C5193" t="s">
        <v>9619</v>
      </c>
      <c r="D5193" t="s">
        <v>3147</v>
      </c>
      <c r="E5193" s="2" t="s">
        <v>9620</v>
      </c>
      <c r="F5193" t="s">
        <v>9621</v>
      </c>
      <c r="G5193" t="s">
        <v>9505</v>
      </c>
      <c r="H5193">
        <v>170</v>
      </c>
      <c r="I5193">
        <v>14</v>
      </c>
      <c r="J5193">
        <v>6</v>
      </c>
      <c r="K5193">
        <v>7</v>
      </c>
    </row>
    <row r="5194" spans="1:11" x14ac:dyDescent="0.25">
      <c r="A5194" t="s">
        <v>6733</v>
      </c>
      <c r="B5194">
        <v>997433</v>
      </c>
      <c r="C5194" t="s">
        <v>201</v>
      </c>
      <c r="D5194" t="s">
        <v>3147</v>
      </c>
      <c r="E5194" s="2" t="s">
        <v>3295</v>
      </c>
      <c r="F5194" t="s">
        <v>6765</v>
      </c>
      <c r="G5194" t="s">
        <v>7584</v>
      </c>
      <c r="H5194">
        <v>120</v>
      </c>
      <c r="I5194">
        <v>0</v>
      </c>
      <c r="J5194">
        <v>33</v>
      </c>
      <c r="K5194">
        <v>0</v>
      </c>
    </row>
    <row r="5195" spans="1:11" x14ac:dyDescent="0.25">
      <c r="A5195" t="s">
        <v>6733</v>
      </c>
      <c r="B5195">
        <v>97201</v>
      </c>
      <c r="C5195" t="s">
        <v>198</v>
      </c>
      <c r="D5195" t="s">
        <v>3147</v>
      </c>
      <c r="E5195" s="2" t="s">
        <v>3291</v>
      </c>
      <c r="F5195" t="s">
        <v>6762</v>
      </c>
      <c r="G5195" t="s">
        <v>7616</v>
      </c>
      <c r="H5195">
        <v>50</v>
      </c>
      <c r="I5195">
        <v>0</v>
      </c>
      <c r="J5195">
        <v>13</v>
      </c>
      <c r="K5195">
        <v>0</v>
      </c>
    </row>
    <row r="5196" spans="1:11" x14ac:dyDescent="0.25">
      <c r="A5196" t="s">
        <v>6733</v>
      </c>
      <c r="B5196">
        <v>7443052</v>
      </c>
      <c r="C5196" t="s">
        <v>202</v>
      </c>
      <c r="D5196" t="s">
        <v>3147</v>
      </c>
      <c r="E5196" s="2" t="s">
        <v>3285</v>
      </c>
      <c r="F5196" t="s">
        <v>6758</v>
      </c>
      <c r="G5196" t="s">
        <v>7596</v>
      </c>
      <c r="H5196">
        <v>30</v>
      </c>
      <c r="I5196">
        <v>0</v>
      </c>
      <c r="J5196">
        <v>5</v>
      </c>
      <c r="K5196">
        <v>1</v>
      </c>
    </row>
    <row r="5197" spans="1:11" x14ac:dyDescent="0.25">
      <c r="A5197" t="s">
        <v>6733</v>
      </c>
      <c r="B5197">
        <v>1052286</v>
      </c>
      <c r="C5197" t="s">
        <v>167</v>
      </c>
      <c r="D5197" t="s">
        <v>3147</v>
      </c>
      <c r="E5197" s="2" t="s">
        <v>3249</v>
      </c>
      <c r="F5197" t="s">
        <v>6734</v>
      </c>
      <c r="G5197" t="s">
        <v>7611</v>
      </c>
      <c r="H5197">
        <v>160</v>
      </c>
      <c r="I5197">
        <v>2.5</v>
      </c>
      <c r="J5197">
        <v>28</v>
      </c>
      <c r="K5197">
        <v>5</v>
      </c>
    </row>
    <row r="5198" spans="1:11" x14ac:dyDescent="0.25">
      <c r="A5198" t="s">
        <v>6733</v>
      </c>
      <c r="B5198">
        <v>74438</v>
      </c>
      <c r="C5198" t="s">
        <v>182</v>
      </c>
      <c r="D5198" t="s">
        <v>3147</v>
      </c>
      <c r="E5198" s="2" t="s">
        <v>3264</v>
      </c>
      <c r="F5198" t="s">
        <v>6745</v>
      </c>
      <c r="G5198" t="s">
        <v>7587</v>
      </c>
      <c r="H5198">
        <v>130</v>
      </c>
      <c r="I5198">
        <v>0</v>
      </c>
      <c r="J5198">
        <v>33</v>
      </c>
      <c r="K5198">
        <v>0</v>
      </c>
    </row>
    <row r="5199" spans="1:11" x14ac:dyDescent="0.25">
      <c r="A5199" t="s">
        <v>6733</v>
      </c>
      <c r="B5199">
        <v>6938779</v>
      </c>
      <c r="C5199" t="s">
        <v>174</v>
      </c>
      <c r="D5199" t="s">
        <v>3147</v>
      </c>
      <c r="E5199" s="2" t="s">
        <v>3256</v>
      </c>
      <c r="F5199" t="s">
        <v>6739</v>
      </c>
      <c r="G5199" t="s">
        <v>7614</v>
      </c>
      <c r="H5199">
        <v>380</v>
      </c>
      <c r="I5199">
        <v>6</v>
      </c>
      <c r="J5199">
        <v>40</v>
      </c>
      <c r="K5199">
        <v>31</v>
      </c>
    </row>
    <row r="5200" spans="1:11" x14ac:dyDescent="0.25">
      <c r="A5200" t="s">
        <v>6733</v>
      </c>
      <c r="B5200">
        <v>15964900</v>
      </c>
      <c r="C5200" t="s">
        <v>175</v>
      </c>
      <c r="D5200" t="s">
        <v>3147</v>
      </c>
      <c r="E5200" s="2" t="s">
        <v>3257</v>
      </c>
      <c r="F5200" t="s">
        <v>6739</v>
      </c>
      <c r="G5200" t="s">
        <v>7614</v>
      </c>
      <c r="H5200">
        <v>300</v>
      </c>
      <c r="I5200">
        <v>8</v>
      </c>
      <c r="J5200">
        <v>29</v>
      </c>
      <c r="K5200">
        <v>29</v>
      </c>
    </row>
    <row r="5201" spans="1:11" x14ac:dyDescent="0.25">
      <c r="A5201" t="s">
        <v>6733</v>
      </c>
      <c r="B5201">
        <v>2609776</v>
      </c>
      <c r="C5201" t="s">
        <v>200</v>
      </c>
      <c r="D5201" t="s">
        <v>3147</v>
      </c>
      <c r="E5201" s="2" t="s">
        <v>3283</v>
      </c>
      <c r="F5201" t="s">
        <v>6757</v>
      </c>
      <c r="G5201" t="s">
        <v>7616</v>
      </c>
      <c r="H5201">
        <v>50</v>
      </c>
      <c r="I5201">
        <v>0</v>
      </c>
      <c r="J5201">
        <v>13</v>
      </c>
      <c r="K5201">
        <v>0</v>
      </c>
    </row>
    <row r="5202" spans="1:11" x14ac:dyDescent="0.25">
      <c r="A5202" t="s">
        <v>6733</v>
      </c>
      <c r="B5202">
        <v>16751916</v>
      </c>
      <c r="C5202" t="s">
        <v>203</v>
      </c>
      <c r="D5202" t="s">
        <v>3147</v>
      </c>
      <c r="E5202" s="2" t="s">
        <v>3286</v>
      </c>
      <c r="F5202" t="s">
        <v>6759</v>
      </c>
      <c r="G5202" t="s">
        <v>7619</v>
      </c>
      <c r="H5202">
        <v>750</v>
      </c>
      <c r="I5202">
        <v>23</v>
      </c>
      <c r="J5202">
        <v>83</v>
      </c>
      <c r="K5202">
        <v>34</v>
      </c>
    </row>
    <row r="5203" spans="1:11" x14ac:dyDescent="0.25">
      <c r="A5203" t="s">
        <v>6733</v>
      </c>
      <c r="B5203">
        <v>19913279</v>
      </c>
      <c r="C5203" t="s">
        <v>204</v>
      </c>
      <c r="D5203" t="s">
        <v>3147</v>
      </c>
      <c r="E5203" s="2" t="s">
        <v>3287</v>
      </c>
      <c r="F5203" t="s">
        <v>6760</v>
      </c>
      <c r="G5203" t="s">
        <v>7580</v>
      </c>
      <c r="H5203">
        <v>305</v>
      </c>
      <c r="I5203">
        <v>0.2</v>
      </c>
      <c r="J5203">
        <v>76</v>
      </c>
      <c r="K5203">
        <v>0.5</v>
      </c>
    </row>
    <row r="5204" spans="1:11" x14ac:dyDescent="0.25">
      <c r="A5204" t="s">
        <v>6733</v>
      </c>
      <c r="B5204">
        <v>69472945</v>
      </c>
      <c r="C5204" t="s">
        <v>209</v>
      </c>
      <c r="D5204" t="s">
        <v>3147</v>
      </c>
      <c r="E5204" s="2" t="s">
        <v>3294</v>
      </c>
      <c r="F5204" t="s">
        <v>6764</v>
      </c>
      <c r="G5204" t="s">
        <v>7580</v>
      </c>
      <c r="H5204">
        <v>60</v>
      </c>
      <c r="I5204">
        <v>4.5</v>
      </c>
      <c r="J5204">
        <v>6</v>
      </c>
      <c r="K5204">
        <v>0</v>
      </c>
    </row>
    <row r="5205" spans="1:11" x14ac:dyDescent="0.25">
      <c r="A5205" t="s">
        <v>6733</v>
      </c>
      <c r="B5205">
        <v>10469370</v>
      </c>
      <c r="C5205" t="s">
        <v>188</v>
      </c>
      <c r="D5205" t="s">
        <v>3147</v>
      </c>
      <c r="E5205" s="2" t="s">
        <v>3270</v>
      </c>
      <c r="F5205" t="s">
        <v>6748</v>
      </c>
      <c r="G5205" t="s">
        <v>7588</v>
      </c>
      <c r="H5205">
        <v>140</v>
      </c>
      <c r="I5205">
        <v>2.5</v>
      </c>
      <c r="J5205">
        <v>17</v>
      </c>
      <c r="K5205">
        <v>12</v>
      </c>
    </row>
    <row r="5206" spans="1:11" x14ac:dyDescent="0.25">
      <c r="A5206" t="s">
        <v>6733</v>
      </c>
      <c r="B5206">
        <v>739739</v>
      </c>
      <c r="C5206" t="s">
        <v>171</v>
      </c>
      <c r="D5206" t="s">
        <v>3147</v>
      </c>
      <c r="E5206" s="2" t="s">
        <v>3253</v>
      </c>
      <c r="F5206" t="s">
        <v>6738</v>
      </c>
      <c r="G5206" t="s">
        <v>7596</v>
      </c>
      <c r="H5206">
        <v>70</v>
      </c>
      <c r="I5206">
        <v>2</v>
      </c>
      <c r="J5206">
        <v>10</v>
      </c>
      <c r="K5206">
        <v>2</v>
      </c>
    </row>
    <row r="5207" spans="1:11" x14ac:dyDescent="0.25">
      <c r="A5207" t="s">
        <v>6733</v>
      </c>
      <c r="B5207">
        <v>5829416</v>
      </c>
      <c r="C5207" t="s">
        <v>185</v>
      </c>
      <c r="D5207" t="s">
        <v>3147</v>
      </c>
      <c r="E5207" s="2" t="s">
        <v>3267</v>
      </c>
      <c r="F5207" t="s">
        <v>6747</v>
      </c>
      <c r="G5207" t="s">
        <v>7616</v>
      </c>
      <c r="H5207">
        <v>50</v>
      </c>
      <c r="I5207">
        <v>0</v>
      </c>
      <c r="J5207">
        <v>12</v>
      </c>
      <c r="K5207">
        <v>0</v>
      </c>
    </row>
    <row r="5208" spans="1:11" x14ac:dyDescent="0.25">
      <c r="A5208" t="s">
        <v>6733</v>
      </c>
      <c r="B5208">
        <v>26922944</v>
      </c>
      <c r="C5208" t="s">
        <v>179</v>
      </c>
      <c r="D5208" t="s">
        <v>3147</v>
      </c>
      <c r="E5208" s="2" t="s">
        <v>3261</v>
      </c>
      <c r="F5208" t="s">
        <v>6743</v>
      </c>
      <c r="G5208" t="s">
        <v>7615</v>
      </c>
      <c r="H5208">
        <v>60</v>
      </c>
      <c r="I5208">
        <v>0</v>
      </c>
      <c r="J5208">
        <v>20</v>
      </c>
      <c r="K5208">
        <v>0</v>
      </c>
    </row>
    <row r="5209" spans="1:11" x14ac:dyDescent="0.25">
      <c r="A5209" t="s">
        <v>6733</v>
      </c>
      <c r="B5209">
        <v>4356547</v>
      </c>
      <c r="C5209" t="s">
        <v>181</v>
      </c>
      <c r="D5209" t="s">
        <v>3147</v>
      </c>
      <c r="E5209" s="2" t="s">
        <v>3263</v>
      </c>
      <c r="F5209" t="s">
        <v>6744</v>
      </c>
      <c r="G5209" t="s">
        <v>7616</v>
      </c>
      <c r="H5209">
        <v>50</v>
      </c>
      <c r="I5209">
        <v>0</v>
      </c>
      <c r="J5209">
        <v>13</v>
      </c>
      <c r="K5209">
        <v>0</v>
      </c>
    </row>
    <row r="5210" spans="1:11" x14ac:dyDescent="0.25">
      <c r="A5210" t="s">
        <v>6733</v>
      </c>
      <c r="B5210">
        <v>24678387</v>
      </c>
      <c r="C5210" t="s">
        <v>194</v>
      </c>
      <c r="D5210" t="s">
        <v>3147</v>
      </c>
      <c r="E5210" s="2" t="s">
        <v>3277</v>
      </c>
      <c r="F5210" t="s">
        <v>6727</v>
      </c>
      <c r="G5210" t="s">
        <v>7616</v>
      </c>
      <c r="H5210">
        <v>30</v>
      </c>
      <c r="I5210">
        <v>0</v>
      </c>
      <c r="J5210">
        <v>7</v>
      </c>
      <c r="K5210">
        <v>0</v>
      </c>
    </row>
    <row r="5211" spans="1:11" x14ac:dyDescent="0.25">
      <c r="A5211" t="s">
        <v>6733</v>
      </c>
      <c r="B5211">
        <v>18745369</v>
      </c>
      <c r="C5211" t="s">
        <v>189</v>
      </c>
      <c r="D5211" t="s">
        <v>3147</v>
      </c>
      <c r="E5211" s="2" t="s">
        <v>3271</v>
      </c>
      <c r="F5211" t="s">
        <v>6749</v>
      </c>
      <c r="G5211" t="s">
        <v>7596</v>
      </c>
      <c r="H5211">
        <v>30</v>
      </c>
      <c r="I5211">
        <v>0</v>
      </c>
      <c r="J5211">
        <v>6</v>
      </c>
      <c r="K5211">
        <v>1</v>
      </c>
    </row>
    <row r="5212" spans="1:11" x14ac:dyDescent="0.25">
      <c r="A5212" t="s">
        <v>6733</v>
      </c>
      <c r="B5212">
        <v>7998644</v>
      </c>
      <c r="C5212" t="s">
        <v>170</v>
      </c>
      <c r="D5212" t="s">
        <v>3147</v>
      </c>
      <c r="E5212" s="2" t="s">
        <v>3252</v>
      </c>
      <c r="F5212" t="s">
        <v>6737</v>
      </c>
      <c r="G5212" t="s">
        <v>7588</v>
      </c>
      <c r="H5212">
        <v>80</v>
      </c>
      <c r="I5212">
        <v>0</v>
      </c>
      <c r="J5212">
        <v>7</v>
      </c>
      <c r="K5212">
        <v>14</v>
      </c>
    </row>
    <row r="5213" spans="1:11" x14ac:dyDescent="0.25">
      <c r="A5213" t="s">
        <v>6733</v>
      </c>
      <c r="B5213">
        <v>44656875</v>
      </c>
      <c r="C5213" t="s">
        <v>178</v>
      </c>
      <c r="D5213" t="s">
        <v>3147</v>
      </c>
      <c r="E5213" s="2" t="s">
        <v>3260</v>
      </c>
      <c r="F5213" t="s">
        <v>6742</v>
      </c>
      <c r="G5213" t="s">
        <v>7596</v>
      </c>
      <c r="H5213">
        <v>100</v>
      </c>
      <c r="I5213">
        <v>8</v>
      </c>
      <c r="J5213">
        <v>6</v>
      </c>
      <c r="K5213">
        <v>2</v>
      </c>
    </row>
    <row r="5214" spans="1:11" x14ac:dyDescent="0.25">
      <c r="A5214" t="s">
        <v>6733</v>
      </c>
      <c r="B5214">
        <v>11269118</v>
      </c>
      <c r="C5214" t="s">
        <v>187</v>
      </c>
      <c r="D5214" t="s">
        <v>3147</v>
      </c>
      <c r="E5214" s="2" t="s">
        <v>3269</v>
      </c>
      <c r="F5214" t="s">
        <v>6742</v>
      </c>
      <c r="G5214" t="s">
        <v>7596</v>
      </c>
      <c r="H5214">
        <v>130</v>
      </c>
      <c r="I5214">
        <v>11</v>
      </c>
      <c r="J5214">
        <v>8</v>
      </c>
      <c r="K5214">
        <v>1</v>
      </c>
    </row>
    <row r="5215" spans="1:11" x14ac:dyDescent="0.25">
      <c r="A5215" t="s">
        <v>6733</v>
      </c>
      <c r="B5215">
        <v>200323</v>
      </c>
      <c r="C5215" t="s">
        <v>189</v>
      </c>
      <c r="D5215" t="s">
        <v>3147</v>
      </c>
      <c r="E5215" s="2" t="s">
        <v>3276</v>
      </c>
      <c r="F5215" t="s">
        <v>6753</v>
      </c>
      <c r="G5215" t="s">
        <v>7596</v>
      </c>
      <c r="H5215">
        <v>25</v>
      </c>
      <c r="I5215">
        <v>0</v>
      </c>
      <c r="J5215">
        <v>5</v>
      </c>
      <c r="K5215">
        <v>1</v>
      </c>
    </row>
    <row r="5216" spans="1:11" x14ac:dyDescent="0.25">
      <c r="A5216" t="s">
        <v>6733</v>
      </c>
      <c r="B5216">
        <v>1792983</v>
      </c>
      <c r="C5216" t="s">
        <v>197</v>
      </c>
      <c r="D5216" t="s">
        <v>3147</v>
      </c>
      <c r="E5216" s="2" t="s">
        <v>3280</v>
      </c>
      <c r="F5216" t="s">
        <v>6756</v>
      </c>
      <c r="G5216" t="s">
        <v>7587</v>
      </c>
      <c r="H5216">
        <v>120</v>
      </c>
      <c r="I5216">
        <v>0</v>
      </c>
      <c r="J5216">
        <v>30</v>
      </c>
      <c r="K5216">
        <v>0</v>
      </c>
    </row>
    <row r="5217" spans="1:11" x14ac:dyDescent="0.25">
      <c r="A5217" t="s">
        <v>6733</v>
      </c>
      <c r="B5217">
        <v>69437191</v>
      </c>
      <c r="C5217" t="s">
        <v>177</v>
      </c>
      <c r="D5217" t="s">
        <v>3147</v>
      </c>
      <c r="E5217" s="2" t="s">
        <v>3259</v>
      </c>
      <c r="F5217" t="s">
        <v>6741</v>
      </c>
      <c r="G5217" t="s">
        <v>7580</v>
      </c>
      <c r="H5217">
        <v>0</v>
      </c>
      <c r="I5217">
        <v>0</v>
      </c>
      <c r="J5217">
        <v>0</v>
      </c>
      <c r="K5217">
        <v>0</v>
      </c>
    </row>
    <row r="5218" spans="1:11" x14ac:dyDescent="0.25">
      <c r="A5218" t="s">
        <v>6733</v>
      </c>
      <c r="B5218">
        <v>9426155</v>
      </c>
      <c r="C5218" t="s">
        <v>166</v>
      </c>
      <c r="D5218" t="s">
        <v>3147</v>
      </c>
      <c r="E5218" s="2" t="s">
        <v>3248</v>
      </c>
      <c r="F5218" t="s">
        <v>6733</v>
      </c>
      <c r="G5218" t="s">
        <v>7611</v>
      </c>
      <c r="H5218">
        <v>130</v>
      </c>
      <c r="I5218">
        <v>2</v>
      </c>
      <c r="J5218">
        <v>22</v>
      </c>
      <c r="K5218">
        <v>8</v>
      </c>
    </row>
    <row r="5219" spans="1:11" x14ac:dyDescent="0.25">
      <c r="A5219" t="s">
        <v>6733</v>
      </c>
      <c r="B5219">
        <v>64119</v>
      </c>
      <c r="C5219" t="s">
        <v>196</v>
      </c>
      <c r="D5219" t="s">
        <v>3147</v>
      </c>
      <c r="E5219" s="2" t="s">
        <v>3279</v>
      </c>
      <c r="F5219" t="s">
        <v>6755</v>
      </c>
      <c r="G5219" t="s">
        <v>7616</v>
      </c>
      <c r="H5219">
        <v>50</v>
      </c>
      <c r="I5219">
        <v>0</v>
      </c>
      <c r="J5219">
        <v>13</v>
      </c>
      <c r="K5219">
        <v>0</v>
      </c>
    </row>
    <row r="5220" spans="1:11" x14ac:dyDescent="0.25">
      <c r="A5220" t="s">
        <v>6733</v>
      </c>
      <c r="B5220">
        <v>1590356</v>
      </c>
      <c r="C5220" t="s">
        <v>191</v>
      </c>
      <c r="D5220" t="s">
        <v>3147</v>
      </c>
      <c r="E5220" s="2" t="s">
        <v>3273</v>
      </c>
      <c r="F5220" t="s">
        <v>6750</v>
      </c>
      <c r="G5220" t="s">
        <v>7616</v>
      </c>
      <c r="H5220">
        <v>35</v>
      </c>
      <c r="I5220">
        <v>0</v>
      </c>
      <c r="J5220">
        <v>8</v>
      </c>
      <c r="K5220">
        <v>0</v>
      </c>
    </row>
    <row r="5221" spans="1:11" x14ac:dyDescent="0.25">
      <c r="A5221" t="s">
        <v>6733</v>
      </c>
      <c r="B5221">
        <v>28668065</v>
      </c>
      <c r="C5221" t="s">
        <v>192</v>
      </c>
      <c r="D5221" t="s">
        <v>3147</v>
      </c>
      <c r="E5221" s="2" t="s">
        <v>3274</v>
      </c>
      <c r="F5221" t="s">
        <v>6751</v>
      </c>
      <c r="G5221" t="s">
        <v>7584</v>
      </c>
      <c r="H5221">
        <v>130</v>
      </c>
      <c r="I5221">
        <v>0</v>
      </c>
      <c r="J5221">
        <v>31</v>
      </c>
      <c r="K5221">
        <v>0</v>
      </c>
    </row>
    <row r="5222" spans="1:11" x14ac:dyDescent="0.25">
      <c r="A5222" t="s">
        <v>6733</v>
      </c>
      <c r="B5222">
        <v>4931098</v>
      </c>
      <c r="C5222" t="s">
        <v>201</v>
      </c>
      <c r="D5222" t="s">
        <v>3147</v>
      </c>
      <c r="E5222" s="2" t="s">
        <v>3284</v>
      </c>
      <c r="F5222" t="s">
        <v>6751</v>
      </c>
      <c r="G5222" t="s">
        <v>7580</v>
      </c>
      <c r="H5222">
        <v>130</v>
      </c>
      <c r="I5222">
        <v>0</v>
      </c>
      <c r="J5222">
        <v>31</v>
      </c>
      <c r="K5222">
        <v>0</v>
      </c>
    </row>
    <row r="5223" spans="1:11" x14ac:dyDescent="0.25">
      <c r="A5223" t="s">
        <v>6733</v>
      </c>
      <c r="B5223">
        <v>1132450</v>
      </c>
      <c r="C5223" t="s">
        <v>198</v>
      </c>
      <c r="D5223" t="s">
        <v>3147</v>
      </c>
      <c r="E5223" s="2" t="s">
        <v>3281</v>
      </c>
      <c r="F5223" t="s">
        <v>6693</v>
      </c>
      <c r="G5223" t="s">
        <v>7616</v>
      </c>
      <c r="H5223">
        <v>50</v>
      </c>
      <c r="I5223">
        <v>0</v>
      </c>
      <c r="J5223">
        <v>13</v>
      </c>
      <c r="K5223">
        <v>0</v>
      </c>
    </row>
    <row r="5224" spans="1:11" x14ac:dyDescent="0.25">
      <c r="A5224" t="s">
        <v>6733</v>
      </c>
      <c r="B5224">
        <v>35612824</v>
      </c>
      <c r="C5224" t="s">
        <v>169</v>
      </c>
      <c r="D5224" t="s">
        <v>3147</v>
      </c>
      <c r="E5224" s="2" t="s">
        <v>3251</v>
      </c>
      <c r="F5224" t="s">
        <v>6736</v>
      </c>
      <c r="G5224" t="s">
        <v>7612</v>
      </c>
      <c r="H5224">
        <v>290</v>
      </c>
      <c r="I5224">
        <v>12</v>
      </c>
      <c r="J5224">
        <v>32</v>
      </c>
      <c r="K5224">
        <v>11</v>
      </c>
    </row>
    <row r="5225" spans="1:11" x14ac:dyDescent="0.25">
      <c r="A5225" t="s">
        <v>6733</v>
      </c>
      <c r="B5225">
        <v>11772159</v>
      </c>
      <c r="C5225" t="s">
        <v>210</v>
      </c>
      <c r="D5225" t="s">
        <v>3147</v>
      </c>
      <c r="E5225" s="2" t="s">
        <v>3296</v>
      </c>
      <c r="F5225" t="s">
        <v>6736</v>
      </c>
      <c r="G5225" t="s">
        <v>7616</v>
      </c>
      <c r="H5225">
        <v>50</v>
      </c>
      <c r="I5225">
        <v>0</v>
      </c>
      <c r="J5225">
        <v>12</v>
      </c>
      <c r="K5225">
        <v>0</v>
      </c>
    </row>
    <row r="5226" spans="1:11" x14ac:dyDescent="0.25">
      <c r="A5226" t="s">
        <v>6733</v>
      </c>
      <c r="B5226">
        <v>86032</v>
      </c>
      <c r="C5226" t="s">
        <v>208</v>
      </c>
      <c r="D5226" t="s">
        <v>3147</v>
      </c>
      <c r="E5226" s="2" t="s">
        <v>3293</v>
      </c>
      <c r="F5226" t="s">
        <v>6763</v>
      </c>
      <c r="G5226" t="s">
        <v>7616</v>
      </c>
      <c r="H5226">
        <v>50</v>
      </c>
      <c r="I5226">
        <v>0</v>
      </c>
      <c r="J5226">
        <v>13</v>
      </c>
      <c r="K5226">
        <v>0</v>
      </c>
    </row>
    <row r="5227" spans="1:11" x14ac:dyDescent="0.25">
      <c r="A5227" t="s">
        <v>6733</v>
      </c>
      <c r="B5227">
        <v>16266496</v>
      </c>
      <c r="C5227" t="s">
        <v>211</v>
      </c>
      <c r="D5227" t="s">
        <v>3147</v>
      </c>
      <c r="E5227" s="2" t="s">
        <v>3297</v>
      </c>
      <c r="F5227" t="s">
        <v>6761</v>
      </c>
      <c r="G5227" t="s">
        <v>7616</v>
      </c>
      <c r="H5227">
        <v>30</v>
      </c>
      <c r="I5227">
        <v>0</v>
      </c>
      <c r="J5227">
        <v>7</v>
      </c>
      <c r="K5227">
        <v>0</v>
      </c>
    </row>
    <row r="5228" spans="1:11" x14ac:dyDescent="0.25">
      <c r="A5228" t="s">
        <v>6733</v>
      </c>
      <c r="B5228">
        <v>91138</v>
      </c>
      <c r="C5228" t="s">
        <v>205</v>
      </c>
      <c r="D5228" t="s">
        <v>3147</v>
      </c>
      <c r="E5228" s="2" t="s">
        <v>3292</v>
      </c>
      <c r="F5228" t="s">
        <v>6761</v>
      </c>
      <c r="G5228" t="s">
        <v>7616</v>
      </c>
      <c r="H5228">
        <v>45</v>
      </c>
      <c r="I5228">
        <v>0</v>
      </c>
      <c r="J5228">
        <v>11</v>
      </c>
      <c r="K5228">
        <v>0</v>
      </c>
    </row>
    <row r="5229" spans="1:11" x14ac:dyDescent="0.25">
      <c r="A5229" t="s">
        <v>6733</v>
      </c>
      <c r="B5229">
        <v>96734</v>
      </c>
      <c r="C5229" t="s">
        <v>207</v>
      </c>
      <c r="D5229" t="s">
        <v>3147</v>
      </c>
      <c r="E5229" s="2" t="s">
        <v>3290</v>
      </c>
      <c r="F5229" t="s">
        <v>6761</v>
      </c>
      <c r="G5229" t="s">
        <v>7616</v>
      </c>
      <c r="H5229">
        <v>25</v>
      </c>
      <c r="I5229">
        <v>0</v>
      </c>
      <c r="J5229">
        <v>6</v>
      </c>
      <c r="K5229">
        <v>0</v>
      </c>
    </row>
    <row r="5230" spans="1:11" x14ac:dyDescent="0.25">
      <c r="A5230" t="s">
        <v>6733</v>
      </c>
      <c r="B5230">
        <v>1535670</v>
      </c>
      <c r="C5230" t="s">
        <v>199</v>
      </c>
      <c r="D5230" t="s">
        <v>3147</v>
      </c>
      <c r="E5230" s="2" t="s">
        <v>3282</v>
      </c>
      <c r="F5230" t="s">
        <v>6691</v>
      </c>
      <c r="G5230" t="s">
        <v>7613</v>
      </c>
      <c r="H5230">
        <v>120</v>
      </c>
      <c r="I5230">
        <v>6</v>
      </c>
      <c r="J5230">
        <v>19</v>
      </c>
      <c r="K5230">
        <v>1</v>
      </c>
    </row>
    <row r="5231" spans="1:11" x14ac:dyDescent="0.25">
      <c r="A5231" t="s">
        <v>6733</v>
      </c>
      <c r="B5231">
        <v>2489734</v>
      </c>
      <c r="C5231" t="s">
        <v>173</v>
      </c>
      <c r="D5231" t="s">
        <v>3147</v>
      </c>
      <c r="E5231" s="2" t="s">
        <v>3255</v>
      </c>
      <c r="F5231" t="s">
        <v>6691</v>
      </c>
      <c r="G5231" t="s">
        <v>7613</v>
      </c>
      <c r="H5231">
        <v>120</v>
      </c>
      <c r="I5231">
        <v>6</v>
      </c>
      <c r="J5231">
        <v>19</v>
      </c>
      <c r="K5231">
        <v>1</v>
      </c>
    </row>
    <row r="5232" spans="1:11" x14ac:dyDescent="0.25">
      <c r="A5232" t="s">
        <v>6733</v>
      </c>
      <c r="B5232">
        <v>233361</v>
      </c>
      <c r="C5232" t="s">
        <v>172</v>
      </c>
      <c r="D5232" t="s">
        <v>3147</v>
      </c>
      <c r="E5232" s="2" t="s">
        <v>3254</v>
      </c>
      <c r="F5232" t="s">
        <v>6691</v>
      </c>
      <c r="G5232" t="s">
        <v>7584</v>
      </c>
      <c r="H5232">
        <v>160</v>
      </c>
      <c r="I5232">
        <v>0</v>
      </c>
      <c r="J5232">
        <v>36</v>
      </c>
      <c r="K5232">
        <v>0</v>
      </c>
    </row>
    <row r="5233" spans="1:11" x14ac:dyDescent="0.25">
      <c r="A5233" t="s">
        <v>6733</v>
      </c>
      <c r="B5233">
        <v>25516</v>
      </c>
      <c r="C5233" t="s">
        <v>206</v>
      </c>
      <c r="D5233" t="s">
        <v>3147</v>
      </c>
      <c r="E5233" s="2" t="s">
        <v>3289</v>
      </c>
      <c r="F5233" t="s">
        <v>6691</v>
      </c>
      <c r="G5233" t="s">
        <v>7620</v>
      </c>
      <c r="H5233">
        <v>160</v>
      </c>
      <c r="I5233">
        <v>0</v>
      </c>
      <c r="J5233">
        <v>36</v>
      </c>
      <c r="K5233">
        <v>0</v>
      </c>
    </row>
    <row r="5234" spans="1:11" x14ac:dyDescent="0.25">
      <c r="A5234" t="s">
        <v>6733</v>
      </c>
      <c r="B5234">
        <v>24295178</v>
      </c>
      <c r="C5234" t="s">
        <v>168</v>
      </c>
      <c r="D5234" t="s">
        <v>3147</v>
      </c>
      <c r="E5234" s="2" t="s">
        <v>3250</v>
      </c>
      <c r="F5234" t="s">
        <v>6735</v>
      </c>
      <c r="G5234" t="s">
        <v>7580</v>
      </c>
      <c r="H5234">
        <v>535</v>
      </c>
      <c r="I5234">
        <v>14</v>
      </c>
      <c r="J5234">
        <v>47</v>
      </c>
      <c r="K5234">
        <v>48</v>
      </c>
    </row>
    <row r="5235" spans="1:11" x14ac:dyDescent="0.25">
      <c r="A5235" t="s">
        <v>6733</v>
      </c>
      <c r="B5235">
        <v>51985</v>
      </c>
      <c r="C5235" t="s">
        <v>193</v>
      </c>
      <c r="D5235" t="s">
        <v>3147</v>
      </c>
      <c r="E5235" s="2" t="s">
        <v>3275</v>
      </c>
      <c r="F5235" t="s">
        <v>6752</v>
      </c>
      <c r="G5235" t="s">
        <v>7617</v>
      </c>
      <c r="H5235">
        <v>45</v>
      </c>
      <c r="I5235">
        <v>0</v>
      </c>
      <c r="J5235">
        <v>12</v>
      </c>
      <c r="K5235">
        <v>0</v>
      </c>
    </row>
    <row r="5236" spans="1:11" x14ac:dyDescent="0.25">
      <c r="A5236" t="s">
        <v>6733</v>
      </c>
      <c r="B5236">
        <v>7186360</v>
      </c>
      <c r="C5236" t="s">
        <v>184</v>
      </c>
      <c r="D5236" t="s">
        <v>3147</v>
      </c>
      <c r="E5236" s="2" t="s">
        <v>3266</v>
      </c>
      <c r="F5236" t="s">
        <v>6698</v>
      </c>
      <c r="G5236" t="s">
        <v>7584</v>
      </c>
      <c r="H5236">
        <v>45</v>
      </c>
      <c r="I5236">
        <v>0</v>
      </c>
      <c r="J5236">
        <v>10</v>
      </c>
      <c r="K5236">
        <v>2</v>
      </c>
    </row>
    <row r="5237" spans="1:11" x14ac:dyDescent="0.25">
      <c r="A5237" t="s">
        <v>6733</v>
      </c>
      <c r="B5237">
        <v>6712612</v>
      </c>
      <c r="C5237" t="s">
        <v>186</v>
      </c>
      <c r="D5237" t="s">
        <v>3147</v>
      </c>
      <c r="E5237" s="2" t="s">
        <v>3268</v>
      </c>
      <c r="F5237" t="s">
        <v>6698</v>
      </c>
      <c r="G5237" t="s">
        <v>7596</v>
      </c>
      <c r="H5237">
        <v>25</v>
      </c>
      <c r="I5237">
        <v>0</v>
      </c>
      <c r="J5237">
        <v>5</v>
      </c>
      <c r="K5237">
        <v>1</v>
      </c>
    </row>
    <row r="5238" spans="1:11" x14ac:dyDescent="0.25">
      <c r="A5238" t="s">
        <v>6733</v>
      </c>
      <c r="B5238">
        <v>25123171</v>
      </c>
      <c r="C5238" t="s">
        <v>205</v>
      </c>
      <c r="D5238" t="s">
        <v>3147</v>
      </c>
      <c r="E5238" s="2" t="s">
        <v>3288</v>
      </c>
      <c r="F5238" t="s">
        <v>6698</v>
      </c>
      <c r="G5238" t="s">
        <v>7616</v>
      </c>
      <c r="H5238">
        <v>40</v>
      </c>
      <c r="I5238">
        <v>0</v>
      </c>
      <c r="J5238">
        <v>9</v>
      </c>
      <c r="K5238">
        <v>0</v>
      </c>
    </row>
    <row r="5239" spans="1:11" x14ac:dyDescent="0.25">
      <c r="A5239" t="s">
        <v>6733</v>
      </c>
      <c r="B5239">
        <v>43435313</v>
      </c>
      <c r="C5239" t="s">
        <v>190</v>
      </c>
      <c r="D5239" t="s">
        <v>3147</v>
      </c>
      <c r="E5239" s="2" t="s">
        <v>3272</v>
      </c>
      <c r="F5239" t="s">
        <v>6698</v>
      </c>
      <c r="G5239" t="s">
        <v>7587</v>
      </c>
      <c r="H5239">
        <v>70</v>
      </c>
      <c r="I5239">
        <v>0</v>
      </c>
      <c r="J5239">
        <v>18</v>
      </c>
      <c r="K5239">
        <v>0</v>
      </c>
    </row>
    <row r="5240" spans="1:11" x14ac:dyDescent="0.25">
      <c r="A5240" t="s">
        <v>6733</v>
      </c>
      <c r="B5240">
        <v>10106156</v>
      </c>
      <c r="C5240" t="s">
        <v>180</v>
      </c>
      <c r="D5240" t="s">
        <v>3147</v>
      </c>
      <c r="E5240" s="2" t="s">
        <v>3262</v>
      </c>
      <c r="F5240" t="s">
        <v>6698</v>
      </c>
      <c r="G5240" t="s">
        <v>7596</v>
      </c>
      <c r="H5240">
        <v>40</v>
      </c>
      <c r="I5240">
        <v>0</v>
      </c>
      <c r="J5240">
        <v>5</v>
      </c>
      <c r="K5240">
        <v>2</v>
      </c>
    </row>
    <row r="5241" spans="1:11" x14ac:dyDescent="0.25">
      <c r="A5241" t="s">
        <v>6733</v>
      </c>
      <c r="B5241">
        <v>2656779</v>
      </c>
      <c r="C5241" t="s">
        <v>183</v>
      </c>
      <c r="D5241" t="s">
        <v>3147</v>
      </c>
      <c r="E5241" s="2" t="s">
        <v>3265</v>
      </c>
      <c r="F5241" t="s">
        <v>6746</v>
      </c>
      <c r="G5241" t="s">
        <v>7596</v>
      </c>
      <c r="H5241">
        <v>30</v>
      </c>
      <c r="I5241">
        <v>0</v>
      </c>
      <c r="J5241">
        <v>5</v>
      </c>
      <c r="K5241">
        <v>1</v>
      </c>
    </row>
    <row r="5242" spans="1:11" x14ac:dyDescent="0.25">
      <c r="A5242" t="s">
        <v>6733</v>
      </c>
      <c r="B5242">
        <v>58817</v>
      </c>
      <c r="C5242" t="s">
        <v>195</v>
      </c>
      <c r="D5242" t="s">
        <v>3147</v>
      </c>
      <c r="E5242" s="2" t="s">
        <v>3278</v>
      </c>
      <c r="F5242" t="s">
        <v>6754</v>
      </c>
      <c r="G5242" t="s">
        <v>7618</v>
      </c>
      <c r="H5242">
        <v>45</v>
      </c>
      <c r="I5242">
        <v>0</v>
      </c>
      <c r="J5242">
        <v>11</v>
      </c>
      <c r="K5242">
        <v>0.1</v>
      </c>
    </row>
    <row r="5243" spans="1:11" x14ac:dyDescent="0.25">
      <c r="A5243" t="s">
        <v>6733</v>
      </c>
      <c r="B5243">
        <v>19378232</v>
      </c>
      <c r="C5243" t="s">
        <v>176</v>
      </c>
      <c r="D5243" t="s">
        <v>3147</v>
      </c>
      <c r="E5243" s="2" t="s">
        <v>3258</v>
      </c>
      <c r="F5243" t="s">
        <v>6740</v>
      </c>
      <c r="G5243" t="s">
        <v>7584</v>
      </c>
      <c r="H5243">
        <v>130</v>
      </c>
      <c r="I5243">
        <v>6</v>
      </c>
      <c r="J5243">
        <v>22</v>
      </c>
      <c r="K5243">
        <v>2</v>
      </c>
    </row>
    <row r="5244" spans="1:11" hidden="1" x14ac:dyDescent="0.25">
      <c r="A5244" t="s">
        <v>8280</v>
      </c>
      <c r="B5244">
        <v>47731685</v>
      </c>
      <c r="C5244" t="s">
        <v>2690</v>
      </c>
      <c r="D5244" t="s">
        <v>3147</v>
      </c>
      <c r="E5244" s="2" t="s">
        <v>6151</v>
      </c>
      <c r="F5244" t="s">
        <v>6759</v>
      </c>
      <c r="G5244" t="s">
        <v>8166</v>
      </c>
      <c r="H5244">
        <v>610</v>
      </c>
      <c r="I5244">
        <v>30</v>
      </c>
      <c r="J5244">
        <v>51</v>
      </c>
      <c r="K5244">
        <v>40</v>
      </c>
    </row>
    <row r="5245" spans="1:11" hidden="1" x14ac:dyDescent="0.25">
      <c r="A5245" t="s">
        <v>8280</v>
      </c>
      <c r="B5245">
        <v>70393346</v>
      </c>
      <c r="C5245" t="s">
        <v>2684</v>
      </c>
      <c r="D5245" t="s">
        <v>3147</v>
      </c>
      <c r="E5245" s="2" t="s">
        <v>6145</v>
      </c>
      <c r="F5245" t="s">
        <v>7500</v>
      </c>
      <c r="G5245" t="s">
        <v>7580</v>
      </c>
      <c r="H5245">
        <v>1070</v>
      </c>
      <c r="I5245">
        <v>65</v>
      </c>
      <c r="J5245">
        <v>68</v>
      </c>
      <c r="K5245">
        <v>147</v>
      </c>
    </row>
    <row r="5246" spans="1:11" hidden="1" x14ac:dyDescent="0.25">
      <c r="A5246" t="s">
        <v>8280</v>
      </c>
      <c r="B5246">
        <v>70393348</v>
      </c>
      <c r="C5246" t="s">
        <v>2685</v>
      </c>
      <c r="D5246" t="s">
        <v>3147</v>
      </c>
      <c r="E5246" s="2" t="s">
        <v>6146</v>
      </c>
      <c r="F5246" t="s">
        <v>7500</v>
      </c>
      <c r="G5246" t="s">
        <v>7580</v>
      </c>
      <c r="H5246">
        <v>530</v>
      </c>
      <c r="I5246">
        <v>32</v>
      </c>
      <c r="J5246">
        <v>34</v>
      </c>
      <c r="K5246">
        <v>73</v>
      </c>
    </row>
    <row r="5247" spans="1:11" hidden="1" x14ac:dyDescent="0.25">
      <c r="A5247" t="s">
        <v>8280</v>
      </c>
      <c r="B5247">
        <v>62962471</v>
      </c>
      <c r="C5247" t="s">
        <v>2688</v>
      </c>
      <c r="D5247" t="s">
        <v>3147</v>
      </c>
      <c r="E5247" s="2" t="s">
        <v>6149</v>
      </c>
      <c r="F5247" t="s">
        <v>7501</v>
      </c>
      <c r="G5247" t="s">
        <v>7782</v>
      </c>
      <c r="H5247">
        <v>640</v>
      </c>
      <c r="I5247">
        <v>44</v>
      </c>
      <c r="J5247">
        <v>29</v>
      </c>
      <c r="K5247">
        <v>36</v>
      </c>
    </row>
    <row r="5248" spans="1:11" hidden="1" x14ac:dyDescent="0.25">
      <c r="A5248" t="s">
        <v>8280</v>
      </c>
      <c r="B5248">
        <v>82597</v>
      </c>
      <c r="C5248" t="s">
        <v>2692</v>
      </c>
      <c r="D5248" t="s">
        <v>3147</v>
      </c>
      <c r="E5248" s="2" t="s">
        <v>6153</v>
      </c>
      <c r="F5248" t="s">
        <v>7502</v>
      </c>
      <c r="G5248" t="s">
        <v>8168</v>
      </c>
      <c r="H5248">
        <v>370</v>
      </c>
      <c r="I5248">
        <v>11</v>
      </c>
      <c r="J5248">
        <v>54</v>
      </c>
      <c r="K5248">
        <v>15</v>
      </c>
    </row>
    <row r="5249" spans="1:11" hidden="1" x14ac:dyDescent="0.25">
      <c r="A5249" t="s">
        <v>8280</v>
      </c>
      <c r="B5249">
        <v>240172</v>
      </c>
      <c r="C5249" t="s">
        <v>2687</v>
      </c>
      <c r="D5249" t="s">
        <v>3147</v>
      </c>
      <c r="E5249" s="2" t="s">
        <v>6148</v>
      </c>
      <c r="F5249" t="s">
        <v>7175</v>
      </c>
      <c r="G5249" t="s">
        <v>8165</v>
      </c>
      <c r="H5249">
        <v>365</v>
      </c>
      <c r="I5249">
        <v>29.98</v>
      </c>
      <c r="J5249">
        <v>8.2200000000000006</v>
      </c>
      <c r="K5249">
        <v>117.27</v>
      </c>
    </row>
    <row r="5250" spans="1:11" hidden="1" x14ac:dyDescent="0.25">
      <c r="A5250" t="s">
        <v>8280</v>
      </c>
      <c r="B5250">
        <v>1227300</v>
      </c>
      <c r="C5250" t="s">
        <v>2703</v>
      </c>
      <c r="D5250" t="s">
        <v>3147</v>
      </c>
      <c r="E5250" s="2" t="s">
        <v>6164</v>
      </c>
      <c r="F5250" t="s">
        <v>7360</v>
      </c>
      <c r="G5250" t="s">
        <v>7584</v>
      </c>
      <c r="H5250">
        <v>180</v>
      </c>
      <c r="I5250">
        <v>9</v>
      </c>
      <c r="J5250">
        <v>22</v>
      </c>
      <c r="K5250">
        <v>3</v>
      </c>
    </row>
    <row r="5251" spans="1:11" hidden="1" x14ac:dyDescent="0.25">
      <c r="A5251" t="s">
        <v>8280</v>
      </c>
      <c r="B5251">
        <v>61861363</v>
      </c>
      <c r="C5251" t="s">
        <v>2686</v>
      </c>
      <c r="D5251" t="s">
        <v>3147</v>
      </c>
      <c r="E5251" s="2" t="s">
        <v>6147</v>
      </c>
      <c r="F5251" t="s">
        <v>6716</v>
      </c>
      <c r="G5251" t="s">
        <v>7941</v>
      </c>
      <c r="H5251">
        <v>400</v>
      </c>
      <c r="I5251">
        <v>31</v>
      </c>
      <c r="J5251">
        <v>4</v>
      </c>
      <c r="K5251">
        <v>25</v>
      </c>
    </row>
    <row r="5252" spans="1:11" hidden="1" x14ac:dyDescent="0.25">
      <c r="A5252" t="s">
        <v>8280</v>
      </c>
      <c r="B5252">
        <v>55533100</v>
      </c>
      <c r="C5252" t="s">
        <v>2722</v>
      </c>
      <c r="D5252" t="s">
        <v>3147</v>
      </c>
      <c r="E5252" s="2" t="s">
        <v>6183</v>
      </c>
      <c r="F5252" t="s">
        <v>7503</v>
      </c>
      <c r="G5252" t="s">
        <v>7580</v>
      </c>
      <c r="H5252">
        <v>290</v>
      </c>
      <c r="I5252">
        <v>19</v>
      </c>
      <c r="J5252">
        <v>15</v>
      </c>
      <c r="K5252">
        <v>16</v>
      </c>
    </row>
    <row r="5253" spans="1:11" hidden="1" x14ac:dyDescent="0.25">
      <c r="A5253" t="s">
        <v>8280</v>
      </c>
      <c r="B5253">
        <v>5156309</v>
      </c>
      <c r="C5253" t="s">
        <v>2683</v>
      </c>
      <c r="D5253" t="s">
        <v>3147</v>
      </c>
      <c r="E5253" s="2" t="s">
        <v>6144</v>
      </c>
      <c r="F5253" t="s">
        <v>6698</v>
      </c>
      <c r="G5253" t="s">
        <v>7609</v>
      </c>
      <c r="H5253">
        <v>250</v>
      </c>
      <c r="I5253">
        <v>12</v>
      </c>
      <c r="J5253">
        <v>23</v>
      </c>
      <c r="K5253">
        <v>12</v>
      </c>
    </row>
    <row r="5254" spans="1:11" hidden="1" x14ac:dyDescent="0.25">
      <c r="A5254" t="s">
        <v>8280</v>
      </c>
      <c r="B5254">
        <v>16789199</v>
      </c>
      <c r="C5254" t="s">
        <v>2694</v>
      </c>
      <c r="D5254" t="s">
        <v>3147</v>
      </c>
      <c r="E5254" s="2" t="s">
        <v>6155</v>
      </c>
      <c r="F5254" t="s">
        <v>6849</v>
      </c>
      <c r="G5254" t="s">
        <v>8042</v>
      </c>
      <c r="H5254">
        <v>170</v>
      </c>
      <c r="I5254">
        <v>6</v>
      </c>
      <c r="J5254">
        <v>11</v>
      </c>
      <c r="K5254">
        <v>18</v>
      </c>
    </row>
    <row r="5255" spans="1:11" hidden="1" x14ac:dyDescent="0.25">
      <c r="A5255" t="s">
        <v>244</v>
      </c>
      <c r="B5255">
        <v>2977296</v>
      </c>
      <c r="C5255" t="s">
        <v>276</v>
      </c>
      <c r="D5255" t="s">
        <v>3147</v>
      </c>
      <c r="E5255" s="2" t="s">
        <v>3382</v>
      </c>
      <c r="F5255" t="s">
        <v>6821</v>
      </c>
      <c r="G5255" t="s">
        <v>7639</v>
      </c>
      <c r="H5255">
        <v>10</v>
      </c>
      <c r="I5255">
        <v>0</v>
      </c>
      <c r="J5255">
        <v>1</v>
      </c>
      <c r="K5255">
        <v>0</v>
      </c>
    </row>
    <row r="5256" spans="1:11" hidden="1" x14ac:dyDescent="0.25">
      <c r="A5256" t="s">
        <v>244</v>
      </c>
      <c r="B5256">
        <v>10345969</v>
      </c>
      <c r="C5256" t="s">
        <v>272</v>
      </c>
      <c r="D5256" t="s">
        <v>3147</v>
      </c>
      <c r="E5256" s="2" t="s">
        <v>3378</v>
      </c>
      <c r="F5256" t="s">
        <v>6817</v>
      </c>
      <c r="G5256" t="s">
        <v>7587</v>
      </c>
      <c r="H5256">
        <v>5</v>
      </c>
      <c r="I5256">
        <v>0</v>
      </c>
      <c r="J5256">
        <v>9</v>
      </c>
      <c r="K5256">
        <v>0</v>
      </c>
    </row>
    <row r="5257" spans="1:11" hidden="1" x14ac:dyDescent="0.25">
      <c r="A5257" t="s">
        <v>244</v>
      </c>
      <c r="B5257">
        <v>3273718</v>
      </c>
      <c r="C5257" t="s">
        <v>262</v>
      </c>
      <c r="D5257" t="s">
        <v>3147</v>
      </c>
      <c r="E5257" s="2" t="s">
        <v>3367</v>
      </c>
      <c r="F5257" t="s">
        <v>6734</v>
      </c>
      <c r="G5257" t="s">
        <v>7611</v>
      </c>
      <c r="H5257">
        <v>160</v>
      </c>
      <c r="I5257">
        <v>2.5</v>
      </c>
      <c r="J5257">
        <v>31</v>
      </c>
      <c r="K5257">
        <v>6</v>
      </c>
    </row>
    <row r="5258" spans="1:11" hidden="1" x14ac:dyDescent="0.25">
      <c r="A5258" t="s">
        <v>244</v>
      </c>
      <c r="B5258">
        <v>12133234</v>
      </c>
      <c r="C5258" t="s">
        <v>290</v>
      </c>
      <c r="D5258" t="s">
        <v>3147</v>
      </c>
      <c r="E5258" s="2" t="s">
        <v>3396</v>
      </c>
      <c r="F5258" t="s">
        <v>6830</v>
      </c>
      <c r="G5258" t="s">
        <v>7618</v>
      </c>
      <c r="H5258">
        <v>15</v>
      </c>
      <c r="I5258">
        <v>0</v>
      </c>
      <c r="J5258">
        <v>3</v>
      </c>
      <c r="K5258">
        <v>0</v>
      </c>
    </row>
    <row r="5259" spans="1:11" hidden="1" x14ac:dyDescent="0.25">
      <c r="A5259" t="s">
        <v>244</v>
      </c>
      <c r="B5259">
        <v>8411906</v>
      </c>
      <c r="C5259" t="s">
        <v>249</v>
      </c>
      <c r="D5259" t="s">
        <v>3147</v>
      </c>
      <c r="E5259" s="2" t="s">
        <v>3353</v>
      </c>
      <c r="F5259" t="s">
        <v>6796</v>
      </c>
      <c r="G5259" t="s">
        <v>7580</v>
      </c>
      <c r="H5259">
        <v>120</v>
      </c>
      <c r="I5259">
        <v>0</v>
      </c>
      <c r="J5259">
        <v>30</v>
      </c>
      <c r="K5259">
        <v>0</v>
      </c>
    </row>
    <row r="5260" spans="1:11" hidden="1" x14ac:dyDescent="0.25">
      <c r="A5260" t="s">
        <v>244</v>
      </c>
      <c r="B5260">
        <v>15165865</v>
      </c>
      <c r="C5260" t="s">
        <v>273</v>
      </c>
      <c r="D5260" t="s">
        <v>3147</v>
      </c>
      <c r="E5260" s="2" t="s">
        <v>3379</v>
      </c>
      <c r="F5260" t="s">
        <v>6818</v>
      </c>
      <c r="G5260" t="s">
        <v>7587</v>
      </c>
      <c r="H5260">
        <v>5</v>
      </c>
      <c r="I5260">
        <v>0</v>
      </c>
      <c r="J5260">
        <v>9</v>
      </c>
      <c r="K5260">
        <v>0</v>
      </c>
    </row>
    <row r="5261" spans="1:11" hidden="1" x14ac:dyDescent="0.25">
      <c r="A5261" t="s">
        <v>244</v>
      </c>
      <c r="B5261">
        <v>8060284</v>
      </c>
      <c r="C5261" t="s">
        <v>263</v>
      </c>
      <c r="D5261" t="s">
        <v>3147</v>
      </c>
      <c r="E5261" s="2" t="s">
        <v>3369</v>
      </c>
      <c r="F5261" t="s">
        <v>6810</v>
      </c>
      <c r="G5261" t="s">
        <v>7621</v>
      </c>
      <c r="H5261">
        <v>70</v>
      </c>
      <c r="I5261">
        <v>0</v>
      </c>
      <c r="J5261">
        <v>18</v>
      </c>
      <c r="K5261">
        <v>0</v>
      </c>
    </row>
    <row r="5262" spans="1:11" hidden="1" x14ac:dyDescent="0.25">
      <c r="A5262" t="s">
        <v>244</v>
      </c>
      <c r="B5262">
        <v>72081807</v>
      </c>
      <c r="C5262" t="s">
        <v>250</v>
      </c>
      <c r="D5262" t="s">
        <v>3147</v>
      </c>
      <c r="E5262" s="2" t="s">
        <v>3354</v>
      </c>
      <c r="F5262" t="s">
        <v>6797</v>
      </c>
      <c r="G5262" t="s">
        <v>7580</v>
      </c>
      <c r="H5262">
        <v>340</v>
      </c>
      <c r="I5262">
        <v>0</v>
      </c>
      <c r="J5262">
        <v>37</v>
      </c>
      <c r="K5262">
        <v>0</v>
      </c>
    </row>
    <row r="5263" spans="1:11" hidden="1" x14ac:dyDescent="0.25">
      <c r="A5263" t="s">
        <v>244</v>
      </c>
      <c r="B5263">
        <v>2731197</v>
      </c>
      <c r="C5263" t="s">
        <v>257</v>
      </c>
      <c r="D5263" t="s">
        <v>3147</v>
      </c>
      <c r="E5263" s="2" t="s">
        <v>3361</v>
      </c>
      <c r="F5263" t="s">
        <v>6804</v>
      </c>
      <c r="G5263" t="s">
        <v>7600</v>
      </c>
      <c r="H5263">
        <v>160</v>
      </c>
      <c r="I5263">
        <v>0</v>
      </c>
      <c r="J5263">
        <v>32</v>
      </c>
      <c r="K5263">
        <v>2</v>
      </c>
    </row>
    <row r="5264" spans="1:11" hidden="1" x14ac:dyDescent="0.25">
      <c r="A5264" t="s">
        <v>244</v>
      </c>
      <c r="B5264">
        <v>14622668</v>
      </c>
      <c r="C5264" t="s">
        <v>283</v>
      </c>
      <c r="D5264" t="s">
        <v>3147</v>
      </c>
      <c r="E5264" s="2" t="s">
        <v>3389</v>
      </c>
      <c r="F5264" t="s">
        <v>6827</v>
      </c>
      <c r="G5264" t="s">
        <v>7588</v>
      </c>
      <c r="H5264">
        <v>45</v>
      </c>
      <c r="I5264">
        <v>0</v>
      </c>
      <c r="J5264">
        <v>11</v>
      </c>
      <c r="K5264">
        <v>0</v>
      </c>
    </row>
    <row r="5265" spans="1:11" hidden="1" x14ac:dyDescent="0.25">
      <c r="A5265" t="s">
        <v>244</v>
      </c>
      <c r="B5265">
        <v>15351915</v>
      </c>
      <c r="C5265" t="s">
        <v>254</v>
      </c>
      <c r="D5265" t="s">
        <v>3147</v>
      </c>
      <c r="E5265" s="2" t="s">
        <v>3358</v>
      </c>
      <c r="F5265" t="s">
        <v>6801</v>
      </c>
      <c r="G5265" t="s">
        <v>7587</v>
      </c>
      <c r="H5265">
        <v>40</v>
      </c>
      <c r="I5265">
        <v>0</v>
      </c>
      <c r="J5265">
        <v>9</v>
      </c>
      <c r="K5265">
        <v>0</v>
      </c>
    </row>
    <row r="5266" spans="1:11" hidden="1" x14ac:dyDescent="0.25">
      <c r="A5266" t="s">
        <v>244</v>
      </c>
      <c r="B5266">
        <v>2956121</v>
      </c>
      <c r="C5266" t="s">
        <v>274</v>
      </c>
      <c r="D5266" t="s">
        <v>3147</v>
      </c>
      <c r="E5266" s="2" t="s">
        <v>3380</v>
      </c>
      <c r="F5266" t="s">
        <v>6819</v>
      </c>
      <c r="G5266" t="s">
        <v>7621</v>
      </c>
      <c r="H5266">
        <v>90</v>
      </c>
      <c r="I5266">
        <v>1</v>
      </c>
      <c r="J5266">
        <v>17</v>
      </c>
      <c r="K5266">
        <v>3</v>
      </c>
    </row>
    <row r="5267" spans="1:11" hidden="1" x14ac:dyDescent="0.25">
      <c r="A5267" t="s">
        <v>244</v>
      </c>
      <c r="B5267">
        <v>15902454</v>
      </c>
      <c r="C5267" t="s">
        <v>278</v>
      </c>
      <c r="D5267" t="s">
        <v>3147</v>
      </c>
      <c r="E5267" s="2" t="s">
        <v>3384</v>
      </c>
      <c r="F5267" t="s">
        <v>6823</v>
      </c>
      <c r="G5267" t="s">
        <v>7614</v>
      </c>
      <c r="H5267">
        <v>70</v>
      </c>
      <c r="I5267">
        <v>0</v>
      </c>
      <c r="J5267">
        <v>11</v>
      </c>
      <c r="K5267">
        <v>6</v>
      </c>
    </row>
    <row r="5268" spans="1:11" hidden="1" x14ac:dyDescent="0.25">
      <c r="A5268" t="s">
        <v>244</v>
      </c>
      <c r="B5268">
        <v>23952982</v>
      </c>
      <c r="C5268" t="s">
        <v>270</v>
      </c>
      <c r="D5268" t="s">
        <v>3147</v>
      </c>
      <c r="E5268" s="2" t="s">
        <v>3376</v>
      </c>
      <c r="F5268" t="s">
        <v>6815</v>
      </c>
      <c r="G5268" t="s">
        <v>7637</v>
      </c>
      <c r="H5268">
        <v>20</v>
      </c>
      <c r="I5268">
        <v>0</v>
      </c>
      <c r="J5268">
        <v>13</v>
      </c>
      <c r="K5268">
        <v>0</v>
      </c>
    </row>
    <row r="5269" spans="1:11" hidden="1" x14ac:dyDescent="0.25">
      <c r="A5269" t="s">
        <v>244</v>
      </c>
      <c r="B5269">
        <v>7998644</v>
      </c>
      <c r="C5269" t="s">
        <v>170</v>
      </c>
      <c r="D5269" t="s">
        <v>3147</v>
      </c>
      <c r="E5269" s="2" t="s">
        <v>3252</v>
      </c>
      <c r="F5269" t="s">
        <v>6737</v>
      </c>
      <c r="G5269" t="s">
        <v>7588</v>
      </c>
      <c r="H5269">
        <v>80</v>
      </c>
      <c r="I5269">
        <v>0</v>
      </c>
      <c r="J5269">
        <v>7</v>
      </c>
      <c r="K5269">
        <v>14</v>
      </c>
    </row>
    <row r="5270" spans="1:11" hidden="1" x14ac:dyDescent="0.25">
      <c r="A5270" t="s">
        <v>244</v>
      </c>
      <c r="B5270">
        <v>62786711</v>
      </c>
      <c r="C5270" t="s">
        <v>246</v>
      </c>
      <c r="D5270" t="s">
        <v>3147</v>
      </c>
      <c r="E5270" s="2" t="s">
        <v>3364</v>
      </c>
      <c r="F5270" t="s">
        <v>6807</v>
      </c>
      <c r="G5270" t="s">
        <v>7584</v>
      </c>
      <c r="H5270">
        <v>50</v>
      </c>
      <c r="I5270">
        <v>0</v>
      </c>
      <c r="J5270">
        <v>12.5</v>
      </c>
      <c r="K5270">
        <v>0</v>
      </c>
    </row>
    <row r="5271" spans="1:11" hidden="1" x14ac:dyDescent="0.25">
      <c r="A5271" t="s">
        <v>244</v>
      </c>
      <c r="B5271">
        <v>4527050</v>
      </c>
      <c r="C5271" t="s">
        <v>261</v>
      </c>
      <c r="D5271" t="s">
        <v>3147</v>
      </c>
      <c r="E5271" s="2" t="s">
        <v>3366</v>
      </c>
      <c r="F5271" t="s">
        <v>6808</v>
      </c>
      <c r="G5271" t="s">
        <v>7587</v>
      </c>
      <c r="H5271">
        <v>150</v>
      </c>
      <c r="I5271">
        <v>0</v>
      </c>
      <c r="J5271">
        <v>37</v>
      </c>
      <c r="K5271">
        <v>0</v>
      </c>
    </row>
    <row r="5272" spans="1:11" hidden="1" x14ac:dyDescent="0.25">
      <c r="A5272" t="s">
        <v>244</v>
      </c>
      <c r="B5272">
        <v>6736032</v>
      </c>
      <c r="C5272" t="s">
        <v>275</v>
      </c>
      <c r="D5272" t="s">
        <v>3147</v>
      </c>
      <c r="E5272" s="2" t="s">
        <v>3381</v>
      </c>
      <c r="F5272" t="s">
        <v>6820</v>
      </c>
      <c r="G5272" t="s">
        <v>7638</v>
      </c>
      <c r="H5272">
        <v>5</v>
      </c>
      <c r="I5272">
        <v>0</v>
      </c>
      <c r="J5272">
        <v>1</v>
      </c>
      <c r="K5272">
        <v>0</v>
      </c>
    </row>
    <row r="5273" spans="1:11" hidden="1" x14ac:dyDescent="0.25">
      <c r="A5273" t="s">
        <v>244</v>
      </c>
      <c r="B5273">
        <v>10431115</v>
      </c>
      <c r="C5273" t="s">
        <v>281</v>
      </c>
      <c r="D5273" t="s">
        <v>3147</v>
      </c>
      <c r="E5273" s="2" t="s">
        <v>3387</v>
      </c>
      <c r="F5273" t="s">
        <v>6825</v>
      </c>
      <c r="G5273" t="s">
        <v>7621</v>
      </c>
      <c r="H5273">
        <v>100</v>
      </c>
      <c r="I5273">
        <v>2.5</v>
      </c>
      <c r="J5273">
        <v>19</v>
      </c>
      <c r="K5273">
        <v>1</v>
      </c>
    </row>
    <row r="5274" spans="1:11" hidden="1" x14ac:dyDescent="0.25">
      <c r="A5274" t="s">
        <v>244</v>
      </c>
      <c r="B5274">
        <v>2809501</v>
      </c>
      <c r="C5274" t="s">
        <v>253</v>
      </c>
      <c r="D5274" t="s">
        <v>3147</v>
      </c>
      <c r="E5274" s="2" t="s">
        <v>3357</v>
      </c>
      <c r="F5274" t="s">
        <v>6800</v>
      </c>
      <c r="G5274" t="s">
        <v>7627</v>
      </c>
      <c r="H5274">
        <v>210</v>
      </c>
      <c r="I5274">
        <v>0</v>
      </c>
      <c r="J5274">
        <v>52</v>
      </c>
      <c r="K5274">
        <v>0</v>
      </c>
    </row>
    <row r="5275" spans="1:11" hidden="1" x14ac:dyDescent="0.25">
      <c r="A5275" t="s">
        <v>244</v>
      </c>
      <c r="B5275">
        <v>2342367</v>
      </c>
      <c r="C5275" t="s">
        <v>260</v>
      </c>
      <c r="D5275" t="s">
        <v>3147</v>
      </c>
      <c r="E5275" s="2" t="s">
        <v>3365</v>
      </c>
      <c r="F5275" t="s">
        <v>6800</v>
      </c>
      <c r="G5275" t="s">
        <v>7580</v>
      </c>
      <c r="H5275">
        <v>120</v>
      </c>
      <c r="I5275">
        <v>0</v>
      </c>
      <c r="J5275">
        <v>30</v>
      </c>
      <c r="K5275">
        <v>0</v>
      </c>
    </row>
    <row r="5276" spans="1:11" hidden="1" x14ac:dyDescent="0.25">
      <c r="A5276" t="s">
        <v>244</v>
      </c>
      <c r="B5276">
        <v>20407280</v>
      </c>
      <c r="C5276" t="s">
        <v>267</v>
      </c>
      <c r="D5276" t="s">
        <v>3147</v>
      </c>
      <c r="E5276" s="2" t="s">
        <v>3373</v>
      </c>
      <c r="F5276" t="s">
        <v>6813</v>
      </c>
      <c r="G5276" t="s">
        <v>7618</v>
      </c>
      <c r="H5276">
        <v>100</v>
      </c>
      <c r="I5276">
        <v>9</v>
      </c>
      <c r="J5276">
        <v>5</v>
      </c>
      <c r="K5276">
        <v>0</v>
      </c>
    </row>
    <row r="5277" spans="1:11" hidden="1" x14ac:dyDescent="0.25">
      <c r="A5277" t="s">
        <v>244</v>
      </c>
      <c r="B5277">
        <v>2758062</v>
      </c>
      <c r="C5277" t="s">
        <v>248</v>
      </c>
      <c r="D5277" t="s">
        <v>3147</v>
      </c>
      <c r="E5277" s="2" t="s">
        <v>3352</v>
      </c>
      <c r="F5277" t="s">
        <v>6795</v>
      </c>
      <c r="G5277" t="s">
        <v>7580</v>
      </c>
      <c r="H5277">
        <v>85</v>
      </c>
      <c r="I5277">
        <v>0</v>
      </c>
      <c r="J5277">
        <v>11</v>
      </c>
      <c r="K5277">
        <v>0</v>
      </c>
    </row>
    <row r="5278" spans="1:11" hidden="1" x14ac:dyDescent="0.25">
      <c r="A5278" t="s">
        <v>244</v>
      </c>
      <c r="B5278">
        <v>5931482</v>
      </c>
      <c r="C5278" t="s">
        <v>247</v>
      </c>
      <c r="D5278" t="s">
        <v>3147</v>
      </c>
      <c r="E5278" s="2" t="s">
        <v>3351</v>
      </c>
      <c r="F5278" t="s">
        <v>6794</v>
      </c>
      <c r="G5278" t="s">
        <v>7582</v>
      </c>
      <c r="H5278">
        <v>32</v>
      </c>
      <c r="I5278">
        <v>0</v>
      </c>
      <c r="J5278">
        <v>7</v>
      </c>
      <c r="K5278">
        <v>0</v>
      </c>
    </row>
    <row r="5279" spans="1:11" hidden="1" x14ac:dyDescent="0.25">
      <c r="A5279" t="s">
        <v>244</v>
      </c>
      <c r="B5279">
        <v>7641653</v>
      </c>
      <c r="C5279" t="s">
        <v>256</v>
      </c>
      <c r="D5279" t="s">
        <v>3147</v>
      </c>
      <c r="E5279" s="2" t="s">
        <v>3360</v>
      </c>
      <c r="F5279" t="s">
        <v>6803</v>
      </c>
      <c r="G5279" t="s">
        <v>7632</v>
      </c>
      <c r="H5279">
        <v>210</v>
      </c>
      <c r="I5279">
        <v>0</v>
      </c>
      <c r="J5279">
        <v>39</v>
      </c>
      <c r="K5279">
        <v>12</v>
      </c>
    </row>
    <row r="5280" spans="1:11" hidden="1" x14ac:dyDescent="0.25">
      <c r="A5280" t="s">
        <v>244</v>
      </c>
      <c r="B5280">
        <v>2969821</v>
      </c>
      <c r="C5280" t="s">
        <v>288</v>
      </c>
      <c r="D5280" t="s">
        <v>3147</v>
      </c>
      <c r="E5280" s="2" t="s">
        <v>3394</v>
      </c>
      <c r="F5280" t="s">
        <v>6828</v>
      </c>
      <c r="G5280" t="s">
        <v>7580</v>
      </c>
      <c r="H5280">
        <v>140</v>
      </c>
      <c r="I5280">
        <v>0</v>
      </c>
      <c r="J5280">
        <v>34</v>
      </c>
      <c r="K5280">
        <v>0</v>
      </c>
    </row>
    <row r="5281" spans="1:11" hidden="1" x14ac:dyDescent="0.25">
      <c r="A5281" t="s">
        <v>244</v>
      </c>
      <c r="B5281">
        <v>11595094</v>
      </c>
      <c r="C5281" t="s">
        <v>285</v>
      </c>
      <c r="D5281" t="s">
        <v>3147</v>
      </c>
      <c r="E5281" s="2" t="s">
        <v>3391</v>
      </c>
      <c r="F5281" t="s">
        <v>6716</v>
      </c>
      <c r="G5281" t="s">
        <v>7634</v>
      </c>
      <c r="H5281">
        <v>0</v>
      </c>
      <c r="I5281">
        <v>0</v>
      </c>
      <c r="J5281">
        <v>0</v>
      </c>
      <c r="K5281">
        <v>0</v>
      </c>
    </row>
    <row r="5282" spans="1:11" hidden="1" x14ac:dyDescent="0.25">
      <c r="A5282" t="s">
        <v>244</v>
      </c>
      <c r="B5282">
        <v>17138851</v>
      </c>
      <c r="C5282" t="s">
        <v>255</v>
      </c>
      <c r="D5282" t="s">
        <v>3147</v>
      </c>
      <c r="E5282" s="2" t="s">
        <v>3359</v>
      </c>
      <c r="F5282" t="s">
        <v>6802</v>
      </c>
      <c r="G5282" t="s">
        <v>7627</v>
      </c>
      <c r="H5282">
        <v>160</v>
      </c>
      <c r="I5282">
        <v>0</v>
      </c>
      <c r="J5282">
        <v>41</v>
      </c>
      <c r="K5282">
        <v>0</v>
      </c>
    </row>
    <row r="5283" spans="1:11" hidden="1" x14ac:dyDescent="0.25">
      <c r="A5283" t="s">
        <v>244</v>
      </c>
      <c r="B5283">
        <v>12330118</v>
      </c>
      <c r="C5283" t="s">
        <v>258</v>
      </c>
      <c r="D5283" t="s">
        <v>3147</v>
      </c>
      <c r="E5283" s="2" t="s">
        <v>3362</v>
      </c>
      <c r="F5283" t="s">
        <v>6805</v>
      </c>
      <c r="G5283" t="s">
        <v>7633</v>
      </c>
      <c r="H5283">
        <v>110</v>
      </c>
      <c r="I5283">
        <v>1.5</v>
      </c>
      <c r="J5283">
        <v>23</v>
      </c>
      <c r="K5283">
        <v>2</v>
      </c>
    </row>
    <row r="5284" spans="1:11" hidden="1" x14ac:dyDescent="0.25">
      <c r="A5284" t="s">
        <v>244</v>
      </c>
      <c r="B5284">
        <v>2519748</v>
      </c>
      <c r="C5284" t="s">
        <v>282</v>
      </c>
      <c r="D5284" t="s">
        <v>3147</v>
      </c>
      <c r="E5284" s="2" t="s">
        <v>3388</v>
      </c>
      <c r="F5284" t="s">
        <v>6826</v>
      </c>
      <c r="G5284" t="s">
        <v>7580</v>
      </c>
      <c r="H5284">
        <v>260</v>
      </c>
      <c r="I5284">
        <v>0</v>
      </c>
      <c r="J5284">
        <v>62</v>
      </c>
      <c r="K5284">
        <v>3</v>
      </c>
    </row>
    <row r="5285" spans="1:11" hidden="1" x14ac:dyDescent="0.25">
      <c r="A5285" t="s">
        <v>244</v>
      </c>
      <c r="B5285">
        <v>12385985</v>
      </c>
      <c r="C5285" t="s">
        <v>277</v>
      </c>
      <c r="D5285" t="s">
        <v>3147</v>
      </c>
      <c r="E5285" s="2" t="s">
        <v>3383</v>
      </c>
      <c r="F5285" t="s">
        <v>6822</v>
      </c>
      <c r="G5285" t="s">
        <v>7580</v>
      </c>
      <c r="H5285">
        <v>230</v>
      </c>
      <c r="I5285">
        <v>7</v>
      </c>
      <c r="J5285">
        <v>32</v>
      </c>
      <c r="K5285">
        <v>7</v>
      </c>
    </row>
    <row r="5286" spans="1:11" hidden="1" x14ac:dyDescent="0.25">
      <c r="A5286" t="s">
        <v>244</v>
      </c>
      <c r="B5286">
        <v>2670862</v>
      </c>
      <c r="C5286" t="s">
        <v>280</v>
      </c>
      <c r="D5286" t="s">
        <v>3147</v>
      </c>
      <c r="E5286" s="2" t="s">
        <v>3386</v>
      </c>
      <c r="F5286" t="s">
        <v>6824</v>
      </c>
      <c r="G5286" t="s">
        <v>7587</v>
      </c>
      <c r="H5286">
        <v>130</v>
      </c>
      <c r="I5286">
        <v>0</v>
      </c>
      <c r="J5286">
        <v>32</v>
      </c>
      <c r="K5286">
        <v>0</v>
      </c>
    </row>
    <row r="5287" spans="1:11" hidden="1" x14ac:dyDescent="0.25">
      <c r="A5287" t="s">
        <v>244</v>
      </c>
      <c r="B5287">
        <v>2828289</v>
      </c>
      <c r="C5287" t="s">
        <v>287</v>
      </c>
      <c r="D5287" t="s">
        <v>3147</v>
      </c>
      <c r="E5287" s="2" t="s">
        <v>3393</v>
      </c>
      <c r="F5287" t="s">
        <v>6799</v>
      </c>
      <c r="G5287" t="s">
        <v>7582</v>
      </c>
      <c r="H5287">
        <v>160</v>
      </c>
      <c r="I5287">
        <v>11</v>
      </c>
      <c r="J5287">
        <v>13</v>
      </c>
      <c r="K5287">
        <v>4</v>
      </c>
    </row>
    <row r="5288" spans="1:11" hidden="1" x14ac:dyDescent="0.25">
      <c r="A5288" t="s">
        <v>244</v>
      </c>
      <c r="B5288">
        <v>14647222</v>
      </c>
      <c r="C5288" t="s">
        <v>252</v>
      </c>
      <c r="D5288" t="s">
        <v>3147</v>
      </c>
      <c r="E5288" s="2" t="s">
        <v>3356</v>
      </c>
      <c r="F5288" t="s">
        <v>6799</v>
      </c>
      <c r="G5288" t="s">
        <v>7592</v>
      </c>
      <c r="H5288">
        <v>220</v>
      </c>
      <c r="I5288">
        <v>15</v>
      </c>
      <c r="J5288">
        <v>19</v>
      </c>
      <c r="K5288">
        <v>5</v>
      </c>
    </row>
    <row r="5289" spans="1:11" hidden="1" x14ac:dyDescent="0.25">
      <c r="A5289" t="s">
        <v>244</v>
      </c>
      <c r="B5289">
        <v>72447419</v>
      </c>
      <c r="C5289" t="s">
        <v>246</v>
      </c>
      <c r="D5289" t="s">
        <v>3147</v>
      </c>
      <c r="E5289" s="2" t="s">
        <v>3368</v>
      </c>
      <c r="F5289" t="s">
        <v>6809</v>
      </c>
      <c r="G5289" t="s">
        <v>7635</v>
      </c>
      <c r="H5289">
        <v>160</v>
      </c>
      <c r="I5289">
        <v>0</v>
      </c>
      <c r="J5289">
        <v>40</v>
      </c>
      <c r="K5289">
        <v>0</v>
      </c>
    </row>
    <row r="5290" spans="1:11" hidden="1" x14ac:dyDescent="0.25">
      <c r="A5290" t="s">
        <v>244</v>
      </c>
      <c r="B5290">
        <v>945861</v>
      </c>
      <c r="C5290" t="s">
        <v>289</v>
      </c>
      <c r="D5290" t="s">
        <v>3147</v>
      </c>
      <c r="E5290" s="2" t="s">
        <v>3395</v>
      </c>
      <c r="F5290" t="s">
        <v>6829</v>
      </c>
      <c r="G5290" t="s">
        <v>7596</v>
      </c>
      <c r="H5290">
        <v>130</v>
      </c>
      <c r="I5290">
        <v>7</v>
      </c>
      <c r="J5290">
        <v>20</v>
      </c>
      <c r="K5290">
        <v>1</v>
      </c>
    </row>
    <row r="5291" spans="1:11" hidden="1" x14ac:dyDescent="0.25">
      <c r="A5291" t="s">
        <v>244</v>
      </c>
      <c r="B5291">
        <v>10182440</v>
      </c>
      <c r="C5291" t="s">
        <v>264</v>
      </c>
      <c r="D5291" t="s">
        <v>3147</v>
      </c>
      <c r="E5291" s="2" t="s">
        <v>3370</v>
      </c>
      <c r="F5291" t="s">
        <v>6811</v>
      </c>
      <c r="G5291" t="s">
        <v>7627</v>
      </c>
      <c r="H5291">
        <v>0</v>
      </c>
      <c r="I5291">
        <v>0</v>
      </c>
      <c r="J5291">
        <v>8</v>
      </c>
      <c r="K5291">
        <v>0</v>
      </c>
    </row>
    <row r="5292" spans="1:11" hidden="1" x14ac:dyDescent="0.25">
      <c r="A5292" t="s">
        <v>244</v>
      </c>
      <c r="B5292">
        <v>2732773</v>
      </c>
      <c r="C5292" t="s">
        <v>251</v>
      </c>
      <c r="D5292" t="s">
        <v>3147</v>
      </c>
      <c r="E5292" s="2" t="s">
        <v>3355</v>
      </c>
      <c r="F5292" t="s">
        <v>6798</v>
      </c>
      <c r="G5292" t="s">
        <v>7588</v>
      </c>
      <c r="H5292">
        <v>150</v>
      </c>
      <c r="I5292">
        <v>2</v>
      </c>
      <c r="J5292">
        <v>25</v>
      </c>
      <c r="K5292">
        <v>9</v>
      </c>
    </row>
    <row r="5293" spans="1:11" hidden="1" x14ac:dyDescent="0.25">
      <c r="A5293" t="s">
        <v>244</v>
      </c>
      <c r="B5293">
        <v>10443678</v>
      </c>
      <c r="C5293" t="s">
        <v>284</v>
      </c>
      <c r="D5293" t="s">
        <v>3147</v>
      </c>
      <c r="E5293" s="2" t="s">
        <v>3390</v>
      </c>
      <c r="F5293" t="s">
        <v>6698</v>
      </c>
      <c r="G5293" t="s">
        <v>7640</v>
      </c>
      <c r="H5293">
        <v>175</v>
      </c>
      <c r="I5293">
        <v>4</v>
      </c>
      <c r="J5293">
        <v>33.5</v>
      </c>
      <c r="K5293">
        <v>2</v>
      </c>
    </row>
    <row r="5294" spans="1:11" hidden="1" x14ac:dyDescent="0.25">
      <c r="A5294" t="s">
        <v>244</v>
      </c>
      <c r="B5294">
        <v>2897242</v>
      </c>
      <c r="C5294" t="s">
        <v>279</v>
      </c>
      <c r="D5294" t="s">
        <v>3147</v>
      </c>
      <c r="E5294" s="2" t="s">
        <v>3385</v>
      </c>
      <c r="F5294" t="s">
        <v>6698</v>
      </c>
      <c r="G5294" t="s">
        <v>7594</v>
      </c>
      <c r="H5294">
        <v>100</v>
      </c>
      <c r="I5294">
        <v>1.5</v>
      </c>
      <c r="J5294">
        <v>27</v>
      </c>
      <c r="K5294">
        <v>5</v>
      </c>
    </row>
    <row r="5295" spans="1:11" hidden="1" x14ac:dyDescent="0.25">
      <c r="A5295" t="s">
        <v>244</v>
      </c>
      <c r="B5295">
        <v>1453093</v>
      </c>
      <c r="C5295" t="s">
        <v>245</v>
      </c>
      <c r="D5295" t="s">
        <v>3147</v>
      </c>
      <c r="E5295" s="2" t="s">
        <v>3349</v>
      </c>
      <c r="F5295" t="s">
        <v>6698</v>
      </c>
      <c r="G5295" t="s">
        <v>7596</v>
      </c>
      <c r="H5295">
        <v>80</v>
      </c>
      <c r="I5295">
        <v>0</v>
      </c>
      <c r="J5295">
        <v>17</v>
      </c>
      <c r="K5295">
        <v>1</v>
      </c>
    </row>
    <row r="5296" spans="1:11" hidden="1" x14ac:dyDescent="0.25">
      <c r="A5296" t="s">
        <v>244</v>
      </c>
      <c r="B5296">
        <v>7375978</v>
      </c>
      <c r="C5296" t="s">
        <v>286</v>
      </c>
      <c r="D5296" t="s">
        <v>3147</v>
      </c>
      <c r="E5296" s="2" t="s">
        <v>3392</v>
      </c>
      <c r="F5296" t="s">
        <v>6698</v>
      </c>
      <c r="G5296" t="s">
        <v>7616</v>
      </c>
      <c r="H5296">
        <v>10</v>
      </c>
      <c r="I5296">
        <v>0</v>
      </c>
      <c r="J5296">
        <v>3</v>
      </c>
      <c r="K5296">
        <v>0</v>
      </c>
    </row>
    <row r="5297" spans="1:11" hidden="1" x14ac:dyDescent="0.25">
      <c r="A5297" t="s">
        <v>244</v>
      </c>
      <c r="B5297">
        <v>74015638</v>
      </c>
      <c r="C5297" t="s">
        <v>265</v>
      </c>
      <c r="D5297" t="s">
        <v>3147</v>
      </c>
      <c r="E5297" s="2" t="s">
        <v>3371</v>
      </c>
      <c r="F5297" t="s">
        <v>6812</v>
      </c>
      <c r="G5297" t="s">
        <v>7580</v>
      </c>
      <c r="H5297">
        <v>340</v>
      </c>
      <c r="I5297">
        <v>0</v>
      </c>
      <c r="J5297">
        <v>49</v>
      </c>
      <c r="K5297">
        <v>0</v>
      </c>
    </row>
    <row r="5298" spans="1:11" hidden="1" x14ac:dyDescent="0.25">
      <c r="A5298" t="s">
        <v>244</v>
      </c>
      <c r="B5298">
        <v>59175946</v>
      </c>
      <c r="C5298" t="s">
        <v>271</v>
      </c>
      <c r="D5298" t="s">
        <v>3147</v>
      </c>
      <c r="E5298" s="2" t="s">
        <v>3377</v>
      </c>
      <c r="F5298" t="s">
        <v>6816</v>
      </c>
      <c r="G5298" t="s">
        <v>7627</v>
      </c>
      <c r="H5298">
        <v>220</v>
      </c>
      <c r="I5298">
        <v>0</v>
      </c>
      <c r="J5298">
        <v>54</v>
      </c>
      <c r="K5298">
        <v>0</v>
      </c>
    </row>
    <row r="5299" spans="1:11" hidden="1" x14ac:dyDescent="0.25">
      <c r="A5299" t="s">
        <v>244</v>
      </c>
      <c r="B5299">
        <v>2575760</v>
      </c>
      <c r="C5299" t="s">
        <v>268</v>
      </c>
      <c r="D5299" t="s">
        <v>3147</v>
      </c>
      <c r="E5299" s="2" t="s">
        <v>3374</v>
      </c>
      <c r="F5299" t="s">
        <v>6814</v>
      </c>
      <c r="G5299" t="s">
        <v>7618</v>
      </c>
      <c r="H5299">
        <v>90</v>
      </c>
      <c r="I5299">
        <v>9</v>
      </c>
      <c r="J5299">
        <v>4</v>
      </c>
      <c r="K5299">
        <v>0</v>
      </c>
    </row>
    <row r="5300" spans="1:11" hidden="1" x14ac:dyDescent="0.25">
      <c r="A5300" t="s">
        <v>244</v>
      </c>
      <c r="B5300">
        <v>16336860</v>
      </c>
      <c r="C5300" t="s">
        <v>269</v>
      </c>
      <c r="D5300" t="s">
        <v>3147</v>
      </c>
      <c r="E5300" s="2" t="s">
        <v>3375</v>
      </c>
      <c r="F5300" t="s">
        <v>6814</v>
      </c>
      <c r="G5300" t="s">
        <v>7636</v>
      </c>
      <c r="H5300">
        <v>150</v>
      </c>
      <c r="I5300">
        <v>13</v>
      </c>
      <c r="J5300">
        <v>9</v>
      </c>
      <c r="K5300">
        <v>3</v>
      </c>
    </row>
    <row r="5301" spans="1:11" hidden="1" x14ac:dyDescent="0.25">
      <c r="A5301" t="s">
        <v>244</v>
      </c>
      <c r="B5301">
        <v>6189528</v>
      </c>
      <c r="C5301" t="s">
        <v>259</v>
      </c>
      <c r="D5301" t="s">
        <v>3147</v>
      </c>
      <c r="E5301" s="2" t="s">
        <v>3363</v>
      </c>
      <c r="F5301" t="s">
        <v>6806</v>
      </c>
      <c r="G5301" t="s">
        <v>7634</v>
      </c>
      <c r="H5301">
        <v>0</v>
      </c>
      <c r="I5301">
        <v>0</v>
      </c>
      <c r="J5301">
        <v>0</v>
      </c>
      <c r="K5301">
        <v>0</v>
      </c>
    </row>
    <row r="5302" spans="1:11" hidden="1" x14ac:dyDescent="0.25">
      <c r="A5302" t="s">
        <v>11020</v>
      </c>
      <c r="B5302">
        <v>29070080</v>
      </c>
      <c r="C5302" t="s">
        <v>11071</v>
      </c>
      <c r="D5302" t="s">
        <v>3147</v>
      </c>
      <c r="E5302" s="2" t="s">
        <v>11072</v>
      </c>
      <c r="F5302" t="s">
        <v>11073</v>
      </c>
      <c r="G5302" t="s">
        <v>7780</v>
      </c>
      <c r="H5302">
        <v>120</v>
      </c>
      <c r="I5302">
        <v>4.5</v>
      </c>
      <c r="J5302">
        <v>3</v>
      </c>
      <c r="K5302">
        <v>17</v>
      </c>
    </row>
    <row r="5303" spans="1:11" hidden="1" x14ac:dyDescent="0.25">
      <c r="A5303" t="s">
        <v>11020</v>
      </c>
      <c r="B5303">
        <v>19693295</v>
      </c>
      <c r="C5303" t="s">
        <v>11078</v>
      </c>
      <c r="D5303" t="s">
        <v>3147</v>
      </c>
      <c r="E5303" s="2" t="s">
        <v>11079</v>
      </c>
      <c r="F5303" t="s">
        <v>6759</v>
      </c>
      <c r="G5303" t="s">
        <v>7619</v>
      </c>
      <c r="H5303">
        <v>730</v>
      </c>
      <c r="I5303">
        <v>13</v>
      </c>
      <c r="J5303">
        <v>86</v>
      </c>
      <c r="K5303">
        <v>45</v>
      </c>
    </row>
    <row r="5304" spans="1:11" hidden="1" x14ac:dyDescent="0.25">
      <c r="A5304" t="s">
        <v>11020</v>
      </c>
      <c r="B5304">
        <v>73145920</v>
      </c>
      <c r="C5304" t="s">
        <v>11037</v>
      </c>
      <c r="D5304" t="s">
        <v>3147</v>
      </c>
      <c r="E5304" s="2" t="s">
        <v>11038</v>
      </c>
      <c r="F5304" t="s">
        <v>7083</v>
      </c>
      <c r="G5304" t="s">
        <v>7580</v>
      </c>
      <c r="H5304">
        <v>400</v>
      </c>
      <c r="I5304">
        <v>27</v>
      </c>
      <c r="J5304">
        <v>3</v>
      </c>
      <c r="K5304">
        <v>33</v>
      </c>
    </row>
    <row r="5305" spans="1:11" hidden="1" x14ac:dyDescent="0.25">
      <c r="A5305" t="s">
        <v>11020</v>
      </c>
      <c r="B5305">
        <v>3197396</v>
      </c>
      <c r="C5305" t="s">
        <v>11094</v>
      </c>
      <c r="D5305" t="s">
        <v>3147</v>
      </c>
      <c r="E5305" s="2" t="s">
        <v>11095</v>
      </c>
      <c r="F5305" t="s">
        <v>11097</v>
      </c>
      <c r="G5305" t="s">
        <v>11096</v>
      </c>
      <c r="H5305">
        <v>341</v>
      </c>
      <c r="I5305">
        <v>18</v>
      </c>
      <c r="J5305">
        <v>11</v>
      </c>
      <c r="K5305">
        <v>28</v>
      </c>
    </row>
    <row r="5306" spans="1:11" hidden="1" x14ac:dyDescent="0.25">
      <c r="A5306" t="s">
        <v>11020</v>
      </c>
      <c r="B5306">
        <v>61158952</v>
      </c>
      <c r="C5306" t="s">
        <v>11122</v>
      </c>
      <c r="D5306" t="s">
        <v>3147</v>
      </c>
      <c r="E5306" s="2" t="s">
        <v>11123</v>
      </c>
      <c r="F5306" t="s">
        <v>11070</v>
      </c>
      <c r="G5306" t="s">
        <v>7782</v>
      </c>
      <c r="H5306">
        <v>550</v>
      </c>
      <c r="I5306">
        <v>27</v>
      </c>
      <c r="J5306">
        <v>32</v>
      </c>
      <c r="K5306">
        <v>44</v>
      </c>
    </row>
    <row r="5307" spans="1:11" hidden="1" x14ac:dyDescent="0.25">
      <c r="A5307" t="s">
        <v>11020</v>
      </c>
      <c r="B5307">
        <v>53786377</v>
      </c>
      <c r="C5307" t="s">
        <v>11114</v>
      </c>
      <c r="D5307" t="s">
        <v>3147</v>
      </c>
      <c r="E5307" s="2" t="s">
        <v>11115</v>
      </c>
      <c r="F5307" t="s">
        <v>11070</v>
      </c>
      <c r="G5307" t="s">
        <v>7782</v>
      </c>
      <c r="H5307">
        <v>540</v>
      </c>
      <c r="I5307">
        <v>32</v>
      </c>
      <c r="J5307">
        <v>15</v>
      </c>
      <c r="K5307">
        <v>51</v>
      </c>
    </row>
    <row r="5308" spans="1:11" hidden="1" x14ac:dyDescent="0.25">
      <c r="A5308" t="s">
        <v>11020</v>
      </c>
      <c r="B5308">
        <v>66713286</v>
      </c>
      <c r="C5308" t="s">
        <v>11068</v>
      </c>
      <c r="D5308" t="s">
        <v>3147</v>
      </c>
      <c r="E5308" s="2" t="s">
        <v>11069</v>
      </c>
      <c r="F5308" t="s">
        <v>11070</v>
      </c>
      <c r="G5308" t="s">
        <v>7580</v>
      </c>
      <c r="H5308">
        <v>660</v>
      </c>
      <c r="I5308">
        <v>33</v>
      </c>
      <c r="J5308">
        <v>49</v>
      </c>
      <c r="K5308">
        <v>42</v>
      </c>
    </row>
    <row r="5309" spans="1:11" hidden="1" x14ac:dyDescent="0.25">
      <c r="A5309" t="s">
        <v>11020</v>
      </c>
      <c r="B5309">
        <v>73980614</v>
      </c>
      <c r="C5309" t="s">
        <v>11029</v>
      </c>
      <c r="D5309" t="s">
        <v>3147</v>
      </c>
      <c r="E5309" s="2" t="s">
        <v>11030</v>
      </c>
      <c r="F5309" t="s">
        <v>7039</v>
      </c>
      <c r="G5309" t="s">
        <v>7580</v>
      </c>
      <c r="H5309">
        <v>860</v>
      </c>
      <c r="I5309">
        <v>40</v>
      </c>
      <c r="J5309">
        <v>76</v>
      </c>
      <c r="K5309">
        <v>52</v>
      </c>
    </row>
    <row r="5310" spans="1:11" hidden="1" x14ac:dyDescent="0.25">
      <c r="A5310" t="s">
        <v>11020</v>
      </c>
      <c r="B5310">
        <v>44663203</v>
      </c>
      <c r="C5310" t="s">
        <v>11082</v>
      </c>
      <c r="D5310" t="s">
        <v>3147</v>
      </c>
      <c r="E5310" s="2" t="s">
        <v>11083</v>
      </c>
      <c r="F5310" t="s">
        <v>11063</v>
      </c>
      <c r="G5310" t="s">
        <v>7782</v>
      </c>
      <c r="H5310">
        <v>530</v>
      </c>
      <c r="I5310">
        <v>26</v>
      </c>
      <c r="J5310">
        <v>42</v>
      </c>
      <c r="K5310">
        <v>31</v>
      </c>
    </row>
    <row r="5311" spans="1:11" hidden="1" x14ac:dyDescent="0.25">
      <c r="A5311" t="s">
        <v>11020</v>
      </c>
      <c r="B5311">
        <v>20610802</v>
      </c>
      <c r="C5311" t="s">
        <v>11061</v>
      </c>
      <c r="D5311" t="s">
        <v>3147</v>
      </c>
      <c r="E5311" s="2" t="s">
        <v>11062</v>
      </c>
      <c r="F5311" t="s">
        <v>11063</v>
      </c>
      <c r="G5311" t="s">
        <v>7588</v>
      </c>
      <c r="H5311">
        <v>420</v>
      </c>
      <c r="I5311">
        <v>19</v>
      </c>
      <c r="J5311">
        <v>31</v>
      </c>
      <c r="K5311">
        <v>34</v>
      </c>
    </row>
    <row r="5312" spans="1:11" hidden="1" x14ac:dyDescent="0.25">
      <c r="A5312" t="s">
        <v>11020</v>
      </c>
      <c r="B5312">
        <v>16652439</v>
      </c>
      <c r="C5312" t="s">
        <v>11033</v>
      </c>
      <c r="D5312" t="s">
        <v>3147</v>
      </c>
      <c r="E5312" s="2" t="s">
        <v>11034</v>
      </c>
      <c r="F5312" t="s">
        <v>6726</v>
      </c>
      <c r="G5312" t="s">
        <v>7780</v>
      </c>
      <c r="H5312">
        <v>190</v>
      </c>
      <c r="I5312">
        <v>15</v>
      </c>
      <c r="J5312">
        <v>2</v>
      </c>
      <c r="K5312">
        <v>13</v>
      </c>
    </row>
    <row r="5313" spans="1:11" hidden="1" x14ac:dyDescent="0.25">
      <c r="A5313" t="s">
        <v>11020</v>
      </c>
      <c r="B5313">
        <v>25703250</v>
      </c>
      <c r="C5313" t="s">
        <v>11023</v>
      </c>
      <c r="D5313" t="s">
        <v>3147</v>
      </c>
      <c r="E5313" s="2" t="s">
        <v>11064</v>
      </c>
      <c r="F5313" t="s">
        <v>11065</v>
      </c>
      <c r="G5313" t="s">
        <v>7580</v>
      </c>
      <c r="H5313">
        <v>220</v>
      </c>
      <c r="I5313">
        <v>8</v>
      </c>
      <c r="J5313">
        <v>5</v>
      </c>
      <c r="K5313">
        <v>30</v>
      </c>
    </row>
    <row r="5314" spans="1:11" hidden="1" x14ac:dyDescent="0.25">
      <c r="A5314" t="s">
        <v>11020</v>
      </c>
      <c r="B5314">
        <v>43874</v>
      </c>
      <c r="C5314" t="s">
        <v>11116</v>
      </c>
      <c r="D5314" t="s">
        <v>3147</v>
      </c>
      <c r="E5314" s="2" t="s">
        <v>11117</v>
      </c>
      <c r="F5314" t="s">
        <v>9945</v>
      </c>
      <c r="G5314" t="s">
        <v>7780</v>
      </c>
      <c r="H5314">
        <v>140</v>
      </c>
      <c r="I5314">
        <v>9</v>
      </c>
      <c r="J5314">
        <v>0</v>
      </c>
      <c r="K5314">
        <v>14</v>
      </c>
    </row>
    <row r="5315" spans="1:11" hidden="1" x14ac:dyDescent="0.25">
      <c r="A5315" t="s">
        <v>11020</v>
      </c>
      <c r="B5315">
        <v>45931179</v>
      </c>
      <c r="C5315" t="s">
        <v>11039</v>
      </c>
      <c r="D5315" t="s">
        <v>3147</v>
      </c>
      <c r="E5315" s="2" t="s">
        <v>11040</v>
      </c>
      <c r="F5315" t="s">
        <v>7328</v>
      </c>
      <c r="G5315" t="s">
        <v>7695</v>
      </c>
      <c r="H5315">
        <v>190</v>
      </c>
      <c r="I5315">
        <v>10</v>
      </c>
      <c r="J5315">
        <v>0</v>
      </c>
      <c r="K5315">
        <v>23</v>
      </c>
    </row>
    <row r="5316" spans="1:11" hidden="1" x14ac:dyDescent="0.25">
      <c r="A5316" t="s">
        <v>11020</v>
      </c>
      <c r="B5316">
        <v>73144067</v>
      </c>
      <c r="C5316" t="s">
        <v>11076</v>
      </c>
      <c r="D5316" t="s">
        <v>3147</v>
      </c>
      <c r="E5316" s="2" t="s">
        <v>11077</v>
      </c>
      <c r="F5316" t="s">
        <v>7450</v>
      </c>
      <c r="G5316" t="s">
        <v>7580</v>
      </c>
      <c r="H5316">
        <v>560</v>
      </c>
      <c r="I5316">
        <v>32</v>
      </c>
      <c r="J5316">
        <v>8</v>
      </c>
      <c r="K5316">
        <v>58</v>
      </c>
    </row>
    <row r="5317" spans="1:11" hidden="1" x14ac:dyDescent="0.25">
      <c r="A5317" t="s">
        <v>11020</v>
      </c>
      <c r="B5317">
        <v>186218</v>
      </c>
      <c r="C5317" t="s">
        <v>11080</v>
      </c>
      <c r="D5317" t="s">
        <v>3147</v>
      </c>
      <c r="E5317" s="2" t="s">
        <v>11081</v>
      </c>
      <c r="F5317" t="s">
        <v>7098</v>
      </c>
      <c r="G5317" t="s">
        <v>7695</v>
      </c>
      <c r="H5317">
        <v>140</v>
      </c>
      <c r="I5317">
        <v>4.5</v>
      </c>
      <c r="J5317">
        <v>1</v>
      </c>
      <c r="K5317">
        <v>22</v>
      </c>
    </row>
    <row r="5318" spans="1:11" hidden="1" x14ac:dyDescent="0.25">
      <c r="A5318" t="s">
        <v>11020</v>
      </c>
      <c r="B5318">
        <v>7543283</v>
      </c>
      <c r="C5318" t="s">
        <v>11049</v>
      </c>
      <c r="D5318" t="s">
        <v>3147</v>
      </c>
      <c r="E5318" s="2" t="s">
        <v>11050</v>
      </c>
      <c r="F5318" t="s">
        <v>10574</v>
      </c>
      <c r="G5318" t="s">
        <v>7695</v>
      </c>
      <c r="H5318">
        <v>150</v>
      </c>
      <c r="I5318">
        <v>5</v>
      </c>
      <c r="J5318">
        <v>0</v>
      </c>
      <c r="K5318">
        <v>25</v>
      </c>
    </row>
    <row r="5319" spans="1:11" hidden="1" x14ac:dyDescent="0.25">
      <c r="A5319" t="s">
        <v>11020</v>
      </c>
      <c r="B5319">
        <v>3332523</v>
      </c>
      <c r="C5319" t="s">
        <v>11111</v>
      </c>
      <c r="D5319" t="s">
        <v>3147</v>
      </c>
      <c r="E5319" s="2" t="s">
        <v>11112</v>
      </c>
      <c r="F5319" t="s">
        <v>7135</v>
      </c>
      <c r="G5319" t="s">
        <v>11113</v>
      </c>
      <c r="H5319">
        <v>410</v>
      </c>
      <c r="I5319">
        <v>25</v>
      </c>
      <c r="J5319">
        <v>26</v>
      </c>
      <c r="K5319">
        <v>20</v>
      </c>
    </row>
    <row r="5320" spans="1:11" hidden="1" x14ac:dyDescent="0.25">
      <c r="A5320" t="s">
        <v>11020</v>
      </c>
      <c r="B5320">
        <v>72935853</v>
      </c>
      <c r="C5320" t="s">
        <v>11045</v>
      </c>
      <c r="D5320" t="s">
        <v>3147</v>
      </c>
      <c r="E5320" s="2" t="s">
        <v>11046</v>
      </c>
      <c r="F5320" t="s">
        <v>9202</v>
      </c>
      <c r="G5320" t="s">
        <v>7580</v>
      </c>
      <c r="H5320">
        <v>920</v>
      </c>
      <c r="I5320">
        <v>61</v>
      </c>
      <c r="J5320">
        <v>6</v>
      </c>
      <c r="K5320">
        <v>86</v>
      </c>
    </row>
    <row r="5321" spans="1:11" hidden="1" x14ac:dyDescent="0.25">
      <c r="A5321" t="s">
        <v>11020</v>
      </c>
      <c r="B5321">
        <v>13326498</v>
      </c>
      <c r="C5321" t="s">
        <v>11023</v>
      </c>
      <c r="D5321" t="s">
        <v>3147</v>
      </c>
      <c r="E5321" s="2" t="s">
        <v>11086</v>
      </c>
      <c r="F5321" t="s">
        <v>11087</v>
      </c>
      <c r="G5321" t="s">
        <v>7580</v>
      </c>
      <c r="H5321">
        <v>150</v>
      </c>
      <c r="I5321">
        <v>9</v>
      </c>
      <c r="J5321">
        <v>0</v>
      </c>
      <c r="K5321">
        <v>15</v>
      </c>
    </row>
    <row r="5322" spans="1:11" hidden="1" x14ac:dyDescent="0.25">
      <c r="A5322" t="s">
        <v>11020</v>
      </c>
      <c r="B5322">
        <v>2291247</v>
      </c>
      <c r="C5322" t="s">
        <v>11041</v>
      </c>
      <c r="D5322" t="s">
        <v>3147</v>
      </c>
      <c r="E5322" s="2" t="s">
        <v>11042</v>
      </c>
      <c r="F5322" t="s">
        <v>6950</v>
      </c>
      <c r="G5322" t="s">
        <v>7695</v>
      </c>
      <c r="H5322">
        <v>150</v>
      </c>
      <c r="I5322">
        <v>6</v>
      </c>
      <c r="J5322">
        <v>0</v>
      </c>
      <c r="K5322">
        <v>23</v>
      </c>
    </row>
    <row r="5323" spans="1:11" hidden="1" x14ac:dyDescent="0.25">
      <c r="A5323" t="s">
        <v>11344</v>
      </c>
      <c r="B5323">
        <v>599815</v>
      </c>
      <c r="C5323" t="s">
        <v>11436</v>
      </c>
      <c r="D5323" t="s">
        <v>3147</v>
      </c>
      <c r="E5323" s="2" t="s">
        <v>11437</v>
      </c>
      <c r="F5323" t="s">
        <v>11438</v>
      </c>
      <c r="G5323" t="s">
        <v>7695</v>
      </c>
      <c r="H5323">
        <v>130</v>
      </c>
      <c r="I5323">
        <v>4</v>
      </c>
      <c r="J5323">
        <v>0</v>
      </c>
      <c r="K5323">
        <v>23</v>
      </c>
    </row>
    <row r="5324" spans="1:11" hidden="1" x14ac:dyDescent="0.25">
      <c r="A5324" t="s">
        <v>11344</v>
      </c>
      <c r="B5324">
        <v>5809569</v>
      </c>
      <c r="C5324" t="s">
        <v>11364</v>
      </c>
      <c r="D5324" t="s">
        <v>3147</v>
      </c>
      <c r="E5324" s="2" t="s">
        <v>11365</v>
      </c>
      <c r="F5324" t="s">
        <v>11366</v>
      </c>
      <c r="G5324" t="s">
        <v>7695</v>
      </c>
      <c r="H5324">
        <v>190</v>
      </c>
      <c r="I5324">
        <v>11</v>
      </c>
      <c r="J5324">
        <v>2</v>
      </c>
      <c r="K5324">
        <v>19</v>
      </c>
    </row>
    <row r="5325" spans="1:11" hidden="1" x14ac:dyDescent="0.25">
      <c r="A5325" t="s">
        <v>10567</v>
      </c>
      <c r="B5325">
        <v>3828390</v>
      </c>
      <c r="C5325" t="s">
        <v>10625</v>
      </c>
      <c r="D5325" t="s">
        <v>3147</v>
      </c>
      <c r="E5325" s="2" t="s">
        <v>10626</v>
      </c>
      <c r="F5325" t="s">
        <v>10627</v>
      </c>
      <c r="G5325" t="s">
        <v>7695</v>
      </c>
      <c r="H5325">
        <v>140</v>
      </c>
      <c r="I5325">
        <v>5</v>
      </c>
      <c r="J5325">
        <v>3</v>
      </c>
      <c r="K5325">
        <v>21</v>
      </c>
    </row>
    <row r="5326" spans="1:11" hidden="1" x14ac:dyDescent="0.25">
      <c r="A5326" t="s">
        <v>10567</v>
      </c>
      <c r="B5326">
        <v>5859251</v>
      </c>
      <c r="C5326" t="s">
        <v>10608</v>
      </c>
      <c r="D5326" t="s">
        <v>3147</v>
      </c>
      <c r="E5326" s="2" t="s">
        <v>10635</v>
      </c>
      <c r="F5326" t="s">
        <v>6719</v>
      </c>
      <c r="G5326" t="s">
        <v>7695</v>
      </c>
      <c r="H5326">
        <v>130</v>
      </c>
      <c r="I5326">
        <v>4</v>
      </c>
      <c r="J5326">
        <v>0</v>
      </c>
      <c r="K5326">
        <v>23</v>
      </c>
    </row>
    <row r="5327" spans="1:11" hidden="1" x14ac:dyDescent="0.25">
      <c r="A5327" t="s">
        <v>10567</v>
      </c>
      <c r="B5327">
        <v>57790598</v>
      </c>
      <c r="C5327" t="s">
        <v>10608</v>
      </c>
      <c r="D5327" t="s">
        <v>3147</v>
      </c>
      <c r="E5327" s="2" t="s">
        <v>10609</v>
      </c>
      <c r="F5327" t="s">
        <v>10610</v>
      </c>
      <c r="G5327" t="s">
        <v>7580</v>
      </c>
      <c r="H5327">
        <v>70</v>
      </c>
      <c r="I5327">
        <v>2</v>
      </c>
      <c r="J5327">
        <v>0</v>
      </c>
      <c r="K5327">
        <v>12</v>
      </c>
    </row>
    <row r="5328" spans="1:11" hidden="1" x14ac:dyDescent="0.25">
      <c r="A5328" t="s">
        <v>10567</v>
      </c>
      <c r="B5328">
        <v>14672032</v>
      </c>
      <c r="C5328" t="s">
        <v>10613</v>
      </c>
      <c r="D5328" t="s">
        <v>3147</v>
      </c>
      <c r="E5328" s="2" t="s">
        <v>10614</v>
      </c>
      <c r="F5328" t="s">
        <v>6687</v>
      </c>
      <c r="G5328" t="s">
        <v>7695</v>
      </c>
      <c r="H5328">
        <v>240</v>
      </c>
      <c r="I5328">
        <v>16</v>
      </c>
      <c r="J5328">
        <v>0</v>
      </c>
      <c r="K5328">
        <v>22</v>
      </c>
    </row>
    <row r="5329" spans="1:11" hidden="1" x14ac:dyDescent="0.25">
      <c r="A5329" t="s">
        <v>10567</v>
      </c>
      <c r="B5329">
        <v>1696541</v>
      </c>
      <c r="C5329" t="s">
        <v>10594</v>
      </c>
      <c r="D5329" t="s">
        <v>3147</v>
      </c>
      <c r="E5329" s="2" t="s">
        <v>10595</v>
      </c>
      <c r="F5329" t="s">
        <v>9945</v>
      </c>
      <c r="G5329" t="s">
        <v>7695</v>
      </c>
      <c r="H5329">
        <v>120</v>
      </c>
      <c r="I5329">
        <v>4</v>
      </c>
      <c r="J5329">
        <v>0</v>
      </c>
      <c r="K5329">
        <v>21</v>
      </c>
    </row>
    <row r="5330" spans="1:11" hidden="1" x14ac:dyDescent="0.25">
      <c r="A5330" t="s">
        <v>10567</v>
      </c>
      <c r="B5330">
        <v>6704142</v>
      </c>
      <c r="C5330" t="s">
        <v>10660</v>
      </c>
      <c r="D5330" t="s">
        <v>3147</v>
      </c>
      <c r="E5330" s="2" t="s">
        <v>10661</v>
      </c>
      <c r="F5330" t="s">
        <v>9945</v>
      </c>
      <c r="G5330" t="s">
        <v>7695</v>
      </c>
      <c r="H5330">
        <v>240</v>
      </c>
      <c r="I5330">
        <v>19</v>
      </c>
      <c r="J5330">
        <v>0</v>
      </c>
      <c r="K5330">
        <v>18</v>
      </c>
    </row>
    <row r="5331" spans="1:11" hidden="1" x14ac:dyDescent="0.25">
      <c r="A5331" t="s">
        <v>10567</v>
      </c>
      <c r="B5331">
        <v>4563205</v>
      </c>
      <c r="C5331" t="s">
        <v>10645</v>
      </c>
      <c r="D5331" t="s">
        <v>3147</v>
      </c>
      <c r="E5331" s="2" t="s">
        <v>10646</v>
      </c>
      <c r="F5331" t="s">
        <v>10647</v>
      </c>
      <c r="G5331" t="s">
        <v>7580</v>
      </c>
      <c r="H5331">
        <v>190</v>
      </c>
      <c r="I5331">
        <v>9</v>
      </c>
      <c r="J5331">
        <v>0</v>
      </c>
      <c r="K5331">
        <v>24</v>
      </c>
    </row>
    <row r="5332" spans="1:11" hidden="1" x14ac:dyDescent="0.25">
      <c r="A5332" t="s">
        <v>10567</v>
      </c>
      <c r="B5332">
        <v>1199251</v>
      </c>
      <c r="C5332" t="s">
        <v>10608</v>
      </c>
      <c r="D5332" t="s">
        <v>3147</v>
      </c>
      <c r="E5332" s="2" t="s">
        <v>10642</v>
      </c>
      <c r="F5332" t="s">
        <v>10643</v>
      </c>
      <c r="G5332" t="s">
        <v>7780</v>
      </c>
      <c r="H5332">
        <v>130</v>
      </c>
      <c r="I5332">
        <v>4</v>
      </c>
      <c r="J5332">
        <v>0</v>
      </c>
      <c r="K5332">
        <v>15</v>
      </c>
    </row>
    <row r="5333" spans="1:11" hidden="1" x14ac:dyDescent="0.25">
      <c r="A5333" t="s">
        <v>10567</v>
      </c>
      <c r="B5333">
        <v>5958339</v>
      </c>
      <c r="C5333" t="s">
        <v>10579</v>
      </c>
      <c r="D5333" t="s">
        <v>3147</v>
      </c>
      <c r="E5333" s="2" t="s">
        <v>10580</v>
      </c>
      <c r="F5333" t="s">
        <v>6737</v>
      </c>
      <c r="G5333" t="s">
        <v>7695</v>
      </c>
      <c r="H5333">
        <v>160</v>
      </c>
      <c r="I5333">
        <v>9</v>
      </c>
      <c r="J5333">
        <v>0</v>
      </c>
      <c r="K5333">
        <v>23</v>
      </c>
    </row>
    <row r="5334" spans="1:11" hidden="1" x14ac:dyDescent="0.25">
      <c r="A5334" t="s">
        <v>10567</v>
      </c>
      <c r="B5334">
        <v>3086197</v>
      </c>
      <c r="C5334" t="s">
        <v>10628</v>
      </c>
      <c r="D5334" t="s">
        <v>3147</v>
      </c>
      <c r="E5334" s="2" t="s">
        <v>10629</v>
      </c>
      <c r="F5334" t="s">
        <v>7175</v>
      </c>
      <c r="G5334" t="s">
        <v>7695</v>
      </c>
      <c r="H5334">
        <v>180</v>
      </c>
      <c r="I5334">
        <v>8</v>
      </c>
      <c r="J5334">
        <v>3</v>
      </c>
      <c r="K5334">
        <v>23</v>
      </c>
    </row>
    <row r="5335" spans="1:11" hidden="1" x14ac:dyDescent="0.25">
      <c r="A5335" t="s">
        <v>10567</v>
      </c>
      <c r="B5335">
        <v>1611589</v>
      </c>
      <c r="C5335" t="s">
        <v>10604</v>
      </c>
      <c r="D5335" t="s">
        <v>3147</v>
      </c>
      <c r="E5335" s="2" t="s">
        <v>10605</v>
      </c>
      <c r="F5335" t="s">
        <v>7175</v>
      </c>
      <c r="G5335" t="s">
        <v>7695</v>
      </c>
      <c r="H5335">
        <v>160</v>
      </c>
      <c r="I5335">
        <v>7</v>
      </c>
      <c r="J5335">
        <v>4</v>
      </c>
      <c r="K5335">
        <v>22</v>
      </c>
    </row>
    <row r="5336" spans="1:11" hidden="1" x14ac:dyDescent="0.25">
      <c r="A5336" t="s">
        <v>10567</v>
      </c>
      <c r="B5336">
        <v>14149853</v>
      </c>
      <c r="C5336" t="s">
        <v>10657</v>
      </c>
      <c r="D5336" t="s">
        <v>3147</v>
      </c>
      <c r="E5336" s="2" t="s">
        <v>10658</v>
      </c>
      <c r="F5336" t="s">
        <v>10659</v>
      </c>
      <c r="G5336" t="s">
        <v>7614</v>
      </c>
      <c r="H5336">
        <v>410</v>
      </c>
      <c r="I5336">
        <v>10</v>
      </c>
      <c r="J5336">
        <v>45</v>
      </c>
      <c r="K5336">
        <v>36</v>
      </c>
    </row>
    <row r="5337" spans="1:11" hidden="1" x14ac:dyDescent="0.25">
      <c r="A5337" t="s">
        <v>10567</v>
      </c>
      <c r="B5337">
        <v>16370478</v>
      </c>
      <c r="C5337" t="s">
        <v>10630</v>
      </c>
      <c r="D5337" t="s">
        <v>3147</v>
      </c>
      <c r="E5337" s="2" t="s">
        <v>10631</v>
      </c>
      <c r="F5337" t="s">
        <v>10632</v>
      </c>
      <c r="G5337" t="s">
        <v>7614</v>
      </c>
      <c r="H5337">
        <v>380</v>
      </c>
      <c r="I5337">
        <v>27</v>
      </c>
      <c r="J5337">
        <v>0</v>
      </c>
      <c r="K5337">
        <v>32</v>
      </c>
    </row>
    <row r="5338" spans="1:11" hidden="1" x14ac:dyDescent="0.25">
      <c r="A5338" t="s">
        <v>10567</v>
      </c>
      <c r="B5338">
        <v>3842266</v>
      </c>
      <c r="C5338" t="s">
        <v>10601</v>
      </c>
      <c r="D5338" t="s">
        <v>3147</v>
      </c>
      <c r="E5338" s="2" t="s">
        <v>10602</v>
      </c>
      <c r="F5338" t="s">
        <v>6718</v>
      </c>
      <c r="G5338" t="s">
        <v>10603</v>
      </c>
      <c r="H5338">
        <v>330</v>
      </c>
      <c r="I5338">
        <v>17</v>
      </c>
      <c r="J5338">
        <v>0</v>
      </c>
      <c r="K5338">
        <v>33</v>
      </c>
    </row>
    <row r="5339" spans="1:11" hidden="1" x14ac:dyDescent="0.25">
      <c r="A5339" t="s">
        <v>10567</v>
      </c>
      <c r="B5339">
        <v>863969</v>
      </c>
      <c r="C5339" t="s">
        <v>10664</v>
      </c>
      <c r="D5339" t="s">
        <v>3147</v>
      </c>
      <c r="E5339" s="2" t="s">
        <v>10665</v>
      </c>
      <c r="F5339" t="s">
        <v>10666</v>
      </c>
      <c r="G5339" t="s">
        <v>7690</v>
      </c>
      <c r="H5339">
        <v>70</v>
      </c>
      <c r="I5339">
        <v>3</v>
      </c>
      <c r="J5339">
        <v>1</v>
      </c>
      <c r="K5339">
        <v>10</v>
      </c>
    </row>
    <row r="5340" spans="1:11" hidden="1" x14ac:dyDescent="0.25">
      <c r="A5340" t="s">
        <v>10567</v>
      </c>
      <c r="B5340">
        <v>15227786</v>
      </c>
      <c r="C5340" t="s">
        <v>10572</v>
      </c>
      <c r="D5340" t="s">
        <v>3147</v>
      </c>
      <c r="E5340" s="2" t="s">
        <v>10573</v>
      </c>
      <c r="F5340" t="s">
        <v>10574</v>
      </c>
      <c r="G5340" t="s">
        <v>7695</v>
      </c>
      <c r="H5340">
        <v>190</v>
      </c>
      <c r="I5340">
        <v>10</v>
      </c>
      <c r="J5340">
        <v>0</v>
      </c>
      <c r="K5340">
        <v>23</v>
      </c>
    </row>
    <row r="5341" spans="1:11" hidden="1" x14ac:dyDescent="0.25">
      <c r="A5341" t="s">
        <v>10567</v>
      </c>
      <c r="B5341">
        <v>3294213</v>
      </c>
      <c r="C5341" t="s">
        <v>10583</v>
      </c>
      <c r="D5341" t="s">
        <v>3147</v>
      </c>
      <c r="E5341" s="2" t="s">
        <v>10584</v>
      </c>
      <c r="F5341" t="s">
        <v>10574</v>
      </c>
      <c r="G5341" t="s">
        <v>7695</v>
      </c>
      <c r="H5341">
        <v>150</v>
      </c>
      <c r="I5341">
        <v>8</v>
      </c>
      <c r="J5341">
        <v>2</v>
      </c>
      <c r="K5341">
        <v>19</v>
      </c>
    </row>
    <row r="5342" spans="1:11" hidden="1" x14ac:dyDescent="0.25">
      <c r="A5342" t="s">
        <v>10567</v>
      </c>
      <c r="B5342">
        <v>2458790</v>
      </c>
      <c r="C5342" t="s">
        <v>10662</v>
      </c>
      <c r="D5342" t="s">
        <v>3147</v>
      </c>
      <c r="E5342" s="2" t="s">
        <v>10663</v>
      </c>
      <c r="F5342" t="s">
        <v>10574</v>
      </c>
      <c r="G5342" t="s">
        <v>7695</v>
      </c>
      <c r="H5342">
        <v>150</v>
      </c>
      <c r="I5342">
        <v>8</v>
      </c>
      <c r="J5342">
        <v>2</v>
      </c>
      <c r="K5342">
        <v>18</v>
      </c>
    </row>
    <row r="5343" spans="1:11" hidden="1" x14ac:dyDescent="0.25">
      <c r="A5343" t="s">
        <v>10567</v>
      </c>
      <c r="B5343">
        <v>23442957</v>
      </c>
      <c r="C5343" t="s">
        <v>10608</v>
      </c>
      <c r="D5343" t="s">
        <v>3147</v>
      </c>
      <c r="E5343" s="2" t="s">
        <v>10644</v>
      </c>
      <c r="F5343" t="s">
        <v>10574</v>
      </c>
      <c r="G5343" t="s">
        <v>7780</v>
      </c>
      <c r="H5343">
        <v>90</v>
      </c>
      <c r="I5343">
        <v>2</v>
      </c>
      <c r="J5343">
        <v>3</v>
      </c>
      <c r="K5343">
        <v>13</v>
      </c>
    </row>
    <row r="5344" spans="1:11" hidden="1" x14ac:dyDescent="0.25">
      <c r="A5344" t="s">
        <v>10567</v>
      </c>
      <c r="B5344">
        <v>29596631</v>
      </c>
      <c r="C5344" t="s">
        <v>10619</v>
      </c>
      <c r="D5344" t="s">
        <v>3147</v>
      </c>
      <c r="E5344" s="2" t="s">
        <v>10620</v>
      </c>
      <c r="F5344" t="s">
        <v>10574</v>
      </c>
      <c r="G5344" t="s">
        <v>7695</v>
      </c>
      <c r="H5344">
        <v>130</v>
      </c>
      <c r="I5344">
        <v>5</v>
      </c>
      <c r="J5344">
        <v>0</v>
      </c>
      <c r="K5344">
        <v>19</v>
      </c>
    </row>
    <row r="5345" spans="1:11" hidden="1" x14ac:dyDescent="0.25">
      <c r="A5345" t="s">
        <v>10567</v>
      </c>
      <c r="B5345">
        <v>51772412</v>
      </c>
      <c r="C5345" t="s">
        <v>10653</v>
      </c>
      <c r="D5345" t="s">
        <v>3147</v>
      </c>
      <c r="E5345" s="2" t="s">
        <v>10654</v>
      </c>
      <c r="F5345" t="s">
        <v>10574</v>
      </c>
      <c r="G5345" t="s">
        <v>7695</v>
      </c>
      <c r="H5345">
        <v>160</v>
      </c>
      <c r="I5345">
        <v>6</v>
      </c>
      <c r="J5345">
        <v>0</v>
      </c>
      <c r="K5345">
        <v>24</v>
      </c>
    </row>
    <row r="5346" spans="1:11" hidden="1" x14ac:dyDescent="0.25">
      <c r="A5346" t="s">
        <v>10567</v>
      </c>
      <c r="B5346">
        <v>1284170</v>
      </c>
      <c r="C5346" t="s">
        <v>10589</v>
      </c>
      <c r="D5346" t="s">
        <v>3147</v>
      </c>
      <c r="E5346" s="2" t="s">
        <v>10590</v>
      </c>
      <c r="F5346" t="s">
        <v>10591</v>
      </c>
      <c r="G5346" t="s">
        <v>7695</v>
      </c>
      <c r="H5346">
        <v>190</v>
      </c>
      <c r="I5346">
        <v>10</v>
      </c>
      <c r="J5346">
        <v>2</v>
      </c>
      <c r="K5346">
        <v>23</v>
      </c>
    </row>
    <row r="5347" spans="1:11" hidden="1" x14ac:dyDescent="0.25">
      <c r="A5347" t="s">
        <v>10567</v>
      </c>
      <c r="B5347">
        <v>2368307</v>
      </c>
      <c r="C5347" t="s">
        <v>10633</v>
      </c>
      <c r="D5347" t="s">
        <v>3147</v>
      </c>
      <c r="E5347" s="2" t="s">
        <v>10634</v>
      </c>
      <c r="F5347" t="s">
        <v>10591</v>
      </c>
      <c r="G5347" t="s">
        <v>7695</v>
      </c>
      <c r="H5347">
        <v>250</v>
      </c>
      <c r="I5347">
        <v>18</v>
      </c>
      <c r="J5347">
        <v>0</v>
      </c>
      <c r="K5347">
        <v>21</v>
      </c>
    </row>
    <row r="5348" spans="1:11" hidden="1" x14ac:dyDescent="0.25">
      <c r="A5348" t="s">
        <v>10567</v>
      </c>
      <c r="B5348">
        <v>5905568</v>
      </c>
      <c r="C5348" t="s">
        <v>10606</v>
      </c>
      <c r="D5348" t="s">
        <v>3147</v>
      </c>
      <c r="E5348" s="2" t="s">
        <v>10607</v>
      </c>
      <c r="F5348" t="s">
        <v>6698</v>
      </c>
      <c r="G5348" t="s">
        <v>7703</v>
      </c>
      <c r="H5348">
        <v>140</v>
      </c>
      <c r="I5348">
        <v>6</v>
      </c>
      <c r="J5348">
        <v>0</v>
      </c>
      <c r="K5348">
        <v>22</v>
      </c>
    </row>
    <row r="5349" spans="1:11" hidden="1" x14ac:dyDescent="0.25">
      <c r="A5349" t="s">
        <v>10567</v>
      </c>
      <c r="B5349">
        <v>226060</v>
      </c>
      <c r="C5349" t="s">
        <v>10596</v>
      </c>
      <c r="D5349" t="s">
        <v>3147</v>
      </c>
      <c r="E5349" s="2" t="s">
        <v>10597</v>
      </c>
      <c r="F5349" t="s">
        <v>6698</v>
      </c>
      <c r="G5349" t="s">
        <v>7695</v>
      </c>
      <c r="H5349">
        <v>140</v>
      </c>
      <c r="I5349">
        <v>3.5</v>
      </c>
      <c r="J5349">
        <v>0</v>
      </c>
      <c r="K5349">
        <v>26</v>
      </c>
    </row>
    <row r="5350" spans="1:11" hidden="1" x14ac:dyDescent="0.25">
      <c r="A5350" t="s">
        <v>10567</v>
      </c>
      <c r="B5350">
        <v>4511210</v>
      </c>
      <c r="C5350" t="s">
        <v>10650</v>
      </c>
      <c r="D5350" t="s">
        <v>3147</v>
      </c>
      <c r="E5350" s="2" t="s">
        <v>10651</v>
      </c>
      <c r="F5350" t="s">
        <v>10652</v>
      </c>
      <c r="G5350" t="s">
        <v>7695</v>
      </c>
      <c r="H5350">
        <v>130</v>
      </c>
      <c r="I5350">
        <v>4.5</v>
      </c>
      <c r="J5350">
        <v>0</v>
      </c>
      <c r="K5350">
        <v>23</v>
      </c>
    </row>
    <row r="5351" spans="1:11" hidden="1" x14ac:dyDescent="0.25">
      <c r="A5351" t="s">
        <v>10567</v>
      </c>
      <c r="B5351">
        <v>1523755</v>
      </c>
      <c r="C5351" t="s">
        <v>10671</v>
      </c>
      <c r="D5351" t="s">
        <v>3147</v>
      </c>
      <c r="E5351" s="2" t="s">
        <v>10672</v>
      </c>
      <c r="F5351" t="s">
        <v>6978</v>
      </c>
      <c r="G5351" t="s">
        <v>7695</v>
      </c>
      <c r="H5351">
        <v>120</v>
      </c>
      <c r="I5351">
        <v>2.5</v>
      </c>
      <c r="J5351">
        <v>1</v>
      </c>
      <c r="K5351">
        <v>21</v>
      </c>
    </row>
    <row r="5352" spans="1:11" hidden="1" x14ac:dyDescent="0.25">
      <c r="A5352" t="s">
        <v>8269</v>
      </c>
      <c r="B5352">
        <v>4702447</v>
      </c>
      <c r="C5352" t="s">
        <v>1896</v>
      </c>
      <c r="D5352" t="s">
        <v>3147</v>
      </c>
      <c r="E5352" s="2" t="s">
        <v>5210</v>
      </c>
      <c r="F5352" t="s">
        <v>6739</v>
      </c>
      <c r="G5352" t="s">
        <v>7614</v>
      </c>
      <c r="H5352">
        <v>370</v>
      </c>
      <c r="I5352">
        <v>9</v>
      </c>
      <c r="J5352">
        <v>31</v>
      </c>
      <c r="K5352">
        <v>39</v>
      </c>
    </row>
    <row r="5353" spans="1:11" hidden="1" x14ac:dyDescent="0.25">
      <c r="A5353" t="s">
        <v>8269</v>
      </c>
      <c r="B5353">
        <v>11030093</v>
      </c>
      <c r="C5353" t="s">
        <v>1895</v>
      </c>
      <c r="D5353" t="s">
        <v>3147</v>
      </c>
      <c r="E5353" s="2" t="s">
        <v>5209</v>
      </c>
      <c r="F5353" t="s">
        <v>7308</v>
      </c>
      <c r="G5353" t="s">
        <v>7584</v>
      </c>
      <c r="H5353">
        <v>420</v>
      </c>
      <c r="I5353">
        <v>23</v>
      </c>
      <c r="J5353">
        <v>43</v>
      </c>
      <c r="K5353">
        <v>10</v>
      </c>
    </row>
    <row r="5354" spans="1:11" hidden="1" x14ac:dyDescent="0.25">
      <c r="A5354" t="s">
        <v>1164</v>
      </c>
      <c r="B5354">
        <v>418450</v>
      </c>
      <c r="C5354" t="s">
        <v>1699</v>
      </c>
      <c r="D5354" t="s">
        <v>3147</v>
      </c>
      <c r="E5354" s="2" t="s">
        <v>5010</v>
      </c>
      <c r="F5354" t="s">
        <v>7259</v>
      </c>
      <c r="G5354" t="s">
        <v>7613</v>
      </c>
      <c r="H5354">
        <v>120</v>
      </c>
      <c r="I5354">
        <v>3</v>
      </c>
      <c r="J5354">
        <v>21</v>
      </c>
      <c r="K5354">
        <v>2</v>
      </c>
    </row>
    <row r="5355" spans="1:11" hidden="1" x14ac:dyDescent="0.25">
      <c r="A5355" t="s">
        <v>1164</v>
      </c>
      <c r="B5355">
        <v>98247</v>
      </c>
      <c r="C5355" t="s">
        <v>1669</v>
      </c>
      <c r="D5355" t="s">
        <v>3147</v>
      </c>
      <c r="E5355" s="2" t="s">
        <v>4979</v>
      </c>
      <c r="F5355" t="s">
        <v>7255</v>
      </c>
      <c r="G5355" t="s">
        <v>7934</v>
      </c>
      <c r="H5355">
        <v>110</v>
      </c>
      <c r="I5355">
        <v>0</v>
      </c>
      <c r="J5355">
        <v>26</v>
      </c>
      <c r="K5355">
        <v>3</v>
      </c>
    </row>
    <row r="5356" spans="1:11" hidden="1" x14ac:dyDescent="0.25">
      <c r="A5356" t="s">
        <v>1164</v>
      </c>
      <c r="B5356">
        <v>16143006</v>
      </c>
      <c r="C5356" t="s">
        <v>1164</v>
      </c>
      <c r="D5356" t="s">
        <v>3147</v>
      </c>
      <c r="E5356" s="2" t="s">
        <v>5007</v>
      </c>
      <c r="F5356" t="s">
        <v>7258</v>
      </c>
      <c r="G5356" t="s">
        <v>7580</v>
      </c>
      <c r="H5356">
        <v>108</v>
      </c>
      <c r="I5356">
        <v>2</v>
      </c>
      <c r="J5356">
        <v>20</v>
      </c>
      <c r="K5356">
        <v>2</v>
      </c>
    </row>
    <row r="5357" spans="1:11" hidden="1" x14ac:dyDescent="0.25">
      <c r="A5357" t="s">
        <v>1164</v>
      </c>
      <c r="B5357">
        <v>99395</v>
      </c>
      <c r="C5357" t="s">
        <v>1688</v>
      </c>
      <c r="D5357" t="s">
        <v>3147</v>
      </c>
      <c r="E5357" s="2" t="s">
        <v>4998</v>
      </c>
      <c r="F5357" t="s">
        <v>7257</v>
      </c>
      <c r="G5357" t="s">
        <v>7941</v>
      </c>
      <c r="H5357">
        <v>120</v>
      </c>
      <c r="I5357">
        <v>7</v>
      </c>
      <c r="J5357">
        <v>13</v>
      </c>
      <c r="K5357">
        <v>1</v>
      </c>
    </row>
    <row r="5358" spans="1:11" hidden="1" x14ac:dyDescent="0.25">
      <c r="A5358" t="s">
        <v>1164</v>
      </c>
      <c r="B5358">
        <v>29605</v>
      </c>
      <c r="C5358" t="s">
        <v>1679</v>
      </c>
      <c r="D5358" t="s">
        <v>3147</v>
      </c>
      <c r="E5358" s="2" t="s">
        <v>4989</v>
      </c>
      <c r="F5358" t="s">
        <v>6776</v>
      </c>
      <c r="G5358" t="s">
        <v>7938</v>
      </c>
      <c r="H5358">
        <v>80</v>
      </c>
      <c r="I5358">
        <v>0</v>
      </c>
      <c r="J5358">
        <v>18</v>
      </c>
      <c r="K5358">
        <v>3</v>
      </c>
    </row>
    <row r="5359" spans="1:11" hidden="1" x14ac:dyDescent="0.25">
      <c r="A5359" t="s">
        <v>1164</v>
      </c>
      <c r="B5359">
        <v>67621</v>
      </c>
      <c r="C5359" t="s">
        <v>1678</v>
      </c>
      <c r="D5359" t="s">
        <v>3147</v>
      </c>
      <c r="E5359" s="2" t="s">
        <v>4988</v>
      </c>
      <c r="F5359" t="s">
        <v>7256</v>
      </c>
      <c r="G5359" t="s">
        <v>7598</v>
      </c>
      <c r="H5359">
        <v>100</v>
      </c>
      <c r="I5359">
        <v>0</v>
      </c>
      <c r="J5359">
        <v>22</v>
      </c>
      <c r="K5359">
        <v>2</v>
      </c>
    </row>
    <row r="5360" spans="1:11" hidden="1" x14ac:dyDescent="0.25">
      <c r="A5360" t="s">
        <v>1164</v>
      </c>
      <c r="B5360">
        <v>67620</v>
      </c>
      <c r="C5360" t="s">
        <v>1695</v>
      </c>
      <c r="D5360" t="s">
        <v>3147</v>
      </c>
      <c r="E5360" s="2" t="s">
        <v>5005</v>
      </c>
      <c r="F5360" t="s">
        <v>7256</v>
      </c>
      <c r="G5360" t="s">
        <v>7596</v>
      </c>
      <c r="H5360">
        <v>50</v>
      </c>
      <c r="I5360">
        <v>0</v>
      </c>
      <c r="J5360">
        <v>10</v>
      </c>
      <c r="K5360">
        <v>2</v>
      </c>
    </row>
    <row r="5361" spans="1:11" hidden="1" x14ac:dyDescent="0.25">
      <c r="A5361" t="s">
        <v>1164</v>
      </c>
      <c r="B5361">
        <v>99772</v>
      </c>
      <c r="C5361" t="s">
        <v>1668</v>
      </c>
      <c r="D5361" t="s">
        <v>3147</v>
      </c>
      <c r="E5361" s="2" t="s">
        <v>4978</v>
      </c>
      <c r="F5361" t="s">
        <v>6793</v>
      </c>
      <c r="G5361" t="s">
        <v>7596</v>
      </c>
      <c r="H5361">
        <v>70</v>
      </c>
      <c r="I5361">
        <v>0</v>
      </c>
      <c r="J5361">
        <v>15</v>
      </c>
      <c r="K5361">
        <v>2</v>
      </c>
    </row>
    <row r="5362" spans="1:11" hidden="1" x14ac:dyDescent="0.25">
      <c r="A5362" t="s">
        <v>1164</v>
      </c>
      <c r="B5362">
        <v>78688</v>
      </c>
      <c r="C5362" t="s">
        <v>1706</v>
      </c>
      <c r="D5362" t="s">
        <v>3147</v>
      </c>
      <c r="E5362" s="2" t="s">
        <v>5017</v>
      </c>
      <c r="F5362" t="s">
        <v>7260</v>
      </c>
      <c r="G5362" t="s">
        <v>7580</v>
      </c>
      <c r="H5362">
        <v>270</v>
      </c>
      <c r="I5362">
        <v>0</v>
      </c>
      <c r="J5362">
        <v>61</v>
      </c>
      <c r="K5362">
        <v>7</v>
      </c>
    </row>
    <row r="5363" spans="1:11" hidden="1" x14ac:dyDescent="0.25">
      <c r="A5363" t="s">
        <v>8274</v>
      </c>
      <c r="B5363">
        <v>48674205</v>
      </c>
      <c r="C5363" t="s">
        <v>2146</v>
      </c>
      <c r="D5363" t="s">
        <v>3147</v>
      </c>
      <c r="E5363" s="2" t="s">
        <v>5524</v>
      </c>
      <c r="F5363" t="s">
        <v>7367</v>
      </c>
      <c r="G5363" t="s">
        <v>7582</v>
      </c>
      <c r="H5363">
        <v>140</v>
      </c>
      <c r="I5363">
        <v>8</v>
      </c>
      <c r="J5363">
        <v>10</v>
      </c>
      <c r="K5363">
        <v>7</v>
      </c>
    </row>
    <row r="5364" spans="1:11" hidden="1" x14ac:dyDescent="0.25">
      <c r="A5364" t="s">
        <v>8274</v>
      </c>
      <c r="B5364">
        <v>18056094</v>
      </c>
      <c r="C5364" t="s">
        <v>2093</v>
      </c>
      <c r="D5364" t="s">
        <v>3147</v>
      </c>
      <c r="E5364" s="2" t="s">
        <v>5469</v>
      </c>
      <c r="F5364" t="s">
        <v>7378</v>
      </c>
      <c r="G5364" t="s">
        <v>7600</v>
      </c>
      <c r="H5364">
        <v>94</v>
      </c>
      <c r="I5364">
        <v>1.4</v>
      </c>
      <c r="J5364">
        <v>12</v>
      </c>
      <c r="K5364">
        <v>8</v>
      </c>
    </row>
    <row r="5365" spans="1:11" hidden="1" x14ac:dyDescent="0.25">
      <c r="A5365" t="s">
        <v>8274</v>
      </c>
      <c r="B5365">
        <v>404209</v>
      </c>
      <c r="C5365" t="s">
        <v>2170</v>
      </c>
      <c r="D5365" t="s">
        <v>3147</v>
      </c>
      <c r="E5365" s="2" t="s">
        <v>5548</v>
      </c>
      <c r="F5365" t="s">
        <v>7380</v>
      </c>
      <c r="G5365" t="s">
        <v>7618</v>
      </c>
      <c r="H5365">
        <v>110</v>
      </c>
      <c r="I5365">
        <v>10</v>
      </c>
      <c r="J5365">
        <v>3</v>
      </c>
      <c r="K5365">
        <v>2</v>
      </c>
    </row>
    <row r="5366" spans="1:11" hidden="1" x14ac:dyDescent="0.25">
      <c r="A5366" t="s">
        <v>8254</v>
      </c>
      <c r="B5366">
        <v>9914816</v>
      </c>
      <c r="C5366" t="s">
        <v>899</v>
      </c>
      <c r="D5366" t="s">
        <v>3147</v>
      </c>
      <c r="E5366" s="2" t="s">
        <v>4116</v>
      </c>
      <c r="F5366" t="s">
        <v>7086</v>
      </c>
      <c r="G5366" t="s">
        <v>7762</v>
      </c>
      <c r="H5366">
        <v>0</v>
      </c>
      <c r="I5366">
        <v>0</v>
      </c>
      <c r="J5366">
        <v>0</v>
      </c>
      <c r="K5366">
        <v>0</v>
      </c>
    </row>
    <row r="5367" spans="1:11" hidden="1" x14ac:dyDescent="0.25">
      <c r="A5367" t="s">
        <v>8254</v>
      </c>
      <c r="B5367">
        <v>2899462</v>
      </c>
      <c r="C5367" t="s">
        <v>900</v>
      </c>
      <c r="D5367" t="s">
        <v>3147</v>
      </c>
      <c r="E5367" s="2" t="s">
        <v>4117</v>
      </c>
      <c r="F5367" t="s">
        <v>7087</v>
      </c>
      <c r="G5367" t="s">
        <v>7587</v>
      </c>
      <c r="H5367">
        <v>150</v>
      </c>
      <c r="I5367">
        <v>0</v>
      </c>
      <c r="J5367">
        <v>22</v>
      </c>
      <c r="K5367">
        <v>1</v>
      </c>
    </row>
    <row r="5368" spans="1:11" hidden="1" x14ac:dyDescent="0.25">
      <c r="A5368" t="s">
        <v>8254</v>
      </c>
      <c r="B5368">
        <v>44819483</v>
      </c>
      <c r="C5368" t="s">
        <v>873</v>
      </c>
      <c r="D5368" t="s">
        <v>3147</v>
      </c>
      <c r="E5368" s="2" t="s">
        <v>4088</v>
      </c>
      <c r="F5368" t="s">
        <v>7078</v>
      </c>
      <c r="G5368" t="s">
        <v>7627</v>
      </c>
      <c r="H5368">
        <v>70</v>
      </c>
      <c r="I5368">
        <v>0</v>
      </c>
      <c r="J5368">
        <v>16</v>
      </c>
      <c r="K5368">
        <v>0</v>
      </c>
    </row>
    <row r="5369" spans="1:11" hidden="1" x14ac:dyDescent="0.25">
      <c r="A5369" t="s">
        <v>8254</v>
      </c>
      <c r="B5369">
        <v>73146572</v>
      </c>
      <c r="C5369" t="s">
        <v>880</v>
      </c>
      <c r="D5369" t="s">
        <v>3147</v>
      </c>
      <c r="E5369" s="2" t="s">
        <v>4095</v>
      </c>
      <c r="F5369" t="s">
        <v>7083</v>
      </c>
      <c r="G5369" t="s">
        <v>7580</v>
      </c>
      <c r="H5369">
        <v>280</v>
      </c>
      <c r="I5369">
        <v>0</v>
      </c>
      <c r="J5369">
        <v>36</v>
      </c>
      <c r="K5369">
        <v>0</v>
      </c>
    </row>
    <row r="5370" spans="1:11" hidden="1" x14ac:dyDescent="0.25">
      <c r="A5370" t="s">
        <v>8254</v>
      </c>
      <c r="B5370">
        <v>1035472</v>
      </c>
      <c r="C5370" t="s">
        <v>871</v>
      </c>
      <c r="D5370" t="s">
        <v>3147</v>
      </c>
      <c r="E5370" s="2" t="s">
        <v>4086</v>
      </c>
      <c r="F5370" t="s">
        <v>7076</v>
      </c>
      <c r="G5370" t="s">
        <v>7587</v>
      </c>
      <c r="H5370">
        <v>70</v>
      </c>
      <c r="I5370">
        <v>0</v>
      </c>
      <c r="J5370">
        <v>18</v>
      </c>
      <c r="K5370">
        <v>0</v>
      </c>
    </row>
    <row r="5371" spans="1:11" hidden="1" x14ac:dyDescent="0.25">
      <c r="A5371" t="s">
        <v>8254</v>
      </c>
      <c r="B5371">
        <v>2001665</v>
      </c>
      <c r="C5371" t="s">
        <v>874</v>
      </c>
      <c r="D5371" t="s">
        <v>3147</v>
      </c>
      <c r="E5371" s="2" t="s">
        <v>4089</v>
      </c>
      <c r="F5371" t="s">
        <v>7079</v>
      </c>
      <c r="G5371" t="s">
        <v>7587</v>
      </c>
      <c r="H5371">
        <v>150</v>
      </c>
      <c r="I5371">
        <v>0</v>
      </c>
      <c r="J5371">
        <v>37</v>
      </c>
      <c r="K5371">
        <v>0</v>
      </c>
    </row>
    <row r="5372" spans="1:11" hidden="1" x14ac:dyDescent="0.25">
      <c r="A5372" t="s">
        <v>8254</v>
      </c>
      <c r="B5372">
        <v>14840726</v>
      </c>
      <c r="C5372" t="s">
        <v>902</v>
      </c>
      <c r="D5372" t="s">
        <v>3147</v>
      </c>
      <c r="E5372" s="2" t="s">
        <v>4119</v>
      </c>
      <c r="F5372" t="s">
        <v>6709</v>
      </c>
      <c r="G5372" t="s">
        <v>7596</v>
      </c>
      <c r="H5372">
        <v>80</v>
      </c>
      <c r="I5372">
        <v>0</v>
      </c>
      <c r="J5372">
        <v>20</v>
      </c>
      <c r="K5372">
        <v>0</v>
      </c>
    </row>
    <row r="5373" spans="1:11" hidden="1" x14ac:dyDescent="0.25">
      <c r="A5373" t="s">
        <v>8254</v>
      </c>
      <c r="B5373">
        <v>1715559</v>
      </c>
      <c r="C5373" t="s">
        <v>906</v>
      </c>
      <c r="D5373" t="s">
        <v>3147</v>
      </c>
      <c r="E5373" s="2" t="s">
        <v>4124</v>
      </c>
      <c r="F5373" t="s">
        <v>6709</v>
      </c>
      <c r="G5373" t="s">
        <v>7596</v>
      </c>
      <c r="H5373">
        <v>40</v>
      </c>
      <c r="I5373">
        <v>0</v>
      </c>
      <c r="J5373">
        <v>10</v>
      </c>
      <c r="K5373">
        <v>0</v>
      </c>
    </row>
    <row r="5374" spans="1:11" hidden="1" x14ac:dyDescent="0.25">
      <c r="A5374" t="s">
        <v>8254</v>
      </c>
      <c r="B5374">
        <v>5809560</v>
      </c>
      <c r="C5374" t="s">
        <v>877</v>
      </c>
      <c r="D5374" t="s">
        <v>3147</v>
      </c>
      <c r="E5374" s="2" t="s">
        <v>4092</v>
      </c>
      <c r="F5374" t="s">
        <v>6711</v>
      </c>
      <c r="G5374" t="s">
        <v>7587</v>
      </c>
      <c r="H5374">
        <v>110</v>
      </c>
      <c r="I5374">
        <v>0</v>
      </c>
      <c r="J5374">
        <v>28</v>
      </c>
      <c r="K5374">
        <v>0</v>
      </c>
    </row>
    <row r="5375" spans="1:11" hidden="1" x14ac:dyDescent="0.25">
      <c r="A5375" t="s">
        <v>8254</v>
      </c>
      <c r="B5375">
        <v>68697</v>
      </c>
      <c r="C5375" t="s">
        <v>876</v>
      </c>
      <c r="D5375" t="s">
        <v>3147</v>
      </c>
      <c r="E5375" s="2" t="s">
        <v>4091</v>
      </c>
      <c r="F5375" t="s">
        <v>7081</v>
      </c>
      <c r="G5375" t="s">
        <v>7587</v>
      </c>
      <c r="H5375">
        <v>50</v>
      </c>
      <c r="I5375">
        <v>0</v>
      </c>
      <c r="J5375">
        <v>12</v>
      </c>
      <c r="K5375">
        <v>0</v>
      </c>
    </row>
    <row r="5376" spans="1:11" hidden="1" x14ac:dyDescent="0.25">
      <c r="A5376" t="s">
        <v>8254</v>
      </c>
      <c r="B5376">
        <v>2449057</v>
      </c>
      <c r="C5376" t="s">
        <v>904</v>
      </c>
      <c r="D5376" t="s">
        <v>3147</v>
      </c>
      <c r="E5376" s="2" t="s">
        <v>4121</v>
      </c>
      <c r="F5376" t="s">
        <v>7009</v>
      </c>
      <c r="G5376" t="s">
        <v>7658</v>
      </c>
      <c r="H5376">
        <v>60</v>
      </c>
      <c r="I5376">
        <v>0</v>
      </c>
      <c r="J5376">
        <v>15</v>
      </c>
      <c r="K5376">
        <v>0</v>
      </c>
    </row>
    <row r="5377" spans="1:11" hidden="1" x14ac:dyDescent="0.25">
      <c r="A5377" t="s">
        <v>8254</v>
      </c>
      <c r="B5377">
        <v>1331431</v>
      </c>
      <c r="C5377" t="s">
        <v>718</v>
      </c>
      <c r="D5377" t="s">
        <v>3147</v>
      </c>
      <c r="E5377" s="2" t="s">
        <v>3889</v>
      </c>
      <c r="F5377" t="s">
        <v>7009</v>
      </c>
      <c r="G5377" t="s">
        <v>7596</v>
      </c>
      <c r="H5377">
        <v>70</v>
      </c>
      <c r="I5377">
        <v>0</v>
      </c>
      <c r="J5377">
        <v>15</v>
      </c>
      <c r="K5377">
        <v>0</v>
      </c>
    </row>
    <row r="5378" spans="1:11" hidden="1" x14ac:dyDescent="0.25">
      <c r="A5378" t="s">
        <v>8254</v>
      </c>
      <c r="B5378">
        <v>11162735</v>
      </c>
      <c r="C5378" t="s">
        <v>699</v>
      </c>
      <c r="D5378" t="s">
        <v>3147</v>
      </c>
      <c r="E5378" s="2" t="s">
        <v>4126</v>
      </c>
      <c r="F5378" t="s">
        <v>6726</v>
      </c>
      <c r="G5378" t="s">
        <v>7584</v>
      </c>
      <c r="H5378">
        <v>30</v>
      </c>
      <c r="I5378">
        <v>0</v>
      </c>
      <c r="J5378">
        <v>7</v>
      </c>
      <c r="K5378">
        <v>0</v>
      </c>
    </row>
    <row r="5379" spans="1:11" hidden="1" x14ac:dyDescent="0.25">
      <c r="A5379" t="s">
        <v>8254</v>
      </c>
      <c r="B5379">
        <v>7262698</v>
      </c>
      <c r="C5379" t="s">
        <v>907</v>
      </c>
      <c r="D5379" t="s">
        <v>3147</v>
      </c>
      <c r="E5379" s="2" t="s">
        <v>4125</v>
      </c>
      <c r="F5379" t="s">
        <v>7090</v>
      </c>
      <c r="G5379" t="s">
        <v>7611</v>
      </c>
      <c r="H5379">
        <v>80</v>
      </c>
      <c r="I5379">
        <v>1.5</v>
      </c>
      <c r="J5379">
        <v>18</v>
      </c>
      <c r="K5379">
        <v>1</v>
      </c>
    </row>
    <row r="5380" spans="1:11" hidden="1" x14ac:dyDescent="0.25">
      <c r="A5380" t="s">
        <v>8254</v>
      </c>
      <c r="B5380">
        <v>9886152</v>
      </c>
      <c r="C5380" t="s">
        <v>878</v>
      </c>
      <c r="D5380" t="s">
        <v>3147</v>
      </c>
      <c r="E5380" s="2" t="s">
        <v>4093</v>
      </c>
      <c r="F5380" t="s">
        <v>7082</v>
      </c>
      <c r="G5380" t="s">
        <v>7580</v>
      </c>
      <c r="H5380">
        <v>20</v>
      </c>
      <c r="I5380">
        <v>0</v>
      </c>
      <c r="J5380">
        <v>8</v>
      </c>
      <c r="K5380">
        <v>0</v>
      </c>
    </row>
    <row r="5381" spans="1:11" hidden="1" x14ac:dyDescent="0.25">
      <c r="A5381" t="s">
        <v>8254</v>
      </c>
      <c r="B5381">
        <v>757004</v>
      </c>
      <c r="C5381" t="s">
        <v>903</v>
      </c>
      <c r="D5381" t="s">
        <v>3147</v>
      </c>
      <c r="E5381" s="2" t="s">
        <v>4120</v>
      </c>
      <c r="F5381" t="s">
        <v>7088</v>
      </c>
      <c r="G5381" t="s">
        <v>7584</v>
      </c>
      <c r="H5381">
        <v>60</v>
      </c>
      <c r="I5381">
        <v>0</v>
      </c>
      <c r="J5381">
        <v>17</v>
      </c>
      <c r="K5381">
        <v>0</v>
      </c>
    </row>
    <row r="5382" spans="1:11" hidden="1" x14ac:dyDescent="0.25">
      <c r="A5382" t="s">
        <v>8254</v>
      </c>
      <c r="B5382">
        <v>3648516</v>
      </c>
      <c r="C5382" t="s">
        <v>680</v>
      </c>
      <c r="D5382" t="s">
        <v>3147</v>
      </c>
      <c r="E5382" s="2" t="s">
        <v>4122</v>
      </c>
      <c r="F5382" t="s">
        <v>7085</v>
      </c>
      <c r="G5382" t="s">
        <v>7596</v>
      </c>
      <c r="H5382">
        <v>35</v>
      </c>
      <c r="I5382">
        <v>0</v>
      </c>
      <c r="J5382">
        <v>8</v>
      </c>
      <c r="K5382">
        <v>0</v>
      </c>
    </row>
    <row r="5383" spans="1:11" hidden="1" x14ac:dyDescent="0.25">
      <c r="A5383" t="s">
        <v>8254</v>
      </c>
      <c r="B5383">
        <v>7609789</v>
      </c>
      <c r="C5383" t="s">
        <v>676</v>
      </c>
      <c r="D5383" t="s">
        <v>3147</v>
      </c>
      <c r="E5383" s="2" t="s">
        <v>4115</v>
      </c>
      <c r="F5383" t="s">
        <v>7085</v>
      </c>
      <c r="G5383" t="s">
        <v>7596</v>
      </c>
      <c r="H5383">
        <v>100</v>
      </c>
      <c r="I5383">
        <v>0</v>
      </c>
      <c r="J5383">
        <v>25</v>
      </c>
      <c r="K5383">
        <v>0</v>
      </c>
    </row>
    <row r="5384" spans="1:11" hidden="1" x14ac:dyDescent="0.25">
      <c r="A5384" t="s">
        <v>8254</v>
      </c>
      <c r="B5384">
        <v>14881980</v>
      </c>
      <c r="C5384" t="s">
        <v>908</v>
      </c>
      <c r="D5384" t="s">
        <v>3147</v>
      </c>
      <c r="E5384" s="2" t="s">
        <v>4127</v>
      </c>
      <c r="F5384" t="s">
        <v>7091</v>
      </c>
      <c r="G5384" t="s">
        <v>7588</v>
      </c>
      <c r="H5384">
        <v>260</v>
      </c>
      <c r="I5384">
        <v>11</v>
      </c>
      <c r="J5384">
        <v>29</v>
      </c>
      <c r="K5384">
        <v>12</v>
      </c>
    </row>
    <row r="5385" spans="1:11" hidden="1" x14ac:dyDescent="0.25">
      <c r="A5385" t="s">
        <v>8254</v>
      </c>
      <c r="B5385">
        <v>15705704</v>
      </c>
      <c r="C5385" t="s">
        <v>905</v>
      </c>
      <c r="D5385" t="s">
        <v>3147</v>
      </c>
      <c r="E5385" s="2" t="s">
        <v>4123</v>
      </c>
      <c r="F5385" t="s">
        <v>7089</v>
      </c>
      <c r="G5385" t="s">
        <v>7763</v>
      </c>
      <c r="H5385">
        <v>160</v>
      </c>
      <c r="I5385">
        <v>1</v>
      </c>
      <c r="J5385">
        <v>37</v>
      </c>
      <c r="K5385">
        <v>3</v>
      </c>
    </row>
    <row r="5386" spans="1:11" hidden="1" x14ac:dyDescent="0.25">
      <c r="A5386" t="s">
        <v>8254</v>
      </c>
      <c r="B5386">
        <v>10054342</v>
      </c>
      <c r="C5386" t="s">
        <v>901</v>
      </c>
      <c r="D5386" t="s">
        <v>3147</v>
      </c>
      <c r="E5386" s="2" t="s">
        <v>4118</v>
      </c>
      <c r="F5386" t="s">
        <v>6718</v>
      </c>
      <c r="G5386" t="s">
        <v>7588</v>
      </c>
      <c r="H5386">
        <v>130</v>
      </c>
      <c r="I5386">
        <v>0</v>
      </c>
      <c r="J5386">
        <v>19</v>
      </c>
      <c r="K5386">
        <v>13</v>
      </c>
    </row>
    <row r="5387" spans="1:11" hidden="1" x14ac:dyDescent="0.25">
      <c r="A5387" t="s">
        <v>8254</v>
      </c>
      <c r="B5387">
        <v>7292419</v>
      </c>
      <c r="C5387" t="s">
        <v>895</v>
      </c>
      <c r="D5387" t="s">
        <v>3147</v>
      </c>
      <c r="E5387" s="2" t="s">
        <v>4110</v>
      </c>
      <c r="F5387" t="s">
        <v>7084</v>
      </c>
      <c r="G5387" t="s">
        <v>7596</v>
      </c>
      <c r="H5387">
        <v>60</v>
      </c>
      <c r="I5387">
        <v>0</v>
      </c>
      <c r="J5387">
        <v>14</v>
      </c>
      <c r="K5387">
        <v>0</v>
      </c>
    </row>
    <row r="5388" spans="1:11" hidden="1" x14ac:dyDescent="0.25">
      <c r="A5388" t="s">
        <v>8254</v>
      </c>
      <c r="B5388">
        <v>145268</v>
      </c>
      <c r="C5388" t="s">
        <v>716</v>
      </c>
      <c r="D5388" t="s">
        <v>3147</v>
      </c>
      <c r="E5388" s="2" t="s">
        <v>3886</v>
      </c>
      <c r="F5388" t="s">
        <v>6793</v>
      </c>
      <c r="G5388" t="s">
        <v>7596</v>
      </c>
      <c r="H5388">
        <v>50</v>
      </c>
      <c r="I5388">
        <v>0</v>
      </c>
      <c r="J5388">
        <v>12</v>
      </c>
      <c r="K5388">
        <v>0</v>
      </c>
    </row>
    <row r="5389" spans="1:11" hidden="1" x14ac:dyDescent="0.25">
      <c r="A5389" t="s">
        <v>8254</v>
      </c>
      <c r="B5389">
        <v>68997404</v>
      </c>
      <c r="C5389" t="s">
        <v>875</v>
      </c>
      <c r="D5389" t="s">
        <v>3147</v>
      </c>
      <c r="E5389" s="2" t="s">
        <v>4090</v>
      </c>
      <c r="F5389" t="s">
        <v>7080</v>
      </c>
      <c r="G5389" t="s">
        <v>7580</v>
      </c>
      <c r="H5389">
        <v>190</v>
      </c>
      <c r="I5389">
        <v>0</v>
      </c>
      <c r="J5389">
        <v>15</v>
      </c>
      <c r="K5389">
        <v>0</v>
      </c>
    </row>
    <row r="5390" spans="1:11" hidden="1" x14ac:dyDescent="0.25">
      <c r="A5390" t="s">
        <v>8254</v>
      </c>
      <c r="B5390">
        <v>69760064</v>
      </c>
      <c r="C5390" t="s">
        <v>872</v>
      </c>
      <c r="D5390" t="s">
        <v>3147</v>
      </c>
      <c r="E5390" s="2" t="s">
        <v>4087</v>
      </c>
      <c r="F5390" t="s">
        <v>7077</v>
      </c>
      <c r="G5390" t="s">
        <v>7587</v>
      </c>
      <c r="H5390">
        <v>20</v>
      </c>
      <c r="I5390">
        <v>0</v>
      </c>
      <c r="J5390">
        <v>4</v>
      </c>
      <c r="K5390">
        <v>0</v>
      </c>
    </row>
    <row r="5391" spans="1:11" hidden="1" x14ac:dyDescent="0.25">
      <c r="A5391" t="s">
        <v>8254</v>
      </c>
      <c r="B5391">
        <v>2884553</v>
      </c>
      <c r="C5391" t="s">
        <v>713</v>
      </c>
      <c r="D5391" t="s">
        <v>3147</v>
      </c>
      <c r="E5391" s="2" t="s">
        <v>4114</v>
      </c>
      <c r="F5391" t="s">
        <v>6814</v>
      </c>
      <c r="G5391" t="s">
        <v>7579</v>
      </c>
      <c r="H5391">
        <v>60</v>
      </c>
      <c r="I5391">
        <v>0</v>
      </c>
      <c r="J5391">
        <v>14</v>
      </c>
      <c r="K5391">
        <v>0</v>
      </c>
    </row>
    <row r="5392" spans="1:11" hidden="1" x14ac:dyDescent="0.25">
      <c r="A5392" t="s">
        <v>721</v>
      </c>
      <c r="B5392">
        <v>61501</v>
      </c>
      <c r="C5392" t="s">
        <v>747</v>
      </c>
      <c r="D5392" t="s">
        <v>3147</v>
      </c>
      <c r="E5392" s="2" t="s">
        <v>3931</v>
      </c>
      <c r="F5392" t="s">
        <v>7021</v>
      </c>
      <c r="G5392" t="s">
        <v>7727</v>
      </c>
      <c r="H5392">
        <v>180</v>
      </c>
      <c r="I5392">
        <v>7</v>
      </c>
      <c r="J5392">
        <v>27</v>
      </c>
      <c r="K5392">
        <v>2</v>
      </c>
    </row>
    <row r="5393" spans="1:11" hidden="1" x14ac:dyDescent="0.25">
      <c r="A5393" t="s">
        <v>721</v>
      </c>
      <c r="B5393">
        <v>72310</v>
      </c>
      <c r="C5393" t="s">
        <v>748</v>
      </c>
      <c r="D5393" t="s">
        <v>3147</v>
      </c>
      <c r="E5393" s="2" t="s">
        <v>3926</v>
      </c>
      <c r="F5393" t="s">
        <v>7019</v>
      </c>
      <c r="G5393" t="s">
        <v>7726</v>
      </c>
      <c r="H5393">
        <v>170</v>
      </c>
      <c r="I5393">
        <v>6</v>
      </c>
      <c r="J5393">
        <v>28</v>
      </c>
      <c r="K5393">
        <v>1</v>
      </c>
    </row>
    <row r="5394" spans="1:11" hidden="1" x14ac:dyDescent="0.25">
      <c r="A5394" t="s">
        <v>721</v>
      </c>
      <c r="B5394">
        <v>3175742</v>
      </c>
      <c r="C5394" t="s">
        <v>736</v>
      </c>
      <c r="D5394" t="s">
        <v>3147</v>
      </c>
      <c r="E5394" s="2" t="s">
        <v>3910</v>
      </c>
      <c r="F5394" t="s">
        <v>6859</v>
      </c>
      <c r="G5394" t="s">
        <v>7582</v>
      </c>
      <c r="H5394">
        <v>130</v>
      </c>
      <c r="I5394">
        <v>0</v>
      </c>
      <c r="J5394">
        <v>31</v>
      </c>
      <c r="K5394">
        <v>1</v>
      </c>
    </row>
    <row r="5395" spans="1:11" hidden="1" x14ac:dyDescent="0.25">
      <c r="A5395" t="s">
        <v>721</v>
      </c>
      <c r="B5395">
        <v>3032092</v>
      </c>
      <c r="C5395" t="s">
        <v>721</v>
      </c>
      <c r="D5395" t="s">
        <v>3147</v>
      </c>
      <c r="E5395" s="2" t="s">
        <v>3911</v>
      </c>
      <c r="F5395" t="s">
        <v>6859</v>
      </c>
      <c r="G5395" t="s">
        <v>7580</v>
      </c>
      <c r="H5395">
        <v>90</v>
      </c>
      <c r="I5395">
        <v>0</v>
      </c>
      <c r="J5395">
        <v>22</v>
      </c>
      <c r="K5395">
        <v>1</v>
      </c>
    </row>
    <row r="5396" spans="1:11" hidden="1" x14ac:dyDescent="0.25">
      <c r="A5396" t="s">
        <v>721</v>
      </c>
      <c r="B5396">
        <v>2810556</v>
      </c>
      <c r="C5396" t="s">
        <v>741</v>
      </c>
      <c r="D5396" t="s">
        <v>3147</v>
      </c>
      <c r="E5396" s="2" t="s">
        <v>3917</v>
      </c>
      <c r="F5396" t="s">
        <v>6796</v>
      </c>
      <c r="G5396" t="s">
        <v>7675</v>
      </c>
      <c r="H5396">
        <v>140</v>
      </c>
      <c r="I5396">
        <v>6</v>
      </c>
      <c r="J5396">
        <v>21</v>
      </c>
      <c r="K5396">
        <v>1</v>
      </c>
    </row>
    <row r="5397" spans="1:11" hidden="1" x14ac:dyDescent="0.25">
      <c r="A5397" t="s">
        <v>721</v>
      </c>
      <c r="B5397">
        <v>2413615</v>
      </c>
      <c r="C5397" t="s">
        <v>731</v>
      </c>
      <c r="D5397" t="s">
        <v>3147</v>
      </c>
      <c r="E5397" s="2" t="s">
        <v>3904</v>
      </c>
      <c r="F5397" t="s">
        <v>6709</v>
      </c>
      <c r="G5397" t="s">
        <v>7592</v>
      </c>
      <c r="H5397">
        <v>120</v>
      </c>
      <c r="I5397">
        <v>5</v>
      </c>
      <c r="J5397">
        <v>19</v>
      </c>
      <c r="K5397">
        <v>1</v>
      </c>
    </row>
    <row r="5398" spans="1:11" hidden="1" x14ac:dyDescent="0.25">
      <c r="A5398" t="s">
        <v>721</v>
      </c>
      <c r="B5398">
        <v>700989</v>
      </c>
      <c r="C5398" t="s">
        <v>734</v>
      </c>
      <c r="D5398" t="s">
        <v>3147</v>
      </c>
      <c r="E5398" s="2" t="s">
        <v>3907</v>
      </c>
      <c r="F5398" t="s">
        <v>7014</v>
      </c>
      <c r="G5398" t="s">
        <v>7721</v>
      </c>
      <c r="H5398">
        <v>140</v>
      </c>
      <c r="I5398">
        <v>6</v>
      </c>
      <c r="J5398">
        <v>21</v>
      </c>
      <c r="K5398">
        <v>1</v>
      </c>
    </row>
    <row r="5399" spans="1:11" hidden="1" x14ac:dyDescent="0.25">
      <c r="A5399" t="s">
        <v>721</v>
      </c>
      <c r="B5399">
        <v>1930753</v>
      </c>
      <c r="C5399" t="s">
        <v>745</v>
      </c>
      <c r="D5399" t="s">
        <v>3147</v>
      </c>
      <c r="E5399" s="2" t="s">
        <v>3923</v>
      </c>
      <c r="F5399" t="s">
        <v>7018</v>
      </c>
      <c r="G5399" t="s">
        <v>7582</v>
      </c>
      <c r="H5399">
        <v>130</v>
      </c>
      <c r="I5399">
        <v>0</v>
      </c>
      <c r="J5399">
        <v>31</v>
      </c>
      <c r="K5399">
        <v>1</v>
      </c>
    </row>
    <row r="5400" spans="1:11" hidden="1" x14ac:dyDescent="0.25">
      <c r="A5400" t="s">
        <v>721</v>
      </c>
      <c r="B5400">
        <v>3326398</v>
      </c>
      <c r="C5400" t="s">
        <v>724</v>
      </c>
      <c r="D5400" t="s">
        <v>3147</v>
      </c>
      <c r="E5400" s="2" t="s">
        <v>3896</v>
      </c>
      <c r="F5400" t="s">
        <v>7011</v>
      </c>
      <c r="G5400" t="s">
        <v>7616</v>
      </c>
      <c r="H5400">
        <v>20</v>
      </c>
      <c r="I5400">
        <v>0</v>
      </c>
      <c r="J5400">
        <v>5</v>
      </c>
      <c r="K5400">
        <v>0</v>
      </c>
    </row>
    <row r="5401" spans="1:11" hidden="1" x14ac:dyDescent="0.25">
      <c r="A5401" t="s">
        <v>721</v>
      </c>
      <c r="B5401">
        <v>65375</v>
      </c>
      <c r="C5401" t="s">
        <v>743</v>
      </c>
      <c r="D5401" t="s">
        <v>3147</v>
      </c>
      <c r="E5401" s="2" t="s">
        <v>3937</v>
      </c>
      <c r="F5401" t="s">
        <v>7025</v>
      </c>
      <c r="G5401" t="s">
        <v>7582</v>
      </c>
      <c r="H5401">
        <v>130</v>
      </c>
      <c r="I5401">
        <v>0</v>
      </c>
      <c r="J5401">
        <v>31</v>
      </c>
      <c r="K5401">
        <v>1</v>
      </c>
    </row>
    <row r="5402" spans="1:11" hidden="1" x14ac:dyDescent="0.25">
      <c r="A5402" t="s">
        <v>721</v>
      </c>
      <c r="B5402">
        <v>612804</v>
      </c>
      <c r="C5402" t="s">
        <v>730</v>
      </c>
      <c r="D5402" t="s">
        <v>3147</v>
      </c>
      <c r="E5402" s="2" t="s">
        <v>3902</v>
      </c>
      <c r="F5402" t="s">
        <v>7012</v>
      </c>
      <c r="G5402" t="s">
        <v>7580</v>
      </c>
      <c r="H5402">
        <v>120</v>
      </c>
      <c r="I5402">
        <v>5</v>
      </c>
      <c r="J5402">
        <v>20</v>
      </c>
      <c r="K5402">
        <v>1</v>
      </c>
    </row>
    <row r="5403" spans="1:11" hidden="1" x14ac:dyDescent="0.25">
      <c r="A5403" t="s">
        <v>721</v>
      </c>
      <c r="B5403">
        <v>588264</v>
      </c>
      <c r="C5403" t="s">
        <v>735</v>
      </c>
      <c r="D5403" t="s">
        <v>3147</v>
      </c>
      <c r="E5403" s="2" t="s">
        <v>3909</v>
      </c>
      <c r="F5403" t="s">
        <v>7015</v>
      </c>
      <c r="G5403" t="s">
        <v>7723</v>
      </c>
      <c r="H5403">
        <v>190</v>
      </c>
      <c r="I5403">
        <v>9</v>
      </c>
      <c r="J5403">
        <v>26</v>
      </c>
      <c r="K5403">
        <v>2</v>
      </c>
    </row>
    <row r="5404" spans="1:11" hidden="1" x14ac:dyDescent="0.25">
      <c r="A5404" t="s">
        <v>721</v>
      </c>
      <c r="B5404">
        <v>2750679</v>
      </c>
      <c r="C5404" t="s">
        <v>747</v>
      </c>
      <c r="D5404" t="s">
        <v>3147</v>
      </c>
      <c r="E5404" s="2" t="s">
        <v>3939</v>
      </c>
      <c r="F5404" t="s">
        <v>7026</v>
      </c>
      <c r="G5404" t="s">
        <v>7582</v>
      </c>
      <c r="H5404">
        <v>210</v>
      </c>
      <c r="I5404">
        <v>9</v>
      </c>
      <c r="J5404">
        <v>33</v>
      </c>
      <c r="K5404">
        <v>2</v>
      </c>
    </row>
    <row r="5405" spans="1:11" hidden="1" x14ac:dyDescent="0.25">
      <c r="A5405" t="s">
        <v>721</v>
      </c>
      <c r="B5405">
        <v>116073</v>
      </c>
      <c r="C5405" t="s">
        <v>722</v>
      </c>
      <c r="D5405" t="s">
        <v>3147</v>
      </c>
      <c r="E5405" s="2" t="s">
        <v>3893</v>
      </c>
      <c r="F5405" t="s">
        <v>6726</v>
      </c>
      <c r="G5405" t="s">
        <v>7669</v>
      </c>
      <c r="H5405">
        <v>90</v>
      </c>
      <c r="I5405">
        <v>0</v>
      </c>
      <c r="J5405">
        <v>22</v>
      </c>
      <c r="K5405">
        <v>1</v>
      </c>
    </row>
    <row r="5406" spans="1:11" hidden="1" x14ac:dyDescent="0.25">
      <c r="A5406" t="s">
        <v>721</v>
      </c>
      <c r="B5406">
        <v>48850</v>
      </c>
      <c r="C5406" t="s">
        <v>719</v>
      </c>
      <c r="D5406" t="s">
        <v>3147</v>
      </c>
      <c r="E5406" s="2" t="s">
        <v>3890</v>
      </c>
      <c r="F5406" t="s">
        <v>6726</v>
      </c>
      <c r="G5406" t="s">
        <v>7582</v>
      </c>
      <c r="H5406">
        <v>120</v>
      </c>
      <c r="I5406">
        <v>0</v>
      </c>
      <c r="J5406">
        <v>33</v>
      </c>
      <c r="K5406">
        <v>1</v>
      </c>
    </row>
    <row r="5407" spans="1:11" hidden="1" x14ac:dyDescent="0.25">
      <c r="A5407" t="s">
        <v>721</v>
      </c>
      <c r="B5407">
        <v>264758</v>
      </c>
      <c r="C5407" t="s">
        <v>737</v>
      </c>
      <c r="D5407" t="s">
        <v>3147</v>
      </c>
      <c r="E5407" s="2" t="s">
        <v>3912</v>
      </c>
      <c r="F5407" t="s">
        <v>6727</v>
      </c>
      <c r="G5407" t="s">
        <v>7669</v>
      </c>
      <c r="H5407">
        <v>130</v>
      </c>
      <c r="I5407">
        <v>0</v>
      </c>
      <c r="J5407">
        <v>31</v>
      </c>
      <c r="K5407">
        <v>1</v>
      </c>
    </row>
    <row r="5408" spans="1:11" hidden="1" x14ac:dyDescent="0.25">
      <c r="A5408" t="s">
        <v>721</v>
      </c>
      <c r="B5408">
        <v>5998663</v>
      </c>
      <c r="C5408" t="s">
        <v>751</v>
      </c>
      <c r="D5408" t="s">
        <v>3147</v>
      </c>
      <c r="E5408" s="2" t="s">
        <v>3934</v>
      </c>
      <c r="F5408" t="s">
        <v>7024</v>
      </c>
      <c r="G5408" t="s">
        <v>7614</v>
      </c>
      <c r="H5408">
        <v>80</v>
      </c>
      <c r="I5408">
        <v>0</v>
      </c>
      <c r="J5408">
        <v>22</v>
      </c>
      <c r="K5408">
        <v>1</v>
      </c>
    </row>
    <row r="5409" spans="1:11" hidden="1" x14ac:dyDescent="0.25">
      <c r="A5409" t="s">
        <v>721</v>
      </c>
      <c r="B5409">
        <v>1202814</v>
      </c>
      <c r="C5409" t="s">
        <v>734</v>
      </c>
      <c r="D5409" t="s">
        <v>3147</v>
      </c>
      <c r="E5409" s="2" t="s">
        <v>3927</v>
      </c>
      <c r="F5409" t="s">
        <v>6737</v>
      </c>
      <c r="G5409" t="s">
        <v>7582</v>
      </c>
      <c r="H5409">
        <v>140</v>
      </c>
      <c r="I5409">
        <v>5</v>
      </c>
      <c r="J5409">
        <v>22</v>
      </c>
      <c r="K5409">
        <v>1</v>
      </c>
    </row>
    <row r="5410" spans="1:11" hidden="1" x14ac:dyDescent="0.25">
      <c r="A5410" t="s">
        <v>721</v>
      </c>
      <c r="B5410">
        <v>3114041</v>
      </c>
      <c r="C5410" t="s">
        <v>742</v>
      </c>
      <c r="D5410" t="s">
        <v>3147</v>
      </c>
      <c r="E5410" s="2" t="s">
        <v>3920</v>
      </c>
      <c r="F5410" t="s">
        <v>7017</v>
      </c>
      <c r="G5410" t="s">
        <v>7669</v>
      </c>
      <c r="H5410">
        <v>90</v>
      </c>
      <c r="I5410">
        <v>0</v>
      </c>
      <c r="J5410">
        <v>22</v>
      </c>
      <c r="K5410">
        <v>1</v>
      </c>
    </row>
    <row r="5411" spans="1:11" hidden="1" x14ac:dyDescent="0.25">
      <c r="A5411" t="s">
        <v>721</v>
      </c>
      <c r="B5411">
        <v>48782</v>
      </c>
      <c r="C5411" t="s">
        <v>753</v>
      </c>
      <c r="D5411" t="s">
        <v>3147</v>
      </c>
      <c r="E5411" s="2" t="s">
        <v>3936</v>
      </c>
      <c r="F5411" t="s">
        <v>6717</v>
      </c>
      <c r="G5411" t="s">
        <v>7725</v>
      </c>
      <c r="H5411">
        <v>45</v>
      </c>
      <c r="I5411">
        <v>0</v>
      </c>
      <c r="J5411">
        <v>11</v>
      </c>
      <c r="K5411">
        <v>0</v>
      </c>
    </row>
    <row r="5412" spans="1:11" hidden="1" x14ac:dyDescent="0.25">
      <c r="A5412" t="s">
        <v>721</v>
      </c>
      <c r="B5412">
        <v>171275</v>
      </c>
      <c r="C5412" t="s">
        <v>735</v>
      </c>
      <c r="D5412" t="s">
        <v>3147</v>
      </c>
      <c r="E5412" s="2" t="s">
        <v>3908</v>
      </c>
      <c r="F5412" t="s">
        <v>6717</v>
      </c>
      <c r="G5412" t="s">
        <v>7722</v>
      </c>
      <c r="H5412">
        <v>180</v>
      </c>
      <c r="I5412">
        <v>6</v>
      </c>
      <c r="J5412">
        <v>29</v>
      </c>
      <c r="K5412">
        <v>2</v>
      </c>
    </row>
    <row r="5413" spans="1:11" hidden="1" x14ac:dyDescent="0.25">
      <c r="A5413" t="s">
        <v>721</v>
      </c>
      <c r="B5413">
        <v>855154</v>
      </c>
      <c r="C5413" t="s">
        <v>721</v>
      </c>
      <c r="D5413" t="s">
        <v>3147</v>
      </c>
      <c r="E5413" s="2" t="s">
        <v>3903</v>
      </c>
      <c r="F5413" t="s">
        <v>7013</v>
      </c>
      <c r="G5413" t="s">
        <v>7583</v>
      </c>
      <c r="H5413">
        <v>90</v>
      </c>
      <c r="I5413">
        <v>0</v>
      </c>
      <c r="J5413">
        <v>20</v>
      </c>
      <c r="K5413">
        <v>1</v>
      </c>
    </row>
    <row r="5414" spans="1:11" hidden="1" x14ac:dyDescent="0.25">
      <c r="A5414" t="s">
        <v>721</v>
      </c>
      <c r="B5414">
        <v>76963</v>
      </c>
      <c r="C5414" t="s">
        <v>743</v>
      </c>
      <c r="D5414" t="s">
        <v>3147</v>
      </c>
      <c r="E5414" s="2" t="s">
        <v>3921</v>
      </c>
      <c r="F5414" t="s">
        <v>6921</v>
      </c>
      <c r="G5414" t="s">
        <v>7582</v>
      </c>
      <c r="H5414">
        <v>130</v>
      </c>
      <c r="I5414">
        <v>0</v>
      </c>
      <c r="J5414">
        <v>31</v>
      </c>
      <c r="K5414">
        <v>1</v>
      </c>
    </row>
    <row r="5415" spans="1:11" hidden="1" x14ac:dyDescent="0.25">
      <c r="A5415" t="s">
        <v>721</v>
      </c>
      <c r="B5415">
        <v>2495777</v>
      </c>
      <c r="C5415" t="s">
        <v>721</v>
      </c>
      <c r="D5415" t="s">
        <v>3147</v>
      </c>
      <c r="E5415" s="2" t="s">
        <v>3918</v>
      </c>
      <c r="F5415" t="s">
        <v>7016</v>
      </c>
      <c r="G5415" t="s">
        <v>7669</v>
      </c>
      <c r="H5415">
        <v>90</v>
      </c>
      <c r="I5415">
        <v>0</v>
      </c>
      <c r="J5415">
        <v>22</v>
      </c>
      <c r="K5415">
        <v>1</v>
      </c>
    </row>
    <row r="5416" spans="1:11" hidden="1" x14ac:dyDescent="0.25">
      <c r="A5416" t="s">
        <v>721</v>
      </c>
      <c r="B5416">
        <v>11438443</v>
      </c>
      <c r="C5416" t="s">
        <v>739</v>
      </c>
      <c r="D5416" t="s">
        <v>3147</v>
      </c>
      <c r="E5416" s="2" t="s">
        <v>3914</v>
      </c>
      <c r="F5416" t="s">
        <v>6718</v>
      </c>
      <c r="G5416" t="s">
        <v>7725</v>
      </c>
      <c r="H5416">
        <v>90</v>
      </c>
      <c r="I5416">
        <v>0</v>
      </c>
      <c r="J5416">
        <v>22</v>
      </c>
      <c r="K5416">
        <v>1</v>
      </c>
    </row>
    <row r="5417" spans="1:11" hidden="1" x14ac:dyDescent="0.25">
      <c r="A5417" t="s">
        <v>721</v>
      </c>
      <c r="B5417">
        <v>1480663</v>
      </c>
      <c r="C5417" t="s">
        <v>747</v>
      </c>
      <c r="D5417" t="s">
        <v>3147</v>
      </c>
      <c r="E5417" s="2" t="s">
        <v>3933</v>
      </c>
      <c r="F5417" t="s">
        <v>7023</v>
      </c>
      <c r="G5417" t="s">
        <v>7582</v>
      </c>
      <c r="H5417">
        <v>130</v>
      </c>
      <c r="I5417">
        <v>6</v>
      </c>
      <c r="J5417">
        <v>19</v>
      </c>
      <c r="K5417">
        <v>1</v>
      </c>
    </row>
    <row r="5418" spans="1:11" hidden="1" x14ac:dyDescent="0.25">
      <c r="A5418" t="s">
        <v>721</v>
      </c>
      <c r="B5418">
        <v>73774</v>
      </c>
      <c r="C5418" t="s">
        <v>750</v>
      </c>
      <c r="D5418" t="s">
        <v>3147</v>
      </c>
      <c r="E5418" s="2" t="s">
        <v>3932</v>
      </c>
      <c r="F5418" t="s">
        <v>7022</v>
      </c>
      <c r="G5418" t="s">
        <v>7728</v>
      </c>
      <c r="H5418">
        <v>180</v>
      </c>
      <c r="I5418">
        <v>9</v>
      </c>
      <c r="J5418">
        <v>27</v>
      </c>
      <c r="K5418">
        <v>2</v>
      </c>
    </row>
    <row r="5419" spans="1:11" hidden="1" x14ac:dyDescent="0.25">
      <c r="A5419" t="s">
        <v>721</v>
      </c>
      <c r="B5419">
        <v>1268623</v>
      </c>
      <c r="C5419" t="s">
        <v>721</v>
      </c>
      <c r="D5419" t="s">
        <v>3147</v>
      </c>
      <c r="E5419" s="2" t="s">
        <v>3892</v>
      </c>
      <c r="F5419" t="s">
        <v>7010</v>
      </c>
      <c r="G5419" t="s">
        <v>7618</v>
      </c>
      <c r="H5419">
        <v>60</v>
      </c>
      <c r="I5419">
        <v>0</v>
      </c>
      <c r="J5419">
        <v>14</v>
      </c>
      <c r="K5419">
        <v>0</v>
      </c>
    </row>
    <row r="5420" spans="1:11" hidden="1" x14ac:dyDescent="0.25">
      <c r="A5420" t="s">
        <v>721</v>
      </c>
      <c r="B5420">
        <v>3887062</v>
      </c>
      <c r="C5420" t="s">
        <v>742</v>
      </c>
      <c r="D5420" t="s">
        <v>3147</v>
      </c>
      <c r="E5420" s="2" t="s">
        <v>3929</v>
      </c>
      <c r="F5420" t="s">
        <v>6723</v>
      </c>
      <c r="G5420" t="s">
        <v>7582</v>
      </c>
      <c r="H5420">
        <v>130</v>
      </c>
      <c r="I5420">
        <v>0</v>
      </c>
      <c r="J5420">
        <v>31</v>
      </c>
      <c r="K5420">
        <v>1</v>
      </c>
    </row>
    <row r="5421" spans="1:11" hidden="1" x14ac:dyDescent="0.25">
      <c r="A5421" t="s">
        <v>721</v>
      </c>
      <c r="B5421">
        <v>70923</v>
      </c>
      <c r="C5421" t="s">
        <v>727</v>
      </c>
      <c r="D5421" t="s">
        <v>3147</v>
      </c>
      <c r="E5421" s="2" t="s">
        <v>3899</v>
      </c>
      <c r="F5421" t="s">
        <v>6858</v>
      </c>
      <c r="G5421" t="s">
        <v>7582</v>
      </c>
      <c r="H5421">
        <v>120</v>
      </c>
      <c r="I5421">
        <v>0</v>
      </c>
      <c r="J5421">
        <v>31</v>
      </c>
      <c r="K5421">
        <v>1</v>
      </c>
    </row>
    <row r="5422" spans="1:11" hidden="1" x14ac:dyDescent="0.25">
      <c r="A5422" t="s">
        <v>721</v>
      </c>
      <c r="B5422">
        <v>3145836</v>
      </c>
      <c r="C5422" t="s">
        <v>740</v>
      </c>
      <c r="D5422" t="s">
        <v>3147</v>
      </c>
      <c r="E5422" s="2" t="s">
        <v>3915</v>
      </c>
      <c r="F5422" t="s">
        <v>6858</v>
      </c>
      <c r="G5422" t="s">
        <v>7669</v>
      </c>
      <c r="H5422">
        <v>90</v>
      </c>
      <c r="I5422">
        <v>0</v>
      </c>
      <c r="J5422">
        <v>22</v>
      </c>
      <c r="K5422">
        <v>1</v>
      </c>
    </row>
    <row r="5423" spans="1:11" hidden="1" x14ac:dyDescent="0.25">
      <c r="A5423" t="s">
        <v>721</v>
      </c>
      <c r="B5423">
        <v>12006069</v>
      </c>
      <c r="C5423" t="s">
        <v>744</v>
      </c>
      <c r="D5423" t="s">
        <v>3147</v>
      </c>
      <c r="E5423" s="2" t="s">
        <v>3922</v>
      </c>
      <c r="F5423" t="s">
        <v>6858</v>
      </c>
      <c r="G5423" t="s">
        <v>7669</v>
      </c>
      <c r="H5423">
        <v>90</v>
      </c>
      <c r="I5423">
        <v>0</v>
      </c>
      <c r="J5423">
        <v>22</v>
      </c>
      <c r="K5423">
        <v>1</v>
      </c>
    </row>
    <row r="5424" spans="1:11" hidden="1" x14ac:dyDescent="0.25">
      <c r="A5424" t="s">
        <v>721</v>
      </c>
      <c r="B5424">
        <v>82856</v>
      </c>
      <c r="C5424" t="s">
        <v>723</v>
      </c>
      <c r="D5424" t="s">
        <v>3147</v>
      </c>
      <c r="E5424" s="2" t="s">
        <v>3895</v>
      </c>
      <c r="F5424" t="s">
        <v>6858</v>
      </c>
      <c r="G5424" t="s">
        <v>7669</v>
      </c>
      <c r="H5424">
        <v>45</v>
      </c>
      <c r="I5424">
        <v>0</v>
      </c>
      <c r="J5424">
        <v>11</v>
      </c>
      <c r="K5424">
        <v>0</v>
      </c>
    </row>
    <row r="5425" spans="1:11" hidden="1" x14ac:dyDescent="0.25">
      <c r="A5425" t="s">
        <v>721</v>
      </c>
      <c r="B5425">
        <v>4070565</v>
      </c>
      <c r="C5425" t="s">
        <v>720</v>
      </c>
      <c r="D5425" t="s">
        <v>3147</v>
      </c>
      <c r="E5425" s="2" t="s">
        <v>3891</v>
      </c>
      <c r="F5425" t="s">
        <v>6858</v>
      </c>
      <c r="G5425" t="s">
        <v>7582</v>
      </c>
      <c r="H5425">
        <v>120</v>
      </c>
      <c r="I5425">
        <v>0</v>
      </c>
      <c r="J5425">
        <v>31</v>
      </c>
      <c r="K5425">
        <v>1</v>
      </c>
    </row>
    <row r="5426" spans="1:11" hidden="1" x14ac:dyDescent="0.25">
      <c r="A5426" t="s">
        <v>721</v>
      </c>
      <c r="B5426">
        <v>3636711</v>
      </c>
      <c r="C5426" t="s">
        <v>725</v>
      </c>
      <c r="D5426" t="s">
        <v>3147</v>
      </c>
      <c r="E5426" s="2" t="s">
        <v>3897</v>
      </c>
      <c r="F5426" t="s">
        <v>6858</v>
      </c>
      <c r="G5426" t="s">
        <v>7669</v>
      </c>
      <c r="H5426">
        <v>90</v>
      </c>
      <c r="I5426">
        <v>0</v>
      </c>
      <c r="J5426">
        <v>22</v>
      </c>
      <c r="K5426">
        <v>1</v>
      </c>
    </row>
    <row r="5427" spans="1:11" hidden="1" x14ac:dyDescent="0.25">
      <c r="A5427" t="s">
        <v>721</v>
      </c>
      <c r="B5427">
        <v>52343</v>
      </c>
      <c r="C5427" t="s">
        <v>729</v>
      </c>
      <c r="D5427" t="s">
        <v>3147</v>
      </c>
      <c r="E5427" s="2" t="s">
        <v>3901</v>
      </c>
      <c r="F5427" t="s">
        <v>6858</v>
      </c>
      <c r="G5427" t="s">
        <v>7669</v>
      </c>
      <c r="H5427">
        <v>120</v>
      </c>
      <c r="I5427">
        <v>4.5</v>
      </c>
      <c r="J5427">
        <v>20</v>
      </c>
      <c r="K5427">
        <v>1</v>
      </c>
    </row>
    <row r="5428" spans="1:11" hidden="1" x14ac:dyDescent="0.25">
      <c r="A5428" t="s">
        <v>721</v>
      </c>
      <c r="B5428">
        <v>46181</v>
      </c>
      <c r="C5428" t="s">
        <v>749</v>
      </c>
      <c r="D5428" t="s">
        <v>3147</v>
      </c>
      <c r="E5428" s="2" t="s">
        <v>3928</v>
      </c>
      <c r="F5428" t="s">
        <v>6691</v>
      </c>
      <c r="G5428" t="s">
        <v>7582</v>
      </c>
      <c r="H5428">
        <v>130</v>
      </c>
      <c r="I5428">
        <v>0</v>
      </c>
      <c r="J5428">
        <v>31</v>
      </c>
      <c r="K5428">
        <v>1</v>
      </c>
    </row>
    <row r="5429" spans="1:11" hidden="1" x14ac:dyDescent="0.25">
      <c r="A5429" t="s">
        <v>721</v>
      </c>
      <c r="B5429">
        <v>60529</v>
      </c>
      <c r="C5429" t="s">
        <v>738</v>
      </c>
      <c r="D5429" t="s">
        <v>3147</v>
      </c>
      <c r="E5429" s="2" t="s">
        <v>3913</v>
      </c>
      <c r="F5429" t="s">
        <v>6698</v>
      </c>
      <c r="G5429" t="s">
        <v>7724</v>
      </c>
      <c r="H5429">
        <v>120</v>
      </c>
      <c r="I5429">
        <v>6</v>
      </c>
      <c r="J5429">
        <v>20</v>
      </c>
      <c r="K5429">
        <v>1</v>
      </c>
    </row>
    <row r="5430" spans="1:11" hidden="1" x14ac:dyDescent="0.25">
      <c r="A5430" t="s">
        <v>721</v>
      </c>
      <c r="B5430">
        <v>60531</v>
      </c>
      <c r="C5430" t="s">
        <v>733</v>
      </c>
      <c r="D5430" t="s">
        <v>3147</v>
      </c>
      <c r="E5430" s="2" t="s">
        <v>3906</v>
      </c>
      <c r="F5430" t="s">
        <v>6698</v>
      </c>
      <c r="G5430" t="s">
        <v>7582</v>
      </c>
      <c r="H5430">
        <v>110</v>
      </c>
      <c r="I5430">
        <v>1</v>
      </c>
      <c r="J5430">
        <v>24</v>
      </c>
      <c r="K5430">
        <v>0</v>
      </c>
    </row>
    <row r="5431" spans="1:11" hidden="1" x14ac:dyDescent="0.25">
      <c r="A5431" t="s">
        <v>721</v>
      </c>
      <c r="B5431">
        <v>142699</v>
      </c>
      <c r="C5431" t="s">
        <v>730</v>
      </c>
      <c r="D5431" t="s">
        <v>3147</v>
      </c>
      <c r="E5431" s="2" t="s">
        <v>3919</v>
      </c>
      <c r="F5431" t="s">
        <v>6698</v>
      </c>
      <c r="G5431" t="s">
        <v>7582</v>
      </c>
      <c r="H5431">
        <v>190</v>
      </c>
      <c r="I5431">
        <v>8</v>
      </c>
      <c r="J5431">
        <v>28</v>
      </c>
      <c r="K5431">
        <v>1</v>
      </c>
    </row>
    <row r="5432" spans="1:11" hidden="1" x14ac:dyDescent="0.25">
      <c r="A5432" t="s">
        <v>721</v>
      </c>
      <c r="B5432">
        <v>137086</v>
      </c>
      <c r="C5432" t="s">
        <v>745</v>
      </c>
      <c r="D5432" t="s">
        <v>3147</v>
      </c>
      <c r="E5432" s="2" t="s">
        <v>3938</v>
      </c>
      <c r="F5432" t="s">
        <v>6814</v>
      </c>
      <c r="G5432" t="s">
        <v>7582</v>
      </c>
      <c r="H5432">
        <v>130</v>
      </c>
      <c r="I5432">
        <v>0</v>
      </c>
      <c r="J5432">
        <v>31</v>
      </c>
      <c r="K5432">
        <v>1</v>
      </c>
    </row>
    <row r="5433" spans="1:11" hidden="1" x14ac:dyDescent="0.25">
      <c r="A5433" t="s">
        <v>721</v>
      </c>
      <c r="B5433">
        <v>310720</v>
      </c>
      <c r="C5433" t="s">
        <v>721</v>
      </c>
      <c r="D5433" t="s">
        <v>3147</v>
      </c>
      <c r="E5433" s="2" t="s">
        <v>3930</v>
      </c>
      <c r="F5433" t="s">
        <v>7020</v>
      </c>
      <c r="G5433" t="s">
        <v>7669</v>
      </c>
      <c r="H5433">
        <v>130</v>
      </c>
      <c r="I5433">
        <v>0</v>
      </c>
      <c r="J5433">
        <v>31</v>
      </c>
      <c r="K5433">
        <v>1</v>
      </c>
    </row>
    <row r="5434" spans="1:11" hidden="1" x14ac:dyDescent="0.25">
      <c r="A5434" t="s">
        <v>12786</v>
      </c>
      <c r="B5434">
        <v>468573</v>
      </c>
      <c r="C5434" t="s">
        <v>12793</v>
      </c>
      <c r="D5434" t="s">
        <v>3147</v>
      </c>
      <c r="E5434" s="2" t="s">
        <v>13212</v>
      </c>
      <c r="F5434" t="s">
        <v>7172</v>
      </c>
      <c r="G5434" t="s">
        <v>7596</v>
      </c>
      <c r="H5434">
        <v>150</v>
      </c>
      <c r="I5434">
        <v>4.5</v>
      </c>
      <c r="J5434">
        <v>23</v>
      </c>
      <c r="K5434">
        <v>2</v>
      </c>
    </row>
    <row r="5435" spans="1:11" hidden="1" x14ac:dyDescent="0.25">
      <c r="A5435" t="s">
        <v>12786</v>
      </c>
      <c r="B5435">
        <v>76889</v>
      </c>
      <c r="C5435" t="s">
        <v>13213</v>
      </c>
      <c r="D5435" t="s">
        <v>3147</v>
      </c>
      <c r="E5435" s="2" t="s">
        <v>13214</v>
      </c>
      <c r="F5435" t="s">
        <v>13215</v>
      </c>
      <c r="G5435" t="s">
        <v>13216</v>
      </c>
      <c r="H5435">
        <v>135</v>
      </c>
      <c r="I5435">
        <v>1</v>
      </c>
      <c r="J5435">
        <v>29</v>
      </c>
      <c r="K5435">
        <v>3</v>
      </c>
    </row>
    <row r="5436" spans="1:11" hidden="1" x14ac:dyDescent="0.25">
      <c r="A5436" t="s">
        <v>12786</v>
      </c>
      <c r="B5436">
        <v>91278</v>
      </c>
      <c r="C5436" t="s">
        <v>13217</v>
      </c>
      <c r="D5436" t="s">
        <v>3147</v>
      </c>
      <c r="E5436" s="2" t="s">
        <v>13218</v>
      </c>
      <c r="F5436" t="s">
        <v>7173</v>
      </c>
      <c r="G5436" t="s">
        <v>13219</v>
      </c>
      <c r="H5436">
        <v>280</v>
      </c>
      <c r="I5436">
        <v>1</v>
      </c>
      <c r="J5436">
        <v>59</v>
      </c>
      <c r="K5436">
        <v>6</v>
      </c>
    </row>
    <row r="5437" spans="1:11" hidden="1" x14ac:dyDescent="0.25">
      <c r="A5437" t="s">
        <v>12786</v>
      </c>
      <c r="B5437">
        <v>297324</v>
      </c>
      <c r="C5437" t="s">
        <v>13220</v>
      </c>
      <c r="D5437" t="s">
        <v>3147</v>
      </c>
      <c r="E5437" s="2" t="s">
        <v>13221</v>
      </c>
      <c r="F5437" t="s">
        <v>11499</v>
      </c>
      <c r="G5437" t="s">
        <v>7580</v>
      </c>
      <c r="H5437">
        <v>350</v>
      </c>
      <c r="I5437">
        <v>19</v>
      </c>
      <c r="J5437">
        <v>43</v>
      </c>
      <c r="K5437">
        <v>3</v>
      </c>
    </row>
    <row r="5438" spans="1:11" hidden="1" x14ac:dyDescent="0.25">
      <c r="A5438" t="s">
        <v>12786</v>
      </c>
      <c r="B5438">
        <v>83389</v>
      </c>
      <c r="C5438" t="s">
        <v>1173</v>
      </c>
      <c r="D5438" t="s">
        <v>3147</v>
      </c>
      <c r="E5438" s="2" t="s">
        <v>13222</v>
      </c>
      <c r="F5438" t="s">
        <v>11097</v>
      </c>
      <c r="G5438" t="s">
        <v>7596</v>
      </c>
      <c r="H5438">
        <v>107</v>
      </c>
      <c r="I5438">
        <v>0</v>
      </c>
      <c r="J5438">
        <v>23</v>
      </c>
      <c r="K5438">
        <v>3</v>
      </c>
    </row>
    <row r="5439" spans="1:11" hidden="1" x14ac:dyDescent="0.25">
      <c r="A5439" t="s">
        <v>12786</v>
      </c>
      <c r="B5439">
        <v>90197</v>
      </c>
      <c r="C5439" t="s">
        <v>13223</v>
      </c>
      <c r="D5439" t="s">
        <v>3147</v>
      </c>
      <c r="E5439" s="2" t="s">
        <v>13224</v>
      </c>
      <c r="F5439" t="s">
        <v>13225</v>
      </c>
      <c r="G5439" t="s">
        <v>13226</v>
      </c>
      <c r="H5439">
        <v>200</v>
      </c>
      <c r="I5439">
        <v>1</v>
      </c>
      <c r="J5439">
        <v>44</v>
      </c>
      <c r="K5439">
        <v>5</v>
      </c>
    </row>
    <row r="5440" spans="1:11" hidden="1" x14ac:dyDescent="0.25">
      <c r="A5440" t="s">
        <v>12786</v>
      </c>
      <c r="B5440">
        <v>1073390</v>
      </c>
      <c r="C5440" t="s">
        <v>13227</v>
      </c>
      <c r="D5440" t="s">
        <v>3147</v>
      </c>
      <c r="E5440" s="2" t="s">
        <v>13228</v>
      </c>
      <c r="F5440" t="s">
        <v>6768</v>
      </c>
      <c r="G5440" t="s">
        <v>7579</v>
      </c>
      <c r="H5440">
        <v>160</v>
      </c>
      <c r="I5440">
        <v>0</v>
      </c>
      <c r="J5440">
        <v>36</v>
      </c>
      <c r="K5440">
        <v>4</v>
      </c>
    </row>
    <row r="5441" spans="1:11" hidden="1" x14ac:dyDescent="0.25">
      <c r="A5441" t="s">
        <v>12786</v>
      </c>
      <c r="B5441">
        <v>150413</v>
      </c>
      <c r="C5441" t="s">
        <v>13229</v>
      </c>
      <c r="D5441" t="s">
        <v>3147</v>
      </c>
      <c r="E5441" s="2" t="s">
        <v>13230</v>
      </c>
      <c r="F5441" t="s">
        <v>6711</v>
      </c>
      <c r="G5441" t="s">
        <v>7580</v>
      </c>
      <c r="H5441">
        <v>170</v>
      </c>
      <c r="I5441">
        <v>1.5</v>
      </c>
      <c r="J5441">
        <v>36</v>
      </c>
      <c r="K5441">
        <v>4</v>
      </c>
    </row>
    <row r="5442" spans="1:11" hidden="1" x14ac:dyDescent="0.25">
      <c r="A5442" t="s">
        <v>12786</v>
      </c>
      <c r="B5442">
        <v>106726</v>
      </c>
      <c r="C5442" t="s">
        <v>13231</v>
      </c>
      <c r="D5442" t="s">
        <v>3147</v>
      </c>
      <c r="E5442" s="2" t="s">
        <v>13232</v>
      </c>
      <c r="F5442" t="s">
        <v>7458</v>
      </c>
      <c r="G5442" t="s">
        <v>7596</v>
      </c>
      <c r="H5442">
        <v>90</v>
      </c>
      <c r="I5442">
        <v>1.5</v>
      </c>
      <c r="J5442">
        <v>16</v>
      </c>
      <c r="K5442">
        <v>4</v>
      </c>
    </row>
    <row r="5443" spans="1:11" hidden="1" x14ac:dyDescent="0.25">
      <c r="A5443" t="s">
        <v>12786</v>
      </c>
      <c r="B5443">
        <v>67467</v>
      </c>
      <c r="C5443" t="s">
        <v>13233</v>
      </c>
      <c r="D5443" t="s">
        <v>3147</v>
      </c>
      <c r="E5443" s="2" t="s">
        <v>13234</v>
      </c>
      <c r="F5443" t="s">
        <v>6832</v>
      </c>
      <c r="G5443" t="s">
        <v>7584</v>
      </c>
      <c r="H5443">
        <v>160</v>
      </c>
      <c r="I5443">
        <v>0</v>
      </c>
      <c r="J5443">
        <v>35</v>
      </c>
      <c r="K5443">
        <v>5</v>
      </c>
    </row>
    <row r="5444" spans="1:11" hidden="1" x14ac:dyDescent="0.25">
      <c r="A5444" t="s">
        <v>12786</v>
      </c>
      <c r="B5444">
        <v>607844</v>
      </c>
      <c r="C5444" t="s">
        <v>13235</v>
      </c>
      <c r="D5444" t="s">
        <v>3147</v>
      </c>
      <c r="E5444" s="2" t="s">
        <v>13236</v>
      </c>
      <c r="F5444" t="s">
        <v>6726</v>
      </c>
      <c r="G5444" t="s">
        <v>7580</v>
      </c>
      <c r="H5444">
        <v>240</v>
      </c>
      <c r="I5444">
        <v>1.5</v>
      </c>
      <c r="J5444">
        <v>54</v>
      </c>
      <c r="K5444">
        <v>6</v>
      </c>
    </row>
    <row r="5445" spans="1:11" hidden="1" x14ac:dyDescent="0.25">
      <c r="A5445" t="s">
        <v>12786</v>
      </c>
      <c r="B5445">
        <v>89824</v>
      </c>
      <c r="C5445" t="s">
        <v>13237</v>
      </c>
      <c r="D5445" t="s">
        <v>3147</v>
      </c>
      <c r="E5445" s="2" t="s">
        <v>13238</v>
      </c>
      <c r="F5445" t="s">
        <v>12824</v>
      </c>
      <c r="G5445" t="s">
        <v>13239</v>
      </c>
      <c r="H5445">
        <v>150</v>
      </c>
      <c r="I5445">
        <v>1.5</v>
      </c>
      <c r="J5445">
        <v>33</v>
      </c>
      <c r="K5445">
        <v>4</v>
      </c>
    </row>
    <row r="5446" spans="1:11" hidden="1" x14ac:dyDescent="0.25">
      <c r="A5446" t="s">
        <v>12786</v>
      </c>
      <c r="B5446">
        <v>59015</v>
      </c>
      <c r="C5446" t="s">
        <v>13240</v>
      </c>
      <c r="D5446" t="s">
        <v>3147</v>
      </c>
      <c r="E5446" s="2" t="s">
        <v>13241</v>
      </c>
      <c r="F5446" t="s">
        <v>13242</v>
      </c>
      <c r="G5446" t="s">
        <v>13243</v>
      </c>
      <c r="H5446">
        <v>160</v>
      </c>
      <c r="I5446">
        <v>0</v>
      </c>
      <c r="J5446">
        <v>35</v>
      </c>
      <c r="K5446">
        <v>4</v>
      </c>
    </row>
    <row r="5447" spans="1:11" hidden="1" x14ac:dyDescent="0.25">
      <c r="A5447" t="s">
        <v>12786</v>
      </c>
      <c r="B5447">
        <v>47574</v>
      </c>
      <c r="C5447" t="s">
        <v>13244</v>
      </c>
      <c r="D5447" t="s">
        <v>3147</v>
      </c>
      <c r="E5447" s="2" t="s">
        <v>13245</v>
      </c>
      <c r="F5447" t="s">
        <v>13242</v>
      </c>
      <c r="G5447" t="s">
        <v>13246</v>
      </c>
      <c r="H5447">
        <v>160</v>
      </c>
      <c r="I5447">
        <v>0</v>
      </c>
      <c r="J5447">
        <v>36</v>
      </c>
      <c r="K5447">
        <v>3</v>
      </c>
    </row>
    <row r="5448" spans="1:11" hidden="1" x14ac:dyDescent="0.25">
      <c r="A5448" t="s">
        <v>12786</v>
      </c>
      <c r="B5448">
        <v>48412</v>
      </c>
      <c r="C5448" t="s">
        <v>13247</v>
      </c>
      <c r="D5448" t="s">
        <v>3147</v>
      </c>
      <c r="E5448" s="2" t="s">
        <v>13248</v>
      </c>
      <c r="F5448" t="s">
        <v>13242</v>
      </c>
      <c r="G5448" t="s">
        <v>7690</v>
      </c>
      <c r="H5448">
        <v>200</v>
      </c>
      <c r="I5448">
        <v>5</v>
      </c>
      <c r="J5448">
        <v>43</v>
      </c>
      <c r="K5448">
        <v>5</v>
      </c>
    </row>
    <row r="5449" spans="1:11" hidden="1" x14ac:dyDescent="0.25">
      <c r="A5449" t="s">
        <v>12786</v>
      </c>
      <c r="B5449">
        <v>43071</v>
      </c>
      <c r="C5449" t="s">
        <v>13249</v>
      </c>
      <c r="D5449" t="s">
        <v>3147</v>
      </c>
      <c r="E5449" s="2" t="s">
        <v>13250</v>
      </c>
      <c r="F5449" t="s">
        <v>13251</v>
      </c>
      <c r="G5449" t="s">
        <v>7588</v>
      </c>
      <c r="H5449">
        <v>220</v>
      </c>
      <c r="I5449">
        <v>3</v>
      </c>
      <c r="J5449">
        <v>43</v>
      </c>
      <c r="K5449">
        <v>5</v>
      </c>
    </row>
    <row r="5450" spans="1:11" hidden="1" x14ac:dyDescent="0.25">
      <c r="A5450" t="s">
        <v>12786</v>
      </c>
      <c r="B5450">
        <v>51921</v>
      </c>
      <c r="C5450" t="s">
        <v>13252</v>
      </c>
      <c r="D5450" t="s">
        <v>3147</v>
      </c>
      <c r="E5450" s="2" t="s">
        <v>13253</v>
      </c>
      <c r="F5450" t="s">
        <v>12775</v>
      </c>
      <c r="G5450" t="s">
        <v>7580</v>
      </c>
      <c r="H5450">
        <v>380</v>
      </c>
      <c r="I5450">
        <v>0</v>
      </c>
      <c r="J5450">
        <v>87</v>
      </c>
      <c r="K5450">
        <v>7</v>
      </c>
    </row>
    <row r="5451" spans="1:11" hidden="1" x14ac:dyDescent="0.25">
      <c r="A5451" t="s">
        <v>12786</v>
      </c>
      <c r="B5451">
        <v>54919</v>
      </c>
      <c r="C5451" t="s">
        <v>12799</v>
      </c>
      <c r="D5451" t="s">
        <v>3147</v>
      </c>
      <c r="E5451" s="2" t="s">
        <v>13254</v>
      </c>
      <c r="F5451" t="s">
        <v>13255</v>
      </c>
      <c r="G5451" t="s">
        <v>7895</v>
      </c>
      <c r="H5451">
        <v>250</v>
      </c>
      <c r="I5451">
        <v>7</v>
      </c>
      <c r="J5451">
        <v>42</v>
      </c>
      <c r="K5451">
        <v>5</v>
      </c>
    </row>
    <row r="5452" spans="1:11" hidden="1" x14ac:dyDescent="0.25">
      <c r="A5452" t="s">
        <v>12786</v>
      </c>
      <c r="B5452">
        <v>163439</v>
      </c>
      <c r="C5452" t="s">
        <v>13256</v>
      </c>
      <c r="D5452" t="s">
        <v>3147</v>
      </c>
      <c r="E5452" s="2" t="s">
        <v>13257</v>
      </c>
      <c r="F5452" t="s">
        <v>13258</v>
      </c>
      <c r="G5452" t="s">
        <v>7890</v>
      </c>
      <c r="H5452">
        <v>170</v>
      </c>
      <c r="I5452">
        <v>1</v>
      </c>
      <c r="J5452">
        <v>35</v>
      </c>
      <c r="K5452">
        <v>4</v>
      </c>
    </row>
    <row r="5453" spans="1:11" hidden="1" x14ac:dyDescent="0.25">
      <c r="A5453" t="s">
        <v>12786</v>
      </c>
      <c r="B5453">
        <v>47248</v>
      </c>
      <c r="C5453" t="s">
        <v>13259</v>
      </c>
      <c r="D5453" t="s">
        <v>3147</v>
      </c>
      <c r="E5453" s="2" t="s">
        <v>13260</v>
      </c>
      <c r="F5453" t="s">
        <v>13261</v>
      </c>
      <c r="G5453" t="s">
        <v>7582</v>
      </c>
      <c r="H5453">
        <v>160</v>
      </c>
      <c r="I5453">
        <v>0</v>
      </c>
      <c r="J5453">
        <v>35</v>
      </c>
      <c r="K5453">
        <v>3</v>
      </c>
    </row>
    <row r="5454" spans="1:11" hidden="1" x14ac:dyDescent="0.25">
      <c r="A5454" t="s">
        <v>12786</v>
      </c>
      <c r="B5454">
        <v>61800</v>
      </c>
      <c r="C5454" t="s">
        <v>13262</v>
      </c>
      <c r="D5454" t="s">
        <v>3147</v>
      </c>
      <c r="E5454" s="2" t="s">
        <v>13263</v>
      </c>
      <c r="F5454" t="s">
        <v>13264</v>
      </c>
      <c r="G5454" t="s">
        <v>7582</v>
      </c>
      <c r="H5454">
        <v>150</v>
      </c>
      <c r="I5454">
        <v>1</v>
      </c>
      <c r="J5454">
        <v>32</v>
      </c>
      <c r="K5454">
        <v>3</v>
      </c>
    </row>
    <row r="5455" spans="1:11" hidden="1" x14ac:dyDescent="0.25">
      <c r="A5455" t="s">
        <v>12786</v>
      </c>
      <c r="B5455">
        <v>2214240</v>
      </c>
      <c r="C5455" t="s">
        <v>13265</v>
      </c>
      <c r="D5455" t="s">
        <v>3147</v>
      </c>
      <c r="E5455" s="2" t="s">
        <v>13266</v>
      </c>
      <c r="F5455" t="s">
        <v>13267</v>
      </c>
      <c r="G5455" t="s">
        <v>13268</v>
      </c>
      <c r="H5455">
        <v>180</v>
      </c>
      <c r="I5455">
        <v>0</v>
      </c>
      <c r="J5455">
        <v>40</v>
      </c>
      <c r="K5455">
        <v>4</v>
      </c>
    </row>
    <row r="5456" spans="1:11" hidden="1" x14ac:dyDescent="0.25">
      <c r="A5456" t="s">
        <v>12786</v>
      </c>
      <c r="B5456">
        <v>132349</v>
      </c>
      <c r="C5456" t="s">
        <v>13269</v>
      </c>
      <c r="D5456" t="s">
        <v>3147</v>
      </c>
      <c r="E5456" s="2" t="s">
        <v>13270</v>
      </c>
      <c r="F5456" t="s">
        <v>6698</v>
      </c>
      <c r="G5456" t="s">
        <v>7596</v>
      </c>
      <c r="H5456">
        <v>120</v>
      </c>
      <c r="I5456">
        <v>0.5</v>
      </c>
      <c r="J5456">
        <v>28</v>
      </c>
      <c r="K5456">
        <v>2</v>
      </c>
    </row>
    <row r="5457" spans="1:11" hidden="1" x14ac:dyDescent="0.25">
      <c r="A5457" t="s">
        <v>12786</v>
      </c>
      <c r="B5457">
        <v>52251</v>
      </c>
      <c r="C5457" t="s">
        <v>12787</v>
      </c>
      <c r="D5457" t="s">
        <v>3147</v>
      </c>
      <c r="E5457" s="2" t="s">
        <v>13271</v>
      </c>
      <c r="F5457" t="s">
        <v>7020</v>
      </c>
      <c r="G5457" t="s">
        <v>7852</v>
      </c>
      <c r="H5457">
        <v>120</v>
      </c>
      <c r="I5457">
        <v>0.3</v>
      </c>
      <c r="J5457">
        <v>26</v>
      </c>
      <c r="K5457">
        <v>2</v>
      </c>
    </row>
    <row r="5458" spans="1:11" hidden="1" x14ac:dyDescent="0.25">
      <c r="A5458" t="s">
        <v>12786</v>
      </c>
      <c r="B5458">
        <v>44870</v>
      </c>
      <c r="C5458" t="s">
        <v>13272</v>
      </c>
      <c r="D5458" t="s">
        <v>3147</v>
      </c>
      <c r="E5458" s="2" t="s">
        <v>13273</v>
      </c>
      <c r="F5458" t="s">
        <v>13274</v>
      </c>
      <c r="G5458" t="s">
        <v>7584</v>
      </c>
      <c r="H5458">
        <v>160</v>
      </c>
      <c r="I5458">
        <v>1</v>
      </c>
      <c r="J5458">
        <v>33</v>
      </c>
      <c r="K5458">
        <v>4</v>
      </c>
    </row>
    <row r="5459" spans="1:11" hidden="1" x14ac:dyDescent="0.25">
      <c r="A5459" t="s">
        <v>12786</v>
      </c>
      <c r="B5459">
        <v>53495</v>
      </c>
      <c r="C5459" t="s">
        <v>13275</v>
      </c>
      <c r="D5459" t="s">
        <v>3147</v>
      </c>
      <c r="E5459" s="2" t="s">
        <v>13276</v>
      </c>
      <c r="F5459" t="s">
        <v>13274</v>
      </c>
      <c r="G5459" t="s">
        <v>7580</v>
      </c>
      <c r="H5459">
        <v>130</v>
      </c>
      <c r="I5459">
        <v>0</v>
      </c>
      <c r="J5459">
        <v>29</v>
      </c>
      <c r="K5459">
        <v>3</v>
      </c>
    </row>
    <row r="5460" spans="1:11" hidden="1" x14ac:dyDescent="0.25">
      <c r="A5460" t="s">
        <v>12981</v>
      </c>
      <c r="B5460">
        <v>4797782</v>
      </c>
      <c r="C5460" t="s">
        <v>13294</v>
      </c>
      <c r="D5460" t="s">
        <v>3147</v>
      </c>
      <c r="E5460" s="2" t="s">
        <v>13295</v>
      </c>
      <c r="F5460" t="s">
        <v>6888</v>
      </c>
      <c r="G5460" t="s">
        <v>7582</v>
      </c>
      <c r="H5460">
        <v>80</v>
      </c>
      <c r="I5460">
        <v>4.5</v>
      </c>
      <c r="J5460">
        <v>3</v>
      </c>
      <c r="K5460">
        <v>6</v>
      </c>
    </row>
    <row r="5461" spans="1:11" hidden="1" x14ac:dyDescent="0.25">
      <c r="A5461" t="s">
        <v>12981</v>
      </c>
      <c r="B5461">
        <v>2287764</v>
      </c>
      <c r="C5461" t="s">
        <v>13296</v>
      </c>
      <c r="D5461" t="s">
        <v>3147</v>
      </c>
      <c r="E5461" s="2" t="s">
        <v>13297</v>
      </c>
      <c r="F5461" t="s">
        <v>6888</v>
      </c>
      <c r="G5461" t="s">
        <v>7582</v>
      </c>
      <c r="H5461">
        <v>100</v>
      </c>
      <c r="I5461">
        <v>8</v>
      </c>
      <c r="J5461">
        <v>2</v>
      </c>
      <c r="K5461">
        <v>5</v>
      </c>
    </row>
    <row r="5462" spans="1:11" hidden="1" x14ac:dyDescent="0.25">
      <c r="A5462" t="s">
        <v>12981</v>
      </c>
      <c r="B5462">
        <v>1888236</v>
      </c>
      <c r="C5462" t="s">
        <v>13298</v>
      </c>
      <c r="D5462" t="s">
        <v>3147</v>
      </c>
      <c r="E5462" s="2" t="s">
        <v>13299</v>
      </c>
      <c r="F5462" t="s">
        <v>13300</v>
      </c>
      <c r="G5462" t="s">
        <v>7582</v>
      </c>
      <c r="H5462">
        <v>90</v>
      </c>
      <c r="I5462">
        <v>6</v>
      </c>
      <c r="J5462">
        <v>2</v>
      </c>
      <c r="K5462">
        <v>6</v>
      </c>
    </row>
    <row r="5463" spans="1:11" hidden="1" x14ac:dyDescent="0.25">
      <c r="A5463" t="s">
        <v>12981</v>
      </c>
      <c r="B5463">
        <v>111817</v>
      </c>
      <c r="C5463" t="s">
        <v>13301</v>
      </c>
      <c r="D5463" t="s">
        <v>3147</v>
      </c>
      <c r="E5463" s="2" t="s">
        <v>13302</v>
      </c>
      <c r="F5463" t="s">
        <v>13303</v>
      </c>
      <c r="G5463" t="s">
        <v>7582</v>
      </c>
      <c r="H5463">
        <v>30</v>
      </c>
      <c r="I5463">
        <v>0</v>
      </c>
      <c r="J5463">
        <v>2</v>
      </c>
      <c r="K5463">
        <v>6</v>
      </c>
    </row>
    <row r="5464" spans="1:11" hidden="1" x14ac:dyDescent="0.25">
      <c r="A5464" t="s">
        <v>12981</v>
      </c>
      <c r="B5464">
        <v>2084176</v>
      </c>
      <c r="C5464" t="s">
        <v>13304</v>
      </c>
      <c r="D5464" t="s">
        <v>3147</v>
      </c>
      <c r="E5464" s="2" t="s">
        <v>13305</v>
      </c>
      <c r="F5464" t="s">
        <v>13303</v>
      </c>
      <c r="G5464" t="s">
        <v>7582</v>
      </c>
      <c r="H5464">
        <v>89</v>
      </c>
      <c r="I5464">
        <v>5</v>
      </c>
      <c r="J5464">
        <v>2</v>
      </c>
      <c r="K5464">
        <v>8</v>
      </c>
    </row>
    <row r="5465" spans="1:11" hidden="1" x14ac:dyDescent="0.25">
      <c r="A5465" t="s">
        <v>12981</v>
      </c>
      <c r="B5465">
        <v>918424</v>
      </c>
      <c r="C5465" t="s">
        <v>13306</v>
      </c>
      <c r="D5465" t="s">
        <v>3147</v>
      </c>
      <c r="E5465" s="2" t="s">
        <v>13307</v>
      </c>
      <c r="F5465" t="s">
        <v>13308</v>
      </c>
      <c r="G5465" t="s">
        <v>7582</v>
      </c>
      <c r="H5465">
        <v>60</v>
      </c>
      <c r="I5465">
        <v>3</v>
      </c>
      <c r="J5465">
        <v>3</v>
      </c>
      <c r="K5465">
        <v>7</v>
      </c>
    </row>
    <row r="5466" spans="1:11" hidden="1" x14ac:dyDescent="0.25">
      <c r="A5466" t="s">
        <v>12981</v>
      </c>
      <c r="B5466">
        <v>3403994</v>
      </c>
      <c r="C5466" t="s">
        <v>13294</v>
      </c>
      <c r="D5466" t="s">
        <v>3147</v>
      </c>
      <c r="E5466" s="2" t="s">
        <v>13309</v>
      </c>
      <c r="F5466" t="s">
        <v>13308</v>
      </c>
      <c r="G5466" t="s">
        <v>7582</v>
      </c>
      <c r="H5466">
        <v>90</v>
      </c>
      <c r="I5466">
        <v>6</v>
      </c>
      <c r="J5466">
        <v>4</v>
      </c>
      <c r="K5466">
        <v>6</v>
      </c>
    </row>
    <row r="5467" spans="1:11" hidden="1" x14ac:dyDescent="0.25">
      <c r="A5467" t="s">
        <v>12981</v>
      </c>
      <c r="B5467">
        <v>430151</v>
      </c>
      <c r="C5467" t="s">
        <v>10890</v>
      </c>
      <c r="D5467" t="s">
        <v>3147</v>
      </c>
      <c r="E5467" s="2" t="s">
        <v>13310</v>
      </c>
      <c r="F5467" t="s">
        <v>13308</v>
      </c>
      <c r="G5467" t="s">
        <v>7582</v>
      </c>
      <c r="H5467">
        <v>90</v>
      </c>
      <c r="I5467">
        <v>3</v>
      </c>
      <c r="J5467">
        <v>3</v>
      </c>
      <c r="K5467">
        <v>7</v>
      </c>
    </row>
    <row r="5468" spans="1:11" hidden="1" x14ac:dyDescent="0.25">
      <c r="A5468" t="s">
        <v>12981</v>
      </c>
      <c r="B5468">
        <v>14059664</v>
      </c>
      <c r="C5468" t="s">
        <v>13296</v>
      </c>
      <c r="D5468" t="s">
        <v>3147</v>
      </c>
      <c r="E5468" s="2" t="s">
        <v>13311</v>
      </c>
      <c r="F5468" t="s">
        <v>13308</v>
      </c>
      <c r="G5468" t="s">
        <v>7582</v>
      </c>
      <c r="H5468">
        <v>110</v>
      </c>
      <c r="I5468">
        <v>8</v>
      </c>
      <c r="J5468">
        <v>2</v>
      </c>
      <c r="K5468">
        <v>7</v>
      </c>
    </row>
    <row r="5469" spans="1:11" hidden="1" x14ac:dyDescent="0.25">
      <c r="A5469" t="s">
        <v>12981</v>
      </c>
      <c r="B5469">
        <v>10396095</v>
      </c>
      <c r="C5469" t="s">
        <v>13294</v>
      </c>
      <c r="D5469" t="s">
        <v>3147</v>
      </c>
      <c r="E5469" s="2" t="s">
        <v>13312</v>
      </c>
      <c r="F5469" t="s">
        <v>13313</v>
      </c>
      <c r="G5469" t="s">
        <v>7582</v>
      </c>
      <c r="H5469">
        <v>90</v>
      </c>
      <c r="I5469">
        <v>6</v>
      </c>
      <c r="J5469">
        <v>4</v>
      </c>
      <c r="K5469">
        <v>6</v>
      </c>
    </row>
    <row r="5470" spans="1:11" hidden="1" x14ac:dyDescent="0.25">
      <c r="A5470" t="s">
        <v>12981</v>
      </c>
      <c r="B5470">
        <v>31820</v>
      </c>
      <c r="C5470" t="s">
        <v>13301</v>
      </c>
      <c r="D5470" t="s">
        <v>3147</v>
      </c>
      <c r="E5470" s="2" t="s">
        <v>13314</v>
      </c>
      <c r="F5470" t="s">
        <v>13315</v>
      </c>
      <c r="G5470" t="s">
        <v>7582</v>
      </c>
      <c r="H5470">
        <v>40</v>
      </c>
      <c r="I5470">
        <v>0</v>
      </c>
      <c r="J5470">
        <v>3</v>
      </c>
      <c r="K5470">
        <v>6</v>
      </c>
    </row>
    <row r="5471" spans="1:11" hidden="1" x14ac:dyDescent="0.25">
      <c r="A5471" t="s">
        <v>12981</v>
      </c>
      <c r="B5471">
        <v>370648</v>
      </c>
      <c r="C5471" t="s">
        <v>13294</v>
      </c>
      <c r="D5471" t="s">
        <v>3147</v>
      </c>
      <c r="E5471" s="2" t="s">
        <v>13316</v>
      </c>
      <c r="F5471" t="s">
        <v>13315</v>
      </c>
      <c r="G5471" t="s">
        <v>7582</v>
      </c>
      <c r="H5471">
        <v>90</v>
      </c>
      <c r="I5471">
        <v>6</v>
      </c>
      <c r="J5471">
        <v>4</v>
      </c>
      <c r="K5471">
        <v>6</v>
      </c>
    </row>
    <row r="5472" spans="1:11" hidden="1" x14ac:dyDescent="0.25">
      <c r="A5472" t="s">
        <v>12981</v>
      </c>
      <c r="B5472">
        <v>906341</v>
      </c>
      <c r="C5472" t="s">
        <v>13317</v>
      </c>
      <c r="D5472" t="s">
        <v>3147</v>
      </c>
      <c r="E5472" s="2" t="s">
        <v>13318</v>
      </c>
      <c r="F5472" t="s">
        <v>13319</v>
      </c>
      <c r="G5472" t="s">
        <v>7582</v>
      </c>
      <c r="H5472">
        <v>60</v>
      </c>
      <c r="I5472">
        <v>1.5</v>
      </c>
      <c r="J5472">
        <v>4</v>
      </c>
      <c r="K5472">
        <v>6</v>
      </c>
    </row>
    <row r="5473" spans="1:11" hidden="1" x14ac:dyDescent="0.25">
      <c r="A5473" t="s">
        <v>12981</v>
      </c>
      <c r="B5473">
        <v>8003956</v>
      </c>
      <c r="C5473" t="s">
        <v>13294</v>
      </c>
      <c r="D5473" t="s">
        <v>3147</v>
      </c>
      <c r="E5473" s="2" t="s">
        <v>13320</v>
      </c>
      <c r="F5473" t="s">
        <v>13319</v>
      </c>
      <c r="G5473" t="s">
        <v>7582</v>
      </c>
      <c r="H5473">
        <v>80</v>
      </c>
      <c r="I5473">
        <v>4</v>
      </c>
      <c r="J5473">
        <v>6</v>
      </c>
      <c r="K5473">
        <v>4</v>
      </c>
    </row>
    <row r="5474" spans="1:11" hidden="1" x14ac:dyDescent="0.25">
      <c r="A5474" t="s">
        <v>12981</v>
      </c>
      <c r="B5474">
        <v>10876051</v>
      </c>
      <c r="C5474" t="s">
        <v>13296</v>
      </c>
      <c r="D5474" t="s">
        <v>3147</v>
      </c>
      <c r="E5474" s="2" t="s">
        <v>13321</v>
      </c>
      <c r="F5474" t="s">
        <v>13319</v>
      </c>
      <c r="G5474" t="s">
        <v>7582</v>
      </c>
      <c r="H5474">
        <v>100</v>
      </c>
      <c r="I5474">
        <v>7</v>
      </c>
      <c r="J5474">
        <v>4</v>
      </c>
      <c r="K5474">
        <v>4</v>
      </c>
    </row>
    <row r="5475" spans="1:11" hidden="1" x14ac:dyDescent="0.25">
      <c r="A5475" t="s">
        <v>12981</v>
      </c>
      <c r="B5475">
        <v>1550220</v>
      </c>
      <c r="C5475" t="s">
        <v>13301</v>
      </c>
      <c r="D5475" t="s">
        <v>3147</v>
      </c>
      <c r="E5475" s="2" t="s">
        <v>13322</v>
      </c>
      <c r="F5475" t="s">
        <v>6787</v>
      </c>
      <c r="G5475" t="s">
        <v>7582</v>
      </c>
      <c r="H5475">
        <v>45</v>
      </c>
      <c r="I5475">
        <v>0</v>
      </c>
      <c r="J5475">
        <v>3</v>
      </c>
      <c r="K5475">
        <v>8</v>
      </c>
    </row>
    <row r="5476" spans="1:11" hidden="1" x14ac:dyDescent="0.25">
      <c r="A5476" t="s">
        <v>12981</v>
      </c>
      <c r="B5476">
        <v>430716</v>
      </c>
      <c r="C5476" t="s">
        <v>13323</v>
      </c>
      <c r="D5476" t="s">
        <v>3147</v>
      </c>
      <c r="E5476" s="2" t="s">
        <v>13324</v>
      </c>
      <c r="F5476" t="s">
        <v>6726</v>
      </c>
      <c r="G5476" t="s">
        <v>7582</v>
      </c>
      <c r="H5476">
        <v>100</v>
      </c>
      <c r="I5476">
        <v>8</v>
      </c>
      <c r="J5476">
        <v>3</v>
      </c>
      <c r="K5476">
        <v>5</v>
      </c>
    </row>
    <row r="5477" spans="1:11" hidden="1" x14ac:dyDescent="0.25">
      <c r="A5477" t="s">
        <v>12981</v>
      </c>
      <c r="B5477">
        <v>149354</v>
      </c>
      <c r="C5477" t="s">
        <v>13325</v>
      </c>
      <c r="D5477" t="s">
        <v>3147</v>
      </c>
      <c r="E5477" s="2" t="s">
        <v>13326</v>
      </c>
      <c r="F5477" t="s">
        <v>6726</v>
      </c>
      <c r="G5477" t="s">
        <v>7582</v>
      </c>
      <c r="H5477">
        <v>70</v>
      </c>
      <c r="I5477">
        <v>4</v>
      </c>
      <c r="J5477">
        <v>4</v>
      </c>
      <c r="K5477">
        <v>5</v>
      </c>
    </row>
    <row r="5478" spans="1:11" hidden="1" x14ac:dyDescent="0.25">
      <c r="A5478" t="s">
        <v>12981</v>
      </c>
      <c r="B5478">
        <v>54100868</v>
      </c>
      <c r="C5478" t="s">
        <v>13327</v>
      </c>
      <c r="D5478" t="s">
        <v>3147</v>
      </c>
      <c r="E5478" s="2" t="s">
        <v>13328</v>
      </c>
      <c r="F5478" t="s">
        <v>6784</v>
      </c>
      <c r="G5478" t="s">
        <v>7582</v>
      </c>
      <c r="H5478">
        <v>100</v>
      </c>
      <c r="I5478">
        <v>7</v>
      </c>
      <c r="J5478">
        <v>3</v>
      </c>
      <c r="K5478">
        <v>6</v>
      </c>
    </row>
    <row r="5479" spans="1:11" hidden="1" x14ac:dyDescent="0.25">
      <c r="A5479" t="s">
        <v>12981</v>
      </c>
      <c r="B5479">
        <v>14687884</v>
      </c>
      <c r="C5479" t="s">
        <v>10890</v>
      </c>
      <c r="D5479" t="s">
        <v>3147</v>
      </c>
      <c r="E5479" s="2" t="s">
        <v>13329</v>
      </c>
      <c r="F5479" t="s">
        <v>8675</v>
      </c>
      <c r="G5479" t="s">
        <v>7582</v>
      </c>
      <c r="H5479">
        <v>100</v>
      </c>
      <c r="I5479">
        <v>7</v>
      </c>
      <c r="J5479">
        <v>2</v>
      </c>
      <c r="K5479">
        <v>5</v>
      </c>
    </row>
    <row r="5480" spans="1:11" hidden="1" x14ac:dyDescent="0.25">
      <c r="A5480" t="s">
        <v>12981</v>
      </c>
      <c r="B5480">
        <v>47774</v>
      </c>
      <c r="C5480" t="s">
        <v>13301</v>
      </c>
      <c r="D5480" t="s">
        <v>3147</v>
      </c>
      <c r="E5480" s="2" t="s">
        <v>13330</v>
      </c>
      <c r="F5480" t="s">
        <v>6687</v>
      </c>
      <c r="G5480" t="s">
        <v>8060</v>
      </c>
      <c r="H5480">
        <v>45</v>
      </c>
      <c r="I5480">
        <v>0</v>
      </c>
      <c r="J5480">
        <v>5</v>
      </c>
      <c r="K5480">
        <v>6</v>
      </c>
    </row>
    <row r="5481" spans="1:11" hidden="1" x14ac:dyDescent="0.25">
      <c r="A5481" t="s">
        <v>12981</v>
      </c>
      <c r="B5481">
        <v>3731932</v>
      </c>
      <c r="C5481" t="s">
        <v>13331</v>
      </c>
      <c r="D5481" t="s">
        <v>3147</v>
      </c>
      <c r="E5481" s="2" t="s">
        <v>13332</v>
      </c>
      <c r="F5481" t="s">
        <v>13333</v>
      </c>
      <c r="G5481" t="s">
        <v>7583</v>
      </c>
      <c r="H5481">
        <v>80</v>
      </c>
      <c r="I5481">
        <v>6</v>
      </c>
      <c r="J5481">
        <v>2</v>
      </c>
      <c r="K5481">
        <v>4</v>
      </c>
    </row>
    <row r="5482" spans="1:11" hidden="1" x14ac:dyDescent="0.25">
      <c r="A5482" t="s">
        <v>12981</v>
      </c>
      <c r="B5482">
        <v>12527647</v>
      </c>
      <c r="C5482" t="s">
        <v>13334</v>
      </c>
      <c r="D5482" t="s">
        <v>3147</v>
      </c>
      <c r="E5482" s="2" t="s">
        <v>13335</v>
      </c>
      <c r="F5482" t="s">
        <v>13336</v>
      </c>
      <c r="G5482" t="s">
        <v>7582</v>
      </c>
      <c r="H5482">
        <v>140</v>
      </c>
      <c r="I5482">
        <v>12</v>
      </c>
      <c r="J5482">
        <v>5</v>
      </c>
      <c r="K5482">
        <v>5</v>
      </c>
    </row>
    <row r="5483" spans="1:11" hidden="1" x14ac:dyDescent="0.25">
      <c r="A5483" t="s">
        <v>12981</v>
      </c>
      <c r="B5483">
        <v>241658</v>
      </c>
      <c r="C5483" t="s">
        <v>13306</v>
      </c>
      <c r="D5483" t="s">
        <v>3147</v>
      </c>
      <c r="E5483" s="2" t="s">
        <v>13337</v>
      </c>
      <c r="F5483" t="s">
        <v>6737</v>
      </c>
      <c r="G5483" t="s">
        <v>7582</v>
      </c>
      <c r="H5483">
        <v>50</v>
      </c>
      <c r="I5483">
        <v>1.5</v>
      </c>
      <c r="J5483">
        <v>5</v>
      </c>
      <c r="K5483">
        <v>5</v>
      </c>
    </row>
    <row r="5484" spans="1:11" hidden="1" x14ac:dyDescent="0.25">
      <c r="A5484" t="s">
        <v>12981</v>
      </c>
      <c r="B5484">
        <v>164759</v>
      </c>
      <c r="C5484" t="s">
        <v>13338</v>
      </c>
      <c r="D5484" t="s">
        <v>3147</v>
      </c>
      <c r="E5484" s="2" t="s">
        <v>13339</v>
      </c>
      <c r="F5484" t="s">
        <v>6737</v>
      </c>
      <c r="G5484" t="s">
        <v>7582</v>
      </c>
      <c r="H5484">
        <v>70</v>
      </c>
      <c r="I5484">
        <v>3.5</v>
      </c>
      <c r="J5484">
        <v>4</v>
      </c>
      <c r="K5484">
        <v>6</v>
      </c>
    </row>
    <row r="5485" spans="1:11" hidden="1" x14ac:dyDescent="0.25">
      <c r="A5485" t="s">
        <v>12981</v>
      </c>
      <c r="B5485">
        <v>13142516</v>
      </c>
      <c r="C5485" t="s">
        <v>13294</v>
      </c>
      <c r="D5485" t="s">
        <v>3147</v>
      </c>
      <c r="E5485" s="2" t="s">
        <v>13340</v>
      </c>
      <c r="F5485" t="s">
        <v>10806</v>
      </c>
      <c r="G5485" t="s">
        <v>7582</v>
      </c>
      <c r="H5485">
        <v>70</v>
      </c>
      <c r="I5485">
        <v>5</v>
      </c>
      <c r="J5485">
        <v>2</v>
      </c>
      <c r="K5485">
        <v>7</v>
      </c>
    </row>
    <row r="5486" spans="1:11" hidden="1" x14ac:dyDescent="0.25">
      <c r="A5486" t="s">
        <v>12981</v>
      </c>
      <c r="B5486">
        <v>2461795</v>
      </c>
      <c r="C5486" t="s">
        <v>13306</v>
      </c>
      <c r="D5486" t="s">
        <v>3147</v>
      </c>
      <c r="E5486" s="2" t="s">
        <v>13341</v>
      </c>
      <c r="F5486" t="s">
        <v>7479</v>
      </c>
      <c r="G5486" t="s">
        <v>7582</v>
      </c>
      <c r="H5486">
        <v>60</v>
      </c>
      <c r="I5486">
        <v>3</v>
      </c>
      <c r="J5486">
        <v>3</v>
      </c>
      <c r="K5486">
        <v>7</v>
      </c>
    </row>
    <row r="5487" spans="1:11" hidden="1" x14ac:dyDescent="0.25">
      <c r="A5487" t="s">
        <v>12981</v>
      </c>
      <c r="B5487">
        <v>6918663</v>
      </c>
      <c r="C5487" t="s">
        <v>13294</v>
      </c>
      <c r="D5487" t="s">
        <v>3147</v>
      </c>
      <c r="E5487" s="2" t="s">
        <v>13342</v>
      </c>
      <c r="F5487" t="s">
        <v>11221</v>
      </c>
      <c r="G5487" t="s">
        <v>7582</v>
      </c>
      <c r="H5487">
        <v>90</v>
      </c>
      <c r="I5487">
        <v>6</v>
      </c>
      <c r="J5487">
        <v>4</v>
      </c>
      <c r="K5487">
        <v>6</v>
      </c>
    </row>
    <row r="5488" spans="1:11" hidden="1" x14ac:dyDescent="0.25">
      <c r="A5488" t="s">
        <v>12981</v>
      </c>
      <c r="B5488">
        <v>13698611</v>
      </c>
      <c r="C5488" t="s">
        <v>13296</v>
      </c>
      <c r="D5488" t="s">
        <v>3147</v>
      </c>
      <c r="E5488" s="2" t="s">
        <v>13343</v>
      </c>
      <c r="F5488" t="s">
        <v>13344</v>
      </c>
      <c r="G5488" t="s">
        <v>7582</v>
      </c>
      <c r="H5488">
        <v>100</v>
      </c>
      <c r="I5488">
        <v>7</v>
      </c>
      <c r="J5488">
        <v>2</v>
      </c>
      <c r="K5488">
        <v>5</v>
      </c>
    </row>
    <row r="5489" spans="1:11" hidden="1" x14ac:dyDescent="0.25">
      <c r="A5489" t="s">
        <v>12981</v>
      </c>
      <c r="B5489">
        <v>790536</v>
      </c>
      <c r="C5489" t="s">
        <v>13301</v>
      </c>
      <c r="D5489" t="s">
        <v>3147</v>
      </c>
      <c r="E5489" s="2" t="s">
        <v>13345</v>
      </c>
      <c r="F5489" t="s">
        <v>13346</v>
      </c>
      <c r="G5489" t="s">
        <v>7582</v>
      </c>
      <c r="H5489">
        <v>50</v>
      </c>
      <c r="I5489">
        <v>0</v>
      </c>
      <c r="J5489">
        <v>5</v>
      </c>
      <c r="K5489">
        <v>5</v>
      </c>
    </row>
    <row r="5490" spans="1:11" hidden="1" x14ac:dyDescent="0.25">
      <c r="A5490" t="s">
        <v>12981</v>
      </c>
      <c r="B5490">
        <v>1844634</v>
      </c>
      <c r="C5490" t="s">
        <v>13347</v>
      </c>
      <c r="D5490" t="s">
        <v>3147</v>
      </c>
      <c r="E5490" s="2" t="s">
        <v>13348</v>
      </c>
      <c r="F5490" t="s">
        <v>13349</v>
      </c>
      <c r="G5490" t="s">
        <v>7582</v>
      </c>
      <c r="H5490">
        <v>110</v>
      </c>
      <c r="I5490">
        <v>8</v>
      </c>
      <c r="J5490">
        <v>2</v>
      </c>
      <c r="K5490">
        <v>7</v>
      </c>
    </row>
    <row r="5491" spans="1:11" hidden="1" x14ac:dyDescent="0.25">
      <c r="A5491" t="s">
        <v>12981</v>
      </c>
      <c r="B5491">
        <v>436651</v>
      </c>
      <c r="C5491" t="s">
        <v>13323</v>
      </c>
      <c r="D5491" t="s">
        <v>3147</v>
      </c>
      <c r="E5491" s="2" t="s">
        <v>13350</v>
      </c>
      <c r="F5491" t="s">
        <v>13349</v>
      </c>
      <c r="G5491" t="s">
        <v>7580</v>
      </c>
      <c r="H5491">
        <v>110</v>
      </c>
      <c r="I5491">
        <v>8</v>
      </c>
      <c r="J5491">
        <v>2</v>
      </c>
      <c r="K5491">
        <v>7</v>
      </c>
    </row>
    <row r="5492" spans="1:11" hidden="1" x14ac:dyDescent="0.25">
      <c r="A5492" t="s">
        <v>12981</v>
      </c>
      <c r="B5492">
        <v>41011</v>
      </c>
      <c r="C5492" t="s">
        <v>13294</v>
      </c>
      <c r="D5492" t="s">
        <v>3147</v>
      </c>
      <c r="E5492" s="2" t="s">
        <v>13351</v>
      </c>
      <c r="F5492" t="s">
        <v>13349</v>
      </c>
      <c r="G5492" t="s">
        <v>7582</v>
      </c>
      <c r="H5492">
        <v>90</v>
      </c>
      <c r="I5492">
        <v>6</v>
      </c>
      <c r="J5492">
        <v>2</v>
      </c>
      <c r="K5492">
        <v>8</v>
      </c>
    </row>
    <row r="5493" spans="1:11" hidden="1" x14ac:dyDescent="0.25">
      <c r="A5493" t="s">
        <v>12981</v>
      </c>
      <c r="B5493">
        <v>21132665</v>
      </c>
      <c r="C5493" t="s">
        <v>13296</v>
      </c>
      <c r="D5493" t="s">
        <v>3147</v>
      </c>
      <c r="E5493" s="2" t="s">
        <v>13352</v>
      </c>
      <c r="F5493" t="s">
        <v>6718</v>
      </c>
      <c r="G5493" t="s">
        <v>7582</v>
      </c>
      <c r="H5493">
        <v>100</v>
      </c>
      <c r="I5493">
        <v>7</v>
      </c>
      <c r="J5493">
        <v>6</v>
      </c>
      <c r="K5493">
        <v>5</v>
      </c>
    </row>
    <row r="5494" spans="1:11" hidden="1" x14ac:dyDescent="0.25">
      <c r="A5494" t="s">
        <v>12981</v>
      </c>
      <c r="B5494">
        <v>74315</v>
      </c>
      <c r="C5494" t="s">
        <v>13353</v>
      </c>
      <c r="D5494" t="s">
        <v>3147</v>
      </c>
      <c r="E5494" s="2" t="s">
        <v>13354</v>
      </c>
      <c r="F5494" t="s">
        <v>13355</v>
      </c>
      <c r="G5494" t="s">
        <v>7582</v>
      </c>
      <c r="H5494">
        <v>60</v>
      </c>
      <c r="I5494">
        <v>2.5</v>
      </c>
      <c r="J5494">
        <v>3</v>
      </c>
      <c r="K5494">
        <v>5</v>
      </c>
    </row>
    <row r="5495" spans="1:11" hidden="1" x14ac:dyDescent="0.25">
      <c r="A5495" t="s">
        <v>12981</v>
      </c>
      <c r="B5495">
        <v>436883</v>
      </c>
      <c r="C5495" t="s">
        <v>13356</v>
      </c>
      <c r="D5495" t="s">
        <v>3147</v>
      </c>
      <c r="E5495" s="2" t="s">
        <v>13357</v>
      </c>
      <c r="F5495" t="s">
        <v>13355</v>
      </c>
      <c r="G5495" t="s">
        <v>7582</v>
      </c>
      <c r="H5495">
        <v>70</v>
      </c>
      <c r="I5495">
        <v>4.5</v>
      </c>
      <c r="J5495">
        <v>3</v>
      </c>
      <c r="K5495">
        <v>6</v>
      </c>
    </row>
    <row r="5496" spans="1:11" hidden="1" x14ac:dyDescent="0.25">
      <c r="A5496" t="s">
        <v>12981</v>
      </c>
      <c r="B5496">
        <v>5380505</v>
      </c>
      <c r="C5496" t="s">
        <v>10890</v>
      </c>
      <c r="D5496" t="s">
        <v>3147</v>
      </c>
      <c r="E5496" s="2" t="s">
        <v>13358</v>
      </c>
      <c r="F5496" t="s">
        <v>7068</v>
      </c>
      <c r="G5496" t="s">
        <v>7582</v>
      </c>
      <c r="H5496">
        <v>100</v>
      </c>
      <c r="I5496">
        <v>7</v>
      </c>
      <c r="J5496">
        <v>2</v>
      </c>
      <c r="K5496">
        <v>7</v>
      </c>
    </row>
    <row r="5497" spans="1:11" hidden="1" x14ac:dyDescent="0.25">
      <c r="A5497" t="s">
        <v>12981</v>
      </c>
      <c r="B5497">
        <v>3041193</v>
      </c>
      <c r="C5497" t="s">
        <v>13306</v>
      </c>
      <c r="D5497" t="s">
        <v>3147</v>
      </c>
      <c r="E5497" s="2" t="s">
        <v>13359</v>
      </c>
      <c r="F5497" t="s">
        <v>13360</v>
      </c>
      <c r="G5497" t="s">
        <v>7582</v>
      </c>
      <c r="H5497">
        <v>50</v>
      </c>
      <c r="I5497">
        <v>2</v>
      </c>
      <c r="J5497">
        <v>4</v>
      </c>
      <c r="K5497">
        <v>6</v>
      </c>
    </row>
    <row r="5498" spans="1:11" hidden="1" x14ac:dyDescent="0.25">
      <c r="A5498" t="s">
        <v>12981</v>
      </c>
      <c r="B5498">
        <v>50225</v>
      </c>
      <c r="C5498" t="s">
        <v>13294</v>
      </c>
      <c r="D5498" t="s">
        <v>3147</v>
      </c>
      <c r="E5498" s="2" t="s">
        <v>13361</v>
      </c>
      <c r="F5498" t="s">
        <v>13360</v>
      </c>
      <c r="G5498" t="s">
        <v>7582</v>
      </c>
      <c r="H5498">
        <v>80</v>
      </c>
      <c r="I5498">
        <v>4</v>
      </c>
      <c r="J5498">
        <v>6</v>
      </c>
      <c r="K5498">
        <v>5</v>
      </c>
    </row>
    <row r="5499" spans="1:11" hidden="1" x14ac:dyDescent="0.25">
      <c r="A5499" t="s">
        <v>12981</v>
      </c>
      <c r="B5499">
        <v>427947</v>
      </c>
      <c r="C5499" t="s">
        <v>13362</v>
      </c>
      <c r="D5499" t="s">
        <v>3147</v>
      </c>
      <c r="E5499" s="2" t="s">
        <v>13363</v>
      </c>
      <c r="F5499" t="s">
        <v>13360</v>
      </c>
      <c r="G5499" t="s">
        <v>7582</v>
      </c>
      <c r="H5499">
        <v>110</v>
      </c>
      <c r="I5499">
        <v>9</v>
      </c>
      <c r="J5499">
        <v>2</v>
      </c>
      <c r="K5499">
        <v>5</v>
      </c>
    </row>
    <row r="5500" spans="1:11" hidden="1" x14ac:dyDescent="0.25">
      <c r="A5500" t="s">
        <v>12981</v>
      </c>
      <c r="B5500">
        <v>71510</v>
      </c>
      <c r="C5500" t="s">
        <v>13296</v>
      </c>
      <c r="D5500" t="s">
        <v>3147</v>
      </c>
      <c r="E5500" s="2" t="s">
        <v>13364</v>
      </c>
      <c r="F5500" t="s">
        <v>13360</v>
      </c>
      <c r="G5500" t="s">
        <v>7582</v>
      </c>
      <c r="H5500">
        <v>110</v>
      </c>
      <c r="I5500">
        <v>9</v>
      </c>
      <c r="J5500">
        <v>2</v>
      </c>
      <c r="K5500">
        <v>5</v>
      </c>
    </row>
    <row r="5501" spans="1:11" hidden="1" x14ac:dyDescent="0.25">
      <c r="A5501" t="s">
        <v>12981</v>
      </c>
      <c r="B5501">
        <v>7407918</v>
      </c>
      <c r="C5501" t="s">
        <v>13294</v>
      </c>
      <c r="D5501" t="s">
        <v>3147</v>
      </c>
      <c r="E5501" s="2" t="s">
        <v>13365</v>
      </c>
      <c r="F5501" t="s">
        <v>6793</v>
      </c>
      <c r="G5501" t="s">
        <v>7582</v>
      </c>
      <c r="H5501">
        <v>100</v>
      </c>
      <c r="I5501">
        <v>7</v>
      </c>
      <c r="J5501">
        <v>4</v>
      </c>
      <c r="K5501">
        <v>7</v>
      </c>
    </row>
    <row r="5502" spans="1:11" hidden="1" x14ac:dyDescent="0.25">
      <c r="A5502" t="s">
        <v>12981</v>
      </c>
      <c r="B5502">
        <v>12915841</v>
      </c>
      <c r="C5502" t="s">
        <v>13296</v>
      </c>
      <c r="D5502" t="s">
        <v>3147</v>
      </c>
      <c r="E5502" s="2" t="s">
        <v>13366</v>
      </c>
      <c r="F5502" t="s">
        <v>13367</v>
      </c>
      <c r="G5502" t="s">
        <v>7618</v>
      </c>
      <c r="H5502">
        <v>45</v>
      </c>
      <c r="I5502">
        <v>3</v>
      </c>
      <c r="J5502">
        <v>1</v>
      </c>
      <c r="K5502">
        <v>4</v>
      </c>
    </row>
    <row r="5503" spans="1:11" hidden="1" x14ac:dyDescent="0.25">
      <c r="A5503" t="s">
        <v>12981</v>
      </c>
      <c r="B5503">
        <v>2651258</v>
      </c>
      <c r="C5503" t="s">
        <v>13301</v>
      </c>
      <c r="D5503" t="s">
        <v>3147</v>
      </c>
      <c r="E5503" s="2" t="s">
        <v>13368</v>
      </c>
      <c r="F5503" t="s">
        <v>6698</v>
      </c>
      <c r="G5503" t="s">
        <v>7582</v>
      </c>
      <c r="H5503">
        <v>45</v>
      </c>
      <c r="I5503">
        <v>0</v>
      </c>
      <c r="J5503">
        <v>4</v>
      </c>
      <c r="K5503">
        <v>6</v>
      </c>
    </row>
    <row r="5504" spans="1:11" hidden="1" x14ac:dyDescent="0.25">
      <c r="A5504" t="s">
        <v>12981</v>
      </c>
      <c r="B5504">
        <v>21637311</v>
      </c>
      <c r="C5504" t="s">
        <v>13294</v>
      </c>
      <c r="D5504" t="s">
        <v>3147</v>
      </c>
      <c r="E5504" s="2" t="s">
        <v>13369</v>
      </c>
      <c r="F5504" t="s">
        <v>6698</v>
      </c>
      <c r="G5504" t="s">
        <v>7582</v>
      </c>
      <c r="H5504">
        <v>60</v>
      </c>
      <c r="I5504">
        <v>4</v>
      </c>
      <c r="J5504">
        <v>2</v>
      </c>
      <c r="K5504">
        <v>4</v>
      </c>
    </row>
    <row r="5505" spans="1:11" hidden="1" x14ac:dyDescent="0.25">
      <c r="A5505" t="s">
        <v>12981</v>
      </c>
      <c r="B5505">
        <v>6896540</v>
      </c>
      <c r="C5505" t="s">
        <v>13296</v>
      </c>
      <c r="D5505" t="s">
        <v>3147</v>
      </c>
      <c r="E5505" s="2" t="s">
        <v>13370</v>
      </c>
      <c r="F5505" t="s">
        <v>6698</v>
      </c>
      <c r="G5505" t="s">
        <v>7582</v>
      </c>
      <c r="H5505">
        <v>80</v>
      </c>
      <c r="I5505">
        <v>6</v>
      </c>
      <c r="J5505">
        <v>2</v>
      </c>
      <c r="K5505">
        <v>5</v>
      </c>
    </row>
    <row r="5506" spans="1:11" hidden="1" x14ac:dyDescent="0.25">
      <c r="A5506" t="s">
        <v>12981</v>
      </c>
      <c r="B5506">
        <v>422079</v>
      </c>
      <c r="C5506" t="s">
        <v>13301</v>
      </c>
      <c r="D5506" t="s">
        <v>3147</v>
      </c>
      <c r="E5506" s="2" t="s">
        <v>13371</v>
      </c>
      <c r="F5506" t="s">
        <v>6814</v>
      </c>
      <c r="G5506" t="s">
        <v>7582</v>
      </c>
      <c r="H5506">
        <v>45</v>
      </c>
      <c r="I5506">
        <v>0</v>
      </c>
      <c r="J5506">
        <v>5</v>
      </c>
      <c r="K5506">
        <v>6</v>
      </c>
    </row>
    <row r="5507" spans="1:11" hidden="1" x14ac:dyDescent="0.25">
      <c r="A5507" t="s">
        <v>12981</v>
      </c>
      <c r="B5507">
        <v>1176630</v>
      </c>
      <c r="C5507" t="s">
        <v>13304</v>
      </c>
      <c r="D5507" t="s">
        <v>3147</v>
      </c>
      <c r="E5507" s="2" t="s">
        <v>13372</v>
      </c>
      <c r="F5507" t="s">
        <v>6814</v>
      </c>
      <c r="G5507" t="s">
        <v>7582</v>
      </c>
      <c r="H5507">
        <v>100</v>
      </c>
      <c r="I5507">
        <v>7</v>
      </c>
      <c r="J5507">
        <v>4</v>
      </c>
      <c r="K5507">
        <v>7</v>
      </c>
    </row>
    <row r="5508" spans="1:11" hidden="1" x14ac:dyDescent="0.25">
      <c r="A5508" t="s">
        <v>11801</v>
      </c>
      <c r="B5508">
        <v>1244559</v>
      </c>
      <c r="C5508" t="s">
        <v>11820</v>
      </c>
      <c r="D5508" t="s">
        <v>3147</v>
      </c>
      <c r="E5508" s="2" t="s">
        <v>11821</v>
      </c>
      <c r="F5508" t="s">
        <v>11823</v>
      </c>
      <c r="G5508" t="s">
        <v>11822</v>
      </c>
      <c r="H5508">
        <v>190</v>
      </c>
      <c r="I5508">
        <v>13</v>
      </c>
      <c r="J5508">
        <v>0</v>
      </c>
      <c r="K5508">
        <v>20</v>
      </c>
    </row>
    <row r="5509" spans="1:11" hidden="1" x14ac:dyDescent="0.25">
      <c r="A5509" t="s">
        <v>11801</v>
      </c>
      <c r="B5509">
        <v>1244616</v>
      </c>
      <c r="C5509" t="s">
        <v>11892</v>
      </c>
      <c r="D5509" t="s">
        <v>3147</v>
      </c>
      <c r="E5509" s="2" t="s">
        <v>11893</v>
      </c>
      <c r="F5509" t="s">
        <v>11823</v>
      </c>
      <c r="G5509" t="s">
        <v>11822</v>
      </c>
      <c r="H5509">
        <v>200</v>
      </c>
      <c r="I5509">
        <v>13</v>
      </c>
      <c r="J5509">
        <v>0</v>
      </c>
      <c r="K5509">
        <v>20</v>
      </c>
    </row>
    <row r="5510" spans="1:11" hidden="1" x14ac:dyDescent="0.25">
      <c r="A5510" t="s">
        <v>11801</v>
      </c>
      <c r="B5510">
        <v>9367319</v>
      </c>
      <c r="C5510" t="s">
        <v>11848</v>
      </c>
      <c r="D5510" t="s">
        <v>3147</v>
      </c>
      <c r="E5510" s="2" t="s">
        <v>11849</v>
      </c>
      <c r="F5510" t="s">
        <v>11850</v>
      </c>
      <c r="G5510" t="s">
        <v>7582</v>
      </c>
      <c r="H5510">
        <v>120</v>
      </c>
      <c r="I5510">
        <v>7</v>
      </c>
      <c r="J5510">
        <v>0</v>
      </c>
      <c r="K5510">
        <v>13</v>
      </c>
    </row>
    <row r="5511" spans="1:11" hidden="1" x14ac:dyDescent="0.25">
      <c r="A5511" t="s">
        <v>11801</v>
      </c>
      <c r="B5511">
        <v>178139</v>
      </c>
      <c r="C5511" t="s">
        <v>11843</v>
      </c>
      <c r="D5511" t="s">
        <v>3147</v>
      </c>
      <c r="E5511" s="2" t="s">
        <v>11877</v>
      </c>
      <c r="F5511" t="s">
        <v>11810</v>
      </c>
      <c r="G5511" t="s">
        <v>11804</v>
      </c>
      <c r="H5511">
        <v>200</v>
      </c>
      <c r="I5511">
        <v>15</v>
      </c>
      <c r="J5511">
        <v>0</v>
      </c>
      <c r="K5511">
        <v>16</v>
      </c>
    </row>
    <row r="5512" spans="1:11" hidden="1" x14ac:dyDescent="0.25">
      <c r="A5512" t="s">
        <v>11801</v>
      </c>
      <c r="B5512">
        <v>4963110</v>
      </c>
      <c r="C5512" t="s">
        <v>11808</v>
      </c>
      <c r="D5512" t="s">
        <v>3147</v>
      </c>
      <c r="E5512" s="2" t="s">
        <v>11809</v>
      </c>
      <c r="F5512" t="s">
        <v>11810</v>
      </c>
      <c r="G5512" t="s">
        <v>11804</v>
      </c>
      <c r="H5512">
        <v>150</v>
      </c>
      <c r="I5512">
        <v>9</v>
      </c>
      <c r="J5512">
        <v>0</v>
      </c>
      <c r="K5512">
        <v>17</v>
      </c>
    </row>
    <row r="5513" spans="1:11" hidden="1" x14ac:dyDescent="0.25">
      <c r="A5513" t="s">
        <v>11801</v>
      </c>
      <c r="B5513">
        <v>260898</v>
      </c>
      <c r="C5513" t="s">
        <v>11820</v>
      </c>
      <c r="D5513" t="s">
        <v>3147</v>
      </c>
      <c r="E5513" s="2" t="s">
        <v>11832</v>
      </c>
      <c r="F5513" t="s">
        <v>11810</v>
      </c>
      <c r="G5513" t="s">
        <v>7580</v>
      </c>
      <c r="H5513">
        <v>260</v>
      </c>
      <c r="I5513">
        <v>23</v>
      </c>
      <c r="J5513">
        <v>0</v>
      </c>
      <c r="K5513">
        <v>14</v>
      </c>
    </row>
    <row r="5514" spans="1:11" hidden="1" x14ac:dyDescent="0.25">
      <c r="A5514" t="s">
        <v>11801</v>
      </c>
      <c r="B5514">
        <v>103693</v>
      </c>
      <c r="C5514" t="s">
        <v>11814</v>
      </c>
      <c r="D5514" t="s">
        <v>3147</v>
      </c>
      <c r="E5514" s="2" t="s">
        <v>11815</v>
      </c>
      <c r="F5514" t="s">
        <v>11816</v>
      </c>
      <c r="G5514" t="s">
        <v>7615</v>
      </c>
      <c r="H5514">
        <v>130</v>
      </c>
      <c r="I5514">
        <v>8</v>
      </c>
      <c r="J5514">
        <v>0</v>
      </c>
      <c r="K5514">
        <v>15</v>
      </c>
    </row>
    <row r="5515" spans="1:11" hidden="1" x14ac:dyDescent="0.25">
      <c r="A5515" t="s">
        <v>11801</v>
      </c>
      <c r="B5515">
        <v>10224877</v>
      </c>
      <c r="C5515" t="s">
        <v>11827</v>
      </c>
      <c r="D5515" t="s">
        <v>3147</v>
      </c>
      <c r="E5515" s="2" t="s">
        <v>11828</v>
      </c>
      <c r="F5515" t="s">
        <v>11816</v>
      </c>
      <c r="G5515" t="s">
        <v>11804</v>
      </c>
      <c r="H5515">
        <v>210</v>
      </c>
      <c r="I5515">
        <v>15</v>
      </c>
      <c r="J5515">
        <v>0</v>
      </c>
      <c r="K5515">
        <v>21</v>
      </c>
    </row>
    <row r="5516" spans="1:11" hidden="1" x14ac:dyDescent="0.25">
      <c r="A5516" t="s">
        <v>11801</v>
      </c>
      <c r="B5516">
        <v>17770713</v>
      </c>
      <c r="C5516" t="s">
        <v>11838</v>
      </c>
      <c r="D5516" t="s">
        <v>3147</v>
      </c>
      <c r="E5516" s="2" t="s">
        <v>11886</v>
      </c>
      <c r="F5516" t="s">
        <v>11816</v>
      </c>
      <c r="G5516" t="s">
        <v>11804</v>
      </c>
      <c r="H5516">
        <v>230</v>
      </c>
      <c r="I5516">
        <v>18</v>
      </c>
      <c r="J5516">
        <v>0</v>
      </c>
      <c r="K5516">
        <v>17</v>
      </c>
    </row>
    <row r="5517" spans="1:11" hidden="1" x14ac:dyDescent="0.25">
      <c r="A5517" t="s">
        <v>11801</v>
      </c>
      <c r="B5517">
        <v>55727794</v>
      </c>
      <c r="C5517" t="s">
        <v>11811</v>
      </c>
      <c r="D5517" t="s">
        <v>3147</v>
      </c>
      <c r="E5517" s="2" t="s">
        <v>11890</v>
      </c>
      <c r="F5517" t="s">
        <v>11863</v>
      </c>
      <c r="G5517" t="s">
        <v>11891</v>
      </c>
      <c r="H5517">
        <v>100</v>
      </c>
      <c r="I5517">
        <v>4</v>
      </c>
      <c r="J5517">
        <v>0</v>
      </c>
      <c r="K5517">
        <v>15</v>
      </c>
    </row>
    <row r="5518" spans="1:11" hidden="1" x14ac:dyDescent="0.25">
      <c r="A5518" t="s">
        <v>11801</v>
      </c>
      <c r="B5518">
        <v>3129292</v>
      </c>
      <c r="C5518" t="s">
        <v>11861</v>
      </c>
      <c r="D5518" t="s">
        <v>3147</v>
      </c>
      <c r="E5518" s="2" t="s">
        <v>11862</v>
      </c>
      <c r="F5518" t="s">
        <v>11863</v>
      </c>
      <c r="G5518" t="s">
        <v>11804</v>
      </c>
      <c r="H5518">
        <v>150</v>
      </c>
      <c r="I5518">
        <v>10</v>
      </c>
      <c r="J5518">
        <v>0</v>
      </c>
      <c r="K5518">
        <v>16</v>
      </c>
    </row>
    <row r="5519" spans="1:11" hidden="1" x14ac:dyDescent="0.25">
      <c r="A5519" t="s">
        <v>11801</v>
      </c>
      <c r="B5519">
        <v>7058994</v>
      </c>
      <c r="C5519" t="s">
        <v>11833</v>
      </c>
      <c r="D5519" t="s">
        <v>3147</v>
      </c>
      <c r="E5519" s="2" t="s">
        <v>11834</v>
      </c>
      <c r="F5519" t="s">
        <v>11835</v>
      </c>
      <c r="G5519" t="s">
        <v>7615</v>
      </c>
      <c r="H5519">
        <v>210</v>
      </c>
      <c r="I5519">
        <v>16</v>
      </c>
      <c r="J5519">
        <v>0</v>
      </c>
      <c r="K5519">
        <v>16</v>
      </c>
    </row>
    <row r="5520" spans="1:11" hidden="1" x14ac:dyDescent="0.25">
      <c r="A5520" t="s">
        <v>11801</v>
      </c>
      <c r="B5520">
        <v>68315</v>
      </c>
      <c r="C5520" t="s">
        <v>11864</v>
      </c>
      <c r="D5520" t="s">
        <v>3147</v>
      </c>
      <c r="E5520" s="2" t="s">
        <v>11865</v>
      </c>
      <c r="F5520" t="s">
        <v>11835</v>
      </c>
      <c r="G5520" t="s">
        <v>11804</v>
      </c>
      <c r="H5520">
        <v>210</v>
      </c>
      <c r="I5520">
        <v>13</v>
      </c>
      <c r="J5520">
        <v>0</v>
      </c>
      <c r="K5520">
        <v>23</v>
      </c>
    </row>
    <row r="5521" spans="1:11" hidden="1" x14ac:dyDescent="0.25">
      <c r="A5521" t="s">
        <v>11801</v>
      </c>
      <c r="B5521">
        <v>72499</v>
      </c>
      <c r="C5521" t="s">
        <v>11869</v>
      </c>
      <c r="D5521" t="s">
        <v>3147</v>
      </c>
      <c r="E5521" s="2" t="s">
        <v>11870</v>
      </c>
      <c r="F5521" t="s">
        <v>11835</v>
      </c>
      <c r="G5521" t="s">
        <v>7615</v>
      </c>
      <c r="H5521">
        <v>200</v>
      </c>
      <c r="I5521">
        <v>13</v>
      </c>
      <c r="J5521">
        <v>0</v>
      </c>
      <c r="K5521">
        <v>19</v>
      </c>
    </row>
    <row r="5522" spans="1:11" hidden="1" x14ac:dyDescent="0.25">
      <c r="A5522" t="s">
        <v>11801</v>
      </c>
      <c r="B5522">
        <v>10444640</v>
      </c>
      <c r="C5522" t="s">
        <v>11873</v>
      </c>
      <c r="D5522" t="s">
        <v>3147</v>
      </c>
      <c r="E5522" s="2" t="s">
        <v>11874</v>
      </c>
      <c r="F5522" t="s">
        <v>11835</v>
      </c>
      <c r="G5522" t="s">
        <v>11804</v>
      </c>
      <c r="H5522">
        <v>210</v>
      </c>
      <c r="I5522">
        <v>16</v>
      </c>
      <c r="J5522">
        <v>1</v>
      </c>
      <c r="K5522">
        <v>16</v>
      </c>
    </row>
    <row r="5523" spans="1:11" hidden="1" x14ac:dyDescent="0.25">
      <c r="A5523" t="s">
        <v>11801</v>
      </c>
      <c r="B5523">
        <v>3106506</v>
      </c>
      <c r="C5523" t="s">
        <v>11843</v>
      </c>
      <c r="D5523" t="s">
        <v>3147</v>
      </c>
      <c r="E5523" s="2" t="s">
        <v>11879</v>
      </c>
      <c r="F5523" t="s">
        <v>6832</v>
      </c>
      <c r="G5523" t="s">
        <v>7615</v>
      </c>
      <c r="H5523">
        <v>240</v>
      </c>
      <c r="I5523">
        <v>15</v>
      </c>
      <c r="J5523">
        <v>0</v>
      </c>
      <c r="K5523">
        <v>25</v>
      </c>
    </row>
    <row r="5524" spans="1:11" hidden="1" x14ac:dyDescent="0.25">
      <c r="A5524" t="s">
        <v>11801</v>
      </c>
      <c r="B5524">
        <v>68096586</v>
      </c>
      <c r="C5524" t="s">
        <v>11802</v>
      </c>
      <c r="D5524" t="s">
        <v>3147</v>
      </c>
      <c r="E5524" s="2" t="s">
        <v>11803</v>
      </c>
      <c r="F5524" t="s">
        <v>6726</v>
      </c>
      <c r="G5524" t="s">
        <v>11804</v>
      </c>
      <c r="H5524">
        <v>150</v>
      </c>
      <c r="I5524">
        <v>9</v>
      </c>
      <c r="J5524">
        <v>0</v>
      </c>
      <c r="K5524">
        <v>17</v>
      </c>
    </row>
    <row r="5525" spans="1:11" hidden="1" x14ac:dyDescent="0.25">
      <c r="A5525" t="s">
        <v>11801</v>
      </c>
      <c r="B5525">
        <v>35235415</v>
      </c>
      <c r="C5525" t="s">
        <v>11838</v>
      </c>
      <c r="D5525" t="s">
        <v>3147</v>
      </c>
      <c r="E5525" s="2" t="s">
        <v>11902</v>
      </c>
      <c r="F5525" t="s">
        <v>11903</v>
      </c>
      <c r="G5525" t="s">
        <v>7690</v>
      </c>
      <c r="H5525">
        <v>120</v>
      </c>
      <c r="I5525">
        <v>7</v>
      </c>
      <c r="J5525">
        <v>0</v>
      </c>
      <c r="K5525">
        <v>13</v>
      </c>
    </row>
    <row r="5526" spans="1:11" hidden="1" x14ac:dyDescent="0.25">
      <c r="A5526" t="s">
        <v>11801</v>
      </c>
      <c r="B5526">
        <v>3515016</v>
      </c>
      <c r="C5526" t="s">
        <v>11820</v>
      </c>
      <c r="D5526" t="s">
        <v>3147</v>
      </c>
      <c r="E5526" s="2" t="s">
        <v>11883</v>
      </c>
      <c r="F5526" t="s">
        <v>6833</v>
      </c>
      <c r="G5526" t="s">
        <v>7582</v>
      </c>
      <c r="H5526">
        <v>80</v>
      </c>
      <c r="I5526">
        <v>3.5</v>
      </c>
      <c r="J5526">
        <v>0</v>
      </c>
      <c r="K5526">
        <v>11</v>
      </c>
    </row>
    <row r="5527" spans="1:11" hidden="1" x14ac:dyDescent="0.25">
      <c r="A5527" t="s">
        <v>11801</v>
      </c>
      <c r="B5527">
        <v>13107494</v>
      </c>
      <c r="C5527" t="s">
        <v>11851</v>
      </c>
      <c r="D5527" t="s">
        <v>3147</v>
      </c>
      <c r="E5527" s="2" t="s">
        <v>11852</v>
      </c>
      <c r="F5527" t="s">
        <v>11854</v>
      </c>
      <c r="G5527" t="s">
        <v>11853</v>
      </c>
      <c r="H5527">
        <v>150</v>
      </c>
      <c r="I5527">
        <v>13</v>
      </c>
      <c r="J5527">
        <v>0</v>
      </c>
      <c r="K5527">
        <v>10</v>
      </c>
    </row>
    <row r="5528" spans="1:11" hidden="1" x14ac:dyDescent="0.25">
      <c r="A5528" t="s">
        <v>11801</v>
      </c>
      <c r="B5528">
        <v>432701</v>
      </c>
      <c r="C5528" t="s">
        <v>11833</v>
      </c>
      <c r="D5528" t="s">
        <v>3147</v>
      </c>
      <c r="E5528" s="2" t="s">
        <v>11866</v>
      </c>
      <c r="F5528" t="s">
        <v>11813</v>
      </c>
      <c r="G5528" t="s">
        <v>7615</v>
      </c>
      <c r="H5528">
        <v>230</v>
      </c>
      <c r="I5528">
        <v>18</v>
      </c>
      <c r="J5528">
        <v>0</v>
      </c>
      <c r="K5528">
        <v>16</v>
      </c>
    </row>
    <row r="5529" spans="1:11" hidden="1" x14ac:dyDescent="0.25">
      <c r="A5529" t="s">
        <v>11801</v>
      </c>
      <c r="B5529">
        <v>3234744</v>
      </c>
      <c r="C5529" t="s">
        <v>11811</v>
      </c>
      <c r="D5529" t="s">
        <v>3147</v>
      </c>
      <c r="E5529" s="2" t="s">
        <v>11812</v>
      </c>
      <c r="F5529" t="s">
        <v>11813</v>
      </c>
      <c r="G5529" t="s">
        <v>11804</v>
      </c>
      <c r="H5529">
        <v>230</v>
      </c>
      <c r="I5529">
        <v>18</v>
      </c>
      <c r="J5529">
        <v>0</v>
      </c>
      <c r="K5529">
        <v>16</v>
      </c>
    </row>
    <row r="5530" spans="1:11" hidden="1" x14ac:dyDescent="0.25">
      <c r="A5530" t="s">
        <v>11801</v>
      </c>
      <c r="B5530">
        <v>7903800</v>
      </c>
      <c r="C5530" t="s">
        <v>11841</v>
      </c>
      <c r="D5530" t="s">
        <v>3147</v>
      </c>
      <c r="E5530" s="2" t="s">
        <v>11842</v>
      </c>
      <c r="F5530" t="s">
        <v>11813</v>
      </c>
      <c r="G5530" t="s">
        <v>11804</v>
      </c>
      <c r="H5530">
        <v>180</v>
      </c>
      <c r="I5530">
        <v>15</v>
      </c>
      <c r="J5530">
        <v>0</v>
      </c>
      <c r="K5530">
        <v>13</v>
      </c>
    </row>
    <row r="5531" spans="1:11" hidden="1" x14ac:dyDescent="0.25">
      <c r="A5531" t="s">
        <v>11801</v>
      </c>
      <c r="B5531">
        <v>8856541</v>
      </c>
      <c r="C5531" t="s">
        <v>11824</v>
      </c>
      <c r="D5531" t="s">
        <v>3147</v>
      </c>
      <c r="E5531" s="2" t="s">
        <v>11825</v>
      </c>
      <c r="F5531" t="s">
        <v>11813</v>
      </c>
      <c r="G5531" t="s">
        <v>11826</v>
      </c>
      <c r="H5531">
        <v>190</v>
      </c>
      <c r="I5531">
        <v>15</v>
      </c>
      <c r="J5531">
        <v>1</v>
      </c>
      <c r="K5531">
        <v>14</v>
      </c>
    </row>
    <row r="5532" spans="1:11" hidden="1" x14ac:dyDescent="0.25">
      <c r="A5532" t="s">
        <v>11801</v>
      </c>
      <c r="B5532">
        <v>30035866</v>
      </c>
      <c r="C5532" t="s">
        <v>11820</v>
      </c>
      <c r="D5532" t="s">
        <v>3147</v>
      </c>
      <c r="E5532" s="2" t="s">
        <v>11871</v>
      </c>
      <c r="F5532" t="s">
        <v>6737</v>
      </c>
      <c r="G5532" t="s">
        <v>11872</v>
      </c>
      <c r="H5532">
        <v>180</v>
      </c>
      <c r="I5532">
        <v>11</v>
      </c>
      <c r="J5532">
        <v>0</v>
      </c>
      <c r="K5532">
        <v>20</v>
      </c>
    </row>
    <row r="5533" spans="1:11" hidden="1" x14ac:dyDescent="0.25">
      <c r="A5533" t="s">
        <v>11801</v>
      </c>
      <c r="B5533">
        <v>16322150</v>
      </c>
      <c r="C5533" t="s">
        <v>11843</v>
      </c>
      <c r="D5533" t="s">
        <v>3147</v>
      </c>
      <c r="E5533" s="2" t="s">
        <v>11858</v>
      </c>
      <c r="F5533" t="s">
        <v>11859</v>
      </c>
      <c r="G5533" t="s">
        <v>7690</v>
      </c>
      <c r="H5533">
        <v>114</v>
      </c>
      <c r="I5533">
        <v>7.3</v>
      </c>
      <c r="J5533">
        <v>0</v>
      </c>
      <c r="K5533">
        <v>12</v>
      </c>
    </row>
    <row r="5534" spans="1:11" hidden="1" x14ac:dyDescent="0.25">
      <c r="A5534" t="s">
        <v>11801</v>
      </c>
      <c r="B5534">
        <v>41748719</v>
      </c>
      <c r="C5534" t="s">
        <v>11817</v>
      </c>
      <c r="D5534" t="s">
        <v>3147</v>
      </c>
      <c r="E5534" s="2" t="s">
        <v>11818</v>
      </c>
      <c r="F5534" t="s">
        <v>11819</v>
      </c>
      <c r="G5534" t="s">
        <v>7596</v>
      </c>
      <c r="H5534">
        <v>200</v>
      </c>
      <c r="I5534">
        <v>13</v>
      </c>
      <c r="J5534">
        <v>0</v>
      </c>
      <c r="K5534">
        <v>20</v>
      </c>
    </row>
    <row r="5535" spans="1:11" hidden="1" x14ac:dyDescent="0.25">
      <c r="A5535" t="s">
        <v>11801</v>
      </c>
      <c r="B5535">
        <v>71736712</v>
      </c>
      <c r="C5535" t="s">
        <v>11843</v>
      </c>
      <c r="D5535" t="s">
        <v>3147</v>
      </c>
      <c r="E5535" s="2" t="s">
        <v>11844</v>
      </c>
      <c r="F5535" t="s">
        <v>11845</v>
      </c>
      <c r="G5535" t="s">
        <v>7718</v>
      </c>
      <c r="H5535">
        <v>330</v>
      </c>
      <c r="I5535">
        <v>22</v>
      </c>
      <c r="J5535">
        <v>0</v>
      </c>
      <c r="K5535">
        <v>32</v>
      </c>
    </row>
    <row r="5536" spans="1:11" hidden="1" x14ac:dyDescent="0.25">
      <c r="A5536" t="s">
        <v>11801</v>
      </c>
      <c r="B5536">
        <v>52634628</v>
      </c>
      <c r="C5536" t="s">
        <v>11833</v>
      </c>
      <c r="D5536" t="s">
        <v>3147</v>
      </c>
      <c r="E5536" s="2" t="s">
        <v>11878</v>
      </c>
      <c r="F5536" t="s">
        <v>6947</v>
      </c>
      <c r="G5536" t="s">
        <v>7690</v>
      </c>
      <c r="H5536">
        <v>120</v>
      </c>
      <c r="I5536">
        <v>9</v>
      </c>
      <c r="J5536">
        <v>0</v>
      </c>
      <c r="K5536">
        <v>10</v>
      </c>
    </row>
    <row r="5537" spans="1:11" hidden="1" x14ac:dyDescent="0.25">
      <c r="A5537" t="s">
        <v>11801</v>
      </c>
      <c r="B5537">
        <v>31270680</v>
      </c>
      <c r="C5537" t="s">
        <v>11814</v>
      </c>
      <c r="D5537" t="s">
        <v>3147</v>
      </c>
      <c r="E5537" s="2" t="s">
        <v>11860</v>
      </c>
      <c r="F5537" t="s">
        <v>6947</v>
      </c>
      <c r="G5537" t="s">
        <v>7615</v>
      </c>
      <c r="H5537">
        <v>150</v>
      </c>
      <c r="I5537">
        <v>11</v>
      </c>
      <c r="J5537">
        <v>1.5</v>
      </c>
      <c r="K5537">
        <v>10</v>
      </c>
    </row>
    <row r="5538" spans="1:11" hidden="1" x14ac:dyDescent="0.25">
      <c r="A5538" t="s">
        <v>11801</v>
      </c>
      <c r="B5538">
        <v>39826246</v>
      </c>
      <c r="C5538" t="s">
        <v>11880</v>
      </c>
      <c r="D5538" t="s">
        <v>3147</v>
      </c>
      <c r="E5538" s="2" t="s">
        <v>11881</v>
      </c>
      <c r="F5538" t="s">
        <v>11882</v>
      </c>
      <c r="G5538" t="s">
        <v>11804</v>
      </c>
      <c r="H5538">
        <v>230</v>
      </c>
      <c r="I5538">
        <v>15</v>
      </c>
      <c r="J5538">
        <v>0</v>
      </c>
      <c r="K5538">
        <v>22</v>
      </c>
    </row>
    <row r="5539" spans="1:11" hidden="1" x14ac:dyDescent="0.25">
      <c r="A5539" t="s">
        <v>11801</v>
      </c>
      <c r="B5539">
        <v>67602</v>
      </c>
      <c r="C5539" t="s">
        <v>11833</v>
      </c>
      <c r="D5539" t="s">
        <v>3147</v>
      </c>
      <c r="E5539" s="2" t="s">
        <v>11889</v>
      </c>
      <c r="F5539" t="s">
        <v>11857</v>
      </c>
      <c r="G5539" t="s">
        <v>7615</v>
      </c>
      <c r="H5539">
        <v>173</v>
      </c>
      <c r="I5539">
        <v>13</v>
      </c>
      <c r="J5539">
        <v>0</v>
      </c>
      <c r="K5539">
        <v>14</v>
      </c>
    </row>
    <row r="5540" spans="1:11" hidden="1" x14ac:dyDescent="0.25">
      <c r="A5540" t="s">
        <v>11801</v>
      </c>
      <c r="B5540">
        <v>67591</v>
      </c>
      <c r="C5540" t="s">
        <v>11887</v>
      </c>
      <c r="D5540" t="s">
        <v>3147</v>
      </c>
      <c r="E5540" s="2" t="s">
        <v>11888</v>
      </c>
      <c r="F5540" t="s">
        <v>11857</v>
      </c>
      <c r="G5540" t="s">
        <v>7615</v>
      </c>
      <c r="H5540">
        <v>146</v>
      </c>
      <c r="I5540">
        <v>10</v>
      </c>
      <c r="J5540">
        <v>0</v>
      </c>
      <c r="K5540">
        <v>14</v>
      </c>
    </row>
    <row r="5541" spans="1:11" hidden="1" x14ac:dyDescent="0.25">
      <c r="A5541" t="s">
        <v>11801</v>
      </c>
      <c r="B5541">
        <v>67616</v>
      </c>
      <c r="C5541" t="s">
        <v>11898</v>
      </c>
      <c r="D5541" t="s">
        <v>3147</v>
      </c>
      <c r="E5541" s="2" t="s">
        <v>11899</v>
      </c>
      <c r="F5541" t="s">
        <v>11857</v>
      </c>
      <c r="G5541" t="s">
        <v>7615</v>
      </c>
      <c r="H5541">
        <v>240</v>
      </c>
      <c r="I5541">
        <v>14</v>
      </c>
      <c r="J5541">
        <v>0</v>
      </c>
      <c r="K5541">
        <v>27</v>
      </c>
    </row>
    <row r="5542" spans="1:11" hidden="1" x14ac:dyDescent="0.25">
      <c r="A5542" t="s">
        <v>11801</v>
      </c>
      <c r="B5542">
        <v>3349110</v>
      </c>
      <c r="C5542" t="s">
        <v>11855</v>
      </c>
      <c r="D5542" t="s">
        <v>3147</v>
      </c>
      <c r="E5542" s="2" t="s">
        <v>11856</v>
      </c>
      <c r="F5542" t="s">
        <v>11857</v>
      </c>
      <c r="G5542" t="s">
        <v>7582</v>
      </c>
      <c r="H5542">
        <v>156</v>
      </c>
      <c r="I5542">
        <v>12</v>
      </c>
      <c r="J5542">
        <v>0</v>
      </c>
      <c r="K5542">
        <v>12</v>
      </c>
    </row>
    <row r="5543" spans="1:11" hidden="1" x14ac:dyDescent="0.25">
      <c r="A5543" t="s">
        <v>11801</v>
      </c>
      <c r="B5543">
        <v>67617</v>
      </c>
      <c r="C5543" t="s">
        <v>11875</v>
      </c>
      <c r="D5543" t="s">
        <v>3147</v>
      </c>
      <c r="E5543" s="2" t="s">
        <v>11876</v>
      </c>
      <c r="F5543" t="s">
        <v>11857</v>
      </c>
      <c r="G5543" t="s">
        <v>8146</v>
      </c>
      <c r="H5543">
        <v>200</v>
      </c>
      <c r="I5543">
        <v>12</v>
      </c>
      <c r="J5543">
        <v>0</v>
      </c>
      <c r="K5543">
        <v>22</v>
      </c>
    </row>
    <row r="5544" spans="1:11" hidden="1" x14ac:dyDescent="0.25">
      <c r="A5544" t="s">
        <v>11801</v>
      </c>
      <c r="B5544">
        <v>67610</v>
      </c>
      <c r="C5544" t="s">
        <v>11884</v>
      </c>
      <c r="D5544" t="s">
        <v>3147</v>
      </c>
      <c r="E5544" s="2" t="s">
        <v>11885</v>
      </c>
      <c r="F5544" t="s">
        <v>11857</v>
      </c>
      <c r="G5544" t="s">
        <v>7615</v>
      </c>
      <c r="H5544">
        <v>200</v>
      </c>
      <c r="I5544">
        <v>16</v>
      </c>
      <c r="J5544">
        <v>0</v>
      </c>
      <c r="K5544">
        <v>16</v>
      </c>
    </row>
    <row r="5545" spans="1:11" hidden="1" x14ac:dyDescent="0.25">
      <c r="A5545" t="s">
        <v>11801</v>
      </c>
      <c r="B5545">
        <v>67606</v>
      </c>
      <c r="C5545" t="s">
        <v>11896</v>
      </c>
      <c r="D5545" t="s">
        <v>3147</v>
      </c>
      <c r="E5545" s="2" t="s">
        <v>11897</v>
      </c>
      <c r="F5545" t="s">
        <v>11857</v>
      </c>
      <c r="G5545" t="s">
        <v>7615</v>
      </c>
      <c r="H5545">
        <v>173</v>
      </c>
      <c r="I5545">
        <v>13</v>
      </c>
      <c r="J5545">
        <v>0</v>
      </c>
      <c r="K5545">
        <v>14</v>
      </c>
    </row>
    <row r="5546" spans="1:11" hidden="1" x14ac:dyDescent="0.25">
      <c r="A5546" t="s">
        <v>11801</v>
      </c>
      <c r="B5546">
        <v>9825183</v>
      </c>
      <c r="C5546" t="s">
        <v>11838</v>
      </c>
      <c r="D5546" t="s">
        <v>3147</v>
      </c>
      <c r="E5546" s="2" t="s">
        <v>11840</v>
      </c>
      <c r="F5546" t="s">
        <v>7362</v>
      </c>
      <c r="G5546" t="s">
        <v>7690</v>
      </c>
      <c r="H5546">
        <v>100</v>
      </c>
      <c r="I5546">
        <v>6</v>
      </c>
      <c r="J5546">
        <v>1</v>
      </c>
      <c r="K5546">
        <v>12</v>
      </c>
    </row>
    <row r="5547" spans="1:11" hidden="1" x14ac:dyDescent="0.25">
      <c r="A5547" t="s">
        <v>11801</v>
      </c>
      <c r="B5547">
        <v>53210882</v>
      </c>
      <c r="C5547" t="s">
        <v>11894</v>
      </c>
      <c r="D5547" t="s">
        <v>3147</v>
      </c>
      <c r="E5547" s="2" t="s">
        <v>11895</v>
      </c>
      <c r="F5547" t="s">
        <v>9798</v>
      </c>
      <c r="G5547" t="s">
        <v>7596</v>
      </c>
      <c r="H5547">
        <v>200</v>
      </c>
      <c r="I5547">
        <v>12</v>
      </c>
      <c r="J5547">
        <v>0</v>
      </c>
      <c r="K5547">
        <v>22</v>
      </c>
    </row>
    <row r="5548" spans="1:11" hidden="1" x14ac:dyDescent="0.25">
      <c r="A5548" t="s">
        <v>11801</v>
      </c>
      <c r="B5548">
        <v>32108558</v>
      </c>
      <c r="C5548" t="s">
        <v>11814</v>
      </c>
      <c r="D5548" t="s">
        <v>3147</v>
      </c>
      <c r="E5548" s="2" t="s">
        <v>11846</v>
      </c>
      <c r="F5548" t="s">
        <v>11847</v>
      </c>
      <c r="G5548" t="s">
        <v>7615</v>
      </c>
      <c r="H5548">
        <v>224</v>
      </c>
      <c r="I5548">
        <v>14.7</v>
      </c>
      <c r="J5548">
        <v>0</v>
      </c>
      <c r="K5548">
        <v>23</v>
      </c>
    </row>
    <row r="5549" spans="1:11" hidden="1" x14ac:dyDescent="0.25">
      <c r="A5549" t="s">
        <v>11801</v>
      </c>
      <c r="B5549">
        <v>302168</v>
      </c>
      <c r="C5549" t="s">
        <v>11900</v>
      </c>
      <c r="D5549" t="s">
        <v>3147</v>
      </c>
      <c r="E5549" s="2" t="s">
        <v>11901</v>
      </c>
      <c r="F5549" t="s">
        <v>6698</v>
      </c>
      <c r="G5549" t="s">
        <v>7582</v>
      </c>
      <c r="H5549">
        <v>120</v>
      </c>
      <c r="I5549">
        <v>7</v>
      </c>
      <c r="J5549">
        <v>0</v>
      </c>
      <c r="K5549">
        <v>13</v>
      </c>
    </row>
    <row r="5550" spans="1:11" hidden="1" x14ac:dyDescent="0.25">
      <c r="A5550" t="s">
        <v>11801</v>
      </c>
      <c r="B5550">
        <v>10343098</v>
      </c>
      <c r="C5550" t="s">
        <v>11867</v>
      </c>
      <c r="D5550" t="s">
        <v>3147</v>
      </c>
      <c r="E5550" s="2" t="s">
        <v>11868</v>
      </c>
      <c r="F5550" t="s">
        <v>11807</v>
      </c>
      <c r="G5550" t="s">
        <v>10047</v>
      </c>
      <c r="H5550">
        <v>90</v>
      </c>
      <c r="I5550">
        <v>5</v>
      </c>
      <c r="J5550">
        <v>0</v>
      </c>
      <c r="K5550">
        <v>13</v>
      </c>
    </row>
    <row r="5551" spans="1:11" hidden="1" x14ac:dyDescent="0.25">
      <c r="A5551" t="s">
        <v>11801</v>
      </c>
      <c r="B5551">
        <v>14883612</v>
      </c>
      <c r="C5551" t="s">
        <v>11904</v>
      </c>
      <c r="D5551" t="s">
        <v>3147</v>
      </c>
      <c r="E5551" s="2" t="s">
        <v>11905</v>
      </c>
      <c r="F5551" t="s">
        <v>11807</v>
      </c>
      <c r="G5551" t="s">
        <v>10047</v>
      </c>
      <c r="H5551">
        <v>100</v>
      </c>
      <c r="I5551">
        <v>6</v>
      </c>
      <c r="J5551">
        <v>0</v>
      </c>
      <c r="K5551">
        <v>12</v>
      </c>
    </row>
    <row r="5552" spans="1:11" hidden="1" x14ac:dyDescent="0.25">
      <c r="A5552" t="s">
        <v>11801</v>
      </c>
      <c r="B5552">
        <v>1048339</v>
      </c>
      <c r="C5552" t="s">
        <v>11838</v>
      </c>
      <c r="D5552" t="s">
        <v>3147</v>
      </c>
      <c r="E5552" s="2" t="s">
        <v>11839</v>
      </c>
      <c r="F5552" t="s">
        <v>11807</v>
      </c>
      <c r="G5552" t="s">
        <v>7615</v>
      </c>
      <c r="H5552">
        <v>170</v>
      </c>
      <c r="I5552">
        <v>11</v>
      </c>
      <c r="J5552">
        <v>0</v>
      </c>
      <c r="K5552">
        <v>18</v>
      </c>
    </row>
    <row r="5553" spans="1:11" hidden="1" x14ac:dyDescent="0.25">
      <c r="A5553" t="s">
        <v>11801</v>
      </c>
      <c r="B5553">
        <v>1546999</v>
      </c>
      <c r="C5553" t="s">
        <v>11805</v>
      </c>
      <c r="D5553" t="s">
        <v>3147</v>
      </c>
      <c r="E5553" s="2" t="s">
        <v>11806</v>
      </c>
      <c r="F5553" t="s">
        <v>11807</v>
      </c>
      <c r="G5553" t="s">
        <v>7615</v>
      </c>
      <c r="H5553">
        <v>170</v>
      </c>
      <c r="I5553">
        <v>11</v>
      </c>
      <c r="J5553">
        <v>0</v>
      </c>
      <c r="K5553">
        <v>18</v>
      </c>
    </row>
    <row r="5554" spans="1:11" hidden="1" x14ac:dyDescent="0.25">
      <c r="A5554" t="s">
        <v>12729</v>
      </c>
      <c r="B5554">
        <v>55260</v>
      </c>
      <c r="C5554" t="s">
        <v>13373</v>
      </c>
      <c r="D5554" t="s">
        <v>3147</v>
      </c>
      <c r="E5554" s="2" t="s">
        <v>13374</v>
      </c>
      <c r="F5554" t="s">
        <v>13375</v>
      </c>
      <c r="G5554" t="s">
        <v>7641</v>
      </c>
      <c r="H5554">
        <v>13</v>
      </c>
      <c r="I5554">
        <v>0</v>
      </c>
      <c r="J5554">
        <v>2</v>
      </c>
      <c r="K5554">
        <v>0</v>
      </c>
    </row>
    <row r="5555" spans="1:11" hidden="1" x14ac:dyDescent="0.25">
      <c r="A5555" t="s">
        <v>12729</v>
      </c>
      <c r="B5555">
        <v>54494</v>
      </c>
      <c r="C5555" t="s">
        <v>13376</v>
      </c>
      <c r="D5555" t="s">
        <v>3147</v>
      </c>
      <c r="E5555" s="2" t="s">
        <v>13377</v>
      </c>
      <c r="F5555" t="s">
        <v>7263</v>
      </c>
      <c r="G5555" t="s">
        <v>7582</v>
      </c>
      <c r="H5555">
        <v>25</v>
      </c>
      <c r="I5555">
        <v>1</v>
      </c>
      <c r="J5555">
        <v>4</v>
      </c>
      <c r="K5555">
        <v>1</v>
      </c>
    </row>
    <row r="5556" spans="1:11" hidden="1" x14ac:dyDescent="0.25">
      <c r="A5556" t="s">
        <v>12729</v>
      </c>
      <c r="B5556">
        <v>60287</v>
      </c>
      <c r="C5556" t="s">
        <v>13378</v>
      </c>
      <c r="D5556" t="s">
        <v>3147</v>
      </c>
      <c r="E5556" s="2" t="s">
        <v>13379</v>
      </c>
      <c r="F5556" t="s">
        <v>13380</v>
      </c>
      <c r="G5556" t="s">
        <v>7596</v>
      </c>
      <c r="H5556">
        <v>80</v>
      </c>
      <c r="I5556">
        <v>2</v>
      </c>
      <c r="J5556">
        <v>13</v>
      </c>
      <c r="K5556">
        <v>2</v>
      </c>
    </row>
    <row r="5557" spans="1:11" hidden="1" x14ac:dyDescent="0.25">
      <c r="A5557" t="s">
        <v>12729</v>
      </c>
      <c r="B5557">
        <v>46776</v>
      </c>
      <c r="C5557" t="s">
        <v>13381</v>
      </c>
      <c r="D5557" t="s">
        <v>3147</v>
      </c>
      <c r="E5557" s="2" t="s">
        <v>13382</v>
      </c>
      <c r="F5557" t="s">
        <v>7484</v>
      </c>
      <c r="G5557" t="s">
        <v>7596</v>
      </c>
      <c r="H5557">
        <v>70</v>
      </c>
      <c r="I5557">
        <v>2.5</v>
      </c>
      <c r="J5557">
        <v>10</v>
      </c>
      <c r="K5557">
        <v>2</v>
      </c>
    </row>
    <row r="5558" spans="1:11" hidden="1" x14ac:dyDescent="0.25">
      <c r="A5558" t="s">
        <v>12729</v>
      </c>
      <c r="B5558">
        <v>54331</v>
      </c>
      <c r="C5558" t="s">
        <v>13383</v>
      </c>
      <c r="D5558" t="s">
        <v>3147</v>
      </c>
      <c r="E5558" s="2" t="s">
        <v>13384</v>
      </c>
      <c r="F5558" t="s">
        <v>6929</v>
      </c>
      <c r="G5558" t="s">
        <v>7580</v>
      </c>
      <c r="H5558">
        <v>45</v>
      </c>
      <c r="I5558">
        <v>0</v>
      </c>
      <c r="J5558">
        <v>11</v>
      </c>
      <c r="K5558">
        <v>0</v>
      </c>
    </row>
    <row r="5559" spans="1:11" hidden="1" x14ac:dyDescent="0.25">
      <c r="A5559" t="s">
        <v>12729</v>
      </c>
      <c r="B5559">
        <v>59911</v>
      </c>
      <c r="C5559" t="s">
        <v>13385</v>
      </c>
      <c r="D5559" t="s">
        <v>3147</v>
      </c>
      <c r="E5559" s="2" t="s">
        <v>13386</v>
      </c>
      <c r="F5559" t="s">
        <v>6698</v>
      </c>
      <c r="G5559" t="s">
        <v>7582</v>
      </c>
      <c r="H5559">
        <v>90</v>
      </c>
      <c r="I5559">
        <v>6</v>
      </c>
      <c r="J5559">
        <v>7</v>
      </c>
      <c r="K5559">
        <v>1</v>
      </c>
    </row>
    <row r="5560" spans="1:11" hidden="1" x14ac:dyDescent="0.25">
      <c r="A5560" t="s">
        <v>12729</v>
      </c>
      <c r="B5560">
        <v>68153</v>
      </c>
      <c r="C5560" t="s">
        <v>13387</v>
      </c>
      <c r="D5560" t="s">
        <v>3147</v>
      </c>
      <c r="E5560" s="2" t="s">
        <v>13388</v>
      </c>
      <c r="F5560" t="s">
        <v>13389</v>
      </c>
      <c r="G5560" t="s">
        <v>7672</v>
      </c>
      <c r="H5560">
        <v>45</v>
      </c>
      <c r="I5560">
        <v>0</v>
      </c>
      <c r="J5560">
        <v>13</v>
      </c>
      <c r="K5560">
        <v>0</v>
      </c>
    </row>
    <row r="5561" spans="1:11" hidden="1" x14ac:dyDescent="0.25">
      <c r="A5561" t="s">
        <v>12729</v>
      </c>
      <c r="B5561">
        <v>58814</v>
      </c>
      <c r="C5561" t="s">
        <v>13390</v>
      </c>
      <c r="D5561" t="s">
        <v>3147</v>
      </c>
      <c r="E5561" s="2" t="s">
        <v>13391</v>
      </c>
      <c r="F5561" t="s">
        <v>6754</v>
      </c>
      <c r="G5561" t="s">
        <v>13392</v>
      </c>
      <c r="H5561">
        <v>140</v>
      </c>
      <c r="I5561">
        <v>4.5</v>
      </c>
      <c r="J5561">
        <v>25</v>
      </c>
      <c r="K5561">
        <v>1</v>
      </c>
    </row>
    <row r="5562" spans="1:11" hidden="1" x14ac:dyDescent="0.25">
      <c r="A5562" t="s">
        <v>11682</v>
      </c>
      <c r="B5562">
        <v>62359</v>
      </c>
      <c r="C5562" t="s">
        <v>11708</v>
      </c>
      <c r="D5562" t="s">
        <v>3147</v>
      </c>
      <c r="E5562" s="2" t="s">
        <v>11709</v>
      </c>
      <c r="F5562" t="s">
        <v>11710</v>
      </c>
      <c r="G5562" t="s">
        <v>8165</v>
      </c>
      <c r="H5562">
        <v>200</v>
      </c>
      <c r="I5562">
        <v>16</v>
      </c>
      <c r="J5562">
        <v>1</v>
      </c>
      <c r="K5562">
        <v>12</v>
      </c>
    </row>
    <row r="5563" spans="1:11" hidden="1" x14ac:dyDescent="0.25">
      <c r="A5563" t="s">
        <v>11682</v>
      </c>
      <c r="B5563">
        <v>4260790</v>
      </c>
      <c r="C5563" t="s">
        <v>11695</v>
      </c>
      <c r="D5563" t="s">
        <v>3147</v>
      </c>
      <c r="E5563" s="2" t="s">
        <v>11700</v>
      </c>
      <c r="F5563" t="s">
        <v>11701</v>
      </c>
      <c r="G5563" t="s">
        <v>7645</v>
      </c>
      <c r="H5563">
        <v>160</v>
      </c>
      <c r="I5563">
        <v>12</v>
      </c>
      <c r="J5563">
        <v>1</v>
      </c>
      <c r="K5563">
        <v>12</v>
      </c>
    </row>
    <row r="5564" spans="1:11" hidden="1" x14ac:dyDescent="0.25">
      <c r="A5564" t="s">
        <v>11682</v>
      </c>
      <c r="B5564">
        <v>70803</v>
      </c>
      <c r="C5564" t="s">
        <v>11716</v>
      </c>
      <c r="D5564" t="s">
        <v>3147</v>
      </c>
      <c r="E5564" s="2" t="s">
        <v>11717</v>
      </c>
      <c r="F5564" t="s">
        <v>11482</v>
      </c>
      <c r="G5564" t="s">
        <v>11718</v>
      </c>
      <c r="H5564">
        <v>180</v>
      </c>
      <c r="I5564">
        <v>16</v>
      </c>
      <c r="J5564">
        <v>2</v>
      </c>
      <c r="K5564">
        <v>7</v>
      </c>
    </row>
    <row r="5565" spans="1:11" hidden="1" x14ac:dyDescent="0.25">
      <c r="A5565" t="s">
        <v>11682</v>
      </c>
      <c r="B5565">
        <v>71410005</v>
      </c>
      <c r="C5565" t="s">
        <v>11682</v>
      </c>
      <c r="D5565" t="s">
        <v>3147</v>
      </c>
      <c r="E5565" s="2" t="s">
        <v>11692</v>
      </c>
      <c r="F5565" t="s">
        <v>7220</v>
      </c>
      <c r="G5565" t="s">
        <v>7580</v>
      </c>
      <c r="H5565">
        <v>160</v>
      </c>
      <c r="I5565">
        <v>13</v>
      </c>
      <c r="J5565">
        <v>1</v>
      </c>
      <c r="K5565">
        <v>10</v>
      </c>
    </row>
    <row r="5566" spans="1:11" hidden="1" x14ac:dyDescent="0.25">
      <c r="A5566" t="s">
        <v>11682</v>
      </c>
      <c r="B5566">
        <v>73083</v>
      </c>
      <c r="C5566" t="s">
        <v>11695</v>
      </c>
      <c r="D5566" t="s">
        <v>3147</v>
      </c>
      <c r="E5566" s="2" t="s">
        <v>11696</v>
      </c>
      <c r="F5566" t="s">
        <v>11697</v>
      </c>
      <c r="G5566" t="s">
        <v>7690</v>
      </c>
      <c r="H5566">
        <v>190</v>
      </c>
      <c r="I5566">
        <v>17</v>
      </c>
      <c r="J5566">
        <v>2</v>
      </c>
      <c r="K5566">
        <v>7</v>
      </c>
    </row>
    <row r="5567" spans="1:11" hidden="1" x14ac:dyDescent="0.25">
      <c r="A5567" t="s">
        <v>11682</v>
      </c>
      <c r="B5567">
        <v>41213</v>
      </c>
      <c r="C5567" t="s">
        <v>11747</v>
      </c>
      <c r="D5567" t="s">
        <v>3147</v>
      </c>
      <c r="E5567" s="2" t="s">
        <v>11748</v>
      </c>
      <c r="F5567" t="s">
        <v>10457</v>
      </c>
      <c r="G5567" t="s">
        <v>7690</v>
      </c>
      <c r="H5567">
        <v>100</v>
      </c>
      <c r="I5567">
        <v>5</v>
      </c>
      <c r="J5567">
        <v>5</v>
      </c>
      <c r="K5567">
        <v>9</v>
      </c>
    </row>
    <row r="5568" spans="1:11" hidden="1" x14ac:dyDescent="0.25">
      <c r="A5568" t="s">
        <v>11682</v>
      </c>
      <c r="B5568">
        <v>68754090</v>
      </c>
      <c r="C5568" t="s">
        <v>11682</v>
      </c>
      <c r="D5568" t="s">
        <v>3147</v>
      </c>
      <c r="E5568" s="2" t="s">
        <v>11739</v>
      </c>
      <c r="F5568" t="s">
        <v>7532</v>
      </c>
      <c r="G5568" t="s">
        <v>7580</v>
      </c>
      <c r="H5568">
        <v>240</v>
      </c>
      <c r="I5568">
        <v>22</v>
      </c>
      <c r="J5568">
        <v>1</v>
      </c>
      <c r="K5568">
        <v>11</v>
      </c>
    </row>
    <row r="5569" spans="1:11" hidden="1" x14ac:dyDescent="0.25">
      <c r="A5569" t="s">
        <v>11682</v>
      </c>
      <c r="B5569">
        <v>69937608</v>
      </c>
      <c r="C5569" t="s">
        <v>11682</v>
      </c>
      <c r="D5569" t="s">
        <v>3147</v>
      </c>
      <c r="E5569" s="2" t="s">
        <v>11719</v>
      </c>
      <c r="F5569" t="s">
        <v>7133</v>
      </c>
      <c r="G5569" t="s">
        <v>7580</v>
      </c>
      <c r="H5569">
        <v>180</v>
      </c>
      <c r="I5569">
        <v>17</v>
      </c>
      <c r="J5569">
        <v>0</v>
      </c>
      <c r="K5569">
        <v>6</v>
      </c>
    </row>
    <row r="5570" spans="1:11" hidden="1" x14ac:dyDescent="0.25">
      <c r="A5570" t="s">
        <v>11682</v>
      </c>
      <c r="B5570">
        <v>71624445</v>
      </c>
      <c r="C5570" t="s">
        <v>11682</v>
      </c>
      <c r="D5570" t="s">
        <v>3147</v>
      </c>
      <c r="E5570" s="2" t="s">
        <v>11704</v>
      </c>
      <c r="F5570" t="s">
        <v>11705</v>
      </c>
      <c r="G5570" t="s">
        <v>7580</v>
      </c>
      <c r="H5570">
        <v>295</v>
      </c>
      <c r="I5570">
        <v>29</v>
      </c>
      <c r="J5570">
        <v>0.6</v>
      </c>
      <c r="K5570">
        <v>9</v>
      </c>
    </row>
    <row r="5571" spans="1:11" hidden="1" x14ac:dyDescent="0.25">
      <c r="A5571" t="s">
        <v>11682</v>
      </c>
      <c r="B5571">
        <v>33544</v>
      </c>
      <c r="C5571" t="s">
        <v>11702</v>
      </c>
      <c r="D5571" t="s">
        <v>3147</v>
      </c>
      <c r="E5571" s="2" t="s">
        <v>11703</v>
      </c>
      <c r="F5571" t="s">
        <v>6819</v>
      </c>
      <c r="G5571" t="s">
        <v>7690</v>
      </c>
      <c r="H5571">
        <v>80</v>
      </c>
      <c r="I5571">
        <v>2.5</v>
      </c>
      <c r="J5571">
        <v>6</v>
      </c>
      <c r="K5571">
        <v>7</v>
      </c>
    </row>
    <row r="5572" spans="1:11" hidden="1" x14ac:dyDescent="0.25">
      <c r="A5572" t="s">
        <v>11682</v>
      </c>
      <c r="B5572">
        <v>79973</v>
      </c>
      <c r="C5572" t="s">
        <v>11706</v>
      </c>
      <c r="D5572" t="s">
        <v>3147</v>
      </c>
      <c r="E5572" s="2" t="s">
        <v>11707</v>
      </c>
      <c r="F5572" t="s">
        <v>10678</v>
      </c>
      <c r="G5572" t="s">
        <v>7690</v>
      </c>
      <c r="H5572">
        <v>110</v>
      </c>
      <c r="I5572">
        <v>8</v>
      </c>
      <c r="J5572">
        <v>1</v>
      </c>
      <c r="K5572">
        <v>8</v>
      </c>
    </row>
    <row r="5573" spans="1:11" hidden="1" x14ac:dyDescent="0.25">
      <c r="A5573" t="s">
        <v>11682</v>
      </c>
      <c r="B5573">
        <v>31955</v>
      </c>
      <c r="C5573" t="s">
        <v>11725</v>
      </c>
      <c r="D5573" t="s">
        <v>3147</v>
      </c>
      <c r="E5573" s="2" t="s">
        <v>11743</v>
      </c>
      <c r="F5573" t="s">
        <v>11744</v>
      </c>
      <c r="G5573" t="s">
        <v>7580</v>
      </c>
      <c r="H5573">
        <v>150</v>
      </c>
      <c r="I5573">
        <v>12</v>
      </c>
      <c r="J5573">
        <v>1</v>
      </c>
      <c r="K5573">
        <v>8</v>
      </c>
    </row>
    <row r="5574" spans="1:11" hidden="1" x14ac:dyDescent="0.25">
      <c r="A5574" t="s">
        <v>11682</v>
      </c>
      <c r="B5574">
        <v>50212</v>
      </c>
      <c r="C5574" t="s">
        <v>11764</v>
      </c>
      <c r="D5574" t="s">
        <v>3147</v>
      </c>
      <c r="E5574" s="2" t="s">
        <v>11765</v>
      </c>
      <c r="F5574" t="s">
        <v>11766</v>
      </c>
      <c r="G5574" t="s">
        <v>7831</v>
      </c>
      <c r="H5574">
        <v>230</v>
      </c>
      <c r="I5574">
        <v>25</v>
      </c>
      <c r="J5574">
        <v>0</v>
      </c>
      <c r="K5574">
        <v>8</v>
      </c>
    </row>
    <row r="5575" spans="1:11" hidden="1" x14ac:dyDescent="0.25">
      <c r="A5575" t="s">
        <v>11682</v>
      </c>
      <c r="B5575">
        <v>50213</v>
      </c>
      <c r="C5575" t="s">
        <v>11770</v>
      </c>
      <c r="D5575" t="s">
        <v>3147</v>
      </c>
      <c r="E5575" s="2" t="s">
        <v>11771</v>
      </c>
      <c r="F5575" t="s">
        <v>11766</v>
      </c>
      <c r="G5575" t="s">
        <v>7831</v>
      </c>
      <c r="H5575">
        <v>230</v>
      </c>
      <c r="I5575">
        <v>25</v>
      </c>
      <c r="J5575">
        <v>0</v>
      </c>
      <c r="K5575">
        <v>8</v>
      </c>
    </row>
    <row r="5576" spans="1:11" hidden="1" x14ac:dyDescent="0.25">
      <c r="A5576" t="s">
        <v>11682</v>
      </c>
      <c r="B5576">
        <v>31902</v>
      </c>
      <c r="C5576" t="s">
        <v>11725</v>
      </c>
      <c r="D5576" t="s">
        <v>3147</v>
      </c>
      <c r="E5576" s="2" t="s">
        <v>11726</v>
      </c>
      <c r="F5576" t="s">
        <v>11728</v>
      </c>
      <c r="G5576" t="s">
        <v>11727</v>
      </c>
      <c r="H5576">
        <v>200</v>
      </c>
      <c r="I5576">
        <v>17</v>
      </c>
      <c r="J5576">
        <v>0</v>
      </c>
      <c r="K5576">
        <v>10</v>
      </c>
    </row>
    <row r="5577" spans="1:11" hidden="1" x14ac:dyDescent="0.25">
      <c r="A5577" t="s">
        <v>11682</v>
      </c>
      <c r="B5577">
        <v>56095</v>
      </c>
      <c r="C5577" t="s">
        <v>11791</v>
      </c>
      <c r="D5577" t="s">
        <v>3147</v>
      </c>
      <c r="E5577" s="2" t="s">
        <v>11792</v>
      </c>
      <c r="F5577" t="s">
        <v>10451</v>
      </c>
      <c r="G5577" t="s">
        <v>7690</v>
      </c>
      <c r="H5577">
        <v>90</v>
      </c>
      <c r="I5577">
        <v>5</v>
      </c>
      <c r="J5577">
        <v>1</v>
      </c>
      <c r="K5577">
        <v>8</v>
      </c>
    </row>
    <row r="5578" spans="1:11" hidden="1" x14ac:dyDescent="0.25">
      <c r="A5578" t="s">
        <v>11682</v>
      </c>
      <c r="B5578">
        <v>46837</v>
      </c>
      <c r="C5578" t="s">
        <v>11777</v>
      </c>
      <c r="D5578" t="s">
        <v>3147</v>
      </c>
      <c r="E5578" s="2" t="s">
        <v>11778</v>
      </c>
      <c r="F5578" t="s">
        <v>10451</v>
      </c>
      <c r="G5578" t="s">
        <v>8165</v>
      </c>
      <c r="H5578">
        <v>160</v>
      </c>
      <c r="I5578">
        <v>10</v>
      </c>
      <c r="J5578">
        <v>0</v>
      </c>
      <c r="K5578">
        <v>18</v>
      </c>
    </row>
    <row r="5579" spans="1:11" hidden="1" x14ac:dyDescent="0.25">
      <c r="A5579" t="s">
        <v>11682</v>
      </c>
      <c r="B5579">
        <v>28936</v>
      </c>
      <c r="C5579" t="s">
        <v>11745</v>
      </c>
      <c r="D5579" t="s">
        <v>3147</v>
      </c>
      <c r="E5579" s="2" t="s">
        <v>11746</v>
      </c>
      <c r="F5579" t="s">
        <v>7576</v>
      </c>
      <c r="G5579" t="s">
        <v>11718</v>
      </c>
      <c r="H5579">
        <v>270</v>
      </c>
      <c r="I5579">
        <v>26</v>
      </c>
      <c r="J5579">
        <v>1</v>
      </c>
      <c r="K5579">
        <v>8</v>
      </c>
    </row>
    <row r="5580" spans="1:11" hidden="1" x14ac:dyDescent="0.25">
      <c r="A5580" t="s">
        <v>11682</v>
      </c>
      <c r="B5580">
        <v>50491</v>
      </c>
      <c r="C5580" t="s">
        <v>11687</v>
      </c>
      <c r="D5580" t="s">
        <v>3147</v>
      </c>
      <c r="E5580" s="2" t="s">
        <v>11688</v>
      </c>
      <c r="F5580" t="s">
        <v>7576</v>
      </c>
      <c r="G5580" t="s">
        <v>11689</v>
      </c>
      <c r="H5580">
        <v>210</v>
      </c>
      <c r="I5580">
        <v>19</v>
      </c>
      <c r="J5580">
        <v>2</v>
      </c>
      <c r="K5580">
        <v>9</v>
      </c>
    </row>
    <row r="5581" spans="1:11" hidden="1" x14ac:dyDescent="0.25">
      <c r="A5581" t="s">
        <v>11682</v>
      </c>
      <c r="B5581">
        <v>30513</v>
      </c>
      <c r="C5581" t="s">
        <v>11756</v>
      </c>
      <c r="D5581" t="s">
        <v>3147</v>
      </c>
      <c r="E5581" s="2" t="s">
        <v>11757</v>
      </c>
      <c r="F5581" t="s">
        <v>7576</v>
      </c>
      <c r="G5581" t="s">
        <v>7690</v>
      </c>
      <c r="H5581">
        <v>140</v>
      </c>
      <c r="I5581">
        <v>10</v>
      </c>
      <c r="J5581">
        <v>1</v>
      </c>
      <c r="K5581">
        <v>10</v>
      </c>
    </row>
    <row r="5582" spans="1:11" hidden="1" x14ac:dyDescent="0.25">
      <c r="A5582" t="s">
        <v>11682</v>
      </c>
      <c r="B5582">
        <v>249400</v>
      </c>
      <c r="C5582" t="s">
        <v>11787</v>
      </c>
      <c r="D5582" t="s">
        <v>3147</v>
      </c>
      <c r="E5582" s="2" t="s">
        <v>11788</v>
      </c>
      <c r="F5582" t="s">
        <v>11790</v>
      </c>
      <c r="G5582" t="s">
        <v>11789</v>
      </c>
      <c r="H5582">
        <v>160</v>
      </c>
      <c r="I5582">
        <v>6</v>
      </c>
      <c r="J5582">
        <v>21</v>
      </c>
      <c r="K5582">
        <v>4</v>
      </c>
    </row>
    <row r="5583" spans="1:11" hidden="1" x14ac:dyDescent="0.25">
      <c r="A5583" t="s">
        <v>11682</v>
      </c>
      <c r="B5583">
        <v>71343</v>
      </c>
      <c r="C5583" t="s">
        <v>11711</v>
      </c>
      <c r="D5583" t="s">
        <v>3147</v>
      </c>
      <c r="E5583" s="2" t="s">
        <v>11712</v>
      </c>
      <c r="F5583" t="s">
        <v>11713</v>
      </c>
      <c r="G5583" t="s">
        <v>7645</v>
      </c>
      <c r="H5583">
        <v>190</v>
      </c>
      <c r="I5583">
        <v>15</v>
      </c>
      <c r="J5583">
        <v>0</v>
      </c>
      <c r="K5583">
        <v>12</v>
      </c>
    </row>
    <row r="5584" spans="1:11" hidden="1" x14ac:dyDescent="0.25">
      <c r="A5584" t="s">
        <v>11682</v>
      </c>
      <c r="B5584">
        <v>26386</v>
      </c>
      <c r="C5584" t="s">
        <v>11751</v>
      </c>
      <c r="D5584" t="s">
        <v>3147</v>
      </c>
      <c r="E5584" s="2" t="s">
        <v>11752</v>
      </c>
      <c r="F5584" t="s">
        <v>11753</v>
      </c>
      <c r="G5584" t="s">
        <v>7715</v>
      </c>
      <c r="H5584">
        <v>70</v>
      </c>
      <c r="I5584">
        <v>3</v>
      </c>
      <c r="J5584">
        <v>3</v>
      </c>
      <c r="K5584">
        <v>9</v>
      </c>
    </row>
    <row r="5585" spans="1:11" hidden="1" x14ac:dyDescent="0.25">
      <c r="A5585" t="s">
        <v>11682</v>
      </c>
      <c r="B5585">
        <v>73981877</v>
      </c>
      <c r="C5585" t="s">
        <v>11682</v>
      </c>
      <c r="D5585" t="s">
        <v>3147</v>
      </c>
      <c r="E5585" s="2" t="s">
        <v>11693</v>
      </c>
      <c r="F5585" t="s">
        <v>11694</v>
      </c>
      <c r="G5585" t="s">
        <v>7580</v>
      </c>
      <c r="H5585">
        <v>87</v>
      </c>
      <c r="I5585">
        <v>7.34</v>
      </c>
      <c r="J5585">
        <v>0.7</v>
      </c>
      <c r="K5585">
        <v>4.5</v>
      </c>
    </row>
    <row r="5586" spans="1:11" hidden="1" x14ac:dyDescent="0.25">
      <c r="A5586" t="s">
        <v>11682</v>
      </c>
      <c r="B5586">
        <v>42044</v>
      </c>
      <c r="C5586" t="s">
        <v>11758</v>
      </c>
      <c r="D5586" t="s">
        <v>3147</v>
      </c>
      <c r="E5586" s="2" t="s">
        <v>11759</v>
      </c>
      <c r="F5586" t="s">
        <v>11761</v>
      </c>
      <c r="G5586" t="s">
        <v>11760</v>
      </c>
      <c r="H5586">
        <v>50</v>
      </c>
      <c r="I5586">
        <v>3</v>
      </c>
      <c r="J5586">
        <v>0</v>
      </c>
      <c r="K5586">
        <v>5</v>
      </c>
    </row>
    <row r="5587" spans="1:11" hidden="1" x14ac:dyDescent="0.25">
      <c r="A5587" t="s">
        <v>11682</v>
      </c>
      <c r="B5587">
        <v>113344</v>
      </c>
      <c r="C5587" t="s">
        <v>11731</v>
      </c>
      <c r="D5587" t="s">
        <v>3147</v>
      </c>
      <c r="E5587" s="2" t="s">
        <v>11732</v>
      </c>
      <c r="F5587" t="s">
        <v>11734</v>
      </c>
      <c r="G5587" t="s">
        <v>11733</v>
      </c>
      <c r="H5587">
        <v>160</v>
      </c>
      <c r="I5587">
        <v>14</v>
      </c>
      <c r="J5587">
        <v>0</v>
      </c>
      <c r="K5587">
        <v>9</v>
      </c>
    </row>
    <row r="5588" spans="1:11" hidden="1" x14ac:dyDescent="0.25">
      <c r="A5588" t="s">
        <v>11682</v>
      </c>
      <c r="B5588">
        <v>27980081</v>
      </c>
      <c r="C5588" t="s">
        <v>11740</v>
      </c>
      <c r="D5588" t="s">
        <v>3147</v>
      </c>
      <c r="E5588" s="2" t="s">
        <v>11741</v>
      </c>
      <c r="F5588" t="s">
        <v>11742</v>
      </c>
      <c r="G5588" t="s">
        <v>7941</v>
      </c>
      <c r="H5588">
        <v>120</v>
      </c>
      <c r="I5588">
        <v>11</v>
      </c>
      <c r="J5588">
        <v>0</v>
      </c>
      <c r="K5588">
        <v>5</v>
      </c>
    </row>
    <row r="5589" spans="1:11" hidden="1" x14ac:dyDescent="0.25">
      <c r="A5589" t="s">
        <v>11682</v>
      </c>
      <c r="B5589">
        <v>68083</v>
      </c>
      <c r="C5589" t="s">
        <v>11796</v>
      </c>
      <c r="D5589" t="s">
        <v>3147</v>
      </c>
      <c r="E5589" s="2" t="s">
        <v>11797</v>
      </c>
      <c r="F5589" t="s">
        <v>11798</v>
      </c>
      <c r="G5589" t="s">
        <v>8165</v>
      </c>
      <c r="H5589">
        <v>190</v>
      </c>
      <c r="I5589">
        <v>15</v>
      </c>
      <c r="J5589">
        <v>2</v>
      </c>
      <c r="K5589">
        <v>10</v>
      </c>
    </row>
    <row r="5590" spans="1:11" hidden="1" x14ac:dyDescent="0.25">
      <c r="A5590" t="s">
        <v>11682</v>
      </c>
      <c r="B5590">
        <v>56048</v>
      </c>
      <c r="C5590" t="s">
        <v>11784</v>
      </c>
      <c r="D5590" t="s">
        <v>3147</v>
      </c>
      <c r="E5590" s="2" t="s">
        <v>11785</v>
      </c>
      <c r="F5590" t="s">
        <v>11786</v>
      </c>
      <c r="G5590" t="s">
        <v>7941</v>
      </c>
      <c r="H5590">
        <v>80</v>
      </c>
      <c r="I5590">
        <v>4.5</v>
      </c>
      <c r="J5590">
        <v>3</v>
      </c>
      <c r="K5590">
        <v>8</v>
      </c>
    </row>
    <row r="5591" spans="1:11" hidden="1" x14ac:dyDescent="0.25">
      <c r="A5591" t="s">
        <v>11682</v>
      </c>
      <c r="B5591">
        <v>78494</v>
      </c>
      <c r="C5591" t="s">
        <v>11767</v>
      </c>
      <c r="D5591" t="s">
        <v>3147</v>
      </c>
      <c r="E5591" s="2" t="s">
        <v>11768</v>
      </c>
      <c r="F5591" t="s">
        <v>11769</v>
      </c>
      <c r="G5591" t="s">
        <v>7690</v>
      </c>
      <c r="H5591">
        <v>190</v>
      </c>
      <c r="I5591">
        <v>16</v>
      </c>
      <c r="J5591">
        <v>0</v>
      </c>
      <c r="K5591">
        <v>11</v>
      </c>
    </row>
    <row r="5592" spans="1:11" hidden="1" x14ac:dyDescent="0.25">
      <c r="A5592" t="s">
        <v>10155</v>
      </c>
      <c r="B5592">
        <v>7698523</v>
      </c>
      <c r="C5592" t="s">
        <v>10157</v>
      </c>
      <c r="D5592" t="s">
        <v>3147</v>
      </c>
      <c r="E5592" s="2" t="s">
        <v>10276</v>
      </c>
      <c r="F5592" t="s">
        <v>10277</v>
      </c>
      <c r="G5592" t="s">
        <v>7780</v>
      </c>
      <c r="H5592">
        <v>70</v>
      </c>
      <c r="I5592">
        <v>1.5</v>
      </c>
      <c r="J5592">
        <v>0</v>
      </c>
      <c r="K5592">
        <v>14</v>
      </c>
    </row>
    <row r="5593" spans="1:11" hidden="1" x14ac:dyDescent="0.25">
      <c r="A5593" t="s">
        <v>10155</v>
      </c>
      <c r="B5593">
        <v>18922687</v>
      </c>
      <c r="C5593" t="s">
        <v>10264</v>
      </c>
      <c r="D5593" t="s">
        <v>3147</v>
      </c>
      <c r="E5593" s="2" t="s">
        <v>10265</v>
      </c>
      <c r="F5593" t="s">
        <v>10266</v>
      </c>
      <c r="G5593" t="s">
        <v>7780</v>
      </c>
      <c r="H5593">
        <v>70</v>
      </c>
      <c r="I5593">
        <v>1</v>
      </c>
      <c r="J5593">
        <v>0</v>
      </c>
      <c r="K5593">
        <v>14</v>
      </c>
    </row>
    <row r="5594" spans="1:11" hidden="1" x14ac:dyDescent="0.25">
      <c r="A5594" t="s">
        <v>10155</v>
      </c>
      <c r="B5594">
        <v>53836</v>
      </c>
      <c r="C5594" t="s">
        <v>10234</v>
      </c>
      <c r="D5594" t="s">
        <v>3147</v>
      </c>
      <c r="E5594" s="2" t="s">
        <v>10235</v>
      </c>
      <c r="F5594" t="s">
        <v>10236</v>
      </c>
      <c r="G5594" t="s">
        <v>7580</v>
      </c>
      <c r="H5594">
        <v>65</v>
      </c>
      <c r="I5594">
        <v>0</v>
      </c>
      <c r="J5594">
        <v>0</v>
      </c>
      <c r="K5594">
        <v>17</v>
      </c>
    </row>
    <row r="5595" spans="1:11" hidden="1" x14ac:dyDescent="0.25">
      <c r="A5595" t="s">
        <v>10155</v>
      </c>
      <c r="B5595">
        <v>10308906</v>
      </c>
      <c r="C5595" t="s">
        <v>10262</v>
      </c>
      <c r="D5595" t="s">
        <v>3147</v>
      </c>
      <c r="E5595" s="2" t="s">
        <v>10263</v>
      </c>
      <c r="F5595" t="s">
        <v>8868</v>
      </c>
      <c r="G5595" t="s">
        <v>7780</v>
      </c>
      <c r="H5595">
        <v>60</v>
      </c>
      <c r="I5595">
        <v>1</v>
      </c>
      <c r="J5595">
        <v>0</v>
      </c>
      <c r="K5595">
        <v>12</v>
      </c>
    </row>
    <row r="5596" spans="1:11" hidden="1" x14ac:dyDescent="0.25">
      <c r="A5596" t="s">
        <v>10155</v>
      </c>
      <c r="B5596">
        <v>1305278</v>
      </c>
      <c r="C5596" t="s">
        <v>10174</v>
      </c>
      <c r="D5596" t="s">
        <v>3147</v>
      </c>
      <c r="E5596" s="2" t="s">
        <v>10247</v>
      </c>
      <c r="F5596" t="s">
        <v>7018</v>
      </c>
      <c r="G5596" t="s">
        <v>7780</v>
      </c>
      <c r="H5596">
        <v>110</v>
      </c>
      <c r="I5596">
        <v>2</v>
      </c>
      <c r="J5596">
        <v>0</v>
      </c>
      <c r="K5596">
        <v>22</v>
      </c>
    </row>
    <row r="5597" spans="1:11" hidden="1" x14ac:dyDescent="0.25">
      <c r="A5597" t="s">
        <v>10155</v>
      </c>
      <c r="B5597">
        <v>1476829</v>
      </c>
      <c r="C5597" t="s">
        <v>10251</v>
      </c>
      <c r="D5597" t="s">
        <v>3147</v>
      </c>
      <c r="E5597" s="2" t="s">
        <v>10252</v>
      </c>
      <c r="F5597" t="s">
        <v>10227</v>
      </c>
      <c r="G5597" t="s">
        <v>7770</v>
      </c>
      <c r="H5597">
        <v>110</v>
      </c>
      <c r="I5597">
        <v>3</v>
      </c>
      <c r="J5597">
        <v>5</v>
      </c>
      <c r="K5597">
        <v>16</v>
      </c>
    </row>
    <row r="5598" spans="1:11" hidden="1" x14ac:dyDescent="0.25">
      <c r="A5598" t="s">
        <v>10155</v>
      </c>
      <c r="B5598">
        <v>54062</v>
      </c>
      <c r="C5598" t="s">
        <v>10224</v>
      </c>
      <c r="D5598" t="s">
        <v>3147</v>
      </c>
      <c r="E5598" s="2" t="s">
        <v>10225</v>
      </c>
      <c r="F5598" t="s">
        <v>10227</v>
      </c>
      <c r="G5598" t="s">
        <v>10226</v>
      </c>
      <c r="H5598">
        <v>240</v>
      </c>
      <c r="I5598">
        <v>12</v>
      </c>
      <c r="J5598">
        <v>25</v>
      </c>
      <c r="K5598">
        <v>7</v>
      </c>
    </row>
    <row r="5599" spans="1:11" hidden="1" x14ac:dyDescent="0.25">
      <c r="A5599" t="s">
        <v>10155</v>
      </c>
      <c r="B5599">
        <v>42169992</v>
      </c>
      <c r="C5599" t="s">
        <v>10157</v>
      </c>
      <c r="D5599" t="s">
        <v>3147</v>
      </c>
      <c r="E5599" s="2" t="s">
        <v>10188</v>
      </c>
      <c r="F5599" t="s">
        <v>6726</v>
      </c>
      <c r="G5599" t="s">
        <v>7780</v>
      </c>
      <c r="H5599">
        <v>50</v>
      </c>
      <c r="I5599">
        <v>0</v>
      </c>
      <c r="J5599">
        <v>0</v>
      </c>
      <c r="K5599">
        <v>12</v>
      </c>
    </row>
    <row r="5600" spans="1:11" hidden="1" x14ac:dyDescent="0.25">
      <c r="A5600" t="s">
        <v>10155</v>
      </c>
      <c r="B5600">
        <v>36705623</v>
      </c>
      <c r="C5600" t="s">
        <v>10177</v>
      </c>
      <c r="D5600" t="s">
        <v>3147</v>
      </c>
      <c r="E5600" s="2" t="s">
        <v>10189</v>
      </c>
      <c r="F5600" t="s">
        <v>6726</v>
      </c>
      <c r="G5600" t="s">
        <v>10168</v>
      </c>
      <c r="H5600">
        <v>50</v>
      </c>
      <c r="I5600">
        <v>0</v>
      </c>
      <c r="J5600">
        <v>0</v>
      </c>
      <c r="K5600">
        <v>12</v>
      </c>
    </row>
    <row r="5601" spans="1:11" hidden="1" x14ac:dyDescent="0.25">
      <c r="A5601" t="s">
        <v>10155</v>
      </c>
      <c r="B5601">
        <v>691039</v>
      </c>
      <c r="C5601" t="s">
        <v>10194</v>
      </c>
      <c r="D5601" t="s">
        <v>3147</v>
      </c>
      <c r="E5601" s="2" t="s">
        <v>10195</v>
      </c>
      <c r="F5601" t="s">
        <v>10197</v>
      </c>
      <c r="G5601" t="s">
        <v>10196</v>
      </c>
      <c r="H5601">
        <v>100</v>
      </c>
      <c r="I5601">
        <v>1.5</v>
      </c>
      <c r="J5601">
        <v>0</v>
      </c>
      <c r="K5601">
        <v>21</v>
      </c>
    </row>
    <row r="5602" spans="1:11" hidden="1" x14ac:dyDescent="0.25">
      <c r="A5602" t="s">
        <v>10155</v>
      </c>
      <c r="B5602">
        <v>3335814</v>
      </c>
      <c r="C5602" t="s">
        <v>10157</v>
      </c>
      <c r="D5602" t="s">
        <v>3147</v>
      </c>
      <c r="E5602" s="2" t="s">
        <v>10229</v>
      </c>
      <c r="F5602" t="s">
        <v>10230</v>
      </c>
      <c r="G5602" t="s">
        <v>7780</v>
      </c>
      <c r="H5602">
        <v>70</v>
      </c>
      <c r="I5602">
        <v>0</v>
      </c>
      <c r="J5602">
        <v>0</v>
      </c>
      <c r="K5602">
        <v>17</v>
      </c>
    </row>
    <row r="5603" spans="1:11" hidden="1" x14ac:dyDescent="0.25">
      <c r="A5603" t="s">
        <v>10155</v>
      </c>
      <c r="B5603">
        <v>94836</v>
      </c>
      <c r="C5603" t="s">
        <v>10270</v>
      </c>
      <c r="D5603" t="s">
        <v>3147</v>
      </c>
      <c r="E5603" s="2" t="s">
        <v>10271</v>
      </c>
      <c r="F5603" t="s">
        <v>6727</v>
      </c>
      <c r="G5603" t="s">
        <v>10168</v>
      </c>
      <c r="H5603">
        <v>120</v>
      </c>
      <c r="I5603">
        <v>2</v>
      </c>
      <c r="J5603">
        <v>1</v>
      </c>
      <c r="K5603">
        <v>23</v>
      </c>
    </row>
    <row r="5604" spans="1:11" hidden="1" x14ac:dyDescent="0.25">
      <c r="A5604" t="s">
        <v>10155</v>
      </c>
      <c r="B5604">
        <v>2362425</v>
      </c>
      <c r="C5604" t="s">
        <v>10258</v>
      </c>
      <c r="D5604" t="s">
        <v>3147</v>
      </c>
      <c r="E5604" s="2" t="s">
        <v>10259</v>
      </c>
      <c r="F5604" t="s">
        <v>7365</v>
      </c>
      <c r="G5604" t="s">
        <v>7780</v>
      </c>
      <c r="H5604">
        <v>50</v>
      </c>
      <c r="I5604">
        <v>0.5</v>
      </c>
      <c r="J5604">
        <v>0</v>
      </c>
      <c r="K5604">
        <v>12</v>
      </c>
    </row>
    <row r="5605" spans="1:11" hidden="1" x14ac:dyDescent="0.25">
      <c r="A5605" t="s">
        <v>10155</v>
      </c>
      <c r="B5605">
        <v>5746199</v>
      </c>
      <c r="C5605" t="s">
        <v>10198</v>
      </c>
      <c r="D5605" t="s">
        <v>3147</v>
      </c>
      <c r="E5605" s="2" t="s">
        <v>10199</v>
      </c>
      <c r="F5605" t="s">
        <v>6708</v>
      </c>
      <c r="G5605" t="s">
        <v>7780</v>
      </c>
      <c r="H5605">
        <v>80</v>
      </c>
      <c r="I5605">
        <v>0</v>
      </c>
      <c r="J5605">
        <v>0</v>
      </c>
      <c r="K5605">
        <v>20</v>
      </c>
    </row>
    <row r="5606" spans="1:11" hidden="1" x14ac:dyDescent="0.25">
      <c r="A5606" t="s">
        <v>10155</v>
      </c>
      <c r="B5606">
        <v>49541</v>
      </c>
      <c r="C5606" t="s">
        <v>10160</v>
      </c>
      <c r="D5606" t="s">
        <v>3147</v>
      </c>
      <c r="E5606" s="2" t="s">
        <v>10161</v>
      </c>
      <c r="F5606" t="s">
        <v>6708</v>
      </c>
      <c r="G5606" t="s">
        <v>10162</v>
      </c>
      <c r="H5606">
        <v>90</v>
      </c>
      <c r="I5606">
        <v>0.5</v>
      </c>
      <c r="J5606">
        <v>0</v>
      </c>
      <c r="K5606">
        <v>22</v>
      </c>
    </row>
    <row r="5607" spans="1:11" hidden="1" x14ac:dyDescent="0.25">
      <c r="A5607" t="s">
        <v>10155</v>
      </c>
      <c r="B5607">
        <v>794268</v>
      </c>
      <c r="C5607" t="s">
        <v>10208</v>
      </c>
      <c r="D5607" t="s">
        <v>3147</v>
      </c>
      <c r="E5607" s="2" t="s">
        <v>10209</v>
      </c>
      <c r="F5607" t="s">
        <v>6708</v>
      </c>
      <c r="G5607" t="s">
        <v>10162</v>
      </c>
      <c r="H5607">
        <v>90</v>
      </c>
      <c r="I5607">
        <v>0.5</v>
      </c>
      <c r="J5607">
        <v>0</v>
      </c>
      <c r="K5607">
        <v>22</v>
      </c>
    </row>
    <row r="5608" spans="1:11" hidden="1" x14ac:dyDescent="0.25">
      <c r="A5608" t="s">
        <v>10155</v>
      </c>
      <c r="B5608">
        <v>4583453</v>
      </c>
      <c r="C5608" t="s">
        <v>10184</v>
      </c>
      <c r="D5608" t="s">
        <v>3147</v>
      </c>
      <c r="E5608" s="2" t="s">
        <v>10185</v>
      </c>
      <c r="F5608" t="s">
        <v>6737</v>
      </c>
      <c r="G5608" t="s">
        <v>10168</v>
      </c>
      <c r="H5608">
        <v>90</v>
      </c>
      <c r="I5608">
        <v>1</v>
      </c>
      <c r="J5608">
        <v>0</v>
      </c>
      <c r="K5608">
        <v>18</v>
      </c>
    </row>
    <row r="5609" spans="1:11" hidden="1" x14ac:dyDescent="0.25">
      <c r="A5609" t="s">
        <v>10155</v>
      </c>
      <c r="B5609">
        <v>121036</v>
      </c>
      <c r="C5609" t="s">
        <v>10272</v>
      </c>
      <c r="D5609" t="s">
        <v>3147</v>
      </c>
      <c r="E5609" s="2" t="s">
        <v>10273</v>
      </c>
      <c r="F5609" t="s">
        <v>6737</v>
      </c>
      <c r="G5609" t="s">
        <v>7690</v>
      </c>
      <c r="H5609">
        <v>60</v>
      </c>
      <c r="I5609">
        <v>1</v>
      </c>
      <c r="J5609">
        <v>0</v>
      </c>
      <c r="K5609">
        <v>11.5</v>
      </c>
    </row>
    <row r="5610" spans="1:11" hidden="1" x14ac:dyDescent="0.25">
      <c r="A5610" t="s">
        <v>10155</v>
      </c>
      <c r="B5610">
        <v>251136</v>
      </c>
      <c r="C5610" t="s">
        <v>10166</v>
      </c>
      <c r="D5610" t="s">
        <v>3147</v>
      </c>
      <c r="E5610" s="2" t="s">
        <v>10167</v>
      </c>
      <c r="F5610" t="s">
        <v>6737</v>
      </c>
      <c r="G5610" t="s">
        <v>10168</v>
      </c>
      <c r="H5610">
        <v>120</v>
      </c>
      <c r="I5610">
        <v>2</v>
      </c>
      <c r="J5610">
        <v>1</v>
      </c>
      <c r="K5610">
        <v>23</v>
      </c>
    </row>
    <row r="5611" spans="1:11" hidden="1" x14ac:dyDescent="0.25">
      <c r="A5611" t="s">
        <v>10155</v>
      </c>
      <c r="B5611">
        <v>224030</v>
      </c>
      <c r="C5611" t="s">
        <v>10203</v>
      </c>
      <c r="D5611" t="s">
        <v>3147</v>
      </c>
      <c r="E5611" s="2" t="s">
        <v>10204</v>
      </c>
      <c r="F5611" t="s">
        <v>6737</v>
      </c>
      <c r="G5611" t="s">
        <v>10205</v>
      </c>
      <c r="H5611">
        <v>140</v>
      </c>
      <c r="I5611">
        <v>2</v>
      </c>
      <c r="J5611">
        <v>2</v>
      </c>
      <c r="K5611">
        <v>26</v>
      </c>
    </row>
    <row r="5612" spans="1:11" hidden="1" x14ac:dyDescent="0.25">
      <c r="A5612" t="s">
        <v>10155</v>
      </c>
      <c r="B5612">
        <v>25925</v>
      </c>
      <c r="C5612" t="s">
        <v>10231</v>
      </c>
      <c r="D5612" t="s">
        <v>3147</v>
      </c>
      <c r="E5612" s="2" t="s">
        <v>10232</v>
      </c>
      <c r="F5612" t="s">
        <v>10233</v>
      </c>
      <c r="G5612" t="s">
        <v>7782</v>
      </c>
      <c r="H5612">
        <v>310</v>
      </c>
      <c r="I5612">
        <v>5</v>
      </c>
      <c r="J5612">
        <v>49</v>
      </c>
      <c r="K5612">
        <v>16</v>
      </c>
    </row>
    <row r="5613" spans="1:11" hidden="1" x14ac:dyDescent="0.25">
      <c r="A5613" t="s">
        <v>10155</v>
      </c>
      <c r="B5613">
        <v>402944</v>
      </c>
      <c r="C5613" t="s">
        <v>10213</v>
      </c>
      <c r="D5613" t="s">
        <v>3147</v>
      </c>
      <c r="E5613" s="2" t="s">
        <v>10228</v>
      </c>
      <c r="F5613" t="s">
        <v>6790</v>
      </c>
      <c r="G5613" t="s">
        <v>7580</v>
      </c>
      <c r="H5613">
        <v>80</v>
      </c>
      <c r="I5613">
        <v>1.5</v>
      </c>
      <c r="J5613">
        <v>1</v>
      </c>
      <c r="K5613">
        <v>15</v>
      </c>
    </row>
    <row r="5614" spans="1:11" hidden="1" x14ac:dyDescent="0.25">
      <c r="A5614" t="s">
        <v>10155</v>
      </c>
      <c r="B5614">
        <v>2600831</v>
      </c>
      <c r="C5614" t="s">
        <v>10245</v>
      </c>
      <c r="D5614" t="s">
        <v>3147</v>
      </c>
      <c r="E5614" s="2" t="s">
        <v>10246</v>
      </c>
      <c r="F5614" t="s">
        <v>7175</v>
      </c>
      <c r="G5614" t="s">
        <v>7780</v>
      </c>
      <c r="H5614">
        <v>80</v>
      </c>
      <c r="I5614">
        <v>0</v>
      </c>
      <c r="J5614">
        <v>0</v>
      </c>
      <c r="K5614">
        <v>18</v>
      </c>
    </row>
    <row r="5615" spans="1:11" hidden="1" x14ac:dyDescent="0.25">
      <c r="A5615" t="s">
        <v>10155</v>
      </c>
      <c r="B5615">
        <v>108899</v>
      </c>
      <c r="C5615" t="s">
        <v>10177</v>
      </c>
      <c r="D5615" t="s">
        <v>3147</v>
      </c>
      <c r="E5615" s="2" t="s">
        <v>10178</v>
      </c>
      <c r="F5615" t="s">
        <v>7175</v>
      </c>
      <c r="G5615" t="s">
        <v>7780</v>
      </c>
      <c r="H5615">
        <v>60</v>
      </c>
      <c r="I5615">
        <v>0</v>
      </c>
      <c r="J5615">
        <v>0</v>
      </c>
      <c r="K5615">
        <v>14</v>
      </c>
    </row>
    <row r="5616" spans="1:11" hidden="1" x14ac:dyDescent="0.25">
      <c r="A5616" t="s">
        <v>10155</v>
      </c>
      <c r="B5616">
        <v>145737</v>
      </c>
      <c r="C5616" t="s">
        <v>10242</v>
      </c>
      <c r="D5616" t="s">
        <v>3147</v>
      </c>
      <c r="E5616" s="2" t="s">
        <v>10243</v>
      </c>
      <c r="F5616" t="s">
        <v>10244</v>
      </c>
      <c r="G5616" t="s">
        <v>7580</v>
      </c>
      <c r="H5616">
        <v>390</v>
      </c>
      <c r="I5616">
        <v>16</v>
      </c>
      <c r="J5616">
        <v>52</v>
      </c>
      <c r="K5616">
        <v>10</v>
      </c>
    </row>
    <row r="5617" spans="1:11" hidden="1" x14ac:dyDescent="0.25">
      <c r="A5617" t="s">
        <v>10155</v>
      </c>
      <c r="B5617">
        <v>5597013</v>
      </c>
      <c r="C5617" t="s">
        <v>10248</v>
      </c>
      <c r="D5617" t="s">
        <v>3147</v>
      </c>
      <c r="E5617" s="2" t="s">
        <v>10249</v>
      </c>
      <c r="F5617" t="s">
        <v>6716</v>
      </c>
      <c r="G5617" t="s">
        <v>10250</v>
      </c>
      <c r="H5617">
        <v>80</v>
      </c>
      <c r="I5617">
        <v>1</v>
      </c>
      <c r="J5617">
        <v>6</v>
      </c>
      <c r="K5617">
        <v>14</v>
      </c>
    </row>
    <row r="5618" spans="1:11" hidden="1" x14ac:dyDescent="0.25">
      <c r="A5618" t="s">
        <v>10155</v>
      </c>
      <c r="B5618">
        <v>259501</v>
      </c>
      <c r="C5618" t="s">
        <v>10186</v>
      </c>
      <c r="D5618" t="s">
        <v>3147</v>
      </c>
      <c r="E5618" s="2" t="s">
        <v>10187</v>
      </c>
      <c r="F5618" t="s">
        <v>6718</v>
      </c>
      <c r="G5618" t="s">
        <v>10176</v>
      </c>
      <c r="H5618">
        <v>80</v>
      </c>
      <c r="I5618">
        <v>0.5</v>
      </c>
      <c r="J5618">
        <v>0</v>
      </c>
      <c r="K5618">
        <v>14</v>
      </c>
    </row>
    <row r="5619" spans="1:11" hidden="1" x14ac:dyDescent="0.25">
      <c r="A5619" t="s">
        <v>10155</v>
      </c>
      <c r="B5619">
        <v>1795150</v>
      </c>
      <c r="C5619" t="s">
        <v>10174</v>
      </c>
      <c r="D5619" t="s">
        <v>3147</v>
      </c>
      <c r="E5619" s="2" t="s">
        <v>10175</v>
      </c>
      <c r="F5619" t="s">
        <v>6718</v>
      </c>
      <c r="G5619" t="s">
        <v>10176</v>
      </c>
      <c r="H5619">
        <v>100</v>
      </c>
      <c r="I5619">
        <v>1.5</v>
      </c>
      <c r="J5619">
        <v>0</v>
      </c>
      <c r="K5619">
        <v>21</v>
      </c>
    </row>
    <row r="5620" spans="1:11" hidden="1" x14ac:dyDescent="0.25">
      <c r="A5620" t="s">
        <v>10155</v>
      </c>
      <c r="B5620">
        <v>282183</v>
      </c>
      <c r="C5620" t="s">
        <v>10163</v>
      </c>
      <c r="D5620" t="s">
        <v>3147</v>
      </c>
      <c r="E5620" s="2" t="s">
        <v>10164</v>
      </c>
      <c r="F5620" t="s">
        <v>6718</v>
      </c>
      <c r="G5620" t="s">
        <v>10165</v>
      </c>
      <c r="H5620">
        <v>100</v>
      </c>
      <c r="I5620">
        <v>1.5</v>
      </c>
      <c r="J5620">
        <v>0</v>
      </c>
      <c r="K5620">
        <v>21</v>
      </c>
    </row>
    <row r="5621" spans="1:11" hidden="1" x14ac:dyDescent="0.25">
      <c r="A5621" t="s">
        <v>10155</v>
      </c>
      <c r="B5621">
        <v>97914</v>
      </c>
      <c r="C5621" t="s">
        <v>10274</v>
      </c>
      <c r="D5621" t="s">
        <v>3147</v>
      </c>
      <c r="E5621" s="2" t="s">
        <v>10275</v>
      </c>
      <c r="F5621" t="s">
        <v>6929</v>
      </c>
      <c r="G5621" t="s">
        <v>7580</v>
      </c>
      <c r="H5621">
        <v>550</v>
      </c>
      <c r="I5621">
        <v>24</v>
      </c>
      <c r="J5621">
        <v>60</v>
      </c>
      <c r="K5621">
        <v>22</v>
      </c>
    </row>
    <row r="5622" spans="1:11" hidden="1" x14ac:dyDescent="0.25">
      <c r="A5622" t="s">
        <v>10155</v>
      </c>
      <c r="B5622">
        <v>99799</v>
      </c>
      <c r="C5622" t="s">
        <v>10267</v>
      </c>
      <c r="D5622" t="s">
        <v>3147</v>
      </c>
      <c r="E5622" s="2" t="s">
        <v>10268</v>
      </c>
      <c r="F5622" t="s">
        <v>6769</v>
      </c>
      <c r="G5622" t="s">
        <v>10269</v>
      </c>
      <c r="H5622">
        <v>400</v>
      </c>
      <c r="I5622">
        <v>11</v>
      </c>
      <c r="J5622">
        <v>46</v>
      </c>
      <c r="K5622">
        <v>29</v>
      </c>
    </row>
    <row r="5623" spans="1:11" hidden="1" x14ac:dyDescent="0.25">
      <c r="A5623" t="s">
        <v>10155</v>
      </c>
      <c r="B5623">
        <v>22174707</v>
      </c>
      <c r="C5623" t="s">
        <v>10215</v>
      </c>
      <c r="D5623" t="s">
        <v>3147</v>
      </c>
      <c r="E5623" s="2" t="s">
        <v>10216</v>
      </c>
      <c r="F5623" t="s">
        <v>10218</v>
      </c>
      <c r="G5623" t="s">
        <v>10217</v>
      </c>
      <c r="H5623">
        <v>60</v>
      </c>
      <c r="I5623">
        <v>1</v>
      </c>
      <c r="J5623">
        <v>0</v>
      </c>
      <c r="K5623">
        <v>13</v>
      </c>
    </row>
    <row r="5624" spans="1:11" hidden="1" x14ac:dyDescent="0.25">
      <c r="A5624" t="s">
        <v>10155</v>
      </c>
      <c r="B5624">
        <v>55593</v>
      </c>
      <c r="C5624" t="s">
        <v>10219</v>
      </c>
      <c r="D5624" t="s">
        <v>3147</v>
      </c>
      <c r="E5624" s="2" t="s">
        <v>10220</v>
      </c>
      <c r="F5624" t="s">
        <v>10221</v>
      </c>
      <c r="G5624" t="s">
        <v>10212</v>
      </c>
      <c r="H5624">
        <v>270</v>
      </c>
      <c r="I5624">
        <v>17</v>
      </c>
      <c r="J5624">
        <v>19</v>
      </c>
      <c r="K5624">
        <v>12</v>
      </c>
    </row>
    <row r="5625" spans="1:11" hidden="1" x14ac:dyDescent="0.25">
      <c r="A5625" t="s">
        <v>10155</v>
      </c>
      <c r="B5625">
        <v>82188</v>
      </c>
      <c r="C5625" t="s">
        <v>10240</v>
      </c>
      <c r="D5625" t="s">
        <v>3147</v>
      </c>
      <c r="E5625" s="2" t="s">
        <v>10241</v>
      </c>
      <c r="F5625" t="s">
        <v>10193</v>
      </c>
      <c r="G5625" t="s">
        <v>10168</v>
      </c>
      <c r="H5625">
        <v>210</v>
      </c>
      <c r="I5625">
        <v>10</v>
      </c>
      <c r="J5625">
        <v>20</v>
      </c>
      <c r="K5625">
        <v>10</v>
      </c>
    </row>
    <row r="5626" spans="1:11" hidden="1" x14ac:dyDescent="0.25">
      <c r="A5626" t="s">
        <v>10155</v>
      </c>
      <c r="B5626">
        <v>82180</v>
      </c>
      <c r="C5626" t="s">
        <v>10190</v>
      </c>
      <c r="D5626" t="s">
        <v>3147</v>
      </c>
      <c r="E5626" s="2" t="s">
        <v>10191</v>
      </c>
      <c r="F5626" t="s">
        <v>10193</v>
      </c>
      <c r="G5626" t="s">
        <v>10192</v>
      </c>
      <c r="H5626">
        <v>130</v>
      </c>
      <c r="I5626">
        <v>4</v>
      </c>
      <c r="J5626">
        <v>3</v>
      </c>
      <c r="K5626">
        <v>17</v>
      </c>
    </row>
    <row r="5627" spans="1:11" hidden="1" x14ac:dyDescent="0.25">
      <c r="A5627" t="s">
        <v>10155</v>
      </c>
      <c r="B5627">
        <v>82178</v>
      </c>
      <c r="C5627" t="s">
        <v>10210</v>
      </c>
      <c r="D5627" t="s">
        <v>3147</v>
      </c>
      <c r="E5627" s="2" t="s">
        <v>10211</v>
      </c>
      <c r="F5627" t="s">
        <v>10193</v>
      </c>
      <c r="G5627" t="s">
        <v>10212</v>
      </c>
      <c r="H5627">
        <v>230</v>
      </c>
      <c r="I5627">
        <v>11</v>
      </c>
      <c r="J5627">
        <v>23</v>
      </c>
      <c r="K5627">
        <v>9</v>
      </c>
    </row>
    <row r="5628" spans="1:11" hidden="1" x14ac:dyDescent="0.25">
      <c r="A5628" t="s">
        <v>10155</v>
      </c>
      <c r="B5628">
        <v>50765</v>
      </c>
      <c r="C5628" t="s">
        <v>10260</v>
      </c>
      <c r="D5628" t="s">
        <v>3147</v>
      </c>
      <c r="E5628" s="2" t="s">
        <v>10261</v>
      </c>
      <c r="F5628" t="s">
        <v>7123</v>
      </c>
      <c r="G5628" t="s">
        <v>7614</v>
      </c>
      <c r="H5628">
        <v>180</v>
      </c>
      <c r="I5628">
        <v>2.5</v>
      </c>
      <c r="J5628">
        <v>32</v>
      </c>
      <c r="K5628">
        <v>9</v>
      </c>
    </row>
    <row r="5629" spans="1:11" hidden="1" x14ac:dyDescent="0.25">
      <c r="A5629" t="s">
        <v>10155</v>
      </c>
      <c r="B5629">
        <v>3910629</v>
      </c>
      <c r="C5629" t="s">
        <v>10213</v>
      </c>
      <c r="D5629" t="s">
        <v>3147</v>
      </c>
      <c r="E5629" s="2" t="s">
        <v>10214</v>
      </c>
      <c r="F5629" t="s">
        <v>9202</v>
      </c>
      <c r="G5629" t="s">
        <v>7580</v>
      </c>
      <c r="H5629">
        <v>350</v>
      </c>
      <c r="I5629">
        <v>19</v>
      </c>
      <c r="J5629">
        <v>29</v>
      </c>
      <c r="K5629">
        <v>18</v>
      </c>
    </row>
    <row r="5630" spans="1:11" hidden="1" x14ac:dyDescent="0.25">
      <c r="A5630" t="s">
        <v>10155</v>
      </c>
      <c r="B5630">
        <v>130083</v>
      </c>
      <c r="C5630" t="s">
        <v>10200</v>
      </c>
      <c r="D5630" t="s">
        <v>3147</v>
      </c>
      <c r="E5630" s="2" t="s">
        <v>10201</v>
      </c>
      <c r="F5630" t="s">
        <v>6698</v>
      </c>
      <c r="G5630" t="s">
        <v>10202</v>
      </c>
      <c r="H5630">
        <v>80</v>
      </c>
      <c r="I5630">
        <v>1</v>
      </c>
      <c r="J5630">
        <v>0</v>
      </c>
      <c r="K5630">
        <v>18</v>
      </c>
    </row>
    <row r="5631" spans="1:11" hidden="1" x14ac:dyDescent="0.25">
      <c r="A5631" t="s">
        <v>10155</v>
      </c>
      <c r="B5631">
        <v>108157</v>
      </c>
      <c r="C5631" t="s">
        <v>10255</v>
      </c>
      <c r="D5631" t="s">
        <v>3147</v>
      </c>
      <c r="E5631" s="2" t="s">
        <v>10256</v>
      </c>
      <c r="F5631" t="s">
        <v>6698</v>
      </c>
      <c r="G5631" t="s">
        <v>10257</v>
      </c>
      <c r="H5631">
        <v>210</v>
      </c>
      <c r="I5631">
        <v>10</v>
      </c>
      <c r="J5631">
        <v>21</v>
      </c>
      <c r="K5631">
        <v>7</v>
      </c>
    </row>
    <row r="5632" spans="1:11" hidden="1" x14ac:dyDescent="0.25">
      <c r="A5632" t="s">
        <v>10155</v>
      </c>
      <c r="B5632">
        <v>184726</v>
      </c>
      <c r="C5632" t="s">
        <v>10157</v>
      </c>
      <c r="D5632" t="s">
        <v>3147</v>
      </c>
      <c r="E5632" s="2" t="s">
        <v>10158</v>
      </c>
      <c r="F5632" t="s">
        <v>6814</v>
      </c>
      <c r="G5632" t="s">
        <v>10159</v>
      </c>
      <c r="H5632">
        <v>90</v>
      </c>
      <c r="I5632">
        <v>1</v>
      </c>
      <c r="J5632">
        <v>0</v>
      </c>
      <c r="K5632">
        <v>18</v>
      </c>
    </row>
    <row r="5633" spans="1:11" hidden="1" x14ac:dyDescent="0.25">
      <c r="A5633" t="s">
        <v>10926</v>
      </c>
      <c r="B5633">
        <v>27111432</v>
      </c>
      <c r="C5633" t="s">
        <v>10927</v>
      </c>
      <c r="D5633" t="s">
        <v>3147</v>
      </c>
      <c r="E5633" s="2" t="s">
        <v>10929</v>
      </c>
      <c r="F5633" t="s">
        <v>7315</v>
      </c>
      <c r="G5633" t="s">
        <v>7695</v>
      </c>
      <c r="H5633">
        <v>220</v>
      </c>
      <c r="I5633">
        <v>14</v>
      </c>
      <c r="J5633">
        <v>0</v>
      </c>
      <c r="K5633">
        <v>22</v>
      </c>
    </row>
    <row r="5634" spans="1:11" hidden="1" x14ac:dyDescent="0.25">
      <c r="A5634" t="s">
        <v>10926</v>
      </c>
      <c r="B5634">
        <v>49022017</v>
      </c>
      <c r="C5634" t="s">
        <v>10964</v>
      </c>
      <c r="D5634" t="s">
        <v>3147</v>
      </c>
      <c r="E5634" s="2" t="s">
        <v>10965</v>
      </c>
      <c r="F5634" t="s">
        <v>10966</v>
      </c>
      <c r="G5634" t="s">
        <v>7695</v>
      </c>
      <c r="H5634">
        <v>240</v>
      </c>
      <c r="I5634">
        <v>16</v>
      </c>
      <c r="J5634">
        <v>2</v>
      </c>
      <c r="K5634">
        <v>22</v>
      </c>
    </row>
    <row r="5635" spans="1:11" hidden="1" x14ac:dyDescent="0.25">
      <c r="A5635" t="s">
        <v>10926</v>
      </c>
      <c r="B5635">
        <v>73980431</v>
      </c>
      <c r="C5635" t="s">
        <v>10941</v>
      </c>
      <c r="D5635" t="s">
        <v>3147</v>
      </c>
      <c r="E5635" s="2" t="s">
        <v>10942</v>
      </c>
      <c r="F5635" t="s">
        <v>7039</v>
      </c>
      <c r="G5635" t="s">
        <v>7580</v>
      </c>
      <c r="H5635">
        <v>370</v>
      </c>
      <c r="I5635">
        <v>23</v>
      </c>
      <c r="J5635">
        <v>1</v>
      </c>
      <c r="K5635">
        <v>37</v>
      </c>
    </row>
    <row r="5636" spans="1:11" hidden="1" x14ac:dyDescent="0.25">
      <c r="A5636" t="s">
        <v>10926</v>
      </c>
      <c r="B5636">
        <v>73980477</v>
      </c>
      <c r="C5636" t="s">
        <v>10947</v>
      </c>
      <c r="D5636" t="s">
        <v>3147</v>
      </c>
      <c r="E5636" s="2" t="s">
        <v>10948</v>
      </c>
      <c r="F5636" t="s">
        <v>7039</v>
      </c>
      <c r="G5636" t="s">
        <v>7580</v>
      </c>
      <c r="H5636">
        <v>370</v>
      </c>
      <c r="I5636">
        <v>23</v>
      </c>
      <c r="J5636">
        <v>1</v>
      </c>
      <c r="K5636">
        <v>37</v>
      </c>
    </row>
    <row r="5637" spans="1:11" hidden="1" x14ac:dyDescent="0.25">
      <c r="A5637" t="s">
        <v>10926</v>
      </c>
      <c r="B5637">
        <v>73980540</v>
      </c>
      <c r="C5637" t="s">
        <v>10943</v>
      </c>
      <c r="D5637" t="s">
        <v>3147</v>
      </c>
      <c r="E5637" s="2" t="s">
        <v>10944</v>
      </c>
      <c r="F5637" t="s">
        <v>7039</v>
      </c>
      <c r="G5637" t="s">
        <v>7580</v>
      </c>
      <c r="H5637">
        <v>370</v>
      </c>
      <c r="I5637">
        <v>23</v>
      </c>
      <c r="J5637">
        <v>1</v>
      </c>
      <c r="K5637">
        <v>37</v>
      </c>
    </row>
    <row r="5638" spans="1:11" hidden="1" x14ac:dyDescent="0.25">
      <c r="A5638" t="s">
        <v>10926</v>
      </c>
      <c r="B5638">
        <v>73980923</v>
      </c>
      <c r="C5638" t="s">
        <v>10949</v>
      </c>
      <c r="D5638" t="s">
        <v>3147</v>
      </c>
      <c r="E5638" s="2" t="s">
        <v>10950</v>
      </c>
      <c r="F5638" t="s">
        <v>7039</v>
      </c>
      <c r="G5638" t="s">
        <v>7580</v>
      </c>
      <c r="H5638">
        <v>180</v>
      </c>
      <c r="I5638">
        <v>12</v>
      </c>
      <c r="J5638">
        <v>1</v>
      </c>
      <c r="K5638">
        <v>19</v>
      </c>
    </row>
    <row r="5639" spans="1:11" hidden="1" x14ac:dyDescent="0.25">
      <c r="A5639" t="s">
        <v>10926</v>
      </c>
      <c r="B5639">
        <v>73980944</v>
      </c>
      <c r="C5639" t="s">
        <v>10927</v>
      </c>
      <c r="D5639" t="s">
        <v>3147</v>
      </c>
      <c r="E5639" s="2" t="s">
        <v>10928</v>
      </c>
      <c r="F5639" t="s">
        <v>7039</v>
      </c>
      <c r="G5639" t="s">
        <v>7580</v>
      </c>
      <c r="H5639">
        <v>180</v>
      </c>
      <c r="I5639">
        <v>12</v>
      </c>
      <c r="J5639">
        <v>1</v>
      </c>
      <c r="K5639">
        <v>19</v>
      </c>
    </row>
    <row r="5640" spans="1:11" hidden="1" x14ac:dyDescent="0.25">
      <c r="A5640" t="s">
        <v>10926</v>
      </c>
      <c r="B5640">
        <v>73980629</v>
      </c>
      <c r="C5640" t="s">
        <v>10934</v>
      </c>
      <c r="D5640" t="s">
        <v>3147</v>
      </c>
      <c r="E5640" s="2" t="s">
        <v>10935</v>
      </c>
      <c r="F5640" t="s">
        <v>7039</v>
      </c>
      <c r="G5640" t="s">
        <v>7580</v>
      </c>
      <c r="H5640">
        <v>990</v>
      </c>
      <c r="I5640">
        <v>51</v>
      </c>
      <c r="J5640">
        <v>80</v>
      </c>
      <c r="K5640">
        <v>53</v>
      </c>
    </row>
    <row r="5641" spans="1:11" hidden="1" x14ac:dyDescent="0.25">
      <c r="A5641" t="s">
        <v>10926</v>
      </c>
      <c r="B5641">
        <v>73980632</v>
      </c>
      <c r="C5641" t="s">
        <v>10936</v>
      </c>
      <c r="D5641" t="s">
        <v>3147</v>
      </c>
      <c r="E5641" s="2" t="s">
        <v>10937</v>
      </c>
      <c r="F5641" t="s">
        <v>7039</v>
      </c>
      <c r="G5641" t="s">
        <v>7580</v>
      </c>
      <c r="H5641">
        <v>1350</v>
      </c>
      <c r="I5641">
        <v>84</v>
      </c>
      <c r="J5641">
        <v>85</v>
      </c>
      <c r="K5641">
        <v>64</v>
      </c>
    </row>
    <row r="5642" spans="1:11" hidden="1" x14ac:dyDescent="0.25">
      <c r="A5642" t="s">
        <v>10926</v>
      </c>
      <c r="B5642">
        <v>73980628</v>
      </c>
      <c r="C5642" t="s">
        <v>10932</v>
      </c>
      <c r="D5642" t="s">
        <v>3147</v>
      </c>
      <c r="E5642" s="2" t="s">
        <v>10933</v>
      </c>
      <c r="F5642" t="s">
        <v>7039</v>
      </c>
      <c r="G5642" t="s">
        <v>7580</v>
      </c>
      <c r="H5642">
        <v>1020</v>
      </c>
      <c r="I5642">
        <v>51</v>
      </c>
      <c r="J5642">
        <v>88</v>
      </c>
      <c r="K5642">
        <v>52</v>
      </c>
    </row>
    <row r="5643" spans="1:11" hidden="1" x14ac:dyDescent="0.25">
      <c r="A5643" t="s">
        <v>10926</v>
      </c>
      <c r="B5643">
        <v>73980611</v>
      </c>
      <c r="C5643" t="s">
        <v>10938</v>
      </c>
      <c r="D5643" t="s">
        <v>3147</v>
      </c>
      <c r="E5643" s="2" t="s">
        <v>10939</v>
      </c>
      <c r="F5643" t="s">
        <v>7039</v>
      </c>
      <c r="G5643" t="s">
        <v>7580</v>
      </c>
      <c r="H5643">
        <v>1060</v>
      </c>
      <c r="I5643">
        <v>61</v>
      </c>
      <c r="J5643">
        <v>79</v>
      </c>
      <c r="K5643">
        <v>47</v>
      </c>
    </row>
    <row r="5644" spans="1:11" hidden="1" x14ac:dyDescent="0.25">
      <c r="A5644" t="s">
        <v>10926</v>
      </c>
      <c r="B5644">
        <v>70580882</v>
      </c>
      <c r="C5644" t="s">
        <v>10951</v>
      </c>
      <c r="D5644" t="s">
        <v>3147</v>
      </c>
      <c r="E5644" s="2" t="s">
        <v>10952</v>
      </c>
      <c r="F5644" t="s">
        <v>6727</v>
      </c>
      <c r="G5644" t="s">
        <v>7695</v>
      </c>
      <c r="H5644">
        <v>210</v>
      </c>
      <c r="I5644">
        <v>15</v>
      </c>
      <c r="J5644">
        <v>1</v>
      </c>
      <c r="K5644">
        <v>17</v>
      </c>
    </row>
    <row r="5645" spans="1:11" hidden="1" x14ac:dyDescent="0.25">
      <c r="A5645" t="s">
        <v>10926</v>
      </c>
      <c r="B5645">
        <v>2806366</v>
      </c>
      <c r="C5645" t="s">
        <v>10930</v>
      </c>
      <c r="D5645" t="s">
        <v>3147</v>
      </c>
      <c r="E5645" s="2" t="s">
        <v>10931</v>
      </c>
      <c r="F5645" t="s">
        <v>6727</v>
      </c>
      <c r="G5645" t="s">
        <v>7695</v>
      </c>
      <c r="H5645">
        <v>230</v>
      </c>
      <c r="I5645">
        <v>17</v>
      </c>
      <c r="J5645">
        <v>1</v>
      </c>
      <c r="K5645">
        <v>16</v>
      </c>
    </row>
    <row r="5646" spans="1:11" hidden="1" x14ac:dyDescent="0.25">
      <c r="A5646" t="s">
        <v>10926</v>
      </c>
      <c r="B5646">
        <v>19268083</v>
      </c>
      <c r="C5646" t="s">
        <v>11008</v>
      </c>
      <c r="D5646" t="s">
        <v>3147</v>
      </c>
      <c r="E5646" s="2" t="s">
        <v>11009</v>
      </c>
      <c r="F5646" t="s">
        <v>11010</v>
      </c>
      <c r="G5646" t="s">
        <v>7580</v>
      </c>
      <c r="H5646">
        <v>339</v>
      </c>
      <c r="I5646">
        <v>25.1</v>
      </c>
      <c r="J5646">
        <v>2.8</v>
      </c>
      <c r="K5646">
        <v>24.3</v>
      </c>
    </row>
    <row r="5647" spans="1:11" hidden="1" x14ac:dyDescent="0.25">
      <c r="A5647" t="s">
        <v>10926</v>
      </c>
      <c r="B5647">
        <v>12296630</v>
      </c>
      <c r="C5647" t="s">
        <v>10945</v>
      </c>
      <c r="D5647" t="s">
        <v>3147</v>
      </c>
      <c r="E5647" s="2" t="s">
        <v>10946</v>
      </c>
      <c r="F5647" t="s">
        <v>6708</v>
      </c>
      <c r="G5647" t="s">
        <v>7695</v>
      </c>
      <c r="H5647">
        <v>150</v>
      </c>
      <c r="I5647">
        <v>8</v>
      </c>
      <c r="J5647">
        <v>1</v>
      </c>
      <c r="K5647">
        <v>19</v>
      </c>
    </row>
    <row r="5648" spans="1:11" hidden="1" x14ac:dyDescent="0.25">
      <c r="A5648" t="s">
        <v>10926</v>
      </c>
      <c r="B5648">
        <v>8068407</v>
      </c>
      <c r="C5648" t="s">
        <v>10953</v>
      </c>
      <c r="D5648" t="s">
        <v>3147</v>
      </c>
      <c r="E5648" s="2" t="s">
        <v>10954</v>
      </c>
      <c r="F5648" t="s">
        <v>10955</v>
      </c>
      <c r="G5648" t="s">
        <v>7695</v>
      </c>
      <c r="H5648">
        <v>230</v>
      </c>
      <c r="I5648">
        <v>12</v>
      </c>
      <c r="J5648">
        <v>5</v>
      </c>
      <c r="K5648">
        <v>24</v>
      </c>
    </row>
    <row r="5649" spans="1:11" hidden="1" x14ac:dyDescent="0.25">
      <c r="A5649" t="s">
        <v>10926</v>
      </c>
      <c r="B5649">
        <v>175694</v>
      </c>
      <c r="C5649" t="s">
        <v>10927</v>
      </c>
      <c r="D5649" t="s">
        <v>3147</v>
      </c>
      <c r="E5649" s="2" t="s">
        <v>10940</v>
      </c>
      <c r="F5649" t="s">
        <v>6718</v>
      </c>
      <c r="G5649" t="s">
        <v>7780</v>
      </c>
      <c r="H5649">
        <v>220</v>
      </c>
      <c r="I5649">
        <v>12</v>
      </c>
      <c r="J5649">
        <v>0</v>
      </c>
      <c r="K5649">
        <v>26</v>
      </c>
    </row>
    <row r="5650" spans="1:11" hidden="1" x14ac:dyDescent="0.25">
      <c r="A5650" t="s">
        <v>10926</v>
      </c>
      <c r="B5650">
        <v>11619236</v>
      </c>
      <c r="C5650" t="s">
        <v>10927</v>
      </c>
      <c r="D5650" t="s">
        <v>3147</v>
      </c>
      <c r="E5650" s="2" t="s">
        <v>11003</v>
      </c>
      <c r="F5650" t="s">
        <v>6793</v>
      </c>
      <c r="G5650" t="s">
        <v>7580</v>
      </c>
      <c r="H5650">
        <v>200</v>
      </c>
      <c r="I5650">
        <v>11</v>
      </c>
      <c r="J5650">
        <v>0</v>
      </c>
      <c r="K5650">
        <v>23</v>
      </c>
    </row>
    <row r="5651" spans="1:11" hidden="1" x14ac:dyDescent="0.25">
      <c r="A5651" t="s">
        <v>10926</v>
      </c>
      <c r="B5651">
        <v>59207369</v>
      </c>
      <c r="C5651" t="s">
        <v>11013</v>
      </c>
      <c r="D5651" t="s">
        <v>3147</v>
      </c>
      <c r="E5651" s="2" t="s">
        <v>11014</v>
      </c>
      <c r="F5651" t="s">
        <v>6698</v>
      </c>
      <c r="G5651" t="s">
        <v>7695</v>
      </c>
      <c r="H5651">
        <v>230</v>
      </c>
      <c r="I5651">
        <v>12</v>
      </c>
      <c r="J5651">
        <v>10</v>
      </c>
      <c r="K5651">
        <v>19</v>
      </c>
    </row>
    <row r="5652" spans="1:11" hidden="1" x14ac:dyDescent="0.25">
      <c r="A5652" t="s">
        <v>10926</v>
      </c>
      <c r="B5652">
        <v>4969506</v>
      </c>
      <c r="C5652" t="s">
        <v>10973</v>
      </c>
      <c r="D5652" t="s">
        <v>3147</v>
      </c>
      <c r="E5652" s="2" t="s">
        <v>10974</v>
      </c>
      <c r="F5652" t="s">
        <v>6814</v>
      </c>
      <c r="G5652" t="s">
        <v>10975</v>
      </c>
      <c r="H5652">
        <v>180</v>
      </c>
      <c r="I5652">
        <v>11</v>
      </c>
      <c r="J5652">
        <v>0</v>
      </c>
      <c r="K5652">
        <v>20</v>
      </c>
    </row>
    <row r="5653" spans="1:11" hidden="1" x14ac:dyDescent="0.25">
      <c r="A5653" t="s">
        <v>10926</v>
      </c>
      <c r="B5653">
        <v>5302575</v>
      </c>
      <c r="C5653" t="s">
        <v>10992</v>
      </c>
      <c r="D5653" t="s">
        <v>3147</v>
      </c>
      <c r="E5653" s="2" t="s">
        <v>10993</v>
      </c>
      <c r="F5653" t="s">
        <v>6814</v>
      </c>
      <c r="G5653" t="s">
        <v>7580</v>
      </c>
      <c r="H5653">
        <v>190</v>
      </c>
      <c r="I5653">
        <v>10</v>
      </c>
      <c r="J5653">
        <v>0</v>
      </c>
      <c r="K5653">
        <v>23</v>
      </c>
    </row>
    <row r="5654" spans="1:11" hidden="1" x14ac:dyDescent="0.25">
      <c r="A5654" t="s">
        <v>8271</v>
      </c>
      <c r="B5654">
        <v>2207999</v>
      </c>
      <c r="C5654" t="s">
        <v>2057</v>
      </c>
      <c r="D5654" t="s">
        <v>3147</v>
      </c>
      <c r="E5654" s="2" t="s">
        <v>5401</v>
      </c>
      <c r="F5654" t="s">
        <v>7350</v>
      </c>
      <c r="G5654" t="s">
        <v>7690</v>
      </c>
      <c r="H5654">
        <v>110</v>
      </c>
      <c r="I5654">
        <v>8</v>
      </c>
      <c r="J5654">
        <v>5</v>
      </c>
      <c r="K5654">
        <v>5</v>
      </c>
    </row>
    <row r="5655" spans="1:11" hidden="1" x14ac:dyDescent="0.25">
      <c r="A5655" t="s">
        <v>8271</v>
      </c>
      <c r="B5655">
        <v>17071475</v>
      </c>
      <c r="C5655" t="s">
        <v>2049</v>
      </c>
      <c r="D5655" t="s">
        <v>3147</v>
      </c>
      <c r="E5655" s="2" t="s">
        <v>5393</v>
      </c>
      <c r="F5655" t="s">
        <v>7349</v>
      </c>
      <c r="G5655" t="s">
        <v>7616</v>
      </c>
      <c r="H5655">
        <v>16</v>
      </c>
      <c r="I5655">
        <v>0</v>
      </c>
      <c r="J5655">
        <v>3</v>
      </c>
      <c r="K5655">
        <v>1.1000000000000001</v>
      </c>
    </row>
    <row r="5656" spans="1:11" hidden="1" x14ac:dyDescent="0.25">
      <c r="A5656" t="s">
        <v>650</v>
      </c>
      <c r="B5656">
        <v>115226</v>
      </c>
      <c r="C5656" t="s">
        <v>1333</v>
      </c>
      <c r="D5656" t="s">
        <v>3147</v>
      </c>
      <c r="E5656" s="2" t="s">
        <v>4615</v>
      </c>
      <c r="F5656" t="s">
        <v>7176</v>
      </c>
      <c r="G5656" t="s">
        <v>7690</v>
      </c>
      <c r="H5656">
        <v>200</v>
      </c>
      <c r="I5656">
        <v>1</v>
      </c>
      <c r="J5656">
        <v>42</v>
      </c>
      <c r="K5656">
        <v>7</v>
      </c>
    </row>
    <row r="5657" spans="1:11" hidden="1" x14ac:dyDescent="0.25">
      <c r="A5657" t="s">
        <v>650</v>
      </c>
      <c r="B5657">
        <v>1687428</v>
      </c>
      <c r="C5657" t="s">
        <v>1325</v>
      </c>
      <c r="D5657" t="s">
        <v>3147</v>
      </c>
      <c r="E5657" s="2" t="s">
        <v>4607</v>
      </c>
      <c r="F5657" t="s">
        <v>7176</v>
      </c>
      <c r="G5657" t="s">
        <v>7690</v>
      </c>
      <c r="H5657">
        <v>200</v>
      </c>
      <c r="I5657">
        <v>1</v>
      </c>
      <c r="J5657">
        <v>42</v>
      </c>
      <c r="K5657">
        <v>7</v>
      </c>
    </row>
    <row r="5658" spans="1:11" hidden="1" x14ac:dyDescent="0.25">
      <c r="A5658" t="s">
        <v>650</v>
      </c>
      <c r="B5658">
        <v>608914</v>
      </c>
      <c r="C5658" t="s">
        <v>1362</v>
      </c>
      <c r="D5658" t="s">
        <v>3147</v>
      </c>
      <c r="E5658" s="2" t="s">
        <v>4650</v>
      </c>
      <c r="F5658" t="s">
        <v>7195</v>
      </c>
      <c r="G5658" t="s">
        <v>7584</v>
      </c>
      <c r="H5658">
        <v>130</v>
      </c>
      <c r="I5658">
        <v>1</v>
      </c>
      <c r="J5658">
        <v>26</v>
      </c>
      <c r="K5658">
        <v>4</v>
      </c>
    </row>
    <row r="5659" spans="1:11" hidden="1" x14ac:dyDescent="0.25">
      <c r="A5659" t="s">
        <v>650</v>
      </c>
      <c r="B5659">
        <v>63891</v>
      </c>
      <c r="C5659" t="s">
        <v>1357</v>
      </c>
      <c r="D5659" t="s">
        <v>3147</v>
      </c>
      <c r="E5659" s="2" t="s">
        <v>4644</v>
      </c>
      <c r="F5659" t="s">
        <v>7191</v>
      </c>
      <c r="G5659" t="s">
        <v>7584</v>
      </c>
      <c r="H5659">
        <v>170</v>
      </c>
      <c r="I5659">
        <v>1</v>
      </c>
      <c r="J5659">
        <v>35</v>
      </c>
      <c r="K5659">
        <v>5</v>
      </c>
    </row>
    <row r="5660" spans="1:11" hidden="1" x14ac:dyDescent="0.25">
      <c r="A5660" t="s">
        <v>650</v>
      </c>
      <c r="B5660">
        <v>49853</v>
      </c>
      <c r="C5660" t="s">
        <v>1359</v>
      </c>
      <c r="D5660" t="s">
        <v>3147</v>
      </c>
      <c r="E5660" s="2" t="s">
        <v>4647</v>
      </c>
      <c r="F5660" t="s">
        <v>7194</v>
      </c>
      <c r="G5660" t="s">
        <v>7584</v>
      </c>
      <c r="H5660">
        <v>210</v>
      </c>
      <c r="I5660">
        <v>9</v>
      </c>
      <c r="J5660">
        <v>25</v>
      </c>
      <c r="K5660">
        <v>7</v>
      </c>
    </row>
    <row r="5661" spans="1:11" hidden="1" x14ac:dyDescent="0.25">
      <c r="A5661" t="s">
        <v>650</v>
      </c>
      <c r="B5661">
        <v>52802</v>
      </c>
      <c r="C5661" t="s">
        <v>1344</v>
      </c>
      <c r="D5661" t="s">
        <v>3147</v>
      </c>
      <c r="E5661" s="2" t="s">
        <v>4627</v>
      </c>
      <c r="F5661" t="s">
        <v>7183</v>
      </c>
      <c r="G5661" t="s">
        <v>7584</v>
      </c>
      <c r="H5661">
        <v>248</v>
      </c>
      <c r="I5661">
        <v>1.3</v>
      </c>
      <c r="J5661">
        <v>43.8</v>
      </c>
      <c r="K5661">
        <v>8.1999999999999993</v>
      </c>
    </row>
    <row r="5662" spans="1:11" hidden="1" x14ac:dyDescent="0.25">
      <c r="A5662" t="s">
        <v>650</v>
      </c>
      <c r="B5662">
        <v>982404</v>
      </c>
      <c r="C5662" t="s">
        <v>1325</v>
      </c>
      <c r="D5662" t="s">
        <v>3147</v>
      </c>
      <c r="E5662" s="2" t="s">
        <v>4638</v>
      </c>
      <c r="F5662" t="s">
        <v>6705</v>
      </c>
      <c r="G5662" t="s">
        <v>7690</v>
      </c>
      <c r="H5662">
        <v>210</v>
      </c>
      <c r="I5662">
        <v>1</v>
      </c>
      <c r="J5662">
        <v>41</v>
      </c>
      <c r="K5662">
        <v>7</v>
      </c>
    </row>
    <row r="5663" spans="1:11" hidden="1" x14ac:dyDescent="0.25">
      <c r="A5663" t="s">
        <v>650</v>
      </c>
      <c r="B5663">
        <v>207484</v>
      </c>
      <c r="C5663" t="s">
        <v>1355</v>
      </c>
      <c r="D5663" t="s">
        <v>3147</v>
      </c>
      <c r="E5663" s="2" t="s">
        <v>4642</v>
      </c>
      <c r="F5663" t="s">
        <v>7178</v>
      </c>
      <c r="G5663" t="s">
        <v>7580</v>
      </c>
      <c r="H5663">
        <v>950</v>
      </c>
      <c r="I5663">
        <v>46</v>
      </c>
      <c r="J5663">
        <v>85</v>
      </c>
      <c r="K5663">
        <v>44</v>
      </c>
    </row>
    <row r="5664" spans="1:11" hidden="1" x14ac:dyDescent="0.25">
      <c r="A5664" t="s">
        <v>650</v>
      </c>
      <c r="B5664">
        <v>206906</v>
      </c>
      <c r="C5664" t="s">
        <v>1340</v>
      </c>
      <c r="D5664" t="s">
        <v>3147</v>
      </c>
      <c r="E5664" s="2" t="s">
        <v>4622</v>
      </c>
      <c r="F5664" t="s">
        <v>7178</v>
      </c>
      <c r="G5664" t="s">
        <v>7580</v>
      </c>
      <c r="H5664">
        <v>660</v>
      </c>
      <c r="I5664">
        <v>3</v>
      </c>
      <c r="J5664">
        <v>129</v>
      </c>
      <c r="K5664">
        <v>22</v>
      </c>
    </row>
    <row r="5665" spans="1:11" hidden="1" x14ac:dyDescent="0.25">
      <c r="A5665" t="s">
        <v>650</v>
      </c>
      <c r="B5665">
        <v>67635</v>
      </c>
      <c r="C5665" t="s">
        <v>1332</v>
      </c>
      <c r="D5665" t="s">
        <v>3147</v>
      </c>
      <c r="E5665" s="2" t="s">
        <v>4614</v>
      </c>
      <c r="F5665" t="s">
        <v>7178</v>
      </c>
      <c r="G5665" t="s">
        <v>7851</v>
      </c>
      <c r="H5665">
        <v>680</v>
      </c>
      <c r="I5665">
        <v>12</v>
      </c>
      <c r="J5665">
        <v>131</v>
      </c>
      <c r="K5665">
        <v>29</v>
      </c>
    </row>
    <row r="5666" spans="1:11" hidden="1" x14ac:dyDescent="0.25">
      <c r="A5666" t="s">
        <v>650</v>
      </c>
      <c r="B5666">
        <v>206905</v>
      </c>
      <c r="C5666" t="s">
        <v>1341</v>
      </c>
      <c r="D5666" t="s">
        <v>3147</v>
      </c>
      <c r="E5666" s="2" t="s">
        <v>4623</v>
      </c>
      <c r="F5666" t="s">
        <v>7178</v>
      </c>
      <c r="G5666" t="s">
        <v>7580</v>
      </c>
      <c r="H5666">
        <v>520</v>
      </c>
      <c r="I5666">
        <v>8</v>
      </c>
      <c r="J5666">
        <v>87</v>
      </c>
      <c r="K5666">
        <v>21</v>
      </c>
    </row>
    <row r="5667" spans="1:11" hidden="1" x14ac:dyDescent="0.25">
      <c r="A5667" t="s">
        <v>650</v>
      </c>
      <c r="B5667">
        <v>77329</v>
      </c>
      <c r="C5667" t="s">
        <v>1329</v>
      </c>
      <c r="D5667" t="s">
        <v>3147</v>
      </c>
      <c r="E5667" s="2" t="s">
        <v>4639</v>
      </c>
      <c r="F5667" t="s">
        <v>7190</v>
      </c>
      <c r="G5667" t="s">
        <v>7856</v>
      </c>
      <c r="H5667">
        <v>200</v>
      </c>
      <c r="I5667">
        <v>1</v>
      </c>
      <c r="J5667">
        <v>40</v>
      </c>
      <c r="K5667">
        <v>8</v>
      </c>
    </row>
    <row r="5668" spans="1:11" hidden="1" x14ac:dyDescent="0.25">
      <c r="A5668" t="s">
        <v>650</v>
      </c>
      <c r="B5668">
        <v>66889</v>
      </c>
      <c r="C5668" t="s">
        <v>1335</v>
      </c>
      <c r="D5668" t="s">
        <v>3147</v>
      </c>
      <c r="E5668" s="2" t="s">
        <v>4617</v>
      </c>
      <c r="F5668" t="s">
        <v>6726</v>
      </c>
      <c r="G5668" t="s">
        <v>7690</v>
      </c>
      <c r="H5668">
        <v>200</v>
      </c>
      <c r="I5668">
        <v>1</v>
      </c>
      <c r="J5668">
        <v>42</v>
      </c>
      <c r="K5668">
        <v>7</v>
      </c>
    </row>
    <row r="5669" spans="1:11" hidden="1" x14ac:dyDescent="0.25">
      <c r="A5669" t="s">
        <v>650</v>
      </c>
      <c r="B5669">
        <v>95105</v>
      </c>
      <c r="C5669" t="s">
        <v>1353</v>
      </c>
      <c r="D5669" t="s">
        <v>3147</v>
      </c>
      <c r="E5669" s="2" t="s">
        <v>4640</v>
      </c>
      <c r="F5669" t="s">
        <v>6819</v>
      </c>
      <c r="G5669" t="s">
        <v>7857</v>
      </c>
      <c r="H5669">
        <v>220</v>
      </c>
      <c r="I5669">
        <v>5</v>
      </c>
      <c r="J5669">
        <v>33</v>
      </c>
      <c r="K5669">
        <v>10</v>
      </c>
    </row>
    <row r="5670" spans="1:11" hidden="1" x14ac:dyDescent="0.25">
      <c r="A5670" t="s">
        <v>650</v>
      </c>
      <c r="B5670">
        <v>76467</v>
      </c>
      <c r="C5670" t="s">
        <v>1354</v>
      </c>
      <c r="D5670" t="s">
        <v>3147</v>
      </c>
      <c r="E5670" s="2" t="s">
        <v>4641</v>
      </c>
      <c r="F5670" t="s">
        <v>6737</v>
      </c>
      <c r="G5670" t="s">
        <v>7584</v>
      </c>
      <c r="H5670">
        <v>250</v>
      </c>
      <c r="I5670">
        <v>11</v>
      </c>
      <c r="J5670">
        <v>32</v>
      </c>
      <c r="K5670">
        <v>8</v>
      </c>
    </row>
    <row r="5671" spans="1:11" hidden="1" x14ac:dyDescent="0.25">
      <c r="A5671" t="s">
        <v>650</v>
      </c>
      <c r="B5671">
        <v>51021</v>
      </c>
      <c r="C5671" t="s">
        <v>1349</v>
      </c>
      <c r="D5671" t="s">
        <v>3147</v>
      </c>
      <c r="E5671" s="2" t="s">
        <v>4646</v>
      </c>
      <c r="F5671" t="s">
        <v>7193</v>
      </c>
      <c r="G5671" t="s">
        <v>7782</v>
      </c>
      <c r="H5671">
        <v>310</v>
      </c>
      <c r="I5671">
        <v>6</v>
      </c>
      <c r="J5671">
        <v>50</v>
      </c>
      <c r="K5671">
        <v>11</v>
      </c>
    </row>
    <row r="5672" spans="1:11" hidden="1" x14ac:dyDescent="0.25">
      <c r="A5672" t="s">
        <v>650</v>
      </c>
      <c r="B5672">
        <v>276385</v>
      </c>
      <c r="C5672" t="s">
        <v>1337</v>
      </c>
      <c r="D5672" t="s">
        <v>3147</v>
      </c>
      <c r="E5672" s="2" t="s">
        <v>4625</v>
      </c>
      <c r="F5672" t="s">
        <v>7181</v>
      </c>
      <c r="G5672" t="s">
        <v>7584</v>
      </c>
      <c r="H5672">
        <v>320</v>
      </c>
      <c r="I5672">
        <v>11</v>
      </c>
      <c r="J5672">
        <v>38</v>
      </c>
      <c r="K5672">
        <v>18</v>
      </c>
    </row>
    <row r="5673" spans="1:11" hidden="1" x14ac:dyDescent="0.25">
      <c r="A5673" t="s">
        <v>650</v>
      </c>
      <c r="B5673">
        <v>30910</v>
      </c>
      <c r="C5673" t="s">
        <v>1327</v>
      </c>
      <c r="D5673" t="s">
        <v>3147</v>
      </c>
      <c r="E5673" s="2" t="s">
        <v>4609</v>
      </c>
      <c r="F5673" t="s">
        <v>7177</v>
      </c>
      <c r="G5673" t="s">
        <v>7690</v>
      </c>
      <c r="H5673">
        <v>200</v>
      </c>
      <c r="I5673">
        <v>1</v>
      </c>
      <c r="J5673">
        <v>42</v>
      </c>
      <c r="K5673">
        <v>7</v>
      </c>
    </row>
    <row r="5674" spans="1:11" hidden="1" x14ac:dyDescent="0.25">
      <c r="A5674" t="s">
        <v>650</v>
      </c>
      <c r="B5674">
        <v>1047982</v>
      </c>
      <c r="C5674" t="s">
        <v>1345</v>
      </c>
      <c r="D5674" t="s">
        <v>3147</v>
      </c>
      <c r="E5674" s="2" t="s">
        <v>4628</v>
      </c>
      <c r="F5674" t="s">
        <v>7184</v>
      </c>
      <c r="G5674" t="s">
        <v>7580</v>
      </c>
      <c r="H5674">
        <v>980</v>
      </c>
      <c r="I5674">
        <v>48</v>
      </c>
      <c r="J5674">
        <v>102</v>
      </c>
      <c r="K5674">
        <v>35</v>
      </c>
    </row>
    <row r="5675" spans="1:11" hidden="1" x14ac:dyDescent="0.25">
      <c r="A5675" t="s">
        <v>650</v>
      </c>
      <c r="B5675">
        <v>69839</v>
      </c>
      <c r="C5675" t="s">
        <v>1348</v>
      </c>
      <c r="D5675" t="s">
        <v>3147</v>
      </c>
      <c r="E5675" s="2" t="s">
        <v>4632</v>
      </c>
      <c r="F5675" t="s">
        <v>7186</v>
      </c>
      <c r="G5675" t="s">
        <v>7690</v>
      </c>
      <c r="H5675">
        <v>200</v>
      </c>
      <c r="I5675">
        <v>0</v>
      </c>
      <c r="J5675">
        <v>46</v>
      </c>
      <c r="K5675">
        <v>3</v>
      </c>
    </row>
    <row r="5676" spans="1:11" hidden="1" x14ac:dyDescent="0.25">
      <c r="A5676" t="s">
        <v>650</v>
      </c>
      <c r="B5676">
        <v>721943</v>
      </c>
      <c r="C5676" t="s">
        <v>1358</v>
      </c>
      <c r="D5676" t="s">
        <v>3147</v>
      </c>
      <c r="E5676" s="2" t="s">
        <v>4645</v>
      </c>
      <c r="F5676" t="s">
        <v>7192</v>
      </c>
      <c r="G5676" t="s">
        <v>7580</v>
      </c>
      <c r="H5676">
        <v>770</v>
      </c>
      <c r="I5676">
        <v>29</v>
      </c>
      <c r="J5676">
        <v>78</v>
      </c>
      <c r="K5676">
        <v>47</v>
      </c>
    </row>
    <row r="5677" spans="1:11" hidden="1" x14ac:dyDescent="0.25">
      <c r="A5677" t="s">
        <v>650</v>
      </c>
      <c r="B5677">
        <v>721947</v>
      </c>
      <c r="C5677" t="s">
        <v>1363</v>
      </c>
      <c r="D5677" t="s">
        <v>3147</v>
      </c>
      <c r="E5677" s="2" t="s">
        <v>4651</v>
      </c>
      <c r="F5677" t="s">
        <v>7192</v>
      </c>
      <c r="G5677" t="s">
        <v>7580</v>
      </c>
      <c r="H5677">
        <v>740</v>
      </c>
      <c r="I5677">
        <v>33</v>
      </c>
      <c r="J5677">
        <v>72</v>
      </c>
      <c r="K5677">
        <v>33</v>
      </c>
    </row>
    <row r="5678" spans="1:11" hidden="1" x14ac:dyDescent="0.25">
      <c r="A5678" t="s">
        <v>650</v>
      </c>
      <c r="B5678">
        <v>50709</v>
      </c>
      <c r="C5678" t="s">
        <v>1352</v>
      </c>
      <c r="D5678" t="s">
        <v>3147</v>
      </c>
      <c r="E5678" s="2" t="s">
        <v>4637</v>
      </c>
      <c r="F5678" t="s">
        <v>7189</v>
      </c>
      <c r="G5678" t="s">
        <v>7690</v>
      </c>
      <c r="H5678">
        <v>190</v>
      </c>
      <c r="I5678">
        <v>1</v>
      </c>
      <c r="J5678">
        <v>41</v>
      </c>
      <c r="K5678">
        <v>8</v>
      </c>
    </row>
    <row r="5679" spans="1:11" hidden="1" x14ac:dyDescent="0.25">
      <c r="A5679" t="s">
        <v>650</v>
      </c>
      <c r="B5679">
        <v>1572571</v>
      </c>
      <c r="C5679" t="s">
        <v>1325</v>
      </c>
      <c r="D5679" t="s">
        <v>3147</v>
      </c>
      <c r="E5679" s="2" t="s">
        <v>4629</v>
      </c>
      <c r="F5679" t="s">
        <v>7185</v>
      </c>
      <c r="G5679" t="s">
        <v>7853</v>
      </c>
      <c r="H5679">
        <v>210</v>
      </c>
      <c r="I5679">
        <v>1</v>
      </c>
      <c r="J5679">
        <v>42</v>
      </c>
      <c r="K5679">
        <v>7</v>
      </c>
    </row>
    <row r="5680" spans="1:11" hidden="1" x14ac:dyDescent="0.25">
      <c r="A5680" t="s">
        <v>650</v>
      </c>
      <c r="B5680">
        <v>13337336</v>
      </c>
      <c r="C5680" t="s">
        <v>1351</v>
      </c>
      <c r="D5680" t="s">
        <v>3147</v>
      </c>
      <c r="E5680" s="2" t="s">
        <v>4636</v>
      </c>
      <c r="F5680" t="s">
        <v>7188</v>
      </c>
      <c r="G5680" t="s">
        <v>7690</v>
      </c>
      <c r="H5680">
        <v>200</v>
      </c>
      <c r="I5680">
        <v>1</v>
      </c>
      <c r="J5680">
        <v>40</v>
      </c>
      <c r="K5680">
        <v>9</v>
      </c>
    </row>
    <row r="5681" spans="1:11" hidden="1" x14ac:dyDescent="0.25">
      <c r="A5681" t="s">
        <v>650</v>
      </c>
      <c r="B5681">
        <v>77522</v>
      </c>
      <c r="C5681" t="s">
        <v>1343</v>
      </c>
      <c r="D5681" t="s">
        <v>3147</v>
      </c>
      <c r="E5681" s="2" t="s">
        <v>4626</v>
      </c>
      <c r="F5681" t="s">
        <v>7182</v>
      </c>
      <c r="G5681" t="s">
        <v>7690</v>
      </c>
      <c r="H5681">
        <v>200</v>
      </c>
      <c r="I5681">
        <v>1</v>
      </c>
      <c r="J5681">
        <v>42</v>
      </c>
      <c r="K5681">
        <v>7</v>
      </c>
    </row>
    <row r="5682" spans="1:11" hidden="1" x14ac:dyDescent="0.25">
      <c r="A5682" t="s">
        <v>650</v>
      </c>
      <c r="B5682">
        <v>73146</v>
      </c>
      <c r="C5682" t="s">
        <v>1360</v>
      </c>
      <c r="D5682" t="s">
        <v>3147</v>
      </c>
      <c r="E5682" s="2" t="s">
        <v>4648</v>
      </c>
      <c r="F5682" t="s">
        <v>7187</v>
      </c>
      <c r="G5682" t="s">
        <v>7580</v>
      </c>
      <c r="H5682">
        <v>930</v>
      </c>
      <c r="I5682">
        <v>36</v>
      </c>
      <c r="J5682">
        <v>75</v>
      </c>
      <c r="K5682">
        <v>75</v>
      </c>
    </row>
    <row r="5683" spans="1:11" hidden="1" x14ac:dyDescent="0.25">
      <c r="A5683" t="s">
        <v>650</v>
      </c>
      <c r="B5683">
        <v>73148</v>
      </c>
      <c r="C5683" t="s">
        <v>1337</v>
      </c>
      <c r="D5683" t="s">
        <v>3147</v>
      </c>
      <c r="E5683" s="2" t="s">
        <v>4633</v>
      </c>
      <c r="F5683" t="s">
        <v>7187</v>
      </c>
      <c r="G5683" t="s">
        <v>7580</v>
      </c>
      <c r="H5683">
        <v>680</v>
      </c>
      <c r="I5683">
        <v>25</v>
      </c>
      <c r="J5683">
        <v>96</v>
      </c>
      <c r="K5683">
        <v>19</v>
      </c>
    </row>
    <row r="5684" spans="1:11" hidden="1" x14ac:dyDescent="0.25">
      <c r="A5684" t="s">
        <v>650</v>
      </c>
      <c r="B5684">
        <v>46833</v>
      </c>
      <c r="C5684" t="s">
        <v>1339</v>
      </c>
      <c r="D5684" t="s">
        <v>3147</v>
      </c>
      <c r="E5684" s="2" t="s">
        <v>4621</v>
      </c>
      <c r="F5684" t="s">
        <v>7180</v>
      </c>
      <c r="G5684" t="s">
        <v>7852</v>
      </c>
      <c r="H5684">
        <v>180</v>
      </c>
      <c r="I5684">
        <v>9</v>
      </c>
      <c r="J5684">
        <v>24</v>
      </c>
      <c r="K5684">
        <v>5</v>
      </c>
    </row>
    <row r="5685" spans="1:11" hidden="1" x14ac:dyDescent="0.25">
      <c r="A5685" t="s">
        <v>650</v>
      </c>
      <c r="B5685">
        <v>90676</v>
      </c>
      <c r="C5685" t="s">
        <v>1361</v>
      </c>
      <c r="D5685" t="s">
        <v>3147</v>
      </c>
      <c r="E5685" s="2" t="s">
        <v>4649</v>
      </c>
      <c r="F5685" t="s">
        <v>7180</v>
      </c>
      <c r="G5685" t="s">
        <v>7596</v>
      </c>
      <c r="H5685">
        <v>160</v>
      </c>
      <c r="I5685">
        <v>1</v>
      </c>
      <c r="J5685">
        <v>26</v>
      </c>
      <c r="K5685">
        <v>5</v>
      </c>
    </row>
    <row r="5686" spans="1:11" hidden="1" x14ac:dyDescent="0.25">
      <c r="A5686" t="s">
        <v>650</v>
      </c>
      <c r="B5686">
        <v>616211</v>
      </c>
      <c r="C5686" t="s">
        <v>1365</v>
      </c>
      <c r="D5686" t="s">
        <v>3147</v>
      </c>
      <c r="E5686" s="2" t="s">
        <v>4653</v>
      </c>
      <c r="F5686" t="s">
        <v>7123</v>
      </c>
      <c r="G5686" t="s">
        <v>7614</v>
      </c>
      <c r="H5686">
        <v>280</v>
      </c>
      <c r="I5686">
        <v>5</v>
      </c>
      <c r="J5686">
        <v>45</v>
      </c>
      <c r="K5686">
        <v>11</v>
      </c>
    </row>
    <row r="5687" spans="1:11" hidden="1" x14ac:dyDescent="0.25">
      <c r="A5687" t="s">
        <v>650</v>
      </c>
      <c r="B5687">
        <v>2195335</v>
      </c>
      <c r="C5687" t="s">
        <v>1342</v>
      </c>
      <c r="D5687" t="s">
        <v>3147</v>
      </c>
      <c r="E5687" s="2" t="s">
        <v>4624</v>
      </c>
      <c r="F5687" t="s">
        <v>7179</v>
      </c>
      <c r="G5687" t="s">
        <v>7580</v>
      </c>
      <c r="H5687">
        <v>500</v>
      </c>
      <c r="I5687">
        <v>8</v>
      </c>
      <c r="J5687">
        <v>83</v>
      </c>
      <c r="K5687">
        <v>22</v>
      </c>
    </row>
    <row r="5688" spans="1:11" hidden="1" x14ac:dyDescent="0.25">
      <c r="A5688" t="s">
        <v>650</v>
      </c>
      <c r="B5688">
        <v>320728</v>
      </c>
      <c r="C5688" t="s">
        <v>1338</v>
      </c>
      <c r="D5688" t="s">
        <v>3147</v>
      </c>
      <c r="E5688" s="2" t="s">
        <v>4620</v>
      </c>
      <c r="F5688" t="s">
        <v>7179</v>
      </c>
      <c r="G5688" t="s">
        <v>7580</v>
      </c>
      <c r="H5688">
        <v>670</v>
      </c>
      <c r="I5688">
        <v>18</v>
      </c>
      <c r="J5688">
        <v>82</v>
      </c>
      <c r="K5688">
        <v>44</v>
      </c>
    </row>
    <row r="5689" spans="1:11" hidden="1" x14ac:dyDescent="0.25">
      <c r="A5689" t="s">
        <v>650</v>
      </c>
      <c r="B5689">
        <v>51009</v>
      </c>
      <c r="C5689" t="s">
        <v>1337</v>
      </c>
      <c r="D5689" t="s">
        <v>3147</v>
      </c>
      <c r="E5689" s="2" t="s">
        <v>4619</v>
      </c>
      <c r="F5689" t="s">
        <v>6871</v>
      </c>
      <c r="G5689" t="s">
        <v>7584</v>
      </c>
      <c r="H5689">
        <v>270</v>
      </c>
      <c r="I5689">
        <v>16</v>
      </c>
      <c r="J5689">
        <v>24</v>
      </c>
      <c r="K5689">
        <v>8</v>
      </c>
    </row>
    <row r="5690" spans="1:11" hidden="1" x14ac:dyDescent="0.25">
      <c r="A5690" t="s">
        <v>2796</v>
      </c>
      <c r="B5690">
        <v>1338224</v>
      </c>
      <c r="C5690" t="s">
        <v>2815</v>
      </c>
      <c r="D5690" t="s">
        <v>3147</v>
      </c>
      <c r="E5690" s="2" t="s">
        <v>6317</v>
      </c>
      <c r="F5690" t="s">
        <v>7116</v>
      </c>
      <c r="G5690" t="s">
        <v>7584</v>
      </c>
      <c r="H5690">
        <v>30</v>
      </c>
      <c r="I5690">
        <v>0</v>
      </c>
      <c r="J5690">
        <v>3</v>
      </c>
      <c r="K5690">
        <v>2</v>
      </c>
    </row>
    <row r="5691" spans="1:11" hidden="1" x14ac:dyDescent="0.25">
      <c r="A5691" t="s">
        <v>2796</v>
      </c>
      <c r="B5691">
        <v>51646</v>
      </c>
      <c r="C5691" t="s">
        <v>2810</v>
      </c>
      <c r="D5691" t="s">
        <v>3147</v>
      </c>
      <c r="E5691" s="2" t="s">
        <v>6324</v>
      </c>
      <c r="F5691" t="s">
        <v>7432</v>
      </c>
      <c r="G5691" t="s">
        <v>7580</v>
      </c>
      <c r="H5691">
        <v>250</v>
      </c>
      <c r="I5691">
        <v>20</v>
      </c>
      <c r="J5691">
        <v>11</v>
      </c>
      <c r="K5691">
        <v>8</v>
      </c>
    </row>
    <row r="5692" spans="1:11" hidden="1" x14ac:dyDescent="0.25">
      <c r="A5692" t="s">
        <v>2796</v>
      </c>
      <c r="B5692">
        <v>363964</v>
      </c>
      <c r="C5692" t="s">
        <v>2796</v>
      </c>
      <c r="D5692" t="s">
        <v>3147</v>
      </c>
      <c r="E5692" s="2" t="s">
        <v>6305</v>
      </c>
      <c r="F5692" t="s">
        <v>6697</v>
      </c>
      <c r="G5692" t="s">
        <v>7894</v>
      </c>
      <c r="H5692">
        <v>20</v>
      </c>
      <c r="I5692">
        <v>0</v>
      </c>
      <c r="J5692">
        <v>3</v>
      </c>
      <c r="K5692">
        <v>2</v>
      </c>
    </row>
    <row r="5693" spans="1:11" hidden="1" x14ac:dyDescent="0.25">
      <c r="A5693" t="s">
        <v>2796</v>
      </c>
      <c r="B5693">
        <v>62946</v>
      </c>
      <c r="C5693" t="s">
        <v>2802</v>
      </c>
      <c r="D5693" t="s">
        <v>3147</v>
      </c>
      <c r="E5693" s="2" t="s">
        <v>6285</v>
      </c>
      <c r="F5693" t="s">
        <v>7413</v>
      </c>
      <c r="G5693" t="s">
        <v>7636</v>
      </c>
      <c r="H5693">
        <v>25</v>
      </c>
      <c r="I5693">
        <v>0</v>
      </c>
      <c r="J5693">
        <v>3</v>
      </c>
      <c r="K5693">
        <v>2</v>
      </c>
    </row>
    <row r="5694" spans="1:11" hidden="1" x14ac:dyDescent="0.25">
      <c r="A5694" t="s">
        <v>2796</v>
      </c>
      <c r="B5694">
        <v>3060500</v>
      </c>
      <c r="C5694" t="s">
        <v>2811</v>
      </c>
      <c r="D5694" t="s">
        <v>3147</v>
      </c>
      <c r="E5694" s="2" t="s">
        <v>6296</v>
      </c>
      <c r="F5694" t="s">
        <v>7413</v>
      </c>
      <c r="G5694" t="s">
        <v>7780</v>
      </c>
      <c r="H5694">
        <v>20</v>
      </c>
      <c r="I5694">
        <v>0</v>
      </c>
      <c r="J5694">
        <v>3</v>
      </c>
      <c r="K5694">
        <v>2</v>
      </c>
    </row>
    <row r="5695" spans="1:11" hidden="1" x14ac:dyDescent="0.25">
      <c r="A5695" t="s">
        <v>2796</v>
      </c>
      <c r="B5695">
        <v>1483786</v>
      </c>
      <c r="C5695" t="s">
        <v>2807</v>
      </c>
      <c r="D5695" t="s">
        <v>3147</v>
      </c>
      <c r="E5695" s="2" t="s">
        <v>6290</v>
      </c>
      <c r="F5695" t="s">
        <v>6711</v>
      </c>
      <c r="G5695" t="s">
        <v>7780</v>
      </c>
      <c r="H5695">
        <v>35</v>
      </c>
      <c r="I5695">
        <v>0</v>
      </c>
      <c r="J5695">
        <v>9</v>
      </c>
      <c r="K5695">
        <v>2</v>
      </c>
    </row>
    <row r="5696" spans="1:11" hidden="1" x14ac:dyDescent="0.25">
      <c r="A5696" t="s">
        <v>2796</v>
      </c>
      <c r="B5696">
        <v>53578</v>
      </c>
      <c r="C5696" t="s">
        <v>2797</v>
      </c>
      <c r="D5696" t="s">
        <v>3147</v>
      </c>
      <c r="E5696" s="2" t="s">
        <v>6312</v>
      </c>
      <c r="F5696" t="s">
        <v>7521</v>
      </c>
      <c r="G5696" t="s">
        <v>7614</v>
      </c>
      <c r="H5696">
        <v>35</v>
      </c>
      <c r="I5696">
        <v>0.5</v>
      </c>
      <c r="J5696">
        <v>5</v>
      </c>
      <c r="K5696">
        <v>4</v>
      </c>
    </row>
    <row r="5697" spans="1:11" hidden="1" x14ac:dyDescent="0.25">
      <c r="A5697" t="s">
        <v>2796</v>
      </c>
      <c r="B5697">
        <v>53585</v>
      </c>
      <c r="C5697" t="s">
        <v>2802</v>
      </c>
      <c r="D5697" t="s">
        <v>3147</v>
      </c>
      <c r="E5697" s="2" t="s">
        <v>6293</v>
      </c>
      <c r="F5697" t="s">
        <v>7521</v>
      </c>
      <c r="G5697" t="s">
        <v>7894</v>
      </c>
      <c r="H5697">
        <v>20</v>
      </c>
      <c r="I5697">
        <v>0</v>
      </c>
      <c r="J5697">
        <v>3</v>
      </c>
      <c r="K5697">
        <v>2</v>
      </c>
    </row>
    <row r="5698" spans="1:11" hidden="1" x14ac:dyDescent="0.25">
      <c r="A5698" t="s">
        <v>2796</v>
      </c>
      <c r="B5698">
        <v>53597</v>
      </c>
      <c r="C5698" t="s">
        <v>2829</v>
      </c>
      <c r="D5698" t="s">
        <v>3147</v>
      </c>
      <c r="E5698" s="2" t="s">
        <v>6325</v>
      </c>
      <c r="F5698" t="s">
        <v>7521</v>
      </c>
      <c r="G5698" t="s">
        <v>7907</v>
      </c>
      <c r="H5698">
        <v>20</v>
      </c>
      <c r="I5698">
        <v>0</v>
      </c>
      <c r="J5698">
        <v>3</v>
      </c>
      <c r="K5698">
        <v>2</v>
      </c>
    </row>
    <row r="5699" spans="1:11" hidden="1" x14ac:dyDescent="0.25">
      <c r="A5699" t="s">
        <v>2796</v>
      </c>
      <c r="B5699">
        <v>1403539</v>
      </c>
      <c r="C5699" t="s">
        <v>2800</v>
      </c>
      <c r="D5699" t="s">
        <v>3147</v>
      </c>
      <c r="E5699" s="2" t="s">
        <v>6291</v>
      </c>
      <c r="F5699" t="s">
        <v>6726</v>
      </c>
      <c r="G5699" t="s">
        <v>7596</v>
      </c>
      <c r="H5699">
        <v>30</v>
      </c>
      <c r="I5699">
        <v>0</v>
      </c>
      <c r="J5699">
        <v>4</v>
      </c>
      <c r="K5699">
        <v>3</v>
      </c>
    </row>
    <row r="5700" spans="1:11" hidden="1" x14ac:dyDescent="0.25">
      <c r="A5700" t="s">
        <v>2796</v>
      </c>
      <c r="B5700">
        <v>474945</v>
      </c>
      <c r="C5700" t="s">
        <v>2815</v>
      </c>
      <c r="D5700" t="s">
        <v>3147</v>
      </c>
      <c r="E5700" s="2" t="s">
        <v>6301</v>
      </c>
      <c r="F5700" t="s">
        <v>7171</v>
      </c>
      <c r="G5700" t="s">
        <v>8190</v>
      </c>
      <c r="H5700">
        <v>20</v>
      </c>
      <c r="I5700">
        <v>0</v>
      </c>
      <c r="J5700">
        <v>3</v>
      </c>
      <c r="K5700">
        <v>3</v>
      </c>
    </row>
    <row r="5701" spans="1:11" hidden="1" x14ac:dyDescent="0.25">
      <c r="A5701" t="s">
        <v>2796</v>
      </c>
      <c r="B5701">
        <v>39708720</v>
      </c>
      <c r="C5701" t="s">
        <v>2824</v>
      </c>
      <c r="D5701" t="s">
        <v>3147</v>
      </c>
      <c r="E5701" s="2" t="s">
        <v>6315</v>
      </c>
      <c r="F5701" t="s">
        <v>7171</v>
      </c>
      <c r="G5701" t="s">
        <v>8190</v>
      </c>
      <c r="H5701">
        <v>20</v>
      </c>
      <c r="I5701">
        <v>0</v>
      </c>
      <c r="J5701">
        <v>3</v>
      </c>
      <c r="K5701">
        <v>3</v>
      </c>
    </row>
    <row r="5702" spans="1:11" hidden="1" x14ac:dyDescent="0.25">
      <c r="A5702" t="s">
        <v>2796</v>
      </c>
      <c r="B5702">
        <v>2029578</v>
      </c>
      <c r="C5702" t="s">
        <v>2797</v>
      </c>
      <c r="D5702" t="s">
        <v>3147</v>
      </c>
      <c r="E5702" s="2" t="s">
        <v>6319</v>
      </c>
      <c r="F5702" t="s">
        <v>6784</v>
      </c>
      <c r="G5702" t="s">
        <v>7636</v>
      </c>
      <c r="H5702">
        <v>20</v>
      </c>
      <c r="I5702">
        <v>0</v>
      </c>
      <c r="J5702">
        <v>3</v>
      </c>
      <c r="K5702">
        <v>3</v>
      </c>
    </row>
    <row r="5703" spans="1:11" hidden="1" x14ac:dyDescent="0.25">
      <c r="A5703" t="s">
        <v>2796</v>
      </c>
      <c r="B5703">
        <v>47726</v>
      </c>
      <c r="C5703" t="s">
        <v>2800</v>
      </c>
      <c r="D5703" t="s">
        <v>3147</v>
      </c>
      <c r="E5703" s="2" t="s">
        <v>6283</v>
      </c>
      <c r="F5703" t="s">
        <v>6784</v>
      </c>
      <c r="G5703" t="s">
        <v>7579</v>
      </c>
      <c r="H5703">
        <v>20</v>
      </c>
      <c r="I5703">
        <v>0</v>
      </c>
      <c r="J5703">
        <v>3</v>
      </c>
      <c r="K5703">
        <v>2</v>
      </c>
    </row>
    <row r="5704" spans="1:11" hidden="1" x14ac:dyDescent="0.25">
      <c r="A5704" t="s">
        <v>2796</v>
      </c>
      <c r="B5704">
        <v>7035368</v>
      </c>
      <c r="C5704" t="s">
        <v>2815</v>
      </c>
      <c r="D5704" t="s">
        <v>3147</v>
      </c>
      <c r="E5704" s="2" t="s">
        <v>6308</v>
      </c>
      <c r="F5704" t="s">
        <v>6727</v>
      </c>
      <c r="G5704" t="s">
        <v>7607</v>
      </c>
      <c r="H5704">
        <v>30</v>
      </c>
      <c r="I5704">
        <v>0</v>
      </c>
      <c r="J5704">
        <v>5</v>
      </c>
      <c r="K5704">
        <v>3</v>
      </c>
    </row>
    <row r="5705" spans="1:11" hidden="1" x14ac:dyDescent="0.25">
      <c r="A5705" t="s">
        <v>2796</v>
      </c>
      <c r="B5705">
        <v>3095955</v>
      </c>
      <c r="C5705" t="s">
        <v>2817</v>
      </c>
      <c r="D5705" t="s">
        <v>3147</v>
      </c>
      <c r="E5705" s="2" t="s">
        <v>6303</v>
      </c>
      <c r="F5705" t="s">
        <v>6737</v>
      </c>
      <c r="G5705" t="s">
        <v>7584</v>
      </c>
      <c r="H5705">
        <v>30</v>
      </c>
      <c r="I5705">
        <v>0</v>
      </c>
      <c r="J5705">
        <v>3</v>
      </c>
      <c r="K5705">
        <v>2</v>
      </c>
    </row>
    <row r="5706" spans="1:11" hidden="1" x14ac:dyDescent="0.25">
      <c r="A5706" t="s">
        <v>2796</v>
      </c>
      <c r="B5706">
        <v>237928</v>
      </c>
      <c r="C5706" t="s">
        <v>2805</v>
      </c>
      <c r="D5706" t="s">
        <v>3147</v>
      </c>
      <c r="E5706" s="2" t="s">
        <v>6288</v>
      </c>
      <c r="F5706" t="s">
        <v>6737</v>
      </c>
      <c r="G5706" t="s">
        <v>7596</v>
      </c>
      <c r="H5706">
        <v>30</v>
      </c>
      <c r="I5706">
        <v>0.5</v>
      </c>
      <c r="J5706">
        <v>3</v>
      </c>
      <c r="K5706">
        <v>2</v>
      </c>
    </row>
    <row r="5707" spans="1:11" hidden="1" x14ac:dyDescent="0.25">
      <c r="A5707" t="s">
        <v>2796</v>
      </c>
      <c r="B5707">
        <v>7619171</v>
      </c>
      <c r="C5707" t="s">
        <v>2803</v>
      </c>
      <c r="D5707" t="s">
        <v>3147</v>
      </c>
      <c r="E5707" s="2" t="s">
        <v>6286</v>
      </c>
      <c r="F5707" t="s">
        <v>6737</v>
      </c>
      <c r="G5707" t="s">
        <v>7596</v>
      </c>
      <c r="H5707">
        <v>20</v>
      </c>
      <c r="I5707">
        <v>0</v>
      </c>
      <c r="J5707">
        <v>3</v>
      </c>
      <c r="K5707">
        <v>2</v>
      </c>
    </row>
    <row r="5708" spans="1:11" hidden="1" x14ac:dyDescent="0.25">
      <c r="A5708" t="s">
        <v>2796</v>
      </c>
      <c r="B5708">
        <v>906897</v>
      </c>
      <c r="C5708" t="s">
        <v>2796</v>
      </c>
      <c r="D5708" t="s">
        <v>3147</v>
      </c>
      <c r="E5708" s="2" t="s">
        <v>6309</v>
      </c>
      <c r="F5708" t="s">
        <v>7523</v>
      </c>
      <c r="G5708" t="s">
        <v>7580</v>
      </c>
      <c r="H5708">
        <v>60</v>
      </c>
      <c r="I5708">
        <v>2</v>
      </c>
      <c r="J5708">
        <v>7</v>
      </c>
      <c r="K5708">
        <v>4</v>
      </c>
    </row>
    <row r="5709" spans="1:11" hidden="1" x14ac:dyDescent="0.25">
      <c r="A5709" t="s">
        <v>2796</v>
      </c>
      <c r="B5709">
        <v>2435065</v>
      </c>
      <c r="C5709" t="s">
        <v>2821</v>
      </c>
      <c r="D5709" t="s">
        <v>3147</v>
      </c>
      <c r="E5709" s="2" t="s">
        <v>6311</v>
      </c>
      <c r="F5709" t="s">
        <v>7418</v>
      </c>
      <c r="G5709" t="s">
        <v>7894</v>
      </c>
      <c r="H5709">
        <v>20</v>
      </c>
      <c r="I5709">
        <v>0</v>
      </c>
      <c r="J5709">
        <v>3</v>
      </c>
      <c r="K5709">
        <v>2</v>
      </c>
    </row>
    <row r="5710" spans="1:11" hidden="1" x14ac:dyDescent="0.25">
      <c r="A5710" t="s">
        <v>2796</v>
      </c>
      <c r="B5710">
        <v>656162</v>
      </c>
      <c r="C5710" t="s">
        <v>2797</v>
      </c>
      <c r="D5710" t="s">
        <v>3147</v>
      </c>
      <c r="E5710" s="2" t="s">
        <v>6327</v>
      </c>
      <c r="F5710" t="s">
        <v>7522</v>
      </c>
      <c r="G5710" t="s">
        <v>7779</v>
      </c>
      <c r="H5710">
        <v>20</v>
      </c>
      <c r="I5710">
        <v>0</v>
      </c>
      <c r="J5710">
        <v>3</v>
      </c>
      <c r="K5710">
        <v>2</v>
      </c>
    </row>
    <row r="5711" spans="1:11" hidden="1" x14ac:dyDescent="0.25">
      <c r="A5711" t="s">
        <v>2796</v>
      </c>
      <c r="B5711">
        <v>42100</v>
      </c>
      <c r="C5711" t="s">
        <v>2819</v>
      </c>
      <c r="D5711" t="s">
        <v>3147</v>
      </c>
      <c r="E5711" s="2" t="s">
        <v>6306</v>
      </c>
      <c r="F5711" t="s">
        <v>7522</v>
      </c>
      <c r="G5711" t="s">
        <v>7779</v>
      </c>
      <c r="H5711">
        <v>20</v>
      </c>
      <c r="I5711">
        <v>0</v>
      </c>
      <c r="J5711">
        <v>3</v>
      </c>
      <c r="K5711">
        <v>2</v>
      </c>
    </row>
    <row r="5712" spans="1:11" hidden="1" x14ac:dyDescent="0.25">
      <c r="A5712" t="s">
        <v>2796</v>
      </c>
      <c r="B5712">
        <v>92876</v>
      </c>
      <c r="C5712" t="s">
        <v>2815</v>
      </c>
      <c r="D5712" t="s">
        <v>3147</v>
      </c>
      <c r="E5712" s="2" t="s">
        <v>6326</v>
      </c>
      <c r="F5712" t="s">
        <v>6732</v>
      </c>
      <c r="G5712" t="s">
        <v>7600</v>
      </c>
      <c r="H5712">
        <v>30</v>
      </c>
      <c r="I5712">
        <v>0</v>
      </c>
      <c r="J5712">
        <v>3</v>
      </c>
      <c r="K5712">
        <v>2</v>
      </c>
    </row>
    <row r="5713" spans="1:11" hidden="1" x14ac:dyDescent="0.25">
      <c r="A5713" t="s">
        <v>2796</v>
      </c>
      <c r="B5713">
        <v>81024</v>
      </c>
      <c r="C5713" t="s">
        <v>2797</v>
      </c>
      <c r="D5713" t="s">
        <v>3147</v>
      </c>
      <c r="E5713" s="2" t="s">
        <v>6323</v>
      </c>
      <c r="F5713" t="s">
        <v>7526</v>
      </c>
      <c r="G5713" t="s">
        <v>7907</v>
      </c>
      <c r="H5713">
        <v>20</v>
      </c>
      <c r="I5713">
        <v>0</v>
      </c>
      <c r="J5713">
        <v>3</v>
      </c>
      <c r="K5713">
        <v>2</v>
      </c>
    </row>
    <row r="5714" spans="1:11" hidden="1" x14ac:dyDescent="0.25">
      <c r="A5714" t="s">
        <v>2796</v>
      </c>
      <c r="B5714">
        <v>1268501</v>
      </c>
      <c r="C5714" t="s">
        <v>2796</v>
      </c>
      <c r="D5714" t="s">
        <v>3147</v>
      </c>
      <c r="E5714" s="2" t="s">
        <v>6300</v>
      </c>
      <c r="F5714" t="s">
        <v>7010</v>
      </c>
      <c r="G5714" t="s">
        <v>7584</v>
      </c>
      <c r="H5714">
        <v>10</v>
      </c>
      <c r="I5714">
        <v>0</v>
      </c>
      <c r="J5714">
        <v>3</v>
      </c>
      <c r="K5714">
        <v>1</v>
      </c>
    </row>
    <row r="5715" spans="1:11" hidden="1" x14ac:dyDescent="0.25">
      <c r="A5715" t="s">
        <v>2796</v>
      </c>
      <c r="B5715">
        <v>267565</v>
      </c>
      <c r="C5715" t="s">
        <v>2797</v>
      </c>
      <c r="D5715" t="s">
        <v>3147</v>
      </c>
      <c r="E5715" s="2" t="s">
        <v>6307</v>
      </c>
      <c r="F5715" t="s">
        <v>6793</v>
      </c>
      <c r="G5715" t="s">
        <v>7907</v>
      </c>
      <c r="H5715">
        <v>20</v>
      </c>
      <c r="I5715">
        <v>0</v>
      </c>
      <c r="J5715">
        <v>3</v>
      </c>
      <c r="K5715">
        <v>2</v>
      </c>
    </row>
    <row r="5716" spans="1:11" hidden="1" x14ac:dyDescent="0.25">
      <c r="A5716" t="s">
        <v>2796</v>
      </c>
      <c r="B5716">
        <v>1695761</v>
      </c>
      <c r="C5716" t="s">
        <v>2826</v>
      </c>
      <c r="D5716" t="s">
        <v>3147</v>
      </c>
      <c r="E5716" s="2" t="s">
        <v>6320</v>
      </c>
      <c r="F5716" t="s">
        <v>7525</v>
      </c>
      <c r="G5716" t="s">
        <v>7955</v>
      </c>
      <c r="H5716">
        <v>230</v>
      </c>
      <c r="I5716">
        <v>19</v>
      </c>
      <c r="J5716">
        <v>10</v>
      </c>
      <c r="K5716">
        <v>5</v>
      </c>
    </row>
    <row r="5717" spans="1:11" hidden="1" x14ac:dyDescent="0.25">
      <c r="A5717" t="s">
        <v>2796</v>
      </c>
      <c r="B5717">
        <v>518865</v>
      </c>
      <c r="C5717" t="s">
        <v>2810</v>
      </c>
      <c r="D5717" t="s">
        <v>3147</v>
      </c>
      <c r="E5717" s="2" t="s">
        <v>6318</v>
      </c>
      <c r="F5717" t="s">
        <v>7524</v>
      </c>
      <c r="G5717" t="s">
        <v>8192</v>
      </c>
      <c r="H5717">
        <v>60</v>
      </c>
      <c r="I5717">
        <v>2</v>
      </c>
      <c r="J5717">
        <v>8</v>
      </c>
      <c r="K5717">
        <v>2</v>
      </c>
    </row>
    <row r="5718" spans="1:11" hidden="1" x14ac:dyDescent="0.25">
      <c r="A5718" t="s">
        <v>2796</v>
      </c>
      <c r="B5718">
        <v>143233</v>
      </c>
      <c r="C5718" t="s">
        <v>2828</v>
      </c>
      <c r="D5718" t="s">
        <v>3147</v>
      </c>
      <c r="E5718" s="2" t="s">
        <v>6322</v>
      </c>
      <c r="F5718" t="s">
        <v>6698</v>
      </c>
      <c r="G5718" t="s">
        <v>7907</v>
      </c>
      <c r="H5718">
        <v>20</v>
      </c>
      <c r="I5718">
        <v>0</v>
      </c>
      <c r="J5718">
        <v>3</v>
      </c>
      <c r="K5718">
        <v>2</v>
      </c>
    </row>
    <row r="5719" spans="1:11" hidden="1" x14ac:dyDescent="0.25">
      <c r="A5719" t="s">
        <v>2796</v>
      </c>
      <c r="B5719">
        <v>4723860</v>
      </c>
      <c r="C5719" t="s">
        <v>2827</v>
      </c>
      <c r="D5719" t="s">
        <v>3147</v>
      </c>
      <c r="E5719" s="2" t="s">
        <v>6321</v>
      </c>
      <c r="F5719" t="s">
        <v>6698</v>
      </c>
      <c r="G5719" t="s">
        <v>7622</v>
      </c>
      <c r="H5719">
        <v>140</v>
      </c>
      <c r="I5719">
        <v>7</v>
      </c>
      <c r="J5719">
        <v>12</v>
      </c>
      <c r="K5719">
        <v>6</v>
      </c>
    </row>
    <row r="5720" spans="1:11" hidden="1" x14ac:dyDescent="0.25">
      <c r="A5720" t="s">
        <v>2796</v>
      </c>
      <c r="B5720">
        <v>4112373</v>
      </c>
      <c r="C5720" t="s">
        <v>2818</v>
      </c>
      <c r="D5720" t="s">
        <v>3147</v>
      </c>
      <c r="E5720" s="2" t="s">
        <v>6304</v>
      </c>
      <c r="F5720" t="s">
        <v>7334</v>
      </c>
      <c r="G5720" t="s">
        <v>7622</v>
      </c>
      <c r="H5720">
        <v>170</v>
      </c>
      <c r="I5720">
        <v>9</v>
      </c>
      <c r="J5720">
        <v>14</v>
      </c>
      <c r="K5720">
        <v>7</v>
      </c>
    </row>
    <row r="5721" spans="1:11" hidden="1" x14ac:dyDescent="0.25">
      <c r="A5721" t="s">
        <v>2796</v>
      </c>
      <c r="B5721">
        <v>32603</v>
      </c>
      <c r="C5721" t="s">
        <v>2816</v>
      </c>
      <c r="D5721" t="s">
        <v>3147</v>
      </c>
      <c r="E5721" s="2" t="s">
        <v>6302</v>
      </c>
      <c r="F5721" t="s">
        <v>6814</v>
      </c>
      <c r="G5721" t="s">
        <v>8191</v>
      </c>
      <c r="H5721">
        <v>20</v>
      </c>
      <c r="I5721">
        <v>0</v>
      </c>
      <c r="J5721">
        <v>4</v>
      </c>
      <c r="K5721">
        <v>2</v>
      </c>
    </row>
    <row r="5722" spans="1:11" hidden="1" x14ac:dyDescent="0.25">
      <c r="A5722" t="s">
        <v>2796</v>
      </c>
      <c r="B5722">
        <v>3134814</v>
      </c>
      <c r="C5722" t="s">
        <v>2820</v>
      </c>
      <c r="D5722" t="s">
        <v>3147</v>
      </c>
      <c r="E5722" s="2" t="s">
        <v>6310</v>
      </c>
      <c r="F5722" t="s">
        <v>6814</v>
      </c>
      <c r="G5722" t="s">
        <v>7907</v>
      </c>
      <c r="H5722">
        <v>20</v>
      </c>
      <c r="I5722">
        <v>0</v>
      </c>
      <c r="J5722">
        <v>3</v>
      </c>
      <c r="K5722">
        <v>2</v>
      </c>
    </row>
    <row r="5723" spans="1:11" hidden="1" x14ac:dyDescent="0.25">
      <c r="A5723" t="s">
        <v>8278</v>
      </c>
      <c r="B5723">
        <v>3160204</v>
      </c>
      <c r="C5723" t="s">
        <v>2288</v>
      </c>
      <c r="D5723" t="s">
        <v>3147</v>
      </c>
      <c r="E5723" s="2" t="s">
        <v>5707</v>
      </c>
      <c r="F5723" t="s">
        <v>7405</v>
      </c>
      <c r="G5723" t="s">
        <v>7643</v>
      </c>
      <c r="H5723">
        <v>80</v>
      </c>
      <c r="I5723">
        <v>0</v>
      </c>
      <c r="J5723">
        <v>15</v>
      </c>
      <c r="K5723">
        <v>5</v>
      </c>
    </row>
    <row r="5724" spans="1:11" hidden="1" x14ac:dyDescent="0.25">
      <c r="A5724" t="s">
        <v>8278</v>
      </c>
      <c r="B5724">
        <v>1240557</v>
      </c>
      <c r="C5724" t="s">
        <v>2286</v>
      </c>
      <c r="D5724" t="s">
        <v>3147</v>
      </c>
      <c r="E5724" s="2" t="s">
        <v>5689</v>
      </c>
      <c r="F5724" t="s">
        <v>7393</v>
      </c>
      <c r="G5724" t="s">
        <v>7690</v>
      </c>
      <c r="H5724">
        <v>24</v>
      </c>
      <c r="I5724">
        <v>0.5</v>
      </c>
      <c r="J5724">
        <v>5</v>
      </c>
      <c r="K5724">
        <v>2</v>
      </c>
    </row>
    <row r="5725" spans="1:11" hidden="1" x14ac:dyDescent="0.25">
      <c r="A5725" t="s">
        <v>8278</v>
      </c>
      <c r="B5725">
        <v>691495</v>
      </c>
      <c r="C5725" t="s">
        <v>2286</v>
      </c>
      <c r="D5725" t="s">
        <v>3147</v>
      </c>
      <c r="E5725" s="2" t="s">
        <v>5690</v>
      </c>
      <c r="F5725" t="s">
        <v>7394</v>
      </c>
      <c r="G5725" t="s">
        <v>7583</v>
      </c>
      <c r="H5725">
        <v>10</v>
      </c>
      <c r="I5725">
        <v>1</v>
      </c>
      <c r="J5725">
        <v>1</v>
      </c>
      <c r="K5725">
        <v>0</v>
      </c>
    </row>
    <row r="5726" spans="1:11" hidden="1" x14ac:dyDescent="0.25">
      <c r="A5726" t="s">
        <v>8278</v>
      </c>
      <c r="B5726">
        <v>19091636</v>
      </c>
      <c r="C5726" t="s">
        <v>2324</v>
      </c>
      <c r="D5726" t="s">
        <v>3147</v>
      </c>
      <c r="E5726" s="2" t="s">
        <v>5709</v>
      </c>
      <c r="F5726" t="s">
        <v>7407</v>
      </c>
      <c r="G5726" t="s">
        <v>8101</v>
      </c>
      <c r="H5726">
        <v>185</v>
      </c>
      <c r="I5726">
        <v>10</v>
      </c>
      <c r="J5726">
        <v>17</v>
      </c>
      <c r="K5726">
        <v>7</v>
      </c>
    </row>
    <row r="5727" spans="1:11" hidden="1" x14ac:dyDescent="0.25">
      <c r="A5727" t="s">
        <v>8278</v>
      </c>
      <c r="B5727">
        <v>888696</v>
      </c>
      <c r="C5727" t="s">
        <v>2322</v>
      </c>
      <c r="D5727" t="s">
        <v>3147</v>
      </c>
      <c r="E5727" s="2" t="s">
        <v>5705</v>
      </c>
      <c r="F5727" t="s">
        <v>7403</v>
      </c>
      <c r="G5727" t="s">
        <v>7582</v>
      </c>
      <c r="H5727">
        <v>160</v>
      </c>
      <c r="I5727">
        <v>13</v>
      </c>
      <c r="J5727">
        <v>4</v>
      </c>
      <c r="K5727">
        <v>8</v>
      </c>
    </row>
    <row r="5728" spans="1:11" hidden="1" x14ac:dyDescent="0.25">
      <c r="A5728" t="s">
        <v>8278</v>
      </c>
      <c r="B5728">
        <v>872474</v>
      </c>
      <c r="C5728" t="s">
        <v>2321</v>
      </c>
      <c r="D5728" t="s">
        <v>3147</v>
      </c>
      <c r="E5728" s="2" t="s">
        <v>5704</v>
      </c>
      <c r="F5728" t="s">
        <v>7403</v>
      </c>
      <c r="G5728" t="s">
        <v>7582</v>
      </c>
      <c r="H5728">
        <v>170</v>
      </c>
      <c r="I5728">
        <v>15</v>
      </c>
      <c r="J5728">
        <v>6</v>
      </c>
      <c r="K5728">
        <v>6</v>
      </c>
    </row>
    <row r="5729" spans="1:11" hidden="1" x14ac:dyDescent="0.25">
      <c r="A5729" t="s">
        <v>8278</v>
      </c>
      <c r="B5729">
        <v>1128724</v>
      </c>
      <c r="C5729" t="s">
        <v>2288</v>
      </c>
      <c r="D5729" t="s">
        <v>3147</v>
      </c>
      <c r="E5729" s="2" t="s">
        <v>5706</v>
      </c>
      <c r="F5729" t="s">
        <v>7404</v>
      </c>
      <c r="G5729" t="s">
        <v>7643</v>
      </c>
      <c r="H5729">
        <v>110</v>
      </c>
      <c r="I5729">
        <v>1</v>
      </c>
      <c r="J5729">
        <v>21</v>
      </c>
      <c r="K5729">
        <v>4</v>
      </c>
    </row>
    <row r="5730" spans="1:11" hidden="1" x14ac:dyDescent="0.25">
      <c r="A5730" t="s">
        <v>8278</v>
      </c>
      <c r="B5730">
        <v>25856040</v>
      </c>
      <c r="C5730" t="s">
        <v>2288</v>
      </c>
      <c r="D5730" t="s">
        <v>3147</v>
      </c>
      <c r="E5730" s="2" t="s">
        <v>5712</v>
      </c>
      <c r="F5730" t="s">
        <v>7410</v>
      </c>
      <c r="G5730" t="s">
        <v>7643</v>
      </c>
      <c r="H5730">
        <v>110</v>
      </c>
      <c r="I5730">
        <v>3.5</v>
      </c>
      <c r="J5730">
        <v>17</v>
      </c>
      <c r="K5730">
        <v>5</v>
      </c>
    </row>
    <row r="5731" spans="1:11" hidden="1" x14ac:dyDescent="0.25">
      <c r="A5731" t="s">
        <v>8278</v>
      </c>
      <c r="B5731">
        <v>15737228</v>
      </c>
      <c r="C5731" t="s">
        <v>2317</v>
      </c>
      <c r="D5731" t="s">
        <v>3147</v>
      </c>
      <c r="E5731" s="2" t="s">
        <v>5700</v>
      </c>
      <c r="F5731" t="s">
        <v>7401</v>
      </c>
      <c r="G5731" t="s">
        <v>8100</v>
      </c>
      <c r="H5731">
        <v>90</v>
      </c>
      <c r="I5731">
        <v>0.5</v>
      </c>
      <c r="J5731">
        <v>4</v>
      </c>
      <c r="K5731">
        <v>17</v>
      </c>
    </row>
    <row r="5732" spans="1:11" hidden="1" x14ac:dyDescent="0.25">
      <c r="A5732" t="s">
        <v>8278</v>
      </c>
      <c r="B5732">
        <v>707157</v>
      </c>
      <c r="C5732" t="s">
        <v>2286</v>
      </c>
      <c r="D5732" t="s">
        <v>3147</v>
      </c>
      <c r="E5732" s="2" t="s">
        <v>5691</v>
      </c>
      <c r="F5732" t="s">
        <v>7395</v>
      </c>
      <c r="G5732" t="s">
        <v>7584</v>
      </c>
      <c r="H5732">
        <v>25</v>
      </c>
      <c r="I5732">
        <v>0.5</v>
      </c>
      <c r="J5732">
        <v>3</v>
      </c>
      <c r="K5732">
        <v>3</v>
      </c>
    </row>
    <row r="5733" spans="1:11" hidden="1" x14ac:dyDescent="0.25">
      <c r="A5733" t="s">
        <v>8278</v>
      </c>
      <c r="B5733">
        <v>23310434</v>
      </c>
      <c r="C5733" t="s">
        <v>2315</v>
      </c>
      <c r="D5733" t="s">
        <v>3147</v>
      </c>
      <c r="E5733" s="2" t="s">
        <v>5697</v>
      </c>
      <c r="F5733" t="s">
        <v>7398</v>
      </c>
      <c r="G5733" t="s">
        <v>7582</v>
      </c>
      <c r="H5733">
        <v>161</v>
      </c>
      <c r="I5733">
        <v>14</v>
      </c>
      <c r="J5733">
        <v>6</v>
      </c>
      <c r="K5733">
        <v>6</v>
      </c>
    </row>
    <row r="5734" spans="1:11" hidden="1" x14ac:dyDescent="0.25">
      <c r="A5734" t="s">
        <v>8278</v>
      </c>
      <c r="B5734">
        <v>4570739</v>
      </c>
      <c r="C5734" t="s">
        <v>2316</v>
      </c>
      <c r="D5734" t="s">
        <v>3147</v>
      </c>
      <c r="E5734" s="2" t="s">
        <v>5699</v>
      </c>
      <c r="F5734" t="s">
        <v>7400</v>
      </c>
      <c r="G5734" t="s">
        <v>7616</v>
      </c>
      <c r="H5734">
        <v>50</v>
      </c>
      <c r="I5734">
        <v>4</v>
      </c>
      <c r="J5734">
        <v>2</v>
      </c>
      <c r="K5734">
        <v>1</v>
      </c>
    </row>
    <row r="5735" spans="1:11" hidden="1" x14ac:dyDescent="0.25">
      <c r="A5735" t="s">
        <v>8278</v>
      </c>
      <c r="B5735">
        <v>6870453</v>
      </c>
      <c r="C5735" t="s">
        <v>2323</v>
      </c>
      <c r="D5735" t="s">
        <v>3147</v>
      </c>
      <c r="E5735" s="2" t="s">
        <v>5708</v>
      </c>
      <c r="F5735" t="s">
        <v>7406</v>
      </c>
      <c r="G5735" t="s">
        <v>7964</v>
      </c>
      <c r="H5735">
        <v>100</v>
      </c>
      <c r="I5735">
        <v>2.5</v>
      </c>
      <c r="J5735">
        <v>17</v>
      </c>
      <c r="K5735">
        <v>6</v>
      </c>
    </row>
    <row r="5736" spans="1:11" hidden="1" x14ac:dyDescent="0.25">
      <c r="A5736" t="s">
        <v>8278</v>
      </c>
      <c r="B5736">
        <v>13841961</v>
      </c>
      <c r="C5736" t="s">
        <v>2315</v>
      </c>
      <c r="D5736" t="s">
        <v>3147</v>
      </c>
      <c r="E5736" s="2" t="s">
        <v>5698</v>
      </c>
      <c r="F5736" t="s">
        <v>7399</v>
      </c>
      <c r="G5736" t="s">
        <v>8099</v>
      </c>
      <c r="H5736">
        <v>170</v>
      </c>
      <c r="I5736">
        <v>15</v>
      </c>
      <c r="J5736">
        <v>5</v>
      </c>
      <c r="K5736">
        <v>7</v>
      </c>
    </row>
    <row r="5737" spans="1:11" hidden="1" x14ac:dyDescent="0.25">
      <c r="A5737" t="s">
        <v>8278</v>
      </c>
      <c r="B5737">
        <v>13403785</v>
      </c>
      <c r="C5737" t="s">
        <v>2314</v>
      </c>
      <c r="D5737" t="s">
        <v>3147</v>
      </c>
      <c r="E5737" s="2" t="s">
        <v>5696</v>
      </c>
      <c r="F5737" t="s">
        <v>7397</v>
      </c>
      <c r="G5737" t="s">
        <v>7780</v>
      </c>
      <c r="H5737">
        <v>120</v>
      </c>
      <c r="I5737">
        <v>6</v>
      </c>
      <c r="J5737">
        <v>3</v>
      </c>
      <c r="K5737">
        <v>12</v>
      </c>
    </row>
    <row r="5738" spans="1:11" hidden="1" x14ac:dyDescent="0.25">
      <c r="A5738" t="s">
        <v>8278</v>
      </c>
      <c r="B5738">
        <v>25126429</v>
      </c>
      <c r="C5738" t="s">
        <v>2326</v>
      </c>
      <c r="D5738" t="s">
        <v>3147</v>
      </c>
      <c r="E5738" s="2" t="s">
        <v>5711</v>
      </c>
      <c r="F5738" t="s">
        <v>7409</v>
      </c>
      <c r="G5738" t="s">
        <v>7600</v>
      </c>
      <c r="H5738">
        <v>140</v>
      </c>
      <c r="I5738">
        <v>2.5</v>
      </c>
      <c r="J5738">
        <v>23</v>
      </c>
      <c r="K5738">
        <v>6</v>
      </c>
    </row>
    <row r="5739" spans="1:11" hidden="1" x14ac:dyDescent="0.25">
      <c r="A5739" t="s">
        <v>8278</v>
      </c>
      <c r="B5739">
        <v>26575148</v>
      </c>
      <c r="C5739" t="s">
        <v>2325</v>
      </c>
      <c r="D5739" t="s">
        <v>3147</v>
      </c>
      <c r="E5739" s="2" t="s">
        <v>5710</v>
      </c>
      <c r="F5739" t="s">
        <v>7408</v>
      </c>
      <c r="G5739" t="s">
        <v>7643</v>
      </c>
      <c r="H5739">
        <v>100</v>
      </c>
      <c r="I5739">
        <v>1.5</v>
      </c>
      <c r="J5739">
        <v>16</v>
      </c>
      <c r="K5739">
        <v>6</v>
      </c>
    </row>
    <row r="5740" spans="1:11" hidden="1" x14ac:dyDescent="0.25">
      <c r="A5740" t="s">
        <v>8278</v>
      </c>
      <c r="B5740">
        <v>29578769</v>
      </c>
      <c r="C5740" t="s">
        <v>2311</v>
      </c>
      <c r="D5740" t="s">
        <v>3147</v>
      </c>
      <c r="E5740" s="2" t="s">
        <v>5693</v>
      </c>
      <c r="F5740" t="s">
        <v>7396</v>
      </c>
      <c r="G5740" t="s">
        <v>7583</v>
      </c>
      <c r="H5740">
        <v>10</v>
      </c>
      <c r="I5740">
        <v>0</v>
      </c>
      <c r="J5740">
        <v>1</v>
      </c>
      <c r="K5740">
        <v>1</v>
      </c>
    </row>
    <row r="5741" spans="1:11" hidden="1" x14ac:dyDescent="0.25">
      <c r="A5741" t="s">
        <v>8278</v>
      </c>
      <c r="B5741">
        <v>4460982</v>
      </c>
      <c r="C5741" t="s">
        <v>2312</v>
      </c>
      <c r="D5741" t="s">
        <v>3147</v>
      </c>
      <c r="E5741" s="2" t="s">
        <v>5694</v>
      </c>
      <c r="F5741" t="s">
        <v>2315</v>
      </c>
      <c r="G5741" t="s">
        <v>7583</v>
      </c>
      <c r="H5741">
        <v>163</v>
      </c>
      <c r="I5741">
        <v>11</v>
      </c>
      <c r="J5741">
        <v>6</v>
      </c>
      <c r="K5741">
        <v>6</v>
      </c>
    </row>
    <row r="5742" spans="1:11" hidden="1" x14ac:dyDescent="0.25">
      <c r="A5742" t="s">
        <v>8278</v>
      </c>
      <c r="B5742">
        <v>3582842</v>
      </c>
      <c r="C5742" t="s">
        <v>2318</v>
      </c>
      <c r="D5742" t="s">
        <v>3147</v>
      </c>
      <c r="E5742" s="2" t="s">
        <v>5701</v>
      </c>
      <c r="F5742" t="s">
        <v>7402</v>
      </c>
      <c r="G5742" t="s">
        <v>7643</v>
      </c>
      <c r="H5742">
        <v>65</v>
      </c>
      <c r="I5742">
        <v>1</v>
      </c>
      <c r="J5742">
        <v>7</v>
      </c>
      <c r="K5742">
        <v>5</v>
      </c>
    </row>
    <row r="5743" spans="1:11" hidden="1" x14ac:dyDescent="0.25">
      <c r="A5743" t="s">
        <v>8278</v>
      </c>
      <c r="B5743">
        <v>31516687</v>
      </c>
      <c r="C5743" t="s">
        <v>2319</v>
      </c>
      <c r="D5743" t="s">
        <v>3147</v>
      </c>
      <c r="E5743" s="2" t="s">
        <v>5702</v>
      </c>
      <c r="F5743" t="s">
        <v>6698</v>
      </c>
      <c r="G5743" t="s">
        <v>7643</v>
      </c>
      <c r="H5743">
        <v>80</v>
      </c>
      <c r="I5743">
        <v>0</v>
      </c>
      <c r="J5743">
        <v>18</v>
      </c>
      <c r="K5743">
        <v>4</v>
      </c>
    </row>
    <row r="5744" spans="1:11" hidden="1" x14ac:dyDescent="0.25">
      <c r="A5744" t="s">
        <v>8278</v>
      </c>
      <c r="B5744">
        <v>267424</v>
      </c>
      <c r="C5744" t="s">
        <v>2320</v>
      </c>
      <c r="D5744" t="s">
        <v>3147</v>
      </c>
      <c r="E5744" s="2" t="s">
        <v>5703</v>
      </c>
      <c r="F5744" t="s">
        <v>7344</v>
      </c>
      <c r="G5744" t="s">
        <v>7890</v>
      </c>
      <c r="H5744">
        <v>140</v>
      </c>
      <c r="I5744">
        <v>1</v>
      </c>
      <c r="J5744">
        <v>23</v>
      </c>
      <c r="K5744">
        <v>10</v>
      </c>
    </row>
    <row r="5745" spans="1:11" hidden="1" x14ac:dyDescent="0.25">
      <c r="A5745" t="s">
        <v>8278</v>
      </c>
      <c r="B5745">
        <v>1679807</v>
      </c>
      <c r="C5745" t="s">
        <v>2313</v>
      </c>
      <c r="D5745" t="s">
        <v>3147</v>
      </c>
      <c r="E5745" s="2" t="s">
        <v>5695</v>
      </c>
      <c r="F5745" t="s">
        <v>7344</v>
      </c>
      <c r="G5745" t="s">
        <v>7890</v>
      </c>
      <c r="H5745">
        <v>170</v>
      </c>
      <c r="I5745">
        <v>3</v>
      </c>
      <c r="J5745">
        <v>30</v>
      </c>
      <c r="K5745">
        <v>5</v>
      </c>
    </row>
    <row r="5746" spans="1:11" hidden="1" x14ac:dyDescent="0.25">
      <c r="A5746" t="s">
        <v>213</v>
      </c>
      <c r="B5746">
        <v>1890288</v>
      </c>
      <c r="C5746" t="s">
        <v>235</v>
      </c>
      <c r="D5746" t="s">
        <v>3147</v>
      </c>
      <c r="E5746" s="2" t="s">
        <v>3331</v>
      </c>
      <c r="F5746" t="s">
        <v>6720</v>
      </c>
      <c r="G5746" t="s">
        <v>7614</v>
      </c>
      <c r="H5746">
        <v>90</v>
      </c>
      <c r="I5746">
        <v>0</v>
      </c>
      <c r="J5746">
        <v>24</v>
      </c>
      <c r="K5746">
        <v>2</v>
      </c>
    </row>
    <row r="5747" spans="1:11" hidden="1" x14ac:dyDescent="0.25">
      <c r="A5747" t="s">
        <v>213</v>
      </c>
      <c r="B5747">
        <v>41584848</v>
      </c>
      <c r="C5747" t="s">
        <v>213</v>
      </c>
      <c r="D5747" t="s">
        <v>3147</v>
      </c>
      <c r="E5747" s="2" t="s">
        <v>3324</v>
      </c>
      <c r="F5747" t="s">
        <v>6781</v>
      </c>
      <c r="G5747" t="s">
        <v>7621</v>
      </c>
      <c r="H5747">
        <v>140</v>
      </c>
      <c r="I5747">
        <v>2.5</v>
      </c>
      <c r="J5747">
        <v>19</v>
      </c>
      <c r="K5747">
        <v>17</v>
      </c>
    </row>
    <row r="5748" spans="1:11" hidden="1" x14ac:dyDescent="0.25">
      <c r="A5748" t="s">
        <v>213</v>
      </c>
      <c r="B5748">
        <v>73168</v>
      </c>
      <c r="C5748" t="s">
        <v>221</v>
      </c>
      <c r="D5748" t="s">
        <v>3147</v>
      </c>
      <c r="E5748" s="2" t="s">
        <v>3313</v>
      </c>
      <c r="F5748" t="s">
        <v>6774</v>
      </c>
      <c r="G5748" t="s">
        <v>7625</v>
      </c>
      <c r="H5748">
        <v>250</v>
      </c>
      <c r="I5748">
        <v>5</v>
      </c>
      <c r="J5748">
        <v>46</v>
      </c>
      <c r="K5748">
        <v>5</v>
      </c>
    </row>
    <row r="5749" spans="1:11" hidden="1" x14ac:dyDescent="0.25">
      <c r="A5749" t="s">
        <v>213</v>
      </c>
      <c r="B5749">
        <v>2042112</v>
      </c>
      <c r="C5749" t="s">
        <v>214</v>
      </c>
      <c r="D5749" t="s">
        <v>3147</v>
      </c>
      <c r="E5749" s="2" t="s">
        <v>3301</v>
      </c>
      <c r="F5749" t="s">
        <v>6767</v>
      </c>
      <c r="G5749" t="s">
        <v>7584</v>
      </c>
      <c r="H5749">
        <v>50</v>
      </c>
      <c r="I5749">
        <v>0</v>
      </c>
      <c r="J5749">
        <v>11</v>
      </c>
      <c r="K5749">
        <v>1</v>
      </c>
    </row>
    <row r="5750" spans="1:11" hidden="1" x14ac:dyDescent="0.25">
      <c r="A5750" t="s">
        <v>213</v>
      </c>
      <c r="B5750">
        <v>3369968</v>
      </c>
      <c r="C5750" t="s">
        <v>215</v>
      </c>
      <c r="D5750" t="s">
        <v>3147</v>
      </c>
      <c r="E5750" s="2" t="s">
        <v>3302</v>
      </c>
      <c r="F5750" t="s">
        <v>6768</v>
      </c>
      <c r="G5750" t="s">
        <v>7596</v>
      </c>
      <c r="H5750">
        <v>74</v>
      </c>
      <c r="I5750">
        <v>1.3</v>
      </c>
      <c r="J5750">
        <v>38</v>
      </c>
      <c r="K5750">
        <v>1</v>
      </c>
    </row>
    <row r="5751" spans="1:11" hidden="1" x14ac:dyDescent="0.25">
      <c r="A5751" t="s">
        <v>213</v>
      </c>
      <c r="B5751">
        <v>138321</v>
      </c>
      <c r="C5751" t="s">
        <v>227</v>
      </c>
      <c r="D5751" t="s">
        <v>3147</v>
      </c>
      <c r="E5751" s="2" t="s">
        <v>3320</v>
      </c>
      <c r="F5751" t="s">
        <v>6715</v>
      </c>
      <c r="G5751" t="s">
        <v>7584</v>
      </c>
      <c r="H5751">
        <v>50</v>
      </c>
      <c r="I5751">
        <v>0</v>
      </c>
      <c r="J5751">
        <v>13</v>
      </c>
      <c r="K5751">
        <v>1</v>
      </c>
    </row>
    <row r="5752" spans="1:11" hidden="1" x14ac:dyDescent="0.25">
      <c r="A5752" t="s">
        <v>213</v>
      </c>
      <c r="B5752">
        <v>8329314</v>
      </c>
      <c r="C5752" t="s">
        <v>213</v>
      </c>
      <c r="D5752" t="s">
        <v>3147</v>
      </c>
      <c r="E5752" s="2" t="s">
        <v>3337</v>
      </c>
      <c r="F5752" t="s">
        <v>6789</v>
      </c>
      <c r="G5752" t="s">
        <v>7621</v>
      </c>
      <c r="H5752">
        <v>60</v>
      </c>
      <c r="I5752">
        <v>0</v>
      </c>
      <c r="J5752">
        <v>15</v>
      </c>
      <c r="K5752">
        <v>0</v>
      </c>
    </row>
    <row r="5753" spans="1:11" hidden="1" x14ac:dyDescent="0.25">
      <c r="A5753" t="s">
        <v>213</v>
      </c>
      <c r="B5753">
        <v>1061942</v>
      </c>
      <c r="C5753" t="s">
        <v>226</v>
      </c>
      <c r="D5753" t="s">
        <v>3147</v>
      </c>
      <c r="E5753" s="2" t="s">
        <v>3334</v>
      </c>
      <c r="F5753" t="s">
        <v>6787</v>
      </c>
      <c r="G5753" t="s">
        <v>7616</v>
      </c>
      <c r="H5753">
        <v>50</v>
      </c>
      <c r="I5753">
        <v>0</v>
      </c>
      <c r="J5753">
        <v>13</v>
      </c>
      <c r="K5753">
        <v>0</v>
      </c>
    </row>
    <row r="5754" spans="1:11" hidden="1" x14ac:dyDescent="0.25">
      <c r="A5754" t="s">
        <v>213</v>
      </c>
      <c r="B5754">
        <v>3163377</v>
      </c>
      <c r="C5754" t="s">
        <v>234</v>
      </c>
      <c r="D5754" t="s">
        <v>3147</v>
      </c>
      <c r="E5754" s="2" t="s">
        <v>3336</v>
      </c>
      <c r="F5754" t="s">
        <v>6726</v>
      </c>
      <c r="G5754" t="s">
        <v>7582</v>
      </c>
      <c r="H5754">
        <v>140</v>
      </c>
      <c r="I5754">
        <v>0</v>
      </c>
      <c r="J5754">
        <v>32</v>
      </c>
      <c r="K5754">
        <v>0</v>
      </c>
    </row>
    <row r="5755" spans="1:11" hidden="1" x14ac:dyDescent="0.25">
      <c r="A5755" t="s">
        <v>213</v>
      </c>
      <c r="B5755">
        <v>47744</v>
      </c>
      <c r="C5755" t="s">
        <v>212</v>
      </c>
      <c r="D5755" t="s">
        <v>3147</v>
      </c>
      <c r="E5755" s="2" t="s">
        <v>3330</v>
      </c>
      <c r="F5755" t="s">
        <v>6784</v>
      </c>
      <c r="G5755" t="s">
        <v>7603</v>
      </c>
      <c r="H5755">
        <v>50</v>
      </c>
      <c r="I5755">
        <v>0</v>
      </c>
      <c r="J5755">
        <v>13</v>
      </c>
      <c r="K5755">
        <v>1</v>
      </c>
    </row>
    <row r="5756" spans="1:11" hidden="1" x14ac:dyDescent="0.25">
      <c r="A5756" t="s">
        <v>213</v>
      </c>
      <c r="B5756">
        <v>1081721</v>
      </c>
      <c r="C5756" t="s">
        <v>241</v>
      </c>
      <c r="D5756" t="s">
        <v>3147</v>
      </c>
      <c r="E5756" s="2" t="s">
        <v>3344</v>
      </c>
      <c r="F5756" t="s">
        <v>6792</v>
      </c>
      <c r="G5756" t="s">
        <v>7615</v>
      </c>
      <c r="H5756">
        <v>160</v>
      </c>
      <c r="I5756">
        <v>0</v>
      </c>
      <c r="J5756">
        <v>39</v>
      </c>
      <c r="K5756">
        <v>0</v>
      </c>
    </row>
    <row r="5757" spans="1:11" hidden="1" x14ac:dyDescent="0.25">
      <c r="A5757" t="s">
        <v>213</v>
      </c>
      <c r="B5757">
        <v>1041952</v>
      </c>
      <c r="C5757" t="s">
        <v>237</v>
      </c>
      <c r="D5757" t="s">
        <v>3147</v>
      </c>
      <c r="E5757" s="2" t="s">
        <v>3333</v>
      </c>
      <c r="F5757" t="s">
        <v>6786</v>
      </c>
      <c r="G5757" t="s">
        <v>7616</v>
      </c>
      <c r="H5757">
        <v>50</v>
      </c>
      <c r="I5757">
        <v>0</v>
      </c>
      <c r="J5757">
        <v>13</v>
      </c>
      <c r="K5757">
        <v>0</v>
      </c>
    </row>
    <row r="5758" spans="1:11" hidden="1" x14ac:dyDescent="0.25">
      <c r="A5758" t="s">
        <v>213</v>
      </c>
      <c r="B5758">
        <v>818726</v>
      </c>
      <c r="C5758" t="s">
        <v>212</v>
      </c>
      <c r="D5758" t="s">
        <v>3147</v>
      </c>
      <c r="E5758" s="2" t="s">
        <v>3308</v>
      </c>
      <c r="F5758" t="s">
        <v>6772</v>
      </c>
      <c r="G5758" t="s">
        <v>7623</v>
      </c>
      <c r="H5758">
        <v>25</v>
      </c>
      <c r="I5758">
        <v>0</v>
      </c>
      <c r="J5758">
        <v>6</v>
      </c>
      <c r="K5758">
        <v>1</v>
      </c>
    </row>
    <row r="5759" spans="1:11" hidden="1" x14ac:dyDescent="0.25">
      <c r="A5759" t="s">
        <v>213</v>
      </c>
      <c r="B5759">
        <v>15301777</v>
      </c>
      <c r="C5759" t="s">
        <v>222</v>
      </c>
      <c r="D5759" t="s">
        <v>3147</v>
      </c>
      <c r="E5759" s="2" t="s">
        <v>3314</v>
      </c>
      <c r="F5759" t="s">
        <v>6775</v>
      </c>
      <c r="G5759" t="s">
        <v>7596</v>
      </c>
      <c r="H5759">
        <v>100</v>
      </c>
      <c r="I5759">
        <v>0</v>
      </c>
      <c r="J5759">
        <v>27</v>
      </c>
      <c r="K5759">
        <v>0</v>
      </c>
    </row>
    <row r="5760" spans="1:11" hidden="1" x14ac:dyDescent="0.25">
      <c r="A5760" t="s">
        <v>213</v>
      </c>
      <c r="B5760">
        <v>4693761</v>
      </c>
      <c r="C5760" t="s">
        <v>216</v>
      </c>
      <c r="D5760" t="s">
        <v>3147</v>
      </c>
      <c r="E5760" s="2" t="s">
        <v>3311</v>
      </c>
      <c r="F5760" t="s">
        <v>6773</v>
      </c>
      <c r="G5760" t="s">
        <v>7607</v>
      </c>
      <c r="H5760">
        <v>50</v>
      </c>
      <c r="I5760">
        <v>0</v>
      </c>
      <c r="J5760">
        <v>13</v>
      </c>
      <c r="K5760">
        <v>1</v>
      </c>
    </row>
    <row r="5761" spans="1:11" hidden="1" x14ac:dyDescent="0.25">
      <c r="A5761" t="s">
        <v>213</v>
      </c>
      <c r="B5761">
        <v>72198370</v>
      </c>
      <c r="C5761" t="s">
        <v>213</v>
      </c>
      <c r="D5761" t="s">
        <v>3147</v>
      </c>
      <c r="E5761" s="2" t="s">
        <v>3340</v>
      </c>
      <c r="F5761" t="s">
        <v>6790</v>
      </c>
      <c r="G5761" t="s">
        <v>7580</v>
      </c>
      <c r="H5761">
        <v>310</v>
      </c>
      <c r="I5761">
        <v>0</v>
      </c>
      <c r="J5761">
        <v>52</v>
      </c>
      <c r="K5761">
        <v>0</v>
      </c>
    </row>
    <row r="5762" spans="1:11" hidden="1" x14ac:dyDescent="0.25">
      <c r="A5762" t="s">
        <v>213</v>
      </c>
      <c r="B5762">
        <v>361388</v>
      </c>
      <c r="C5762" t="s">
        <v>234</v>
      </c>
      <c r="D5762" t="s">
        <v>3147</v>
      </c>
      <c r="E5762" s="2" t="s">
        <v>3329</v>
      </c>
      <c r="F5762" t="s">
        <v>6783</v>
      </c>
      <c r="G5762" t="s">
        <v>7600</v>
      </c>
      <c r="H5762">
        <v>130</v>
      </c>
      <c r="I5762">
        <v>0</v>
      </c>
      <c r="J5762">
        <v>30</v>
      </c>
      <c r="K5762">
        <v>1</v>
      </c>
    </row>
    <row r="5763" spans="1:11" hidden="1" x14ac:dyDescent="0.25">
      <c r="A5763" t="s">
        <v>213</v>
      </c>
      <c r="B5763">
        <v>139749</v>
      </c>
      <c r="C5763" t="s">
        <v>226</v>
      </c>
      <c r="D5763" t="s">
        <v>3147</v>
      </c>
      <c r="E5763" s="2" t="s">
        <v>3318</v>
      </c>
      <c r="F5763" t="s">
        <v>6717</v>
      </c>
      <c r="G5763" t="s">
        <v>7616</v>
      </c>
      <c r="H5763">
        <v>50</v>
      </c>
      <c r="I5763">
        <v>0</v>
      </c>
      <c r="J5763">
        <v>13</v>
      </c>
      <c r="K5763">
        <v>0</v>
      </c>
    </row>
    <row r="5764" spans="1:11" hidden="1" x14ac:dyDescent="0.25">
      <c r="A5764" t="s">
        <v>213</v>
      </c>
      <c r="B5764">
        <v>683035</v>
      </c>
      <c r="C5764" t="s">
        <v>229</v>
      </c>
      <c r="D5764" t="s">
        <v>3147</v>
      </c>
      <c r="E5764" s="2" t="s">
        <v>3322</v>
      </c>
      <c r="F5764" t="s">
        <v>6780</v>
      </c>
      <c r="G5764" t="s">
        <v>7587</v>
      </c>
      <c r="H5764">
        <v>110</v>
      </c>
      <c r="I5764">
        <v>0</v>
      </c>
      <c r="J5764">
        <v>28</v>
      </c>
      <c r="K5764">
        <v>0</v>
      </c>
    </row>
    <row r="5765" spans="1:11" hidden="1" x14ac:dyDescent="0.25">
      <c r="A5765" t="s">
        <v>213</v>
      </c>
      <c r="B5765">
        <v>1428730</v>
      </c>
      <c r="C5765" t="s">
        <v>213</v>
      </c>
      <c r="D5765" t="s">
        <v>3147</v>
      </c>
      <c r="E5765" s="2" t="s">
        <v>3343</v>
      </c>
      <c r="F5765" t="s">
        <v>6791</v>
      </c>
      <c r="G5765" t="s">
        <v>7614</v>
      </c>
      <c r="H5765">
        <v>34</v>
      </c>
      <c r="I5765">
        <v>0</v>
      </c>
      <c r="J5765">
        <v>9.5</v>
      </c>
      <c r="K5765">
        <v>0</v>
      </c>
    </row>
    <row r="5766" spans="1:11" hidden="1" x14ac:dyDescent="0.25">
      <c r="A5766" t="s">
        <v>213</v>
      </c>
      <c r="B5766">
        <v>98527</v>
      </c>
      <c r="C5766" t="s">
        <v>229</v>
      </c>
      <c r="D5766" t="s">
        <v>3147</v>
      </c>
      <c r="E5766" s="2" t="s">
        <v>3335</v>
      </c>
      <c r="F5766" t="s">
        <v>6788</v>
      </c>
      <c r="G5766" t="s">
        <v>7587</v>
      </c>
      <c r="H5766">
        <v>50</v>
      </c>
      <c r="I5766">
        <v>0</v>
      </c>
      <c r="J5766">
        <v>14</v>
      </c>
      <c r="K5766">
        <v>0</v>
      </c>
    </row>
    <row r="5767" spans="1:11" hidden="1" x14ac:dyDescent="0.25">
      <c r="A5767" t="s">
        <v>213</v>
      </c>
      <c r="B5767">
        <v>367034</v>
      </c>
      <c r="C5767" t="s">
        <v>224</v>
      </c>
      <c r="D5767" t="s">
        <v>3147</v>
      </c>
      <c r="E5767" s="2" t="s">
        <v>3316</v>
      </c>
      <c r="F5767" t="s">
        <v>6777</v>
      </c>
      <c r="G5767" t="s">
        <v>7609</v>
      </c>
      <c r="H5767">
        <v>80</v>
      </c>
      <c r="I5767">
        <v>3</v>
      </c>
      <c r="J5767">
        <v>11</v>
      </c>
      <c r="K5767">
        <v>2</v>
      </c>
    </row>
    <row r="5768" spans="1:11" hidden="1" x14ac:dyDescent="0.25">
      <c r="A5768" t="s">
        <v>213</v>
      </c>
      <c r="B5768">
        <v>73433799</v>
      </c>
      <c r="C5768" t="s">
        <v>213</v>
      </c>
      <c r="D5768" t="s">
        <v>3147</v>
      </c>
      <c r="E5768" s="2" t="s">
        <v>3300</v>
      </c>
      <c r="F5768" t="s">
        <v>6766</v>
      </c>
      <c r="G5768" t="s">
        <v>7621</v>
      </c>
      <c r="H5768">
        <v>200</v>
      </c>
      <c r="I5768">
        <v>8</v>
      </c>
      <c r="J5768">
        <v>24</v>
      </c>
      <c r="K5768">
        <v>12</v>
      </c>
    </row>
    <row r="5769" spans="1:11" hidden="1" x14ac:dyDescent="0.25">
      <c r="A5769" t="s">
        <v>213</v>
      </c>
      <c r="B5769">
        <v>82588</v>
      </c>
      <c r="C5769" t="s">
        <v>223</v>
      </c>
      <c r="D5769" t="s">
        <v>3147</v>
      </c>
      <c r="E5769" s="2" t="s">
        <v>3315</v>
      </c>
      <c r="F5769" t="s">
        <v>6776</v>
      </c>
      <c r="G5769" t="s">
        <v>7584</v>
      </c>
      <c r="H5769">
        <v>50</v>
      </c>
      <c r="I5769">
        <v>0</v>
      </c>
      <c r="J5769">
        <v>13</v>
      </c>
      <c r="K5769">
        <v>1</v>
      </c>
    </row>
    <row r="5770" spans="1:11" hidden="1" x14ac:dyDescent="0.25">
      <c r="A5770" t="s">
        <v>213</v>
      </c>
      <c r="B5770">
        <v>65970</v>
      </c>
      <c r="C5770" t="s">
        <v>216</v>
      </c>
      <c r="D5770" t="s">
        <v>3147</v>
      </c>
      <c r="E5770" s="2" t="s">
        <v>3304</v>
      </c>
      <c r="F5770" t="s">
        <v>6769</v>
      </c>
      <c r="G5770" t="s">
        <v>7584</v>
      </c>
      <c r="H5770">
        <v>50</v>
      </c>
      <c r="I5770">
        <v>0</v>
      </c>
      <c r="J5770">
        <v>13</v>
      </c>
      <c r="K5770">
        <v>0</v>
      </c>
    </row>
    <row r="5771" spans="1:11" hidden="1" x14ac:dyDescent="0.25">
      <c r="A5771" t="s">
        <v>213</v>
      </c>
      <c r="B5771">
        <v>3128950</v>
      </c>
      <c r="C5771" t="s">
        <v>236</v>
      </c>
      <c r="D5771" t="s">
        <v>3147</v>
      </c>
      <c r="E5771" s="2" t="s">
        <v>3332</v>
      </c>
      <c r="F5771" t="s">
        <v>6785</v>
      </c>
      <c r="G5771" t="s">
        <v>7629</v>
      </c>
      <c r="H5771">
        <v>100</v>
      </c>
      <c r="I5771">
        <v>6</v>
      </c>
      <c r="J5771">
        <v>13</v>
      </c>
      <c r="K5771">
        <v>1</v>
      </c>
    </row>
    <row r="5772" spans="1:11" hidden="1" x14ac:dyDescent="0.25">
      <c r="A5772" t="s">
        <v>213</v>
      </c>
      <c r="B5772">
        <v>51481</v>
      </c>
      <c r="C5772" t="s">
        <v>228</v>
      </c>
      <c r="D5772" t="s">
        <v>3147</v>
      </c>
      <c r="E5772" s="2" t="s">
        <v>3342</v>
      </c>
      <c r="F5772" t="s">
        <v>6693</v>
      </c>
      <c r="G5772" t="s">
        <v>7616</v>
      </c>
      <c r="H5772">
        <v>50</v>
      </c>
      <c r="I5772">
        <v>0</v>
      </c>
      <c r="J5772">
        <v>13</v>
      </c>
      <c r="K5772">
        <v>0</v>
      </c>
    </row>
    <row r="5773" spans="1:11" hidden="1" x14ac:dyDescent="0.25">
      <c r="A5773" t="s">
        <v>213</v>
      </c>
      <c r="B5773">
        <v>42319464</v>
      </c>
      <c r="C5773" t="s">
        <v>213</v>
      </c>
      <c r="D5773" t="s">
        <v>3147</v>
      </c>
      <c r="E5773" s="2" t="s">
        <v>3306</v>
      </c>
      <c r="F5773" t="s">
        <v>6770</v>
      </c>
      <c r="G5773" t="s">
        <v>7622</v>
      </c>
      <c r="H5773">
        <v>120</v>
      </c>
      <c r="I5773">
        <v>0.5</v>
      </c>
      <c r="J5773">
        <v>26</v>
      </c>
      <c r="K5773">
        <v>0</v>
      </c>
    </row>
    <row r="5774" spans="1:11" hidden="1" x14ac:dyDescent="0.25">
      <c r="A5774" t="s">
        <v>213</v>
      </c>
      <c r="B5774">
        <v>22273629</v>
      </c>
      <c r="C5774" t="s">
        <v>213</v>
      </c>
      <c r="D5774" t="s">
        <v>3147</v>
      </c>
      <c r="E5774" s="2" t="s">
        <v>3319</v>
      </c>
      <c r="F5774" t="s">
        <v>6778</v>
      </c>
      <c r="G5774" t="s">
        <v>7627</v>
      </c>
      <c r="H5774">
        <v>400</v>
      </c>
      <c r="I5774">
        <v>24</v>
      </c>
      <c r="J5774">
        <v>37</v>
      </c>
      <c r="K5774">
        <v>20</v>
      </c>
    </row>
    <row r="5775" spans="1:11" hidden="1" x14ac:dyDescent="0.25">
      <c r="A5775" t="s">
        <v>213</v>
      </c>
      <c r="B5775">
        <v>198011</v>
      </c>
      <c r="C5775" t="s">
        <v>226</v>
      </c>
      <c r="D5775" t="s">
        <v>3147</v>
      </c>
      <c r="E5775" s="2" t="s">
        <v>3346</v>
      </c>
      <c r="F5775" t="s">
        <v>6793</v>
      </c>
      <c r="G5775" t="s">
        <v>7616</v>
      </c>
      <c r="H5775">
        <v>50</v>
      </c>
      <c r="I5775">
        <v>0</v>
      </c>
      <c r="J5775">
        <v>13</v>
      </c>
      <c r="K5775">
        <v>0</v>
      </c>
    </row>
    <row r="5776" spans="1:11" hidden="1" x14ac:dyDescent="0.25">
      <c r="A5776" t="s">
        <v>213</v>
      </c>
      <c r="B5776">
        <v>63424</v>
      </c>
      <c r="C5776" t="s">
        <v>231</v>
      </c>
      <c r="D5776" t="s">
        <v>3147</v>
      </c>
      <c r="E5776" s="2" t="s">
        <v>3325</v>
      </c>
      <c r="F5776" t="s">
        <v>6698</v>
      </c>
      <c r="G5776" t="s">
        <v>7588</v>
      </c>
      <c r="H5776">
        <v>120</v>
      </c>
      <c r="I5776">
        <v>0</v>
      </c>
      <c r="J5776">
        <v>30</v>
      </c>
      <c r="K5776">
        <v>1</v>
      </c>
    </row>
    <row r="5777" spans="1:11" hidden="1" x14ac:dyDescent="0.25">
      <c r="A5777" t="s">
        <v>213</v>
      </c>
      <c r="B5777">
        <v>224945</v>
      </c>
      <c r="C5777" t="s">
        <v>218</v>
      </c>
      <c r="D5777" t="s">
        <v>3147</v>
      </c>
      <c r="E5777" s="2" t="s">
        <v>3309</v>
      </c>
      <c r="F5777" t="s">
        <v>6698</v>
      </c>
      <c r="G5777" t="s">
        <v>7584</v>
      </c>
      <c r="H5777">
        <v>50</v>
      </c>
      <c r="I5777">
        <v>0</v>
      </c>
      <c r="J5777">
        <v>13</v>
      </c>
      <c r="K5777">
        <v>1</v>
      </c>
    </row>
    <row r="5778" spans="1:11" hidden="1" x14ac:dyDescent="0.25">
      <c r="A5778" t="s">
        <v>213</v>
      </c>
      <c r="B5778">
        <v>404569</v>
      </c>
      <c r="C5778" t="s">
        <v>228</v>
      </c>
      <c r="D5778" t="s">
        <v>3147</v>
      </c>
      <c r="E5778" s="2" t="s">
        <v>3321</v>
      </c>
      <c r="F5778" t="s">
        <v>6779</v>
      </c>
      <c r="G5778" t="s">
        <v>7616</v>
      </c>
      <c r="H5778">
        <v>60</v>
      </c>
      <c r="I5778">
        <v>0</v>
      </c>
      <c r="J5778">
        <v>14</v>
      </c>
      <c r="K5778">
        <v>0</v>
      </c>
    </row>
    <row r="5779" spans="1:11" hidden="1" x14ac:dyDescent="0.25">
      <c r="A5779" t="s">
        <v>213</v>
      </c>
      <c r="B5779">
        <v>73822782</v>
      </c>
      <c r="C5779" t="s">
        <v>213</v>
      </c>
      <c r="D5779" t="s">
        <v>3147</v>
      </c>
      <c r="E5779" s="2" t="s">
        <v>3303</v>
      </c>
      <c r="F5779" t="s">
        <v>6688</v>
      </c>
      <c r="G5779" t="s">
        <v>7580</v>
      </c>
      <c r="H5779">
        <v>100</v>
      </c>
      <c r="I5779">
        <v>0</v>
      </c>
      <c r="J5779">
        <v>24</v>
      </c>
      <c r="K5779">
        <v>1</v>
      </c>
    </row>
    <row r="5780" spans="1:11" hidden="1" x14ac:dyDescent="0.25">
      <c r="A5780" t="s">
        <v>213</v>
      </c>
      <c r="B5780">
        <v>4840141</v>
      </c>
      <c r="C5780" t="s">
        <v>216</v>
      </c>
      <c r="D5780" t="s">
        <v>3147</v>
      </c>
      <c r="E5780" s="2" t="s">
        <v>3307</v>
      </c>
      <c r="F5780" t="s">
        <v>6771</v>
      </c>
      <c r="G5780" t="s">
        <v>7607</v>
      </c>
      <c r="H5780">
        <v>50</v>
      </c>
      <c r="I5780">
        <v>0</v>
      </c>
      <c r="J5780">
        <v>13</v>
      </c>
      <c r="K5780">
        <v>1</v>
      </c>
    </row>
    <row r="5781" spans="1:11" hidden="1" x14ac:dyDescent="0.25">
      <c r="A5781" t="s">
        <v>213</v>
      </c>
      <c r="B5781">
        <v>44021</v>
      </c>
      <c r="C5781" t="s">
        <v>232</v>
      </c>
      <c r="D5781" t="s">
        <v>3147</v>
      </c>
      <c r="E5781" s="2" t="s">
        <v>3327</v>
      </c>
      <c r="F5781" t="s">
        <v>6782</v>
      </c>
      <c r="G5781" t="s">
        <v>7598</v>
      </c>
      <c r="H5781">
        <v>50</v>
      </c>
      <c r="I5781">
        <v>0</v>
      </c>
      <c r="J5781">
        <v>13</v>
      </c>
      <c r="K5781">
        <v>1</v>
      </c>
    </row>
    <row r="5782" spans="1:11" hidden="1" x14ac:dyDescent="0.25">
      <c r="A5782" t="s">
        <v>1314</v>
      </c>
      <c r="B5782">
        <v>1086753</v>
      </c>
      <c r="C5782" t="s">
        <v>12122</v>
      </c>
      <c r="D5782" t="s">
        <v>3147</v>
      </c>
      <c r="E5782" s="2" t="s">
        <v>12123</v>
      </c>
      <c r="F5782" t="s">
        <v>6888</v>
      </c>
      <c r="G5782" t="s">
        <v>7641</v>
      </c>
      <c r="H5782">
        <v>15</v>
      </c>
      <c r="I5782">
        <v>0</v>
      </c>
      <c r="J5782">
        <v>4</v>
      </c>
      <c r="K5782">
        <v>0</v>
      </c>
    </row>
    <row r="5783" spans="1:11" hidden="1" x14ac:dyDescent="0.25">
      <c r="A5783" t="s">
        <v>1314</v>
      </c>
      <c r="B5783">
        <v>337714</v>
      </c>
      <c r="C5783" t="s">
        <v>12124</v>
      </c>
      <c r="D5783" t="s">
        <v>3147</v>
      </c>
      <c r="E5783" s="2" t="s">
        <v>12126</v>
      </c>
      <c r="F5783" t="s">
        <v>7113</v>
      </c>
      <c r="G5783" t="s">
        <v>7641</v>
      </c>
      <c r="H5783">
        <v>15</v>
      </c>
      <c r="I5783">
        <v>0</v>
      </c>
      <c r="J5783">
        <v>4</v>
      </c>
      <c r="K5783">
        <v>0</v>
      </c>
    </row>
    <row r="5784" spans="1:11" hidden="1" x14ac:dyDescent="0.25">
      <c r="A5784" t="s">
        <v>1314</v>
      </c>
      <c r="B5784">
        <v>1039615</v>
      </c>
      <c r="C5784" t="s">
        <v>12075</v>
      </c>
      <c r="D5784" t="s">
        <v>3147</v>
      </c>
      <c r="E5784" s="2" t="s">
        <v>12104</v>
      </c>
      <c r="F5784" t="s">
        <v>7116</v>
      </c>
      <c r="G5784" t="s">
        <v>7641</v>
      </c>
      <c r="H5784">
        <v>15</v>
      </c>
      <c r="I5784">
        <v>0</v>
      </c>
      <c r="J5784">
        <v>4</v>
      </c>
      <c r="K5784">
        <v>0</v>
      </c>
    </row>
    <row r="5785" spans="1:11" hidden="1" x14ac:dyDescent="0.25">
      <c r="A5785" t="s">
        <v>1314</v>
      </c>
      <c r="B5785">
        <v>68951</v>
      </c>
      <c r="C5785" t="s">
        <v>12162</v>
      </c>
      <c r="D5785" t="s">
        <v>3147</v>
      </c>
      <c r="E5785" s="2" t="s">
        <v>12163</v>
      </c>
      <c r="F5785" t="s">
        <v>12164</v>
      </c>
      <c r="G5785" t="s">
        <v>7641</v>
      </c>
      <c r="H5785">
        <v>15</v>
      </c>
      <c r="I5785">
        <v>0</v>
      </c>
      <c r="J5785">
        <v>4</v>
      </c>
      <c r="K5785">
        <v>0</v>
      </c>
    </row>
    <row r="5786" spans="1:11" hidden="1" x14ac:dyDescent="0.25">
      <c r="A5786" t="s">
        <v>1314</v>
      </c>
      <c r="B5786">
        <v>155599</v>
      </c>
      <c r="C5786" t="s">
        <v>12167</v>
      </c>
      <c r="D5786" t="s">
        <v>3147</v>
      </c>
      <c r="E5786" s="2" t="s">
        <v>12168</v>
      </c>
      <c r="F5786" t="s">
        <v>12097</v>
      </c>
      <c r="G5786" t="s">
        <v>12169</v>
      </c>
      <c r="H5786">
        <v>15</v>
      </c>
      <c r="I5786">
        <v>0</v>
      </c>
      <c r="J5786">
        <v>4</v>
      </c>
      <c r="K5786">
        <v>0</v>
      </c>
    </row>
    <row r="5787" spans="1:11" hidden="1" x14ac:dyDescent="0.25">
      <c r="A5787" t="s">
        <v>1314</v>
      </c>
      <c r="B5787">
        <v>102086</v>
      </c>
      <c r="C5787" t="s">
        <v>12095</v>
      </c>
      <c r="D5787" t="s">
        <v>3147</v>
      </c>
      <c r="E5787" s="2" t="s">
        <v>12096</v>
      </c>
      <c r="F5787" t="s">
        <v>12097</v>
      </c>
      <c r="G5787" t="s">
        <v>7641</v>
      </c>
      <c r="H5787">
        <v>15</v>
      </c>
      <c r="I5787">
        <v>0</v>
      </c>
      <c r="J5787">
        <v>4</v>
      </c>
      <c r="K5787">
        <v>0</v>
      </c>
    </row>
    <row r="5788" spans="1:11" hidden="1" x14ac:dyDescent="0.25">
      <c r="A5788" t="s">
        <v>1314</v>
      </c>
      <c r="B5788">
        <v>3144543</v>
      </c>
      <c r="C5788" t="s">
        <v>12119</v>
      </c>
      <c r="D5788" t="s">
        <v>3147</v>
      </c>
      <c r="E5788" s="2" t="s">
        <v>12120</v>
      </c>
      <c r="F5788" t="s">
        <v>12097</v>
      </c>
      <c r="G5788" t="s">
        <v>7641</v>
      </c>
      <c r="H5788">
        <v>15</v>
      </c>
      <c r="I5788">
        <v>0</v>
      </c>
      <c r="J5788">
        <v>4</v>
      </c>
      <c r="K5788">
        <v>0</v>
      </c>
    </row>
    <row r="5789" spans="1:11" hidden="1" x14ac:dyDescent="0.25">
      <c r="A5789" t="s">
        <v>1314</v>
      </c>
      <c r="B5789">
        <v>74893</v>
      </c>
      <c r="C5789" t="s">
        <v>12174</v>
      </c>
      <c r="D5789" t="s">
        <v>3147</v>
      </c>
      <c r="E5789" s="2" t="s">
        <v>12175</v>
      </c>
      <c r="F5789" t="s">
        <v>7076</v>
      </c>
      <c r="G5789" t="s">
        <v>7641</v>
      </c>
      <c r="H5789">
        <v>15</v>
      </c>
      <c r="I5789">
        <v>0</v>
      </c>
      <c r="J5789">
        <v>4</v>
      </c>
      <c r="K5789">
        <v>0</v>
      </c>
    </row>
    <row r="5790" spans="1:11" hidden="1" x14ac:dyDescent="0.25">
      <c r="A5790" t="s">
        <v>1314</v>
      </c>
      <c r="B5790">
        <v>110052</v>
      </c>
      <c r="C5790" t="s">
        <v>12172</v>
      </c>
      <c r="D5790" t="s">
        <v>3147</v>
      </c>
      <c r="E5790" s="2" t="s">
        <v>12173</v>
      </c>
      <c r="F5790" t="s">
        <v>12078</v>
      </c>
      <c r="G5790" t="s">
        <v>7641</v>
      </c>
      <c r="H5790">
        <v>10</v>
      </c>
      <c r="I5790">
        <v>0</v>
      </c>
      <c r="J5790">
        <v>4</v>
      </c>
      <c r="K5790">
        <v>0</v>
      </c>
    </row>
    <row r="5791" spans="1:11" hidden="1" x14ac:dyDescent="0.25">
      <c r="A5791" t="s">
        <v>1314</v>
      </c>
      <c r="B5791">
        <v>265001</v>
      </c>
      <c r="C5791" t="s">
        <v>12093</v>
      </c>
      <c r="D5791" t="s">
        <v>3147</v>
      </c>
      <c r="E5791" s="2" t="s">
        <v>12094</v>
      </c>
      <c r="F5791" t="s">
        <v>12078</v>
      </c>
      <c r="G5791" t="s">
        <v>7582</v>
      </c>
      <c r="H5791">
        <v>120</v>
      </c>
      <c r="I5791">
        <v>0</v>
      </c>
      <c r="J5791">
        <v>30</v>
      </c>
      <c r="K5791">
        <v>0</v>
      </c>
    </row>
    <row r="5792" spans="1:11" hidden="1" x14ac:dyDescent="0.25">
      <c r="A5792" t="s">
        <v>1314</v>
      </c>
      <c r="B5792">
        <v>4664253</v>
      </c>
      <c r="C5792" t="s">
        <v>12117</v>
      </c>
      <c r="D5792" t="s">
        <v>3147</v>
      </c>
      <c r="E5792" s="2" t="s">
        <v>12118</v>
      </c>
      <c r="F5792" t="s">
        <v>12078</v>
      </c>
      <c r="G5792" t="s">
        <v>7641</v>
      </c>
      <c r="H5792">
        <v>15</v>
      </c>
      <c r="I5792">
        <v>0</v>
      </c>
      <c r="J5792">
        <v>4</v>
      </c>
      <c r="K5792">
        <v>0</v>
      </c>
    </row>
    <row r="5793" spans="1:11" hidden="1" x14ac:dyDescent="0.25">
      <c r="A5793" t="s">
        <v>1314</v>
      </c>
      <c r="B5793">
        <v>90477</v>
      </c>
      <c r="C5793" t="s">
        <v>12075</v>
      </c>
      <c r="D5793" t="s">
        <v>3147</v>
      </c>
      <c r="E5793" s="2" t="s">
        <v>12077</v>
      </c>
      <c r="F5793" t="s">
        <v>12078</v>
      </c>
      <c r="G5793" t="s">
        <v>7641</v>
      </c>
      <c r="H5793">
        <v>15</v>
      </c>
      <c r="I5793">
        <v>0</v>
      </c>
      <c r="J5793">
        <v>4</v>
      </c>
      <c r="K5793">
        <v>0</v>
      </c>
    </row>
    <row r="5794" spans="1:11" hidden="1" x14ac:dyDescent="0.25">
      <c r="A5794" t="s">
        <v>1314</v>
      </c>
      <c r="B5794">
        <v>5093550</v>
      </c>
      <c r="C5794" t="s">
        <v>12079</v>
      </c>
      <c r="D5794" t="s">
        <v>3147</v>
      </c>
      <c r="E5794" s="2" t="s">
        <v>12080</v>
      </c>
      <c r="F5794" t="s">
        <v>12078</v>
      </c>
      <c r="G5794" t="s">
        <v>7668</v>
      </c>
      <c r="H5794">
        <v>15</v>
      </c>
      <c r="I5794">
        <v>0</v>
      </c>
      <c r="J5794">
        <v>4</v>
      </c>
      <c r="K5794">
        <v>0</v>
      </c>
    </row>
    <row r="5795" spans="1:11" hidden="1" x14ac:dyDescent="0.25">
      <c r="A5795" t="s">
        <v>1314</v>
      </c>
      <c r="B5795">
        <v>523629</v>
      </c>
      <c r="C5795" t="s">
        <v>12111</v>
      </c>
      <c r="D5795" t="s">
        <v>3147</v>
      </c>
      <c r="E5795" s="2" t="s">
        <v>12112</v>
      </c>
      <c r="F5795" t="s">
        <v>12114</v>
      </c>
      <c r="G5795" t="s">
        <v>12113</v>
      </c>
      <c r="H5795">
        <v>0</v>
      </c>
      <c r="I5795">
        <v>0</v>
      </c>
      <c r="J5795">
        <v>0</v>
      </c>
      <c r="K5795">
        <v>0</v>
      </c>
    </row>
    <row r="5796" spans="1:11" hidden="1" x14ac:dyDescent="0.25">
      <c r="A5796" t="s">
        <v>1314</v>
      </c>
      <c r="B5796">
        <v>214720</v>
      </c>
      <c r="C5796" t="s">
        <v>12140</v>
      </c>
      <c r="D5796" t="s">
        <v>3147</v>
      </c>
      <c r="E5796" s="2" t="s">
        <v>12141</v>
      </c>
      <c r="F5796" t="s">
        <v>12107</v>
      </c>
      <c r="G5796" t="s">
        <v>7641</v>
      </c>
      <c r="H5796">
        <v>15</v>
      </c>
      <c r="I5796">
        <v>0</v>
      </c>
      <c r="J5796">
        <v>4</v>
      </c>
      <c r="K5796">
        <v>0</v>
      </c>
    </row>
    <row r="5797" spans="1:11" hidden="1" x14ac:dyDescent="0.25">
      <c r="A5797" t="s">
        <v>1314</v>
      </c>
      <c r="B5797">
        <v>1194447</v>
      </c>
      <c r="C5797" t="s">
        <v>12105</v>
      </c>
      <c r="D5797" t="s">
        <v>3147</v>
      </c>
      <c r="E5797" s="2" t="s">
        <v>12106</v>
      </c>
      <c r="F5797" t="s">
        <v>12107</v>
      </c>
      <c r="G5797" t="s">
        <v>7641</v>
      </c>
      <c r="H5797">
        <v>15</v>
      </c>
      <c r="I5797">
        <v>0</v>
      </c>
      <c r="J5797">
        <v>4</v>
      </c>
      <c r="K5797">
        <v>0</v>
      </c>
    </row>
    <row r="5798" spans="1:11" hidden="1" x14ac:dyDescent="0.25">
      <c r="A5798" t="s">
        <v>1314</v>
      </c>
      <c r="B5798">
        <v>523637</v>
      </c>
      <c r="C5798" t="s">
        <v>12124</v>
      </c>
      <c r="D5798" t="s">
        <v>3147</v>
      </c>
      <c r="E5798" s="2" t="s">
        <v>12166</v>
      </c>
      <c r="F5798" t="s">
        <v>6715</v>
      </c>
      <c r="G5798" t="s">
        <v>7641</v>
      </c>
      <c r="H5798">
        <v>15</v>
      </c>
      <c r="I5798">
        <v>0</v>
      </c>
      <c r="J5798">
        <v>4</v>
      </c>
      <c r="K5798">
        <v>0</v>
      </c>
    </row>
    <row r="5799" spans="1:11" hidden="1" x14ac:dyDescent="0.25">
      <c r="A5799" t="s">
        <v>1314</v>
      </c>
      <c r="B5799">
        <v>128806</v>
      </c>
      <c r="C5799" t="s">
        <v>12102</v>
      </c>
      <c r="D5799" t="s">
        <v>3147</v>
      </c>
      <c r="E5799" s="2" t="s">
        <v>12103</v>
      </c>
      <c r="F5799" t="s">
        <v>6726</v>
      </c>
      <c r="G5799" t="s">
        <v>7582</v>
      </c>
      <c r="H5799">
        <v>120</v>
      </c>
      <c r="I5799">
        <v>0</v>
      </c>
      <c r="J5799">
        <v>30</v>
      </c>
      <c r="K5799">
        <v>0</v>
      </c>
    </row>
    <row r="5800" spans="1:11" hidden="1" x14ac:dyDescent="0.25">
      <c r="A5800" t="s">
        <v>1314</v>
      </c>
      <c r="B5800">
        <v>4804254</v>
      </c>
      <c r="C5800" t="s">
        <v>12137</v>
      </c>
      <c r="D5800" t="s">
        <v>3147</v>
      </c>
      <c r="E5800" s="2" t="s">
        <v>12138</v>
      </c>
      <c r="F5800" t="s">
        <v>6726</v>
      </c>
      <c r="G5800" t="s">
        <v>12139</v>
      </c>
      <c r="H5800">
        <v>6</v>
      </c>
      <c r="I5800">
        <v>0</v>
      </c>
      <c r="J5800">
        <v>1.6</v>
      </c>
      <c r="K5800">
        <v>0</v>
      </c>
    </row>
    <row r="5801" spans="1:11" hidden="1" x14ac:dyDescent="0.25">
      <c r="A5801" t="s">
        <v>1314</v>
      </c>
      <c r="B5801">
        <v>59263</v>
      </c>
      <c r="C5801" t="s">
        <v>12081</v>
      </c>
      <c r="D5801" t="s">
        <v>3147</v>
      </c>
      <c r="E5801" s="2" t="s">
        <v>12082</v>
      </c>
      <c r="F5801" t="s">
        <v>6726</v>
      </c>
      <c r="G5801" t="s">
        <v>7641</v>
      </c>
      <c r="H5801">
        <v>15</v>
      </c>
      <c r="I5801">
        <v>0</v>
      </c>
      <c r="J5801">
        <v>4</v>
      </c>
      <c r="K5801">
        <v>0</v>
      </c>
    </row>
    <row r="5802" spans="1:11" hidden="1" x14ac:dyDescent="0.25">
      <c r="A5802" t="s">
        <v>1314</v>
      </c>
      <c r="B5802">
        <v>3234671</v>
      </c>
      <c r="C5802" t="s">
        <v>12129</v>
      </c>
      <c r="D5802" t="s">
        <v>3147</v>
      </c>
      <c r="E5802" s="2" t="s">
        <v>12130</v>
      </c>
      <c r="F5802" t="s">
        <v>6737</v>
      </c>
      <c r="G5802" t="s">
        <v>7641</v>
      </c>
      <c r="H5802">
        <v>0</v>
      </c>
      <c r="I5802">
        <v>0</v>
      </c>
      <c r="J5802">
        <v>1</v>
      </c>
      <c r="K5802">
        <v>0</v>
      </c>
    </row>
    <row r="5803" spans="1:11" hidden="1" x14ac:dyDescent="0.25">
      <c r="A5803" t="s">
        <v>1314</v>
      </c>
      <c r="B5803">
        <v>2712416</v>
      </c>
      <c r="C5803" t="s">
        <v>12091</v>
      </c>
      <c r="D5803" t="s">
        <v>3147</v>
      </c>
      <c r="E5803" s="2" t="s">
        <v>12121</v>
      </c>
      <c r="F5803" t="s">
        <v>6737</v>
      </c>
      <c r="G5803" t="s">
        <v>7641</v>
      </c>
      <c r="H5803">
        <v>15</v>
      </c>
      <c r="I5803">
        <v>0</v>
      </c>
      <c r="J5803">
        <v>4</v>
      </c>
      <c r="K5803">
        <v>0</v>
      </c>
    </row>
    <row r="5804" spans="1:11" hidden="1" x14ac:dyDescent="0.25">
      <c r="A5804" t="s">
        <v>1314</v>
      </c>
      <c r="B5804">
        <v>3414036</v>
      </c>
      <c r="C5804" t="s">
        <v>12155</v>
      </c>
      <c r="D5804" t="s">
        <v>3147</v>
      </c>
      <c r="E5804" s="2" t="s">
        <v>12156</v>
      </c>
      <c r="F5804" t="s">
        <v>6717</v>
      </c>
      <c r="G5804" t="s">
        <v>7668</v>
      </c>
      <c r="H5804">
        <v>0</v>
      </c>
      <c r="I5804">
        <v>0</v>
      </c>
      <c r="J5804">
        <v>2</v>
      </c>
      <c r="K5804">
        <v>0</v>
      </c>
    </row>
    <row r="5805" spans="1:11" hidden="1" x14ac:dyDescent="0.25">
      <c r="A5805" t="s">
        <v>1314</v>
      </c>
      <c r="B5805">
        <v>3625378</v>
      </c>
      <c r="C5805" t="s">
        <v>12170</v>
      </c>
      <c r="D5805" t="s">
        <v>3147</v>
      </c>
      <c r="E5805" s="2" t="s">
        <v>12171</v>
      </c>
      <c r="F5805" t="s">
        <v>9039</v>
      </c>
      <c r="G5805" t="s">
        <v>7641</v>
      </c>
      <c r="H5805">
        <v>15</v>
      </c>
      <c r="I5805">
        <v>0</v>
      </c>
      <c r="J5805">
        <v>3</v>
      </c>
      <c r="K5805">
        <v>0</v>
      </c>
    </row>
    <row r="5806" spans="1:11" hidden="1" x14ac:dyDescent="0.25">
      <c r="A5806" t="s">
        <v>1314</v>
      </c>
      <c r="B5806">
        <v>2013972</v>
      </c>
      <c r="C5806" t="s">
        <v>12146</v>
      </c>
      <c r="D5806" t="s">
        <v>3147</v>
      </c>
      <c r="E5806" s="2" t="s">
        <v>12147</v>
      </c>
      <c r="F5806" t="s">
        <v>12148</v>
      </c>
      <c r="G5806" t="s">
        <v>7641</v>
      </c>
      <c r="H5806">
        <v>15</v>
      </c>
      <c r="I5806">
        <v>0</v>
      </c>
      <c r="J5806">
        <v>4</v>
      </c>
      <c r="K5806">
        <v>0</v>
      </c>
    </row>
    <row r="5807" spans="1:11" hidden="1" x14ac:dyDescent="0.25">
      <c r="A5807" t="s">
        <v>1314</v>
      </c>
      <c r="B5807">
        <v>2191166</v>
      </c>
      <c r="C5807" t="s">
        <v>12131</v>
      </c>
      <c r="D5807" t="s">
        <v>3147</v>
      </c>
      <c r="E5807" s="2" t="s">
        <v>12132</v>
      </c>
      <c r="F5807" t="s">
        <v>9725</v>
      </c>
      <c r="G5807" t="s">
        <v>8040</v>
      </c>
      <c r="H5807">
        <v>20</v>
      </c>
      <c r="I5807">
        <v>0</v>
      </c>
      <c r="J5807">
        <v>5</v>
      </c>
      <c r="K5807">
        <v>0</v>
      </c>
    </row>
    <row r="5808" spans="1:11" hidden="1" x14ac:dyDescent="0.25">
      <c r="A5808" t="s">
        <v>1314</v>
      </c>
      <c r="B5808">
        <v>4493393</v>
      </c>
      <c r="C5808" t="s">
        <v>12176</v>
      </c>
      <c r="D5808" t="s">
        <v>3147</v>
      </c>
      <c r="E5808" s="2" t="s">
        <v>12177</v>
      </c>
      <c r="F5808" t="s">
        <v>12178</v>
      </c>
      <c r="G5808" t="s">
        <v>7668</v>
      </c>
      <c r="H5808">
        <v>5</v>
      </c>
      <c r="I5808">
        <v>0</v>
      </c>
      <c r="J5808">
        <v>2</v>
      </c>
      <c r="K5808">
        <v>0</v>
      </c>
    </row>
    <row r="5809" spans="1:11" hidden="1" x14ac:dyDescent="0.25">
      <c r="A5809" t="s">
        <v>1314</v>
      </c>
      <c r="B5809">
        <v>1943671</v>
      </c>
      <c r="C5809" t="s">
        <v>12149</v>
      </c>
      <c r="D5809" t="s">
        <v>3147</v>
      </c>
      <c r="E5809" s="2" t="s">
        <v>12150</v>
      </c>
      <c r="F5809" t="s">
        <v>12152</v>
      </c>
      <c r="G5809" t="s">
        <v>12151</v>
      </c>
      <c r="H5809">
        <v>70</v>
      </c>
      <c r="I5809">
        <v>0</v>
      </c>
      <c r="J5809">
        <v>18</v>
      </c>
      <c r="K5809">
        <v>0</v>
      </c>
    </row>
    <row r="5810" spans="1:11" hidden="1" x14ac:dyDescent="0.25">
      <c r="A5810" t="s">
        <v>1314</v>
      </c>
      <c r="B5810">
        <v>3788869</v>
      </c>
      <c r="C5810" t="s">
        <v>12124</v>
      </c>
      <c r="D5810" t="s">
        <v>3147</v>
      </c>
      <c r="E5810" s="2" t="s">
        <v>12125</v>
      </c>
      <c r="F5810" t="s">
        <v>6718</v>
      </c>
      <c r="G5810" t="s">
        <v>7641</v>
      </c>
      <c r="H5810">
        <v>15</v>
      </c>
      <c r="I5810">
        <v>0</v>
      </c>
      <c r="J5810">
        <v>4</v>
      </c>
      <c r="K5810">
        <v>0</v>
      </c>
    </row>
    <row r="5811" spans="1:11" hidden="1" x14ac:dyDescent="0.25">
      <c r="A5811" t="s">
        <v>1314</v>
      </c>
      <c r="B5811">
        <v>87639</v>
      </c>
      <c r="C5811" t="s">
        <v>12157</v>
      </c>
      <c r="D5811" t="s">
        <v>3147</v>
      </c>
      <c r="E5811" s="2" t="s">
        <v>12158</v>
      </c>
      <c r="F5811" t="s">
        <v>12110</v>
      </c>
      <c r="G5811" t="s">
        <v>12159</v>
      </c>
      <c r="H5811">
        <v>15</v>
      </c>
      <c r="I5811">
        <v>0</v>
      </c>
      <c r="J5811">
        <v>4</v>
      </c>
      <c r="K5811">
        <v>0</v>
      </c>
    </row>
    <row r="5812" spans="1:11" hidden="1" x14ac:dyDescent="0.25">
      <c r="A5812" t="s">
        <v>1314</v>
      </c>
      <c r="B5812">
        <v>1717231</v>
      </c>
      <c r="C5812" t="s">
        <v>12108</v>
      </c>
      <c r="D5812" t="s">
        <v>3147</v>
      </c>
      <c r="E5812" s="2" t="s">
        <v>12109</v>
      </c>
      <c r="F5812" t="s">
        <v>12110</v>
      </c>
      <c r="G5812" t="s">
        <v>7668</v>
      </c>
      <c r="H5812">
        <v>0</v>
      </c>
      <c r="I5812">
        <v>0</v>
      </c>
      <c r="J5812">
        <v>1</v>
      </c>
      <c r="K5812">
        <v>0</v>
      </c>
    </row>
    <row r="5813" spans="1:11" hidden="1" x14ac:dyDescent="0.25">
      <c r="A5813" t="s">
        <v>1314</v>
      </c>
      <c r="B5813">
        <v>3382482</v>
      </c>
      <c r="C5813" t="s">
        <v>12144</v>
      </c>
      <c r="D5813" t="s">
        <v>3147</v>
      </c>
      <c r="E5813" s="2" t="s">
        <v>12145</v>
      </c>
      <c r="F5813" t="s">
        <v>12110</v>
      </c>
      <c r="G5813" t="s">
        <v>7641</v>
      </c>
      <c r="H5813">
        <v>0</v>
      </c>
      <c r="I5813">
        <v>0</v>
      </c>
      <c r="J5813">
        <v>1</v>
      </c>
      <c r="K5813">
        <v>0</v>
      </c>
    </row>
    <row r="5814" spans="1:11" hidden="1" x14ac:dyDescent="0.25">
      <c r="A5814" t="s">
        <v>1314</v>
      </c>
      <c r="B5814">
        <v>28330</v>
      </c>
      <c r="C5814" t="s">
        <v>12100</v>
      </c>
      <c r="D5814" t="s">
        <v>3147</v>
      </c>
      <c r="E5814" s="2" t="s">
        <v>12101</v>
      </c>
      <c r="F5814" t="s">
        <v>6793</v>
      </c>
      <c r="G5814" t="s">
        <v>7641</v>
      </c>
      <c r="H5814">
        <v>15</v>
      </c>
      <c r="I5814">
        <v>0</v>
      </c>
      <c r="J5814">
        <v>4</v>
      </c>
      <c r="K5814">
        <v>0</v>
      </c>
    </row>
    <row r="5815" spans="1:11" hidden="1" x14ac:dyDescent="0.25">
      <c r="A5815" t="s">
        <v>1314</v>
      </c>
      <c r="B5815">
        <v>4367646</v>
      </c>
      <c r="C5815" t="s">
        <v>12153</v>
      </c>
      <c r="D5815" t="s">
        <v>3147</v>
      </c>
      <c r="E5815" s="2" t="s">
        <v>12154</v>
      </c>
      <c r="F5815" t="s">
        <v>12087</v>
      </c>
      <c r="G5815" t="s">
        <v>7668</v>
      </c>
      <c r="H5815">
        <v>20</v>
      </c>
      <c r="I5815">
        <v>0</v>
      </c>
      <c r="J5815">
        <v>5</v>
      </c>
      <c r="K5815">
        <v>0</v>
      </c>
    </row>
    <row r="5816" spans="1:11" hidden="1" x14ac:dyDescent="0.25">
      <c r="A5816" t="s">
        <v>1314</v>
      </c>
      <c r="B5816">
        <v>793278</v>
      </c>
      <c r="C5816" t="s">
        <v>12085</v>
      </c>
      <c r="D5816" t="s">
        <v>3147</v>
      </c>
      <c r="E5816" s="2" t="s">
        <v>12086</v>
      </c>
      <c r="F5816" t="s">
        <v>12087</v>
      </c>
      <c r="G5816" t="s">
        <v>7641</v>
      </c>
      <c r="H5816">
        <v>15</v>
      </c>
      <c r="I5816">
        <v>0</v>
      </c>
      <c r="J5816">
        <v>4</v>
      </c>
      <c r="K5816">
        <v>0</v>
      </c>
    </row>
    <row r="5817" spans="1:11" hidden="1" x14ac:dyDescent="0.25">
      <c r="A5817" t="s">
        <v>1314</v>
      </c>
      <c r="B5817">
        <v>2169330</v>
      </c>
      <c r="C5817" t="s">
        <v>12088</v>
      </c>
      <c r="D5817" t="s">
        <v>3147</v>
      </c>
      <c r="E5817" s="2" t="s">
        <v>12089</v>
      </c>
      <c r="F5817" t="s">
        <v>12087</v>
      </c>
      <c r="G5817" t="s">
        <v>7668</v>
      </c>
      <c r="H5817">
        <v>20</v>
      </c>
      <c r="I5817">
        <v>0</v>
      </c>
      <c r="J5817">
        <v>5</v>
      </c>
      <c r="K5817">
        <v>0</v>
      </c>
    </row>
    <row r="5818" spans="1:11" hidden="1" x14ac:dyDescent="0.25">
      <c r="A5818" t="s">
        <v>1314</v>
      </c>
      <c r="B5818">
        <v>267585</v>
      </c>
      <c r="C5818" t="s">
        <v>12127</v>
      </c>
      <c r="D5818" t="s">
        <v>3147</v>
      </c>
      <c r="E5818" s="2" t="s">
        <v>12128</v>
      </c>
      <c r="F5818" t="s">
        <v>12087</v>
      </c>
      <c r="G5818" t="s">
        <v>7641</v>
      </c>
      <c r="H5818">
        <v>15</v>
      </c>
      <c r="I5818">
        <v>0</v>
      </c>
      <c r="J5818">
        <v>4</v>
      </c>
      <c r="K5818">
        <v>0</v>
      </c>
    </row>
    <row r="5819" spans="1:11" hidden="1" x14ac:dyDescent="0.25">
      <c r="A5819" t="s">
        <v>1314</v>
      </c>
      <c r="B5819">
        <v>29751</v>
      </c>
      <c r="C5819" t="s">
        <v>1314</v>
      </c>
      <c r="D5819" t="s">
        <v>3147</v>
      </c>
      <c r="E5819" s="2" t="s">
        <v>12115</v>
      </c>
      <c r="F5819" t="s">
        <v>12116</v>
      </c>
      <c r="G5819" t="s">
        <v>7641</v>
      </c>
      <c r="H5819">
        <v>16</v>
      </c>
      <c r="I5819">
        <v>0</v>
      </c>
      <c r="J5819">
        <v>4</v>
      </c>
      <c r="K5819">
        <v>0</v>
      </c>
    </row>
    <row r="5820" spans="1:11" hidden="1" x14ac:dyDescent="0.25">
      <c r="A5820" t="s">
        <v>1314</v>
      </c>
      <c r="B5820">
        <v>135244</v>
      </c>
      <c r="C5820" t="s">
        <v>12142</v>
      </c>
      <c r="D5820" t="s">
        <v>3147</v>
      </c>
      <c r="E5820" s="2" t="s">
        <v>12143</v>
      </c>
      <c r="F5820" t="s">
        <v>6698</v>
      </c>
      <c r="G5820" t="s">
        <v>7641</v>
      </c>
      <c r="H5820">
        <v>15</v>
      </c>
      <c r="I5820">
        <v>0</v>
      </c>
      <c r="J5820">
        <v>4</v>
      </c>
      <c r="K5820">
        <v>0</v>
      </c>
    </row>
    <row r="5821" spans="1:11" hidden="1" x14ac:dyDescent="0.25">
      <c r="A5821" t="s">
        <v>1314</v>
      </c>
      <c r="B5821">
        <v>88044</v>
      </c>
      <c r="C5821" t="s">
        <v>12135</v>
      </c>
      <c r="D5821" t="s">
        <v>3147</v>
      </c>
      <c r="E5821" s="2" t="s">
        <v>12136</v>
      </c>
      <c r="F5821" t="s">
        <v>6849</v>
      </c>
      <c r="G5821" t="s">
        <v>7641</v>
      </c>
      <c r="H5821">
        <v>15</v>
      </c>
      <c r="I5821">
        <v>0</v>
      </c>
      <c r="J5821">
        <v>4</v>
      </c>
      <c r="K5821">
        <v>0</v>
      </c>
    </row>
    <row r="5822" spans="1:11" hidden="1" x14ac:dyDescent="0.25">
      <c r="A5822" t="s">
        <v>9402</v>
      </c>
      <c r="B5822">
        <v>502798</v>
      </c>
      <c r="C5822" t="s">
        <v>9483</v>
      </c>
      <c r="D5822" t="s">
        <v>3147</v>
      </c>
      <c r="E5822" s="2" t="s">
        <v>9484</v>
      </c>
      <c r="F5822" t="s">
        <v>7113</v>
      </c>
      <c r="G5822" t="s">
        <v>7582</v>
      </c>
      <c r="H5822">
        <v>170</v>
      </c>
      <c r="I5822">
        <v>15</v>
      </c>
      <c r="J5822">
        <v>7</v>
      </c>
      <c r="K5822">
        <v>5</v>
      </c>
    </row>
    <row r="5823" spans="1:11" hidden="1" x14ac:dyDescent="0.25">
      <c r="A5823" t="s">
        <v>9402</v>
      </c>
      <c r="B5823">
        <v>81941</v>
      </c>
      <c r="C5823" t="s">
        <v>9457</v>
      </c>
      <c r="D5823" t="s">
        <v>3147</v>
      </c>
      <c r="E5823" s="2" t="s">
        <v>9458</v>
      </c>
      <c r="F5823" t="s">
        <v>6841</v>
      </c>
      <c r="G5823" t="s">
        <v>7582</v>
      </c>
      <c r="H5823">
        <v>190</v>
      </c>
      <c r="I5823">
        <v>18</v>
      </c>
      <c r="J5823">
        <v>4</v>
      </c>
      <c r="K5823">
        <v>7</v>
      </c>
    </row>
    <row r="5824" spans="1:11" hidden="1" x14ac:dyDescent="0.25">
      <c r="A5824" t="s">
        <v>9402</v>
      </c>
      <c r="B5824">
        <v>2191795</v>
      </c>
      <c r="C5824" t="s">
        <v>9487</v>
      </c>
      <c r="D5824" t="s">
        <v>3147</v>
      </c>
      <c r="E5824" s="2" t="s">
        <v>9488</v>
      </c>
      <c r="F5824" t="s">
        <v>9373</v>
      </c>
      <c r="G5824" t="s">
        <v>7582</v>
      </c>
      <c r="H5824">
        <v>190</v>
      </c>
      <c r="I5824">
        <v>18</v>
      </c>
      <c r="J5824">
        <v>4</v>
      </c>
      <c r="K5824">
        <v>7</v>
      </c>
    </row>
    <row r="5825" spans="1:11" hidden="1" x14ac:dyDescent="0.25">
      <c r="A5825" t="s">
        <v>9402</v>
      </c>
      <c r="B5825">
        <v>1160330</v>
      </c>
      <c r="C5825" t="s">
        <v>9476</v>
      </c>
      <c r="D5825" t="s">
        <v>3147</v>
      </c>
      <c r="E5825" s="2" t="s">
        <v>9477</v>
      </c>
      <c r="F5825" t="s">
        <v>9373</v>
      </c>
      <c r="G5825" t="s">
        <v>7582</v>
      </c>
      <c r="H5825">
        <v>190</v>
      </c>
      <c r="I5825">
        <v>18</v>
      </c>
      <c r="J5825">
        <v>4</v>
      </c>
      <c r="K5825">
        <v>7</v>
      </c>
    </row>
    <row r="5826" spans="1:11" hidden="1" x14ac:dyDescent="0.25">
      <c r="A5826" t="s">
        <v>9402</v>
      </c>
      <c r="B5826">
        <v>21469147</v>
      </c>
      <c r="C5826" t="s">
        <v>9506</v>
      </c>
      <c r="D5826" t="s">
        <v>3147</v>
      </c>
      <c r="E5826" s="2" t="s">
        <v>9507</v>
      </c>
      <c r="F5826" t="s">
        <v>9509</v>
      </c>
      <c r="G5826" t="s">
        <v>9508</v>
      </c>
      <c r="H5826">
        <v>190</v>
      </c>
      <c r="I5826">
        <v>15</v>
      </c>
      <c r="J5826">
        <v>4</v>
      </c>
      <c r="K5826">
        <v>9</v>
      </c>
    </row>
    <row r="5827" spans="1:11" hidden="1" x14ac:dyDescent="0.25">
      <c r="A5827" t="s">
        <v>9402</v>
      </c>
      <c r="B5827">
        <v>27430</v>
      </c>
      <c r="C5827" t="s">
        <v>9495</v>
      </c>
      <c r="D5827" t="s">
        <v>3147</v>
      </c>
      <c r="E5827" s="2" t="s">
        <v>9496</v>
      </c>
      <c r="F5827" t="s">
        <v>9498</v>
      </c>
      <c r="G5827" t="s">
        <v>9497</v>
      </c>
      <c r="H5827">
        <v>270</v>
      </c>
      <c r="I5827">
        <v>15</v>
      </c>
      <c r="J5827">
        <v>18</v>
      </c>
      <c r="K5827">
        <v>13</v>
      </c>
    </row>
    <row r="5828" spans="1:11" hidden="1" x14ac:dyDescent="0.25">
      <c r="A5828" t="s">
        <v>9402</v>
      </c>
      <c r="B5828">
        <v>70165</v>
      </c>
      <c r="C5828" t="s">
        <v>9446</v>
      </c>
      <c r="D5828" t="s">
        <v>3147</v>
      </c>
      <c r="E5828" s="2" t="s">
        <v>9447</v>
      </c>
      <c r="F5828" t="s">
        <v>9448</v>
      </c>
      <c r="G5828" t="s">
        <v>7582</v>
      </c>
      <c r="H5828">
        <v>160</v>
      </c>
      <c r="I5828">
        <v>12</v>
      </c>
      <c r="J5828">
        <v>8</v>
      </c>
      <c r="K5828">
        <v>6</v>
      </c>
    </row>
    <row r="5829" spans="1:11" hidden="1" x14ac:dyDescent="0.25">
      <c r="A5829" t="s">
        <v>9402</v>
      </c>
      <c r="B5829">
        <v>2414010</v>
      </c>
      <c r="C5829" t="s">
        <v>9454</v>
      </c>
      <c r="D5829" t="s">
        <v>3147</v>
      </c>
      <c r="E5829" s="2" t="s">
        <v>9455</v>
      </c>
      <c r="F5829" t="s">
        <v>9410</v>
      </c>
      <c r="G5829" t="s">
        <v>7582</v>
      </c>
      <c r="H5829">
        <v>190</v>
      </c>
      <c r="I5829">
        <v>14</v>
      </c>
      <c r="J5829">
        <v>5</v>
      </c>
      <c r="K5829">
        <v>9</v>
      </c>
    </row>
    <row r="5830" spans="1:11" hidden="1" x14ac:dyDescent="0.25">
      <c r="A5830" t="s">
        <v>9402</v>
      </c>
      <c r="B5830">
        <v>75806</v>
      </c>
      <c r="C5830" t="s">
        <v>9503</v>
      </c>
      <c r="D5830" t="s">
        <v>3147</v>
      </c>
      <c r="E5830" s="2" t="s">
        <v>9504</v>
      </c>
      <c r="F5830" t="s">
        <v>9410</v>
      </c>
      <c r="G5830" t="s">
        <v>9505</v>
      </c>
      <c r="H5830">
        <v>170</v>
      </c>
      <c r="I5830">
        <v>14</v>
      </c>
      <c r="J5830">
        <v>5</v>
      </c>
      <c r="K5830">
        <v>7</v>
      </c>
    </row>
    <row r="5831" spans="1:11" hidden="1" x14ac:dyDescent="0.25">
      <c r="A5831" t="s">
        <v>9402</v>
      </c>
      <c r="B5831">
        <v>54773</v>
      </c>
      <c r="C5831" t="s">
        <v>9414</v>
      </c>
      <c r="D5831" t="s">
        <v>3147</v>
      </c>
      <c r="E5831" s="2" t="s">
        <v>9415</v>
      </c>
      <c r="F5831" t="s">
        <v>9410</v>
      </c>
      <c r="G5831" t="s">
        <v>7582</v>
      </c>
      <c r="H5831">
        <v>190</v>
      </c>
      <c r="I5831">
        <v>15</v>
      </c>
      <c r="J5831">
        <v>5</v>
      </c>
      <c r="K5831">
        <v>8</v>
      </c>
    </row>
    <row r="5832" spans="1:11" hidden="1" x14ac:dyDescent="0.25">
      <c r="A5832" t="s">
        <v>9402</v>
      </c>
      <c r="B5832">
        <v>54612</v>
      </c>
      <c r="C5832" t="s">
        <v>9408</v>
      </c>
      <c r="D5832" t="s">
        <v>3147</v>
      </c>
      <c r="E5832" s="2" t="s">
        <v>9409</v>
      </c>
      <c r="F5832" t="s">
        <v>9410</v>
      </c>
      <c r="G5832" t="s">
        <v>7582</v>
      </c>
      <c r="H5832">
        <v>190</v>
      </c>
      <c r="I5832">
        <v>16</v>
      </c>
      <c r="J5832">
        <v>5</v>
      </c>
      <c r="K5832">
        <v>7</v>
      </c>
    </row>
    <row r="5833" spans="1:11" hidden="1" x14ac:dyDescent="0.25">
      <c r="A5833" t="s">
        <v>9402</v>
      </c>
      <c r="B5833">
        <v>17204133</v>
      </c>
      <c r="C5833" t="s">
        <v>9403</v>
      </c>
      <c r="D5833" t="s">
        <v>3147</v>
      </c>
      <c r="E5833" s="2" t="s">
        <v>9432</v>
      </c>
      <c r="F5833" t="s">
        <v>9410</v>
      </c>
      <c r="G5833" t="s">
        <v>7614</v>
      </c>
      <c r="H5833">
        <v>160</v>
      </c>
      <c r="I5833">
        <v>13</v>
      </c>
      <c r="J5833">
        <v>4</v>
      </c>
      <c r="K5833">
        <v>7</v>
      </c>
    </row>
    <row r="5834" spans="1:11" hidden="1" x14ac:dyDescent="0.25">
      <c r="A5834" t="s">
        <v>9402</v>
      </c>
      <c r="B5834">
        <v>654625</v>
      </c>
      <c r="C5834" t="s">
        <v>9439</v>
      </c>
      <c r="D5834" t="s">
        <v>3147</v>
      </c>
      <c r="E5834" s="2" t="s">
        <v>9440</v>
      </c>
      <c r="F5834" t="s">
        <v>7244</v>
      </c>
      <c r="G5834" t="s">
        <v>7582</v>
      </c>
      <c r="H5834">
        <v>80</v>
      </c>
      <c r="I5834">
        <v>7</v>
      </c>
      <c r="J5834">
        <v>2</v>
      </c>
      <c r="K5834">
        <v>3</v>
      </c>
    </row>
    <row r="5835" spans="1:11" hidden="1" x14ac:dyDescent="0.25">
      <c r="A5835" t="s">
        <v>9402</v>
      </c>
      <c r="B5835">
        <v>2091489</v>
      </c>
      <c r="C5835" t="s">
        <v>9443</v>
      </c>
      <c r="D5835" t="s">
        <v>3147</v>
      </c>
      <c r="E5835" s="2" t="s">
        <v>9444</v>
      </c>
      <c r="F5835" t="s">
        <v>9445</v>
      </c>
      <c r="G5835" t="s">
        <v>7582</v>
      </c>
      <c r="H5835">
        <v>190</v>
      </c>
      <c r="I5835">
        <v>15</v>
      </c>
      <c r="J5835">
        <v>7</v>
      </c>
      <c r="K5835">
        <v>6</v>
      </c>
    </row>
    <row r="5836" spans="1:11" hidden="1" x14ac:dyDescent="0.25">
      <c r="A5836" t="s">
        <v>9402</v>
      </c>
      <c r="B5836">
        <v>78868</v>
      </c>
      <c r="C5836" t="s">
        <v>9408</v>
      </c>
      <c r="D5836" t="s">
        <v>3147</v>
      </c>
      <c r="E5836" s="2" t="s">
        <v>9482</v>
      </c>
      <c r="F5836" t="s">
        <v>7115</v>
      </c>
      <c r="G5836" t="s">
        <v>7582</v>
      </c>
      <c r="H5836">
        <v>170</v>
      </c>
      <c r="I5836">
        <v>15</v>
      </c>
      <c r="J5836">
        <v>5</v>
      </c>
      <c r="K5836">
        <v>5</v>
      </c>
    </row>
    <row r="5837" spans="1:11" hidden="1" x14ac:dyDescent="0.25">
      <c r="A5837" t="s">
        <v>9402</v>
      </c>
      <c r="B5837">
        <v>1594061</v>
      </c>
      <c r="C5837" t="s">
        <v>9491</v>
      </c>
      <c r="D5837" t="s">
        <v>3147</v>
      </c>
      <c r="E5837" s="2" t="s">
        <v>9492</v>
      </c>
      <c r="F5837" t="s">
        <v>6711</v>
      </c>
      <c r="G5837" t="s">
        <v>7583</v>
      </c>
      <c r="H5837">
        <v>160</v>
      </c>
      <c r="I5837">
        <v>14</v>
      </c>
      <c r="J5837">
        <v>5</v>
      </c>
      <c r="K5837">
        <v>6</v>
      </c>
    </row>
    <row r="5838" spans="1:11" hidden="1" x14ac:dyDescent="0.25">
      <c r="A5838" t="s">
        <v>9402</v>
      </c>
      <c r="B5838">
        <v>43267</v>
      </c>
      <c r="C5838" t="s">
        <v>9425</v>
      </c>
      <c r="D5838" t="s">
        <v>3147</v>
      </c>
      <c r="E5838" s="2" t="s">
        <v>9426</v>
      </c>
      <c r="F5838" t="s">
        <v>9234</v>
      </c>
      <c r="G5838" t="s">
        <v>7614</v>
      </c>
      <c r="H5838">
        <v>180</v>
      </c>
      <c r="I5838">
        <v>15</v>
      </c>
      <c r="J5838">
        <v>4</v>
      </c>
      <c r="K5838">
        <v>6</v>
      </c>
    </row>
    <row r="5839" spans="1:11" hidden="1" x14ac:dyDescent="0.25">
      <c r="A5839" t="s">
        <v>9402</v>
      </c>
      <c r="B5839">
        <v>1321013</v>
      </c>
      <c r="C5839" t="s">
        <v>9414</v>
      </c>
      <c r="D5839" t="s">
        <v>3147</v>
      </c>
      <c r="E5839" s="2" t="s">
        <v>9463</v>
      </c>
      <c r="F5839" t="s">
        <v>9465</v>
      </c>
      <c r="G5839" t="s">
        <v>9464</v>
      </c>
      <c r="H5839">
        <v>270</v>
      </c>
      <c r="I5839">
        <v>23</v>
      </c>
      <c r="J5839">
        <v>11</v>
      </c>
      <c r="K5839">
        <v>9</v>
      </c>
    </row>
    <row r="5840" spans="1:11" hidden="1" x14ac:dyDescent="0.25">
      <c r="A5840" t="s">
        <v>9402</v>
      </c>
      <c r="B5840">
        <v>40866</v>
      </c>
      <c r="C5840" t="s">
        <v>9400</v>
      </c>
      <c r="D5840" t="s">
        <v>3147</v>
      </c>
      <c r="E5840" s="2" t="s">
        <v>9401</v>
      </c>
      <c r="F5840" t="s">
        <v>6804</v>
      </c>
      <c r="G5840" t="s">
        <v>7582</v>
      </c>
      <c r="H5840">
        <v>170</v>
      </c>
      <c r="I5840">
        <v>15</v>
      </c>
      <c r="J5840">
        <v>6</v>
      </c>
      <c r="K5840">
        <v>7</v>
      </c>
    </row>
    <row r="5841" spans="1:11" hidden="1" x14ac:dyDescent="0.25">
      <c r="A5841" t="s">
        <v>9402</v>
      </c>
      <c r="B5841">
        <v>2207006</v>
      </c>
      <c r="C5841" t="s">
        <v>9468</v>
      </c>
      <c r="D5841" t="s">
        <v>3147</v>
      </c>
      <c r="E5841" s="2" t="s">
        <v>9469</v>
      </c>
      <c r="F5841" t="s">
        <v>9470</v>
      </c>
      <c r="G5841" t="s">
        <v>7582</v>
      </c>
      <c r="H5841">
        <v>190</v>
      </c>
      <c r="I5841">
        <v>18</v>
      </c>
      <c r="J5841">
        <v>4</v>
      </c>
      <c r="K5841">
        <v>7</v>
      </c>
    </row>
    <row r="5842" spans="1:11" hidden="1" x14ac:dyDescent="0.25">
      <c r="A5842" t="s">
        <v>9402</v>
      </c>
      <c r="B5842">
        <v>1659843</v>
      </c>
      <c r="C5842" t="s">
        <v>9441</v>
      </c>
      <c r="D5842" t="s">
        <v>3147</v>
      </c>
      <c r="E5842" s="2" t="s">
        <v>9456</v>
      </c>
      <c r="F5842" t="s">
        <v>9418</v>
      </c>
      <c r="G5842" t="s">
        <v>7599</v>
      </c>
      <c r="H5842">
        <v>307</v>
      </c>
      <c r="I5842">
        <v>15</v>
      </c>
      <c r="J5842">
        <v>38</v>
      </c>
      <c r="K5842">
        <v>9</v>
      </c>
    </row>
    <row r="5843" spans="1:11" hidden="1" x14ac:dyDescent="0.25">
      <c r="A5843" t="s">
        <v>9402</v>
      </c>
      <c r="B5843">
        <v>1942678</v>
      </c>
      <c r="C5843" t="s">
        <v>9416</v>
      </c>
      <c r="D5843" t="s">
        <v>3147</v>
      </c>
      <c r="E5843" s="2" t="s">
        <v>9417</v>
      </c>
      <c r="F5843" t="s">
        <v>9418</v>
      </c>
      <c r="G5843" t="s">
        <v>7614</v>
      </c>
      <c r="H5843">
        <v>51</v>
      </c>
      <c r="I5843">
        <v>5</v>
      </c>
      <c r="J5843">
        <v>0</v>
      </c>
      <c r="K5843">
        <v>0</v>
      </c>
    </row>
    <row r="5844" spans="1:11" hidden="1" x14ac:dyDescent="0.25">
      <c r="A5844" t="s">
        <v>9402</v>
      </c>
      <c r="B5844">
        <v>70729</v>
      </c>
      <c r="C5844" t="s">
        <v>9419</v>
      </c>
      <c r="D5844" t="s">
        <v>3147</v>
      </c>
      <c r="E5844" s="2" t="s">
        <v>9420</v>
      </c>
      <c r="F5844" t="s">
        <v>6737</v>
      </c>
      <c r="G5844" t="s">
        <v>7582</v>
      </c>
      <c r="H5844">
        <v>170</v>
      </c>
      <c r="I5844">
        <v>15</v>
      </c>
      <c r="J5844">
        <v>5</v>
      </c>
      <c r="K5844">
        <v>6</v>
      </c>
    </row>
    <row r="5845" spans="1:11" hidden="1" x14ac:dyDescent="0.25">
      <c r="A5845" t="s">
        <v>9402</v>
      </c>
      <c r="B5845">
        <v>105925</v>
      </c>
      <c r="C5845" t="s">
        <v>9479</v>
      </c>
      <c r="D5845" t="s">
        <v>3147</v>
      </c>
      <c r="E5845" s="2" t="s">
        <v>9480</v>
      </c>
      <c r="F5845" t="s">
        <v>9481</v>
      </c>
      <c r="G5845" t="s">
        <v>7614</v>
      </c>
      <c r="H5845">
        <v>270</v>
      </c>
      <c r="I5845">
        <v>21</v>
      </c>
      <c r="J5845">
        <v>10</v>
      </c>
      <c r="K5845">
        <v>10</v>
      </c>
    </row>
    <row r="5846" spans="1:11" hidden="1" x14ac:dyDescent="0.25">
      <c r="A5846" t="s">
        <v>9402</v>
      </c>
      <c r="B5846">
        <v>701905</v>
      </c>
      <c r="C5846" t="s">
        <v>9433</v>
      </c>
      <c r="D5846" t="s">
        <v>3147</v>
      </c>
      <c r="E5846" s="2" t="s">
        <v>9434</v>
      </c>
      <c r="F5846" t="s">
        <v>6923</v>
      </c>
      <c r="G5846" t="s">
        <v>7582</v>
      </c>
      <c r="H5846">
        <v>160</v>
      </c>
      <c r="I5846">
        <v>14</v>
      </c>
      <c r="J5846">
        <v>5</v>
      </c>
      <c r="K5846">
        <v>6</v>
      </c>
    </row>
    <row r="5847" spans="1:11" hidden="1" x14ac:dyDescent="0.25">
      <c r="A5847" t="s">
        <v>9402</v>
      </c>
      <c r="B5847">
        <v>2805441</v>
      </c>
      <c r="C5847" t="s">
        <v>9441</v>
      </c>
      <c r="D5847" t="s">
        <v>3147</v>
      </c>
      <c r="E5847" s="2" t="s">
        <v>9442</v>
      </c>
      <c r="F5847" t="s">
        <v>9431</v>
      </c>
      <c r="G5847" t="s">
        <v>7582</v>
      </c>
      <c r="H5847">
        <v>200</v>
      </c>
      <c r="I5847">
        <v>17</v>
      </c>
      <c r="J5847">
        <v>8</v>
      </c>
      <c r="K5847">
        <v>7</v>
      </c>
    </row>
    <row r="5848" spans="1:11" hidden="1" x14ac:dyDescent="0.25">
      <c r="A5848" t="s">
        <v>9402</v>
      </c>
      <c r="B5848">
        <v>3573640</v>
      </c>
      <c r="C5848" t="s">
        <v>9471</v>
      </c>
      <c r="D5848" t="s">
        <v>3147</v>
      </c>
      <c r="E5848" s="2" t="s">
        <v>9510</v>
      </c>
      <c r="F5848" t="s">
        <v>9431</v>
      </c>
      <c r="G5848" t="s">
        <v>7582</v>
      </c>
      <c r="H5848">
        <v>180</v>
      </c>
      <c r="I5848">
        <v>15</v>
      </c>
      <c r="J5848">
        <v>7</v>
      </c>
      <c r="K5848">
        <v>5</v>
      </c>
    </row>
    <row r="5849" spans="1:11" hidden="1" x14ac:dyDescent="0.25">
      <c r="A5849" t="s">
        <v>9402</v>
      </c>
      <c r="B5849">
        <v>5085778</v>
      </c>
      <c r="C5849" t="s">
        <v>9429</v>
      </c>
      <c r="D5849" t="s">
        <v>3147</v>
      </c>
      <c r="E5849" s="2" t="s">
        <v>9430</v>
      </c>
      <c r="F5849" t="s">
        <v>9431</v>
      </c>
      <c r="G5849" t="s">
        <v>7582</v>
      </c>
      <c r="H5849">
        <v>190</v>
      </c>
      <c r="I5849">
        <v>18</v>
      </c>
      <c r="J5849">
        <v>4</v>
      </c>
      <c r="K5849">
        <v>7</v>
      </c>
    </row>
    <row r="5850" spans="1:11" hidden="1" x14ac:dyDescent="0.25">
      <c r="A5850" t="s">
        <v>9402</v>
      </c>
      <c r="B5850">
        <v>7919869</v>
      </c>
      <c r="C5850" t="s">
        <v>9403</v>
      </c>
      <c r="D5850" t="s">
        <v>3147</v>
      </c>
      <c r="E5850" s="2" t="s">
        <v>9493</v>
      </c>
      <c r="F5850" t="s">
        <v>9494</v>
      </c>
      <c r="G5850" t="s">
        <v>7583</v>
      </c>
      <c r="H5850">
        <v>160</v>
      </c>
      <c r="I5850">
        <v>14</v>
      </c>
      <c r="J5850">
        <v>5</v>
      </c>
      <c r="K5850">
        <v>6</v>
      </c>
    </row>
    <row r="5851" spans="1:11" hidden="1" x14ac:dyDescent="0.25">
      <c r="A5851" t="s">
        <v>9402</v>
      </c>
      <c r="B5851">
        <v>3887410</v>
      </c>
      <c r="C5851" t="s">
        <v>9483</v>
      </c>
      <c r="D5851" t="s">
        <v>3147</v>
      </c>
      <c r="E5851" s="2" t="s">
        <v>9502</v>
      </c>
      <c r="F5851" t="s">
        <v>9198</v>
      </c>
      <c r="G5851" t="s">
        <v>7582</v>
      </c>
      <c r="H5851">
        <v>170</v>
      </c>
      <c r="I5851">
        <v>15</v>
      </c>
      <c r="J5851">
        <v>6</v>
      </c>
      <c r="K5851">
        <v>6</v>
      </c>
    </row>
    <row r="5852" spans="1:11" hidden="1" x14ac:dyDescent="0.25">
      <c r="A5852" t="s">
        <v>9402</v>
      </c>
      <c r="B5852">
        <v>1209468</v>
      </c>
      <c r="C5852" t="s">
        <v>9461</v>
      </c>
      <c r="D5852" t="s">
        <v>3147</v>
      </c>
      <c r="E5852" s="2" t="s">
        <v>9462</v>
      </c>
      <c r="F5852" t="s">
        <v>9198</v>
      </c>
      <c r="G5852" t="s">
        <v>7600</v>
      </c>
      <c r="H5852">
        <v>330</v>
      </c>
      <c r="I5852">
        <v>28</v>
      </c>
      <c r="J5852">
        <v>8</v>
      </c>
      <c r="K5852">
        <v>11</v>
      </c>
    </row>
    <row r="5853" spans="1:11" hidden="1" x14ac:dyDescent="0.25">
      <c r="A5853" t="s">
        <v>9402</v>
      </c>
      <c r="B5853">
        <v>71398</v>
      </c>
      <c r="C5853" t="s">
        <v>9441</v>
      </c>
      <c r="D5853" t="s">
        <v>3147</v>
      </c>
      <c r="E5853" s="2" t="s">
        <v>9475</v>
      </c>
      <c r="F5853" t="s">
        <v>9198</v>
      </c>
      <c r="G5853" t="s">
        <v>7582</v>
      </c>
      <c r="H5853">
        <v>170</v>
      </c>
      <c r="I5853">
        <v>15</v>
      </c>
      <c r="J5853">
        <v>5</v>
      </c>
      <c r="K5853">
        <v>6</v>
      </c>
    </row>
    <row r="5854" spans="1:11" hidden="1" x14ac:dyDescent="0.25">
      <c r="A5854" t="s">
        <v>9402</v>
      </c>
      <c r="B5854">
        <v>1268631</v>
      </c>
      <c r="C5854" t="s">
        <v>9403</v>
      </c>
      <c r="D5854" t="s">
        <v>3147</v>
      </c>
      <c r="E5854" s="2" t="s">
        <v>9404</v>
      </c>
      <c r="F5854" t="s">
        <v>7010</v>
      </c>
      <c r="G5854" t="s">
        <v>7618</v>
      </c>
      <c r="H5854">
        <v>110</v>
      </c>
      <c r="I5854">
        <v>10</v>
      </c>
      <c r="J5854">
        <v>3</v>
      </c>
      <c r="K5854">
        <v>4</v>
      </c>
    </row>
    <row r="5855" spans="1:11" hidden="1" x14ac:dyDescent="0.25">
      <c r="A5855" t="s">
        <v>9402</v>
      </c>
      <c r="B5855">
        <v>14488997</v>
      </c>
      <c r="C5855" t="s">
        <v>9471</v>
      </c>
      <c r="D5855" t="s">
        <v>3147</v>
      </c>
      <c r="E5855" s="2" t="s">
        <v>9472</v>
      </c>
      <c r="F5855" t="s">
        <v>6723</v>
      </c>
      <c r="G5855" t="s">
        <v>7582</v>
      </c>
      <c r="H5855">
        <v>190</v>
      </c>
      <c r="I5855">
        <v>15</v>
      </c>
      <c r="J5855">
        <v>7</v>
      </c>
      <c r="K5855">
        <v>6</v>
      </c>
    </row>
    <row r="5856" spans="1:11" hidden="1" x14ac:dyDescent="0.25">
      <c r="A5856" t="s">
        <v>9402</v>
      </c>
      <c r="B5856">
        <v>719141</v>
      </c>
      <c r="C5856" t="s">
        <v>9466</v>
      </c>
      <c r="D5856" t="s">
        <v>3147</v>
      </c>
      <c r="E5856" s="2" t="s">
        <v>9467</v>
      </c>
      <c r="F5856" t="s">
        <v>9438</v>
      </c>
      <c r="G5856" t="s">
        <v>9437</v>
      </c>
      <c r="H5856">
        <v>180</v>
      </c>
      <c r="I5856">
        <v>15</v>
      </c>
      <c r="J5856">
        <v>5</v>
      </c>
      <c r="K5856">
        <v>7</v>
      </c>
    </row>
    <row r="5857" spans="1:11" hidden="1" x14ac:dyDescent="0.25">
      <c r="A5857" t="s">
        <v>9402</v>
      </c>
      <c r="B5857">
        <v>966899</v>
      </c>
      <c r="C5857" t="s">
        <v>9454</v>
      </c>
      <c r="D5857" t="s">
        <v>3147</v>
      </c>
      <c r="E5857" s="2" t="s">
        <v>9478</v>
      </c>
      <c r="F5857" t="s">
        <v>9438</v>
      </c>
      <c r="G5857" t="s">
        <v>9437</v>
      </c>
      <c r="H5857">
        <v>180</v>
      </c>
      <c r="I5857">
        <v>15</v>
      </c>
      <c r="J5857">
        <v>5</v>
      </c>
      <c r="K5857">
        <v>7</v>
      </c>
    </row>
    <row r="5858" spans="1:11" hidden="1" x14ac:dyDescent="0.25">
      <c r="A5858" t="s">
        <v>9402</v>
      </c>
      <c r="B5858">
        <v>2395552</v>
      </c>
      <c r="C5858" t="s">
        <v>9489</v>
      </c>
      <c r="D5858" t="s">
        <v>3147</v>
      </c>
      <c r="E5858" s="2" t="s">
        <v>9490</v>
      </c>
      <c r="F5858" t="s">
        <v>9438</v>
      </c>
      <c r="G5858" t="s">
        <v>9437</v>
      </c>
      <c r="H5858">
        <v>180</v>
      </c>
      <c r="I5858">
        <v>15</v>
      </c>
      <c r="J5858">
        <v>5</v>
      </c>
      <c r="K5858">
        <v>7</v>
      </c>
    </row>
    <row r="5859" spans="1:11" hidden="1" x14ac:dyDescent="0.25">
      <c r="A5859" t="s">
        <v>9402</v>
      </c>
      <c r="B5859">
        <v>2369636</v>
      </c>
      <c r="C5859" t="s">
        <v>9473</v>
      </c>
      <c r="D5859" t="s">
        <v>3147</v>
      </c>
      <c r="E5859" s="2" t="s">
        <v>9474</v>
      </c>
      <c r="F5859" t="s">
        <v>9438</v>
      </c>
      <c r="G5859" t="s">
        <v>9437</v>
      </c>
      <c r="H5859">
        <v>180</v>
      </c>
      <c r="I5859">
        <v>15</v>
      </c>
      <c r="J5859">
        <v>5</v>
      </c>
      <c r="K5859">
        <v>7</v>
      </c>
    </row>
    <row r="5860" spans="1:11" hidden="1" x14ac:dyDescent="0.25">
      <c r="A5860" t="s">
        <v>9402</v>
      </c>
      <c r="B5860">
        <v>1937663</v>
      </c>
      <c r="C5860" t="s">
        <v>9435</v>
      </c>
      <c r="D5860" t="s">
        <v>3147</v>
      </c>
      <c r="E5860" s="2" t="s">
        <v>9436</v>
      </c>
      <c r="F5860" t="s">
        <v>9438</v>
      </c>
      <c r="G5860" t="s">
        <v>9437</v>
      </c>
      <c r="H5860">
        <v>180</v>
      </c>
      <c r="I5860">
        <v>15</v>
      </c>
      <c r="J5860">
        <v>5</v>
      </c>
      <c r="K5860">
        <v>7</v>
      </c>
    </row>
    <row r="5861" spans="1:11" hidden="1" x14ac:dyDescent="0.25">
      <c r="A5861" t="s">
        <v>9402</v>
      </c>
      <c r="B5861">
        <v>457467</v>
      </c>
      <c r="C5861" t="s">
        <v>9499</v>
      </c>
      <c r="D5861" t="s">
        <v>3147</v>
      </c>
      <c r="E5861" s="2" t="s">
        <v>9500</v>
      </c>
      <c r="F5861" t="s">
        <v>9501</v>
      </c>
      <c r="G5861" t="s">
        <v>7582</v>
      </c>
      <c r="H5861">
        <v>170</v>
      </c>
      <c r="I5861">
        <v>15</v>
      </c>
      <c r="J5861">
        <v>6</v>
      </c>
      <c r="K5861">
        <v>7</v>
      </c>
    </row>
    <row r="5862" spans="1:11" hidden="1" x14ac:dyDescent="0.25">
      <c r="A5862" t="s">
        <v>9402</v>
      </c>
      <c r="B5862">
        <v>19044306</v>
      </c>
      <c r="C5862" t="s">
        <v>9403</v>
      </c>
      <c r="D5862" t="s">
        <v>3147</v>
      </c>
      <c r="E5862" s="2" t="s">
        <v>9449</v>
      </c>
      <c r="F5862" t="s">
        <v>9451</v>
      </c>
      <c r="G5862" t="s">
        <v>9450</v>
      </c>
      <c r="H5862">
        <v>90</v>
      </c>
      <c r="I5862">
        <v>8</v>
      </c>
      <c r="J5862">
        <v>3</v>
      </c>
      <c r="K5862">
        <v>3</v>
      </c>
    </row>
    <row r="5863" spans="1:11" hidden="1" x14ac:dyDescent="0.25">
      <c r="A5863" t="s">
        <v>9402</v>
      </c>
      <c r="B5863">
        <v>167790</v>
      </c>
      <c r="C5863" t="s">
        <v>9421</v>
      </c>
      <c r="D5863" t="s">
        <v>3147</v>
      </c>
      <c r="E5863" s="2" t="s">
        <v>9422</v>
      </c>
      <c r="F5863" t="s">
        <v>6698</v>
      </c>
      <c r="G5863" t="s">
        <v>7582</v>
      </c>
      <c r="H5863">
        <v>210</v>
      </c>
      <c r="I5863">
        <v>17</v>
      </c>
      <c r="J5863">
        <v>6</v>
      </c>
      <c r="K5863">
        <v>8</v>
      </c>
    </row>
    <row r="5864" spans="1:11" hidden="1" x14ac:dyDescent="0.25">
      <c r="A5864" t="s">
        <v>9402</v>
      </c>
      <c r="B5864">
        <v>153027</v>
      </c>
      <c r="C5864" t="s">
        <v>9411</v>
      </c>
      <c r="D5864" t="s">
        <v>3147</v>
      </c>
      <c r="E5864" s="2" t="s">
        <v>9412</v>
      </c>
      <c r="F5864" t="s">
        <v>6698</v>
      </c>
      <c r="G5864" t="s">
        <v>7582</v>
      </c>
      <c r="H5864">
        <v>210</v>
      </c>
      <c r="I5864">
        <v>17</v>
      </c>
      <c r="J5864">
        <v>7</v>
      </c>
      <c r="K5864">
        <v>7</v>
      </c>
    </row>
    <row r="5865" spans="1:11" hidden="1" x14ac:dyDescent="0.25">
      <c r="A5865" t="s">
        <v>9402</v>
      </c>
      <c r="B5865">
        <v>3661749</v>
      </c>
      <c r="C5865" t="s">
        <v>9403</v>
      </c>
      <c r="D5865" t="s">
        <v>3147</v>
      </c>
      <c r="E5865" s="2" t="s">
        <v>9413</v>
      </c>
      <c r="F5865" t="s">
        <v>7020</v>
      </c>
      <c r="G5865" t="s">
        <v>7618</v>
      </c>
      <c r="H5865">
        <v>160</v>
      </c>
      <c r="I5865">
        <v>14</v>
      </c>
      <c r="J5865">
        <v>6</v>
      </c>
      <c r="K5865">
        <v>6</v>
      </c>
    </row>
    <row r="5866" spans="1:11" hidden="1" x14ac:dyDescent="0.25">
      <c r="A5866" t="s">
        <v>9402</v>
      </c>
      <c r="B5866">
        <v>2330089</v>
      </c>
      <c r="C5866" t="s">
        <v>9427</v>
      </c>
      <c r="D5866" t="s">
        <v>3147</v>
      </c>
      <c r="E5866" s="2" t="s">
        <v>9428</v>
      </c>
      <c r="F5866" t="s">
        <v>7434</v>
      </c>
      <c r="G5866" t="s">
        <v>7599</v>
      </c>
      <c r="H5866">
        <v>160</v>
      </c>
      <c r="I5866">
        <v>14</v>
      </c>
      <c r="J5866">
        <v>6</v>
      </c>
      <c r="K5866">
        <v>6</v>
      </c>
    </row>
    <row r="5867" spans="1:11" hidden="1" x14ac:dyDescent="0.25">
      <c r="A5867" t="s">
        <v>416</v>
      </c>
      <c r="B5867">
        <v>1109831</v>
      </c>
      <c r="C5867" t="s">
        <v>432</v>
      </c>
      <c r="D5867" t="s">
        <v>3147</v>
      </c>
      <c r="E5867" s="2" t="s">
        <v>3594</v>
      </c>
      <c r="F5867" t="s">
        <v>6888</v>
      </c>
      <c r="G5867" t="s">
        <v>7587</v>
      </c>
      <c r="H5867">
        <v>120</v>
      </c>
      <c r="I5867">
        <v>0</v>
      </c>
      <c r="J5867">
        <v>30</v>
      </c>
      <c r="K5867">
        <v>1</v>
      </c>
    </row>
    <row r="5868" spans="1:11" hidden="1" x14ac:dyDescent="0.25">
      <c r="A5868" t="s">
        <v>416</v>
      </c>
      <c r="B5868">
        <v>2437649</v>
      </c>
      <c r="C5868" t="s">
        <v>419</v>
      </c>
      <c r="D5868" t="s">
        <v>3147</v>
      </c>
      <c r="E5868" s="2" t="s">
        <v>3550</v>
      </c>
      <c r="F5868" t="s">
        <v>6899</v>
      </c>
      <c r="G5868" t="s">
        <v>7668</v>
      </c>
      <c r="H5868">
        <v>35</v>
      </c>
      <c r="I5868">
        <v>0</v>
      </c>
      <c r="J5868">
        <v>8</v>
      </c>
      <c r="K5868">
        <v>0</v>
      </c>
    </row>
    <row r="5869" spans="1:11" hidden="1" x14ac:dyDescent="0.25">
      <c r="A5869" t="s">
        <v>416</v>
      </c>
      <c r="B5869">
        <v>449022</v>
      </c>
      <c r="C5869" t="s">
        <v>458</v>
      </c>
      <c r="D5869" t="s">
        <v>3147</v>
      </c>
      <c r="E5869" s="2" t="s">
        <v>3591</v>
      </c>
      <c r="F5869" t="s">
        <v>6917</v>
      </c>
      <c r="G5869" t="s">
        <v>7673</v>
      </c>
      <c r="H5869">
        <v>20</v>
      </c>
      <c r="I5869">
        <v>0</v>
      </c>
      <c r="J5869">
        <v>5</v>
      </c>
      <c r="K5869">
        <v>0</v>
      </c>
    </row>
    <row r="5870" spans="1:11" hidden="1" x14ac:dyDescent="0.25">
      <c r="A5870" t="s">
        <v>416</v>
      </c>
      <c r="B5870">
        <v>472240</v>
      </c>
      <c r="C5870" t="s">
        <v>459</v>
      </c>
      <c r="D5870" t="s">
        <v>3147</v>
      </c>
      <c r="E5870" s="2" t="s">
        <v>3592</v>
      </c>
      <c r="F5870" t="s">
        <v>6918</v>
      </c>
      <c r="G5870" t="s">
        <v>7611</v>
      </c>
      <c r="H5870">
        <v>60</v>
      </c>
      <c r="I5870">
        <v>0</v>
      </c>
      <c r="J5870">
        <v>15</v>
      </c>
      <c r="K5870">
        <v>0</v>
      </c>
    </row>
    <row r="5871" spans="1:11" hidden="1" x14ac:dyDescent="0.25">
      <c r="A5871" t="s">
        <v>416</v>
      </c>
      <c r="B5871">
        <v>3349270</v>
      </c>
      <c r="C5871" t="s">
        <v>434</v>
      </c>
      <c r="D5871" t="s">
        <v>3147</v>
      </c>
      <c r="E5871" s="2" t="s">
        <v>3566</v>
      </c>
      <c r="F5871" t="s">
        <v>6904</v>
      </c>
      <c r="G5871" t="s">
        <v>7618</v>
      </c>
      <c r="H5871">
        <v>35</v>
      </c>
      <c r="I5871">
        <v>0</v>
      </c>
      <c r="J5871">
        <v>8</v>
      </c>
      <c r="K5871">
        <v>0</v>
      </c>
    </row>
    <row r="5872" spans="1:11" hidden="1" x14ac:dyDescent="0.25">
      <c r="A5872" t="s">
        <v>416</v>
      </c>
      <c r="B5872">
        <v>36046656</v>
      </c>
      <c r="C5872" t="s">
        <v>453</v>
      </c>
      <c r="D5872" t="s">
        <v>3147</v>
      </c>
      <c r="E5872" s="2" t="s">
        <v>3586</v>
      </c>
      <c r="F5872" t="s">
        <v>6913</v>
      </c>
      <c r="G5872" t="s">
        <v>7647</v>
      </c>
      <c r="H5872">
        <v>0</v>
      </c>
      <c r="I5872">
        <v>0</v>
      </c>
      <c r="J5872">
        <v>0</v>
      </c>
      <c r="K5872">
        <v>0</v>
      </c>
    </row>
    <row r="5873" spans="1:11" hidden="1" x14ac:dyDescent="0.25">
      <c r="A5873" t="s">
        <v>416</v>
      </c>
      <c r="B5873">
        <v>1744122</v>
      </c>
      <c r="C5873" t="s">
        <v>444</v>
      </c>
      <c r="D5873" t="s">
        <v>3147</v>
      </c>
      <c r="E5873" s="2" t="s">
        <v>3576</v>
      </c>
      <c r="F5873" t="s">
        <v>6907</v>
      </c>
      <c r="G5873" t="s">
        <v>7670</v>
      </c>
      <c r="H5873">
        <v>360</v>
      </c>
      <c r="I5873">
        <v>18</v>
      </c>
      <c r="J5873">
        <v>38</v>
      </c>
      <c r="K5873">
        <v>13</v>
      </c>
    </row>
    <row r="5874" spans="1:11" hidden="1" x14ac:dyDescent="0.25">
      <c r="A5874" t="s">
        <v>416</v>
      </c>
      <c r="B5874">
        <v>97558</v>
      </c>
      <c r="C5874" t="s">
        <v>447</v>
      </c>
      <c r="D5874" t="s">
        <v>3147</v>
      </c>
      <c r="E5874" s="2" t="s">
        <v>3579</v>
      </c>
      <c r="F5874" t="s">
        <v>6909</v>
      </c>
      <c r="G5874" t="s">
        <v>7665</v>
      </c>
      <c r="H5874">
        <v>5</v>
      </c>
      <c r="I5874">
        <v>0</v>
      </c>
      <c r="J5874">
        <v>0</v>
      </c>
      <c r="K5874">
        <v>0</v>
      </c>
    </row>
    <row r="5875" spans="1:11" hidden="1" x14ac:dyDescent="0.25">
      <c r="A5875" t="s">
        <v>416</v>
      </c>
      <c r="B5875">
        <v>2407847</v>
      </c>
      <c r="C5875" t="s">
        <v>441</v>
      </c>
      <c r="D5875" t="s">
        <v>3147</v>
      </c>
      <c r="E5875" s="2" t="s">
        <v>3573</v>
      </c>
      <c r="F5875" t="s">
        <v>6697</v>
      </c>
      <c r="G5875" t="s">
        <v>7587</v>
      </c>
      <c r="H5875">
        <v>110</v>
      </c>
      <c r="I5875">
        <v>0</v>
      </c>
      <c r="J5875">
        <v>26</v>
      </c>
      <c r="K5875">
        <v>0</v>
      </c>
    </row>
    <row r="5876" spans="1:11" hidden="1" x14ac:dyDescent="0.25">
      <c r="A5876" t="s">
        <v>416</v>
      </c>
      <c r="B5876">
        <v>46187</v>
      </c>
      <c r="C5876" t="s">
        <v>440</v>
      </c>
      <c r="D5876" t="s">
        <v>3147</v>
      </c>
      <c r="E5876" s="2" t="s">
        <v>3572</v>
      </c>
      <c r="F5876" t="s">
        <v>6810</v>
      </c>
      <c r="G5876" t="s">
        <v>7621</v>
      </c>
      <c r="H5876">
        <v>40</v>
      </c>
      <c r="I5876">
        <v>0</v>
      </c>
      <c r="J5876">
        <v>10</v>
      </c>
      <c r="K5876">
        <v>0</v>
      </c>
    </row>
    <row r="5877" spans="1:11" hidden="1" x14ac:dyDescent="0.25">
      <c r="A5877" t="s">
        <v>416</v>
      </c>
      <c r="B5877">
        <v>1637550</v>
      </c>
      <c r="C5877" t="s">
        <v>439</v>
      </c>
      <c r="D5877" t="s">
        <v>3147</v>
      </c>
      <c r="E5877" s="2" t="s">
        <v>3571</v>
      </c>
      <c r="F5877" t="s">
        <v>6906</v>
      </c>
      <c r="G5877" t="s">
        <v>7587</v>
      </c>
      <c r="H5877">
        <v>100</v>
      </c>
      <c r="I5877">
        <v>0</v>
      </c>
      <c r="J5877">
        <v>24</v>
      </c>
      <c r="K5877">
        <v>1</v>
      </c>
    </row>
    <row r="5878" spans="1:11" hidden="1" x14ac:dyDescent="0.25">
      <c r="A5878" t="s">
        <v>416</v>
      </c>
      <c r="B5878">
        <v>61048438</v>
      </c>
      <c r="C5878" t="s">
        <v>457</v>
      </c>
      <c r="D5878" t="s">
        <v>3147</v>
      </c>
      <c r="E5878" s="2" t="s">
        <v>3590</v>
      </c>
      <c r="F5878" t="s">
        <v>6801</v>
      </c>
      <c r="G5878" t="s">
        <v>7627</v>
      </c>
      <c r="H5878">
        <v>70</v>
      </c>
      <c r="I5878">
        <v>0</v>
      </c>
      <c r="J5878">
        <v>16</v>
      </c>
      <c r="K5878">
        <v>0</v>
      </c>
    </row>
    <row r="5879" spans="1:11" hidden="1" x14ac:dyDescent="0.25">
      <c r="A5879" t="s">
        <v>416</v>
      </c>
      <c r="B5879">
        <v>202020</v>
      </c>
      <c r="C5879" t="s">
        <v>456</v>
      </c>
      <c r="D5879" t="s">
        <v>3147</v>
      </c>
      <c r="E5879" s="2" t="s">
        <v>3589</v>
      </c>
      <c r="F5879" t="s">
        <v>6916</v>
      </c>
      <c r="G5879" t="s">
        <v>7672</v>
      </c>
      <c r="H5879">
        <v>90</v>
      </c>
      <c r="I5879">
        <v>0</v>
      </c>
      <c r="J5879">
        <v>21</v>
      </c>
      <c r="K5879">
        <v>2</v>
      </c>
    </row>
    <row r="5880" spans="1:11" hidden="1" x14ac:dyDescent="0.25">
      <c r="A5880" t="s">
        <v>416</v>
      </c>
      <c r="B5880">
        <v>14779831</v>
      </c>
      <c r="C5880" t="s">
        <v>454</v>
      </c>
      <c r="D5880" t="s">
        <v>3147</v>
      </c>
      <c r="E5880" s="2" t="s">
        <v>3587</v>
      </c>
      <c r="F5880" t="s">
        <v>6914</v>
      </c>
      <c r="G5880" t="s">
        <v>7584</v>
      </c>
      <c r="H5880">
        <v>15</v>
      </c>
      <c r="I5880">
        <v>0</v>
      </c>
      <c r="J5880">
        <v>2</v>
      </c>
      <c r="K5880">
        <v>0</v>
      </c>
    </row>
    <row r="5881" spans="1:11" hidden="1" x14ac:dyDescent="0.25">
      <c r="A5881" t="s">
        <v>416</v>
      </c>
      <c r="B5881">
        <v>19434490</v>
      </c>
      <c r="C5881" t="s">
        <v>437</v>
      </c>
      <c r="D5881" t="s">
        <v>3147</v>
      </c>
      <c r="E5881" s="2" t="s">
        <v>3569</v>
      </c>
      <c r="F5881" t="s">
        <v>6905</v>
      </c>
      <c r="G5881" t="s">
        <v>7615</v>
      </c>
      <c r="H5881">
        <v>0</v>
      </c>
      <c r="I5881">
        <v>0</v>
      </c>
      <c r="J5881">
        <v>0</v>
      </c>
      <c r="K5881">
        <v>0</v>
      </c>
    </row>
    <row r="5882" spans="1:11" hidden="1" x14ac:dyDescent="0.25">
      <c r="A5882" t="s">
        <v>416</v>
      </c>
      <c r="B5882">
        <v>59936</v>
      </c>
      <c r="C5882" t="s">
        <v>427</v>
      </c>
      <c r="D5882" t="s">
        <v>3147</v>
      </c>
      <c r="E5882" s="2" t="s">
        <v>3558</v>
      </c>
      <c r="F5882" t="s">
        <v>6900</v>
      </c>
      <c r="G5882" t="s">
        <v>7669</v>
      </c>
      <c r="H5882">
        <v>110</v>
      </c>
      <c r="I5882">
        <v>0</v>
      </c>
      <c r="J5882">
        <v>27</v>
      </c>
      <c r="K5882">
        <v>0</v>
      </c>
    </row>
    <row r="5883" spans="1:11" hidden="1" x14ac:dyDescent="0.25">
      <c r="A5883" t="s">
        <v>416</v>
      </c>
      <c r="B5883">
        <v>28406239</v>
      </c>
      <c r="C5883" t="s">
        <v>449</v>
      </c>
      <c r="D5883" t="s">
        <v>3147</v>
      </c>
      <c r="E5883" s="2" t="s">
        <v>3581</v>
      </c>
      <c r="F5883" t="s">
        <v>6911</v>
      </c>
      <c r="G5883" t="s">
        <v>7583</v>
      </c>
      <c r="H5883">
        <v>98</v>
      </c>
      <c r="I5883">
        <v>0</v>
      </c>
      <c r="J5883">
        <v>22</v>
      </c>
      <c r="K5883">
        <v>0</v>
      </c>
    </row>
    <row r="5884" spans="1:11" hidden="1" x14ac:dyDescent="0.25">
      <c r="A5884" t="s">
        <v>416</v>
      </c>
      <c r="B5884">
        <v>20885333</v>
      </c>
      <c r="C5884" t="s">
        <v>452</v>
      </c>
      <c r="D5884" t="s">
        <v>3147</v>
      </c>
      <c r="E5884" s="2" t="s">
        <v>3585</v>
      </c>
      <c r="F5884" t="s">
        <v>6877</v>
      </c>
      <c r="G5884" t="s">
        <v>7621</v>
      </c>
      <c r="H5884">
        <v>40</v>
      </c>
      <c r="I5884">
        <v>0</v>
      </c>
      <c r="J5884">
        <v>10</v>
      </c>
      <c r="K5884">
        <v>0</v>
      </c>
    </row>
    <row r="5885" spans="1:11" hidden="1" x14ac:dyDescent="0.25">
      <c r="A5885" t="s">
        <v>416</v>
      </c>
      <c r="B5885">
        <v>839310</v>
      </c>
      <c r="C5885" t="s">
        <v>432</v>
      </c>
      <c r="D5885" t="s">
        <v>3147</v>
      </c>
      <c r="E5885" s="2" t="s">
        <v>3596</v>
      </c>
      <c r="F5885" t="s">
        <v>6920</v>
      </c>
      <c r="G5885" t="s">
        <v>7587</v>
      </c>
      <c r="H5885">
        <v>110</v>
      </c>
      <c r="I5885">
        <v>0</v>
      </c>
      <c r="J5885">
        <v>25</v>
      </c>
      <c r="K5885">
        <v>1</v>
      </c>
    </row>
    <row r="5886" spans="1:11" hidden="1" x14ac:dyDescent="0.25">
      <c r="A5886" t="s">
        <v>416</v>
      </c>
      <c r="B5886">
        <v>66345</v>
      </c>
      <c r="C5886" t="s">
        <v>445</v>
      </c>
      <c r="D5886" t="s">
        <v>3147</v>
      </c>
      <c r="E5886" s="2" t="s">
        <v>3577</v>
      </c>
      <c r="F5886" t="s">
        <v>6908</v>
      </c>
      <c r="G5886" t="s">
        <v>7638</v>
      </c>
      <c r="H5886">
        <v>5</v>
      </c>
      <c r="I5886">
        <v>0</v>
      </c>
      <c r="J5886">
        <v>0</v>
      </c>
      <c r="K5886">
        <v>0</v>
      </c>
    </row>
    <row r="5887" spans="1:11" hidden="1" x14ac:dyDescent="0.25">
      <c r="A5887" t="s">
        <v>416</v>
      </c>
      <c r="B5887">
        <v>3140769</v>
      </c>
      <c r="C5887" t="s">
        <v>429</v>
      </c>
      <c r="D5887" t="s">
        <v>3147</v>
      </c>
      <c r="E5887" s="2" t="s">
        <v>3560</v>
      </c>
      <c r="F5887" t="s">
        <v>6901</v>
      </c>
      <c r="G5887" t="s">
        <v>7658</v>
      </c>
      <c r="H5887">
        <v>110</v>
      </c>
      <c r="I5887">
        <v>0</v>
      </c>
      <c r="J5887">
        <v>27</v>
      </c>
      <c r="K5887">
        <v>0</v>
      </c>
    </row>
    <row r="5888" spans="1:11" hidden="1" x14ac:dyDescent="0.25">
      <c r="A5888" t="s">
        <v>416</v>
      </c>
      <c r="B5888">
        <v>85996</v>
      </c>
      <c r="C5888" t="s">
        <v>433</v>
      </c>
      <c r="D5888" t="s">
        <v>3147</v>
      </c>
      <c r="E5888" s="2" t="s">
        <v>3564</v>
      </c>
      <c r="F5888" t="s">
        <v>6776</v>
      </c>
      <c r="G5888" t="s">
        <v>7587</v>
      </c>
      <c r="H5888">
        <v>0</v>
      </c>
      <c r="I5888">
        <v>0</v>
      </c>
      <c r="J5888">
        <v>0</v>
      </c>
      <c r="K5888">
        <v>0</v>
      </c>
    </row>
    <row r="5889" spans="1:11" hidden="1" x14ac:dyDescent="0.25">
      <c r="A5889" t="s">
        <v>416</v>
      </c>
      <c r="B5889">
        <v>23105006</v>
      </c>
      <c r="C5889" t="s">
        <v>461</v>
      </c>
      <c r="D5889" t="s">
        <v>3147</v>
      </c>
      <c r="E5889" s="2" t="s">
        <v>3595</v>
      </c>
      <c r="F5889" t="s">
        <v>6799</v>
      </c>
      <c r="G5889" t="s">
        <v>7592</v>
      </c>
      <c r="H5889">
        <v>220</v>
      </c>
      <c r="I5889">
        <v>13</v>
      </c>
      <c r="J5889">
        <v>24</v>
      </c>
      <c r="K5889">
        <v>4</v>
      </c>
    </row>
    <row r="5890" spans="1:11" hidden="1" x14ac:dyDescent="0.25">
      <c r="A5890" t="s">
        <v>416</v>
      </c>
      <c r="B5890">
        <v>104057</v>
      </c>
      <c r="C5890" t="s">
        <v>451</v>
      </c>
      <c r="D5890" t="s">
        <v>3147</v>
      </c>
      <c r="E5890" s="2" t="s">
        <v>3584</v>
      </c>
      <c r="F5890" t="s">
        <v>6912</v>
      </c>
      <c r="G5890" t="s">
        <v>7587</v>
      </c>
      <c r="H5890">
        <v>130</v>
      </c>
      <c r="I5890">
        <v>0</v>
      </c>
      <c r="J5890">
        <v>32</v>
      </c>
      <c r="K5890">
        <v>0</v>
      </c>
    </row>
    <row r="5891" spans="1:11" hidden="1" x14ac:dyDescent="0.25">
      <c r="A5891" t="s">
        <v>416</v>
      </c>
      <c r="B5891">
        <v>60005</v>
      </c>
      <c r="C5891" t="s">
        <v>431</v>
      </c>
      <c r="D5891" t="s">
        <v>3147</v>
      </c>
      <c r="E5891" s="2" t="s">
        <v>3562</v>
      </c>
      <c r="F5891" t="s">
        <v>6903</v>
      </c>
      <c r="G5891" t="s">
        <v>7584</v>
      </c>
      <c r="H5891">
        <v>40</v>
      </c>
      <c r="I5891">
        <v>0</v>
      </c>
      <c r="J5891">
        <v>7</v>
      </c>
      <c r="K5891">
        <v>0</v>
      </c>
    </row>
    <row r="5892" spans="1:11" hidden="1" x14ac:dyDescent="0.25">
      <c r="A5892" t="s">
        <v>416</v>
      </c>
      <c r="B5892">
        <v>91219</v>
      </c>
      <c r="C5892" t="s">
        <v>442</v>
      </c>
      <c r="D5892" t="s">
        <v>3147</v>
      </c>
      <c r="E5892" s="2" t="s">
        <v>3574</v>
      </c>
      <c r="F5892" t="s">
        <v>6761</v>
      </c>
      <c r="G5892" t="s">
        <v>7616</v>
      </c>
      <c r="H5892">
        <v>30</v>
      </c>
      <c r="I5892">
        <v>0</v>
      </c>
      <c r="J5892">
        <v>7</v>
      </c>
      <c r="K5892">
        <v>0</v>
      </c>
    </row>
    <row r="5893" spans="1:11" hidden="1" x14ac:dyDescent="0.25">
      <c r="A5893" t="s">
        <v>416</v>
      </c>
      <c r="B5893">
        <v>29143830</v>
      </c>
      <c r="C5893" t="s">
        <v>455</v>
      </c>
      <c r="D5893" t="s">
        <v>3147</v>
      </c>
      <c r="E5893" s="2" t="s">
        <v>3588</v>
      </c>
      <c r="F5893" t="s">
        <v>6915</v>
      </c>
      <c r="G5893" t="s">
        <v>7584</v>
      </c>
      <c r="H5893">
        <v>80</v>
      </c>
      <c r="I5893">
        <v>1.5</v>
      </c>
      <c r="J5893">
        <v>15</v>
      </c>
      <c r="K5893">
        <v>2</v>
      </c>
    </row>
    <row r="5894" spans="1:11" hidden="1" x14ac:dyDescent="0.25">
      <c r="A5894" t="s">
        <v>416</v>
      </c>
      <c r="B5894">
        <v>49603592</v>
      </c>
      <c r="C5894" t="s">
        <v>422</v>
      </c>
      <c r="D5894" t="s">
        <v>3147</v>
      </c>
      <c r="E5894" s="2" t="s">
        <v>3553</v>
      </c>
      <c r="F5894" t="s">
        <v>6698</v>
      </c>
      <c r="G5894" t="s">
        <v>7653</v>
      </c>
      <c r="H5894">
        <v>250</v>
      </c>
      <c r="I5894">
        <v>10</v>
      </c>
      <c r="J5894">
        <v>34</v>
      </c>
      <c r="K5894">
        <v>3</v>
      </c>
    </row>
    <row r="5895" spans="1:11" hidden="1" x14ac:dyDescent="0.25">
      <c r="A5895" t="s">
        <v>416</v>
      </c>
      <c r="B5895">
        <v>64692</v>
      </c>
      <c r="C5895" t="s">
        <v>432</v>
      </c>
      <c r="D5895" t="s">
        <v>3147</v>
      </c>
      <c r="E5895" s="2" t="s">
        <v>3563</v>
      </c>
      <c r="F5895" t="s">
        <v>6698</v>
      </c>
      <c r="G5895" t="s">
        <v>7587</v>
      </c>
      <c r="H5895">
        <v>110</v>
      </c>
      <c r="I5895">
        <v>0</v>
      </c>
      <c r="J5895">
        <v>25</v>
      </c>
      <c r="K5895">
        <v>1</v>
      </c>
    </row>
    <row r="5896" spans="1:11" hidden="1" x14ac:dyDescent="0.25">
      <c r="A5896" t="s">
        <v>416</v>
      </c>
      <c r="B5896">
        <v>6708455</v>
      </c>
      <c r="C5896" t="s">
        <v>417</v>
      </c>
      <c r="D5896" t="s">
        <v>3147</v>
      </c>
      <c r="E5896" s="2" t="s">
        <v>3548</v>
      </c>
      <c r="F5896" t="s">
        <v>6698</v>
      </c>
      <c r="G5896" t="s">
        <v>7667</v>
      </c>
      <c r="H5896">
        <v>50</v>
      </c>
      <c r="I5896">
        <v>0.5</v>
      </c>
      <c r="J5896">
        <v>15</v>
      </c>
      <c r="K5896">
        <v>1</v>
      </c>
    </row>
    <row r="5897" spans="1:11" hidden="1" x14ac:dyDescent="0.25">
      <c r="A5897" t="s">
        <v>416</v>
      </c>
      <c r="B5897">
        <v>88603</v>
      </c>
      <c r="C5897" t="s">
        <v>436</v>
      </c>
      <c r="D5897" t="s">
        <v>3147</v>
      </c>
      <c r="E5897" s="2" t="s">
        <v>3568</v>
      </c>
      <c r="F5897" t="s">
        <v>6902</v>
      </c>
      <c r="G5897" t="s">
        <v>7587</v>
      </c>
      <c r="H5897">
        <v>110</v>
      </c>
      <c r="I5897">
        <v>0</v>
      </c>
      <c r="J5897">
        <v>25</v>
      </c>
      <c r="K5897">
        <v>2</v>
      </c>
    </row>
    <row r="5898" spans="1:11" hidden="1" x14ac:dyDescent="0.25">
      <c r="A5898" t="s">
        <v>416</v>
      </c>
      <c r="B5898">
        <v>83485</v>
      </c>
      <c r="C5898" t="s">
        <v>430</v>
      </c>
      <c r="D5898" t="s">
        <v>3147</v>
      </c>
      <c r="E5898" s="2" t="s">
        <v>3561</v>
      </c>
      <c r="F5898" t="s">
        <v>6902</v>
      </c>
      <c r="G5898" t="s">
        <v>7587</v>
      </c>
      <c r="H5898">
        <v>110</v>
      </c>
      <c r="I5898">
        <v>0</v>
      </c>
      <c r="J5898">
        <v>25</v>
      </c>
      <c r="K5898">
        <v>2</v>
      </c>
    </row>
    <row r="5899" spans="1:11" hidden="1" x14ac:dyDescent="0.25">
      <c r="A5899" t="s">
        <v>416</v>
      </c>
      <c r="B5899">
        <v>830198</v>
      </c>
      <c r="C5899" t="s">
        <v>460</v>
      </c>
      <c r="D5899" t="s">
        <v>3147</v>
      </c>
      <c r="E5899" s="2" t="s">
        <v>3593</v>
      </c>
      <c r="F5899" t="s">
        <v>6919</v>
      </c>
      <c r="G5899" t="s">
        <v>7674</v>
      </c>
      <c r="H5899">
        <v>50</v>
      </c>
      <c r="I5899">
        <v>0</v>
      </c>
      <c r="J5899">
        <v>13</v>
      </c>
      <c r="K5899">
        <v>0</v>
      </c>
    </row>
    <row r="5900" spans="1:11" hidden="1" x14ac:dyDescent="0.25">
      <c r="A5900" t="s">
        <v>416</v>
      </c>
      <c r="B5900">
        <v>43305258</v>
      </c>
      <c r="C5900" t="s">
        <v>443</v>
      </c>
      <c r="D5900" t="s">
        <v>3147</v>
      </c>
      <c r="E5900" s="2" t="s">
        <v>3575</v>
      </c>
      <c r="F5900" t="s">
        <v>6814</v>
      </c>
      <c r="G5900" t="s">
        <v>7584</v>
      </c>
      <c r="H5900">
        <v>90</v>
      </c>
      <c r="I5900">
        <v>1.5</v>
      </c>
      <c r="J5900">
        <v>16</v>
      </c>
      <c r="K5900">
        <v>2</v>
      </c>
    </row>
    <row r="5901" spans="1:11" hidden="1" x14ac:dyDescent="0.25">
      <c r="A5901" t="s">
        <v>416</v>
      </c>
      <c r="B5901">
        <v>2917112</v>
      </c>
      <c r="C5901" t="s">
        <v>448</v>
      </c>
      <c r="D5901" t="s">
        <v>3147</v>
      </c>
      <c r="E5901" s="2" t="s">
        <v>3580</v>
      </c>
      <c r="F5901" t="s">
        <v>6910</v>
      </c>
      <c r="G5901" t="s">
        <v>7671</v>
      </c>
      <c r="H5901">
        <v>30</v>
      </c>
      <c r="I5901">
        <v>0</v>
      </c>
      <c r="J5901">
        <v>7</v>
      </c>
      <c r="K5901">
        <v>0</v>
      </c>
    </row>
    <row r="5902" spans="1:11" hidden="1" x14ac:dyDescent="0.25">
      <c r="A5902" t="s">
        <v>8265</v>
      </c>
      <c r="B5902">
        <v>59035</v>
      </c>
      <c r="C5902" t="s">
        <v>1648</v>
      </c>
      <c r="D5902" t="s">
        <v>3147</v>
      </c>
      <c r="E5902" s="2" t="s">
        <v>4958</v>
      </c>
      <c r="F5902" t="s">
        <v>7253</v>
      </c>
      <c r="G5902" t="s">
        <v>7643</v>
      </c>
      <c r="H5902">
        <v>100</v>
      </c>
      <c r="I5902">
        <v>1.5</v>
      </c>
      <c r="J5902">
        <v>19</v>
      </c>
      <c r="K5902">
        <v>3</v>
      </c>
    </row>
    <row r="5903" spans="1:11" hidden="1" x14ac:dyDescent="0.25">
      <c r="A5903" t="s">
        <v>8265</v>
      </c>
      <c r="B5903">
        <v>71688</v>
      </c>
      <c r="C5903" t="s">
        <v>1644</v>
      </c>
      <c r="D5903" t="s">
        <v>3147</v>
      </c>
      <c r="E5903" s="2" t="s">
        <v>4955</v>
      </c>
      <c r="F5903" t="s">
        <v>7031</v>
      </c>
      <c r="G5903" t="s">
        <v>7712</v>
      </c>
      <c r="H5903">
        <v>460</v>
      </c>
      <c r="I5903">
        <v>5</v>
      </c>
      <c r="J5903">
        <v>53</v>
      </c>
      <c r="K5903">
        <v>12</v>
      </c>
    </row>
    <row r="5904" spans="1:11" hidden="1" x14ac:dyDescent="0.25">
      <c r="A5904" t="s">
        <v>8265</v>
      </c>
      <c r="B5904">
        <v>62992</v>
      </c>
      <c r="C5904" t="s">
        <v>1628</v>
      </c>
      <c r="D5904" t="s">
        <v>3147</v>
      </c>
      <c r="E5904" s="2" t="s">
        <v>4937</v>
      </c>
      <c r="F5904" t="s">
        <v>7250</v>
      </c>
      <c r="G5904" t="s">
        <v>7643</v>
      </c>
      <c r="H5904">
        <v>100</v>
      </c>
      <c r="I5904">
        <v>1</v>
      </c>
      <c r="J5904">
        <v>18</v>
      </c>
      <c r="K5904">
        <v>3</v>
      </c>
    </row>
    <row r="5905" spans="1:11" hidden="1" x14ac:dyDescent="0.25">
      <c r="A5905" t="s">
        <v>8265</v>
      </c>
      <c r="B5905">
        <v>61288</v>
      </c>
      <c r="C5905" t="s">
        <v>1663</v>
      </c>
      <c r="D5905" t="s">
        <v>3147</v>
      </c>
      <c r="E5905" s="2" t="s">
        <v>4973</v>
      </c>
      <c r="F5905" t="s">
        <v>6726</v>
      </c>
      <c r="G5905" t="s">
        <v>7643</v>
      </c>
      <c r="H5905">
        <v>170</v>
      </c>
      <c r="I5905">
        <v>10</v>
      </c>
      <c r="J5905">
        <v>16</v>
      </c>
      <c r="K5905">
        <v>5</v>
      </c>
    </row>
    <row r="5906" spans="1:11" hidden="1" x14ac:dyDescent="0.25">
      <c r="A5906" t="s">
        <v>8265</v>
      </c>
      <c r="B5906">
        <v>69147</v>
      </c>
      <c r="C5906" t="s">
        <v>1627</v>
      </c>
      <c r="D5906" t="s">
        <v>3147</v>
      </c>
      <c r="E5906" s="2" t="s">
        <v>4936</v>
      </c>
      <c r="F5906" t="s">
        <v>7249</v>
      </c>
      <c r="G5906" t="s">
        <v>7643</v>
      </c>
      <c r="H5906">
        <v>110</v>
      </c>
      <c r="I5906">
        <v>1</v>
      </c>
      <c r="J5906">
        <v>21</v>
      </c>
      <c r="K5906">
        <v>3</v>
      </c>
    </row>
    <row r="5907" spans="1:11" hidden="1" x14ac:dyDescent="0.25">
      <c r="A5907" t="s">
        <v>8265</v>
      </c>
      <c r="B5907">
        <v>50681</v>
      </c>
      <c r="C5907" t="s">
        <v>1644</v>
      </c>
      <c r="D5907" t="s">
        <v>3147</v>
      </c>
      <c r="E5907" s="2" t="s">
        <v>4953</v>
      </c>
      <c r="F5907" t="s">
        <v>7165</v>
      </c>
      <c r="G5907" t="s">
        <v>7929</v>
      </c>
      <c r="H5907">
        <v>220</v>
      </c>
      <c r="I5907">
        <v>5</v>
      </c>
      <c r="J5907">
        <v>36</v>
      </c>
      <c r="K5907">
        <v>9</v>
      </c>
    </row>
    <row r="5908" spans="1:11" hidden="1" x14ac:dyDescent="0.25">
      <c r="A5908" t="s">
        <v>8265</v>
      </c>
      <c r="B5908">
        <v>98453</v>
      </c>
      <c r="C5908" t="s">
        <v>1654</v>
      </c>
      <c r="D5908" t="s">
        <v>3147</v>
      </c>
      <c r="E5908" s="2" t="s">
        <v>4964</v>
      </c>
      <c r="F5908" t="s">
        <v>7175</v>
      </c>
      <c r="G5908" t="s">
        <v>7643</v>
      </c>
      <c r="H5908">
        <v>120</v>
      </c>
      <c r="I5908">
        <v>4.5</v>
      </c>
      <c r="J5908">
        <v>17</v>
      </c>
      <c r="K5908">
        <v>3</v>
      </c>
    </row>
    <row r="5909" spans="1:11" hidden="1" x14ac:dyDescent="0.25">
      <c r="A5909" t="s">
        <v>8265</v>
      </c>
      <c r="B5909">
        <v>86113</v>
      </c>
      <c r="C5909" t="s">
        <v>1634</v>
      </c>
      <c r="D5909" t="s">
        <v>3147</v>
      </c>
      <c r="E5909" s="2" t="s">
        <v>4943</v>
      </c>
      <c r="F5909" t="s">
        <v>7252</v>
      </c>
      <c r="G5909" t="s">
        <v>7712</v>
      </c>
      <c r="H5909">
        <v>70</v>
      </c>
      <c r="I5909">
        <v>4</v>
      </c>
      <c r="J5909">
        <v>8</v>
      </c>
      <c r="K5909">
        <v>1</v>
      </c>
    </row>
    <row r="5910" spans="1:11" hidden="1" x14ac:dyDescent="0.25">
      <c r="A5910" t="s">
        <v>8265</v>
      </c>
      <c r="B5910">
        <v>2236582</v>
      </c>
      <c r="C5910" t="s">
        <v>1630</v>
      </c>
      <c r="D5910" t="s">
        <v>3147</v>
      </c>
      <c r="E5910" s="2" t="s">
        <v>4939</v>
      </c>
      <c r="F5910" t="s">
        <v>7251</v>
      </c>
      <c r="G5910" t="s">
        <v>7580</v>
      </c>
      <c r="H5910">
        <v>120</v>
      </c>
      <c r="I5910">
        <v>0.5</v>
      </c>
      <c r="J5910">
        <v>25</v>
      </c>
      <c r="K5910">
        <v>5</v>
      </c>
    </row>
    <row r="5911" spans="1:11" hidden="1" x14ac:dyDescent="0.25">
      <c r="A5911" t="s">
        <v>8265</v>
      </c>
      <c r="B5911">
        <v>84828</v>
      </c>
      <c r="C5911" t="s">
        <v>1641</v>
      </c>
      <c r="D5911" t="s">
        <v>3147</v>
      </c>
      <c r="E5911" s="2" t="s">
        <v>4950</v>
      </c>
      <c r="F5911" t="s">
        <v>6698</v>
      </c>
      <c r="G5911" t="s">
        <v>7643</v>
      </c>
      <c r="H5911">
        <v>110</v>
      </c>
      <c r="I5911">
        <v>3</v>
      </c>
      <c r="J5911">
        <v>15</v>
      </c>
      <c r="K5911">
        <v>5</v>
      </c>
    </row>
    <row r="5912" spans="1:11" hidden="1" x14ac:dyDescent="0.25">
      <c r="A5912" t="s">
        <v>8265</v>
      </c>
      <c r="B5912">
        <v>78582</v>
      </c>
      <c r="C5912" t="s">
        <v>1652</v>
      </c>
      <c r="D5912" t="s">
        <v>3147</v>
      </c>
      <c r="E5912" s="2" t="s">
        <v>4962</v>
      </c>
      <c r="F5912" t="s">
        <v>7254</v>
      </c>
      <c r="G5912" t="s">
        <v>7931</v>
      </c>
      <c r="H5912">
        <v>80</v>
      </c>
      <c r="I5912">
        <v>0.5</v>
      </c>
      <c r="J5912">
        <v>15</v>
      </c>
      <c r="K5912">
        <v>3</v>
      </c>
    </row>
    <row r="5913" spans="1:11" hidden="1" x14ac:dyDescent="0.25">
      <c r="A5913" t="s">
        <v>2895</v>
      </c>
      <c r="B5913">
        <v>68821770</v>
      </c>
      <c r="C5913" t="s">
        <v>2895</v>
      </c>
      <c r="D5913" t="s">
        <v>3147</v>
      </c>
      <c r="E5913" s="2" t="s">
        <v>6405</v>
      </c>
      <c r="F5913" t="s">
        <v>7531</v>
      </c>
      <c r="G5913" t="s">
        <v>7769</v>
      </c>
      <c r="H5913">
        <v>5</v>
      </c>
      <c r="I5913">
        <v>0</v>
      </c>
      <c r="J5913">
        <v>2</v>
      </c>
      <c r="K5913">
        <v>0</v>
      </c>
    </row>
    <row r="5914" spans="1:11" hidden="1" x14ac:dyDescent="0.25">
      <c r="A5914" t="s">
        <v>2895</v>
      </c>
      <c r="B5914">
        <v>111433</v>
      </c>
      <c r="C5914" t="s">
        <v>2910</v>
      </c>
      <c r="D5914" t="s">
        <v>3147</v>
      </c>
      <c r="E5914" s="2" t="s">
        <v>6421</v>
      </c>
      <c r="F5914" t="s">
        <v>7535</v>
      </c>
      <c r="G5914" t="s">
        <v>8216</v>
      </c>
      <c r="H5914">
        <v>5</v>
      </c>
      <c r="I5914">
        <v>0</v>
      </c>
      <c r="J5914">
        <v>1</v>
      </c>
      <c r="K5914">
        <v>0</v>
      </c>
    </row>
    <row r="5915" spans="1:11" hidden="1" x14ac:dyDescent="0.25">
      <c r="A5915" t="s">
        <v>2895</v>
      </c>
      <c r="B5915">
        <v>68754117</v>
      </c>
      <c r="C5915" t="s">
        <v>2895</v>
      </c>
      <c r="D5915" t="s">
        <v>3147</v>
      </c>
      <c r="E5915" s="2" t="s">
        <v>6407</v>
      </c>
      <c r="F5915" t="s">
        <v>7532</v>
      </c>
      <c r="G5915" t="s">
        <v>7580</v>
      </c>
      <c r="H5915">
        <v>5</v>
      </c>
      <c r="I5915">
        <v>0</v>
      </c>
      <c r="J5915">
        <v>1</v>
      </c>
      <c r="K5915">
        <v>0</v>
      </c>
    </row>
    <row r="5916" spans="1:11" hidden="1" x14ac:dyDescent="0.25">
      <c r="A5916" t="s">
        <v>2895</v>
      </c>
      <c r="B5916">
        <v>41670</v>
      </c>
      <c r="C5916" t="s">
        <v>2897</v>
      </c>
      <c r="D5916" t="s">
        <v>3147</v>
      </c>
      <c r="E5916" s="2" t="s">
        <v>6417</v>
      </c>
      <c r="F5916" t="s">
        <v>7534</v>
      </c>
      <c r="G5916" t="s">
        <v>7596</v>
      </c>
      <c r="H5916">
        <v>30</v>
      </c>
      <c r="I5916">
        <v>0</v>
      </c>
      <c r="J5916">
        <v>6</v>
      </c>
      <c r="K5916">
        <v>1</v>
      </c>
    </row>
    <row r="5917" spans="1:11" hidden="1" x14ac:dyDescent="0.25">
      <c r="A5917" t="s">
        <v>2895</v>
      </c>
      <c r="B5917">
        <v>69939905</v>
      </c>
      <c r="C5917" t="s">
        <v>2895</v>
      </c>
      <c r="D5917" t="s">
        <v>3147</v>
      </c>
      <c r="E5917" s="2" t="s">
        <v>6418</v>
      </c>
      <c r="F5917" t="s">
        <v>7034</v>
      </c>
      <c r="G5917" t="s">
        <v>7580</v>
      </c>
      <c r="H5917">
        <v>5</v>
      </c>
      <c r="I5917">
        <v>0</v>
      </c>
      <c r="J5917">
        <v>1</v>
      </c>
      <c r="K5917">
        <v>0</v>
      </c>
    </row>
    <row r="5918" spans="1:11" hidden="1" x14ac:dyDescent="0.25">
      <c r="A5918" t="s">
        <v>2895</v>
      </c>
      <c r="B5918">
        <v>69938120</v>
      </c>
      <c r="C5918" t="s">
        <v>2895</v>
      </c>
      <c r="D5918" t="s">
        <v>3147</v>
      </c>
      <c r="E5918" s="2" t="s">
        <v>6397</v>
      </c>
      <c r="F5918" t="s">
        <v>7133</v>
      </c>
      <c r="G5918" t="s">
        <v>7769</v>
      </c>
      <c r="H5918">
        <v>5</v>
      </c>
      <c r="I5918">
        <v>0</v>
      </c>
      <c r="J5918">
        <v>2</v>
      </c>
      <c r="K5918">
        <v>0</v>
      </c>
    </row>
    <row r="5919" spans="1:11" hidden="1" x14ac:dyDescent="0.25">
      <c r="A5919" t="s">
        <v>2895</v>
      </c>
      <c r="B5919">
        <v>71803986</v>
      </c>
      <c r="C5919" t="s">
        <v>2895</v>
      </c>
      <c r="D5919" t="s">
        <v>3147</v>
      </c>
      <c r="E5919" s="2" t="s">
        <v>6395</v>
      </c>
      <c r="F5919" t="s">
        <v>7529</v>
      </c>
      <c r="G5919" t="s">
        <v>7769</v>
      </c>
      <c r="H5919">
        <v>10</v>
      </c>
      <c r="I5919">
        <v>0</v>
      </c>
      <c r="J5919">
        <v>2</v>
      </c>
      <c r="K5919">
        <v>0</v>
      </c>
    </row>
    <row r="5920" spans="1:11" hidden="1" x14ac:dyDescent="0.25">
      <c r="A5920" t="s">
        <v>2895</v>
      </c>
      <c r="B5920">
        <v>73980662</v>
      </c>
      <c r="C5920" t="s">
        <v>2895</v>
      </c>
      <c r="D5920" t="s">
        <v>3147</v>
      </c>
      <c r="E5920" s="2" t="s">
        <v>6398</v>
      </c>
      <c r="F5920" t="s">
        <v>7039</v>
      </c>
      <c r="G5920" t="s">
        <v>7580</v>
      </c>
      <c r="H5920">
        <v>5</v>
      </c>
      <c r="I5920">
        <v>0</v>
      </c>
      <c r="J5920">
        <v>1</v>
      </c>
      <c r="K5920">
        <v>0</v>
      </c>
    </row>
    <row r="5921" spans="1:11" hidden="1" x14ac:dyDescent="0.25">
      <c r="A5921" t="s">
        <v>2895</v>
      </c>
      <c r="B5921">
        <v>5670853</v>
      </c>
      <c r="C5921" t="s">
        <v>2894</v>
      </c>
      <c r="D5921" t="s">
        <v>3147</v>
      </c>
      <c r="E5921" s="2" t="s">
        <v>6441</v>
      </c>
      <c r="F5921" t="s">
        <v>7537</v>
      </c>
      <c r="G5921" t="s">
        <v>7580</v>
      </c>
      <c r="H5921">
        <v>5</v>
      </c>
      <c r="I5921">
        <v>0</v>
      </c>
      <c r="J5921">
        <v>1</v>
      </c>
      <c r="K5921">
        <v>0</v>
      </c>
    </row>
    <row r="5922" spans="1:11" hidden="1" x14ac:dyDescent="0.25">
      <c r="A5922" t="s">
        <v>2895</v>
      </c>
      <c r="B5922">
        <v>27522</v>
      </c>
      <c r="C5922" t="s">
        <v>2896</v>
      </c>
      <c r="D5922" t="s">
        <v>3147</v>
      </c>
      <c r="E5922" s="2" t="s">
        <v>6404</v>
      </c>
      <c r="F5922" t="s">
        <v>6787</v>
      </c>
      <c r="G5922" t="s">
        <v>8214</v>
      </c>
      <c r="H5922">
        <v>30</v>
      </c>
      <c r="I5922">
        <v>0</v>
      </c>
      <c r="J5922">
        <v>7</v>
      </c>
      <c r="K5922">
        <v>1</v>
      </c>
    </row>
    <row r="5923" spans="1:11" hidden="1" x14ac:dyDescent="0.25">
      <c r="A5923" t="s">
        <v>2895</v>
      </c>
      <c r="B5923">
        <v>101923</v>
      </c>
      <c r="C5923" t="s">
        <v>2930</v>
      </c>
      <c r="D5923" t="s">
        <v>3147</v>
      </c>
      <c r="E5923" s="2" t="s">
        <v>6442</v>
      </c>
      <c r="F5923" t="s">
        <v>6726</v>
      </c>
      <c r="G5923" t="s">
        <v>7596</v>
      </c>
      <c r="H5923">
        <v>25</v>
      </c>
      <c r="I5923">
        <v>0</v>
      </c>
      <c r="J5923">
        <v>5</v>
      </c>
      <c r="K5923">
        <v>1</v>
      </c>
    </row>
    <row r="5924" spans="1:11" hidden="1" x14ac:dyDescent="0.25">
      <c r="A5924" t="s">
        <v>2895</v>
      </c>
      <c r="B5924">
        <v>86328</v>
      </c>
      <c r="C5924" t="s">
        <v>2909</v>
      </c>
      <c r="D5924" t="s">
        <v>3147</v>
      </c>
      <c r="E5924" s="2" t="s">
        <v>6420</v>
      </c>
      <c r="F5924" t="s">
        <v>6773</v>
      </c>
      <c r="G5924" t="s">
        <v>7596</v>
      </c>
      <c r="H5924">
        <v>25</v>
      </c>
      <c r="I5924">
        <v>0</v>
      </c>
      <c r="J5924">
        <v>5</v>
      </c>
      <c r="K5924">
        <v>1</v>
      </c>
    </row>
    <row r="5925" spans="1:11" hidden="1" x14ac:dyDescent="0.25">
      <c r="A5925" t="s">
        <v>2895</v>
      </c>
      <c r="B5925">
        <v>68992294</v>
      </c>
      <c r="C5925" t="s">
        <v>2895</v>
      </c>
      <c r="D5925" t="s">
        <v>3147</v>
      </c>
      <c r="E5925" s="2" t="s">
        <v>6410</v>
      </c>
      <c r="F5925" t="s">
        <v>7533</v>
      </c>
      <c r="G5925" t="s">
        <v>7580</v>
      </c>
      <c r="H5925">
        <v>10</v>
      </c>
      <c r="I5925">
        <v>0</v>
      </c>
      <c r="J5925">
        <v>2</v>
      </c>
      <c r="K5925">
        <v>1</v>
      </c>
    </row>
    <row r="5926" spans="1:11" hidden="1" x14ac:dyDescent="0.25">
      <c r="A5926" t="s">
        <v>2895</v>
      </c>
      <c r="B5926">
        <v>63147</v>
      </c>
      <c r="C5926" t="s">
        <v>2928</v>
      </c>
      <c r="D5926" t="s">
        <v>3147</v>
      </c>
      <c r="E5926" s="2" t="s">
        <v>6439</v>
      </c>
      <c r="F5926" t="s">
        <v>7536</v>
      </c>
      <c r="G5926" t="s">
        <v>7596</v>
      </c>
      <c r="H5926">
        <v>40</v>
      </c>
      <c r="I5926">
        <v>0</v>
      </c>
      <c r="J5926">
        <v>9</v>
      </c>
      <c r="K5926">
        <v>1</v>
      </c>
    </row>
    <row r="5927" spans="1:11" hidden="1" x14ac:dyDescent="0.25">
      <c r="A5927" t="s">
        <v>2895</v>
      </c>
      <c r="B5927">
        <v>90324</v>
      </c>
      <c r="C5927" t="s">
        <v>2897</v>
      </c>
      <c r="D5927" t="s">
        <v>3147</v>
      </c>
      <c r="E5927" s="2" t="s">
        <v>6406</v>
      </c>
      <c r="F5927" t="s">
        <v>7003</v>
      </c>
      <c r="G5927" t="s">
        <v>7596</v>
      </c>
      <c r="H5927">
        <v>25</v>
      </c>
      <c r="I5927">
        <v>0</v>
      </c>
      <c r="J5927">
        <v>5</v>
      </c>
      <c r="K5927">
        <v>1</v>
      </c>
    </row>
    <row r="5928" spans="1:11" hidden="1" x14ac:dyDescent="0.25">
      <c r="A5928" t="s">
        <v>2895</v>
      </c>
      <c r="B5928">
        <v>110883</v>
      </c>
      <c r="C5928" t="s">
        <v>2903</v>
      </c>
      <c r="D5928" t="s">
        <v>3147</v>
      </c>
      <c r="E5928" s="2" t="s">
        <v>6412</v>
      </c>
      <c r="F5928" t="s">
        <v>6716</v>
      </c>
      <c r="G5928" t="s">
        <v>7596</v>
      </c>
      <c r="H5928">
        <v>20</v>
      </c>
      <c r="I5928">
        <v>0</v>
      </c>
      <c r="J5928">
        <v>3</v>
      </c>
      <c r="K5928">
        <v>1</v>
      </c>
    </row>
    <row r="5929" spans="1:11" hidden="1" x14ac:dyDescent="0.25">
      <c r="A5929" t="s">
        <v>2895</v>
      </c>
      <c r="B5929">
        <v>92595</v>
      </c>
      <c r="C5929" t="s">
        <v>2897</v>
      </c>
      <c r="D5929" t="s">
        <v>3147</v>
      </c>
      <c r="E5929" s="2" t="s">
        <v>6399</v>
      </c>
      <c r="F5929" t="s">
        <v>7530</v>
      </c>
      <c r="G5929" t="s">
        <v>7596</v>
      </c>
      <c r="H5929">
        <v>25</v>
      </c>
      <c r="I5929">
        <v>0</v>
      </c>
      <c r="J5929">
        <v>5</v>
      </c>
      <c r="K5929">
        <v>1</v>
      </c>
    </row>
    <row r="5930" spans="1:11" hidden="1" x14ac:dyDescent="0.25">
      <c r="A5930" t="s">
        <v>2895</v>
      </c>
      <c r="B5930">
        <v>2102625</v>
      </c>
      <c r="C5930" t="s">
        <v>2894</v>
      </c>
      <c r="D5930" t="s">
        <v>3147</v>
      </c>
      <c r="E5930" s="2" t="s">
        <v>6394</v>
      </c>
      <c r="F5930" t="s">
        <v>7528</v>
      </c>
      <c r="G5930" t="s">
        <v>7689</v>
      </c>
      <c r="H5930">
        <v>35</v>
      </c>
      <c r="I5930">
        <v>1</v>
      </c>
      <c r="J5930">
        <v>2</v>
      </c>
      <c r="K5930">
        <v>1</v>
      </c>
    </row>
    <row r="5931" spans="1:11" hidden="1" x14ac:dyDescent="0.25">
      <c r="A5931" t="s">
        <v>2895</v>
      </c>
      <c r="B5931">
        <v>1268495</v>
      </c>
      <c r="C5931" t="s">
        <v>2899</v>
      </c>
      <c r="D5931" t="s">
        <v>3147</v>
      </c>
      <c r="E5931" s="2" t="s">
        <v>6402</v>
      </c>
      <c r="F5931" t="s">
        <v>7010</v>
      </c>
      <c r="G5931" t="s">
        <v>7582</v>
      </c>
      <c r="H5931">
        <v>10</v>
      </c>
      <c r="I5931">
        <v>0</v>
      </c>
      <c r="J5931">
        <v>2</v>
      </c>
      <c r="K5931">
        <v>0</v>
      </c>
    </row>
    <row r="5932" spans="1:11" hidden="1" x14ac:dyDescent="0.25">
      <c r="A5932" t="s">
        <v>2895</v>
      </c>
      <c r="B5932">
        <v>67237</v>
      </c>
      <c r="C5932" t="s">
        <v>2894</v>
      </c>
      <c r="D5932" t="s">
        <v>3147</v>
      </c>
      <c r="E5932" s="2" t="s">
        <v>6409</v>
      </c>
      <c r="F5932" t="s">
        <v>7455</v>
      </c>
      <c r="G5932" t="s">
        <v>8215</v>
      </c>
      <c r="H5932">
        <v>5</v>
      </c>
      <c r="I5932">
        <v>0</v>
      </c>
      <c r="J5932">
        <v>1</v>
      </c>
      <c r="K5932">
        <v>0</v>
      </c>
    </row>
    <row r="5933" spans="1:11" hidden="1" x14ac:dyDescent="0.25">
      <c r="A5933" t="s">
        <v>1761</v>
      </c>
      <c r="B5933">
        <v>89963</v>
      </c>
      <c r="C5933" t="s">
        <v>1779</v>
      </c>
      <c r="D5933" t="s">
        <v>3147</v>
      </c>
      <c r="E5933" s="2" t="s">
        <v>5092</v>
      </c>
      <c r="F5933" t="s">
        <v>7286</v>
      </c>
      <c r="G5933" t="s">
        <v>7964</v>
      </c>
      <c r="H5933">
        <v>140</v>
      </c>
      <c r="I5933">
        <v>3</v>
      </c>
      <c r="J5933">
        <v>25</v>
      </c>
      <c r="K5933">
        <v>3</v>
      </c>
    </row>
    <row r="5934" spans="1:11" hidden="1" x14ac:dyDescent="0.25">
      <c r="A5934" t="s">
        <v>1761</v>
      </c>
      <c r="B5934">
        <v>16386780</v>
      </c>
      <c r="C5934" t="s">
        <v>1784</v>
      </c>
      <c r="D5934" t="s">
        <v>3147</v>
      </c>
      <c r="E5934" s="2" t="s">
        <v>5097</v>
      </c>
      <c r="F5934" t="s">
        <v>7288</v>
      </c>
      <c r="G5934" t="s">
        <v>7964</v>
      </c>
      <c r="H5934">
        <v>140</v>
      </c>
      <c r="I5934">
        <v>2.5</v>
      </c>
      <c r="J5934">
        <v>25</v>
      </c>
      <c r="K5934">
        <v>3</v>
      </c>
    </row>
    <row r="5935" spans="1:11" hidden="1" x14ac:dyDescent="0.25">
      <c r="A5935" t="s">
        <v>1761</v>
      </c>
      <c r="B5935">
        <v>56062</v>
      </c>
      <c r="C5935" t="s">
        <v>1807</v>
      </c>
      <c r="D5935" t="s">
        <v>3147</v>
      </c>
      <c r="E5935" s="2" t="s">
        <v>5121</v>
      </c>
      <c r="F5935" t="s">
        <v>7290</v>
      </c>
      <c r="G5935" t="s">
        <v>7964</v>
      </c>
      <c r="H5935">
        <v>60</v>
      </c>
      <c r="I5935">
        <v>0</v>
      </c>
      <c r="J5935">
        <v>13</v>
      </c>
      <c r="K5935">
        <v>2</v>
      </c>
    </row>
    <row r="5936" spans="1:11" hidden="1" x14ac:dyDescent="0.25">
      <c r="A5936" t="s">
        <v>1761</v>
      </c>
      <c r="B5936">
        <v>227255</v>
      </c>
      <c r="C5936" t="s">
        <v>1771</v>
      </c>
      <c r="D5936" t="s">
        <v>3147</v>
      </c>
      <c r="E5936" s="2" t="s">
        <v>5084</v>
      </c>
      <c r="F5936" t="s">
        <v>7282</v>
      </c>
      <c r="G5936" t="s">
        <v>7964</v>
      </c>
      <c r="H5936">
        <v>190</v>
      </c>
      <c r="I5936">
        <v>6</v>
      </c>
      <c r="J5936">
        <v>29</v>
      </c>
      <c r="K5936">
        <v>5</v>
      </c>
    </row>
    <row r="5937" spans="1:11" hidden="1" x14ac:dyDescent="0.25">
      <c r="A5937" t="s">
        <v>1761</v>
      </c>
      <c r="B5937">
        <v>62778</v>
      </c>
      <c r="C5937" t="s">
        <v>1768</v>
      </c>
      <c r="D5937" t="s">
        <v>3147</v>
      </c>
      <c r="E5937" s="2" t="s">
        <v>5081</v>
      </c>
      <c r="F5937" t="s">
        <v>7279</v>
      </c>
      <c r="G5937" t="s">
        <v>7964</v>
      </c>
      <c r="H5937">
        <v>50</v>
      </c>
      <c r="I5937">
        <v>1.5</v>
      </c>
      <c r="J5937">
        <v>16</v>
      </c>
      <c r="K5937">
        <v>4</v>
      </c>
    </row>
    <row r="5938" spans="1:11" hidden="1" x14ac:dyDescent="0.25">
      <c r="A5938" t="s">
        <v>1761</v>
      </c>
      <c r="B5938">
        <v>79859</v>
      </c>
      <c r="C5938" t="s">
        <v>1782</v>
      </c>
      <c r="D5938" t="s">
        <v>3147</v>
      </c>
      <c r="E5938" s="2" t="s">
        <v>5095</v>
      </c>
      <c r="F5938" t="s">
        <v>7287</v>
      </c>
      <c r="G5938" t="s">
        <v>7966</v>
      </c>
      <c r="H5938">
        <v>90</v>
      </c>
      <c r="I5938">
        <v>3</v>
      </c>
      <c r="J5938">
        <v>20</v>
      </c>
      <c r="K5938">
        <v>8</v>
      </c>
    </row>
    <row r="5939" spans="1:11" hidden="1" x14ac:dyDescent="0.25">
      <c r="A5939" t="s">
        <v>1761</v>
      </c>
      <c r="B5939">
        <v>87761</v>
      </c>
      <c r="C5939" t="s">
        <v>1786</v>
      </c>
      <c r="D5939" t="s">
        <v>3147</v>
      </c>
      <c r="E5939" s="2" t="s">
        <v>5099</v>
      </c>
      <c r="F5939" t="s">
        <v>7287</v>
      </c>
      <c r="G5939" t="s">
        <v>7964</v>
      </c>
      <c r="H5939">
        <v>90</v>
      </c>
      <c r="I5939">
        <v>3</v>
      </c>
      <c r="J5939">
        <v>19</v>
      </c>
      <c r="K5939">
        <v>8</v>
      </c>
    </row>
    <row r="5940" spans="1:11" hidden="1" x14ac:dyDescent="0.25">
      <c r="A5940" t="s">
        <v>1761</v>
      </c>
      <c r="B5940">
        <v>89586</v>
      </c>
      <c r="C5940" t="s">
        <v>1769</v>
      </c>
      <c r="D5940" t="s">
        <v>3147</v>
      </c>
      <c r="E5940" s="2" t="s">
        <v>5082</v>
      </c>
      <c r="F5940" t="s">
        <v>7280</v>
      </c>
      <c r="G5940" t="s">
        <v>7964</v>
      </c>
      <c r="H5940">
        <v>70</v>
      </c>
      <c r="I5940">
        <v>2</v>
      </c>
      <c r="J5940">
        <v>10</v>
      </c>
      <c r="K5940">
        <v>5</v>
      </c>
    </row>
    <row r="5941" spans="1:11" hidden="1" x14ac:dyDescent="0.25">
      <c r="A5941" t="s">
        <v>1761</v>
      </c>
      <c r="B5941">
        <v>55893</v>
      </c>
      <c r="C5941" t="s">
        <v>1774</v>
      </c>
      <c r="D5941" t="s">
        <v>3147</v>
      </c>
      <c r="E5941" s="2" t="s">
        <v>5087</v>
      </c>
      <c r="F5941" t="s">
        <v>7285</v>
      </c>
      <c r="G5941" t="s">
        <v>7964</v>
      </c>
      <c r="H5941">
        <v>150</v>
      </c>
      <c r="I5941">
        <v>3</v>
      </c>
      <c r="J5941">
        <v>27</v>
      </c>
      <c r="K5941">
        <v>3</v>
      </c>
    </row>
    <row r="5942" spans="1:11" hidden="1" x14ac:dyDescent="0.25">
      <c r="A5942" t="s">
        <v>1761</v>
      </c>
      <c r="B5942">
        <v>55892</v>
      </c>
      <c r="C5942" t="s">
        <v>1804</v>
      </c>
      <c r="D5942" t="s">
        <v>3147</v>
      </c>
      <c r="E5942" s="2" t="s">
        <v>5118</v>
      </c>
      <c r="F5942" t="s">
        <v>7285</v>
      </c>
      <c r="G5942" t="s">
        <v>7964</v>
      </c>
      <c r="H5942">
        <v>80</v>
      </c>
      <c r="I5942">
        <v>2</v>
      </c>
      <c r="J5942">
        <v>14</v>
      </c>
      <c r="K5942">
        <v>2</v>
      </c>
    </row>
    <row r="5943" spans="1:11" hidden="1" x14ac:dyDescent="0.25">
      <c r="A5943" t="s">
        <v>1761</v>
      </c>
      <c r="B5943">
        <v>49045</v>
      </c>
      <c r="C5943" t="s">
        <v>1780</v>
      </c>
      <c r="D5943" t="s">
        <v>3147</v>
      </c>
      <c r="E5943" s="2" t="s">
        <v>5109</v>
      </c>
      <c r="F5943" t="s">
        <v>7289</v>
      </c>
      <c r="G5943" t="s">
        <v>7964</v>
      </c>
      <c r="H5943">
        <v>200</v>
      </c>
      <c r="I5943">
        <v>4</v>
      </c>
      <c r="J5943">
        <v>35</v>
      </c>
      <c r="K5943">
        <v>6</v>
      </c>
    </row>
    <row r="5944" spans="1:11" hidden="1" x14ac:dyDescent="0.25">
      <c r="A5944" t="s">
        <v>1761</v>
      </c>
      <c r="B5944">
        <v>27309</v>
      </c>
      <c r="C5944" t="s">
        <v>1767</v>
      </c>
      <c r="D5944" t="s">
        <v>3147</v>
      </c>
      <c r="E5944" s="2" t="s">
        <v>5080</v>
      </c>
      <c r="F5944" t="s">
        <v>7277</v>
      </c>
      <c r="G5944" t="s">
        <v>7964</v>
      </c>
      <c r="H5944">
        <v>70</v>
      </c>
      <c r="I5944">
        <v>3</v>
      </c>
      <c r="J5944">
        <v>4</v>
      </c>
      <c r="K5944">
        <v>5</v>
      </c>
    </row>
    <row r="5945" spans="1:11" hidden="1" x14ac:dyDescent="0.25">
      <c r="A5945" t="s">
        <v>1761</v>
      </c>
      <c r="B5945">
        <v>45735</v>
      </c>
      <c r="C5945" t="s">
        <v>1778</v>
      </c>
      <c r="D5945" t="s">
        <v>3147</v>
      </c>
      <c r="E5945" s="2" t="s">
        <v>5091</v>
      </c>
      <c r="F5945" t="s">
        <v>7277</v>
      </c>
      <c r="G5945" t="s">
        <v>7964</v>
      </c>
      <c r="H5945">
        <v>160</v>
      </c>
      <c r="I5945">
        <v>4.5</v>
      </c>
      <c r="J5945">
        <v>32</v>
      </c>
      <c r="K5945">
        <v>5</v>
      </c>
    </row>
    <row r="5946" spans="1:11" hidden="1" x14ac:dyDescent="0.25">
      <c r="A5946" t="s">
        <v>1761</v>
      </c>
      <c r="B5946">
        <v>31577</v>
      </c>
      <c r="C5946" t="s">
        <v>1781</v>
      </c>
      <c r="D5946" t="s">
        <v>3147</v>
      </c>
      <c r="E5946" s="2" t="s">
        <v>5094</v>
      </c>
      <c r="F5946" t="s">
        <v>7277</v>
      </c>
      <c r="G5946" t="s">
        <v>7964</v>
      </c>
      <c r="H5946">
        <v>80</v>
      </c>
      <c r="I5946">
        <v>2</v>
      </c>
      <c r="J5946">
        <v>13</v>
      </c>
      <c r="K5946">
        <v>3</v>
      </c>
    </row>
    <row r="5947" spans="1:11" hidden="1" x14ac:dyDescent="0.25">
      <c r="A5947" t="s">
        <v>1761</v>
      </c>
      <c r="B5947">
        <v>26956</v>
      </c>
      <c r="C5947" t="s">
        <v>1762</v>
      </c>
      <c r="D5947" t="s">
        <v>3147</v>
      </c>
      <c r="E5947" s="2" t="s">
        <v>5075</v>
      </c>
      <c r="F5947" t="s">
        <v>7277</v>
      </c>
      <c r="G5947" t="s">
        <v>7964</v>
      </c>
      <c r="H5947">
        <v>200</v>
      </c>
      <c r="I5947">
        <v>4.5</v>
      </c>
      <c r="J5947">
        <v>35</v>
      </c>
      <c r="K5947">
        <v>6</v>
      </c>
    </row>
    <row r="5948" spans="1:11" hidden="1" x14ac:dyDescent="0.25">
      <c r="A5948" t="s">
        <v>1761</v>
      </c>
      <c r="B5948">
        <v>54703</v>
      </c>
      <c r="C5948" t="s">
        <v>1777</v>
      </c>
      <c r="D5948" t="s">
        <v>3147</v>
      </c>
      <c r="E5948" s="2" t="s">
        <v>5090</v>
      </c>
      <c r="F5948" t="s">
        <v>7277</v>
      </c>
      <c r="G5948" t="s">
        <v>7964</v>
      </c>
      <c r="H5948">
        <v>210</v>
      </c>
      <c r="I5948">
        <v>4.5</v>
      </c>
      <c r="J5948">
        <v>35</v>
      </c>
      <c r="K5948">
        <v>6</v>
      </c>
    </row>
    <row r="5949" spans="1:11" hidden="1" x14ac:dyDescent="0.25">
      <c r="A5949" t="s">
        <v>1761</v>
      </c>
      <c r="B5949">
        <v>31780</v>
      </c>
      <c r="C5949" t="s">
        <v>1775</v>
      </c>
      <c r="D5949" t="s">
        <v>3147</v>
      </c>
      <c r="E5949" s="2" t="s">
        <v>5088</v>
      </c>
      <c r="F5949" t="s">
        <v>7277</v>
      </c>
      <c r="G5949" t="s">
        <v>7965</v>
      </c>
      <c r="H5949">
        <v>100</v>
      </c>
      <c r="I5949">
        <v>1</v>
      </c>
      <c r="J5949">
        <v>21</v>
      </c>
      <c r="K5949">
        <v>2</v>
      </c>
    </row>
    <row r="5950" spans="1:11" hidden="1" x14ac:dyDescent="0.25">
      <c r="A5950" t="s">
        <v>1761</v>
      </c>
      <c r="B5950">
        <v>93246</v>
      </c>
      <c r="C5950" t="s">
        <v>1760</v>
      </c>
      <c r="D5950" t="s">
        <v>3147</v>
      </c>
      <c r="E5950" s="2" t="s">
        <v>5073</v>
      </c>
      <c r="F5950" t="s">
        <v>7276</v>
      </c>
      <c r="G5950" t="s">
        <v>7964</v>
      </c>
      <c r="H5950">
        <v>140</v>
      </c>
      <c r="I5950">
        <v>3</v>
      </c>
      <c r="J5950">
        <v>24</v>
      </c>
      <c r="K5950">
        <v>4</v>
      </c>
    </row>
    <row r="5951" spans="1:11" hidden="1" x14ac:dyDescent="0.25">
      <c r="A5951" t="s">
        <v>1761</v>
      </c>
      <c r="B5951">
        <v>69237</v>
      </c>
      <c r="C5951" t="s">
        <v>1765</v>
      </c>
      <c r="D5951" t="s">
        <v>3147</v>
      </c>
      <c r="E5951" s="2" t="s">
        <v>5078</v>
      </c>
      <c r="F5951" t="s">
        <v>7276</v>
      </c>
      <c r="G5951" t="s">
        <v>7964</v>
      </c>
      <c r="H5951">
        <v>100</v>
      </c>
      <c r="I5951">
        <v>2</v>
      </c>
      <c r="J5951">
        <v>16</v>
      </c>
      <c r="K5951">
        <v>3</v>
      </c>
    </row>
    <row r="5952" spans="1:11" hidden="1" x14ac:dyDescent="0.25">
      <c r="A5952" t="s">
        <v>1761</v>
      </c>
      <c r="B5952">
        <v>61425</v>
      </c>
      <c r="C5952" t="s">
        <v>1766</v>
      </c>
      <c r="D5952" t="s">
        <v>3147</v>
      </c>
      <c r="E5952" s="2" t="s">
        <v>5079</v>
      </c>
      <c r="F5952" t="s">
        <v>7278</v>
      </c>
      <c r="G5952" t="s">
        <v>7964</v>
      </c>
      <c r="H5952">
        <v>220</v>
      </c>
      <c r="I5952">
        <v>6</v>
      </c>
      <c r="J5952">
        <v>36</v>
      </c>
      <c r="K5952">
        <v>5</v>
      </c>
    </row>
    <row r="5953" spans="1:11" hidden="1" x14ac:dyDescent="0.25">
      <c r="A5953" t="s">
        <v>1761</v>
      </c>
      <c r="B5953">
        <v>78248</v>
      </c>
      <c r="C5953" t="s">
        <v>1783</v>
      </c>
      <c r="D5953" t="s">
        <v>3147</v>
      </c>
      <c r="E5953" s="2" t="s">
        <v>5096</v>
      </c>
      <c r="F5953" t="s">
        <v>7278</v>
      </c>
      <c r="G5953" t="s">
        <v>7964</v>
      </c>
      <c r="H5953">
        <v>90</v>
      </c>
      <c r="I5953">
        <v>0</v>
      </c>
      <c r="J5953">
        <v>14</v>
      </c>
      <c r="K5953">
        <v>5</v>
      </c>
    </row>
    <row r="5954" spans="1:11" hidden="1" x14ac:dyDescent="0.25">
      <c r="A5954" t="s">
        <v>1761</v>
      </c>
      <c r="B5954">
        <v>51030</v>
      </c>
      <c r="C5954" t="s">
        <v>1770</v>
      </c>
      <c r="D5954" t="s">
        <v>3147</v>
      </c>
      <c r="E5954" s="2" t="s">
        <v>5083</v>
      </c>
      <c r="F5954" t="s">
        <v>7281</v>
      </c>
      <c r="G5954" t="s">
        <v>7964</v>
      </c>
      <c r="H5954">
        <v>120</v>
      </c>
      <c r="I5954">
        <v>3</v>
      </c>
      <c r="J5954">
        <v>19</v>
      </c>
      <c r="K5954">
        <v>4</v>
      </c>
    </row>
    <row r="5955" spans="1:11" hidden="1" x14ac:dyDescent="0.25">
      <c r="A5955" t="s">
        <v>1761</v>
      </c>
      <c r="B5955">
        <v>32666</v>
      </c>
      <c r="C5955" t="s">
        <v>1772</v>
      </c>
      <c r="D5955" t="s">
        <v>3147</v>
      </c>
      <c r="E5955" s="2" t="s">
        <v>5085</v>
      </c>
      <c r="F5955" t="s">
        <v>7283</v>
      </c>
      <c r="G5955" t="s">
        <v>7964</v>
      </c>
      <c r="H5955">
        <v>130</v>
      </c>
      <c r="I5955">
        <v>4.5</v>
      </c>
      <c r="J5955">
        <v>21</v>
      </c>
      <c r="K5955">
        <v>2</v>
      </c>
    </row>
    <row r="5956" spans="1:11" hidden="1" x14ac:dyDescent="0.25">
      <c r="A5956" t="s">
        <v>1761</v>
      </c>
      <c r="B5956">
        <v>27378</v>
      </c>
      <c r="C5956" t="s">
        <v>1776</v>
      </c>
      <c r="D5956" t="s">
        <v>3147</v>
      </c>
      <c r="E5956" s="2" t="s">
        <v>5089</v>
      </c>
      <c r="F5956" t="s">
        <v>6698</v>
      </c>
      <c r="G5956" t="s">
        <v>7964</v>
      </c>
      <c r="H5956">
        <v>45</v>
      </c>
      <c r="I5956">
        <v>1.5</v>
      </c>
      <c r="J5956">
        <v>10</v>
      </c>
      <c r="K5956">
        <v>4</v>
      </c>
    </row>
    <row r="5957" spans="1:11" hidden="1" x14ac:dyDescent="0.25">
      <c r="A5957" t="s">
        <v>1761</v>
      </c>
      <c r="B5957">
        <v>48982</v>
      </c>
      <c r="C5957" t="s">
        <v>1773</v>
      </c>
      <c r="D5957" t="s">
        <v>3147</v>
      </c>
      <c r="E5957" s="2" t="s">
        <v>5086</v>
      </c>
      <c r="F5957" t="s">
        <v>7284</v>
      </c>
      <c r="G5957" t="s">
        <v>7964</v>
      </c>
      <c r="H5957">
        <v>60</v>
      </c>
      <c r="I5957">
        <v>2.5</v>
      </c>
      <c r="J5957">
        <v>11</v>
      </c>
      <c r="K5957">
        <v>5</v>
      </c>
    </row>
    <row r="5958" spans="1:11" hidden="1" x14ac:dyDescent="0.25">
      <c r="A5958" t="s">
        <v>1761</v>
      </c>
      <c r="B5958">
        <v>50852</v>
      </c>
      <c r="C5958" t="s">
        <v>1764</v>
      </c>
      <c r="D5958" t="s">
        <v>3147</v>
      </c>
      <c r="E5958" s="2" t="s">
        <v>5077</v>
      </c>
      <c r="F5958" t="s">
        <v>6950</v>
      </c>
      <c r="G5958" t="s">
        <v>7964</v>
      </c>
      <c r="H5958">
        <v>80</v>
      </c>
      <c r="I5958">
        <v>1</v>
      </c>
      <c r="J5958">
        <v>16</v>
      </c>
      <c r="K5958">
        <v>3</v>
      </c>
    </row>
    <row r="5959" spans="1:11" hidden="1" x14ac:dyDescent="0.25">
      <c r="A5959" t="s">
        <v>12888</v>
      </c>
      <c r="B5959">
        <v>561205</v>
      </c>
      <c r="C5959" t="s">
        <v>13436</v>
      </c>
      <c r="D5959" t="s">
        <v>3147</v>
      </c>
      <c r="E5959" s="2" t="s">
        <v>13437</v>
      </c>
      <c r="F5959" t="s">
        <v>13438</v>
      </c>
      <c r="G5959" t="s">
        <v>7857</v>
      </c>
      <c r="H5959">
        <v>750</v>
      </c>
      <c r="I5959">
        <v>35</v>
      </c>
      <c r="J5959">
        <v>25</v>
      </c>
      <c r="K5959">
        <v>38</v>
      </c>
    </row>
    <row r="5960" spans="1:11" hidden="1" x14ac:dyDescent="0.25">
      <c r="A5960" t="s">
        <v>12888</v>
      </c>
      <c r="B5960">
        <v>2155438</v>
      </c>
      <c r="C5960" t="s">
        <v>13441</v>
      </c>
      <c r="D5960" t="s">
        <v>3147</v>
      </c>
      <c r="E5960" s="2" t="s">
        <v>13442</v>
      </c>
      <c r="F5960" t="s">
        <v>13443</v>
      </c>
      <c r="G5960" t="s">
        <v>13444</v>
      </c>
      <c r="H5960">
        <v>290</v>
      </c>
      <c r="I5960">
        <v>14</v>
      </c>
      <c r="J5960">
        <v>26</v>
      </c>
      <c r="K5960">
        <v>16</v>
      </c>
    </row>
    <row r="5961" spans="1:11" hidden="1" x14ac:dyDescent="0.25">
      <c r="A5961" t="s">
        <v>12888</v>
      </c>
      <c r="B5961">
        <v>6218790</v>
      </c>
      <c r="C5961" t="s">
        <v>13445</v>
      </c>
      <c r="D5961" t="s">
        <v>3147</v>
      </c>
      <c r="E5961" s="2" t="s">
        <v>13446</v>
      </c>
      <c r="F5961" t="s">
        <v>13447</v>
      </c>
      <c r="G5961" t="s">
        <v>7580</v>
      </c>
      <c r="H5961">
        <v>330</v>
      </c>
      <c r="I5961">
        <v>14</v>
      </c>
      <c r="J5961">
        <v>41</v>
      </c>
      <c r="K5961">
        <v>12</v>
      </c>
    </row>
    <row r="5962" spans="1:11" hidden="1" x14ac:dyDescent="0.25">
      <c r="A5962" t="s">
        <v>12888</v>
      </c>
      <c r="B5962">
        <v>98344</v>
      </c>
      <c r="C5962" t="s">
        <v>12906</v>
      </c>
      <c r="D5962" t="s">
        <v>3147</v>
      </c>
      <c r="E5962" s="2" t="s">
        <v>12922</v>
      </c>
      <c r="F5962" t="s">
        <v>12904</v>
      </c>
      <c r="G5962" t="s">
        <v>12895</v>
      </c>
      <c r="H5962">
        <v>200</v>
      </c>
      <c r="I5962">
        <v>7</v>
      </c>
      <c r="J5962">
        <v>29</v>
      </c>
      <c r="K5962">
        <v>3</v>
      </c>
    </row>
    <row r="5963" spans="1:11" hidden="1" x14ac:dyDescent="0.25">
      <c r="A5963" t="s">
        <v>12888</v>
      </c>
      <c r="B5963">
        <v>705760</v>
      </c>
      <c r="C5963" t="s">
        <v>12919</v>
      </c>
      <c r="D5963" t="s">
        <v>3147</v>
      </c>
      <c r="E5963" s="2" t="s">
        <v>12920</v>
      </c>
      <c r="F5963" t="s">
        <v>12909</v>
      </c>
      <c r="G5963" t="s">
        <v>12895</v>
      </c>
      <c r="H5963">
        <v>140</v>
      </c>
      <c r="I5963">
        <v>5</v>
      </c>
      <c r="J5963">
        <v>22</v>
      </c>
      <c r="K5963">
        <v>2</v>
      </c>
    </row>
    <row r="5964" spans="1:11" hidden="1" x14ac:dyDescent="0.25">
      <c r="A5964" t="s">
        <v>12888</v>
      </c>
      <c r="B5964">
        <v>1427830</v>
      </c>
      <c r="C5964" t="s">
        <v>12888</v>
      </c>
      <c r="D5964" t="s">
        <v>3147</v>
      </c>
      <c r="E5964" s="2" t="s">
        <v>12901</v>
      </c>
      <c r="F5964" t="s">
        <v>12902</v>
      </c>
      <c r="G5964" t="s">
        <v>7580</v>
      </c>
      <c r="H5964">
        <v>60</v>
      </c>
      <c r="I5964">
        <v>2.5</v>
      </c>
      <c r="J5964">
        <v>8</v>
      </c>
      <c r="K5964">
        <v>1</v>
      </c>
    </row>
    <row r="5965" spans="1:11" hidden="1" x14ac:dyDescent="0.25">
      <c r="A5965" t="s">
        <v>12888</v>
      </c>
      <c r="B5965">
        <v>227375</v>
      </c>
      <c r="C5965" t="s">
        <v>13448</v>
      </c>
      <c r="D5965" t="s">
        <v>3147</v>
      </c>
      <c r="E5965" s="2" t="s">
        <v>13449</v>
      </c>
      <c r="F5965" t="s">
        <v>7282</v>
      </c>
      <c r="G5965" t="s">
        <v>7580</v>
      </c>
      <c r="H5965">
        <v>120</v>
      </c>
      <c r="I5965">
        <v>6</v>
      </c>
      <c r="J5965">
        <v>15</v>
      </c>
      <c r="K5965">
        <v>2</v>
      </c>
    </row>
    <row r="5966" spans="1:11" hidden="1" x14ac:dyDescent="0.25">
      <c r="A5966" t="s">
        <v>12888</v>
      </c>
      <c r="B5966">
        <v>2750678</v>
      </c>
      <c r="C5966" t="s">
        <v>12888</v>
      </c>
      <c r="D5966" t="s">
        <v>3147</v>
      </c>
      <c r="E5966" s="2" t="s">
        <v>12900</v>
      </c>
      <c r="F5966" t="s">
        <v>7282</v>
      </c>
      <c r="G5966" t="s">
        <v>12895</v>
      </c>
      <c r="H5966">
        <v>150</v>
      </c>
      <c r="I5966">
        <v>6</v>
      </c>
      <c r="J5966">
        <v>22</v>
      </c>
      <c r="K5966">
        <v>2</v>
      </c>
    </row>
    <row r="5967" spans="1:11" hidden="1" x14ac:dyDescent="0.25">
      <c r="A5967" t="s">
        <v>12888</v>
      </c>
      <c r="B5967">
        <v>227377</v>
      </c>
      <c r="C5967" t="s">
        <v>13450</v>
      </c>
      <c r="D5967" t="s">
        <v>3147</v>
      </c>
      <c r="E5967" s="2" t="s">
        <v>13451</v>
      </c>
      <c r="F5967" t="s">
        <v>7282</v>
      </c>
      <c r="G5967" t="s">
        <v>12895</v>
      </c>
      <c r="H5967">
        <v>150</v>
      </c>
      <c r="I5967">
        <v>6</v>
      </c>
      <c r="J5967">
        <v>22</v>
      </c>
      <c r="K5967">
        <v>2</v>
      </c>
    </row>
    <row r="5968" spans="1:11" hidden="1" x14ac:dyDescent="0.25">
      <c r="A5968" t="s">
        <v>12888</v>
      </c>
      <c r="B5968">
        <v>227378</v>
      </c>
      <c r="C5968" t="s">
        <v>13452</v>
      </c>
      <c r="D5968" t="s">
        <v>3147</v>
      </c>
      <c r="E5968" s="2" t="s">
        <v>13453</v>
      </c>
      <c r="F5968" t="s">
        <v>7282</v>
      </c>
      <c r="G5968" t="s">
        <v>7580</v>
      </c>
      <c r="H5968">
        <v>160</v>
      </c>
      <c r="I5968">
        <v>7</v>
      </c>
      <c r="J5968">
        <v>21</v>
      </c>
      <c r="K5968">
        <v>2</v>
      </c>
    </row>
    <row r="5969" spans="1:11" hidden="1" x14ac:dyDescent="0.25">
      <c r="A5969" t="s">
        <v>12888</v>
      </c>
      <c r="B5969">
        <v>2754413</v>
      </c>
      <c r="C5969" t="s">
        <v>12908</v>
      </c>
      <c r="D5969" t="s">
        <v>3147</v>
      </c>
      <c r="E5969" s="2" t="s">
        <v>12923</v>
      </c>
      <c r="F5969" t="s">
        <v>6727</v>
      </c>
      <c r="G5969" t="s">
        <v>8004</v>
      </c>
      <c r="H5969">
        <v>130</v>
      </c>
      <c r="I5969">
        <v>1</v>
      </c>
      <c r="J5969">
        <v>28</v>
      </c>
      <c r="K5969">
        <v>3</v>
      </c>
    </row>
    <row r="5970" spans="1:11" hidden="1" x14ac:dyDescent="0.25">
      <c r="A5970" t="s">
        <v>12888</v>
      </c>
      <c r="B5970">
        <v>2172144</v>
      </c>
      <c r="C5970" t="s">
        <v>13454</v>
      </c>
      <c r="D5970" t="s">
        <v>3147</v>
      </c>
      <c r="E5970" s="2" t="s">
        <v>13455</v>
      </c>
      <c r="F5970" t="s">
        <v>6727</v>
      </c>
      <c r="G5970" t="s">
        <v>12895</v>
      </c>
      <c r="H5970">
        <v>110</v>
      </c>
      <c r="I5970">
        <v>5</v>
      </c>
      <c r="J5970">
        <v>13</v>
      </c>
      <c r="K5970">
        <v>1</v>
      </c>
    </row>
    <row r="5971" spans="1:11" hidden="1" x14ac:dyDescent="0.25">
      <c r="A5971" t="s">
        <v>12888</v>
      </c>
      <c r="B5971">
        <v>2646627</v>
      </c>
      <c r="C5971" t="s">
        <v>12888</v>
      </c>
      <c r="D5971" t="s">
        <v>3147</v>
      </c>
      <c r="E5971" s="2" t="s">
        <v>12903</v>
      </c>
      <c r="F5971" t="s">
        <v>7279</v>
      </c>
      <c r="G5971" t="s">
        <v>12896</v>
      </c>
      <c r="H5971">
        <v>50</v>
      </c>
      <c r="I5971">
        <v>2</v>
      </c>
      <c r="J5971">
        <v>8</v>
      </c>
      <c r="K5971">
        <v>0.01</v>
      </c>
    </row>
    <row r="5972" spans="1:11" hidden="1" x14ac:dyDescent="0.25">
      <c r="A5972" t="s">
        <v>12888</v>
      </c>
      <c r="B5972">
        <v>1913762</v>
      </c>
      <c r="C5972" t="s">
        <v>12888</v>
      </c>
      <c r="D5972" t="s">
        <v>3147</v>
      </c>
      <c r="E5972" s="2" t="s">
        <v>12897</v>
      </c>
      <c r="F5972" t="s">
        <v>12899</v>
      </c>
      <c r="G5972" t="s">
        <v>12898</v>
      </c>
      <c r="H5972">
        <v>60</v>
      </c>
      <c r="I5972">
        <v>3</v>
      </c>
      <c r="J5972">
        <v>8</v>
      </c>
      <c r="K5972">
        <v>1</v>
      </c>
    </row>
    <row r="5973" spans="1:11" hidden="1" x14ac:dyDescent="0.25">
      <c r="A5973" t="s">
        <v>12888</v>
      </c>
      <c r="B5973">
        <v>927027</v>
      </c>
      <c r="C5973" t="s">
        <v>13456</v>
      </c>
      <c r="D5973" t="s">
        <v>3147</v>
      </c>
      <c r="E5973" s="2" t="s">
        <v>13457</v>
      </c>
      <c r="F5973" t="s">
        <v>13458</v>
      </c>
      <c r="G5973" t="s">
        <v>7580</v>
      </c>
      <c r="H5973">
        <v>250</v>
      </c>
      <c r="I5973">
        <v>17</v>
      </c>
      <c r="J5973">
        <v>16</v>
      </c>
      <c r="K5973">
        <v>10</v>
      </c>
    </row>
    <row r="5974" spans="1:11" hidden="1" x14ac:dyDescent="0.25">
      <c r="A5974" t="s">
        <v>12888</v>
      </c>
      <c r="B5974">
        <v>2210951</v>
      </c>
      <c r="C5974" t="s">
        <v>12906</v>
      </c>
      <c r="D5974" t="s">
        <v>3147</v>
      </c>
      <c r="E5974" s="2" t="s">
        <v>12907</v>
      </c>
      <c r="F5974" t="s">
        <v>12905</v>
      </c>
      <c r="G5974" t="s">
        <v>7650</v>
      </c>
      <c r="H5974">
        <v>160</v>
      </c>
      <c r="I5974">
        <v>7</v>
      </c>
      <c r="J5974">
        <v>22</v>
      </c>
      <c r="K5974">
        <v>2</v>
      </c>
    </row>
    <row r="5975" spans="1:11" hidden="1" x14ac:dyDescent="0.25">
      <c r="A5975" t="s">
        <v>12888</v>
      </c>
      <c r="B5975">
        <v>29357</v>
      </c>
      <c r="C5975" t="s">
        <v>13459</v>
      </c>
      <c r="D5975" t="s">
        <v>3147</v>
      </c>
      <c r="E5975" s="2" t="s">
        <v>13460</v>
      </c>
      <c r="F5975" t="s">
        <v>7277</v>
      </c>
      <c r="G5975" t="s">
        <v>12895</v>
      </c>
      <c r="H5975">
        <v>160</v>
      </c>
      <c r="I5975">
        <v>7</v>
      </c>
      <c r="J5975">
        <v>21</v>
      </c>
      <c r="K5975">
        <v>2</v>
      </c>
    </row>
    <row r="5976" spans="1:11" hidden="1" x14ac:dyDescent="0.25">
      <c r="A5976" t="s">
        <v>12888</v>
      </c>
      <c r="B5976">
        <v>6130543</v>
      </c>
      <c r="C5976" t="s">
        <v>12924</v>
      </c>
      <c r="D5976" t="s">
        <v>3147</v>
      </c>
      <c r="E5976" s="2" t="s">
        <v>12925</v>
      </c>
      <c r="F5976" t="s">
        <v>7276</v>
      </c>
      <c r="G5976" t="s">
        <v>8004</v>
      </c>
      <c r="H5976">
        <v>150</v>
      </c>
      <c r="I5976">
        <v>1.5</v>
      </c>
      <c r="J5976">
        <v>30</v>
      </c>
      <c r="K5976">
        <v>3</v>
      </c>
    </row>
    <row r="5977" spans="1:11" hidden="1" x14ac:dyDescent="0.25">
      <c r="A5977" t="s">
        <v>12888</v>
      </c>
      <c r="B5977">
        <v>1203740</v>
      </c>
      <c r="C5977" t="s">
        <v>12906</v>
      </c>
      <c r="D5977" t="s">
        <v>3147</v>
      </c>
      <c r="E5977" s="2" t="s">
        <v>12910</v>
      </c>
      <c r="F5977" t="s">
        <v>7278</v>
      </c>
      <c r="G5977" t="s">
        <v>12895</v>
      </c>
      <c r="H5977">
        <v>120</v>
      </c>
      <c r="I5977">
        <v>6</v>
      </c>
      <c r="J5977">
        <v>16</v>
      </c>
      <c r="K5977">
        <v>2</v>
      </c>
    </row>
    <row r="5978" spans="1:11" hidden="1" x14ac:dyDescent="0.25">
      <c r="A5978" t="s">
        <v>12888</v>
      </c>
      <c r="B5978">
        <v>1110053</v>
      </c>
      <c r="C5978" t="s">
        <v>13461</v>
      </c>
      <c r="D5978" t="s">
        <v>3147</v>
      </c>
      <c r="E5978" s="2" t="s">
        <v>13462</v>
      </c>
      <c r="F5978" t="s">
        <v>13463</v>
      </c>
      <c r="G5978" t="s">
        <v>13464</v>
      </c>
      <c r="H5978">
        <v>120</v>
      </c>
      <c r="I5978">
        <v>6</v>
      </c>
      <c r="J5978">
        <v>16</v>
      </c>
      <c r="K5978">
        <v>2</v>
      </c>
    </row>
    <row r="5979" spans="1:11" hidden="1" x14ac:dyDescent="0.25">
      <c r="A5979" t="s">
        <v>12888</v>
      </c>
      <c r="B5979">
        <v>227440</v>
      </c>
      <c r="C5979" t="s">
        <v>13465</v>
      </c>
      <c r="D5979" t="s">
        <v>3147</v>
      </c>
      <c r="E5979" s="2" t="s">
        <v>13466</v>
      </c>
      <c r="F5979" t="s">
        <v>13467</v>
      </c>
      <c r="G5979" t="s">
        <v>7608</v>
      </c>
      <c r="H5979">
        <v>170</v>
      </c>
      <c r="I5979">
        <v>9</v>
      </c>
      <c r="J5979">
        <v>22</v>
      </c>
      <c r="K5979">
        <v>3</v>
      </c>
    </row>
    <row r="5980" spans="1:11" hidden="1" x14ac:dyDescent="0.25">
      <c r="A5980" t="s">
        <v>12888</v>
      </c>
      <c r="B5980">
        <v>227471</v>
      </c>
      <c r="C5980" t="s">
        <v>12926</v>
      </c>
      <c r="D5980" t="s">
        <v>3147</v>
      </c>
      <c r="E5980" s="2" t="s">
        <v>12927</v>
      </c>
      <c r="F5980" t="s">
        <v>12928</v>
      </c>
      <c r="G5980" t="s">
        <v>12896</v>
      </c>
      <c r="H5980">
        <v>90</v>
      </c>
      <c r="I5980">
        <v>4</v>
      </c>
      <c r="J5980">
        <v>13</v>
      </c>
      <c r="K5980">
        <v>1</v>
      </c>
    </row>
    <row r="5981" spans="1:11" hidden="1" x14ac:dyDescent="0.25">
      <c r="A5981" t="s">
        <v>12888</v>
      </c>
      <c r="B5981">
        <v>2246149</v>
      </c>
      <c r="C5981" t="s">
        <v>13436</v>
      </c>
      <c r="D5981" t="s">
        <v>3147</v>
      </c>
      <c r="E5981" s="2" t="s">
        <v>13468</v>
      </c>
      <c r="F5981" t="s">
        <v>13469</v>
      </c>
      <c r="G5981" t="s">
        <v>12896</v>
      </c>
      <c r="H5981">
        <v>280</v>
      </c>
      <c r="I5981">
        <v>12</v>
      </c>
      <c r="J5981">
        <v>20</v>
      </c>
      <c r="K5981">
        <v>23</v>
      </c>
    </row>
    <row r="5982" spans="1:11" hidden="1" x14ac:dyDescent="0.25">
      <c r="A5982" t="s">
        <v>12888</v>
      </c>
      <c r="B5982">
        <v>2483628</v>
      </c>
      <c r="C5982" t="s">
        <v>13470</v>
      </c>
      <c r="D5982" t="s">
        <v>3147</v>
      </c>
      <c r="E5982" s="2" t="s">
        <v>13471</v>
      </c>
      <c r="F5982" t="s">
        <v>13469</v>
      </c>
      <c r="G5982" t="s">
        <v>12896</v>
      </c>
      <c r="H5982">
        <v>340</v>
      </c>
      <c r="I5982">
        <v>22</v>
      </c>
      <c r="J5982">
        <v>25</v>
      </c>
      <c r="K5982">
        <v>12</v>
      </c>
    </row>
    <row r="5983" spans="1:11" hidden="1" x14ac:dyDescent="0.25">
      <c r="A5983" t="s">
        <v>12888</v>
      </c>
      <c r="B5983">
        <v>3942203</v>
      </c>
      <c r="C5983" t="s">
        <v>1850</v>
      </c>
      <c r="D5983" t="s">
        <v>3147</v>
      </c>
      <c r="E5983" s="2" t="s">
        <v>5165</v>
      </c>
      <c r="F5983" t="s">
        <v>7297</v>
      </c>
      <c r="G5983" t="s">
        <v>8004</v>
      </c>
      <c r="H5983">
        <v>120</v>
      </c>
      <c r="I5983">
        <v>2</v>
      </c>
      <c r="J5983">
        <v>25</v>
      </c>
      <c r="K5983">
        <v>3</v>
      </c>
    </row>
    <row r="5984" spans="1:11" hidden="1" x14ac:dyDescent="0.25">
      <c r="A5984" t="s">
        <v>12888</v>
      </c>
      <c r="B5984">
        <v>48816</v>
      </c>
      <c r="C5984" t="s">
        <v>13472</v>
      </c>
      <c r="D5984" t="s">
        <v>3147</v>
      </c>
      <c r="E5984" s="2" t="s">
        <v>13473</v>
      </c>
      <c r="F5984" t="s">
        <v>7080</v>
      </c>
      <c r="G5984" t="s">
        <v>7580</v>
      </c>
      <c r="H5984">
        <v>360</v>
      </c>
      <c r="I5984">
        <v>21</v>
      </c>
      <c r="J5984">
        <v>31</v>
      </c>
      <c r="K5984">
        <v>12</v>
      </c>
    </row>
    <row r="5985" spans="1:11" hidden="1" x14ac:dyDescent="0.25">
      <c r="A5985" t="s">
        <v>12888</v>
      </c>
      <c r="B5985">
        <v>48817</v>
      </c>
      <c r="C5985" t="s">
        <v>13474</v>
      </c>
      <c r="D5985" t="s">
        <v>3147</v>
      </c>
      <c r="E5985" s="2" t="s">
        <v>13475</v>
      </c>
      <c r="F5985" t="s">
        <v>7080</v>
      </c>
      <c r="G5985" t="s">
        <v>7580</v>
      </c>
      <c r="H5985">
        <v>340</v>
      </c>
      <c r="I5985">
        <v>17</v>
      </c>
      <c r="J5985">
        <v>29</v>
      </c>
      <c r="K5985">
        <v>16</v>
      </c>
    </row>
    <row r="5986" spans="1:11" hidden="1" x14ac:dyDescent="0.25">
      <c r="A5986" t="s">
        <v>12888</v>
      </c>
      <c r="B5986">
        <v>48818</v>
      </c>
      <c r="C5986" t="s">
        <v>13476</v>
      </c>
      <c r="D5986" t="s">
        <v>3147</v>
      </c>
      <c r="E5986" s="2" t="s">
        <v>13477</v>
      </c>
      <c r="F5986" t="s">
        <v>7080</v>
      </c>
      <c r="G5986" t="s">
        <v>7580</v>
      </c>
      <c r="H5986">
        <v>350</v>
      </c>
      <c r="I5986">
        <v>18</v>
      </c>
      <c r="J5986">
        <v>30</v>
      </c>
      <c r="K5986">
        <v>15</v>
      </c>
    </row>
    <row r="5987" spans="1:11" hidden="1" x14ac:dyDescent="0.25">
      <c r="A5987" t="s">
        <v>12888</v>
      </c>
      <c r="B5987">
        <v>421468</v>
      </c>
      <c r="C5987" t="s">
        <v>13439</v>
      </c>
      <c r="D5987" t="s">
        <v>3147</v>
      </c>
      <c r="E5987" s="2" t="s">
        <v>13478</v>
      </c>
      <c r="F5987" t="s">
        <v>13479</v>
      </c>
      <c r="G5987" t="s">
        <v>12896</v>
      </c>
      <c r="H5987">
        <v>401</v>
      </c>
      <c r="I5987">
        <v>24</v>
      </c>
      <c r="J5987">
        <v>32</v>
      </c>
      <c r="K5987">
        <v>16</v>
      </c>
    </row>
    <row r="5988" spans="1:11" hidden="1" x14ac:dyDescent="0.25">
      <c r="A5988" t="s">
        <v>12888</v>
      </c>
      <c r="B5988">
        <v>421508</v>
      </c>
      <c r="C5988" t="s">
        <v>13480</v>
      </c>
      <c r="D5988" t="s">
        <v>3147</v>
      </c>
      <c r="E5988" s="2" t="s">
        <v>13481</v>
      </c>
      <c r="F5988" t="s">
        <v>13479</v>
      </c>
      <c r="G5988" t="s">
        <v>12896</v>
      </c>
      <c r="H5988">
        <v>234</v>
      </c>
      <c r="I5988">
        <v>16</v>
      </c>
      <c r="J5988">
        <v>15</v>
      </c>
      <c r="K5988">
        <v>10</v>
      </c>
    </row>
    <row r="5989" spans="1:11" hidden="1" x14ac:dyDescent="0.25">
      <c r="A5989" t="s">
        <v>12888</v>
      </c>
      <c r="B5989">
        <v>1287826</v>
      </c>
      <c r="C5989" t="s">
        <v>13482</v>
      </c>
      <c r="D5989" t="s">
        <v>3147</v>
      </c>
      <c r="E5989" s="2" t="s">
        <v>13483</v>
      </c>
      <c r="F5989" t="s">
        <v>13484</v>
      </c>
      <c r="G5989" t="s">
        <v>12896</v>
      </c>
      <c r="H5989">
        <v>442</v>
      </c>
      <c r="I5989">
        <v>26</v>
      </c>
      <c r="J5989">
        <v>54</v>
      </c>
      <c r="K5989">
        <v>27</v>
      </c>
    </row>
    <row r="5990" spans="1:11" hidden="1" x14ac:dyDescent="0.25">
      <c r="A5990" t="s">
        <v>10675</v>
      </c>
      <c r="B5990">
        <v>62202</v>
      </c>
      <c r="C5990" t="s">
        <v>10712</v>
      </c>
      <c r="D5990" t="s">
        <v>3147</v>
      </c>
      <c r="E5990" s="2" t="s">
        <v>10713</v>
      </c>
      <c r="F5990" t="s">
        <v>10714</v>
      </c>
      <c r="G5990" t="s">
        <v>7690</v>
      </c>
      <c r="H5990">
        <v>50</v>
      </c>
      <c r="I5990">
        <v>0</v>
      </c>
      <c r="J5990">
        <v>0</v>
      </c>
      <c r="K5990">
        <v>12</v>
      </c>
    </row>
    <row r="5991" spans="1:11" hidden="1" x14ac:dyDescent="0.25">
      <c r="A5991" t="s">
        <v>10675</v>
      </c>
      <c r="B5991">
        <v>56715</v>
      </c>
      <c r="C5991" t="s">
        <v>10771</v>
      </c>
      <c r="D5991" t="s">
        <v>3147</v>
      </c>
      <c r="E5991" s="2" t="s">
        <v>10772</v>
      </c>
      <c r="F5991" t="s">
        <v>10773</v>
      </c>
      <c r="G5991" t="s">
        <v>7643</v>
      </c>
      <c r="H5991">
        <v>30</v>
      </c>
      <c r="I5991">
        <v>0.5</v>
      </c>
      <c r="J5991">
        <v>0</v>
      </c>
      <c r="K5991">
        <v>5</v>
      </c>
    </row>
    <row r="5992" spans="1:11" hidden="1" x14ac:dyDescent="0.25">
      <c r="A5992" t="s">
        <v>10675</v>
      </c>
      <c r="B5992">
        <v>27345</v>
      </c>
      <c r="C5992" t="s">
        <v>10701</v>
      </c>
      <c r="D5992" t="s">
        <v>3147</v>
      </c>
      <c r="E5992" s="2" t="s">
        <v>10702</v>
      </c>
      <c r="F5992" t="s">
        <v>7467</v>
      </c>
      <c r="G5992" t="s">
        <v>7690</v>
      </c>
      <c r="H5992">
        <v>70</v>
      </c>
      <c r="I5992">
        <v>0.5</v>
      </c>
      <c r="J5992">
        <v>2</v>
      </c>
      <c r="K5992">
        <v>14</v>
      </c>
    </row>
    <row r="5993" spans="1:11" hidden="1" x14ac:dyDescent="0.25">
      <c r="A5993" t="s">
        <v>10675</v>
      </c>
      <c r="B5993">
        <v>58331380</v>
      </c>
      <c r="C5993" t="s">
        <v>10710</v>
      </c>
      <c r="D5993" t="s">
        <v>3147</v>
      </c>
      <c r="E5993" s="2" t="s">
        <v>10711</v>
      </c>
      <c r="F5993" t="s">
        <v>7467</v>
      </c>
      <c r="G5993" t="s">
        <v>7690</v>
      </c>
      <c r="H5993">
        <v>60</v>
      </c>
      <c r="I5993">
        <v>1</v>
      </c>
      <c r="J5993">
        <v>0</v>
      </c>
      <c r="K5993">
        <v>13</v>
      </c>
    </row>
    <row r="5994" spans="1:11" hidden="1" x14ac:dyDescent="0.25">
      <c r="A5994" t="s">
        <v>10675</v>
      </c>
      <c r="B5994">
        <v>31379</v>
      </c>
      <c r="C5994" t="s">
        <v>10699</v>
      </c>
      <c r="D5994" t="s">
        <v>3147</v>
      </c>
      <c r="E5994" s="2" t="s">
        <v>10700</v>
      </c>
      <c r="F5994" t="s">
        <v>10457</v>
      </c>
      <c r="G5994" t="s">
        <v>7643</v>
      </c>
      <c r="H5994">
        <v>40</v>
      </c>
      <c r="I5994">
        <v>1.5</v>
      </c>
      <c r="J5994">
        <v>2</v>
      </c>
      <c r="K5994">
        <v>4</v>
      </c>
    </row>
    <row r="5995" spans="1:11" hidden="1" x14ac:dyDescent="0.25">
      <c r="A5995" t="s">
        <v>10675</v>
      </c>
      <c r="B5995">
        <v>57772</v>
      </c>
      <c r="C5995" t="s">
        <v>10745</v>
      </c>
      <c r="D5995" t="s">
        <v>3147</v>
      </c>
      <c r="E5995" s="2" t="s">
        <v>10746</v>
      </c>
      <c r="F5995" t="s">
        <v>6726</v>
      </c>
      <c r="G5995" t="s">
        <v>7676</v>
      </c>
      <c r="H5995">
        <v>60</v>
      </c>
      <c r="I5995">
        <v>1.5</v>
      </c>
      <c r="J5995">
        <v>1</v>
      </c>
      <c r="K5995">
        <v>10</v>
      </c>
    </row>
    <row r="5996" spans="1:11" hidden="1" x14ac:dyDescent="0.25">
      <c r="A5996" t="s">
        <v>10675</v>
      </c>
      <c r="B5996">
        <v>67410</v>
      </c>
      <c r="C5996" t="s">
        <v>10682</v>
      </c>
      <c r="D5996" t="s">
        <v>3147</v>
      </c>
      <c r="E5996" s="2" t="s">
        <v>10683</v>
      </c>
      <c r="F5996" t="s">
        <v>10684</v>
      </c>
      <c r="G5996" t="s">
        <v>10454</v>
      </c>
      <c r="H5996">
        <v>60</v>
      </c>
      <c r="I5996">
        <v>1.5</v>
      </c>
      <c r="J5996">
        <v>3</v>
      </c>
      <c r="K5996">
        <v>8</v>
      </c>
    </row>
    <row r="5997" spans="1:11" hidden="1" x14ac:dyDescent="0.25">
      <c r="A5997" t="s">
        <v>10675</v>
      </c>
      <c r="B5997">
        <v>33525</v>
      </c>
      <c r="C5997" t="s">
        <v>10676</v>
      </c>
      <c r="D5997" t="s">
        <v>3147</v>
      </c>
      <c r="E5997" s="2" t="s">
        <v>10677</v>
      </c>
      <c r="F5997" t="s">
        <v>10678</v>
      </c>
      <c r="G5997" t="s">
        <v>10454</v>
      </c>
      <c r="H5997">
        <v>50</v>
      </c>
      <c r="I5997">
        <v>1</v>
      </c>
      <c r="J5997">
        <v>3</v>
      </c>
      <c r="K5997">
        <v>8</v>
      </c>
    </row>
    <row r="5998" spans="1:11" hidden="1" x14ac:dyDescent="0.25">
      <c r="A5998" t="s">
        <v>10675</v>
      </c>
      <c r="B5998">
        <v>25789</v>
      </c>
      <c r="C5998" t="s">
        <v>10715</v>
      </c>
      <c r="D5998" t="s">
        <v>3147</v>
      </c>
      <c r="E5998" s="2" t="s">
        <v>10716</v>
      </c>
      <c r="F5998" t="s">
        <v>9945</v>
      </c>
      <c r="G5998" t="s">
        <v>10717</v>
      </c>
      <c r="H5998">
        <v>70</v>
      </c>
      <c r="I5998">
        <v>4</v>
      </c>
      <c r="J5998">
        <v>0</v>
      </c>
      <c r="K5998">
        <v>9</v>
      </c>
    </row>
    <row r="5999" spans="1:11" hidden="1" x14ac:dyDescent="0.25">
      <c r="A5999" t="s">
        <v>10675</v>
      </c>
      <c r="B5999">
        <v>55968</v>
      </c>
      <c r="C5999" t="s">
        <v>10693</v>
      </c>
      <c r="D5999" t="s">
        <v>3147</v>
      </c>
      <c r="E5999" s="2" t="s">
        <v>10694</v>
      </c>
      <c r="F5999" t="s">
        <v>10451</v>
      </c>
      <c r="G5999" t="s">
        <v>7695</v>
      </c>
      <c r="H5999">
        <v>170</v>
      </c>
      <c r="I5999">
        <v>8</v>
      </c>
      <c r="J5999">
        <v>0</v>
      </c>
      <c r="K5999">
        <v>22</v>
      </c>
    </row>
    <row r="6000" spans="1:11" hidden="1" x14ac:dyDescent="0.25">
      <c r="A6000" t="s">
        <v>10675</v>
      </c>
      <c r="B6000">
        <v>26240</v>
      </c>
      <c r="C6000" t="s">
        <v>10747</v>
      </c>
      <c r="D6000" t="s">
        <v>3147</v>
      </c>
      <c r="E6000" s="2" t="s">
        <v>10748</v>
      </c>
      <c r="F6000" t="s">
        <v>10451</v>
      </c>
      <c r="G6000" t="s">
        <v>8165</v>
      </c>
      <c r="H6000">
        <v>160</v>
      </c>
      <c r="I6000">
        <v>10</v>
      </c>
      <c r="J6000">
        <v>0</v>
      </c>
      <c r="K6000">
        <v>17</v>
      </c>
    </row>
    <row r="6001" spans="1:11" hidden="1" x14ac:dyDescent="0.25">
      <c r="A6001" t="s">
        <v>10675</v>
      </c>
      <c r="B6001">
        <v>30023</v>
      </c>
      <c r="C6001" t="s">
        <v>10778</v>
      </c>
      <c r="D6001" t="s">
        <v>3147</v>
      </c>
      <c r="E6001" s="2" t="s">
        <v>10779</v>
      </c>
      <c r="F6001" t="s">
        <v>10451</v>
      </c>
      <c r="G6001" t="s">
        <v>7580</v>
      </c>
      <c r="H6001">
        <v>160</v>
      </c>
      <c r="I6001">
        <v>8</v>
      </c>
      <c r="J6001">
        <v>3</v>
      </c>
      <c r="K6001">
        <v>19</v>
      </c>
    </row>
    <row r="6002" spans="1:11" hidden="1" x14ac:dyDescent="0.25">
      <c r="A6002" t="s">
        <v>10675</v>
      </c>
      <c r="B6002">
        <v>59811</v>
      </c>
      <c r="C6002" t="s">
        <v>10695</v>
      </c>
      <c r="D6002" t="s">
        <v>3147</v>
      </c>
      <c r="E6002" s="2" t="s">
        <v>10696</v>
      </c>
      <c r="F6002" t="s">
        <v>6737</v>
      </c>
      <c r="G6002" t="s">
        <v>7690</v>
      </c>
      <c r="H6002">
        <v>50</v>
      </c>
      <c r="I6002">
        <v>1</v>
      </c>
      <c r="J6002">
        <v>2</v>
      </c>
      <c r="K6002">
        <v>9</v>
      </c>
    </row>
    <row r="6003" spans="1:11" hidden="1" x14ac:dyDescent="0.25">
      <c r="A6003" t="s">
        <v>10675</v>
      </c>
      <c r="B6003">
        <v>16142391</v>
      </c>
      <c r="C6003" t="s">
        <v>10755</v>
      </c>
      <c r="D6003" t="s">
        <v>3147</v>
      </c>
      <c r="E6003" s="2" t="s">
        <v>10756</v>
      </c>
      <c r="F6003" t="s">
        <v>7418</v>
      </c>
      <c r="G6003" t="s">
        <v>10757</v>
      </c>
      <c r="H6003">
        <v>60</v>
      </c>
      <c r="I6003">
        <v>1.5</v>
      </c>
      <c r="J6003">
        <v>3</v>
      </c>
      <c r="K6003">
        <v>10</v>
      </c>
    </row>
    <row r="6004" spans="1:11" hidden="1" x14ac:dyDescent="0.25">
      <c r="A6004" t="s">
        <v>10675</v>
      </c>
      <c r="B6004">
        <v>42658</v>
      </c>
      <c r="C6004" t="s">
        <v>10721</v>
      </c>
      <c r="D6004" t="s">
        <v>3147</v>
      </c>
      <c r="E6004" s="2" t="s">
        <v>10722</v>
      </c>
      <c r="F6004" t="s">
        <v>10455</v>
      </c>
      <c r="G6004" t="s">
        <v>7690</v>
      </c>
      <c r="H6004">
        <v>50</v>
      </c>
      <c r="I6004">
        <v>1</v>
      </c>
      <c r="J6004">
        <v>3</v>
      </c>
      <c r="K6004">
        <v>9</v>
      </c>
    </row>
    <row r="6005" spans="1:11" hidden="1" x14ac:dyDescent="0.25">
      <c r="A6005" t="s">
        <v>10675</v>
      </c>
      <c r="B6005">
        <v>44533</v>
      </c>
      <c r="C6005" t="s">
        <v>10685</v>
      </c>
      <c r="D6005" t="s">
        <v>3147</v>
      </c>
      <c r="E6005" s="2" t="s">
        <v>10686</v>
      </c>
      <c r="F6005" t="s">
        <v>10455</v>
      </c>
      <c r="G6005" t="s">
        <v>10687</v>
      </c>
      <c r="H6005">
        <v>50</v>
      </c>
      <c r="I6005">
        <v>1</v>
      </c>
      <c r="J6005">
        <v>2</v>
      </c>
      <c r="K6005">
        <v>9</v>
      </c>
    </row>
    <row r="6006" spans="1:11" hidden="1" x14ac:dyDescent="0.25">
      <c r="A6006" t="s">
        <v>10675</v>
      </c>
      <c r="B6006">
        <v>65716</v>
      </c>
      <c r="C6006" t="s">
        <v>10739</v>
      </c>
      <c r="D6006" t="s">
        <v>3147</v>
      </c>
      <c r="E6006" s="2" t="s">
        <v>10740</v>
      </c>
      <c r="F6006" t="s">
        <v>6718</v>
      </c>
      <c r="G6006" t="s">
        <v>7695</v>
      </c>
      <c r="H6006">
        <v>130</v>
      </c>
      <c r="I6006">
        <v>1.5</v>
      </c>
      <c r="J6006">
        <v>0</v>
      </c>
      <c r="K6006">
        <v>27</v>
      </c>
    </row>
    <row r="6007" spans="1:11" hidden="1" x14ac:dyDescent="0.25">
      <c r="A6007" t="s">
        <v>10675</v>
      </c>
      <c r="B6007">
        <v>27121</v>
      </c>
      <c r="C6007" t="s">
        <v>10703</v>
      </c>
      <c r="D6007" t="s">
        <v>3147</v>
      </c>
      <c r="E6007" s="2" t="s">
        <v>10704</v>
      </c>
      <c r="F6007" t="s">
        <v>10705</v>
      </c>
      <c r="G6007" t="s">
        <v>7695</v>
      </c>
      <c r="H6007">
        <v>120</v>
      </c>
      <c r="I6007">
        <v>0.5</v>
      </c>
      <c r="J6007">
        <v>0</v>
      </c>
      <c r="K6007">
        <v>28</v>
      </c>
    </row>
    <row r="6008" spans="1:11" hidden="1" x14ac:dyDescent="0.25">
      <c r="A6008" t="s">
        <v>10447</v>
      </c>
      <c r="B6008">
        <v>29059604</v>
      </c>
      <c r="C6008" t="s">
        <v>10480</v>
      </c>
      <c r="D6008" t="s">
        <v>3147</v>
      </c>
      <c r="E6008" s="2" t="s">
        <v>10481</v>
      </c>
      <c r="F6008" t="s">
        <v>6888</v>
      </c>
      <c r="G6008" t="s">
        <v>10454</v>
      </c>
      <c r="H6008">
        <v>60</v>
      </c>
      <c r="I6008">
        <v>1.5</v>
      </c>
      <c r="J6008">
        <v>1</v>
      </c>
      <c r="K6008">
        <v>11</v>
      </c>
    </row>
    <row r="6009" spans="1:11" hidden="1" x14ac:dyDescent="0.25">
      <c r="A6009" t="s">
        <v>10447</v>
      </c>
      <c r="B6009">
        <v>299991</v>
      </c>
      <c r="C6009" t="s">
        <v>10469</v>
      </c>
      <c r="D6009" t="s">
        <v>3147</v>
      </c>
      <c r="E6009" s="2" t="s">
        <v>10470</v>
      </c>
      <c r="F6009" t="s">
        <v>7051</v>
      </c>
      <c r="G6009" t="s">
        <v>8252</v>
      </c>
      <c r="H6009">
        <v>350</v>
      </c>
      <c r="I6009">
        <v>6</v>
      </c>
      <c r="J6009">
        <v>53</v>
      </c>
      <c r="K6009">
        <v>22</v>
      </c>
    </row>
    <row r="6010" spans="1:11" hidden="1" x14ac:dyDescent="0.25">
      <c r="A6010" t="s">
        <v>10447</v>
      </c>
      <c r="B6010">
        <v>3549050</v>
      </c>
      <c r="C6010" t="s">
        <v>10467</v>
      </c>
      <c r="D6010" t="s">
        <v>3147</v>
      </c>
      <c r="E6010" s="2" t="s">
        <v>10468</v>
      </c>
      <c r="F6010" t="s">
        <v>7051</v>
      </c>
      <c r="G6010" t="s">
        <v>8252</v>
      </c>
      <c r="H6010">
        <v>320</v>
      </c>
      <c r="I6010">
        <v>9</v>
      </c>
      <c r="J6010">
        <v>41</v>
      </c>
      <c r="K6010">
        <v>21</v>
      </c>
    </row>
    <row r="6011" spans="1:11" hidden="1" x14ac:dyDescent="0.25">
      <c r="A6011" t="s">
        <v>10447</v>
      </c>
      <c r="B6011">
        <v>3625147</v>
      </c>
      <c r="C6011" t="s">
        <v>10474</v>
      </c>
      <c r="D6011" t="s">
        <v>3147</v>
      </c>
      <c r="E6011" s="2" t="s">
        <v>10475</v>
      </c>
      <c r="F6011" t="s">
        <v>10476</v>
      </c>
      <c r="G6011" t="s">
        <v>7690</v>
      </c>
      <c r="H6011">
        <v>60</v>
      </c>
      <c r="I6011">
        <v>2</v>
      </c>
      <c r="J6011">
        <v>3</v>
      </c>
      <c r="K6011">
        <v>7</v>
      </c>
    </row>
    <row r="6012" spans="1:11" hidden="1" x14ac:dyDescent="0.25">
      <c r="A6012" t="s">
        <v>10447</v>
      </c>
      <c r="B6012">
        <v>7589495</v>
      </c>
      <c r="C6012" t="s">
        <v>10530</v>
      </c>
      <c r="D6012" t="s">
        <v>3147</v>
      </c>
      <c r="E6012" s="2" t="s">
        <v>10531</v>
      </c>
      <c r="F6012" t="s">
        <v>6720</v>
      </c>
      <c r="G6012" t="s">
        <v>8252</v>
      </c>
      <c r="H6012">
        <v>690</v>
      </c>
      <c r="I6012">
        <v>33</v>
      </c>
      <c r="J6012">
        <v>62</v>
      </c>
      <c r="K6012">
        <v>38</v>
      </c>
    </row>
    <row r="6013" spans="1:11" hidden="1" x14ac:dyDescent="0.25">
      <c r="A6013" t="s">
        <v>10447</v>
      </c>
      <c r="B6013">
        <v>6896416</v>
      </c>
      <c r="C6013" t="s">
        <v>10465</v>
      </c>
      <c r="D6013" t="s">
        <v>3147</v>
      </c>
      <c r="E6013" s="2" t="s">
        <v>10466</v>
      </c>
      <c r="F6013" t="s">
        <v>10457</v>
      </c>
      <c r="G6013" t="s">
        <v>10454</v>
      </c>
      <c r="H6013">
        <v>80</v>
      </c>
      <c r="I6013">
        <v>3.5</v>
      </c>
      <c r="J6013">
        <v>2</v>
      </c>
      <c r="K6013">
        <v>10</v>
      </c>
    </row>
    <row r="6014" spans="1:11" hidden="1" x14ac:dyDescent="0.25">
      <c r="A6014" t="s">
        <v>10447</v>
      </c>
      <c r="B6014">
        <v>179683</v>
      </c>
      <c r="C6014" t="s">
        <v>10449</v>
      </c>
      <c r="D6014" t="s">
        <v>3147</v>
      </c>
      <c r="E6014" s="2" t="s">
        <v>10456</v>
      </c>
      <c r="F6014" t="s">
        <v>10457</v>
      </c>
      <c r="G6014" t="s">
        <v>8234</v>
      </c>
      <c r="H6014">
        <v>90</v>
      </c>
      <c r="I6014">
        <v>4</v>
      </c>
      <c r="J6014">
        <v>3</v>
      </c>
      <c r="K6014">
        <v>11</v>
      </c>
    </row>
    <row r="6015" spans="1:11" hidden="1" x14ac:dyDescent="0.25">
      <c r="A6015" t="s">
        <v>10447</v>
      </c>
      <c r="B6015">
        <v>4660275</v>
      </c>
      <c r="C6015" t="s">
        <v>10514</v>
      </c>
      <c r="D6015" t="s">
        <v>3147</v>
      </c>
      <c r="E6015" s="2" t="s">
        <v>10515</v>
      </c>
      <c r="F6015" t="s">
        <v>10457</v>
      </c>
      <c r="G6015" t="s">
        <v>7580</v>
      </c>
      <c r="H6015">
        <v>80</v>
      </c>
      <c r="I6015">
        <v>3.5</v>
      </c>
      <c r="J6015">
        <v>1</v>
      </c>
      <c r="K6015">
        <v>10</v>
      </c>
    </row>
    <row r="6016" spans="1:11" hidden="1" x14ac:dyDescent="0.25">
      <c r="A6016" t="s">
        <v>10447</v>
      </c>
      <c r="B6016">
        <v>7941289</v>
      </c>
      <c r="C6016" t="s">
        <v>10561</v>
      </c>
      <c r="D6016" t="s">
        <v>3147</v>
      </c>
      <c r="E6016" s="2" t="s">
        <v>10562</v>
      </c>
      <c r="F6016" t="s">
        <v>10564</v>
      </c>
      <c r="G6016" t="s">
        <v>10563</v>
      </c>
      <c r="H6016">
        <v>470</v>
      </c>
      <c r="I6016">
        <v>10</v>
      </c>
      <c r="J6016">
        <v>56</v>
      </c>
      <c r="K6016">
        <v>41</v>
      </c>
    </row>
    <row r="6017" spans="1:11" hidden="1" x14ac:dyDescent="0.25">
      <c r="A6017" t="s">
        <v>10447</v>
      </c>
      <c r="B6017">
        <v>71775534</v>
      </c>
      <c r="C6017" t="s">
        <v>10493</v>
      </c>
      <c r="D6017" t="s">
        <v>3147</v>
      </c>
      <c r="E6017" s="2" t="s">
        <v>10494</v>
      </c>
      <c r="F6017" t="s">
        <v>7222</v>
      </c>
      <c r="G6017" t="s">
        <v>7580</v>
      </c>
      <c r="H6017">
        <v>3690</v>
      </c>
      <c r="I6017">
        <v>149</v>
      </c>
      <c r="J6017">
        <v>79</v>
      </c>
      <c r="K6017">
        <v>483</v>
      </c>
    </row>
    <row r="6018" spans="1:11" hidden="1" x14ac:dyDescent="0.25">
      <c r="A6018" t="s">
        <v>10447</v>
      </c>
      <c r="B6018">
        <v>57162154</v>
      </c>
      <c r="C6018" t="s">
        <v>10471</v>
      </c>
      <c r="D6018" t="s">
        <v>3147</v>
      </c>
      <c r="E6018" s="2" t="s">
        <v>10472</v>
      </c>
      <c r="F6018" t="s">
        <v>10473</v>
      </c>
      <c r="G6018" t="s">
        <v>7966</v>
      </c>
      <c r="H6018">
        <v>480</v>
      </c>
      <c r="I6018">
        <v>19</v>
      </c>
      <c r="J6018">
        <v>44</v>
      </c>
      <c r="K6018">
        <v>34</v>
      </c>
    </row>
    <row r="6019" spans="1:11" hidden="1" x14ac:dyDescent="0.25">
      <c r="A6019" t="s">
        <v>10447</v>
      </c>
      <c r="B6019">
        <v>922896</v>
      </c>
      <c r="C6019" t="s">
        <v>10504</v>
      </c>
      <c r="D6019" t="s">
        <v>3147</v>
      </c>
      <c r="E6019" s="2" t="s">
        <v>10505</v>
      </c>
      <c r="F6019" t="s">
        <v>10506</v>
      </c>
      <c r="G6019" t="s">
        <v>8252</v>
      </c>
      <c r="H6019">
        <v>1020</v>
      </c>
      <c r="I6019">
        <v>64</v>
      </c>
      <c r="J6019">
        <v>60</v>
      </c>
      <c r="K6019">
        <v>47</v>
      </c>
    </row>
    <row r="6020" spans="1:11" hidden="1" x14ac:dyDescent="0.25">
      <c r="A6020" t="s">
        <v>10447</v>
      </c>
      <c r="B6020">
        <v>2081230</v>
      </c>
      <c r="C6020" t="s">
        <v>10445</v>
      </c>
      <c r="D6020" t="s">
        <v>3147</v>
      </c>
      <c r="E6020" s="2" t="s">
        <v>10463</v>
      </c>
      <c r="F6020" t="s">
        <v>10464</v>
      </c>
      <c r="G6020" t="s">
        <v>7643</v>
      </c>
      <c r="H6020">
        <v>30</v>
      </c>
      <c r="I6020">
        <v>1</v>
      </c>
      <c r="J6020">
        <v>0</v>
      </c>
      <c r="K6020">
        <v>5</v>
      </c>
    </row>
    <row r="6021" spans="1:11" hidden="1" x14ac:dyDescent="0.25">
      <c r="A6021" t="s">
        <v>10447</v>
      </c>
      <c r="B6021">
        <v>2650231</v>
      </c>
      <c r="C6021" t="s">
        <v>10484</v>
      </c>
      <c r="D6021" t="s">
        <v>3147</v>
      </c>
      <c r="E6021" s="2" t="s">
        <v>10485</v>
      </c>
      <c r="F6021" t="s">
        <v>10464</v>
      </c>
      <c r="G6021" t="s">
        <v>8234</v>
      </c>
      <c r="H6021">
        <v>50</v>
      </c>
      <c r="I6021">
        <v>2.5</v>
      </c>
      <c r="J6021">
        <v>0</v>
      </c>
      <c r="K6021">
        <v>9</v>
      </c>
    </row>
    <row r="6022" spans="1:11" hidden="1" x14ac:dyDescent="0.25">
      <c r="A6022" t="s">
        <v>10447</v>
      </c>
      <c r="B6022">
        <v>36702149</v>
      </c>
      <c r="C6022" t="s">
        <v>10445</v>
      </c>
      <c r="D6022" t="s">
        <v>3147</v>
      </c>
      <c r="E6022" s="2" t="s">
        <v>10461</v>
      </c>
      <c r="F6022" t="s">
        <v>10462</v>
      </c>
      <c r="G6022" t="s">
        <v>7643</v>
      </c>
      <c r="H6022">
        <v>40</v>
      </c>
      <c r="I6022">
        <v>1.5</v>
      </c>
      <c r="J6022">
        <v>2</v>
      </c>
      <c r="K6022">
        <v>5</v>
      </c>
    </row>
    <row r="6023" spans="1:11" hidden="1" x14ac:dyDescent="0.25">
      <c r="A6023" t="s">
        <v>10447</v>
      </c>
      <c r="B6023">
        <v>33045837</v>
      </c>
      <c r="C6023" t="s">
        <v>10482</v>
      </c>
      <c r="D6023" t="s">
        <v>3147</v>
      </c>
      <c r="E6023" s="2" t="s">
        <v>10483</v>
      </c>
      <c r="F6023" t="s">
        <v>7027</v>
      </c>
      <c r="G6023" t="s">
        <v>7588</v>
      </c>
      <c r="H6023">
        <v>460</v>
      </c>
      <c r="I6023">
        <v>36</v>
      </c>
      <c r="J6023">
        <v>12</v>
      </c>
      <c r="K6023">
        <v>22</v>
      </c>
    </row>
    <row r="6024" spans="1:11" hidden="1" x14ac:dyDescent="0.25">
      <c r="A6024" t="s">
        <v>10447</v>
      </c>
      <c r="B6024">
        <v>1593089</v>
      </c>
      <c r="C6024" t="s">
        <v>10445</v>
      </c>
      <c r="D6024" t="s">
        <v>3147</v>
      </c>
      <c r="E6024" s="2" t="s">
        <v>10448</v>
      </c>
      <c r="F6024" t="s">
        <v>6726</v>
      </c>
      <c r="G6024" t="s">
        <v>7643</v>
      </c>
      <c r="H6024">
        <v>25</v>
      </c>
      <c r="I6024">
        <v>0</v>
      </c>
      <c r="J6024">
        <v>2</v>
      </c>
      <c r="K6024">
        <v>5</v>
      </c>
    </row>
    <row r="6025" spans="1:11" hidden="1" x14ac:dyDescent="0.25">
      <c r="A6025" t="s">
        <v>10447</v>
      </c>
      <c r="B6025">
        <v>946149</v>
      </c>
      <c r="C6025" t="s">
        <v>10495</v>
      </c>
      <c r="D6025" t="s">
        <v>3147</v>
      </c>
      <c r="E6025" s="2" t="s">
        <v>10496</v>
      </c>
      <c r="F6025" t="s">
        <v>10479</v>
      </c>
      <c r="G6025" t="s">
        <v>8252</v>
      </c>
      <c r="H6025">
        <v>785</v>
      </c>
      <c r="I6025">
        <v>35.5</v>
      </c>
      <c r="J6025">
        <v>86</v>
      </c>
      <c r="K6025">
        <v>31</v>
      </c>
    </row>
    <row r="6026" spans="1:11" hidden="1" x14ac:dyDescent="0.25">
      <c r="A6026" t="s">
        <v>10447</v>
      </c>
      <c r="B6026">
        <v>366083</v>
      </c>
      <c r="C6026" t="s">
        <v>10477</v>
      </c>
      <c r="D6026" t="s">
        <v>3147</v>
      </c>
      <c r="E6026" s="2" t="s">
        <v>10478</v>
      </c>
      <c r="F6026" t="s">
        <v>10479</v>
      </c>
      <c r="G6026" t="s">
        <v>7580</v>
      </c>
      <c r="H6026">
        <v>330</v>
      </c>
      <c r="I6026">
        <v>25</v>
      </c>
      <c r="J6026">
        <v>15</v>
      </c>
      <c r="K6026">
        <v>12</v>
      </c>
    </row>
    <row r="6027" spans="1:11" hidden="1" x14ac:dyDescent="0.25">
      <c r="A6027" t="s">
        <v>10447</v>
      </c>
      <c r="B6027">
        <v>1235213</v>
      </c>
      <c r="C6027" t="s">
        <v>10445</v>
      </c>
      <c r="D6027" t="s">
        <v>3147</v>
      </c>
      <c r="E6027" s="2" t="s">
        <v>10536</v>
      </c>
      <c r="F6027" t="s">
        <v>10537</v>
      </c>
      <c r="G6027" t="s">
        <v>7690</v>
      </c>
      <c r="H6027">
        <v>60</v>
      </c>
      <c r="I6027">
        <v>2</v>
      </c>
      <c r="J6027">
        <v>2</v>
      </c>
      <c r="K6027">
        <v>9</v>
      </c>
    </row>
    <row r="6028" spans="1:11" hidden="1" x14ac:dyDescent="0.25">
      <c r="A6028" t="s">
        <v>10447</v>
      </c>
      <c r="B6028">
        <v>2298423</v>
      </c>
      <c r="C6028" t="s">
        <v>10551</v>
      </c>
      <c r="D6028" t="s">
        <v>3147</v>
      </c>
      <c r="E6028" s="2" t="s">
        <v>10552</v>
      </c>
      <c r="F6028" t="s">
        <v>10553</v>
      </c>
      <c r="G6028" t="s">
        <v>7580</v>
      </c>
      <c r="H6028">
        <v>290</v>
      </c>
      <c r="I6028">
        <v>10</v>
      </c>
      <c r="J6028">
        <v>37</v>
      </c>
      <c r="K6028">
        <v>11</v>
      </c>
    </row>
    <row r="6029" spans="1:11" hidden="1" x14ac:dyDescent="0.25">
      <c r="A6029" t="s">
        <v>10447</v>
      </c>
      <c r="B6029">
        <v>7708294</v>
      </c>
      <c r="C6029" t="s">
        <v>10449</v>
      </c>
      <c r="D6029" t="s">
        <v>3147</v>
      </c>
      <c r="E6029" s="2" t="s">
        <v>10450</v>
      </c>
      <c r="F6029" t="s">
        <v>10451</v>
      </c>
      <c r="G6029" t="s">
        <v>7690</v>
      </c>
      <c r="H6029">
        <v>60</v>
      </c>
      <c r="I6029">
        <v>3</v>
      </c>
      <c r="J6029">
        <v>2</v>
      </c>
      <c r="K6029">
        <v>7</v>
      </c>
    </row>
    <row r="6030" spans="1:11" hidden="1" x14ac:dyDescent="0.25">
      <c r="A6030" t="s">
        <v>10447</v>
      </c>
      <c r="B6030">
        <v>525121</v>
      </c>
      <c r="C6030" t="s">
        <v>10542</v>
      </c>
      <c r="D6030" t="s">
        <v>3147</v>
      </c>
      <c r="E6030" s="2" t="s">
        <v>10543</v>
      </c>
      <c r="F6030" t="s">
        <v>10451</v>
      </c>
      <c r="G6030" t="s">
        <v>7690</v>
      </c>
      <c r="H6030">
        <v>70</v>
      </c>
      <c r="I6030">
        <v>3</v>
      </c>
      <c r="J6030">
        <v>1</v>
      </c>
      <c r="K6030">
        <v>10</v>
      </c>
    </row>
    <row r="6031" spans="1:11" hidden="1" x14ac:dyDescent="0.25">
      <c r="A6031" t="s">
        <v>10447</v>
      </c>
      <c r="B6031">
        <v>5446296</v>
      </c>
      <c r="C6031" t="s">
        <v>10549</v>
      </c>
      <c r="D6031" t="s">
        <v>3147</v>
      </c>
      <c r="E6031" s="2" t="s">
        <v>10550</v>
      </c>
      <c r="F6031" t="s">
        <v>10503</v>
      </c>
      <c r="G6031" t="s">
        <v>7676</v>
      </c>
      <c r="H6031">
        <v>80</v>
      </c>
      <c r="I6031">
        <v>3.5</v>
      </c>
      <c r="J6031">
        <v>4</v>
      </c>
      <c r="K6031">
        <v>8</v>
      </c>
    </row>
    <row r="6032" spans="1:11" hidden="1" x14ac:dyDescent="0.25">
      <c r="A6032" t="s">
        <v>10447</v>
      </c>
      <c r="B6032">
        <v>3436893</v>
      </c>
      <c r="C6032" t="s">
        <v>10501</v>
      </c>
      <c r="D6032" t="s">
        <v>3147</v>
      </c>
      <c r="E6032" s="2" t="s">
        <v>10502</v>
      </c>
      <c r="F6032" t="s">
        <v>10503</v>
      </c>
      <c r="G6032" t="s">
        <v>7676</v>
      </c>
      <c r="H6032">
        <v>80</v>
      </c>
      <c r="I6032">
        <v>4</v>
      </c>
      <c r="J6032">
        <v>2</v>
      </c>
      <c r="K6032">
        <v>8</v>
      </c>
    </row>
    <row r="6033" spans="1:11" hidden="1" x14ac:dyDescent="0.25">
      <c r="A6033" t="s">
        <v>10447</v>
      </c>
      <c r="B6033">
        <v>2690492</v>
      </c>
      <c r="C6033" t="s">
        <v>10558</v>
      </c>
      <c r="D6033" t="s">
        <v>3147</v>
      </c>
      <c r="E6033" s="2" t="s">
        <v>10559</v>
      </c>
      <c r="F6033" t="s">
        <v>10560</v>
      </c>
      <c r="G6033" t="s">
        <v>8252</v>
      </c>
      <c r="H6033">
        <v>610</v>
      </c>
      <c r="I6033">
        <v>24</v>
      </c>
      <c r="J6033">
        <v>60</v>
      </c>
      <c r="K6033">
        <v>37</v>
      </c>
    </row>
    <row r="6034" spans="1:11" hidden="1" x14ac:dyDescent="0.25">
      <c r="A6034" t="s">
        <v>10447</v>
      </c>
      <c r="B6034">
        <v>14223262</v>
      </c>
      <c r="C6034" t="s">
        <v>10488</v>
      </c>
      <c r="D6034" t="s">
        <v>3147</v>
      </c>
      <c r="E6034" s="2" t="s">
        <v>10489</v>
      </c>
      <c r="F6034" t="s">
        <v>10490</v>
      </c>
      <c r="G6034" t="s">
        <v>7676</v>
      </c>
      <c r="H6034">
        <v>70</v>
      </c>
      <c r="I6034">
        <v>3.5</v>
      </c>
      <c r="J6034">
        <v>2</v>
      </c>
      <c r="K6034">
        <v>8</v>
      </c>
    </row>
    <row r="6035" spans="1:11" hidden="1" x14ac:dyDescent="0.25">
      <c r="A6035" t="s">
        <v>10447</v>
      </c>
      <c r="B6035">
        <v>44411425</v>
      </c>
      <c r="C6035" t="s">
        <v>10540</v>
      </c>
      <c r="D6035" t="s">
        <v>3147</v>
      </c>
      <c r="E6035" s="2" t="s">
        <v>10541</v>
      </c>
      <c r="F6035" t="s">
        <v>7418</v>
      </c>
      <c r="G6035" t="s">
        <v>7588</v>
      </c>
      <c r="H6035">
        <v>270</v>
      </c>
      <c r="I6035">
        <v>20</v>
      </c>
      <c r="J6035">
        <v>7</v>
      </c>
      <c r="K6035">
        <v>14</v>
      </c>
    </row>
    <row r="6036" spans="1:11" hidden="1" x14ac:dyDescent="0.25">
      <c r="A6036" t="s">
        <v>10447</v>
      </c>
      <c r="B6036">
        <v>5520171</v>
      </c>
      <c r="C6036" t="s">
        <v>10544</v>
      </c>
      <c r="D6036" t="s">
        <v>3147</v>
      </c>
      <c r="E6036" s="2" t="s">
        <v>10545</v>
      </c>
      <c r="F6036" t="s">
        <v>7153</v>
      </c>
      <c r="G6036" t="s">
        <v>7580</v>
      </c>
      <c r="H6036">
        <v>90</v>
      </c>
      <c r="I6036">
        <v>2</v>
      </c>
      <c r="J6036">
        <v>4</v>
      </c>
      <c r="K6036">
        <v>12</v>
      </c>
    </row>
    <row r="6037" spans="1:11" hidden="1" x14ac:dyDescent="0.25">
      <c r="A6037" t="s">
        <v>10447</v>
      </c>
      <c r="B6037">
        <v>2040898</v>
      </c>
      <c r="C6037" t="s">
        <v>10532</v>
      </c>
      <c r="D6037" t="s">
        <v>3147</v>
      </c>
      <c r="E6037" s="2" t="s">
        <v>10533</v>
      </c>
      <c r="F6037" t="s">
        <v>10455</v>
      </c>
      <c r="G6037" t="s">
        <v>7614</v>
      </c>
      <c r="H6037">
        <v>340</v>
      </c>
      <c r="I6037">
        <v>18</v>
      </c>
      <c r="J6037">
        <v>25</v>
      </c>
      <c r="K6037">
        <v>20</v>
      </c>
    </row>
    <row r="6038" spans="1:11" hidden="1" x14ac:dyDescent="0.25">
      <c r="A6038" t="s">
        <v>10447</v>
      </c>
      <c r="B6038">
        <v>88196</v>
      </c>
      <c r="C6038" t="s">
        <v>10452</v>
      </c>
      <c r="D6038" t="s">
        <v>3147</v>
      </c>
      <c r="E6038" s="2" t="s">
        <v>10453</v>
      </c>
      <c r="F6038" t="s">
        <v>10455</v>
      </c>
      <c r="G6038" t="s">
        <v>10454</v>
      </c>
      <c r="H6038">
        <v>60</v>
      </c>
      <c r="I6038">
        <v>2</v>
      </c>
      <c r="J6038">
        <v>2</v>
      </c>
      <c r="K6038">
        <v>8</v>
      </c>
    </row>
    <row r="6039" spans="1:11" hidden="1" x14ac:dyDescent="0.25">
      <c r="A6039" t="s">
        <v>10447</v>
      </c>
      <c r="B6039">
        <v>16431588</v>
      </c>
      <c r="C6039" t="s">
        <v>10556</v>
      </c>
      <c r="D6039" t="s">
        <v>3147</v>
      </c>
      <c r="E6039" s="2" t="s">
        <v>10557</v>
      </c>
      <c r="F6039" t="s">
        <v>10455</v>
      </c>
      <c r="G6039" t="s">
        <v>10454</v>
      </c>
      <c r="H6039">
        <v>60</v>
      </c>
      <c r="I6039">
        <v>2</v>
      </c>
      <c r="J6039">
        <v>2</v>
      </c>
      <c r="K6039">
        <v>8</v>
      </c>
    </row>
    <row r="6040" spans="1:11" hidden="1" x14ac:dyDescent="0.25">
      <c r="A6040" t="s">
        <v>10447</v>
      </c>
      <c r="B6040">
        <v>15449930</v>
      </c>
      <c r="C6040" t="s">
        <v>10519</v>
      </c>
      <c r="D6040" t="s">
        <v>3147</v>
      </c>
      <c r="E6040" s="2" t="s">
        <v>10520</v>
      </c>
      <c r="F6040" t="s">
        <v>10455</v>
      </c>
      <c r="G6040" t="s">
        <v>7614</v>
      </c>
      <c r="H6040">
        <v>150</v>
      </c>
      <c r="I6040">
        <v>10</v>
      </c>
      <c r="J6040">
        <v>2</v>
      </c>
      <c r="K6040">
        <v>14</v>
      </c>
    </row>
    <row r="6041" spans="1:11" hidden="1" x14ac:dyDescent="0.25">
      <c r="A6041" t="s">
        <v>10447</v>
      </c>
      <c r="B6041">
        <v>528272</v>
      </c>
      <c r="C6041" t="s">
        <v>10491</v>
      </c>
      <c r="D6041" t="s">
        <v>3147</v>
      </c>
      <c r="E6041" s="2" t="s">
        <v>10492</v>
      </c>
      <c r="F6041" t="s">
        <v>10455</v>
      </c>
      <c r="G6041" t="s">
        <v>7580</v>
      </c>
      <c r="H6041">
        <v>190</v>
      </c>
      <c r="I6041">
        <v>17</v>
      </c>
      <c r="J6041">
        <v>2</v>
      </c>
      <c r="K6041">
        <v>6</v>
      </c>
    </row>
    <row r="6042" spans="1:11" hidden="1" x14ac:dyDescent="0.25">
      <c r="A6042" t="s">
        <v>10447</v>
      </c>
      <c r="B6042">
        <v>4116563</v>
      </c>
      <c r="C6042" t="s">
        <v>10526</v>
      </c>
      <c r="D6042" t="s">
        <v>3147</v>
      </c>
      <c r="E6042" s="2" t="s">
        <v>10527</v>
      </c>
      <c r="F6042" t="s">
        <v>10455</v>
      </c>
      <c r="G6042" t="s">
        <v>7643</v>
      </c>
      <c r="H6042">
        <v>35</v>
      </c>
      <c r="I6042">
        <v>1.5</v>
      </c>
      <c r="J6042">
        <v>1</v>
      </c>
      <c r="K6042">
        <v>4</v>
      </c>
    </row>
    <row r="6043" spans="1:11" hidden="1" x14ac:dyDescent="0.25">
      <c r="A6043" t="s">
        <v>10447</v>
      </c>
      <c r="B6043">
        <v>2610490</v>
      </c>
      <c r="C6043" t="s">
        <v>10546</v>
      </c>
      <c r="D6043" t="s">
        <v>3147</v>
      </c>
      <c r="E6043" s="2" t="s">
        <v>10547</v>
      </c>
      <c r="F6043" t="s">
        <v>10548</v>
      </c>
      <c r="G6043" t="s">
        <v>8252</v>
      </c>
      <c r="H6043">
        <v>330</v>
      </c>
      <c r="I6043">
        <v>12</v>
      </c>
      <c r="J6043">
        <v>39</v>
      </c>
      <c r="K6043">
        <v>18</v>
      </c>
    </row>
    <row r="6044" spans="1:11" hidden="1" x14ac:dyDescent="0.25">
      <c r="A6044" t="s">
        <v>10447</v>
      </c>
      <c r="B6044">
        <v>2642819</v>
      </c>
      <c r="C6044" t="s">
        <v>10507</v>
      </c>
      <c r="D6044" t="s">
        <v>3147</v>
      </c>
      <c r="E6044" s="2" t="s">
        <v>10508</v>
      </c>
      <c r="F6044" t="s">
        <v>10510</v>
      </c>
      <c r="G6044" t="s">
        <v>10509</v>
      </c>
      <c r="H6044">
        <v>596</v>
      </c>
      <c r="I6044">
        <v>19</v>
      </c>
      <c r="J6044">
        <v>67</v>
      </c>
      <c r="K6044">
        <v>40</v>
      </c>
    </row>
    <row r="6045" spans="1:11" hidden="1" x14ac:dyDescent="0.25">
      <c r="A6045" t="s">
        <v>10447</v>
      </c>
      <c r="B6045">
        <v>715101</v>
      </c>
      <c r="C6045" t="s">
        <v>10445</v>
      </c>
      <c r="D6045" t="s">
        <v>3147</v>
      </c>
      <c r="E6045" s="2" t="s">
        <v>10528</v>
      </c>
      <c r="F6045" t="s">
        <v>10529</v>
      </c>
      <c r="G6045" t="s">
        <v>7643</v>
      </c>
      <c r="H6045">
        <v>35</v>
      </c>
      <c r="I6045">
        <v>1.5</v>
      </c>
      <c r="J6045">
        <v>1</v>
      </c>
      <c r="K6045">
        <v>5</v>
      </c>
    </row>
    <row r="6046" spans="1:11" hidden="1" x14ac:dyDescent="0.25">
      <c r="A6046" t="s">
        <v>10447</v>
      </c>
      <c r="B6046">
        <v>153914</v>
      </c>
      <c r="C6046" t="s">
        <v>10523</v>
      </c>
      <c r="D6046" t="s">
        <v>3147</v>
      </c>
      <c r="E6046" s="2" t="s">
        <v>10524</v>
      </c>
      <c r="F6046" t="s">
        <v>10525</v>
      </c>
      <c r="G6046" t="s">
        <v>8237</v>
      </c>
      <c r="H6046">
        <v>254</v>
      </c>
      <c r="I6046">
        <v>13</v>
      </c>
      <c r="J6046">
        <v>14</v>
      </c>
      <c r="K6046">
        <v>22</v>
      </c>
    </row>
    <row r="6047" spans="1:11" hidden="1" x14ac:dyDescent="0.25">
      <c r="A6047" t="s">
        <v>10447</v>
      </c>
      <c r="B6047">
        <v>78356</v>
      </c>
      <c r="C6047" t="s">
        <v>10511</v>
      </c>
      <c r="D6047" t="s">
        <v>3147</v>
      </c>
      <c r="E6047" s="2" t="s">
        <v>10512</v>
      </c>
      <c r="F6047" t="s">
        <v>6769</v>
      </c>
      <c r="G6047" t="s">
        <v>10513</v>
      </c>
      <c r="H6047">
        <v>210</v>
      </c>
      <c r="I6047">
        <v>8</v>
      </c>
      <c r="J6047">
        <v>25</v>
      </c>
      <c r="K6047">
        <v>9</v>
      </c>
    </row>
    <row r="6048" spans="1:11" hidden="1" x14ac:dyDescent="0.25">
      <c r="A6048" t="s">
        <v>10447</v>
      </c>
      <c r="B6048">
        <v>68758</v>
      </c>
      <c r="C6048" t="s">
        <v>10486</v>
      </c>
      <c r="D6048" t="s">
        <v>3147</v>
      </c>
      <c r="E6048" s="2" t="s">
        <v>10487</v>
      </c>
      <c r="F6048" t="s">
        <v>7234</v>
      </c>
      <c r="G6048" t="s">
        <v>7614</v>
      </c>
      <c r="H6048">
        <v>220</v>
      </c>
      <c r="I6048">
        <v>7</v>
      </c>
      <c r="J6048">
        <v>23</v>
      </c>
      <c r="K6048">
        <v>22</v>
      </c>
    </row>
    <row r="6049" spans="1:11" hidden="1" x14ac:dyDescent="0.25">
      <c r="A6049" t="s">
        <v>10447</v>
      </c>
      <c r="B6049">
        <v>68266828</v>
      </c>
      <c r="C6049" t="s">
        <v>10499</v>
      </c>
      <c r="D6049" t="s">
        <v>3147</v>
      </c>
      <c r="E6049" s="2" t="s">
        <v>10500</v>
      </c>
      <c r="F6049" t="s">
        <v>7455</v>
      </c>
      <c r="G6049" t="s">
        <v>7580</v>
      </c>
      <c r="H6049">
        <v>110</v>
      </c>
      <c r="I6049">
        <v>3</v>
      </c>
      <c r="J6049">
        <v>11</v>
      </c>
      <c r="K6049">
        <v>14</v>
      </c>
    </row>
    <row r="6050" spans="1:11" hidden="1" x14ac:dyDescent="0.25">
      <c r="A6050" t="s">
        <v>10447</v>
      </c>
      <c r="B6050">
        <v>1290255</v>
      </c>
      <c r="C6050" t="s">
        <v>10458</v>
      </c>
      <c r="D6050" t="s">
        <v>3147</v>
      </c>
      <c r="E6050" s="2" t="s">
        <v>10459</v>
      </c>
      <c r="F6050" t="s">
        <v>10460</v>
      </c>
      <c r="G6050" t="s">
        <v>7690</v>
      </c>
      <c r="H6050">
        <v>70</v>
      </c>
      <c r="I6050">
        <v>2</v>
      </c>
      <c r="J6050">
        <v>2</v>
      </c>
      <c r="K6050">
        <v>10</v>
      </c>
    </row>
    <row r="6051" spans="1:11" hidden="1" x14ac:dyDescent="0.25">
      <c r="A6051" t="s">
        <v>8283</v>
      </c>
      <c r="B6051">
        <v>230168</v>
      </c>
      <c r="C6051" t="s">
        <v>2943</v>
      </c>
      <c r="D6051" t="s">
        <v>3147</v>
      </c>
      <c r="E6051" s="2" t="s">
        <v>6455</v>
      </c>
      <c r="F6051" t="s">
        <v>6765</v>
      </c>
      <c r="G6051" t="s">
        <v>7785</v>
      </c>
      <c r="H6051">
        <v>60</v>
      </c>
      <c r="I6051">
        <v>0</v>
      </c>
      <c r="J6051">
        <v>14</v>
      </c>
      <c r="K6051">
        <v>0</v>
      </c>
    </row>
    <row r="6052" spans="1:11" hidden="1" x14ac:dyDescent="0.25">
      <c r="A6052" t="s">
        <v>8283</v>
      </c>
      <c r="B6052">
        <v>5471539</v>
      </c>
      <c r="C6052" t="s">
        <v>2970</v>
      </c>
      <c r="D6052" t="s">
        <v>3147</v>
      </c>
      <c r="E6052" s="2" t="s">
        <v>6489</v>
      </c>
      <c r="F6052" t="s">
        <v>6846</v>
      </c>
      <c r="G6052" t="s">
        <v>7752</v>
      </c>
      <c r="H6052">
        <v>80</v>
      </c>
      <c r="I6052">
        <v>0</v>
      </c>
      <c r="J6052">
        <v>20</v>
      </c>
      <c r="K6052">
        <v>1</v>
      </c>
    </row>
    <row r="6053" spans="1:11" hidden="1" x14ac:dyDescent="0.25">
      <c r="A6053" t="s">
        <v>8283</v>
      </c>
      <c r="B6053">
        <v>42825</v>
      </c>
      <c r="C6053" t="s">
        <v>2961</v>
      </c>
      <c r="D6053" t="s">
        <v>3147</v>
      </c>
      <c r="E6053" s="2" t="s">
        <v>6476</v>
      </c>
      <c r="F6053" t="s">
        <v>7191</v>
      </c>
      <c r="G6053" t="s">
        <v>7615</v>
      </c>
      <c r="H6053">
        <v>30</v>
      </c>
      <c r="I6053">
        <v>0</v>
      </c>
      <c r="J6053">
        <v>7</v>
      </c>
      <c r="K6053">
        <v>1</v>
      </c>
    </row>
    <row r="6054" spans="1:11" hidden="1" x14ac:dyDescent="0.25">
      <c r="A6054" t="s">
        <v>8283</v>
      </c>
      <c r="B6054">
        <v>79200</v>
      </c>
      <c r="C6054" t="s">
        <v>2944</v>
      </c>
      <c r="D6054" t="s">
        <v>3147</v>
      </c>
      <c r="E6054" s="2" t="s">
        <v>6471</v>
      </c>
      <c r="F6054" t="s">
        <v>7191</v>
      </c>
      <c r="G6054" t="s">
        <v>7580</v>
      </c>
      <c r="H6054">
        <v>50</v>
      </c>
      <c r="I6054">
        <v>0</v>
      </c>
      <c r="J6054">
        <v>10</v>
      </c>
      <c r="K6054">
        <v>2</v>
      </c>
    </row>
    <row r="6055" spans="1:11" hidden="1" x14ac:dyDescent="0.25">
      <c r="A6055" t="s">
        <v>8283</v>
      </c>
      <c r="B6055">
        <v>230214</v>
      </c>
      <c r="C6055" t="s">
        <v>2941</v>
      </c>
      <c r="D6055" t="s">
        <v>3147</v>
      </c>
      <c r="E6055" s="2" t="s">
        <v>6453</v>
      </c>
      <c r="F6055" t="s">
        <v>7539</v>
      </c>
      <c r="G6055" t="s">
        <v>7587</v>
      </c>
      <c r="H6055">
        <v>50</v>
      </c>
      <c r="I6055">
        <v>0</v>
      </c>
      <c r="J6055">
        <v>11</v>
      </c>
      <c r="K6055">
        <v>1</v>
      </c>
    </row>
    <row r="6056" spans="1:11" hidden="1" x14ac:dyDescent="0.25">
      <c r="A6056" t="s">
        <v>8283</v>
      </c>
      <c r="B6056">
        <v>4358927</v>
      </c>
      <c r="C6056" t="s">
        <v>2969</v>
      </c>
      <c r="D6056" t="s">
        <v>3147</v>
      </c>
      <c r="E6056" s="2" t="s">
        <v>6488</v>
      </c>
      <c r="F6056" t="s">
        <v>7542</v>
      </c>
      <c r="G6056" t="s">
        <v>7752</v>
      </c>
      <c r="H6056">
        <v>70</v>
      </c>
      <c r="I6056">
        <v>0</v>
      </c>
      <c r="J6056">
        <v>17</v>
      </c>
      <c r="K6056">
        <v>3</v>
      </c>
    </row>
    <row r="6057" spans="1:11" hidden="1" x14ac:dyDescent="0.25">
      <c r="A6057" t="s">
        <v>8283</v>
      </c>
      <c r="B6057">
        <v>2778424</v>
      </c>
      <c r="C6057" t="s">
        <v>2971</v>
      </c>
      <c r="D6057" t="s">
        <v>3147</v>
      </c>
      <c r="E6057" s="2" t="s">
        <v>6490</v>
      </c>
      <c r="F6057" t="s">
        <v>7542</v>
      </c>
      <c r="G6057" t="s">
        <v>7587</v>
      </c>
      <c r="H6057">
        <v>50</v>
      </c>
      <c r="I6057">
        <v>0</v>
      </c>
      <c r="J6057">
        <v>13</v>
      </c>
      <c r="K6057">
        <v>3</v>
      </c>
    </row>
    <row r="6058" spans="1:11" hidden="1" x14ac:dyDescent="0.25">
      <c r="A6058" t="s">
        <v>8283</v>
      </c>
      <c r="B6058">
        <v>973948</v>
      </c>
      <c r="C6058" t="s">
        <v>2954</v>
      </c>
      <c r="D6058" t="s">
        <v>3147</v>
      </c>
      <c r="E6058" s="2" t="s">
        <v>6479</v>
      </c>
      <c r="F6058" t="s">
        <v>6906</v>
      </c>
      <c r="G6058" t="s">
        <v>7587</v>
      </c>
      <c r="H6058">
        <v>70</v>
      </c>
      <c r="I6058">
        <v>0</v>
      </c>
      <c r="J6058">
        <v>16</v>
      </c>
      <c r="K6058">
        <v>1</v>
      </c>
    </row>
    <row r="6059" spans="1:11" hidden="1" x14ac:dyDescent="0.25">
      <c r="A6059" t="s">
        <v>8283</v>
      </c>
      <c r="B6059">
        <v>183543</v>
      </c>
      <c r="C6059" t="s">
        <v>2938</v>
      </c>
      <c r="D6059" t="s">
        <v>3147</v>
      </c>
      <c r="E6059" s="2" t="s">
        <v>6450</v>
      </c>
      <c r="F6059" t="s">
        <v>6711</v>
      </c>
      <c r="G6059" t="s">
        <v>7587</v>
      </c>
      <c r="H6059">
        <v>25</v>
      </c>
      <c r="I6059">
        <v>0</v>
      </c>
      <c r="J6059">
        <v>4</v>
      </c>
      <c r="K6059">
        <v>2</v>
      </c>
    </row>
    <row r="6060" spans="1:11" hidden="1" x14ac:dyDescent="0.25">
      <c r="A6060" t="s">
        <v>8283</v>
      </c>
      <c r="B6060">
        <v>304290</v>
      </c>
      <c r="C6060" t="s">
        <v>2962</v>
      </c>
      <c r="D6060" t="s">
        <v>3147</v>
      </c>
      <c r="E6060" s="2" t="s">
        <v>6477</v>
      </c>
      <c r="F6060" t="s">
        <v>6711</v>
      </c>
      <c r="G6060" t="s">
        <v>7587</v>
      </c>
      <c r="H6060">
        <v>90</v>
      </c>
      <c r="I6060">
        <v>0.5</v>
      </c>
      <c r="J6060">
        <v>20</v>
      </c>
      <c r="K6060">
        <v>3</v>
      </c>
    </row>
    <row r="6061" spans="1:11" hidden="1" x14ac:dyDescent="0.25">
      <c r="A6061" t="s">
        <v>8283</v>
      </c>
      <c r="B6061">
        <v>5242949</v>
      </c>
      <c r="C6061" t="s">
        <v>2931</v>
      </c>
      <c r="D6061" t="s">
        <v>3147</v>
      </c>
      <c r="E6061" s="2" t="s">
        <v>6443</v>
      </c>
      <c r="F6061" t="s">
        <v>6726</v>
      </c>
      <c r="G6061" t="s">
        <v>7587</v>
      </c>
      <c r="H6061">
        <v>50</v>
      </c>
      <c r="I6061">
        <v>0</v>
      </c>
      <c r="J6061">
        <v>10</v>
      </c>
      <c r="K6061">
        <v>2</v>
      </c>
    </row>
    <row r="6062" spans="1:11" hidden="1" x14ac:dyDescent="0.25">
      <c r="A6062" t="s">
        <v>8283</v>
      </c>
      <c r="B6062">
        <v>1378240</v>
      </c>
      <c r="C6062" t="s">
        <v>2945</v>
      </c>
      <c r="D6062" t="s">
        <v>3147</v>
      </c>
      <c r="E6062" s="2" t="s">
        <v>6457</v>
      </c>
      <c r="F6062" t="s">
        <v>6726</v>
      </c>
      <c r="G6062" t="s">
        <v>7763</v>
      </c>
      <c r="H6062">
        <v>100</v>
      </c>
      <c r="I6062">
        <v>0</v>
      </c>
      <c r="J6062">
        <v>25</v>
      </c>
      <c r="K6062">
        <v>0</v>
      </c>
    </row>
    <row r="6063" spans="1:11" hidden="1" x14ac:dyDescent="0.25">
      <c r="A6063" t="s">
        <v>8283</v>
      </c>
      <c r="B6063">
        <v>122021</v>
      </c>
      <c r="C6063" t="s">
        <v>2944</v>
      </c>
      <c r="D6063" t="s">
        <v>3147</v>
      </c>
      <c r="E6063" s="2" t="s">
        <v>6484</v>
      </c>
      <c r="F6063" t="s">
        <v>6726</v>
      </c>
      <c r="G6063" t="s">
        <v>7587</v>
      </c>
      <c r="H6063">
        <v>50</v>
      </c>
      <c r="I6063">
        <v>0</v>
      </c>
      <c r="J6063">
        <v>10</v>
      </c>
      <c r="K6063">
        <v>2</v>
      </c>
    </row>
    <row r="6064" spans="1:11" hidden="1" x14ac:dyDescent="0.25">
      <c r="A6064" t="s">
        <v>8283</v>
      </c>
      <c r="B6064">
        <v>95442</v>
      </c>
      <c r="C6064" t="s">
        <v>2937</v>
      </c>
      <c r="D6064" t="s">
        <v>3147</v>
      </c>
      <c r="E6064" s="2" t="s">
        <v>6449</v>
      </c>
      <c r="F6064" t="s">
        <v>6726</v>
      </c>
      <c r="G6064" t="s">
        <v>8222</v>
      </c>
      <c r="H6064">
        <v>70</v>
      </c>
      <c r="I6064">
        <v>0</v>
      </c>
      <c r="J6064">
        <v>19</v>
      </c>
      <c r="K6064">
        <v>3</v>
      </c>
    </row>
    <row r="6065" spans="1:11" hidden="1" x14ac:dyDescent="0.25">
      <c r="A6065" t="s">
        <v>8283</v>
      </c>
      <c r="B6065">
        <v>694998</v>
      </c>
      <c r="C6065" t="s">
        <v>2944</v>
      </c>
      <c r="D6065" t="s">
        <v>3147</v>
      </c>
      <c r="E6065" s="2" t="s">
        <v>6461</v>
      </c>
      <c r="F6065" t="s">
        <v>7541</v>
      </c>
      <c r="G6065" t="s">
        <v>7584</v>
      </c>
      <c r="H6065">
        <v>50</v>
      </c>
      <c r="I6065">
        <v>0</v>
      </c>
      <c r="J6065">
        <v>10</v>
      </c>
      <c r="K6065">
        <v>2</v>
      </c>
    </row>
    <row r="6066" spans="1:11" hidden="1" x14ac:dyDescent="0.25">
      <c r="A6066" t="s">
        <v>8283</v>
      </c>
      <c r="B6066">
        <v>4399037</v>
      </c>
      <c r="C6066" t="s">
        <v>2950</v>
      </c>
      <c r="D6066" t="s">
        <v>3147</v>
      </c>
      <c r="E6066" s="2" t="s">
        <v>6463</v>
      </c>
      <c r="F6066" t="s">
        <v>6737</v>
      </c>
      <c r="G6066" t="s">
        <v>7587</v>
      </c>
      <c r="H6066">
        <v>50</v>
      </c>
      <c r="I6066">
        <v>0</v>
      </c>
      <c r="J6066">
        <v>10</v>
      </c>
      <c r="K6066">
        <v>2</v>
      </c>
    </row>
    <row r="6067" spans="1:11" hidden="1" x14ac:dyDescent="0.25">
      <c r="A6067" t="s">
        <v>8283</v>
      </c>
      <c r="B6067">
        <v>76926</v>
      </c>
      <c r="C6067" t="s">
        <v>2937</v>
      </c>
      <c r="D6067" t="s">
        <v>3147</v>
      </c>
      <c r="E6067" s="2" t="s">
        <v>6472</v>
      </c>
      <c r="F6067" t="s">
        <v>6737</v>
      </c>
      <c r="G6067" t="s">
        <v>7587</v>
      </c>
      <c r="H6067">
        <v>50</v>
      </c>
      <c r="I6067">
        <v>0</v>
      </c>
      <c r="J6067">
        <v>11</v>
      </c>
      <c r="K6067">
        <v>1</v>
      </c>
    </row>
    <row r="6068" spans="1:11" hidden="1" x14ac:dyDescent="0.25">
      <c r="A6068" t="s">
        <v>8283</v>
      </c>
      <c r="B6068">
        <v>175539</v>
      </c>
      <c r="C6068" t="s">
        <v>2963</v>
      </c>
      <c r="D6068" t="s">
        <v>3147</v>
      </c>
      <c r="E6068" s="2" t="s">
        <v>6478</v>
      </c>
      <c r="F6068" t="s">
        <v>6989</v>
      </c>
      <c r="G6068" t="s">
        <v>8223</v>
      </c>
      <c r="H6068">
        <v>70</v>
      </c>
      <c r="I6068">
        <v>0</v>
      </c>
      <c r="J6068">
        <v>17</v>
      </c>
      <c r="K6068">
        <v>1.5</v>
      </c>
    </row>
    <row r="6069" spans="1:11" hidden="1" x14ac:dyDescent="0.25">
      <c r="A6069" t="s">
        <v>8283</v>
      </c>
      <c r="B6069">
        <v>178104</v>
      </c>
      <c r="C6069" t="s">
        <v>2944</v>
      </c>
      <c r="D6069" t="s">
        <v>3147</v>
      </c>
      <c r="E6069" s="2" t="s">
        <v>6487</v>
      </c>
      <c r="F6069" t="s">
        <v>6722</v>
      </c>
      <c r="G6069" t="s">
        <v>7587</v>
      </c>
      <c r="H6069">
        <v>45</v>
      </c>
      <c r="I6069">
        <v>0</v>
      </c>
      <c r="J6069">
        <v>10</v>
      </c>
      <c r="K6069">
        <v>1</v>
      </c>
    </row>
    <row r="6070" spans="1:11" hidden="1" x14ac:dyDescent="0.25">
      <c r="A6070" t="s">
        <v>8283</v>
      </c>
      <c r="B6070">
        <v>80205</v>
      </c>
      <c r="C6070" t="s">
        <v>2940</v>
      </c>
      <c r="D6070" t="s">
        <v>3147</v>
      </c>
      <c r="E6070" s="2" t="s">
        <v>6452</v>
      </c>
      <c r="F6070" t="s">
        <v>6756</v>
      </c>
      <c r="G6070" t="s">
        <v>7587</v>
      </c>
      <c r="H6070">
        <v>120</v>
      </c>
      <c r="I6070">
        <v>0</v>
      </c>
      <c r="J6070">
        <v>28</v>
      </c>
      <c r="K6070">
        <v>0</v>
      </c>
    </row>
    <row r="6071" spans="1:11" hidden="1" x14ac:dyDescent="0.25">
      <c r="A6071" t="s">
        <v>8283</v>
      </c>
      <c r="B6071">
        <v>46674</v>
      </c>
      <c r="C6071" t="s">
        <v>2949</v>
      </c>
      <c r="D6071" t="s">
        <v>3147</v>
      </c>
      <c r="E6071" s="2" t="s">
        <v>6462</v>
      </c>
      <c r="F6071" t="s">
        <v>6756</v>
      </c>
      <c r="G6071" t="s">
        <v>7587</v>
      </c>
      <c r="H6071">
        <v>120</v>
      </c>
      <c r="I6071">
        <v>0</v>
      </c>
      <c r="J6071">
        <v>30</v>
      </c>
      <c r="K6071">
        <v>0</v>
      </c>
    </row>
    <row r="6072" spans="1:11" hidden="1" x14ac:dyDescent="0.25">
      <c r="A6072" t="s">
        <v>8283</v>
      </c>
      <c r="B6072">
        <v>5798955</v>
      </c>
      <c r="C6072" t="s">
        <v>2972</v>
      </c>
      <c r="D6072" t="s">
        <v>3147</v>
      </c>
      <c r="E6072" s="2" t="s">
        <v>6491</v>
      </c>
      <c r="F6072" t="s">
        <v>7093</v>
      </c>
      <c r="G6072" t="s">
        <v>7584</v>
      </c>
      <c r="H6072">
        <v>70</v>
      </c>
      <c r="I6072">
        <v>0</v>
      </c>
      <c r="J6072">
        <v>18</v>
      </c>
      <c r="K6072">
        <v>1</v>
      </c>
    </row>
    <row r="6073" spans="1:11" hidden="1" x14ac:dyDescent="0.25">
      <c r="A6073" t="s">
        <v>8283</v>
      </c>
      <c r="B6073">
        <v>120614</v>
      </c>
      <c r="C6073" t="s">
        <v>2947</v>
      </c>
      <c r="D6073" t="s">
        <v>3147</v>
      </c>
      <c r="E6073" s="2" t="s">
        <v>6459</v>
      </c>
      <c r="F6073" t="s">
        <v>6718</v>
      </c>
      <c r="G6073" t="s">
        <v>7587</v>
      </c>
      <c r="H6073">
        <v>50</v>
      </c>
      <c r="I6073">
        <v>0</v>
      </c>
      <c r="J6073">
        <v>10</v>
      </c>
      <c r="K6073">
        <v>2</v>
      </c>
    </row>
    <row r="6074" spans="1:11" hidden="1" x14ac:dyDescent="0.25">
      <c r="A6074" t="s">
        <v>8283</v>
      </c>
      <c r="B6074">
        <v>79676</v>
      </c>
      <c r="C6074" t="s">
        <v>2960</v>
      </c>
      <c r="D6074" t="s">
        <v>3147</v>
      </c>
      <c r="E6074" s="2" t="s">
        <v>6475</v>
      </c>
      <c r="F6074" t="s">
        <v>7530</v>
      </c>
      <c r="G6074" t="s">
        <v>7587</v>
      </c>
      <c r="H6074">
        <v>45</v>
      </c>
      <c r="I6074">
        <v>0</v>
      </c>
      <c r="J6074">
        <v>10</v>
      </c>
      <c r="K6074">
        <v>1</v>
      </c>
    </row>
    <row r="6075" spans="1:11" hidden="1" x14ac:dyDescent="0.25">
      <c r="A6075" t="s">
        <v>8283</v>
      </c>
      <c r="B6075">
        <v>31141</v>
      </c>
      <c r="C6075" t="s">
        <v>2946</v>
      </c>
      <c r="D6075" t="s">
        <v>3147</v>
      </c>
      <c r="E6075" s="2" t="s">
        <v>6458</v>
      </c>
      <c r="F6075" t="s">
        <v>7540</v>
      </c>
      <c r="G6075" t="s">
        <v>7587</v>
      </c>
      <c r="H6075">
        <v>50</v>
      </c>
      <c r="I6075">
        <v>0</v>
      </c>
      <c r="J6075">
        <v>10</v>
      </c>
      <c r="K6075">
        <v>1</v>
      </c>
    </row>
    <row r="6076" spans="1:11" hidden="1" x14ac:dyDescent="0.25">
      <c r="A6076" t="s">
        <v>8283</v>
      </c>
      <c r="B6076">
        <v>67165</v>
      </c>
      <c r="C6076" t="s">
        <v>2973</v>
      </c>
      <c r="D6076" t="s">
        <v>3147</v>
      </c>
      <c r="E6076" s="2" t="s">
        <v>6492</v>
      </c>
      <c r="F6076" t="s">
        <v>6838</v>
      </c>
      <c r="G6076" t="s">
        <v>7647</v>
      </c>
      <c r="H6076">
        <v>120</v>
      </c>
      <c r="I6076">
        <v>1</v>
      </c>
      <c r="J6076">
        <v>24</v>
      </c>
      <c r="K6076">
        <v>3</v>
      </c>
    </row>
    <row r="6077" spans="1:11" hidden="1" x14ac:dyDescent="0.25">
      <c r="A6077" t="s">
        <v>8283</v>
      </c>
      <c r="B6077">
        <v>69111</v>
      </c>
      <c r="C6077" t="s">
        <v>2931</v>
      </c>
      <c r="D6077" t="s">
        <v>3147</v>
      </c>
      <c r="E6077" s="2" t="s">
        <v>6480</v>
      </c>
      <c r="F6077" t="s">
        <v>7084</v>
      </c>
      <c r="G6077" t="s">
        <v>7587</v>
      </c>
      <c r="H6077">
        <v>50</v>
      </c>
      <c r="I6077">
        <v>0</v>
      </c>
      <c r="J6077">
        <v>11</v>
      </c>
      <c r="K6077">
        <v>1</v>
      </c>
    </row>
    <row r="6078" spans="1:11" hidden="1" x14ac:dyDescent="0.25">
      <c r="A6078" t="s">
        <v>8283</v>
      </c>
      <c r="B6078">
        <v>80943</v>
      </c>
      <c r="C6078" t="s">
        <v>2956</v>
      </c>
      <c r="D6078" t="s">
        <v>3147</v>
      </c>
      <c r="E6078" s="2" t="s">
        <v>6469</v>
      </c>
      <c r="F6078" t="s">
        <v>6824</v>
      </c>
      <c r="G6078" t="s">
        <v>7584</v>
      </c>
      <c r="H6078">
        <v>45</v>
      </c>
      <c r="I6078">
        <v>0</v>
      </c>
      <c r="J6078">
        <v>10</v>
      </c>
      <c r="K6078">
        <v>2</v>
      </c>
    </row>
    <row r="6079" spans="1:11" hidden="1" x14ac:dyDescent="0.25">
      <c r="A6079" t="s">
        <v>8283</v>
      </c>
      <c r="B6079">
        <v>64723</v>
      </c>
      <c r="C6079" t="s">
        <v>2955</v>
      </c>
      <c r="D6079" t="s">
        <v>3147</v>
      </c>
      <c r="E6079" s="2" t="s">
        <v>6468</v>
      </c>
      <c r="F6079" t="s">
        <v>6824</v>
      </c>
      <c r="G6079" t="s">
        <v>7587</v>
      </c>
      <c r="H6079">
        <v>50</v>
      </c>
      <c r="I6079">
        <v>0</v>
      </c>
      <c r="J6079">
        <v>11</v>
      </c>
      <c r="K6079">
        <v>2</v>
      </c>
    </row>
    <row r="6080" spans="1:11" hidden="1" x14ac:dyDescent="0.25">
      <c r="A6080" t="s">
        <v>8283</v>
      </c>
      <c r="B6080">
        <v>47475</v>
      </c>
      <c r="C6080" t="s">
        <v>2964</v>
      </c>
      <c r="D6080" t="s">
        <v>3147</v>
      </c>
      <c r="E6080" s="2" t="s">
        <v>6481</v>
      </c>
      <c r="F6080" t="s">
        <v>6698</v>
      </c>
      <c r="G6080" t="s">
        <v>7587</v>
      </c>
      <c r="H6080">
        <v>30</v>
      </c>
      <c r="I6080">
        <v>0</v>
      </c>
      <c r="J6080">
        <v>5</v>
      </c>
      <c r="K6080">
        <v>3</v>
      </c>
    </row>
    <row r="6081" spans="1:11" hidden="1" x14ac:dyDescent="0.25">
      <c r="A6081" t="s">
        <v>8283</v>
      </c>
      <c r="B6081">
        <v>4543038</v>
      </c>
      <c r="C6081" t="s">
        <v>2953</v>
      </c>
      <c r="D6081" t="s">
        <v>3147</v>
      </c>
      <c r="E6081" s="2" t="s">
        <v>6466</v>
      </c>
      <c r="F6081" t="s">
        <v>6698</v>
      </c>
      <c r="G6081" t="s">
        <v>7587</v>
      </c>
      <c r="H6081">
        <v>50</v>
      </c>
      <c r="I6081">
        <v>0</v>
      </c>
      <c r="J6081">
        <v>11</v>
      </c>
      <c r="K6081">
        <v>2</v>
      </c>
    </row>
    <row r="6082" spans="1:11" hidden="1" x14ac:dyDescent="0.25">
      <c r="A6082" t="s">
        <v>8283</v>
      </c>
      <c r="B6082">
        <v>59420</v>
      </c>
      <c r="C6082" t="s">
        <v>2939</v>
      </c>
      <c r="D6082" t="s">
        <v>3147</v>
      </c>
      <c r="E6082" s="2" t="s">
        <v>6451</v>
      </c>
      <c r="F6082" t="s">
        <v>6698</v>
      </c>
      <c r="G6082" t="s">
        <v>7580</v>
      </c>
      <c r="H6082">
        <v>140</v>
      </c>
      <c r="I6082">
        <v>0</v>
      </c>
      <c r="J6082">
        <v>33</v>
      </c>
      <c r="K6082">
        <v>2</v>
      </c>
    </row>
    <row r="6083" spans="1:11" hidden="1" x14ac:dyDescent="0.25">
      <c r="A6083" t="s">
        <v>8283</v>
      </c>
      <c r="B6083">
        <v>2357508</v>
      </c>
      <c r="C6083" t="s">
        <v>2958</v>
      </c>
      <c r="D6083" t="s">
        <v>3147</v>
      </c>
      <c r="E6083" s="2" t="s">
        <v>6473</v>
      </c>
      <c r="F6083" t="s">
        <v>7538</v>
      </c>
      <c r="G6083" t="s">
        <v>7587</v>
      </c>
      <c r="H6083">
        <v>45</v>
      </c>
      <c r="I6083">
        <v>0</v>
      </c>
      <c r="J6083">
        <v>9</v>
      </c>
      <c r="K6083">
        <v>2</v>
      </c>
    </row>
    <row r="6084" spans="1:11" hidden="1" x14ac:dyDescent="0.25">
      <c r="A6084" t="s">
        <v>8283</v>
      </c>
      <c r="B6084">
        <v>231260</v>
      </c>
      <c r="C6084" t="s">
        <v>2932</v>
      </c>
      <c r="D6084" t="s">
        <v>3147</v>
      </c>
      <c r="E6084" s="2" t="s">
        <v>6444</v>
      </c>
      <c r="F6084" t="s">
        <v>7538</v>
      </c>
      <c r="G6084" t="s">
        <v>7615</v>
      </c>
      <c r="H6084">
        <v>60</v>
      </c>
      <c r="I6084">
        <v>0</v>
      </c>
      <c r="J6084">
        <v>13</v>
      </c>
      <c r="K6084">
        <v>3</v>
      </c>
    </row>
    <row r="6085" spans="1:11" hidden="1" x14ac:dyDescent="0.25">
      <c r="A6085" t="s">
        <v>8283</v>
      </c>
      <c r="B6085">
        <v>1713677</v>
      </c>
      <c r="C6085" t="s">
        <v>2942</v>
      </c>
      <c r="D6085" t="s">
        <v>3147</v>
      </c>
      <c r="E6085" s="2" t="s">
        <v>6454</v>
      </c>
      <c r="F6085" t="s">
        <v>7538</v>
      </c>
      <c r="G6085" t="s">
        <v>7587</v>
      </c>
      <c r="H6085">
        <v>50</v>
      </c>
      <c r="I6085">
        <v>0</v>
      </c>
      <c r="J6085">
        <v>11</v>
      </c>
      <c r="K6085">
        <v>2</v>
      </c>
    </row>
    <row r="6086" spans="1:11" hidden="1" x14ac:dyDescent="0.25">
      <c r="A6086" t="s">
        <v>8283</v>
      </c>
      <c r="B6086">
        <v>231272</v>
      </c>
      <c r="C6086" t="s">
        <v>2936</v>
      </c>
      <c r="D6086" t="s">
        <v>3147</v>
      </c>
      <c r="E6086" s="2" t="s">
        <v>6448</v>
      </c>
      <c r="F6086" t="s">
        <v>7538</v>
      </c>
      <c r="G6086" t="s">
        <v>7584</v>
      </c>
      <c r="H6086">
        <v>45</v>
      </c>
      <c r="I6086">
        <v>0</v>
      </c>
      <c r="J6086">
        <v>9</v>
      </c>
      <c r="K6086">
        <v>2</v>
      </c>
    </row>
    <row r="6087" spans="1:11" hidden="1" x14ac:dyDescent="0.25">
      <c r="A6087" t="s">
        <v>8283</v>
      </c>
      <c r="B6087">
        <v>231258</v>
      </c>
      <c r="C6087" t="s">
        <v>2967</v>
      </c>
      <c r="D6087" t="s">
        <v>3147</v>
      </c>
      <c r="E6087" s="2" t="s">
        <v>6485</v>
      </c>
      <c r="F6087" t="s">
        <v>7538</v>
      </c>
      <c r="G6087" t="s">
        <v>7615</v>
      </c>
      <c r="H6087">
        <v>60</v>
      </c>
      <c r="I6087">
        <v>0</v>
      </c>
      <c r="J6087">
        <v>13</v>
      </c>
      <c r="K6087">
        <v>3</v>
      </c>
    </row>
    <row r="6088" spans="1:11" hidden="1" x14ac:dyDescent="0.25">
      <c r="A6088" t="s">
        <v>8283</v>
      </c>
      <c r="B6088">
        <v>231253</v>
      </c>
      <c r="C6088" t="s">
        <v>2948</v>
      </c>
      <c r="D6088" t="s">
        <v>3147</v>
      </c>
      <c r="E6088" s="2" t="s">
        <v>6460</v>
      </c>
      <c r="F6088" t="s">
        <v>7538</v>
      </c>
      <c r="G6088" t="s">
        <v>7615</v>
      </c>
      <c r="H6088">
        <v>30</v>
      </c>
      <c r="I6088">
        <v>0</v>
      </c>
      <c r="J6088">
        <v>6</v>
      </c>
      <c r="K6088">
        <v>1</v>
      </c>
    </row>
    <row r="6089" spans="1:11" hidden="1" x14ac:dyDescent="0.25">
      <c r="A6089" t="s">
        <v>8283</v>
      </c>
      <c r="B6089">
        <v>1421617</v>
      </c>
      <c r="C6089" t="s">
        <v>2951</v>
      </c>
      <c r="D6089" t="s">
        <v>3147</v>
      </c>
      <c r="E6089" s="2" t="s">
        <v>6464</v>
      </c>
      <c r="F6089" t="s">
        <v>7538</v>
      </c>
      <c r="G6089" t="s">
        <v>7587</v>
      </c>
      <c r="H6089">
        <v>45</v>
      </c>
      <c r="I6089">
        <v>0</v>
      </c>
      <c r="J6089">
        <v>9</v>
      </c>
      <c r="K6089">
        <v>2</v>
      </c>
    </row>
    <row r="6090" spans="1:11" hidden="1" x14ac:dyDescent="0.25">
      <c r="A6090" t="s">
        <v>8283</v>
      </c>
      <c r="B6090">
        <v>46232</v>
      </c>
      <c r="C6090" t="s">
        <v>2944</v>
      </c>
      <c r="D6090" t="s">
        <v>3147</v>
      </c>
      <c r="E6090" s="2" t="s">
        <v>6456</v>
      </c>
      <c r="F6090" t="s">
        <v>7538</v>
      </c>
      <c r="G6090" t="s">
        <v>7580</v>
      </c>
      <c r="H6090">
        <v>70</v>
      </c>
      <c r="I6090">
        <v>0</v>
      </c>
      <c r="J6090">
        <v>14</v>
      </c>
      <c r="K6090">
        <v>3</v>
      </c>
    </row>
    <row r="6091" spans="1:11" hidden="1" x14ac:dyDescent="0.25">
      <c r="A6091" t="s">
        <v>9294</v>
      </c>
      <c r="B6091">
        <v>90111</v>
      </c>
      <c r="C6091" t="s">
        <v>9346</v>
      </c>
      <c r="D6091" t="s">
        <v>3147</v>
      </c>
      <c r="E6091" s="2" t="s">
        <v>9347</v>
      </c>
      <c r="F6091" t="s">
        <v>8833</v>
      </c>
      <c r="G6091" t="s">
        <v>7643</v>
      </c>
      <c r="H6091">
        <v>150</v>
      </c>
      <c r="I6091">
        <v>4.5</v>
      </c>
      <c r="J6091">
        <v>23</v>
      </c>
      <c r="K6091">
        <v>4</v>
      </c>
    </row>
    <row r="6092" spans="1:11" hidden="1" x14ac:dyDescent="0.25">
      <c r="A6092" t="s">
        <v>9294</v>
      </c>
      <c r="B6092">
        <v>65218520</v>
      </c>
      <c r="C6092" t="s">
        <v>9316</v>
      </c>
      <c r="D6092" t="s">
        <v>3147</v>
      </c>
      <c r="E6092" s="2" t="s">
        <v>9317</v>
      </c>
      <c r="F6092" t="s">
        <v>9318</v>
      </c>
      <c r="G6092" t="s">
        <v>7690</v>
      </c>
      <c r="H6092">
        <v>160</v>
      </c>
      <c r="I6092">
        <v>6</v>
      </c>
      <c r="J6092">
        <v>21</v>
      </c>
      <c r="K6092">
        <v>5</v>
      </c>
    </row>
    <row r="6093" spans="1:11" hidden="1" x14ac:dyDescent="0.25">
      <c r="A6093" t="s">
        <v>9294</v>
      </c>
      <c r="B6093">
        <v>25876</v>
      </c>
      <c r="C6093" t="s">
        <v>9295</v>
      </c>
      <c r="D6093" t="s">
        <v>3147</v>
      </c>
      <c r="E6093" s="2" t="s">
        <v>9296</v>
      </c>
      <c r="F6093" t="s">
        <v>6949</v>
      </c>
      <c r="G6093" t="s">
        <v>9297</v>
      </c>
      <c r="H6093">
        <v>120</v>
      </c>
      <c r="I6093">
        <v>10</v>
      </c>
      <c r="J6093">
        <v>2</v>
      </c>
      <c r="K6093">
        <v>2</v>
      </c>
    </row>
    <row r="6094" spans="1:11" hidden="1" x14ac:dyDescent="0.25">
      <c r="A6094" t="s">
        <v>9294</v>
      </c>
      <c r="B6094">
        <v>81587</v>
      </c>
      <c r="C6094" t="s">
        <v>9371</v>
      </c>
      <c r="D6094" t="s">
        <v>3147</v>
      </c>
      <c r="E6094" s="2" t="s">
        <v>9372</v>
      </c>
      <c r="F6094" t="s">
        <v>9373</v>
      </c>
      <c r="G6094" t="s">
        <v>7582</v>
      </c>
      <c r="H6094">
        <v>200</v>
      </c>
      <c r="I6094">
        <v>20</v>
      </c>
      <c r="J6094">
        <v>4</v>
      </c>
      <c r="K6094">
        <v>5</v>
      </c>
    </row>
    <row r="6095" spans="1:11" hidden="1" x14ac:dyDescent="0.25">
      <c r="A6095" t="s">
        <v>9294</v>
      </c>
      <c r="B6095">
        <v>1986303</v>
      </c>
      <c r="C6095" t="s">
        <v>9374</v>
      </c>
      <c r="D6095" t="s">
        <v>3147</v>
      </c>
      <c r="E6095" s="2" t="s">
        <v>9375</v>
      </c>
      <c r="F6095" t="s">
        <v>7304</v>
      </c>
      <c r="G6095" t="s">
        <v>7583</v>
      </c>
      <c r="H6095">
        <v>190</v>
      </c>
      <c r="I6095">
        <v>18</v>
      </c>
      <c r="J6095">
        <v>4</v>
      </c>
      <c r="K6095">
        <v>4</v>
      </c>
    </row>
    <row r="6096" spans="1:11" hidden="1" x14ac:dyDescent="0.25">
      <c r="A6096" t="s">
        <v>9294</v>
      </c>
      <c r="B6096">
        <v>3921725</v>
      </c>
      <c r="C6096" t="s">
        <v>9389</v>
      </c>
      <c r="D6096" t="s">
        <v>3147</v>
      </c>
      <c r="E6096" s="2" t="s">
        <v>9390</v>
      </c>
      <c r="F6096" t="s">
        <v>7116</v>
      </c>
      <c r="G6096" t="s">
        <v>7582</v>
      </c>
      <c r="H6096">
        <v>190</v>
      </c>
      <c r="I6096">
        <v>19</v>
      </c>
      <c r="J6096">
        <v>4</v>
      </c>
      <c r="K6096">
        <v>4</v>
      </c>
    </row>
    <row r="6097" spans="1:11" hidden="1" x14ac:dyDescent="0.25">
      <c r="A6097" t="s">
        <v>9294</v>
      </c>
      <c r="B6097">
        <v>196190</v>
      </c>
      <c r="C6097" t="s">
        <v>9343</v>
      </c>
      <c r="D6097" t="s">
        <v>3147</v>
      </c>
      <c r="E6097" s="2" t="s">
        <v>9344</v>
      </c>
      <c r="F6097" t="s">
        <v>7195</v>
      </c>
      <c r="G6097" t="s">
        <v>9345</v>
      </c>
      <c r="H6097">
        <v>120</v>
      </c>
      <c r="I6097">
        <v>3</v>
      </c>
      <c r="J6097">
        <v>22</v>
      </c>
      <c r="K6097">
        <v>1</v>
      </c>
    </row>
    <row r="6098" spans="1:11" hidden="1" x14ac:dyDescent="0.25">
      <c r="A6098" t="s">
        <v>9294</v>
      </c>
      <c r="B6098">
        <v>20229838</v>
      </c>
      <c r="C6098" t="s">
        <v>9391</v>
      </c>
      <c r="D6098" t="s">
        <v>3147</v>
      </c>
      <c r="E6098" s="2" t="s">
        <v>9392</v>
      </c>
      <c r="F6098" t="s">
        <v>9393</v>
      </c>
      <c r="G6098" t="s">
        <v>7632</v>
      </c>
      <c r="H6098">
        <v>450</v>
      </c>
      <c r="I6098">
        <v>14</v>
      </c>
      <c r="J6098">
        <v>56</v>
      </c>
      <c r="K6098">
        <v>27</v>
      </c>
    </row>
    <row r="6099" spans="1:11" hidden="1" x14ac:dyDescent="0.25">
      <c r="A6099" t="s">
        <v>9294</v>
      </c>
      <c r="B6099">
        <v>72448733</v>
      </c>
      <c r="C6099" t="s">
        <v>9292</v>
      </c>
      <c r="D6099" t="s">
        <v>3147</v>
      </c>
      <c r="E6099" s="2" t="s">
        <v>9312</v>
      </c>
      <c r="F6099" t="s">
        <v>7029</v>
      </c>
      <c r="G6099" t="s">
        <v>7580</v>
      </c>
      <c r="H6099">
        <v>100</v>
      </c>
      <c r="I6099">
        <v>10</v>
      </c>
      <c r="J6099">
        <v>2</v>
      </c>
      <c r="K6099">
        <v>2</v>
      </c>
    </row>
    <row r="6100" spans="1:11" hidden="1" x14ac:dyDescent="0.25">
      <c r="A6100" t="s">
        <v>9294</v>
      </c>
      <c r="B6100">
        <v>33951373</v>
      </c>
      <c r="C6100" t="s">
        <v>9319</v>
      </c>
      <c r="D6100" t="s">
        <v>3147</v>
      </c>
      <c r="E6100" s="2" t="s">
        <v>9320</v>
      </c>
      <c r="F6100" t="s">
        <v>9321</v>
      </c>
      <c r="G6100" t="s">
        <v>7618</v>
      </c>
      <c r="H6100">
        <v>180</v>
      </c>
      <c r="I6100">
        <v>18</v>
      </c>
      <c r="J6100">
        <v>4</v>
      </c>
      <c r="K6100">
        <v>4</v>
      </c>
    </row>
    <row r="6101" spans="1:11" hidden="1" x14ac:dyDescent="0.25">
      <c r="A6101" t="s">
        <v>9294</v>
      </c>
      <c r="B6101">
        <v>201964</v>
      </c>
      <c r="C6101" t="s">
        <v>9349</v>
      </c>
      <c r="D6101" t="s">
        <v>3147</v>
      </c>
      <c r="E6101" s="2" t="s">
        <v>9350</v>
      </c>
      <c r="F6101" t="s">
        <v>9351</v>
      </c>
      <c r="G6101" t="s">
        <v>7618</v>
      </c>
      <c r="H6101">
        <v>80</v>
      </c>
      <c r="I6101">
        <v>0</v>
      </c>
      <c r="J6101">
        <v>18</v>
      </c>
      <c r="K6101">
        <v>3</v>
      </c>
    </row>
    <row r="6102" spans="1:11" hidden="1" x14ac:dyDescent="0.25">
      <c r="A6102" t="s">
        <v>9294</v>
      </c>
      <c r="B6102">
        <v>1019505</v>
      </c>
      <c r="C6102" t="s">
        <v>9300</v>
      </c>
      <c r="D6102" t="s">
        <v>3147</v>
      </c>
      <c r="E6102" s="2" t="s">
        <v>9357</v>
      </c>
      <c r="F6102" t="s">
        <v>9112</v>
      </c>
      <c r="G6102" t="s">
        <v>7582</v>
      </c>
      <c r="H6102">
        <v>200</v>
      </c>
      <c r="I6102">
        <v>20</v>
      </c>
      <c r="J6102">
        <v>4</v>
      </c>
      <c r="K6102">
        <v>5</v>
      </c>
    </row>
    <row r="6103" spans="1:11" hidden="1" x14ac:dyDescent="0.25">
      <c r="A6103" t="s">
        <v>9294</v>
      </c>
      <c r="B6103">
        <v>60705</v>
      </c>
      <c r="C6103" t="s">
        <v>9398</v>
      </c>
      <c r="D6103" t="s">
        <v>3147</v>
      </c>
      <c r="E6103" s="2" t="s">
        <v>9399</v>
      </c>
      <c r="F6103" t="s">
        <v>9112</v>
      </c>
      <c r="G6103" t="s">
        <v>7582</v>
      </c>
      <c r="H6103">
        <v>200</v>
      </c>
      <c r="I6103">
        <v>20</v>
      </c>
      <c r="J6103">
        <v>4</v>
      </c>
      <c r="K6103">
        <v>5</v>
      </c>
    </row>
    <row r="6104" spans="1:11" hidden="1" x14ac:dyDescent="0.25">
      <c r="A6104" t="s">
        <v>9294</v>
      </c>
      <c r="B6104">
        <v>46530470</v>
      </c>
      <c r="C6104" t="s">
        <v>9366</v>
      </c>
      <c r="D6104" t="s">
        <v>3147</v>
      </c>
      <c r="E6104" s="2" t="s">
        <v>9367</v>
      </c>
      <c r="F6104" t="s">
        <v>9112</v>
      </c>
      <c r="G6104" t="s">
        <v>9368</v>
      </c>
      <c r="H6104">
        <v>120</v>
      </c>
      <c r="I6104">
        <v>8</v>
      </c>
      <c r="J6104">
        <v>9</v>
      </c>
      <c r="K6104">
        <v>2</v>
      </c>
    </row>
    <row r="6105" spans="1:11" hidden="1" x14ac:dyDescent="0.25">
      <c r="A6105" t="s">
        <v>9294</v>
      </c>
      <c r="B6105">
        <v>93792</v>
      </c>
      <c r="C6105" t="s">
        <v>9354</v>
      </c>
      <c r="D6105" t="s">
        <v>3147</v>
      </c>
      <c r="E6105" s="2" t="s">
        <v>9355</v>
      </c>
      <c r="F6105" t="s">
        <v>7115</v>
      </c>
      <c r="G6105" t="s">
        <v>7599</v>
      </c>
      <c r="H6105">
        <v>190</v>
      </c>
      <c r="I6105">
        <v>14</v>
      </c>
      <c r="J6105">
        <v>12</v>
      </c>
      <c r="K6105">
        <v>3</v>
      </c>
    </row>
    <row r="6106" spans="1:11" hidden="1" x14ac:dyDescent="0.25">
      <c r="A6106" t="s">
        <v>9294</v>
      </c>
      <c r="B6106">
        <v>699973</v>
      </c>
      <c r="C6106" t="s">
        <v>9384</v>
      </c>
      <c r="D6106" t="s">
        <v>3147</v>
      </c>
      <c r="E6106" s="2" t="s">
        <v>9385</v>
      </c>
      <c r="F6106" t="s">
        <v>7115</v>
      </c>
      <c r="G6106" t="s">
        <v>7614</v>
      </c>
      <c r="H6106">
        <v>100</v>
      </c>
      <c r="I6106">
        <v>9</v>
      </c>
      <c r="J6106">
        <v>3</v>
      </c>
      <c r="K6106">
        <v>3</v>
      </c>
    </row>
    <row r="6107" spans="1:11" hidden="1" x14ac:dyDescent="0.25">
      <c r="A6107" t="s">
        <v>9294</v>
      </c>
      <c r="B6107">
        <v>5583617</v>
      </c>
      <c r="C6107" t="s">
        <v>9326</v>
      </c>
      <c r="D6107" t="s">
        <v>3147</v>
      </c>
      <c r="E6107" s="2" t="s">
        <v>9327</v>
      </c>
      <c r="F6107" t="s">
        <v>6834</v>
      </c>
      <c r="G6107" t="s">
        <v>9328</v>
      </c>
      <c r="H6107">
        <v>240</v>
      </c>
      <c r="I6107">
        <v>14</v>
      </c>
      <c r="J6107">
        <v>24</v>
      </c>
      <c r="K6107">
        <v>4</v>
      </c>
    </row>
    <row r="6108" spans="1:11" hidden="1" x14ac:dyDescent="0.25">
      <c r="A6108" t="s">
        <v>9294</v>
      </c>
      <c r="B6108">
        <v>2572760</v>
      </c>
      <c r="C6108" t="s">
        <v>9358</v>
      </c>
      <c r="D6108" t="s">
        <v>3147</v>
      </c>
      <c r="E6108" s="2" t="s">
        <v>9359</v>
      </c>
      <c r="F6108" t="s">
        <v>9361</v>
      </c>
      <c r="G6108" t="s">
        <v>9360</v>
      </c>
      <c r="H6108">
        <v>230</v>
      </c>
      <c r="I6108">
        <v>15</v>
      </c>
      <c r="J6108">
        <v>21</v>
      </c>
      <c r="K6108">
        <v>3</v>
      </c>
    </row>
    <row r="6109" spans="1:11" hidden="1" x14ac:dyDescent="0.25">
      <c r="A6109" t="s">
        <v>9294</v>
      </c>
      <c r="B6109">
        <v>819078</v>
      </c>
      <c r="C6109" t="s">
        <v>9369</v>
      </c>
      <c r="D6109" t="s">
        <v>3147</v>
      </c>
      <c r="E6109" s="2" t="s">
        <v>9370</v>
      </c>
      <c r="F6109" t="s">
        <v>9193</v>
      </c>
      <c r="G6109" t="s">
        <v>7582</v>
      </c>
      <c r="H6109">
        <v>180</v>
      </c>
      <c r="I6109">
        <v>18</v>
      </c>
      <c r="J6109">
        <v>4</v>
      </c>
      <c r="K6109">
        <v>4</v>
      </c>
    </row>
    <row r="6110" spans="1:11" hidden="1" x14ac:dyDescent="0.25">
      <c r="A6110" t="s">
        <v>9294</v>
      </c>
      <c r="B6110">
        <v>2488220</v>
      </c>
      <c r="C6110" t="s">
        <v>9300</v>
      </c>
      <c r="D6110" t="s">
        <v>3147</v>
      </c>
      <c r="E6110" s="2" t="s">
        <v>9301</v>
      </c>
      <c r="F6110" t="s">
        <v>9193</v>
      </c>
      <c r="G6110" t="s">
        <v>7582</v>
      </c>
      <c r="H6110">
        <v>180</v>
      </c>
      <c r="I6110">
        <v>18</v>
      </c>
      <c r="J6110">
        <v>4</v>
      </c>
      <c r="K6110">
        <v>4</v>
      </c>
    </row>
    <row r="6111" spans="1:11" hidden="1" x14ac:dyDescent="0.25">
      <c r="A6111" t="s">
        <v>9294</v>
      </c>
      <c r="B6111">
        <v>16957145</v>
      </c>
      <c r="C6111" t="s">
        <v>9364</v>
      </c>
      <c r="D6111" t="s">
        <v>3147</v>
      </c>
      <c r="E6111" s="2" t="s">
        <v>9365</v>
      </c>
      <c r="F6111" t="s">
        <v>7018</v>
      </c>
      <c r="G6111" t="s">
        <v>7582</v>
      </c>
      <c r="H6111">
        <v>180</v>
      </c>
      <c r="I6111">
        <v>12</v>
      </c>
      <c r="J6111">
        <v>16</v>
      </c>
      <c r="K6111">
        <v>4</v>
      </c>
    </row>
    <row r="6112" spans="1:11" hidden="1" x14ac:dyDescent="0.25">
      <c r="A6112" t="s">
        <v>9294</v>
      </c>
      <c r="B6112">
        <v>1859162</v>
      </c>
      <c r="C6112" t="s">
        <v>9395</v>
      </c>
      <c r="D6112" t="s">
        <v>3147</v>
      </c>
      <c r="E6112" s="2" t="s">
        <v>9396</v>
      </c>
      <c r="F6112" t="s">
        <v>7011</v>
      </c>
      <c r="G6112" t="s">
        <v>7616</v>
      </c>
      <c r="H6112">
        <v>35</v>
      </c>
      <c r="I6112">
        <v>1.5</v>
      </c>
      <c r="J6112">
        <v>6</v>
      </c>
      <c r="K6112">
        <v>0</v>
      </c>
    </row>
    <row r="6113" spans="1:11" hidden="1" x14ac:dyDescent="0.25">
      <c r="A6113" t="s">
        <v>9294</v>
      </c>
      <c r="B6113">
        <v>880827</v>
      </c>
      <c r="C6113" t="s">
        <v>9302</v>
      </c>
      <c r="D6113" t="s">
        <v>3147</v>
      </c>
      <c r="E6113" s="2" t="s">
        <v>9303</v>
      </c>
      <c r="F6113" t="s">
        <v>7011</v>
      </c>
      <c r="G6113" t="s">
        <v>7616</v>
      </c>
      <c r="H6113">
        <v>40</v>
      </c>
      <c r="I6113">
        <v>3</v>
      </c>
      <c r="J6113">
        <v>3</v>
      </c>
      <c r="K6113">
        <v>1</v>
      </c>
    </row>
    <row r="6114" spans="1:11" hidden="1" x14ac:dyDescent="0.25">
      <c r="A6114" t="s">
        <v>9294</v>
      </c>
      <c r="B6114">
        <v>7772913</v>
      </c>
      <c r="C6114" t="s">
        <v>9302</v>
      </c>
      <c r="D6114" t="s">
        <v>3147</v>
      </c>
      <c r="E6114" s="2" t="s">
        <v>9397</v>
      </c>
      <c r="F6114" t="s">
        <v>7011</v>
      </c>
      <c r="G6114" t="s">
        <v>7582</v>
      </c>
      <c r="H6114">
        <v>170</v>
      </c>
      <c r="I6114">
        <v>13</v>
      </c>
      <c r="J6114">
        <v>13</v>
      </c>
      <c r="K6114">
        <v>3</v>
      </c>
    </row>
    <row r="6115" spans="1:11" hidden="1" x14ac:dyDescent="0.25">
      <c r="A6115" t="s">
        <v>9294</v>
      </c>
      <c r="B6115">
        <v>177532</v>
      </c>
      <c r="C6115" t="s">
        <v>9337</v>
      </c>
      <c r="D6115" t="s">
        <v>3147</v>
      </c>
      <c r="E6115" s="2" t="s">
        <v>9338</v>
      </c>
      <c r="F6115" t="s">
        <v>9340</v>
      </c>
      <c r="G6115" t="s">
        <v>9339</v>
      </c>
      <c r="H6115">
        <v>170</v>
      </c>
      <c r="I6115">
        <v>5</v>
      </c>
      <c r="J6115">
        <v>22</v>
      </c>
      <c r="K6115">
        <v>1</v>
      </c>
    </row>
    <row r="6116" spans="1:11" hidden="1" x14ac:dyDescent="0.25">
      <c r="A6116" t="s">
        <v>9294</v>
      </c>
      <c r="B6116">
        <v>12296249</v>
      </c>
      <c r="C6116" t="s">
        <v>9292</v>
      </c>
      <c r="D6116" t="s">
        <v>3147</v>
      </c>
      <c r="E6116" s="2" t="s">
        <v>9341</v>
      </c>
      <c r="F6116" t="s">
        <v>9342</v>
      </c>
      <c r="G6116" t="s">
        <v>7583</v>
      </c>
      <c r="H6116">
        <v>190</v>
      </c>
      <c r="I6116">
        <v>18</v>
      </c>
      <c r="J6116">
        <v>4</v>
      </c>
      <c r="K6116">
        <v>4</v>
      </c>
    </row>
    <row r="6117" spans="1:11" hidden="1" x14ac:dyDescent="0.25">
      <c r="A6117" t="s">
        <v>9294</v>
      </c>
      <c r="B6117">
        <v>1648633</v>
      </c>
      <c r="C6117" t="s">
        <v>9333</v>
      </c>
      <c r="D6117" t="s">
        <v>3147</v>
      </c>
      <c r="E6117" s="2" t="s">
        <v>9334</v>
      </c>
      <c r="F6117" t="s">
        <v>9336</v>
      </c>
      <c r="G6117" t="s">
        <v>9335</v>
      </c>
      <c r="H6117">
        <v>130</v>
      </c>
      <c r="I6117">
        <v>7</v>
      </c>
      <c r="J6117">
        <v>14</v>
      </c>
      <c r="K6117">
        <v>2</v>
      </c>
    </row>
    <row r="6118" spans="1:11" hidden="1" x14ac:dyDescent="0.25">
      <c r="A6118" t="s">
        <v>9294</v>
      </c>
      <c r="B6118">
        <v>3503006</v>
      </c>
      <c r="C6118" t="s">
        <v>9314</v>
      </c>
      <c r="D6118" t="s">
        <v>3147</v>
      </c>
      <c r="E6118" s="2" t="s">
        <v>9381</v>
      </c>
      <c r="F6118" t="s">
        <v>6687</v>
      </c>
      <c r="G6118" t="s">
        <v>7582</v>
      </c>
      <c r="H6118">
        <v>190</v>
      </c>
      <c r="I6118">
        <v>19</v>
      </c>
      <c r="J6118">
        <v>4</v>
      </c>
      <c r="K6118">
        <v>4</v>
      </c>
    </row>
    <row r="6119" spans="1:11" hidden="1" x14ac:dyDescent="0.25">
      <c r="A6119" t="s">
        <v>9294</v>
      </c>
      <c r="B6119">
        <v>53729097</v>
      </c>
      <c r="C6119" t="s">
        <v>9298</v>
      </c>
      <c r="D6119" t="s">
        <v>3147</v>
      </c>
      <c r="E6119" s="2" t="s">
        <v>9394</v>
      </c>
      <c r="F6119" t="s">
        <v>6727</v>
      </c>
      <c r="G6119" t="s">
        <v>7580</v>
      </c>
      <c r="H6119">
        <v>190</v>
      </c>
      <c r="I6119">
        <v>18</v>
      </c>
      <c r="J6119">
        <v>4</v>
      </c>
      <c r="K6119">
        <v>4</v>
      </c>
    </row>
    <row r="6120" spans="1:11" hidden="1" x14ac:dyDescent="0.25">
      <c r="A6120" t="s">
        <v>9294</v>
      </c>
      <c r="B6120">
        <v>7160824</v>
      </c>
      <c r="C6120" t="s">
        <v>9304</v>
      </c>
      <c r="D6120" t="s">
        <v>3147</v>
      </c>
      <c r="E6120" s="2" t="s">
        <v>9305</v>
      </c>
      <c r="F6120" t="s">
        <v>6708</v>
      </c>
      <c r="G6120" t="s">
        <v>7582</v>
      </c>
      <c r="H6120">
        <v>200</v>
      </c>
      <c r="I6120">
        <v>20</v>
      </c>
      <c r="J6120">
        <v>4</v>
      </c>
      <c r="K6120">
        <v>5</v>
      </c>
    </row>
    <row r="6121" spans="1:11" hidden="1" x14ac:dyDescent="0.25">
      <c r="A6121" t="s">
        <v>9294</v>
      </c>
      <c r="B6121">
        <v>47270</v>
      </c>
      <c r="C6121" t="s">
        <v>9298</v>
      </c>
      <c r="D6121" t="s">
        <v>3147</v>
      </c>
      <c r="E6121" s="2" t="s">
        <v>9299</v>
      </c>
      <c r="F6121" t="s">
        <v>6737</v>
      </c>
      <c r="G6121" t="s">
        <v>7582</v>
      </c>
      <c r="H6121">
        <v>210</v>
      </c>
      <c r="I6121">
        <v>20</v>
      </c>
      <c r="J6121">
        <v>4</v>
      </c>
      <c r="K6121">
        <v>5</v>
      </c>
    </row>
    <row r="6122" spans="1:11" hidden="1" x14ac:dyDescent="0.25">
      <c r="A6122" t="s">
        <v>9294</v>
      </c>
      <c r="B6122">
        <v>7503794</v>
      </c>
      <c r="C6122" t="s">
        <v>9322</v>
      </c>
      <c r="D6122" t="s">
        <v>3147</v>
      </c>
      <c r="E6122" s="2" t="s">
        <v>9323</v>
      </c>
      <c r="F6122" t="s">
        <v>9324</v>
      </c>
      <c r="G6122" t="s">
        <v>8252</v>
      </c>
      <c r="H6122">
        <v>980</v>
      </c>
      <c r="I6122">
        <v>64</v>
      </c>
      <c r="J6122">
        <v>65</v>
      </c>
      <c r="K6122">
        <v>44</v>
      </c>
    </row>
    <row r="6123" spans="1:11" hidden="1" x14ac:dyDescent="0.25">
      <c r="A6123" t="s">
        <v>9294</v>
      </c>
      <c r="B6123">
        <v>1214188</v>
      </c>
      <c r="C6123" t="s">
        <v>9300</v>
      </c>
      <c r="D6123" t="s">
        <v>3147</v>
      </c>
      <c r="E6123" s="2" t="s">
        <v>9348</v>
      </c>
      <c r="F6123" t="s">
        <v>6717</v>
      </c>
      <c r="G6123" t="s">
        <v>7582</v>
      </c>
      <c r="H6123">
        <v>200</v>
      </c>
      <c r="I6123">
        <v>20</v>
      </c>
      <c r="J6123">
        <v>4</v>
      </c>
      <c r="K6123">
        <v>5</v>
      </c>
    </row>
    <row r="6124" spans="1:11" hidden="1" x14ac:dyDescent="0.25">
      <c r="A6124" t="s">
        <v>9294</v>
      </c>
      <c r="B6124">
        <v>62350</v>
      </c>
      <c r="C6124" t="s">
        <v>9337</v>
      </c>
      <c r="D6124" t="s">
        <v>3147</v>
      </c>
      <c r="E6124" s="2" t="s">
        <v>9386</v>
      </c>
      <c r="F6124" t="s">
        <v>9388</v>
      </c>
      <c r="G6124" t="s">
        <v>9387</v>
      </c>
      <c r="H6124">
        <v>130</v>
      </c>
      <c r="I6124">
        <v>6</v>
      </c>
      <c r="J6124">
        <v>23</v>
      </c>
      <c r="K6124">
        <v>2</v>
      </c>
    </row>
    <row r="6125" spans="1:11" hidden="1" x14ac:dyDescent="0.25">
      <c r="A6125" t="s">
        <v>9294</v>
      </c>
      <c r="B6125">
        <v>243751</v>
      </c>
      <c r="C6125" t="s">
        <v>9309</v>
      </c>
      <c r="D6125" t="s">
        <v>3147</v>
      </c>
      <c r="E6125" s="2" t="s">
        <v>9310</v>
      </c>
      <c r="F6125" t="s">
        <v>6722</v>
      </c>
      <c r="G6125" t="s">
        <v>9311</v>
      </c>
      <c r="H6125">
        <v>190</v>
      </c>
      <c r="I6125">
        <v>18</v>
      </c>
      <c r="J6125">
        <v>4</v>
      </c>
      <c r="K6125">
        <v>4</v>
      </c>
    </row>
    <row r="6126" spans="1:11" hidden="1" x14ac:dyDescent="0.25">
      <c r="A6126" t="s">
        <v>9294</v>
      </c>
      <c r="B6126">
        <v>2966604</v>
      </c>
      <c r="C6126" t="s">
        <v>9292</v>
      </c>
      <c r="D6126" t="s">
        <v>3147</v>
      </c>
      <c r="E6126" s="2" t="s">
        <v>9332</v>
      </c>
      <c r="F6126" t="s">
        <v>6722</v>
      </c>
      <c r="G6126" t="s">
        <v>7582</v>
      </c>
      <c r="H6126">
        <v>180</v>
      </c>
      <c r="I6126">
        <v>18</v>
      </c>
      <c r="J6126">
        <v>4</v>
      </c>
      <c r="K6126">
        <v>4</v>
      </c>
    </row>
    <row r="6127" spans="1:11" hidden="1" x14ac:dyDescent="0.25">
      <c r="A6127" t="s">
        <v>9294</v>
      </c>
      <c r="B6127">
        <v>653773</v>
      </c>
      <c r="C6127" t="s">
        <v>9382</v>
      </c>
      <c r="D6127" t="s">
        <v>3147</v>
      </c>
      <c r="E6127" s="2" t="s">
        <v>9383</v>
      </c>
      <c r="F6127" t="s">
        <v>7153</v>
      </c>
      <c r="G6127" t="s">
        <v>7614</v>
      </c>
      <c r="H6127">
        <v>150</v>
      </c>
      <c r="I6127">
        <v>8</v>
      </c>
      <c r="J6127">
        <v>17</v>
      </c>
      <c r="K6127">
        <v>7</v>
      </c>
    </row>
    <row r="6128" spans="1:11" hidden="1" x14ac:dyDescent="0.25">
      <c r="A6128" t="s">
        <v>9294</v>
      </c>
      <c r="B6128">
        <v>306827</v>
      </c>
      <c r="C6128" t="s">
        <v>9329</v>
      </c>
      <c r="D6128" t="s">
        <v>3147</v>
      </c>
      <c r="E6128" s="2" t="s">
        <v>9330</v>
      </c>
      <c r="F6128" t="s">
        <v>6718</v>
      </c>
      <c r="G6128" t="s">
        <v>9331</v>
      </c>
      <c r="H6128">
        <v>180</v>
      </c>
      <c r="I6128">
        <v>9</v>
      </c>
      <c r="J6128">
        <v>24</v>
      </c>
      <c r="K6128">
        <v>3</v>
      </c>
    </row>
    <row r="6129" spans="1:11" hidden="1" x14ac:dyDescent="0.25">
      <c r="A6129" t="s">
        <v>9294</v>
      </c>
      <c r="B6129">
        <v>163256</v>
      </c>
      <c r="C6129" t="s">
        <v>9292</v>
      </c>
      <c r="D6129" t="s">
        <v>3147</v>
      </c>
      <c r="E6129" s="2" t="s">
        <v>9313</v>
      </c>
      <c r="F6129" t="s">
        <v>6718</v>
      </c>
      <c r="G6129" t="s">
        <v>7583</v>
      </c>
      <c r="H6129">
        <v>180</v>
      </c>
      <c r="I6129">
        <v>18</v>
      </c>
      <c r="J6129">
        <v>4</v>
      </c>
      <c r="K6129">
        <v>4</v>
      </c>
    </row>
    <row r="6130" spans="1:11" hidden="1" x14ac:dyDescent="0.25">
      <c r="A6130" t="s">
        <v>9294</v>
      </c>
      <c r="B6130">
        <v>550650</v>
      </c>
      <c r="C6130" t="s">
        <v>9376</v>
      </c>
      <c r="D6130" t="s">
        <v>3147</v>
      </c>
      <c r="E6130" s="2" t="s">
        <v>9377</v>
      </c>
      <c r="F6130" t="s">
        <v>9378</v>
      </c>
      <c r="G6130" t="s">
        <v>7580</v>
      </c>
      <c r="H6130">
        <v>420</v>
      </c>
      <c r="I6130">
        <v>33</v>
      </c>
      <c r="J6130">
        <v>14</v>
      </c>
      <c r="K6130">
        <v>24</v>
      </c>
    </row>
    <row r="6131" spans="1:11" hidden="1" x14ac:dyDescent="0.25">
      <c r="A6131" t="s">
        <v>9294</v>
      </c>
      <c r="B6131">
        <v>9145687</v>
      </c>
      <c r="C6131" t="s">
        <v>9314</v>
      </c>
      <c r="D6131" t="s">
        <v>3147</v>
      </c>
      <c r="E6131" s="2" t="s">
        <v>9315</v>
      </c>
      <c r="F6131" t="s">
        <v>6809</v>
      </c>
      <c r="G6131" t="s">
        <v>7582</v>
      </c>
      <c r="H6131">
        <v>210</v>
      </c>
      <c r="I6131">
        <v>20</v>
      </c>
      <c r="J6131">
        <v>4</v>
      </c>
      <c r="K6131">
        <v>5</v>
      </c>
    </row>
    <row r="6132" spans="1:11" hidden="1" x14ac:dyDescent="0.25">
      <c r="A6132" t="s">
        <v>9294</v>
      </c>
      <c r="B6132">
        <v>12261100</v>
      </c>
      <c r="C6132" t="s">
        <v>9352</v>
      </c>
      <c r="D6132" t="s">
        <v>3147</v>
      </c>
      <c r="E6132" s="2" t="s">
        <v>9353</v>
      </c>
      <c r="F6132" t="s">
        <v>6829</v>
      </c>
      <c r="G6132" t="s">
        <v>7584</v>
      </c>
      <c r="H6132">
        <v>45</v>
      </c>
      <c r="I6132">
        <v>2</v>
      </c>
      <c r="J6132">
        <v>6</v>
      </c>
      <c r="K6132">
        <v>1</v>
      </c>
    </row>
    <row r="6133" spans="1:11" hidden="1" x14ac:dyDescent="0.25">
      <c r="A6133" t="s">
        <v>9294</v>
      </c>
      <c r="B6133">
        <v>2226544</v>
      </c>
      <c r="C6133" t="s">
        <v>9362</v>
      </c>
      <c r="D6133" t="s">
        <v>3147</v>
      </c>
      <c r="E6133" s="2" t="s">
        <v>9363</v>
      </c>
      <c r="F6133" t="s">
        <v>6723</v>
      </c>
      <c r="G6133" t="s">
        <v>7582</v>
      </c>
      <c r="H6133">
        <v>190</v>
      </c>
      <c r="I6133">
        <v>18</v>
      </c>
      <c r="J6133">
        <v>4</v>
      </c>
      <c r="K6133">
        <v>4</v>
      </c>
    </row>
    <row r="6134" spans="1:11" hidden="1" x14ac:dyDescent="0.25">
      <c r="A6134" t="s">
        <v>9294</v>
      </c>
      <c r="B6134">
        <v>15404068</v>
      </c>
      <c r="C6134" t="s">
        <v>8428</v>
      </c>
      <c r="D6134" t="s">
        <v>3147</v>
      </c>
      <c r="E6134" s="2" t="s">
        <v>9356</v>
      </c>
      <c r="F6134" t="s">
        <v>8581</v>
      </c>
      <c r="G6134" t="s">
        <v>7616</v>
      </c>
      <c r="H6134">
        <v>120</v>
      </c>
      <c r="I6134">
        <v>14</v>
      </c>
      <c r="J6134">
        <v>0</v>
      </c>
      <c r="K6134">
        <v>0</v>
      </c>
    </row>
    <row r="6135" spans="1:11" hidden="1" x14ac:dyDescent="0.25">
      <c r="A6135" t="s">
        <v>9294</v>
      </c>
      <c r="B6135">
        <v>110767</v>
      </c>
      <c r="C6135" t="s">
        <v>9379</v>
      </c>
      <c r="D6135" t="s">
        <v>3147</v>
      </c>
      <c r="E6135" s="2" t="s">
        <v>9380</v>
      </c>
      <c r="F6135" t="s">
        <v>6698</v>
      </c>
      <c r="G6135" t="s">
        <v>7600</v>
      </c>
      <c r="H6135">
        <v>180</v>
      </c>
      <c r="I6135">
        <v>18</v>
      </c>
      <c r="J6135">
        <v>4</v>
      </c>
      <c r="K6135">
        <v>4</v>
      </c>
    </row>
    <row r="6136" spans="1:11" hidden="1" x14ac:dyDescent="0.25">
      <c r="A6136" t="s">
        <v>9294</v>
      </c>
      <c r="B6136">
        <v>44915602</v>
      </c>
      <c r="C6136" t="s">
        <v>9292</v>
      </c>
      <c r="D6136" t="s">
        <v>3147</v>
      </c>
      <c r="E6136" s="2" t="s">
        <v>9325</v>
      </c>
      <c r="F6136" t="s">
        <v>6782</v>
      </c>
      <c r="G6136" t="s">
        <v>7600</v>
      </c>
      <c r="H6136">
        <v>200</v>
      </c>
      <c r="I6136">
        <v>19</v>
      </c>
      <c r="J6136">
        <v>4</v>
      </c>
      <c r="K6136">
        <v>4</v>
      </c>
    </row>
    <row r="6137" spans="1:11" hidden="1" x14ac:dyDescent="0.25">
      <c r="A6137" t="s">
        <v>10048</v>
      </c>
      <c r="B6137">
        <v>1001891</v>
      </c>
      <c r="C6137" t="s">
        <v>10045</v>
      </c>
      <c r="D6137" t="s">
        <v>3147</v>
      </c>
      <c r="E6137" s="2" t="s">
        <v>10046</v>
      </c>
      <c r="F6137" t="s">
        <v>6773</v>
      </c>
      <c r="G6137" t="s">
        <v>10047</v>
      </c>
      <c r="H6137">
        <v>60</v>
      </c>
      <c r="I6137">
        <v>0.5</v>
      </c>
      <c r="J6137">
        <v>0</v>
      </c>
      <c r="K6137">
        <v>13</v>
      </c>
    </row>
    <row r="6138" spans="1:11" hidden="1" x14ac:dyDescent="0.25">
      <c r="A6138" t="s">
        <v>10048</v>
      </c>
      <c r="B6138">
        <v>134475</v>
      </c>
      <c r="C6138" t="s">
        <v>10045</v>
      </c>
      <c r="D6138" t="s">
        <v>3147</v>
      </c>
      <c r="E6138" s="2" t="s">
        <v>10049</v>
      </c>
      <c r="F6138" t="s">
        <v>7201</v>
      </c>
      <c r="G6138" t="s">
        <v>8059</v>
      </c>
      <c r="H6138">
        <v>60</v>
      </c>
      <c r="I6138">
        <v>0</v>
      </c>
      <c r="J6138">
        <v>0</v>
      </c>
      <c r="K6138">
        <v>15</v>
      </c>
    </row>
    <row r="6139" spans="1:11" hidden="1" x14ac:dyDescent="0.25">
      <c r="A6139" t="s">
        <v>546</v>
      </c>
      <c r="B6139">
        <v>8800998</v>
      </c>
      <c r="C6139" t="s">
        <v>806</v>
      </c>
      <c r="D6139" t="s">
        <v>3147</v>
      </c>
      <c r="E6139" s="2" t="s">
        <v>4012</v>
      </c>
      <c r="F6139" t="s">
        <v>7051</v>
      </c>
      <c r="G6139" t="s">
        <v>7678</v>
      </c>
      <c r="H6139">
        <v>120</v>
      </c>
      <c r="I6139">
        <v>0</v>
      </c>
      <c r="J6139">
        <v>28</v>
      </c>
      <c r="K6139">
        <v>2</v>
      </c>
    </row>
    <row r="6140" spans="1:11" hidden="1" x14ac:dyDescent="0.25">
      <c r="A6140" t="s">
        <v>546</v>
      </c>
      <c r="B6140">
        <v>47726913</v>
      </c>
      <c r="C6140" t="s">
        <v>802</v>
      </c>
      <c r="D6140" t="s">
        <v>3147</v>
      </c>
      <c r="E6140" s="2" t="s">
        <v>4006</v>
      </c>
      <c r="F6140" t="s">
        <v>7048</v>
      </c>
      <c r="G6140" t="s">
        <v>7580</v>
      </c>
      <c r="H6140">
        <v>10</v>
      </c>
      <c r="I6140">
        <v>0</v>
      </c>
      <c r="J6140">
        <v>6</v>
      </c>
      <c r="K6140">
        <v>0</v>
      </c>
    </row>
    <row r="6141" spans="1:11" hidden="1" x14ac:dyDescent="0.25">
      <c r="A6141" t="s">
        <v>546</v>
      </c>
      <c r="B6141">
        <v>71872417</v>
      </c>
      <c r="C6141" t="s">
        <v>809</v>
      </c>
      <c r="D6141" t="s">
        <v>3147</v>
      </c>
      <c r="E6141" s="2" t="s">
        <v>4016</v>
      </c>
      <c r="F6141" t="s">
        <v>6689</v>
      </c>
      <c r="G6141" t="s">
        <v>7580</v>
      </c>
      <c r="H6141">
        <v>70</v>
      </c>
      <c r="I6141">
        <v>0</v>
      </c>
      <c r="J6141">
        <v>17</v>
      </c>
      <c r="K6141">
        <v>1</v>
      </c>
    </row>
    <row r="6142" spans="1:11" hidden="1" x14ac:dyDescent="0.25">
      <c r="A6142" t="s">
        <v>546</v>
      </c>
      <c r="B6142">
        <v>48731381</v>
      </c>
      <c r="C6142" t="s">
        <v>800</v>
      </c>
      <c r="D6142" t="s">
        <v>3147</v>
      </c>
      <c r="E6142" s="2" t="s">
        <v>4003</v>
      </c>
      <c r="F6142" t="s">
        <v>7045</v>
      </c>
      <c r="G6142" t="s">
        <v>7700</v>
      </c>
      <c r="H6142">
        <v>45</v>
      </c>
      <c r="I6142">
        <v>0</v>
      </c>
      <c r="J6142">
        <v>11</v>
      </c>
      <c r="K6142">
        <v>0</v>
      </c>
    </row>
    <row r="6143" spans="1:11" hidden="1" x14ac:dyDescent="0.25">
      <c r="A6143" t="s">
        <v>546</v>
      </c>
      <c r="B6143">
        <v>20562385</v>
      </c>
      <c r="C6143" t="s">
        <v>811</v>
      </c>
      <c r="D6143" t="s">
        <v>3147</v>
      </c>
      <c r="E6143" s="2" t="s">
        <v>4021</v>
      </c>
      <c r="F6143" t="s">
        <v>7056</v>
      </c>
      <c r="G6143" t="s">
        <v>7748</v>
      </c>
      <c r="H6143">
        <v>80</v>
      </c>
      <c r="I6143">
        <v>0</v>
      </c>
      <c r="J6143">
        <v>6.1</v>
      </c>
      <c r="K6143">
        <v>0</v>
      </c>
    </row>
    <row r="6144" spans="1:11" hidden="1" x14ac:dyDescent="0.25">
      <c r="A6144" t="s">
        <v>546</v>
      </c>
      <c r="B6144">
        <v>7798088</v>
      </c>
      <c r="C6144" t="s">
        <v>821</v>
      </c>
      <c r="D6144" t="s">
        <v>3147</v>
      </c>
      <c r="E6144" s="2" t="s">
        <v>4033</v>
      </c>
      <c r="F6144" t="s">
        <v>6748</v>
      </c>
      <c r="G6144" t="s">
        <v>7588</v>
      </c>
      <c r="H6144">
        <v>130</v>
      </c>
      <c r="I6144">
        <v>2.5</v>
      </c>
      <c r="J6144">
        <v>14</v>
      </c>
      <c r="K6144">
        <v>12</v>
      </c>
    </row>
    <row r="6145" spans="1:11" hidden="1" x14ac:dyDescent="0.25">
      <c r="A6145" t="s">
        <v>546</v>
      </c>
      <c r="B6145">
        <v>6795419</v>
      </c>
      <c r="C6145" t="s">
        <v>815</v>
      </c>
      <c r="D6145" t="s">
        <v>3147</v>
      </c>
      <c r="E6145" s="2" t="s">
        <v>4026</v>
      </c>
      <c r="F6145" t="s">
        <v>6913</v>
      </c>
      <c r="G6145" t="s">
        <v>7587</v>
      </c>
      <c r="H6145">
        <v>0</v>
      </c>
      <c r="I6145">
        <v>0</v>
      </c>
      <c r="J6145">
        <v>0</v>
      </c>
      <c r="K6145">
        <v>0</v>
      </c>
    </row>
    <row r="6146" spans="1:11" hidden="1" x14ac:dyDescent="0.25">
      <c r="A6146" t="s">
        <v>546</v>
      </c>
      <c r="B6146">
        <v>23530294</v>
      </c>
      <c r="C6146" t="s">
        <v>798</v>
      </c>
      <c r="D6146" t="s">
        <v>3147</v>
      </c>
      <c r="E6146" s="2" t="s">
        <v>4008</v>
      </c>
      <c r="F6146" t="s">
        <v>7049</v>
      </c>
      <c r="G6146" t="s">
        <v>7580</v>
      </c>
      <c r="H6146">
        <v>5</v>
      </c>
      <c r="I6146">
        <v>0</v>
      </c>
      <c r="J6146">
        <v>9</v>
      </c>
      <c r="K6146">
        <v>0</v>
      </c>
    </row>
    <row r="6147" spans="1:11" hidden="1" x14ac:dyDescent="0.25">
      <c r="A6147" t="s">
        <v>546</v>
      </c>
      <c r="B6147">
        <v>73980858</v>
      </c>
      <c r="C6147" t="s">
        <v>546</v>
      </c>
      <c r="D6147" t="s">
        <v>3147</v>
      </c>
      <c r="E6147" s="2" t="s">
        <v>3990</v>
      </c>
      <c r="F6147" t="s">
        <v>7039</v>
      </c>
      <c r="G6147" t="s">
        <v>7580</v>
      </c>
      <c r="H6147">
        <v>70</v>
      </c>
      <c r="I6147">
        <v>0</v>
      </c>
      <c r="J6147">
        <v>18</v>
      </c>
      <c r="K6147">
        <v>1</v>
      </c>
    </row>
    <row r="6148" spans="1:11" hidden="1" x14ac:dyDescent="0.25">
      <c r="A6148" t="s">
        <v>546</v>
      </c>
      <c r="B6148">
        <v>58670</v>
      </c>
      <c r="C6148" t="s">
        <v>791</v>
      </c>
      <c r="D6148" t="s">
        <v>3147</v>
      </c>
      <c r="E6148" s="2" t="s">
        <v>3993</v>
      </c>
      <c r="F6148" t="s">
        <v>6721</v>
      </c>
      <c r="G6148" t="s">
        <v>7596</v>
      </c>
      <c r="H6148">
        <v>25</v>
      </c>
      <c r="I6148">
        <v>0</v>
      </c>
      <c r="J6148">
        <v>6</v>
      </c>
      <c r="K6148">
        <v>1</v>
      </c>
    </row>
    <row r="6149" spans="1:11" hidden="1" x14ac:dyDescent="0.25">
      <c r="A6149" t="s">
        <v>546</v>
      </c>
      <c r="B6149">
        <v>12854820</v>
      </c>
      <c r="C6149" t="s">
        <v>817</v>
      </c>
      <c r="D6149" t="s">
        <v>3147</v>
      </c>
      <c r="E6149" s="2" t="s">
        <v>4028</v>
      </c>
      <c r="F6149" t="s">
        <v>6943</v>
      </c>
      <c r="G6149" t="s">
        <v>7749</v>
      </c>
      <c r="H6149">
        <v>40</v>
      </c>
      <c r="I6149">
        <v>0</v>
      </c>
      <c r="J6149">
        <v>12</v>
      </c>
      <c r="K6149">
        <v>0</v>
      </c>
    </row>
    <row r="6150" spans="1:11" hidden="1" x14ac:dyDescent="0.25">
      <c r="A6150" t="s">
        <v>546</v>
      </c>
      <c r="B6150">
        <v>41080236</v>
      </c>
      <c r="C6150" t="s">
        <v>546</v>
      </c>
      <c r="D6150" t="s">
        <v>3147</v>
      </c>
      <c r="E6150" s="2" t="s">
        <v>3991</v>
      </c>
      <c r="F6150" t="s">
        <v>7040</v>
      </c>
      <c r="G6150" t="s">
        <v>7622</v>
      </c>
      <c r="H6150">
        <v>100</v>
      </c>
      <c r="I6150">
        <v>0</v>
      </c>
      <c r="J6150">
        <v>23</v>
      </c>
      <c r="K6150">
        <v>1</v>
      </c>
    </row>
    <row r="6151" spans="1:11" hidden="1" x14ac:dyDescent="0.25">
      <c r="A6151" t="s">
        <v>546</v>
      </c>
      <c r="B6151">
        <v>818727</v>
      </c>
      <c r="C6151" t="s">
        <v>546</v>
      </c>
      <c r="D6151" t="s">
        <v>3147</v>
      </c>
      <c r="E6151" s="2" t="s">
        <v>3995</v>
      </c>
      <c r="F6151" t="s">
        <v>6772</v>
      </c>
      <c r="G6151" t="s">
        <v>7623</v>
      </c>
      <c r="H6151">
        <v>25</v>
      </c>
      <c r="I6151">
        <v>0</v>
      </c>
      <c r="J6151">
        <v>6</v>
      </c>
      <c r="K6151">
        <v>1</v>
      </c>
    </row>
    <row r="6152" spans="1:11" hidden="1" x14ac:dyDescent="0.25">
      <c r="A6152" t="s">
        <v>546</v>
      </c>
      <c r="B6152">
        <v>22024754</v>
      </c>
      <c r="C6152" t="s">
        <v>798</v>
      </c>
      <c r="D6152" t="s">
        <v>3147</v>
      </c>
      <c r="E6152" s="2" t="s">
        <v>4018</v>
      </c>
      <c r="F6152" t="s">
        <v>6942</v>
      </c>
      <c r="G6152" t="s">
        <v>7587</v>
      </c>
      <c r="H6152">
        <v>70</v>
      </c>
      <c r="I6152">
        <v>0</v>
      </c>
      <c r="J6152">
        <v>18</v>
      </c>
      <c r="K6152">
        <v>0</v>
      </c>
    </row>
    <row r="6153" spans="1:11" hidden="1" x14ac:dyDescent="0.25">
      <c r="A6153" t="s">
        <v>546</v>
      </c>
      <c r="B6153">
        <v>2923108</v>
      </c>
      <c r="C6153" t="s">
        <v>812</v>
      </c>
      <c r="D6153" t="s">
        <v>3147</v>
      </c>
      <c r="E6153" s="2" t="s">
        <v>4022</v>
      </c>
      <c r="F6153" t="s">
        <v>7057</v>
      </c>
      <c r="G6153" t="s">
        <v>7580</v>
      </c>
      <c r="H6153">
        <v>441</v>
      </c>
      <c r="I6153">
        <v>4</v>
      </c>
      <c r="J6153">
        <v>104.1</v>
      </c>
      <c r="K6153">
        <v>2</v>
      </c>
    </row>
    <row r="6154" spans="1:11" hidden="1" x14ac:dyDescent="0.25">
      <c r="A6154" t="s">
        <v>546</v>
      </c>
      <c r="B6154">
        <v>28543987</v>
      </c>
      <c r="C6154" t="s">
        <v>805</v>
      </c>
      <c r="D6154" t="s">
        <v>3147</v>
      </c>
      <c r="E6154" s="2" t="s">
        <v>4010</v>
      </c>
      <c r="F6154" t="s">
        <v>7050</v>
      </c>
      <c r="G6154" t="s">
        <v>7700</v>
      </c>
      <c r="H6154">
        <v>170</v>
      </c>
      <c r="I6154">
        <v>1</v>
      </c>
      <c r="J6154">
        <v>41</v>
      </c>
      <c r="K6154">
        <v>3</v>
      </c>
    </row>
    <row r="6155" spans="1:11" hidden="1" x14ac:dyDescent="0.25">
      <c r="A6155" t="s">
        <v>546</v>
      </c>
      <c r="B6155">
        <v>72052192</v>
      </c>
      <c r="C6155" t="s">
        <v>810</v>
      </c>
      <c r="D6155" t="s">
        <v>3147</v>
      </c>
      <c r="E6155" s="2" t="s">
        <v>4031</v>
      </c>
      <c r="F6155" t="s">
        <v>7061</v>
      </c>
      <c r="G6155" t="s">
        <v>7592</v>
      </c>
      <c r="H6155">
        <v>80</v>
      </c>
      <c r="I6155">
        <v>0</v>
      </c>
      <c r="J6155">
        <v>38</v>
      </c>
      <c r="K6155">
        <v>0</v>
      </c>
    </row>
    <row r="6156" spans="1:11" hidden="1" x14ac:dyDescent="0.25">
      <c r="A6156" t="s">
        <v>546</v>
      </c>
      <c r="B6156">
        <v>12956336</v>
      </c>
      <c r="C6156" t="s">
        <v>823</v>
      </c>
      <c r="D6156" t="s">
        <v>3147</v>
      </c>
      <c r="E6156" s="2" t="s">
        <v>4035</v>
      </c>
      <c r="F6156" t="s">
        <v>7064</v>
      </c>
      <c r="G6156" t="s">
        <v>7611</v>
      </c>
      <c r="H6156">
        <v>30</v>
      </c>
      <c r="I6156">
        <v>0</v>
      </c>
      <c r="J6156">
        <v>8</v>
      </c>
      <c r="K6156">
        <v>0</v>
      </c>
    </row>
    <row r="6157" spans="1:11" hidden="1" x14ac:dyDescent="0.25">
      <c r="A6157" t="s">
        <v>546</v>
      </c>
      <c r="B6157">
        <v>2435861</v>
      </c>
      <c r="C6157" t="s">
        <v>822</v>
      </c>
      <c r="D6157" t="s">
        <v>3147</v>
      </c>
      <c r="E6157" s="2" t="s">
        <v>4034</v>
      </c>
      <c r="F6157" t="s">
        <v>7063</v>
      </c>
      <c r="G6157" t="s">
        <v>7584</v>
      </c>
      <c r="H6157">
        <v>100</v>
      </c>
      <c r="I6157">
        <v>0</v>
      </c>
      <c r="J6157">
        <v>25</v>
      </c>
      <c r="K6157">
        <v>0</v>
      </c>
    </row>
    <row r="6158" spans="1:11" hidden="1" x14ac:dyDescent="0.25">
      <c r="A6158" t="s">
        <v>546</v>
      </c>
      <c r="B6158">
        <v>21073029</v>
      </c>
      <c r="C6158" t="s">
        <v>797</v>
      </c>
      <c r="D6158" t="s">
        <v>3147</v>
      </c>
      <c r="E6158" s="2" t="s">
        <v>4000</v>
      </c>
      <c r="F6158" t="s">
        <v>7044</v>
      </c>
      <c r="G6158" t="s">
        <v>7588</v>
      </c>
      <c r="H6158">
        <v>100</v>
      </c>
      <c r="I6158">
        <v>0</v>
      </c>
      <c r="J6158">
        <v>26</v>
      </c>
      <c r="K6158">
        <v>0</v>
      </c>
    </row>
    <row r="6159" spans="1:11" hidden="1" x14ac:dyDescent="0.25">
      <c r="A6159" t="s">
        <v>546</v>
      </c>
      <c r="B6159">
        <v>3266258</v>
      </c>
      <c r="C6159" t="s">
        <v>794</v>
      </c>
      <c r="D6159" t="s">
        <v>3147</v>
      </c>
      <c r="E6159" s="2" t="s">
        <v>4017</v>
      </c>
      <c r="F6159" t="s">
        <v>6876</v>
      </c>
      <c r="G6159" t="s">
        <v>7584</v>
      </c>
      <c r="H6159">
        <v>100</v>
      </c>
      <c r="I6159">
        <v>0</v>
      </c>
      <c r="J6159">
        <v>27</v>
      </c>
      <c r="K6159">
        <v>0</v>
      </c>
    </row>
    <row r="6160" spans="1:11" hidden="1" x14ac:dyDescent="0.25">
      <c r="A6160" t="s">
        <v>546</v>
      </c>
      <c r="B6160">
        <v>3400211</v>
      </c>
      <c r="C6160" t="s">
        <v>804</v>
      </c>
      <c r="D6160" t="s">
        <v>3147</v>
      </c>
      <c r="E6160" s="2" t="s">
        <v>4009</v>
      </c>
      <c r="F6160" t="s">
        <v>6756</v>
      </c>
      <c r="G6160" t="s">
        <v>7587</v>
      </c>
      <c r="H6160">
        <v>110</v>
      </c>
      <c r="I6160">
        <v>0</v>
      </c>
      <c r="J6160">
        <v>28</v>
      </c>
      <c r="K6160">
        <v>0</v>
      </c>
    </row>
    <row r="6161" spans="1:11" hidden="1" x14ac:dyDescent="0.25">
      <c r="A6161" t="s">
        <v>546</v>
      </c>
      <c r="B6161">
        <v>60606752</v>
      </c>
      <c r="C6161" t="s">
        <v>798</v>
      </c>
      <c r="D6161" t="s">
        <v>3147</v>
      </c>
      <c r="E6161" s="2" t="s">
        <v>4025</v>
      </c>
      <c r="F6161" t="s">
        <v>7059</v>
      </c>
      <c r="G6161" t="s">
        <v>7580</v>
      </c>
      <c r="H6161">
        <v>210</v>
      </c>
      <c r="I6161">
        <v>0</v>
      </c>
      <c r="J6161">
        <v>53</v>
      </c>
      <c r="K6161">
        <v>0</v>
      </c>
    </row>
    <row r="6162" spans="1:11" hidden="1" x14ac:dyDescent="0.25">
      <c r="A6162" t="s">
        <v>546</v>
      </c>
      <c r="B6162">
        <v>14527191</v>
      </c>
      <c r="C6162" t="s">
        <v>818</v>
      </c>
      <c r="D6162" t="s">
        <v>3147</v>
      </c>
      <c r="E6162" s="2" t="s">
        <v>4029</v>
      </c>
      <c r="F6162" t="s">
        <v>6788</v>
      </c>
      <c r="G6162" t="s">
        <v>7647</v>
      </c>
      <c r="H6162">
        <v>80</v>
      </c>
      <c r="I6162">
        <v>0</v>
      </c>
      <c r="J6162">
        <v>21</v>
      </c>
      <c r="K6162">
        <v>0</v>
      </c>
    </row>
    <row r="6163" spans="1:11" hidden="1" x14ac:dyDescent="0.25">
      <c r="A6163" t="s">
        <v>546</v>
      </c>
      <c r="B6163">
        <v>1011843</v>
      </c>
      <c r="C6163" t="s">
        <v>789</v>
      </c>
      <c r="D6163" t="s">
        <v>3147</v>
      </c>
      <c r="E6163" s="2" t="s">
        <v>3989</v>
      </c>
      <c r="F6163" t="s">
        <v>7038</v>
      </c>
      <c r="G6163" t="s">
        <v>7744</v>
      </c>
      <c r="H6163">
        <v>80</v>
      </c>
      <c r="I6163">
        <v>0</v>
      </c>
      <c r="J6163">
        <v>21</v>
      </c>
      <c r="K6163">
        <v>1</v>
      </c>
    </row>
    <row r="6164" spans="1:11" hidden="1" x14ac:dyDescent="0.25">
      <c r="A6164" t="s">
        <v>546</v>
      </c>
      <c r="B6164">
        <v>73951696</v>
      </c>
      <c r="C6164" t="s">
        <v>792</v>
      </c>
      <c r="D6164" t="s">
        <v>3147</v>
      </c>
      <c r="E6164" s="2" t="s">
        <v>3994</v>
      </c>
      <c r="F6164" t="s">
        <v>7042</v>
      </c>
      <c r="G6164" t="s">
        <v>7580</v>
      </c>
      <c r="H6164">
        <v>240</v>
      </c>
      <c r="I6164">
        <v>0</v>
      </c>
      <c r="J6164">
        <v>33</v>
      </c>
      <c r="K6164">
        <v>0</v>
      </c>
    </row>
    <row r="6165" spans="1:11" hidden="1" x14ac:dyDescent="0.25">
      <c r="A6165" t="s">
        <v>546</v>
      </c>
      <c r="B6165">
        <v>71656159</v>
      </c>
      <c r="C6165" t="s">
        <v>816</v>
      </c>
      <c r="D6165" t="s">
        <v>3147</v>
      </c>
      <c r="E6165" s="2" t="s">
        <v>4027</v>
      </c>
      <c r="F6165" t="s">
        <v>7060</v>
      </c>
      <c r="G6165" t="s">
        <v>7580</v>
      </c>
      <c r="H6165">
        <v>170</v>
      </c>
      <c r="I6165">
        <v>0.5</v>
      </c>
      <c r="J6165">
        <v>42</v>
      </c>
      <c r="K6165">
        <v>2</v>
      </c>
    </row>
    <row r="6166" spans="1:11" hidden="1" x14ac:dyDescent="0.25">
      <c r="A6166" t="s">
        <v>546</v>
      </c>
      <c r="B6166">
        <v>28424977</v>
      </c>
      <c r="C6166" t="s">
        <v>798</v>
      </c>
      <c r="D6166" t="s">
        <v>3147</v>
      </c>
      <c r="E6166" s="2" t="s">
        <v>4011</v>
      </c>
      <c r="F6166" t="s">
        <v>6903</v>
      </c>
      <c r="G6166" t="s">
        <v>7587</v>
      </c>
      <c r="H6166">
        <v>80</v>
      </c>
      <c r="I6166">
        <v>0</v>
      </c>
      <c r="J6166">
        <v>18</v>
      </c>
      <c r="K6166">
        <v>0</v>
      </c>
    </row>
    <row r="6167" spans="1:11" hidden="1" x14ac:dyDescent="0.25">
      <c r="A6167" t="s">
        <v>546</v>
      </c>
      <c r="B6167">
        <v>44251194</v>
      </c>
      <c r="C6167" t="s">
        <v>819</v>
      </c>
      <c r="D6167" t="s">
        <v>3147</v>
      </c>
      <c r="E6167" s="2" t="s">
        <v>4030</v>
      </c>
      <c r="F6167" t="s">
        <v>6903</v>
      </c>
      <c r="G6167" t="s">
        <v>7627</v>
      </c>
      <c r="H6167">
        <v>150</v>
      </c>
      <c r="I6167">
        <v>0</v>
      </c>
      <c r="J6167">
        <v>35</v>
      </c>
      <c r="K6167">
        <v>0</v>
      </c>
    </row>
    <row r="6168" spans="1:11" hidden="1" x14ac:dyDescent="0.25">
      <c r="A6168" t="s">
        <v>546</v>
      </c>
      <c r="B6168">
        <v>3284637</v>
      </c>
      <c r="C6168" t="s">
        <v>803</v>
      </c>
      <c r="D6168" t="s">
        <v>3147</v>
      </c>
      <c r="E6168" s="2" t="s">
        <v>4007</v>
      </c>
      <c r="F6168" t="s">
        <v>6903</v>
      </c>
      <c r="G6168" t="s">
        <v>7615</v>
      </c>
      <c r="H6168">
        <v>190</v>
      </c>
      <c r="I6168">
        <v>0</v>
      </c>
      <c r="J6168">
        <v>49</v>
      </c>
      <c r="K6168">
        <v>0</v>
      </c>
    </row>
    <row r="6169" spans="1:11" hidden="1" x14ac:dyDescent="0.25">
      <c r="A6169" t="s">
        <v>546</v>
      </c>
      <c r="B6169">
        <v>23745423</v>
      </c>
      <c r="C6169" t="s">
        <v>790</v>
      </c>
      <c r="D6169" t="s">
        <v>3147</v>
      </c>
      <c r="E6169" s="2" t="s">
        <v>3992</v>
      </c>
      <c r="F6169" t="s">
        <v>7041</v>
      </c>
      <c r="G6169" t="s">
        <v>7745</v>
      </c>
      <c r="H6169">
        <v>50</v>
      </c>
      <c r="I6169">
        <v>0</v>
      </c>
      <c r="J6169">
        <v>12</v>
      </c>
      <c r="K6169">
        <v>1</v>
      </c>
    </row>
    <row r="6170" spans="1:11" hidden="1" x14ac:dyDescent="0.25">
      <c r="A6170" t="s">
        <v>546</v>
      </c>
      <c r="B6170">
        <v>261476</v>
      </c>
      <c r="C6170" t="s">
        <v>810</v>
      </c>
      <c r="D6170" t="s">
        <v>3147</v>
      </c>
      <c r="E6170" s="2" t="s">
        <v>4019</v>
      </c>
      <c r="F6170" t="s">
        <v>7052</v>
      </c>
      <c r="G6170" t="s">
        <v>7747</v>
      </c>
      <c r="H6170">
        <v>120</v>
      </c>
      <c r="I6170">
        <v>0</v>
      </c>
      <c r="J6170">
        <v>29</v>
      </c>
      <c r="K6170">
        <v>0</v>
      </c>
    </row>
    <row r="6171" spans="1:11" hidden="1" x14ac:dyDescent="0.25">
      <c r="A6171" t="s">
        <v>546</v>
      </c>
      <c r="B6171">
        <v>26421065</v>
      </c>
      <c r="C6171" t="s">
        <v>807</v>
      </c>
      <c r="D6171" t="s">
        <v>3147</v>
      </c>
      <c r="E6171" s="2" t="s">
        <v>4013</v>
      </c>
      <c r="F6171" t="s">
        <v>7052</v>
      </c>
      <c r="G6171" t="s">
        <v>7746</v>
      </c>
      <c r="H6171">
        <v>140</v>
      </c>
      <c r="I6171">
        <v>0</v>
      </c>
      <c r="J6171">
        <v>34</v>
      </c>
      <c r="K6171">
        <v>0</v>
      </c>
    </row>
    <row r="6172" spans="1:11" hidden="1" x14ac:dyDescent="0.25">
      <c r="A6172" t="s">
        <v>546</v>
      </c>
      <c r="B6172">
        <v>40997108</v>
      </c>
      <c r="C6172" t="s">
        <v>546</v>
      </c>
      <c r="D6172" t="s">
        <v>3147</v>
      </c>
      <c r="E6172" s="2" t="s">
        <v>4020</v>
      </c>
      <c r="F6172" t="s">
        <v>7055</v>
      </c>
      <c r="G6172" t="s">
        <v>7580</v>
      </c>
      <c r="H6172">
        <v>100</v>
      </c>
      <c r="I6172">
        <v>0</v>
      </c>
      <c r="J6172">
        <v>14</v>
      </c>
      <c r="K6172">
        <v>0</v>
      </c>
    </row>
    <row r="6173" spans="1:11" hidden="1" x14ac:dyDescent="0.25">
      <c r="A6173" t="s">
        <v>546</v>
      </c>
      <c r="B6173">
        <v>72135701</v>
      </c>
      <c r="C6173" t="s">
        <v>798</v>
      </c>
      <c r="D6173" t="s">
        <v>3147</v>
      </c>
      <c r="E6173" s="2" t="s">
        <v>4001</v>
      </c>
      <c r="F6173" t="s">
        <v>6976</v>
      </c>
      <c r="G6173" t="s">
        <v>7615</v>
      </c>
      <c r="H6173">
        <v>160</v>
      </c>
      <c r="I6173">
        <v>0</v>
      </c>
      <c r="J6173">
        <v>44</v>
      </c>
      <c r="K6173">
        <v>0</v>
      </c>
    </row>
    <row r="6174" spans="1:11" hidden="1" x14ac:dyDescent="0.25">
      <c r="A6174" t="s">
        <v>546</v>
      </c>
      <c r="B6174">
        <v>7550352</v>
      </c>
      <c r="C6174" t="s">
        <v>806</v>
      </c>
      <c r="D6174" t="s">
        <v>3147</v>
      </c>
      <c r="E6174" s="2" t="s">
        <v>4014</v>
      </c>
      <c r="F6174" t="s">
        <v>7053</v>
      </c>
      <c r="G6174" t="s">
        <v>7622</v>
      </c>
      <c r="H6174">
        <v>130</v>
      </c>
      <c r="I6174">
        <v>0</v>
      </c>
      <c r="J6174">
        <v>32</v>
      </c>
      <c r="K6174">
        <v>0</v>
      </c>
    </row>
    <row r="6175" spans="1:11" hidden="1" x14ac:dyDescent="0.25">
      <c r="A6175" t="s">
        <v>546</v>
      </c>
      <c r="B6175">
        <v>70615980</v>
      </c>
      <c r="C6175" t="s">
        <v>801</v>
      </c>
      <c r="D6175" t="s">
        <v>3147</v>
      </c>
      <c r="E6175" s="2" t="s">
        <v>4004</v>
      </c>
      <c r="F6175" t="s">
        <v>7046</v>
      </c>
      <c r="G6175" t="s">
        <v>7580</v>
      </c>
      <c r="H6175">
        <v>940</v>
      </c>
      <c r="I6175">
        <v>0</v>
      </c>
      <c r="J6175">
        <v>235</v>
      </c>
      <c r="K6175">
        <v>0</v>
      </c>
    </row>
    <row r="6176" spans="1:11" hidden="1" x14ac:dyDescent="0.25">
      <c r="A6176" t="s">
        <v>546</v>
      </c>
      <c r="B6176">
        <v>51921123</v>
      </c>
      <c r="C6176" t="s">
        <v>814</v>
      </c>
      <c r="D6176" t="s">
        <v>3147</v>
      </c>
      <c r="E6176" s="2" t="s">
        <v>4024</v>
      </c>
      <c r="F6176" t="s">
        <v>7058</v>
      </c>
      <c r="G6176" t="s">
        <v>7607</v>
      </c>
      <c r="H6176">
        <v>20</v>
      </c>
      <c r="I6176">
        <v>0</v>
      </c>
      <c r="J6176">
        <v>28</v>
      </c>
      <c r="K6176">
        <v>0</v>
      </c>
    </row>
    <row r="6177" spans="1:11" hidden="1" x14ac:dyDescent="0.25">
      <c r="A6177" t="s">
        <v>546</v>
      </c>
      <c r="B6177">
        <v>5934880</v>
      </c>
      <c r="C6177" t="s">
        <v>820</v>
      </c>
      <c r="D6177" t="s">
        <v>3147</v>
      </c>
      <c r="E6177" s="2" t="s">
        <v>4032</v>
      </c>
      <c r="F6177" t="s">
        <v>7062</v>
      </c>
      <c r="G6177" t="s">
        <v>7618</v>
      </c>
      <c r="H6177">
        <v>80</v>
      </c>
      <c r="I6177">
        <v>0</v>
      </c>
      <c r="J6177">
        <v>19</v>
      </c>
      <c r="K6177">
        <v>0</v>
      </c>
    </row>
    <row r="6178" spans="1:11" hidden="1" x14ac:dyDescent="0.25">
      <c r="A6178" t="s">
        <v>546</v>
      </c>
      <c r="B6178">
        <v>22479785</v>
      </c>
      <c r="C6178" t="s">
        <v>813</v>
      </c>
      <c r="D6178" t="s">
        <v>3147</v>
      </c>
      <c r="E6178" s="2" t="s">
        <v>4023</v>
      </c>
      <c r="F6178" t="s">
        <v>6698</v>
      </c>
      <c r="G6178" t="s">
        <v>7627</v>
      </c>
      <c r="H6178">
        <v>140</v>
      </c>
      <c r="I6178">
        <v>0</v>
      </c>
      <c r="J6178">
        <v>30</v>
      </c>
      <c r="K6178">
        <v>3</v>
      </c>
    </row>
    <row r="6179" spans="1:11" hidden="1" x14ac:dyDescent="0.25">
      <c r="A6179" t="s">
        <v>546</v>
      </c>
      <c r="B6179">
        <v>16877735</v>
      </c>
      <c r="C6179" t="s">
        <v>799</v>
      </c>
      <c r="D6179" t="s">
        <v>3147</v>
      </c>
      <c r="E6179" s="2" t="s">
        <v>4002</v>
      </c>
      <c r="F6179" t="s">
        <v>6698</v>
      </c>
      <c r="G6179" t="s">
        <v>7587</v>
      </c>
      <c r="H6179">
        <v>90</v>
      </c>
      <c r="I6179">
        <v>0</v>
      </c>
      <c r="J6179">
        <v>23</v>
      </c>
      <c r="K6179">
        <v>0</v>
      </c>
    </row>
    <row r="6180" spans="1:11" hidden="1" x14ac:dyDescent="0.25">
      <c r="A6180" t="s">
        <v>546</v>
      </c>
      <c r="B6180">
        <v>41672680</v>
      </c>
      <c r="C6180" t="s">
        <v>793</v>
      </c>
      <c r="D6180" t="s">
        <v>3147</v>
      </c>
      <c r="E6180" s="2" t="s">
        <v>3996</v>
      </c>
      <c r="F6180" t="s">
        <v>6902</v>
      </c>
      <c r="G6180" t="s">
        <v>7587</v>
      </c>
      <c r="H6180">
        <v>80</v>
      </c>
      <c r="I6180">
        <v>0</v>
      </c>
      <c r="J6180">
        <v>19</v>
      </c>
      <c r="K6180">
        <v>0</v>
      </c>
    </row>
    <row r="6181" spans="1:11" hidden="1" x14ac:dyDescent="0.25">
      <c r="A6181" t="s">
        <v>546</v>
      </c>
      <c r="B6181">
        <v>30676901</v>
      </c>
      <c r="C6181" t="s">
        <v>796</v>
      </c>
      <c r="D6181" t="s">
        <v>3147</v>
      </c>
      <c r="E6181" s="2" t="s">
        <v>3999</v>
      </c>
      <c r="F6181" t="s">
        <v>7043</v>
      </c>
      <c r="G6181" t="s">
        <v>7668</v>
      </c>
      <c r="H6181">
        <v>10</v>
      </c>
      <c r="I6181">
        <v>0</v>
      </c>
      <c r="J6181">
        <v>3</v>
      </c>
      <c r="K6181">
        <v>0</v>
      </c>
    </row>
    <row r="6182" spans="1:11" hidden="1" x14ac:dyDescent="0.25">
      <c r="A6182" t="s">
        <v>546</v>
      </c>
      <c r="B6182">
        <v>16528481</v>
      </c>
      <c r="C6182" t="s">
        <v>794</v>
      </c>
      <c r="D6182" t="s">
        <v>3147</v>
      </c>
      <c r="E6182" s="2" t="s">
        <v>4005</v>
      </c>
      <c r="F6182" t="s">
        <v>7047</v>
      </c>
      <c r="G6182" t="s">
        <v>7627</v>
      </c>
      <c r="H6182">
        <v>90</v>
      </c>
      <c r="I6182">
        <v>0</v>
      </c>
      <c r="J6182">
        <v>19</v>
      </c>
      <c r="K6182">
        <v>3</v>
      </c>
    </row>
    <row r="6183" spans="1:11" hidden="1" x14ac:dyDescent="0.25">
      <c r="A6183" t="s">
        <v>546</v>
      </c>
      <c r="B6183">
        <v>190661</v>
      </c>
      <c r="C6183" t="s">
        <v>546</v>
      </c>
      <c r="D6183" t="s">
        <v>3147</v>
      </c>
      <c r="E6183" s="2" t="s">
        <v>3720</v>
      </c>
      <c r="F6183" t="s">
        <v>6814</v>
      </c>
      <c r="G6183" t="s">
        <v>7699</v>
      </c>
      <c r="H6183">
        <v>80</v>
      </c>
      <c r="I6183">
        <v>0.5</v>
      </c>
      <c r="J6183">
        <v>21</v>
      </c>
      <c r="K6183">
        <v>1</v>
      </c>
    </row>
    <row r="6184" spans="1:11" hidden="1" x14ac:dyDescent="0.25">
      <c r="A6184" t="s">
        <v>546</v>
      </c>
      <c r="B6184">
        <v>45074069</v>
      </c>
      <c r="C6184" t="s">
        <v>808</v>
      </c>
      <c r="D6184" t="s">
        <v>3147</v>
      </c>
      <c r="E6184" s="2" t="s">
        <v>4015</v>
      </c>
      <c r="F6184" t="s">
        <v>7054</v>
      </c>
      <c r="G6184" t="s">
        <v>7650</v>
      </c>
      <c r="H6184">
        <v>90</v>
      </c>
      <c r="I6184">
        <v>0</v>
      </c>
      <c r="J6184">
        <v>22</v>
      </c>
      <c r="K6184">
        <v>1</v>
      </c>
    </row>
    <row r="6185" spans="1:11" hidden="1" x14ac:dyDescent="0.25">
      <c r="A6185" t="s">
        <v>12986</v>
      </c>
      <c r="B6185">
        <v>13563816</v>
      </c>
      <c r="C6185" t="s">
        <v>13485</v>
      </c>
      <c r="D6185" t="s">
        <v>3147</v>
      </c>
      <c r="E6185" s="2" t="s">
        <v>13486</v>
      </c>
      <c r="F6185" t="s">
        <v>7173</v>
      </c>
      <c r="G6185" t="s">
        <v>13487</v>
      </c>
      <c r="H6185">
        <v>230</v>
      </c>
      <c r="I6185">
        <v>4</v>
      </c>
      <c r="J6185">
        <v>38</v>
      </c>
      <c r="K6185">
        <v>11</v>
      </c>
    </row>
    <row r="6186" spans="1:11" hidden="1" x14ac:dyDescent="0.25">
      <c r="A6186" t="s">
        <v>12986</v>
      </c>
      <c r="B6186">
        <v>150004</v>
      </c>
      <c r="C6186" t="s">
        <v>13488</v>
      </c>
      <c r="D6186" t="s">
        <v>3147</v>
      </c>
      <c r="E6186" s="2" t="s">
        <v>13489</v>
      </c>
      <c r="F6186" t="s">
        <v>7467</v>
      </c>
      <c r="G6186" t="s">
        <v>7583</v>
      </c>
      <c r="H6186">
        <v>110</v>
      </c>
      <c r="I6186">
        <v>9</v>
      </c>
      <c r="J6186">
        <v>1</v>
      </c>
      <c r="K6186">
        <v>6</v>
      </c>
    </row>
    <row r="6187" spans="1:11" hidden="1" x14ac:dyDescent="0.25">
      <c r="A6187" t="s">
        <v>12986</v>
      </c>
      <c r="B6187">
        <v>131969</v>
      </c>
      <c r="C6187" t="s">
        <v>13490</v>
      </c>
      <c r="D6187" t="s">
        <v>3147</v>
      </c>
      <c r="E6187" s="2" t="s">
        <v>13491</v>
      </c>
      <c r="F6187" t="s">
        <v>7467</v>
      </c>
      <c r="G6187" t="s">
        <v>7583</v>
      </c>
      <c r="H6187">
        <v>110</v>
      </c>
      <c r="I6187">
        <v>10</v>
      </c>
      <c r="J6187">
        <v>0</v>
      </c>
      <c r="K6187">
        <v>7</v>
      </c>
    </row>
    <row r="6188" spans="1:11" hidden="1" x14ac:dyDescent="0.25">
      <c r="A6188" t="s">
        <v>12986</v>
      </c>
      <c r="B6188">
        <v>2197002</v>
      </c>
      <c r="C6188" t="s">
        <v>13492</v>
      </c>
      <c r="D6188" t="s">
        <v>3147</v>
      </c>
      <c r="E6188" s="2" t="s">
        <v>13493</v>
      </c>
      <c r="F6188" t="s">
        <v>9567</v>
      </c>
      <c r="G6188" t="s">
        <v>7643</v>
      </c>
      <c r="H6188">
        <v>70</v>
      </c>
      <c r="I6188">
        <v>5</v>
      </c>
      <c r="J6188">
        <v>1</v>
      </c>
      <c r="K6188">
        <v>3</v>
      </c>
    </row>
    <row r="6189" spans="1:11" hidden="1" x14ac:dyDescent="0.25">
      <c r="A6189" t="s">
        <v>12986</v>
      </c>
      <c r="B6189">
        <v>436282</v>
      </c>
      <c r="C6189" t="s">
        <v>13494</v>
      </c>
      <c r="D6189" t="s">
        <v>3147</v>
      </c>
      <c r="E6189" s="2" t="s">
        <v>13495</v>
      </c>
      <c r="F6189" t="s">
        <v>8590</v>
      </c>
      <c r="G6189" t="s">
        <v>7643</v>
      </c>
      <c r="H6189">
        <v>70</v>
      </c>
      <c r="I6189">
        <v>6</v>
      </c>
      <c r="J6189">
        <v>1</v>
      </c>
      <c r="K6189">
        <v>4</v>
      </c>
    </row>
    <row r="6190" spans="1:11" hidden="1" x14ac:dyDescent="0.25">
      <c r="A6190" t="s">
        <v>12986</v>
      </c>
      <c r="B6190">
        <v>332099</v>
      </c>
      <c r="C6190" t="s">
        <v>13492</v>
      </c>
      <c r="D6190" t="s">
        <v>3147</v>
      </c>
      <c r="E6190" s="2" t="s">
        <v>13496</v>
      </c>
      <c r="F6190" t="s">
        <v>6717</v>
      </c>
      <c r="G6190" t="s">
        <v>7583</v>
      </c>
      <c r="H6190">
        <v>100</v>
      </c>
      <c r="I6190">
        <v>9</v>
      </c>
      <c r="J6190">
        <v>1</v>
      </c>
      <c r="K6190">
        <v>5</v>
      </c>
    </row>
    <row r="6191" spans="1:11" hidden="1" x14ac:dyDescent="0.25">
      <c r="A6191" t="s">
        <v>12986</v>
      </c>
      <c r="B6191">
        <v>2181227</v>
      </c>
      <c r="C6191" t="s">
        <v>13497</v>
      </c>
      <c r="D6191" t="s">
        <v>3147</v>
      </c>
      <c r="E6191" s="2" t="s">
        <v>13498</v>
      </c>
      <c r="F6191" t="s">
        <v>9048</v>
      </c>
      <c r="G6191" t="s">
        <v>7643</v>
      </c>
      <c r="H6191">
        <v>60</v>
      </c>
      <c r="I6191">
        <v>5</v>
      </c>
      <c r="J6191">
        <v>2</v>
      </c>
      <c r="K6191">
        <v>3</v>
      </c>
    </row>
    <row r="6192" spans="1:11" hidden="1" x14ac:dyDescent="0.25">
      <c r="A6192" t="s">
        <v>12986</v>
      </c>
      <c r="B6192">
        <v>23269539</v>
      </c>
      <c r="C6192" t="s">
        <v>13499</v>
      </c>
      <c r="D6192" t="s">
        <v>3147</v>
      </c>
      <c r="E6192" s="2" t="s">
        <v>13500</v>
      </c>
      <c r="F6192" t="s">
        <v>13501</v>
      </c>
      <c r="G6192" t="s">
        <v>13502</v>
      </c>
      <c r="H6192">
        <v>50</v>
      </c>
      <c r="I6192">
        <v>1</v>
      </c>
      <c r="J6192">
        <v>7</v>
      </c>
      <c r="K6192">
        <v>2.5</v>
      </c>
    </row>
    <row r="6193" spans="1:11" hidden="1" x14ac:dyDescent="0.25">
      <c r="A6193" t="s">
        <v>12986</v>
      </c>
      <c r="B6193">
        <v>239342</v>
      </c>
      <c r="C6193" t="s">
        <v>13497</v>
      </c>
      <c r="D6193" t="s">
        <v>3147</v>
      </c>
      <c r="E6193" s="2" t="s">
        <v>13503</v>
      </c>
      <c r="F6193" t="s">
        <v>7098</v>
      </c>
      <c r="G6193" t="s">
        <v>10855</v>
      </c>
      <c r="H6193">
        <v>70</v>
      </c>
      <c r="I6193">
        <v>5</v>
      </c>
      <c r="J6193">
        <v>2</v>
      </c>
      <c r="K6193">
        <v>3</v>
      </c>
    </row>
    <row r="6194" spans="1:11" hidden="1" x14ac:dyDescent="0.25">
      <c r="A6194" t="s">
        <v>12986</v>
      </c>
      <c r="B6194">
        <v>218781</v>
      </c>
      <c r="C6194" t="s">
        <v>13504</v>
      </c>
      <c r="D6194" t="s">
        <v>3147</v>
      </c>
      <c r="E6194" s="2" t="s">
        <v>13505</v>
      </c>
      <c r="F6194" t="s">
        <v>6793</v>
      </c>
      <c r="G6194" t="s">
        <v>7643</v>
      </c>
      <c r="H6194">
        <v>70</v>
      </c>
      <c r="I6194">
        <v>5</v>
      </c>
      <c r="J6194">
        <v>2</v>
      </c>
      <c r="K6194">
        <v>4</v>
      </c>
    </row>
    <row r="6195" spans="1:11" hidden="1" x14ac:dyDescent="0.25">
      <c r="A6195" t="s">
        <v>12986</v>
      </c>
      <c r="B6195">
        <v>74928</v>
      </c>
      <c r="C6195" t="s">
        <v>13506</v>
      </c>
      <c r="D6195" t="s">
        <v>3147</v>
      </c>
      <c r="E6195" s="2" t="s">
        <v>13507</v>
      </c>
      <c r="F6195" t="s">
        <v>6814</v>
      </c>
      <c r="G6195" t="s">
        <v>13508</v>
      </c>
      <c r="H6195">
        <v>110</v>
      </c>
      <c r="I6195">
        <v>9</v>
      </c>
      <c r="J6195">
        <v>1</v>
      </c>
      <c r="K6195">
        <v>7</v>
      </c>
    </row>
    <row r="6196" spans="1:11" hidden="1" x14ac:dyDescent="0.25">
      <c r="A6196" t="s">
        <v>2417</v>
      </c>
      <c r="B6196">
        <v>38667970</v>
      </c>
      <c r="C6196" t="s">
        <v>2450</v>
      </c>
      <c r="D6196" t="s">
        <v>3147</v>
      </c>
      <c r="E6196" s="2" t="s">
        <v>5869</v>
      </c>
      <c r="F6196" t="s">
        <v>7173</v>
      </c>
      <c r="G6196" t="s">
        <v>7596</v>
      </c>
      <c r="H6196">
        <v>60</v>
      </c>
      <c r="I6196">
        <v>3</v>
      </c>
      <c r="J6196">
        <v>6</v>
      </c>
      <c r="K6196">
        <v>1</v>
      </c>
    </row>
    <row r="6197" spans="1:11" hidden="1" x14ac:dyDescent="0.25">
      <c r="A6197" t="s">
        <v>2417</v>
      </c>
      <c r="B6197">
        <v>2780433</v>
      </c>
      <c r="C6197" t="s">
        <v>2443</v>
      </c>
      <c r="D6197" t="s">
        <v>3147</v>
      </c>
      <c r="E6197" s="2" t="s">
        <v>5861</v>
      </c>
      <c r="F6197" t="s">
        <v>7442</v>
      </c>
      <c r="G6197" t="s">
        <v>8132</v>
      </c>
      <c r="H6197">
        <v>440</v>
      </c>
      <c r="I6197">
        <v>7</v>
      </c>
      <c r="J6197">
        <v>27</v>
      </c>
      <c r="K6197">
        <v>0</v>
      </c>
    </row>
    <row r="6198" spans="1:11" hidden="1" x14ac:dyDescent="0.25">
      <c r="A6198" t="s">
        <v>2417</v>
      </c>
      <c r="B6198">
        <v>62962981</v>
      </c>
      <c r="C6198" t="s">
        <v>2440</v>
      </c>
      <c r="D6198" t="s">
        <v>3147</v>
      </c>
      <c r="E6198" s="2" t="s">
        <v>5858</v>
      </c>
      <c r="F6198" t="s">
        <v>7441</v>
      </c>
      <c r="G6198" t="s">
        <v>7580</v>
      </c>
      <c r="H6198">
        <v>130</v>
      </c>
      <c r="I6198">
        <v>4</v>
      </c>
      <c r="J6198">
        <v>20</v>
      </c>
      <c r="K6198">
        <v>5</v>
      </c>
    </row>
    <row r="6199" spans="1:11" hidden="1" x14ac:dyDescent="0.25">
      <c r="A6199" t="s">
        <v>2417</v>
      </c>
      <c r="B6199">
        <v>76413</v>
      </c>
      <c r="C6199" t="s">
        <v>2428</v>
      </c>
      <c r="D6199" t="s">
        <v>3147</v>
      </c>
      <c r="E6199" s="2" t="s">
        <v>5845</v>
      </c>
      <c r="F6199" t="s">
        <v>7437</v>
      </c>
      <c r="G6199" t="s">
        <v>7588</v>
      </c>
      <c r="H6199">
        <v>330</v>
      </c>
      <c r="I6199">
        <v>18</v>
      </c>
      <c r="J6199">
        <v>36</v>
      </c>
      <c r="K6199">
        <v>6</v>
      </c>
    </row>
    <row r="6200" spans="1:11" hidden="1" x14ac:dyDescent="0.25">
      <c r="A6200" t="s">
        <v>2417</v>
      </c>
      <c r="B6200">
        <v>5525796</v>
      </c>
      <c r="C6200" t="s">
        <v>2444</v>
      </c>
      <c r="D6200" t="s">
        <v>3147</v>
      </c>
      <c r="E6200" s="2" t="s">
        <v>5862</v>
      </c>
      <c r="F6200" t="s">
        <v>7443</v>
      </c>
      <c r="G6200" t="s">
        <v>7770</v>
      </c>
      <c r="H6200">
        <v>130</v>
      </c>
      <c r="I6200">
        <v>6</v>
      </c>
      <c r="J6200">
        <v>17</v>
      </c>
      <c r="K6200">
        <v>2</v>
      </c>
    </row>
    <row r="6201" spans="1:11" hidden="1" x14ac:dyDescent="0.25">
      <c r="A6201" t="s">
        <v>2417</v>
      </c>
      <c r="B6201">
        <v>4461000</v>
      </c>
      <c r="C6201" t="s">
        <v>2454</v>
      </c>
      <c r="D6201" t="s">
        <v>3147</v>
      </c>
      <c r="E6201" s="2" t="s">
        <v>5874</v>
      </c>
      <c r="F6201" t="s">
        <v>7443</v>
      </c>
      <c r="G6201" t="s">
        <v>7678</v>
      </c>
      <c r="H6201">
        <v>140</v>
      </c>
      <c r="I6201">
        <v>5</v>
      </c>
      <c r="J6201">
        <v>21</v>
      </c>
      <c r="K6201">
        <v>3</v>
      </c>
    </row>
    <row r="6202" spans="1:11" hidden="1" x14ac:dyDescent="0.25">
      <c r="A6202" t="s">
        <v>2417</v>
      </c>
      <c r="B6202">
        <v>73082988</v>
      </c>
      <c r="C6202" t="s">
        <v>2439</v>
      </c>
      <c r="D6202" t="s">
        <v>3147</v>
      </c>
      <c r="E6202" s="2" t="s">
        <v>5857</v>
      </c>
      <c r="F6202" t="s">
        <v>7440</v>
      </c>
      <c r="G6202" t="s">
        <v>7580</v>
      </c>
      <c r="H6202">
        <v>620</v>
      </c>
      <c r="I6202">
        <v>34</v>
      </c>
      <c r="J6202">
        <v>61</v>
      </c>
      <c r="K6202">
        <v>20</v>
      </c>
    </row>
    <row r="6203" spans="1:11" hidden="1" x14ac:dyDescent="0.25">
      <c r="A6203" t="s">
        <v>2417</v>
      </c>
      <c r="B6203">
        <v>48147116</v>
      </c>
      <c r="C6203" t="s">
        <v>2452</v>
      </c>
      <c r="D6203" t="s">
        <v>3147</v>
      </c>
      <c r="E6203" s="2" t="s">
        <v>5872</v>
      </c>
      <c r="F6203" t="s">
        <v>7445</v>
      </c>
      <c r="G6203" t="s">
        <v>7857</v>
      </c>
      <c r="H6203">
        <v>310</v>
      </c>
      <c r="I6203">
        <v>18</v>
      </c>
      <c r="J6203">
        <v>3</v>
      </c>
      <c r="K6203">
        <v>34</v>
      </c>
    </row>
    <row r="6204" spans="1:11" hidden="1" x14ac:dyDescent="0.25">
      <c r="A6204" t="s">
        <v>2417</v>
      </c>
      <c r="B6204">
        <v>17718576</v>
      </c>
      <c r="C6204" t="s">
        <v>2435</v>
      </c>
      <c r="D6204" t="s">
        <v>3147</v>
      </c>
      <c r="E6204" s="2" t="s">
        <v>5853</v>
      </c>
      <c r="F6204" t="s">
        <v>7438</v>
      </c>
      <c r="G6204" t="s">
        <v>8130</v>
      </c>
      <c r="H6204">
        <v>150</v>
      </c>
      <c r="I6204">
        <v>2.5</v>
      </c>
      <c r="J6204">
        <v>25</v>
      </c>
      <c r="K6204">
        <v>9</v>
      </c>
    </row>
    <row r="6205" spans="1:11" hidden="1" x14ac:dyDescent="0.25">
      <c r="A6205" t="s">
        <v>2417</v>
      </c>
      <c r="B6205">
        <v>36585572</v>
      </c>
      <c r="C6205" t="s">
        <v>2451</v>
      </c>
      <c r="D6205" t="s">
        <v>3147</v>
      </c>
      <c r="E6205" s="2" t="s">
        <v>5871</v>
      </c>
      <c r="F6205" t="s">
        <v>7171</v>
      </c>
      <c r="G6205" t="s">
        <v>8133</v>
      </c>
      <c r="H6205">
        <v>40</v>
      </c>
      <c r="I6205">
        <v>0.5</v>
      </c>
      <c r="J6205">
        <v>7</v>
      </c>
      <c r="K6205">
        <v>3</v>
      </c>
    </row>
    <row r="6206" spans="1:11" hidden="1" x14ac:dyDescent="0.25">
      <c r="A6206" t="s">
        <v>2417</v>
      </c>
      <c r="B6206">
        <v>19485019</v>
      </c>
      <c r="C6206" t="s">
        <v>2445</v>
      </c>
      <c r="D6206" t="s">
        <v>3147</v>
      </c>
      <c r="E6206" s="2" t="s">
        <v>5864</v>
      </c>
      <c r="F6206" t="s">
        <v>7171</v>
      </c>
      <c r="G6206" t="s">
        <v>7852</v>
      </c>
      <c r="H6206">
        <v>15</v>
      </c>
      <c r="I6206">
        <v>0</v>
      </c>
      <c r="J6206">
        <v>2</v>
      </c>
      <c r="K6206">
        <v>1</v>
      </c>
    </row>
    <row r="6207" spans="1:11" hidden="1" x14ac:dyDescent="0.25">
      <c r="A6207" t="s">
        <v>2417</v>
      </c>
      <c r="B6207">
        <v>49567286</v>
      </c>
      <c r="C6207" t="s">
        <v>2448</v>
      </c>
      <c r="D6207" t="s">
        <v>3147</v>
      </c>
      <c r="E6207" s="2" t="s">
        <v>5867</v>
      </c>
      <c r="F6207" t="s">
        <v>6819</v>
      </c>
      <c r="G6207" t="s">
        <v>7857</v>
      </c>
      <c r="H6207">
        <v>200</v>
      </c>
      <c r="I6207">
        <v>10</v>
      </c>
      <c r="J6207">
        <v>10</v>
      </c>
      <c r="K6207">
        <v>18</v>
      </c>
    </row>
    <row r="6208" spans="1:11" hidden="1" x14ac:dyDescent="0.25">
      <c r="A6208" t="s">
        <v>2417</v>
      </c>
      <c r="B6208">
        <v>6288738</v>
      </c>
      <c r="C6208" t="s">
        <v>2417</v>
      </c>
      <c r="D6208" t="s">
        <v>3147</v>
      </c>
      <c r="E6208" s="2" t="s">
        <v>5840</v>
      </c>
      <c r="F6208" t="s">
        <v>6727</v>
      </c>
      <c r="G6208" t="s">
        <v>7584</v>
      </c>
      <c r="H6208">
        <v>20</v>
      </c>
      <c r="I6208">
        <v>0</v>
      </c>
      <c r="J6208">
        <v>3</v>
      </c>
      <c r="K6208">
        <v>1</v>
      </c>
    </row>
    <row r="6209" spans="1:11" hidden="1" x14ac:dyDescent="0.25">
      <c r="A6209" t="s">
        <v>2417</v>
      </c>
      <c r="B6209">
        <v>52060008</v>
      </c>
      <c r="C6209" t="s">
        <v>2457</v>
      </c>
      <c r="D6209" t="s">
        <v>3147</v>
      </c>
      <c r="E6209" s="2" t="s">
        <v>5878</v>
      </c>
      <c r="F6209" t="s">
        <v>7447</v>
      </c>
      <c r="G6209" t="s">
        <v>7580</v>
      </c>
      <c r="H6209">
        <v>650</v>
      </c>
      <c r="I6209">
        <v>29</v>
      </c>
      <c r="J6209">
        <v>85</v>
      </c>
      <c r="K6209">
        <v>20</v>
      </c>
    </row>
    <row r="6210" spans="1:11" hidden="1" x14ac:dyDescent="0.25">
      <c r="A6210" t="s">
        <v>2417</v>
      </c>
      <c r="B6210">
        <v>2872604</v>
      </c>
      <c r="C6210" t="s">
        <v>2417</v>
      </c>
      <c r="D6210" t="s">
        <v>3147</v>
      </c>
      <c r="E6210" s="2" t="s">
        <v>5876</v>
      </c>
      <c r="F6210" t="s">
        <v>7422</v>
      </c>
      <c r="G6210" t="s">
        <v>7582</v>
      </c>
      <c r="H6210">
        <v>5</v>
      </c>
      <c r="I6210">
        <v>0</v>
      </c>
      <c r="J6210">
        <v>1</v>
      </c>
      <c r="K6210">
        <v>1</v>
      </c>
    </row>
    <row r="6211" spans="1:11" hidden="1" x14ac:dyDescent="0.25">
      <c r="A6211" t="s">
        <v>2417</v>
      </c>
      <c r="B6211">
        <v>98731</v>
      </c>
      <c r="C6211" t="s">
        <v>2419</v>
      </c>
      <c r="D6211" t="s">
        <v>3147</v>
      </c>
      <c r="E6211" s="2" t="s">
        <v>5838</v>
      </c>
      <c r="F6211" t="s">
        <v>7436</v>
      </c>
      <c r="G6211" t="s">
        <v>7580</v>
      </c>
      <c r="H6211">
        <v>20</v>
      </c>
      <c r="I6211">
        <v>2</v>
      </c>
      <c r="J6211">
        <v>2</v>
      </c>
      <c r="K6211">
        <v>1</v>
      </c>
    </row>
    <row r="6212" spans="1:11" hidden="1" x14ac:dyDescent="0.25">
      <c r="A6212" t="s">
        <v>2417</v>
      </c>
      <c r="B6212">
        <v>72233949</v>
      </c>
      <c r="C6212" t="s">
        <v>2432</v>
      </c>
      <c r="D6212" t="s">
        <v>3147</v>
      </c>
      <c r="E6212" s="2" t="s">
        <v>5850</v>
      </c>
      <c r="F6212" t="s">
        <v>7184</v>
      </c>
      <c r="G6212" t="s">
        <v>7580</v>
      </c>
      <c r="H6212">
        <v>320</v>
      </c>
      <c r="I6212">
        <v>17</v>
      </c>
      <c r="J6212">
        <v>11</v>
      </c>
      <c r="K6212">
        <v>32</v>
      </c>
    </row>
    <row r="6213" spans="1:11" hidden="1" x14ac:dyDescent="0.25">
      <c r="A6213" t="s">
        <v>2417</v>
      </c>
      <c r="B6213">
        <v>72233953</v>
      </c>
      <c r="C6213" t="s">
        <v>2430</v>
      </c>
      <c r="D6213" t="s">
        <v>3147</v>
      </c>
      <c r="E6213" s="2" t="s">
        <v>5847</v>
      </c>
      <c r="F6213" t="s">
        <v>7184</v>
      </c>
      <c r="G6213" t="s">
        <v>7580</v>
      </c>
      <c r="H6213">
        <v>400</v>
      </c>
      <c r="I6213">
        <v>30</v>
      </c>
      <c r="J6213">
        <v>20</v>
      </c>
      <c r="K6213">
        <v>9</v>
      </c>
    </row>
    <row r="6214" spans="1:11" hidden="1" x14ac:dyDescent="0.25">
      <c r="A6214" t="s">
        <v>2417</v>
      </c>
      <c r="B6214">
        <v>72233960</v>
      </c>
      <c r="C6214" t="s">
        <v>2438</v>
      </c>
      <c r="D6214" t="s">
        <v>3147</v>
      </c>
      <c r="E6214" s="2" t="s">
        <v>5856</v>
      </c>
      <c r="F6214" t="s">
        <v>7184</v>
      </c>
      <c r="G6214" t="s">
        <v>7580</v>
      </c>
      <c r="H6214">
        <v>200</v>
      </c>
      <c r="I6214">
        <v>15</v>
      </c>
      <c r="J6214">
        <v>10</v>
      </c>
      <c r="K6214">
        <v>5</v>
      </c>
    </row>
    <row r="6215" spans="1:11" hidden="1" x14ac:dyDescent="0.25">
      <c r="A6215" t="s">
        <v>2417</v>
      </c>
      <c r="B6215">
        <v>72233965</v>
      </c>
      <c r="C6215" t="s">
        <v>2446</v>
      </c>
      <c r="D6215" t="s">
        <v>3147</v>
      </c>
      <c r="E6215" s="2" t="s">
        <v>5865</v>
      </c>
      <c r="F6215" t="s">
        <v>7184</v>
      </c>
      <c r="G6215" t="s">
        <v>7580</v>
      </c>
      <c r="H6215">
        <v>300</v>
      </c>
      <c r="I6215">
        <v>14</v>
      </c>
      <c r="J6215">
        <v>12</v>
      </c>
      <c r="K6215">
        <v>32</v>
      </c>
    </row>
    <row r="6216" spans="1:11" hidden="1" x14ac:dyDescent="0.25">
      <c r="A6216" t="s">
        <v>2417</v>
      </c>
      <c r="B6216">
        <v>2748496</v>
      </c>
      <c r="C6216" t="s">
        <v>2426</v>
      </c>
      <c r="D6216" t="s">
        <v>3147</v>
      </c>
      <c r="E6216" s="2" t="s">
        <v>5879</v>
      </c>
      <c r="F6216" t="s">
        <v>7448</v>
      </c>
      <c r="G6216" t="s">
        <v>7580</v>
      </c>
      <c r="H6216">
        <v>420</v>
      </c>
      <c r="I6216">
        <v>36</v>
      </c>
      <c r="J6216">
        <v>23</v>
      </c>
      <c r="K6216">
        <v>6</v>
      </c>
    </row>
    <row r="6217" spans="1:11" hidden="1" x14ac:dyDescent="0.25">
      <c r="A6217" t="s">
        <v>2417</v>
      </c>
      <c r="B6217">
        <v>11270015</v>
      </c>
      <c r="C6217" t="s">
        <v>2453</v>
      </c>
      <c r="D6217" t="s">
        <v>3147</v>
      </c>
      <c r="E6217" s="2" t="s">
        <v>5873</v>
      </c>
      <c r="F6217" t="s">
        <v>7446</v>
      </c>
      <c r="G6217" t="s">
        <v>7588</v>
      </c>
      <c r="H6217">
        <v>21</v>
      </c>
      <c r="I6217">
        <v>0</v>
      </c>
      <c r="J6217">
        <v>4</v>
      </c>
      <c r="K6217">
        <v>1</v>
      </c>
    </row>
    <row r="6218" spans="1:11" hidden="1" x14ac:dyDescent="0.25">
      <c r="A6218" t="s">
        <v>2417</v>
      </c>
      <c r="B6218">
        <v>74047626</v>
      </c>
      <c r="C6218" t="s">
        <v>2419</v>
      </c>
      <c r="D6218" t="s">
        <v>3147</v>
      </c>
      <c r="E6218" s="2" t="s">
        <v>5849</v>
      </c>
      <c r="F6218" t="s">
        <v>7427</v>
      </c>
      <c r="G6218" t="s">
        <v>7580</v>
      </c>
      <c r="H6218">
        <v>20</v>
      </c>
      <c r="I6218">
        <v>0.5</v>
      </c>
      <c r="J6218">
        <v>3</v>
      </c>
      <c r="K6218">
        <v>1</v>
      </c>
    </row>
    <row r="6219" spans="1:11" hidden="1" x14ac:dyDescent="0.25">
      <c r="A6219" t="s">
        <v>2417</v>
      </c>
      <c r="B6219">
        <v>51283311</v>
      </c>
      <c r="C6219" t="s">
        <v>2434</v>
      </c>
      <c r="D6219" t="s">
        <v>3147</v>
      </c>
      <c r="E6219" s="2" t="s">
        <v>5852</v>
      </c>
      <c r="F6219" t="s">
        <v>6809</v>
      </c>
      <c r="G6219" t="s">
        <v>7584</v>
      </c>
      <c r="H6219">
        <v>140</v>
      </c>
      <c r="I6219">
        <v>4.5</v>
      </c>
      <c r="J6219">
        <v>21</v>
      </c>
      <c r="K6219">
        <v>4</v>
      </c>
    </row>
    <row r="6220" spans="1:11" hidden="1" x14ac:dyDescent="0.25">
      <c r="A6220" t="s">
        <v>2417</v>
      </c>
      <c r="B6220">
        <v>76605</v>
      </c>
      <c r="C6220" t="s">
        <v>2419</v>
      </c>
      <c r="D6220" t="s">
        <v>3147</v>
      </c>
      <c r="E6220" s="2" t="s">
        <v>5833</v>
      </c>
      <c r="F6220" t="s">
        <v>7435</v>
      </c>
      <c r="G6220" t="s">
        <v>7695</v>
      </c>
      <c r="H6220">
        <v>20</v>
      </c>
      <c r="I6220">
        <v>0</v>
      </c>
      <c r="J6220">
        <v>3</v>
      </c>
      <c r="K6220">
        <v>2</v>
      </c>
    </row>
    <row r="6221" spans="1:11" hidden="1" x14ac:dyDescent="0.25">
      <c r="A6221" t="s">
        <v>2417</v>
      </c>
      <c r="B6221">
        <v>17049464</v>
      </c>
      <c r="C6221" t="s">
        <v>2421</v>
      </c>
      <c r="D6221" t="s">
        <v>3147</v>
      </c>
      <c r="E6221" s="2" t="s">
        <v>5835</v>
      </c>
      <c r="F6221" t="s">
        <v>7135</v>
      </c>
      <c r="G6221" t="s">
        <v>7580</v>
      </c>
      <c r="H6221">
        <v>50</v>
      </c>
      <c r="I6221">
        <v>3</v>
      </c>
      <c r="J6221">
        <v>6</v>
      </c>
      <c r="K6221">
        <v>2</v>
      </c>
    </row>
    <row r="6222" spans="1:11" hidden="1" x14ac:dyDescent="0.25">
      <c r="A6222" t="s">
        <v>2417</v>
      </c>
      <c r="B6222">
        <v>1268518</v>
      </c>
      <c r="C6222" t="s">
        <v>2417</v>
      </c>
      <c r="D6222" t="s">
        <v>3147</v>
      </c>
      <c r="E6222" s="2" t="s">
        <v>5863</v>
      </c>
      <c r="F6222" t="s">
        <v>7010</v>
      </c>
      <c r="G6222" t="s">
        <v>7582</v>
      </c>
      <c r="H6222">
        <v>5</v>
      </c>
      <c r="I6222">
        <v>0</v>
      </c>
      <c r="J6222">
        <v>1</v>
      </c>
      <c r="K6222">
        <v>0</v>
      </c>
    </row>
    <row r="6223" spans="1:11" hidden="1" x14ac:dyDescent="0.25">
      <c r="A6223" t="s">
        <v>2417</v>
      </c>
      <c r="B6223">
        <v>21360069</v>
      </c>
      <c r="C6223" t="s">
        <v>2417</v>
      </c>
      <c r="D6223" t="s">
        <v>3147</v>
      </c>
      <c r="E6223" s="2" t="s">
        <v>5870</v>
      </c>
      <c r="F6223" t="s">
        <v>7444</v>
      </c>
      <c r="G6223" t="s">
        <v>7598</v>
      </c>
      <c r="H6223">
        <v>15</v>
      </c>
      <c r="I6223">
        <v>0</v>
      </c>
      <c r="J6223">
        <v>3</v>
      </c>
      <c r="K6223">
        <v>1</v>
      </c>
    </row>
    <row r="6224" spans="1:11" hidden="1" x14ac:dyDescent="0.25">
      <c r="A6224" t="s">
        <v>2417</v>
      </c>
      <c r="B6224">
        <v>759530</v>
      </c>
      <c r="C6224" t="s">
        <v>2428</v>
      </c>
      <c r="D6224" t="s">
        <v>3147</v>
      </c>
      <c r="E6224" s="2" t="s">
        <v>5844</v>
      </c>
      <c r="F6224" t="s">
        <v>7179</v>
      </c>
      <c r="G6224" t="s">
        <v>7673</v>
      </c>
      <c r="H6224">
        <v>270</v>
      </c>
      <c r="I6224">
        <v>15</v>
      </c>
      <c r="J6224">
        <v>26</v>
      </c>
      <c r="K6224">
        <v>6</v>
      </c>
    </row>
    <row r="6225" spans="1:11" hidden="1" x14ac:dyDescent="0.25">
      <c r="A6225" t="s">
        <v>2417</v>
      </c>
      <c r="B6225">
        <v>36266174</v>
      </c>
      <c r="C6225" t="s">
        <v>2436</v>
      </c>
      <c r="D6225" t="s">
        <v>3147</v>
      </c>
      <c r="E6225" s="2" t="s">
        <v>5854</v>
      </c>
      <c r="F6225" t="s">
        <v>7439</v>
      </c>
      <c r="G6225" t="s">
        <v>7584</v>
      </c>
      <c r="H6225">
        <v>80</v>
      </c>
      <c r="I6225">
        <v>3.5</v>
      </c>
      <c r="J6225">
        <v>11</v>
      </c>
      <c r="K6225">
        <v>2</v>
      </c>
    </row>
    <row r="6226" spans="1:11" hidden="1" x14ac:dyDescent="0.25">
      <c r="A6226" t="s">
        <v>2417</v>
      </c>
      <c r="B6226">
        <v>42732</v>
      </c>
      <c r="C6226" t="s">
        <v>2425</v>
      </c>
      <c r="D6226" t="s">
        <v>3147</v>
      </c>
      <c r="E6226" s="2" t="s">
        <v>5841</v>
      </c>
      <c r="F6226" t="s">
        <v>6793</v>
      </c>
      <c r="G6226" t="s">
        <v>7607</v>
      </c>
      <c r="H6226">
        <v>15</v>
      </c>
      <c r="I6226">
        <v>0</v>
      </c>
      <c r="J6226">
        <v>3</v>
      </c>
      <c r="K6226">
        <v>0</v>
      </c>
    </row>
    <row r="6227" spans="1:11" hidden="1" x14ac:dyDescent="0.25">
      <c r="A6227" t="s">
        <v>2417</v>
      </c>
      <c r="B6227">
        <v>25880717</v>
      </c>
      <c r="C6227" t="s">
        <v>2442</v>
      </c>
      <c r="D6227" t="s">
        <v>3147</v>
      </c>
      <c r="E6227" s="2" t="s">
        <v>5860</v>
      </c>
      <c r="F6227" t="s">
        <v>6735</v>
      </c>
      <c r="G6227" t="s">
        <v>7669</v>
      </c>
      <c r="H6227">
        <v>538</v>
      </c>
      <c r="I6227">
        <v>38</v>
      </c>
      <c r="J6227">
        <v>28</v>
      </c>
      <c r="K6227">
        <v>21</v>
      </c>
    </row>
    <row r="6228" spans="1:11" hidden="1" x14ac:dyDescent="0.25">
      <c r="A6228" t="s">
        <v>2417</v>
      </c>
      <c r="B6228">
        <v>6126675</v>
      </c>
      <c r="C6228" t="s">
        <v>2431</v>
      </c>
      <c r="D6228" t="s">
        <v>3147</v>
      </c>
      <c r="E6228" s="2" t="s">
        <v>5848</v>
      </c>
      <c r="F6228" t="s">
        <v>6698</v>
      </c>
      <c r="G6228" t="s">
        <v>7598</v>
      </c>
      <c r="H6228">
        <v>15</v>
      </c>
      <c r="I6228">
        <v>0</v>
      </c>
      <c r="J6228">
        <v>3</v>
      </c>
      <c r="K6228">
        <v>1</v>
      </c>
    </row>
    <row r="6229" spans="1:11" hidden="1" x14ac:dyDescent="0.25">
      <c r="A6229" t="s">
        <v>2417</v>
      </c>
      <c r="B6229">
        <v>1792488</v>
      </c>
      <c r="C6229" t="s">
        <v>2455</v>
      </c>
      <c r="D6229" t="s">
        <v>3147</v>
      </c>
      <c r="E6229" s="2" t="s">
        <v>5875</v>
      </c>
      <c r="F6229" t="s">
        <v>6698</v>
      </c>
      <c r="G6229" t="s">
        <v>8134</v>
      </c>
      <c r="H6229">
        <v>70</v>
      </c>
      <c r="I6229">
        <v>2.5</v>
      </c>
      <c r="J6229">
        <v>8</v>
      </c>
      <c r="K6229">
        <v>4</v>
      </c>
    </row>
    <row r="6230" spans="1:11" hidden="1" x14ac:dyDescent="0.25">
      <c r="A6230" t="s">
        <v>2417</v>
      </c>
      <c r="B6230">
        <v>7414557</v>
      </c>
      <c r="C6230" t="s">
        <v>2426</v>
      </c>
      <c r="D6230" t="s">
        <v>3147</v>
      </c>
      <c r="E6230" s="2" t="s">
        <v>5842</v>
      </c>
      <c r="F6230" t="s">
        <v>6698</v>
      </c>
      <c r="G6230" t="s">
        <v>7584</v>
      </c>
      <c r="H6230">
        <v>140</v>
      </c>
      <c r="I6230">
        <v>7</v>
      </c>
      <c r="J6230">
        <v>16</v>
      </c>
      <c r="K6230">
        <v>2</v>
      </c>
    </row>
    <row r="6231" spans="1:11" hidden="1" x14ac:dyDescent="0.25">
      <c r="A6231" t="s">
        <v>2417</v>
      </c>
      <c r="B6231">
        <v>17159486</v>
      </c>
      <c r="C6231" t="s">
        <v>2456</v>
      </c>
      <c r="D6231" t="s">
        <v>3147</v>
      </c>
      <c r="E6231" s="2" t="s">
        <v>5877</v>
      </c>
      <c r="F6231" t="s">
        <v>6698</v>
      </c>
      <c r="G6231" t="s">
        <v>8134</v>
      </c>
      <c r="H6231">
        <v>15</v>
      </c>
      <c r="I6231">
        <v>0</v>
      </c>
      <c r="J6231">
        <v>3</v>
      </c>
      <c r="K6231">
        <v>0</v>
      </c>
    </row>
    <row r="6232" spans="1:11" hidden="1" x14ac:dyDescent="0.25">
      <c r="A6232" t="s">
        <v>2417</v>
      </c>
      <c r="B6232">
        <v>15450490</v>
      </c>
      <c r="C6232" t="s">
        <v>2441</v>
      </c>
      <c r="D6232" t="s">
        <v>3147</v>
      </c>
      <c r="E6232" s="2" t="s">
        <v>5859</v>
      </c>
      <c r="F6232" t="s">
        <v>6849</v>
      </c>
      <c r="G6232" t="s">
        <v>7584</v>
      </c>
      <c r="H6232">
        <v>15</v>
      </c>
      <c r="I6232">
        <v>0</v>
      </c>
      <c r="J6232">
        <v>3</v>
      </c>
      <c r="K6232">
        <v>1</v>
      </c>
    </row>
    <row r="6233" spans="1:11" hidden="1" x14ac:dyDescent="0.25">
      <c r="A6233" t="s">
        <v>2417</v>
      </c>
      <c r="B6233">
        <v>12277309</v>
      </c>
      <c r="C6233" t="s">
        <v>2417</v>
      </c>
      <c r="D6233" t="s">
        <v>3147</v>
      </c>
      <c r="E6233" s="2" t="s">
        <v>5831</v>
      </c>
      <c r="F6233" t="s">
        <v>7434</v>
      </c>
      <c r="G6233" t="s">
        <v>8126</v>
      </c>
      <c r="H6233">
        <v>33</v>
      </c>
      <c r="I6233">
        <v>0.6</v>
      </c>
      <c r="J6233">
        <v>6</v>
      </c>
      <c r="K6233">
        <v>2.4</v>
      </c>
    </row>
    <row r="6234" spans="1:11" hidden="1" x14ac:dyDescent="0.25">
      <c r="A6234" t="s">
        <v>12978</v>
      </c>
      <c r="B6234">
        <v>528996</v>
      </c>
      <c r="C6234" t="s">
        <v>13526</v>
      </c>
      <c r="D6234" t="s">
        <v>3147</v>
      </c>
      <c r="E6234" s="2" t="s">
        <v>13527</v>
      </c>
      <c r="F6234" t="s">
        <v>7113</v>
      </c>
      <c r="G6234" t="s">
        <v>13022</v>
      </c>
      <c r="H6234">
        <v>131</v>
      </c>
      <c r="I6234">
        <v>5.2</v>
      </c>
      <c r="J6234">
        <v>1</v>
      </c>
      <c r="K6234">
        <v>18.8</v>
      </c>
    </row>
    <row r="6235" spans="1:11" hidden="1" x14ac:dyDescent="0.25">
      <c r="A6235" t="s">
        <v>12978</v>
      </c>
      <c r="B6235">
        <v>58534</v>
      </c>
      <c r="C6235" t="s">
        <v>13528</v>
      </c>
      <c r="D6235" t="s">
        <v>3147</v>
      </c>
      <c r="E6235" s="2" t="s">
        <v>13529</v>
      </c>
      <c r="F6235" t="s">
        <v>13021</v>
      </c>
      <c r="G6235" t="s">
        <v>13022</v>
      </c>
      <c r="H6235">
        <v>210</v>
      </c>
      <c r="I6235">
        <v>11</v>
      </c>
      <c r="J6235">
        <v>9</v>
      </c>
      <c r="K6235">
        <v>20</v>
      </c>
    </row>
    <row r="6236" spans="1:11" hidden="1" x14ac:dyDescent="0.25">
      <c r="A6236" t="s">
        <v>12978</v>
      </c>
      <c r="B6236">
        <v>28071</v>
      </c>
      <c r="C6236" t="s">
        <v>13530</v>
      </c>
      <c r="D6236" t="s">
        <v>3147</v>
      </c>
      <c r="E6236" s="2" t="s">
        <v>13531</v>
      </c>
      <c r="F6236" t="s">
        <v>7467</v>
      </c>
      <c r="G6236" t="s">
        <v>7690</v>
      </c>
      <c r="H6236">
        <v>60</v>
      </c>
      <c r="I6236">
        <v>1.5</v>
      </c>
      <c r="J6236">
        <v>0</v>
      </c>
      <c r="K6236">
        <v>12</v>
      </c>
    </row>
    <row r="6237" spans="1:11" hidden="1" x14ac:dyDescent="0.25">
      <c r="A6237" t="s">
        <v>12978</v>
      </c>
      <c r="B6237">
        <v>520995</v>
      </c>
      <c r="C6237" t="s">
        <v>13532</v>
      </c>
      <c r="D6237" t="s">
        <v>3147</v>
      </c>
      <c r="E6237" s="2" t="s">
        <v>13533</v>
      </c>
      <c r="F6237" t="s">
        <v>13534</v>
      </c>
      <c r="G6237" t="s">
        <v>7690</v>
      </c>
      <c r="H6237">
        <v>70</v>
      </c>
      <c r="I6237">
        <v>1</v>
      </c>
      <c r="J6237">
        <v>1</v>
      </c>
      <c r="K6237">
        <v>12</v>
      </c>
    </row>
    <row r="6238" spans="1:11" hidden="1" x14ac:dyDescent="0.25">
      <c r="A6238" t="s">
        <v>12978</v>
      </c>
      <c r="B6238">
        <v>5531091</v>
      </c>
      <c r="C6238" t="s">
        <v>13535</v>
      </c>
      <c r="D6238" t="s">
        <v>3147</v>
      </c>
      <c r="E6238" s="2" t="s">
        <v>13536</v>
      </c>
      <c r="F6238" t="s">
        <v>7183</v>
      </c>
      <c r="G6238" t="s">
        <v>7580</v>
      </c>
      <c r="H6238">
        <v>105</v>
      </c>
      <c r="I6238">
        <v>4.17</v>
      </c>
      <c r="J6238">
        <v>0</v>
      </c>
      <c r="K6238">
        <v>15.96</v>
      </c>
    </row>
    <row r="6239" spans="1:11" hidden="1" x14ac:dyDescent="0.25">
      <c r="A6239" t="s">
        <v>12978</v>
      </c>
      <c r="B6239">
        <v>7384339</v>
      </c>
      <c r="C6239" t="s">
        <v>13537</v>
      </c>
      <c r="D6239" t="s">
        <v>3147</v>
      </c>
      <c r="E6239" s="2" t="s">
        <v>13538</v>
      </c>
      <c r="F6239" t="s">
        <v>7183</v>
      </c>
      <c r="G6239" t="s">
        <v>7780</v>
      </c>
      <c r="H6239">
        <v>110</v>
      </c>
      <c r="I6239">
        <v>2.5</v>
      </c>
      <c r="J6239">
        <v>0</v>
      </c>
      <c r="K6239">
        <v>20</v>
      </c>
    </row>
    <row r="6240" spans="1:11" hidden="1" x14ac:dyDescent="0.25">
      <c r="A6240" t="s">
        <v>12978</v>
      </c>
      <c r="B6240">
        <v>71629</v>
      </c>
      <c r="C6240" t="s">
        <v>10397</v>
      </c>
      <c r="D6240" t="s">
        <v>3147</v>
      </c>
      <c r="E6240" s="2" t="s">
        <v>13539</v>
      </c>
      <c r="F6240" t="s">
        <v>7031</v>
      </c>
      <c r="G6240" t="s">
        <v>7735</v>
      </c>
      <c r="H6240">
        <v>280</v>
      </c>
      <c r="I6240">
        <v>3.5</v>
      </c>
      <c r="J6240">
        <v>24</v>
      </c>
      <c r="K6240">
        <v>32</v>
      </c>
    </row>
    <row r="6241" spans="1:11" hidden="1" x14ac:dyDescent="0.25">
      <c r="A6241" t="s">
        <v>12978</v>
      </c>
      <c r="B6241">
        <v>4275115</v>
      </c>
      <c r="C6241" t="s">
        <v>10397</v>
      </c>
      <c r="D6241" t="s">
        <v>3147</v>
      </c>
      <c r="E6241" s="2" t="s">
        <v>13540</v>
      </c>
      <c r="F6241" t="s">
        <v>7505</v>
      </c>
      <c r="G6241" t="s">
        <v>7580</v>
      </c>
      <c r="H6241">
        <v>110</v>
      </c>
      <c r="I6241">
        <v>2.5</v>
      </c>
      <c r="J6241">
        <v>0</v>
      </c>
      <c r="K6241">
        <v>21</v>
      </c>
    </row>
    <row r="6242" spans="1:11" hidden="1" x14ac:dyDescent="0.25">
      <c r="A6242" t="s">
        <v>12978</v>
      </c>
      <c r="B6242">
        <v>87010</v>
      </c>
      <c r="C6242" t="s">
        <v>13535</v>
      </c>
      <c r="D6242" t="s">
        <v>3147</v>
      </c>
      <c r="E6242" s="2" t="s">
        <v>13541</v>
      </c>
      <c r="F6242" t="s">
        <v>7491</v>
      </c>
      <c r="G6242" t="s">
        <v>7580</v>
      </c>
      <c r="H6242">
        <v>120</v>
      </c>
      <c r="I6242">
        <v>2.5</v>
      </c>
      <c r="J6242">
        <v>0</v>
      </c>
      <c r="K6242">
        <v>26</v>
      </c>
    </row>
    <row r="6243" spans="1:11" hidden="1" x14ac:dyDescent="0.25">
      <c r="A6243" t="s">
        <v>12978</v>
      </c>
      <c r="B6243">
        <v>160659</v>
      </c>
      <c r="C6243" t="s">
        <v>10410</v>
      </c>
      <c r="D6243" t="s">
        <v>3147</v>
      </c>
      <c r="E6243" s="2" t="s">
        <v>13542</v>
      </c>
      <c r="F6243" t="s">
        <v>13543</v>
      </c>
      <c r="G6243" t="s">
        <v>9862</v>
      </c>
      <c r="H6243">
        <v>180</v>
      </c>
      <c r="I6243">
        <v>4.5</v>
      </c>
      <c r="J6243">
        <v>0</v>
      </c>
      <c r="K6243">
        <v>33</v>
      </c>
    </row>
    <row r="6244" spans="1:11" hidden="1" x14ac:dyDescent="0.25">
      <c r="A6244" t="s">
        <v>12978</v>
      </c>
      <c r="B6244">
        <v>44753</v>
      </c>
      <c r="C6244" t="s">
        <v>13544</v>
      </c>
      <c r="D6244" t="s">
        <v>3147</v>
      </c>
      <c r="E6244" s="2" t="s">
        <v>13545</v>
      </c>
      <c r="F6244" t="s">
        <v>6726</v>
      </c>
      <c r="G6244" t="s">
        <v>7695</v>
      </c>
      <c r="H6244">
        <v>90</v>
      </c>
      <c r="I6244">
        <v>0</v>
      </c>
      <c r="J6244">
        <v>0</v>
      </c>
      <c r="K6244">
        <v>22</v>
      </c>
    </row>
    <row r="6245" spans="1:11" hidden="1" x14ac:dyDescent="0.25">
      <c r="A6245" t="s">
        <v>12978</v>
      </c>
      <c r="B6245">
        <v>68719</v>
      </c>
      <c r="C6245" t="s">
        <v>13546</v>
      </c>
      <c r="D6245" t="s">
        <v>3147</v>
      </c>
      <c r="E6245" s="2" t="s">
        <v>13547</v>
      </c>
      <c r="F6245" t="s">
        <v>6726</v>
      </c>
      <c r="G6245" t="s">
        <v>7941</v>
      </c>
      <c r="H6245">
        <v>130</v>
      </c>
      <c r="I6245">
        <v>9</v>
      </c>
      <c r="J6245">
        <v>0</v>
      </c>
      <c r="K6245">
        <v>13</v>
      </c>
    </row>
    <row r="6246" spans="1:11" hidden="1" x14ac:dyDescent="0.25">
      <c r="A6246" t="s">
        <v>12978</v>
      </c>
      <c r="B6246">
        <v>68366</v>
      </c>
      <c r="C6246" t="s">
        <v>13548</v>
      </c>
      <c r="D6246" t="s">
        <v>3147</v>
      </c>
      <c r="E6246" s="2" t="s">
        <v>13549</v>
      </c>
      <c r="F6246" t="s">
        <v>7170</v>
      </c>
      <c r="G6246" t="s">
        <v>7580</v>
      </c>
      <c r="H6246">
        <v>530</v>
      </c>
      <c r="I6246">
        <v>35</v>
      </c>
      <c r="J6246">
        <v>18</v>
      </c>
      <c r="K6246">
        <v>35</v>
      </c>
    </row>
    <row r="6247" spans="1:11" hidden="1" x14ac:dyDescent="0.25">
      <c r="A6247" t="s">
        <v>12978</v>
      </c>
      <c r="B6247">
        <v>5673332</v>
      </c>
      <c r="C6247" t="s">
        <v>10397</v>
      </c>
      <c r="D6247" t="s">
        <v>3147</v>
      </c>
      <c r="E6247" s="2" t="s">
        <v>13550</v>
      </c>
      <c r="F6247" t="s">
        <v>6708</v>
      </c>
      <c r="G6247" t="s">
        <v>7695</v>
      </c>
      <c r="H6247">
        <v>110</v>
      </c>
      <c r="I6247">
        <v>1</v>
      </c>
      <c r="J6247">
        <v>0</v>
      </c>
      <c r="K6247">
        <v>24</v>
      </c>
    </row>
    <row r="6248" spans="1:11" hidden="1" x14ac:dyDescent="0.25">
      <c r="A6248" t="s">
        <v>12978</v>
      </c>
      <c r="B6248">
        <v>87822</v>
      </c>
      <c r="C6248" t="s">
        <v>13551</v>
      </c>
      <c r="D6248" t="s">
        <v>3147</v>
      </c>
      <c r="E6248" s="2" t="s">
        <v>13552</v>
      </c>
      <c r="F6248" t="s">
        <v>6737</v>
      </c>
      <c r="G6248" t="s">
        <v>7690</v>
      </c>
      <c r="H6248">
        <v>60</v>
      </c>
      <c r="I6248">
        <v>2</v>
      </c>
      <c r="J6248">
        <v>3</v>
      </c>
      <c r="K6248">
        <v>9</v>
      </c>
    </row>
    <row r="6249" spans="1:11" hidden="1" x14ac:dyDescent="0.25">
      <c r="A6249" t="s">
        <v>12978</v>
      </c>
      <c r="B6249">
        <v>74976</v>
      </c>
      <c r="C6249" t="s">
        <v>13553</v>
      </c>
      <c r="D6249" t="s">
        <v>3147</v>
      </c>
      <c r="E6249" s="2" t="s">
        <v>13554</v>
      </c>
      <c r="F6249" t="s">
        <v>11535</v>
      </c>
      <c r="G6249" t="s">
        <v>7588</v>
      </c>
      <c r="H6249">
        <v>270</v>
      </c>
      <c r="I6249">
        <v>15</v>
      </c>
      <c r="J6249">
        <v>19</v>
      </c>
      <c r="K6249">
        <v>16</v>
      </c>
    </row>
    <row r="6250" spans="1:11" hidden="1" x14ac:dyDescent="0.25">
      <c r="A6250" t="s">
        <v>12978</v>
      </c>
      <c r="B6250">
        <v>6699448</v>
      </c>
      <c r="C6250" t="s">
        <v>10397</v>
      </c>
      <c r="D6250" t="s">
        <v>3147</v>
      </c>
      <c r="E6250" s="2" t="s">
        <v>13555</v>
      </c>
      <c r="F6250" t="s">
        <v>13556</v>
      </c>
      <c r="G6250" t="s">
        <v>7580</v>
      </c>
      <c r="H6250">
        <v>140</v>
      </c>
      <c r="I6250">
        <v>4</v>
      </c>
      <c r="J6250">
        <v>0</v>
      </c>
      <c r="K6250">
        <v>25</v>
      </c>
    </row>
    <row r="6251" spans="1:11" hidden="1" x14ac:dyDescent="0.25">
      <c r="A6251" t="s">
        <v>12978</v>
      </c>
      <c r="B6251">
        <v>99759</v>
      </c>
      <c r="C6251" t="s">
        <v>13535</v>
      </c>
      <c r="D6251" t="s">
        <v>3147</v>
      </c>
      <c r="E6251" s="2" t="s">
        <v>13557</v>
      </c>
      <c r="F6251" t="s">
        <v>6921</v>
      </c>
      <c r="G6251" t="s">
        <v>10345</v>
      </c>
      <c r="H6251">
        <v>110</v>
      </c>
      <c r="I6251">
        <v>1</v>
      </c>
      <c r="J6251">
        <v>0</v>
      </c>
      <c r="K6251">
        <v>26</v>
      </c>
    </row>
    <row r="6252" spans="1:11" hidden="1" x14ac:dyDescent="0.25">
      <c r="A6252" t="s">
        <v>12978</v>
      </c>
      <c r="B6252">
        <v>46390</v>
      </c>
      <c r="C6252" t="s">
        <v>13558</v>
      </c>
      <c r="D6252" t="s">
        <v>3147</v>
      </c>
      <c r="E6252" s="2" t="s">
        <v>13559</v>
      </c>
      <c r="F6252" t="s">
        <v>12775</v>
      </c>
      <c r="G6252" t="s">
        <v>7580</v>
      </c>
      <c r="H6252">
        <v>210</v>
      </c>
      <c r="I6252">
        <v>12</v>
      </c>
      <c r="J6252">
        <v>13</v>
      </c>
      <c r="K6252">
        <v>12</v>
      </c>
    </row>
    <row r="6253" spans="1:11" hidden="1" x14ac:dyDescent="0.25">
      <c r="A6253" t="s">
        <v>12978</v>
      </c>
      <c r="B6253">
        <v>408759</v>
      </c>
      <c r="C6253" t="s">
        <v>13560</v>
      </c>
      <c r="D6253" t="s">
        <v>3147</v>
      </c>
      <c r="E6253" s="2" t="s">
        <v>13561</v>
      </c>
      <c r="F6253" t="s">
        <v>11469</v>
      </c>
      <c r="G6253" t="s">
        <v>7690</v>
      </c>
      <c r="H6253">
        <v>70</v>
      </c>
      <c r="I6253">
        <v>2.5</v>
      </c>
      <c r="J6253">
        <v>3</v>
      </c>
      <c r="K6253">
        <v>10</v>
      </c>
    </row>
    <row r="6254" spans="1:11" hidden="1" x14ac:dyDescent="0.25">
      <c r="A6254" t="s">
        <v>12978</v>
      </c>
      <c r="B6254">
        <v>49396</v>
      </c>
      <c r="C6254" t="s">
        <v>13562</v>
      </c>
      <c r="D6254" t="s">
        <v>3147</v>
      </c>
      <c r="E6254" s="2" t="s">
        <v>13563</v>
      </c>
      <c r="F6254" t="s">
        <v>11469</v>
      </c>
      <c r="G6254" t="s">
        <v>12946</v>
      </c>
      <c r="H6254">
        <v>100</v>
      </c>
      <c r="I6254">
        <v>2</v>
      </c>
      <c r="J6254">
        <v>1</v>
      </c>
      <c r="K6254">
        <v>20</v>
      </c>
    </row>
    <row r="6255" spans="1:11" hidden="1" x14ac:dyDescent="0.25">
      <c r="A6255" t="s">
        <v>12978</v>
      </c>
      <c r="B6255">
        <v>742402</v>
      </c>
      <c r="C6255" t="s">
        <v>13535</v>
      </c>
      <c r="D6255" t="s">
        <v>3147</v>
      </c>
      <c r="E6255" s="2" t="s">
        <v>13564</v>
      </c>
      <c r="F6255" t="s">
        <v>6718</v>
      </c>
      <c r="G6255" t="s">
        <v>7695</v>
      </c>
      <c r="H6255">
        <v>130</v>
      </c>
      <c r="I6255">
        <v>3</v>
      </c>
      <c r="J6255">
        <v>0</v>
      </c>
      <c r="K6255">
        <v>25</v>
      </c>
    </row>
    <row r="6256" spans="1:11" hidden="1" x14ac:dyDescent="0.25">
      <c r="A6256" t="s">
        <v>12978</v>
      </c>
      <c r="B6256">
        <v>53651</v>
      </c>
      <c r="C6256" t="s">
        <v>13565</v>
      </c>
      <c r="D6256" t="s">
        <v>3147</v>
      </c>
      <c r="E6256" s="2" t="s">
        <v>13566</v>
      </c>
      <c r="F6256" t="s">
        <v>6912</v>
      </c>
      <c r="G6256" t="s">
        <v>7609</v>
      </c>
      <c r="H6256">
        <v>100</v>
      </c>
      <c r="I6256">
        <v>5</v>
      </c>
      <c r="J6256">
        <v>0</v>
      </c>
      <c r="K6256">
        <v>41</v>
      </c>
    </row>
    <row r="6257" spans="1:11" hidden="1" x14ac:dyDescent="0.25">
      <c r="A6257" t="s">
        <v>12978</v>
      </c>
      <c r="B6257">
        <v>6697691</v>
      </c>
      <c r="C6257" t="s">
        <v>13535</v>
      </c>
      <c r="D6257" t="s">
        <v>3147</v>
      </c>
      <c r="E6257" s="2" t="s">
        <v>13567</v>
      </c>
      <c r="F6257" t="s">
        <v>13568</v>
      </c>
      <c r="G6257" t="s">
        <v>7695</v>
      </c>
      <c r="H6257">
        <v>150</v>
      </c>
      <c r="I6257">
        <v>3</v>
      </c>
      <c r="J6257">
        <v>0</v>
      </c>
      <c r="K6257">
        <v>27</v>
      </c>
    </row>
    <row r="6258" spans="1:11" hidden="1" x14ac:dyDescent="0.25">
      <c r="A6258" t="s">
        <v>12978</v>
      </c>
      <c r="B6258">
        <v>33642</v>
      </c>
      <c r="C6258" t="s">
        <v>13569</v>
      </c>
      <c r="D6258" t="s">
        <v>3147</v>
      </c>
      <c r="E6258" s="2" t="s">
        <v>13570</v>
      </c>
      <c r="F6258" t="s">
        <v>13571</v>
      </c>
      <c r="G6258" t="s">
        <v>8234</v>
      </c>
      <c r="H6258">
        <v>60</v>
      </c>
      <c r="I6258">
        <v>0</v>
      </c>
      <c r="J6258">
        <v>3</v>
      </c>
      <c r="K6258">
        <v>12</v>
      </c>
    </row>
    <row r="6259" spans="1:11" hidden="1" x14ac:dyDescent="0.25">
      <c r="A6259" t="s">
        <v>12978</v>
      </c>
      <c r="B6259">
        <v>70917</v>
      </c>
      <c r="C6259" t="s">
        <v>13572</v>
      </c>
      <c r="D6259" t="s">
        <v>3147</v>
      </c>
      <c r="E6259" s="2" t="s">
        <v>13573</v>
      </c>
      <c r="F6259" t="s">
        <v>13574</v>
      </c>
      <c r="G6259" t="s">
        <v>7695</v>
      </c>
      <c r="H6259">
        <v>120</v>
      </c>
      <c r="I6259">
        <v>1</v>
      </c>
      <c r="J6259">
        <v>0</v>
      </c>
      <c r="K6259">
        <v>26</v>
      </c>
    </row>
    <row r="6260" spans="1:11" hidden="1" x14ac:dyDescent="0.25">
      <c r="A6260" t="s">
        <v>12978</v>
      </c>
      <c r="B6260">
        <v>27065</v>
      </c>
      <c r="C6260" t="s">
        <v>13575</v>
      </c>
      <c r="D6260" t="s">
        <v>3147</v>
      </c>
      <c r="E6260" s="2" t="s">
        <v>13576</v>
      </c>
      <c r="F6260" t="s">
        <v>6698</v>
      </c>
      <c r="G6260" t="s">
        <v>7780</v>
      </c>
      <c r="H6260">
        <v>160</v>
      </c>
      <c r="I6260">
        <v>1</v>
      </c>
      <c r="J6260">
        <v>12</v>
      </c>
      <c r="K6260">
        <v>23</v>
      </c>
    </row>
    <row r="6261" spans="1:11" hidden="1" x14ac:dyDescent="0.25">
      <c r="A6261" t="s">
        <v>12978</v>
      </c>
      <c r="B6261">
        <v>3580456</v>
      </c>
      <c r="C6261" t="s">
        <v>13577</v>
      </c>
      <c r="D6261" t="s">
        <v>3147</v>
      </c>
      <c r="E6261" s="2" t="s">
        <v>13578</v>
      </c>
      <c r="F6261" t="s">
        <v>10652</v>
      </c>
      <c r="G6261" t="s">
        <v>7695</v>
      </c>
      <c r="H6261">
        <v>110</v>
      </c>
      <c r="I6261">
        <v>2.5</v>
      </c>
      <c r="J6261">
        <v>0</v>
      </c>
      <c r="K6261">
        <v>23</v>
      </c>
    </row>
    <row r="6262" spans="1:11" hidden="1" x14ac:dyDescent="0.25">
      <c r="A6262" t="s">
        <v>12978</v>
      </c>
      <c r="B6262">
        <v>48833</v>
      </c>
      <c r="C6262" t="s">
        <v>13579</v>
      </c>
      <c r="D6262" t="s">
        <v>3147</v>
      </c>
      <c r="E6262" s="2" t="s">
        <v>13580</v>
      </c>
      <c r="F6262" t="s">
        <v>10652</v>
      </c>
      <c r="G6262" t="s">
        <v>7695</v>
      </c>
      <c r="H6262">
        <v>110</v>
      </c>
      <c r="I6262">
        <v>2.5</v>
      </c>
      <c r="J6262">
        <v>0</v>
      </c>
      <c r="K6262">
        <v>23</v>
      </c>
    </row>
    <row r="6263" spans="1:11" hidden="1" x14ac:dyDescent="0.25">
      <c r="A6263" t="s">
        <v>12978</v>
      </c>
      <c r="B6263">
        <v>28865</v>
      </c>
      <c r="C6263" t="s">
        <v>13581</v>
      </c>
      <c r="D6263" t="s">
        <v>3147</v>
      </c>
      <c r="E6263" s="2" t="s">
        <v>13582</v>
      </c>
      <c r="F6263" t="s">
        <v>10652</v>
      </c>
      <c r="G6263" t="s">
        <v>7609</v>
      </c>
      <c r="H6263">
        <v>320</v>
      </c>
      <c r="I6263">
        <v>16</v>
      </c>
      <c r="J6263">
        <v>2</v>
      </c>
      <c r="K6263">
        <v>42</v>
      </c>
    </row>
    <row r="6264" spans="1:11" hidden="1" x14ac:dyDescent="0.25">
      <c r="A6264" t="s">
        <v>12978</v>
      </c>
      <c r="B6264">
        <v>4718517</v>
      </c>
      <c r="C6264" t="s">
        <v>13535</v>
      </c>
      <c r="D6264" t="s">
        <v>3147</v>
      </c>
      <c r="E6264" s="2" t="s">
        <v>13583</v>
      </c>
      <c r="F6264" t="s">
        <v>6950</v>
      </c>
      <c r="G6264" t="s">
        <v>7580</v>
      </c>
      <c r="H6264">
        <v>110</v>
      </c>
      <c r="I6264">
        <v>2.5</v>
      </c>
      <c r="J6264">
        <v>0</v>
      </c>
      <c r="K6264">
        <v>23</v>
      </c>
    </row>
    <row r="6265" spans="1:11" hidden="1" x14ac:dyDescent="0.25">
      <c r="A6265" t="s">
        <v>12978</v>
      </c>
      <c r="B6265">
        <v>580821</v>
      </c>
      <c r="C6265" t="s">
        <v>13535</v>
      </c>
      <c r="D6265" t="s">
        <v>3147</v>
      </c>
      <c r="E6265" s="2" t="s">
        <v>13584</v>
      </c>
      <c r="F6265" t="s">
        <v>6814</v>
      </c>
      <c r="G6265" t="s">
        <v>10975</v>
      </c>
      <c r="H6265">
        <v>110</v>
      </c>
      <c r="I6265">
        <v>2.5</v>
      </c>
      <c r="J6265">
        <v>0</v>
      </c>
      <c r="K6265">
        <v>21</v>
      </c>
    </row>
    <row r="6266" spans="1:11" hidden="1" x14ac:dyDescent="0.25">
      <c r="A6266" t="s">
        <v>12977</v>
      </c>
      <c r="B6266">
        <v>74133911</v>
      </c>
      <c r="C6266" t="s">
        <v>13589</v>
      </c>
      <c r="D6266" t="s">
        <v>3147</v>
      </c>
      <c r="E6266" s="2" t="s">
        <v>13590</v>
      </c>
      <c r="F6266" t="s">
        <v>13591</v>
      </c>
      <c r="G6266" t="s">
        <v>7609</v>
      </c>
      <c r="H6266">
        <v>190</v>
      </c>
      <c r="I6266">
        <v>13</v>
      </c>
      <c r="J6266">
        <v>8</v>
      </c>
      <c r="K6266">
        <v>10</v>
      </c>
    </row>
    <row r="6267" spans="1:11" hidden="1" x14ac:dyDescent="0.25">
      <c r="A6267" t="s">
        <v>12977</v>
      </c>
      <c r="B6267">
        <v>74133894</v>
      </c>
      <c r="C6267" t="s">
        <v>13592</v>
      </c>
      <c r="D6267" t="s">
        <v>3147</v>
      </c>
      <c r="E6267" s="2" t="s">
        <v>13593</v>
      </c>
      <c r="F6267" t="s">
        <v>13591</v>
      </c>
      <c r="G6267" t="s">
        <v>7580</v>
      </c>
      <c r="H6267">
        <v>520</v>
      </c>
      <c r="I6267">
        <v>29</v>
      </c>
      <c r="J6267">
        <v>50</v>
      </c>
      <c r="K6267">
        <v>16</v>
      </c>
    </row>
    <row r="6268" spans="1:11" hidden="1" x14ac:dyDescent="0.25">
      <c r="A6268" t="s">
        <v>12977</v>
      </c>
      <c r="B6268">
        <v>1342680</v>
      </c>
      <c r="C6268" t="s">
        <v>13594</v>
      </c>
      <c r="D6268" t="s">
        <v>3147</v>
      </c>
      <c r="E6268" s="2" t="s">
        <v>13595</v>
      </c>
      <c r="F6268" t="s">
        <v>13596</v>
      </c>
      <c r="G6268" t="s">
        <v>10226</v>
      </c>
      <c r="H6268">
        <v>220</v>
      </c>
      <c r="I6268">
        <v>13</v>
      </c>
      <c r="J6268">
        <v>8</v>
      </c>
      <c r="K6268">
        <v>20</v>
      </c>
    </row>
    <row r="6269" spans="1:11" hidden="1" x14ac:dyDescent="0.25">
      <c r="A6269" t="s">
        <v>12977</v>
      </c>
      <c r="B6269">
        <v>297217</v>
      </c>
      <c r="C6269" t="s">
        <v>13597</v>
      </c>
      <c r="D6269" t="s">
        <v>3147</v>
      </c>
      <c r="E6269" s="2" t="s">
        <v>13598</v>
      </c>
      <c r="F6269" t="s">
        <v>11499</v>
      </c>
      <c r="G6269" t="s">
        <v>7609</v>
      </c>
      <c r="H6269">
        <v>160</v>
      </c>
      <c r="I6269">
        <v>9</v>
      </c>
      <c r="J6269">
        <v>9</v>
      </c>
      <c r="K6269">
        <v>13</v>
      </c>
    </row>
    <row r="6270" spans="1:11" hidden="1" x14ac:dyDescent="0.25">
      <c r="A6270" t="s">
        <v>12977</v>
      </c>
      <c r="B6270">
        <v>679687</v>
      </c>
      <c r="C6270" t="s">
        <v>13599</v>
      </c>
      <c r="D6270" t="s">
        <v>3147</v>
      </c>
      <c r="E6270" s="2" t="s">
        <v>13600</v>
      </c>
      <c r="F6270" t="s">
        <v>13601</v>
      </c>
      <c r="G6270" t="s">
        <v>7609</v>
      </c>
      <c r="H6270">
        <v>110</v>
      </c>
      <c r="I6270">
        <v>5</v>
      </c>
      <c r="J6270">
        <v>0</v>
      </c>
      <c r="K6270">
        <v>17</v>
      </c>
    </row>
    <row r="6271" spans="1:11" hidden="1" x14ac:dyDescent="0.25">
      <c r="A6271" t="s">
        <v>12977</v>
      </c>
      <c r="B6271">
        <v>71770523</v>
      </c>
      <c r="C6271" t="s">
        <v>13602</v>
      </c>
      <c r="D6271" t="s">
        <v>3147</v>
      </c>
      <c r="E6271" s="2" t="s">
        <v>13603</v>
      </c>
      <c r="F6271" t="s">
        <v>13604</v>
      </c>
      <c r="G6271" t="s">
        <v>7580</v>
      </c>
      <c r="H6271">
        <v>110</v>
      </c>
      <c r="I6271">
        <v>7</v>
      </c>
      <c r="J6271">
        <v>0</v>
      </c>
      <c r="K6271">
        <v>11</v>
      </c>
    </row>
    <row r="6272" spans="1:11" hidden="1" x14ac:dyDescent="0.25">
      <c r="A6272" t="s">
        <v>12977</v>
      </c>
      <c r="B6272">
        <v>7167136</v>
      </c>
      <c r="C6272" t="s">
        <v>13594</v>
      </c>
      <c r="D6272" t="s">
        <v>3147</v>
      </c>
      <c r="E6272" s="2" t="s">
        <v>13605</v>
      </c>
      <c r="F6272" t="s">
        <v>13606</v>
      </c>
      <c r="G6272" t="s">
        <v>13607</v>
      </c>
      <c r="H6272">
        <v>174</v>
      </c>
      <c r="I6272">
        <v>10</v>
      </c>
      <c r="J6272">
        <v>6.7</v>
      </c>
      <c r="K6272">
        <v>13.1</v>
      </c>
    </row>
    <row r="6273" spans="1:11" hidden="1" x14ac:dyDescent="0.25">
      <c r="A6273" t="s">
        <v>12977</v>
      </c>
      <c r="B6273">
        <v>58517132</v>
      </c>
      <c r="C6273" t="s">
        <v>13608</v>
      </c>
      <c r="D6273" t="s">
        <v>3147</v>
      </c>
      <c r="E6273" s="2" t="s">
        <v>13609</v>
      </c>
      <c r="F6273" t="s">
        <v>7365</v>
      </c>
      <c r="G6273" t="s">
        <v>7695</v>
      </c>
      <c r="H6273">
        <v>240</v>
      </c>
      <c r="I6273">
        <v>18</v>
      </c>
      <c r="J6273">
        <v>0</v>
      </c>
      <c r="K6273">
        <v>18</v>
      </c>
    </row>
    <row r="6274" spans="1:11" hidden="1" x14ac:dyDescent="0.25">
      <c r="A6274" t="s">
        <v>12977</v>
      </c>
      <c r="B6274">
        <v>95620</v>
      </c>
      <c r="C6274" t="s">
        <v>13608</v>
      </c>
      <c r="D6274" t="s">
        <v>3147</v>
      </c>
      <c r="E6274" s="2" t="s">
        <v>13610</v>
      </c>
      <c r="F6274" t="s">
        <v>11487</v>
      </c>
      <c r="G6274" t="s">
        <v>13611</v>
      </c>
      <c r="H6274">
        <v>230</v>
      </c>
      <c r="I6274">
        <v>18</v>
      </c>
      <c r="J6274">
        <v>0</v>
      </c>
      <c r="K6274">
        <v>16</v>
      </c>
    </row>
    <row r="6275" spans="1:11" hidden="1" x14ac:dyDescent="0.25">
      <c r="A6275" t="s">
        <v>12977</v>
      </c>
      <c r="B6275">
        <v>9131607</v>
      </c>
      <c r="C6275" t="s">
        <v>13594</v>
      </c>
      <c r="D6275" t="s">
        <v>3147</v>
      </c>
      <c r="E6275" s="2" t="s">
        <v>13612</v>
      </c>
      <c r="F6275" t="s">
        <v>6737</v>
      </c>
      <c r="G6275" t="s">
        <v>13607</v>
      </c>
      <c r="H6275">
        <v>120</v>
      </c>
      <c r="I6275">
        <v>4</v>
      </c>
      <c r="J6275">
        <v>6</v>
      </c>
      <c r="K6275">
        <v>24</v>
      </c>
    </row>
    <row r="6276" spans="1:11" hidden="1" x14ac:dyDescent="0.25">
      <c r="A6276" t="s">
        <v>12977</v>
      </c>
      <c r="B6276">
        <v>32931817</v>
      </c>
      <c r="C6276" t="s">
        <v>13613</v>
      </c>
      <c r="D6276" t="s">
        <v>3147</v>
      </c>
      <c r="E6276" s="2" t="s">
        <v>13614</v>
      </c>
      <c r="F6276" t="s">
        <v>11469</v>
      </c>
      <c r="G6276" t="s">
        <v>7695</v>
      </c>
      <c r="H6276">
        <v>270</v>
      </c>
      <c r="I6276">
        <v>21</v>
      </c>
      <c r="J6276">
        <v>0</v>
      </c>
      <c r="K6276">
        <v>19</v>
      </c>
    </row>
    <row r="6277" spans="1:11" hidden="1" x14ac:dyDescent="0.25">
      <c r="A6277" t="s">
        <v>12977</v>
      </c>
      <c r="B6277">
        <v>588825</v>
      </c>
      <c r="C6277" t="s">
        <v>13615</v>
      </c>
      <c r="D6277" t="s">
        <v>3147</v>
      </c>
      <c r="E6277" s="2" t="s">
        <v>13616</v>
      </c>
      <c r="F6277" t="s">
        <v>13617</v>
      </c>
      <c r="G6277" t="s">
        <v>7609</v>
      </c>
      <c r="H6277">
        <v>190</v>
      </c>
      <c r="I6277">
        <v>12</v>
      </c>
      <c r="J6277">
        <v>2</v>
      </c>
      <c r="K6277">
        <v>18</v>
      </c>
    </row>
    <row r="6278" spans="1:11" hidden="1" x14ac:dyDescent="0.25">
      <c r="A6278" t="s">
        <v>12977</v>
      </c>
      <c r="B6278">
        <v>68035</v>
      </c>
      <c r="C6278" t="s">
        <v>13618</v>
      </c>
      <c r="D6278" t="s">
        <v>3147</v>
      </c>
      <c r="E6278" s="2" t="s">
        <v>13619</v>
      </c>
      <c r="F6278" t="s">
        <v>7511</v>
      </c>
      <c r="G6278" t="s">
        <v>7845</v>
      </c>
      <c r="H6278">
        <v>50</v>
      </c>
      <c r="I6278">
        <v>1.5</v>
      </c>
      <c r="J6278">
        <v>0</v>
      </c>
      <c r="K6278">
        <v>9</v>
      </c>
    </row>
    <row r="6279" spans="1:11" hidden="1" x14ac:dyDescent="0.25">
      <c r="A6279" t="s">
        <v>12977</v>
      </c>
      <c r="B6279">
        <v>12670750</v>
      </c>
      <c r="C6279" t="s">
        <v>13594</v>
      </c>
      <c r="D6279" t="s">
        <v>3147</v>
      </c>
      <c r="E6279" s="2" t="s">
        <v>13620</v>
      </c>
      <c r="F6279" t="s">
        <v>6718</v>
      </c>
      <c r="G6279" t="s">
        <v>13607</v>
      </c>
      <c r="H6279">
        <v>190</v>
      </c>
      <c r="I6279">
        <v>13</v>
      </c>
      <c r="J6279">
        <v>11</v>
      </c>
      <c r="K6279">
        <v>16</v>
      </c>
    </row>
    <row r="6280" spans="1:11" hidden="1" x14ac:dyDescent="0.25">
      <c r="A6280" t="s">
        <v>12977</v>
      </c>
      <c r="B6280">
        <v>89660</v>
      </c>
      <c r="C6280" t="s">
        <v>13621</v>
      </c>
      <c r="D6280" t="s">
        <v>3147</v>
      </c>
      <c r="E6280" s="2" t="s">
        <v>13622</v>
      </c>
      <c r="F6280" t="s">
        <v>13623</v>
      </c>
      <c r="G6280" t="s">
        <v>7580</v>
      </c>
      <c r="H6280">
        <v>310</v>
      </c>
      <c r="I6280">
        <v>19</v>
      </c>
      <c r="J6280">
        <v>2</v>
      </c>
      <c r="K6280">
        <v>35</v>
      </c>
    </row>
    <row r="6281" spans="1:11" hidden="1" x14ac:dyDescent="0.25">
      <c r="A6281" t="s">
        <v>12977</v>
      </c>
      <c r="B6281">
        <v>69884289</v>
      </c>
      <c r="C6281" t="s">
        <v>13624</v>
      </c>
      <c r="D6281" t="s">
        <v>3147</v>
      </c>
      <c r="E6281" s="2" t="s">
        <v>13625</v>
      </c>
      <c r="F6281" t="s">
        <v>6978</v>
      </c>
      <c r="G6281" t="s">
        <v>7780</v>
      </c>
      <c r="H6281">
        <v>190</v>
      </c>
      <c r="I6281">
        <v>13</v>
      </c>
      <c r="J6281">
        <v>0</v>
      </c>
      <c r="K6281">
        <v>17</v>
      </c>
    </row>
    <row r="6282" spans="1:11" hidden="1" x14ac:dyDescent="0.25">
      <c r="A6282" t="s">
        <v>12982</v>
      </c>
      <c r="B6282">
        <v>86271</v>
      </c>
      <c r="C6282" t="s">
        <v>13670</v>
      </c>
      <c r="D6282" t="s">
        <v>3147</v>
      </c>
      <c r="E6282" s="2" t="s">
        <v>13671</v>
      </c>
      <c r="F6282" t="s">
        <v>13672</v>
      </c>
      <c r="G6282" t="s">
        <v>7596</v>
      </c>
      <c r="H6282">
        <v>120</v>
      </c>
      <c r="I6282">
        <v>5</v>
      </c>
      <c r="J6282">
        <v>5</v>
      </c>
      <c r="K6282">
        <v>14</v>
      </c>
    </row>
    <row r="6283" spans="1:11" hidden="1" x14ac:dyDescent="0.25">
      <c r="A6283" t="s">
        <v>12982</v>
      </c>
      <c r="B6283">
        <v>76053</v>
      </c>
      <c r="C6283" t="s">
        <v>13673</v>
      </c>
      <c r="D6283" t="s">
        <v>3147</v>
      </c>
      <c r="E6283" s="2" t="s">
        <v>13674</v>
      </c>
      <c r="F6283" t="s">
        <v>13672</v>
      </c>
      <c r="G6283" t="s">
        <v>7596</v>
      </c>
      <c r="H6283">
        <v>90</v>
      </c>
      <c r="I6283">
        <v>0</v>
      </c>
      <c r="J6283">
        <v>7</v>
      </c>
      <c r="K6283">
        <v>14</v>
      </c>
    </row>
    <row r="6284" spans="1:11" hidden="1" x14ac:dyDescent="0.25">
      <c r="A6284" t="s">
        <v>12982</v>
      </c>
      <c r="B6284">
        <v>87075</v>
      </c>
      <c r="C6284" t="s">
        <v>13675</v>
      </c>
      <c r="D6284" t="s">
        <v>3147</v>
      </c>
      <c r="E6284" s="2" t="s">
        <v>13676</v>
      </c>
      <c r="F6284" t="s">
        <v>13677</v>
      </c>
      <c r="G6284" t="s">
        <v>7596</v>
      </c>
      <c r="H6284">
        <v>100</v>
      </c>
      <c r="I6284">
        <v>2.5</v>
      </c>
      <c r="J6284">
        <v>6</v>
      </c>
      <c r="K6284">
        <v>13</v>
      </c>
    </row>
    <row r="6285" spans="1:11" hidden="1" x14ac:dyDescent="0.25">
      <c r="A6285" t="s">
        <v>12982</v>
      </c>
      <c r="B6285">
        <v>71232</v>
      </c>
      <c r="C6285" t="s">
        <v>13678</v>
      </c>
      <c r="D6285" t="s">
        <v>3147</v>
      </c>
      <c r="E6285" s="2" t="s">
        <v>13679</v>
      </c>
      <c r="F6285" t="s">
        <v>13677</v>
      </c>
      <c r="G6285" t="s">
        <v>7588</v>
      </c>
      <c r="H6285">
        <v>120</v>
      </c>
      <c r="I6285">
        <v>2.5</v>
      </c>
      <c r="J6285">
        <v>12</v>
      </c>
      <c r="K6285">
        <v>12</v>
      </c>
    </row>
    <row r="6286" spans="1:11" hidden="1" x14ac:dyDescent="0.25">
      <c r="A6286" t="s">
        <v>12982</v>
      </c>
      <c r="B6286">
        <v>85696</v>
      </c>
      <c r="C6286" t="s">
        <v>13680</v>
      </c>
      <c r="D6286" t="s">
        <v>3147</v>
      </c>
      <c r="E6286" s="2" t="s">
        <v>13681</v>
      </c>
      <c r="F6286" t="s">
        <v>13677</v>
      </c>
      <c r="G6286" t="s">
        <v>7588</v>
      </c>
      <c r="H6286">
        <v>100</v>
      </c>
      <c r="I6286">
        <v>2</v>
      </c>
      <c r="J6286">
        <v>12</v>
      </c>
      <c r="K6286">
        <v>8</v>
      </c>
    </row>
    <row r="6287" spans="1:11" hidden="1" x14ac:dyDescent="0.25">
      <c r="A6287" t="s">
        <v>12982</v>
      </c>
      <c r="B6287">
        <v>1943416</v>
      </c>
      <c r="C6287" t="s">
        <v>13682</v>
      </c>
      <c r="D6287" t="s">
        <v>3147</v>
      </c>
      <c r="E6287" s="2" t="s">
        <v>13683</v>
      </c>
      <c r="F6287" t="s">
        <v>13677</v>
      </c>
      <c r="G6287" t="s">
        <v>7695</v>
      </c>
      <c r="H6287">
        <v>100</v>
      </c>
      <c r="I6287">
        <v>2.5</v>
      </c>
      <c r="J6287">
        <v>8</v>
      </c>
      <c r="K6287">
        <v>12</v>
      </c>
    </row>
    <row r="6288" spans="1:11" hidden="1" x14ac:dyDescent="0.25">
      <c r="A6288" t="s">
        <v>12982</v>
      </c>
      <c r="B6288">
        <v>28963</v>
      </c>
      <c r="C6288" t="s">
        <v>13684</v>
      </c>
      <c r="D6288" t="s">
        <v>3147</v>
      </c>
      <c r="E6288" s="2" t="s">
        <v>13685</v>
      </c>
      <c r="F6288" t="s">
        <v>13677</v>
      </c>
      <c r="G6288" t="s">
        <v>7596</v>
      </c>
      <c r="H6288">
        <v>90</v>
      </c>
      <c r="I6288">
        <v>2</v>
      </c>
      <c r="J6288">
        <v>4</v>
      </c>
      <c r="K6288">
        <v>14</v>
      </c>
    </row>
    <row r="6289" spans="1:11" hidden="1" x14ac:dyDescent="0.25">
      <c r="A6289" t="s">
        <v>12982</v>
      </c>
      <c r="B6289">
        <v>75011</v>
      </c>
      <c r="C6289" t="s">
        <v>13686</v>
      </c>
      <c r="D6289" t="s">
        <v>3147</v>
      </c>
      <c r="E6289" s="2" t="s">
        <v>13687</v>
      </c>
      <c r="F6289" t="s">
        <v>8941</v>
      </c>
      <c r="G6289" t="s">
        <v>7596</v>
      </c>
      <c r="H6289">
        <v>120</v>
      </c>
      <c r="I6289">
        <v>5</v>
      </c>
      <c r="J6289">
        <v>4</v>
      </c>
      <c r="K6289">
        <v>14</v>
      </c>
    </row>
    <row r="6290" spans="1:11" hidden="1" x14ac:dyDescent="0.25">
      <c r="A6290" t="s">
        <v>12982</v>
      </c>
      <c r="B6290">
        <v>106558</v>
      </c>
      <c r="C6290" t="s">
        <v>13688</v>
      </c>
      <c r="D6290" t="s">
        <v>3147</v>
      </c>
      <c r="E6290" s="2" t="s">
        <v>13689</v>
      </c>
      <c r="F6290" t="s">
        <v>13690</v>
      </c>
      <c r="G6290" t="s">
        <v>7596</v>
      </c>
      <c r="H6290">
        <v>110</v>
      </c>
      <c r="I6290">
        <v>5</v>
      </c>
      <c r="J6290">
        <v>5</v>
      </c>
      <c r="K6290">
        <v>13</v>
      </c>
    </row>
    <row r="6291" spans="1:11" hidden="1" x14ac:dyDescent="0.25">
      <c r="A6291" t="s">
        <v>12982</v>
      </c>
      <c r="B6291">
        <v>111118</v>
      </c>
      <c r="C6291" t="s">
        <v>13691</v>
      </c>
      <c r="D6291" t="s">
        <v>3147</v>
      </c>
      <c r="E6291" s="2" t="s">
        <v>13692</v>
      </c>
      <c r="F6291" t="s">
        <v>13690</v>
      </c>
      <c r="G6291" t="s">
        <v>7596</v>
      </c>
      <c r="H6291">
        <v>90</v>
      </c>
      <c r="I6291">
        <v>2.5</v>
      </c>
      <c r="J6291">
        <v>5</v>
      </c>
      <c r="K6291">
        <v>13</v>
      </c>
    </row>
    <row r="6292" spans="1:11" hidden="1" x14ac:dyDescent="0.25">
      <c r="A6292" t="s">
        <v>12982</v>
      </c>
      <c r="B6292">
        <v>31159</v>
      </c>
      <c r="C6292" t="s">
        <v>13693</v>
      </c>
      <c r="D6292" t="s">
        <v>3147</v>
      </c>
      <c r="E6292" s="2" t="s">
        <v>13694</v>
      </c>
      <c r="F6292" t="s">
        <v>7377</v>
      </c>
      <c r="G6292" t="s">
        <v>7596</v>
      </c>
      <c r="H6292">
        <v>100</v>
      </c>
      <c r="I6292">
        <v>2.5</v>
      </c>
      <c r="J6292">
        <v>5</v>
      </c>
      <c r="K6292">
        <v>14</v>
      </c>
    </row>
    <row r="6293" spans="1:11" hidden="1" x14ac:dyDescent="0.25">
      <c r="A6293" t="s">
        <v>12982</v>
      </c>
      <c r="B6293">
        <v>66851</v>
      </c>
      <c r="C6293" t="s">
        <v>13695</v>
      </c>
      <c r="D6293" t="s">
        <v>3147</v>
      </c>
      <c r="E6293" s="2" t="s">
        <v>13696</v>
      </c>
      <c r="F6293" t="s">
        <v>7388</v>
      </c>
      <c r="G6293" t="s">
        <v>7596</v>
      </c>
      <c r="H6293">
        <v>80</v>
      </c>
      <c r="I6293">
        <v>1</v>
      </c>
      <c r="J6293">
        <v>5</v>
      </c>
      <c r="K6293">
        <v>12</v>
      </c>
    </row>
    <row r="6294" spans="1:11" hidden="1" x14ac:dyDescent="0.25">
      <c r="A6294" t="s">
        <v>12982</v>
      </c>
      <c r="B6294">
        <v>51784</v>
      </c>
      <c r="C6294" t="s">
        <v>13697</v>
      </c>
      <c r="D6294" t="s">
        <v>3147</v>
      </c>
      <c r="E6294" s="2" t="s">
        <v>13698</v>
      </c>
      <c r="F6294" t="s">
        <v>13699</v>
      </c>
      <c r="G6294" t="s">
        <v>7579</v>
      </c>
      <c r="H6294">
        <v>90</v>
      </c>
      <c r="I6294">
        <v>1.5</v>
      </c>
      <c r="J6294">
        <v>4</v>
      </c>
      <c r="K6294">
        <v>16</v>
      </c>
    </row>
    <row r="6295" spans="1:11" hidden="1" x14ac:dyDescent="0.25">
      <c r="A6295" t="s">
        <v>12982</v>
      </c>
      <c r="B6295">
        <v>51673</v>
      </c>
      <c r="C6295" t="s">
        <v>13700</v>
      </c>
      <c r="D6295" t="s">
        <v>3147</v>
      </c>
      <c r="E6295" s="2" t="s">
        <v>13701</v>
      </c>
      <c r="F6295" t="s">
        <v>13699</v>
      </c>
      <c r="G6295" t="s">
        <v>7596</v>
      </c>
      <c r="H6295">
        <v>90</v>
      </c>
      <c r="I6295">
        <v>1</v>
      </c>
      <c r="J6295">
        <v>8</v>
      </c>
      <c r="K6295">
        <v>12</v>
      </c>
    </row>
    <row r="6296" spans="1:11" hidden="1" x14ac:dyDescent="0.25">
      <c r="A6296" t="s">
        <v>12982</v>
      </c>
      <c r="B6296">
        <v>51782</v>
      </c>
      <c r="C6296" t="s">
        <v>13702</v>
      </c>
      <c r="D6296" t="s">
        <v>3147</v>
      </c>
      <c r="E6296" s="2" t="s">
        <v>13703</v>
      </c>
      <c r="F6296" t="s">
        <v>13699</v>
      </c>
      <c r="G6296" t="s">
        <v>7579</v>
      </c>
      <c r="H6296">
        <v>140</v>
      </c>
      <c r="I6296">
        <v>4</v>
      </c>
      <c r="J6296">
        <v>14</v>
      </c>
      <c r="K6296">
        <v>12</v>
      </c>
    </row>
    <row r="6297" spans="1:11" hidden="1" x14ac:dyDescent="0.25">
      <c r="A6297" t="s">
        <v>12982</v>
      </c>
      <c r="B6297">
        <v>780286</v>
      </c>
      <c r="C6297" t="s">
        <v>10892</v>
      </c>
      <c r="D6297" t="s">
        <v>3147</v>
      </c>
      <c r="E6297" s="2" t="s">
        <v>13704</v>
      </c>
      <c r="F6297" t="s">
        <v>7478</v>
      </c>
      <c r="G6297" t="s">
        <v>7579</v>
      </c>
      <c r="H6297">
        <v>110</v>
      </c>
      <c r="I6297">
        <v>4.5</v>
      </c>
      <c r="J6297">
        <v>5</v>
      </c>
      <c r="K6297">
        <v>13</v>
      </c>
    </row>
    <row r="6298" spans="1:11" hidden="1" x14ac:dyDescent="0.25">
      <c r="A6298" t="s">
        <v>12982</v>
      </c>
      <c r="B6298">
        <v>183823</v>
      </c>
      <c r="C6298" t="s">
        <v>13705</v>
      </c>
      <c r="D6298" t="s">
        <v>3147</v>
      </c>
      <c r="E6298" s="2" t="s">
        <v>13706</v>
      </c>
      <c r="F6298" t="s">
        <v>6787</v>
      </c>
      <c r="G6298" t="s">
        <v>7596</v>
      </c>
      <c r="H6298">
        <v>80</v>
      </c>
      <c r="I6298">
        <v>0</v>
      </c>
      <c r="J6298">
        <v>6</v>
      </c>
      <c r="K6298">
        <v>12</v>
      </c>
    </row>
    <row r="6299" spans="1:11" hidden="1" x14ac:dyDescent="0.25">
      <c r="A6299" t="s">
        <v>12982</v>
      </c>
      <c r="B6299">
        <v>114809</v>
      </c>
      <c r="C6299" t="s">
        <v>13707</v>
      </c>
      <c r="D6299" t="s">
        <v>3147</v>
      </c>
      <c r="E6299" s="2" t="s">
        <v>13708</v>
      </c>
      <c r="F6299" t="s">
        <v>6787</v>
      </c>
      <c r="G6299" t="s">
        <v>7596</v>
      </c>
      <c r="H6299">
        <v>80</v>
      </c>
      <c r="I6299">
        <v>1</v>
      </c>
      <c r="J6299">
        <v>6</v>
      </c>
      <c r="K6299">
        <v>12</v>
      </c>
    </row>
    <row r="6300" spans="1:11" hidden="1" x14ac:dyDescent="0.25">
      <c r="A6300" t="s">
        <v>12982</v>
      </c>
      <c r="B6300">
        <v>80545</v>
      </c>
      <c r="C6300" t="s">
        <v>13709</v>
      </c>
      <c r="D6300" t="s">
        <v>3147</v>
      </c>
      <c r="E6300" s="2" t="s">
        <v>13710</v>
      </c>
      <c r="F6300" t="s">
        <v>13711</v>
      </c>
      <c r="G6300" t="s">
        <v>7596</v>
      </c>
      <c r="H6300">
        <v>70</v>
      </c>
      <c r="I6300">
        <v>0</v>
      </c>
      <c r="J6300">
        <v>5</v>
      </c>
      <c r="K6300">
        <v>12</v>
      </c>
    </row>
    <row r="6301" spans="1:11" hidden="1" x14ac:dyDescent="0.25">
      <c r="A6301" t="s">
        <v>12982</v>
      </c>
      <c r="B6301">
        <v>59231</v>
      </c>
      <c r="C6301" t="s">
        <v>13712</v>
      </c>
      <c r="D6301" t="s">
        <v>3147</v>
      </c>
      <c r="E6301" s="2" t="s">
        <v>13713</v>
      </c>
      <c r="F6301" t="s">
        <v>6726</v>
      </c>
      <c r="G6301" t="s">
        <v>7596</v>
      </c>
      <c r="H6301">
        <v>120</v>
      </c>
      <c r="I6301">
        <v>5</v>
      </c>
      <c r="J6301">
        <v>5</v>
      </c>
      <c r="K6301">
        <v>13</v>
      </c>
    </row>
    <row r="6302" spans="1:11" hidden="1" x14ac:dyDescent="0.25">
      <c r="A6302" t="s">
        <v>12982</v>
      </c>
      <c r="B6302">
        <v>6454987</v>
      </c>
      <c r="C6302" t="s">
        <v>13709</v>
      </c>
      <c r="D6302" t="s">
        <v>3147</v>
      </c>
      <c r="E6302" s="2" t="s">
        <v>13714</v>
      </c>
      <c r="F6302" t="s">
        <v>6726</v>
      </c>
      <c r="G6302" t="s">
        <v>7596</v>
      </c>
      <c r="H6302">
        <v>80</v>
      </c>
      <c r="I6302">
        <v>0</v>
      </c>
      <c r="J6302">
        <v>6</v>
      </c>
      <c r="K6302">
        <v>12</v>
      </c>
    </row>
    <row r="6303" spans="1:11" hidden="1" x14ac:dyDescent="0.25">
      <c r="A6303" t="s">
        <v>12982</v>
      </c>
      <c r="B6303">
        <v>427282</v>
      </c>
      <c r="C6303" t="s">
        <v>13715</v>
      </c>
      <c r="D6303" t="s">
        <v>3147</v>
      </c>
      <c r="E6303" s="2" t="s">
        <v>13716</v>
      </c>
      <c r="F6303" t="s">
        <v>6726</v>
      </c>
      <c r="G6303" t="s">
        <v>7596</v>
      </c>
      <c r="H6303">
        <v>120</v>
      </c>
      <c r="I6303">
        <v>5</v>
      </c>
      <c r="J6303">
        <v>5</v>
      </c>
      <c r="K6303">
        <v>12</v>
      </c>
    </row>
    <row r="6304" spans="1:11" hidden="1" x14ac:dyDescent="0.25">
      <c r="A6304" t="s">
        <v>12982</v>
      </c>
      <c r="B6304">
        <v>427303</v>
      </c>
      <c r="C6304" t="s">
        <v>13717</v>
      </c>
      <c r="D6304" t="s">
        <v>3147</v>
      </c>
      <c r="E6304" s="2" t="s">
        <v>13718</v>
      </c>
      <c r="F6304" t="s">
        <v>6726</v>
      </c>
      <c r="G6304" t="s">
        <v>7596</v>
      </c>
      <c r="H6304">
        <v>80</v>
      </c>
      <c r="I6304">
        <v>1</v>
      </c>
      <c r="J6304">
        <v>5</v>
      </c>
      <c r="K6304">
        <v>12</v>
      </c>
    </row>
    <row r="6305" spans="1:11" hidden="1" x14ac:dyDescent="0.25">
      <c r="A6305" t="s">
        <v>12982</v>
      </c>
      <c r="B6305">
        <v>427374</v>
      </c>
      <c r="C6305" t="s">
        <v>13719</v>
      </c>
      <c r="D6305" t="s">
        <v>3147</v>
      </c>
      <c r="E6305" s="2" t="s">
        <v>13720</v>
      </c>
      <c r="F6305" t="s">
        <v>6726</v>
      </c>
      <c r="G6305" t="s">
        <v>7596</v>
      </c>
      <c r="H6305">
        <v>120</v>
      </c>
      <c r="I6305">
        <v>5</v>
      </c>
      <c r="J6305">
        <v>5</v>
      </c>
      <c r="K6305">
        <v>14</v>
      </c>
    </row>
    <row r="6306" spans="1:11" hidden="1" x14ac:dyDescent="0.25">
      <c r="A6306" t="s">
        <v>12982</v>
      </c>
      <c r="B6306">
        <v>71182</v>
      </c>
      <c r="C6306" t="s">
        <v>10892</v>
      </c>
      <c r="D6306" t="s">
        <v>3147</v>
      </c>
      <c r="E6306" s="2" t="s">
        <v>13721</v>
      </c>
      <c r="F6306" t="s">
        <v>6823</v>
      </c>
      <c r="G6306" t="s">
        <v>7596</v>
      </c>
      <c r="H6306">
        <v>100</v>
      </c>
      <c r="I6306">
        <v>4.5</v>
      </c>
      <c r="J6306">
        <v>4</v>
      </c>
      <c r="K6306">
        <v>12</v>
      </c>
    </row>
    <row r="6307" spans="1:11" hidden="1" x14ac:dyDescent="0.25">
      <c r="A6307" t="s">
        <v>12982</v>
      </c>
      <c r="B6307">
        <v>56272</v>
      </c>
      <c r="C6307" t="s">
        <v>13722</v>
      </c>
      <c r="D6307" t="s">
        <v>3147</v>
      </c>
      <c r="E6307" s="2" t="s">
        <v>13723</v>
      </c>
      <c r="F6307" t="s">
        <v>13724</v>
      </c>
      <c r="G6307" t="s">
        <v>7596</v>
      </c>
      <c r="H6307">
        <v>90</v>
      </c>
      <c r="I6307">
        <v>1</v>
      </c>
      <c r="J6307">
        <v>6</v>
      </c>
      <c r="K6307">
        <v>14</v>
      </c>
    </row>
    <row r="6308" spans="1:11" hidden="1" x14ac:dyDescent="0.25">
      <c r="A6308" t="s">
        <v>12982</v>
      </c>
      <c r="B6308">
        <v>1467091</v>
      </c>
      <c r="C6308" t="s">
        <v>13725</v>
      </c>
      <c r="D6308" t="s">
        <v>3147</v>
      </c>
      <c r="E6308" s="2" t="s">
        <v>13726</v>
      </c>
      <c r="F6308" t="s">
        <v>7088</v>
      </c>
      <c r="G6308" t="s">
        <v>7596</v>
      </c>
      <c r="H6308">
        <v>90</v>
      </c>
      <c r="I6308">
        <v>1.5</v>
      </c>
      <c r="J6308">
        <v>6</v>
      </c>
      <c r="K6308">
        <v>12</v>
      </c>
    </row>
    <row r="6309" spans="1:11" hidden="1" x14ac:dyDescent="0.25">
      <c r="A6309" t="s">
        <v>12982</v>
      </c>
      <c r="B6309">
        <v>25852</v>
      </c>
      <c r="C6309" t="s">
        <v>13727</v>
      </c>
      <c r="D6309" t="s">
        <v>3147</v>
      </c>
      <c r="E6309" s="2" t="s">
        <v>13728</v>
      </c>
      <c r="F6309" t="s">
        <v>7363</v>
      </c>
      <c r="G6309" t="s">
        <v>7596</v>
      </c>
      <c r="H6309">
        <v>80</v>
      </c>
      <c r="I6309">
        <v>1.5</v>
      </c>
      <c r="J6309">
        <v>5</v>
      </c>
      <c r="K6309">
        <v>13</v>
      </c>
    </row>
    <row r="6310" spans="1:11" hidden="1" x14ac:dyDescent="0.25">
      <c r="A6310" t="s">
        <v>12982</v>
      </c>
      <c r="B6310">
        <v>291831</v>
      </c>
      <c r="C6310" t="s">
        <v>13729</v>
      </c>
      <c r="D6310" t="s">
        <v>3147</v>
      </c>
      <c r="E6310" s="2" t="s">
        <v>13730</v>
      </c>
      <c r="F6310" t="s">
        <v>7363</v>
      </c>
      <c r="G6310" t="s">
        <v>7596</v>
      </c>
      <c r="H6310">
        <v>90</v>
      </c>
      <c r="I6310">
        <v>2.5</v>
      </c>
      <c r="J6310">
        <v>5</v>
      </c>
      <c r="K6310">
        <v>13</v>
      </c>
    </row>
    <row r="6311" spans="1:11" hidden="1" x14ac:dyDescent="0.25">
      <c r="A6311" t="s">
        <v>12982</v>
      </c>
      <c r="B6311">
        <v>6687730</v>
      </c>
      <c r="C6311" t="s">
        <v>13705</v>
      </c>
      <c r="D6311" t="s">
        <v>3147</v>
      </c>
      <c r="E6311" s="2" t="s">
        <v>13731</v>
      </c>
      <c r="F6311" t="s">
        <v>6737</v>
      </c>
      <c r="G6311" t="s">
        <v>7596</v>
      </c>
      <c r="H6311">
        <v>80</v>
      </c>
      <c r="I6311">
        <v>0</v>
      </c>
      <c r="J6311">
        <v>6</v>
      </c>
      <c r="K6311">
        <v>13</v>
      </c>
    </row>
    <row r="6312" spans="1:11" hidden="1" x14ac:dyDescent="0.25">
      <c r="A6312" t="s">
        <v>12982</v>
      </c>
      <c r="B6312">
        <v>200614</v>
      </c>
      <c r="C6312" t="s">
        <v>13732</v>
      </c>
      <c r="D6312" t="s">
        <v>3147</v>
      </c>
      <c r="E6312" s="2" t="s">
        <v>13733</v>
      </c>
      <c r="F6312" t="s">
        <v>6737</v>
      </c>
      <c r="G6312" t="s">
        <v>7596</v>
      </c>
      <c r="H6312">
        <v>110</v>
      </c>
      <c r="I6312">
        <v>4.5</v>
      </c>
      <c r="J6312">
        <v>5</v>
      </c>
      <c r="K6312">
        <v>12</v>
      </c>
    </row>
    <row r="6313" spans="1:11" hidden="1" x14ac:dyDescent="0.25">
      <c r="A6313" t="s">
        <v>12982</v>
      </c>
      <c r="B6313">
        <v>50258</v>
      </c>
      <c r="C6313" t="s">
        <v>13684</v>
      </c>
      <c r="D6313" t="s">
        <v>3147</v>
      </c>
      <c r="E6313" s="2" t="s">
        <v>13734</v>
      </c>
      <c r="F6313" t="s">
        <v>13735</v>
      </c>
      <c r="G6313" t="s">
        <v>7596</v>
      </c>
      <c r="H6313">
        <v>80</v>
      </c>
      <c r="I6313">
        <v>1.5</v>
      </c>
      <c r="J6313">
        <v>6</v>
      </c>
      <c r="K6313">
        <v>12</v>
      </c>
    </row>
    <row r="6314" spans="1:11" hidden="1" x14ac:dyDescent="0.25">
      <c r="A6314" t="s">
        <v>12982</v>
      </c>
      <c r="B6314">
        <v>64274</v>
      </c>
      <c r="C6314" t="s">
        <v>13684</v>
      </c>
      <c r="D6314" t="s">
        <v>3147</v>
      </c>
      <c r="E6314" s="2" t="s">
        <v>13736</v>
      </c>
      <c r="F6314" t="s">
        <v>13737</v>
      </c>
      <c r="G6314" t="s">
        <v>7596</v>
      </c>
      <c r="H6314">
        <v>80</v>
      </c>
      <c r="I6314">
        <v>1.5</v>
      </c>
      <c r="J6314">
        <v>5</v>
      </c>
      <c r="K6314">
        <v>12</v>
      </c>
    </row>
    <row r="6315" spans="1:11" hidden="1" x14ac:dyDescent="0.25">
      <c r="A6315" t="s">
        <v>12982</v>
      </c>
      <c r="B6315">
        <v>1940579</v>
      </c>
      <c r="C6315" t="s">
        <v>10892</v>
      </c>
      <c r="D6315" t="s">
        <v>3147</v>
      </c>
      <c r="E6315" s="2" t="s">
        <v>13738</v>
      </c>
      <c r="F6315" t="s">
        <v>13739</v>
      </c>
      <c r="G6315" t="s">
        <v>7596</v>
      </c>
      <c r="H6315">
        <v>90</v>
      </c>
      <c r="I6315">
        <v>2.5</v>
      </c>
      <c r="J6315">
        <v>5</v>
      </c>
      <c r="K6315">
        <v>13</v>
      </c>
    </row>
    <row r="6316" spans="1:11" hidden="1" x14ac:dyDescent="0.25">
      <c r="A6316" t="s">
        <v>12982</v>
      </c>
      <c r="B6316">
        <v>32253</v>
      </c>
      <c r="C6316" t="s">
        <v>13727</v>
      </c>
      <c r="D6316" t="s">
        <v>3147</v>
      </c>
      <c r="E6316" s="2" t="s">
        <v>13740</v>
      </c>
      <c r="F6316" t="s">
        <v>13741</v>
      </c>
      <c r="G6316" t="s">
        <v>7596</v>
      </c>
      <c r="H6316">
        <v>90</v>
      </c>
      <c r="I6316">
        <v>1</v>
      </c>
      <c r="J6316">
        <v>7</v>
      </c>
      <c r="K6316">
        <v>14</v>
      </c>
    </row>
    <row r="6317" spans="1:11" hidden="1" x14ac:dyDescent="0.25">
      <c r="A6317" t="s">
        <v>12982</v>
      </c>
      <c r="B6317">
        <v>56910</v>
      </c>
      <c r="C6317" t="s">
        <v>13742</v>
      </c>
      <c r="D6317" t="s">
        <v>3147</v>
      </c>
      <c r="E6317" s="2" t="s">
        <v>13743</v>
      </c>
      <c r="F6317" t="s">
        <v>7143</v>
      </c>
      <c r="G6317" t="s">
        <v>7596</v>
      </c>
      <c r="H6317">
        <v>110</v>
      </c>
      <c r="I6317">
        <v>5</v>
      </c>
      <c r="J6317">
        <v>5</v>
      </c>
      <c r="K6317">
        <v>14</v>
      </c>
    </row>
    <row r="6318" spans="1:11" hidden="1" x14ac:dyDescent="0.25">
      <c r="A6318" t="s">
        <v>12982</v>
      </c>
      <c r="B6318">
        <v>56176</v>
      </c>
      <c r="C6318" t="s">
        <v>13705</v>
      </c>
      <c r="D6318" t="s">
        <v>3147</v>
      </c>
      <c r="E6318" s="2" t="s">
        <v>13744</v>
      </c>
      <c r="F6318" t="s">
        <v>13745</v>
      </c>
      <c r="G6318" t="s">
        <v>7596</v>
      </c>
      <c r="H6318">
        <v>70</v>
      </c>
      <c r="I6318">
        <v>0</v>
      </c>
      <c r="J6318">
        <v>5</v>
      </c>
      <c r="K6318">
        <v>13</v>
      </c>
    </row>
    <row r="6319" spans="1:11" hidden="1" x14ac:dyDescent="0.25">
      <c r="A6319" t="s">
        <v>12982</v>
      </c>
      <c r="B6319">
        <v>54844</v>
      </c>
      <c r="C6319" t="s">
        <v>13746</v>
      </c>
      <c r="D6319" t="s">
        <v>3147</v>
      </c>
      <c r="E6319" s="2" t="s">
        <v>13747</v>
      </c>
      <c r="F6319" t="s">
        <v>6824</v>
      </c>
      <c r="G6319" t="s">
        <v>7588</v>
      </c>
      <c r="H6319">
        <v>100</v>
      </c>
      <c r="I6319">
        <v>2</v>
      </c>
      <c r="J6319">
        <v>13</v>
      </c>
      <c r="K6319">
        <v>8</v>
      </c>
    </row>
    <row r="6320" spans="1:11" hidden="1" x14ac:dyDescent="0.25">
      <c r="A6320" t="s">
        <v>12982</v>
      </c>
      <c r="B6320">
        <v>81106</v>
      </c>
      <c r="C6320" t="s">
        <v>13705</v>
      </c>
      <c r="D6320" t="s">
        <v>3147</v>
      </c>
      <c r="E6320" s="2" t="s">
        <v>13748</v>
      </c>
      <c r="F6320" t="s">
        <v>7098</v>
      </c>
      <c r="G6320" t="s">
        <v>7596</v>
      </c>
      <c r="H6320">
        <v>80</v>
      </c>
      <c r="I6320">
        <v>0</v>
      </c>
      <c r="J6320">
        <v>6</v>
      </c>
      <c r="K6320">
        <v>12</v>
      </c>
    </row>
    <row r="6321" spans="1:11" hidden="1" x14ac:dyDescent="0.25">
      <c r="A6321" t="s">
        <v>12982</v>
      </c>
      <c r="B6321">
        <v>30148</v>
      </c>
      <c r="C6321" t="s">
        <v>13684</v>
      </c>
      <c r="D6321" t="s">
        <v>3147</v>
      </c>
      <c r="E6321" s="2" t="s">
        <v>13749</v>
      </c>
      <c r="F6321" t="s">
        <v>7234</v>
      </c>
      <c r="G6321" t="s">
        <v>13750</v>
      </c>
      <c r="H6321">
        <v>80</v>
      </c>
      <c r="I6321">
        <v>1</v>
      </c>
      <c r="J6321">
        <v>6</v>
      </c>
      <c r="K6321">
        <v>11</v>
      </c>
    </row>
    <row r="6322" spans="1:11" hidden="1" x14ac:dyDescent="0.25">
      <c r="A6322" t="s">
        <v>12982</v>
      </c>
      <c r="B6322">
        <v>66717</v>
      </c>
      <c r="C6322" t="s">
        <v>13712</v>
      </c>
      <c r="D6322" t="s">
        <v>3147</v>
      </c>
      <c r="E6322" s="2" t="s">
        <v>13751</v>
      </c>
      <c r="F6322" t="s">
        <v>6698</v>
      </c>
      <c r="G6322" t="s">
        <v>7596</v>
      </c>
      <c r="H6322">
        <v>110</v>
      </c>
      <c r="I6322">
        <v>5</v>
      </c>
      <c r="J6322">
        <v>5</v>
      </c>
      <c r="K6322">
        <v>12</v>
      </c>
    </row>
    <row r="6323" spans="1:11" hidden="1" x14ac:dyDescent="0.25">
      <c r="A6323" t="s">
        <v>12982</v>
      </c>
      <c r="B6323">
        <v>60368</v>
      </c>
      <c r="C6323" t="s">
        <v>13684</v>
      </c>
      <c r="D6323" t="s">
        <v>3147</v>
      </c>
      <c r="E6323" s="2" t="s">
        <v>13752</v>
      </c>
      <c r="F6323" t="s">
        <v>6698</v>
      </c>
      <c r="G6323" t="s">
        <v>7596</v>
      </c>
      <c r="H6323">
        <v>90</v>
      </c>
      <c r="I6323">
        <v>2</v>
      </c>
      <c r="J6323">
        <v>5</v>
      </c>
      <c r="K6323">
        <v>13</v>
      </c>
    </row>
    <row r="6324" spans="1:11" hidden="1" x14ac:dyDescent="0.25">
      <c r="A6324" t="s">
        <v>12982</v>
      </c>
      <c r="B6324">
        <v>136419</v>
      </c>
      <c r="C6324" t="s">
        <v>13753</v>
      </c>
      <c r="D6324" t="s">
        <v>3147</v>
      </c>
      <c r="E6324" s="2" t="s">
        <v>13754</v>
      </c>
      <c r="F6324" t="s">
        <v>6698</v>
      </c>
      <c r="G6324" t="s">
        <v>7596</v>
      </c>
      <c r="H6324">
        <v>90</v>
      </c>
      <c r="I6324">
        <v>2.5</v>
      </c>
      <c r="J6324">
        <v>4</v>
      </c>
      <c r="K6324">
        <v>14</v>
      </c>
    </row>
    <row r="6325" spans="1:11" hidden="1" x14ac:dyDescent="0.25">
      <c r="A6325" t="s">
        <v>13026</v>
      </c>
      <c r="B6325">
        <v>634479</v>
      </c>
      <c r="C6325" t="s">
        <v>13757</v>
      </c>
      <c r="D6325" t="s">
        <v>3147</v>
      </c>
      <c r="E6325" s="2" t="s">
        <v>13758</v>
      </c>
      <c r="F6325" t="s">
        <v>7231</v>
      </c>
      <c r="G6325" t="s">
        <v>7584</v>
      </c>
      <c r="H6325">
        <v>140</v>
      </c>
      <c r="I6325">
        <v>2</v>
      </c>
      <c r="J6325">
        <v>24</v>
      </c>
      <c r="K6325">
        <v>5</v>
      </c>
    </row>
    <row r="6326" spans="1:11" hidden="1" x14ac:dyDescent="0.25">
      <c r="A6326" t="s">
        <v>13026</v>
      </c>
      <c r="B6326">
        <v>20845705</v>
      </c>
      <c r="C6326" t="s">
        <v>13759</v>
      </c>
      <c r="D6326" t="s">
        <v>3147</v>
      </c>
      <c r="E6326" s="2" t="s">
        <v>13760</v>
      </c>
      <c r="F6326" t="s">
        <v>7304</v>
      </c>
      <c r="G6326" t="s">
        <v>7584</v>
      </c>
      <c r="H6326">
        <v>200</v>
      </c>
      <c r="I6326">
        <v>3</v>
      </c>
      <c r="J6326">
        <v>43</v>
      </c>
      <c r="K6326">
        <v>6</v>
      </c>
    </row>
    <row r="6327" spans="1:11" hidden="1" x14ac:dyDescent="0.25">
      <c r="A6327" t="s">
        <v>13026</v>
      </c>
      <c r="B6327">
        <v>954561</v>
      </c>
      <c r="C6327" t="s">
        <v>13761</v>
      </c>
      <c r="D6327" t="s">
        <v>3147</v>
      </c>
      <c r="E6327" s="2" t="s">
        <v>13762</v>
      </c>
      <c r="F6327" t="s">
        <v>6734</v>
      </c>
      <c r="G6327" t="s">
        <v>7611</v>
      </c>
      <c r="H6327">
        <v>160</v>
      </c>
      <c r="I6327">
        <v>3</v>
      </c>
      <c r="J6327">
        <v>28</v>
      </c>
      <c r="K6327">
        <v>6</v>
      </c>
    </row>
    <row r="6328" spans="1:11" hidden="1" x14ac:dyDescent="0.25">
      <c r="A6328" t="s">
        <v>13026</v>
      </c>
      <c r="B6328">
        <v>1052286</v>
      </c>
      <c r="C6328" t="s">
        <v>167</v>
      </c>
      <c r="D6328" t="s">
        <v>3147</v>
      </c>
      <c r="E6328" s="2" t="s">
        <v>3249</v>
      </c>
      <c r="F6328" t="s">
        <v>6734</v>
      </c>
      <c r="G6328" t="s">
        <v>7611</v>
      </c>
      <c r="H6328">
        <v>160</v>
      </c>
      <c r="I6328">
        <v>2.5</v>
      </c>
      <c r="J6328">
        <v>28</v>
      </c>
      <c r="K6328">
        <v>5</v>
      </c>
    </row>
    <row r="6329" spans="1:11" hidden="1" x14ac:dyDescent="0.25">
      <c r="A6329" t="s">
        <v>13026</v>
      </c>
      <c r="B6329">
        <v>98603</v>
      </c>
      <c r="C6329" t="s">
        <v>13763</v>
      </c>
      <c r="D6329" t="s">
        <v>3147</v>
      </c>
      <c r="E6329" s="2" t="s">
        <v>13764</v>
      </c>
      <c r="F6329" t="s">
        <v>7229</v>
      </c>
      <c r="G6329" t="s">
        <v>7600</v>
      </c>
      <c r="H6329">
        <v>150</v>
      </c>
      <c r="I6329">
        <v>2.5</v>
      </c>
      <c r="J6329">
        <v>26</v>
      </c>
      <c r="K6329">
        <v>7</v>
      </c>
    </row>
    <row r="6330" spans="1:11" hidden="1" x14ac:dyDescent="0.25">
      <c r="A6330" t="s">
        <v>13026</v>
      </c>
      <c r="B6330">
        <v>1303617</v>
      </c>
      <c r="C6330" t="s">
        <v>13765</v>
      </c>
      <c r="D6330" t="s">
        <v>3147</v>
      </c>
      <c r="E6330" s="2" t="s">
        <v>13766</v>
      </c>
      <c r="F6330" t="s">
        <v>6796</v>
      </c>
      <c r="G6330" t="s">
        <v>7584</v>
      </c>
      <c r="H6330">
        <v>110</v>
      </c>
      <c r="I6330">
        <v>2</v>
      </c>
      <c r="J6330">
        <v>22</v>
      </c>
      <c r="K6330">
        <v>3</v>
      </c>
    </row>
    <row r="6331" spans="1:11" hidden="1" x14ac:dyDescent="0.25">
      <c r="A6331" t="s">
        <v>13026</v>
      </c>
      <c r="B6331">
        <v>254388</v>
      </c>
      <c r="C6331" t="s">
        <v>13767</v>
      </c>
      <c r="D6331" t="s">
        <v>3147</v>
      </c>
      <c r="E6331" s="2" t="s">
        <v>13768</v>
      </c>
      <c r="F6331" t="s">
        <v>6726</v>
      </c>
      <c r="G6331" t="s">
        <v>7584</v>
      </c>
      <c r="H6331">
        <v>150</v>
      </c>
      <c r="I6331">
        <v>1.5</v>
      </c>
      <c r="J6331">
        <v>33</v>
      </c>
      <c r="K6331">
        <v>3</v>
      </c>
    </row>
    <row r="6332" spans="1:11" hidden="1" x14ac:dyDescent="0.25">
      <c r="A6332" t="s">
        <v>13026</v>
      </c>
      <c r="B6332">
        <v>18032728</v>
      </c>
      <c r="C6332" t="s">
        <v>13769</v>
      </c>
      <c r="D6332" t="s">
        <v>3147</v>
      </c>
      <c r="E6332" s="2" t="s">
        <v>13770</v>
      </c>
      <c r="F6332" t="s">
        <v>6726</v>
      </c>
      <c r="G6332" t="s">
        <v>7584</v>
      </c>
      <c r="H6332">
        <v>120</v>
      </c>
      <c r="I6332">
        <v>1</v>
      </c>
      <c r="J6332">
        <v>23</v>
      </c>
      <c r="K6332">
        <v>4</v>
      </c>
    </row>
    <row r="6333" spans="1:11" hidden="1" x14ac:dyDescent="0.25">
      <c r="A6333" t="s">
        <v>13026</v>
      </c>
      <c r="B6333">
        <v>698590</v>
      </c>
      <c r="C6333" t="s">
        <v>13771</v>
      </c>
      <c r="D6333" t="s">
        <v>3147</v>
      </c>
      <c r="E6333" s="2" t="s">
        <v>13772</v>
      </c>
      <c r="F6333" t="s">
        <v>13773</v>
      </c>
      <c r="G6333" t="s">
        <v>7598</v>
      </c>
      <c r="H6333">
        <v>120</v>
      </c>
      <c r="I6333">
        <v>1.5</v>
      </c>
      <c r="J6333">
        <v>25</v>
      </c>
      <c r="K6333">
        <v>4</v>
      </c>
    </row>
    <row r="6334" spans="1:11" hidden="1" x14ac:dyDescent="0.25">
      <c r="A6334" t="s">
        <v>13026</v>
      </c>
      <c r="B6334">
        <v>746956</v>
      </c>
      <c r="C6334" t="s">
        <v>13774</v>
      </c>
      <c r="D6334" t="s">
        <v>3147</v>
      </c>
      <c r="E6334" s="2" t="s">
        <v>13775</v>
      </c>
      <c r="F6334" t="s">
        <v>7212</v>
      </c>
      <c r="G6334" t="s">
        <v>7598</v>
      </c>
      <c r="H6334">
        <v>110</v>
      </c>
      <c r="I6334">
        <v>1.5</v>
      </c>
      <c r="J6334">
        <v>26</v>
      </c>
      <c r="K6334">
        <v>3</v>
      </c>
    </row>
    <row r="6335" spans="1:11" hidden="1" x14ac:dyDescent="0.25">
      <c r="A6335" t="s">
        <v>13026</v>
      </c>
      <c r="B6335">
        <v>2554902</v>
      </c>
      <c r="C6335" t="s">
        <v>1292</v>
      </c>
      <c r="D6335" t="s">
        <v>3147</v>
      </c>
      <c r="E6335" s="2" t="s">
        <v>13776</v>
      </c>
      <c r="F6335" t="s">
        <v>13777</v>
      </c>
      <c r="G6335" t="s">
        <v>7598</v>
      </c>
      <c r="H6335">
        <v>120</v>
      </c>
      <c r="I6335">
        <v>1.5</v>
      </c>
      <c r="J6335">
        <v>26</v>
      </c>
      <c r="K6335">
        <v>3</v>
      </c>
    </row>
    <row r="6336" spans="1:11" hidden="1" x14ac:dyDescent="0.25">
      <c r="A6336" t="s">
        <v>13026</v>
      </c>
      <c r="B6336">
        <v>257770</v>
      </c>
      <c r="C6336" t="s">
        <v>13153</v>
      </c>
      <c r="D6336" t="s">
        <v>3147</v>
      </c>
      <c r="E6336" s="2" t="s">
        <v>13154</v>
      </c>
      <c r="F6336" t="s">
        <v>13155</v>
      </c>
      <c r="G6336" t="s">
        <v>7580</v>
      </c>
      <c r="H6336">
        <v>120</v>
      </c>
      <c r="I6336">
        <v>1.5</v>
      </c>
      <c r="J6336">
        <v>25</v>
      </c>
      <c r="K6336">
        <v>1</v>
      </c>
    </row>
    <row r="6337" spans="1:11" hidden="1" x14ac:dyDescent="0.25">
      <c r="A6337" t="s">
        <v>13026</v>
      </c>
      <c r="B6337">
        <v>6788941</v>
      </c>
      <c r="C6337" t="s">
        <v>13778</v>
      </c>
      <c r="D6337" t="s">
        <v>3147</v>
      </c>
      <c r="E6337" s="2" t="s">
        <v>13779</v>
      </c>
      <c r="F6337" t="s">
        <v>13155</v>
      </c>
      <c r="G6337" t="s">
        <v>7584</v>
      </c>
      <c r="H6337">
        <v>150</v>
      </c>
      <c r="I6337">
        <v>1</v>
      </c>
      <c r="J6337">
        <v>33</v>
      </c>
      <c r="K6337">
        <v>3</v>
      </c>
    </row>
    <row r="6338" spans="1:11" hidden="1" x14ac:dyDescent="0.25">
      <c r="A6338" t="s">
        <v>13026</v>
      </c>
      <c r="B6338">
        <v>766568</v>
      </c>
      <c r="C6338" t="s">
        <v>13780</v>
      </c>
      <c r="D6338" t="s">
        <v>3147</v>
      </c>
      <c r="E6338" s="2" t="s">
        <v>13781</v>
      </c>
      <c r="F6338" t="s">
        <v>6717</v>
      </c>
      <c r="G6338" t="s">
        <v>7584</v>
      </c>
      <c r="H6338">
        <v>120</v>
      </c>
      <c r="I6338">
        <v>2</v>
      </c>
      <c r="J6338">
        <v>22</v>
      </c>
      <c r="K6338">
        <v>4</v>
      </c>
    </row>
    <row r="6339" spans="1:11" hidden="1" x14ac:dyDescent="0.25">
      <c r="A6339" t="s">
        <v>13026</v>
      </c>
      <c r="B6339">
        <v>821959</v>
      </c>
      <c r="C6339" t="s">
        <v>13782</v>
      </c>
      <c r="D6339" t="s">
        <v>3147</v>
      </c>
      <c r="E6339" s="2" t="s">
        <v>13783</v>
      </c>
      <c r="F6339" t="s">
        <v>6722</v>
      </c>
      <c r="G6339" t="s">
        <v>7598</v>
      </c>
      <c r="H6339">
        <v>120</v>
      </c>
      <c r="I6339">
        <v>1</v>
      </c>
      <c r="J6339">
        <v>24</v>
      </c>
      <c r="K6339">
        <v>2</v>
      </c>
    </row>
    <row r="6340" spans="1:11" hidden="1" x14ac:dyDescent="0.25">
      <c r="A6340" t="s">
        <v>13026</v>
      </c>
      <c r="B6340">
        <v>4248928</v>
      </c>
      <c r="C6340" t="s">
        <v>13784</v>
      </c>
      <c r="D6340" t="s">
        <v>3147</v>
      </c>
      <c r="E6340" s="2" t="s">
        <v>13785</v>
      </c>
      <c r="F6340" t="s">
        <v>13786</v>
      </c>
      <c r="G6340" t="s">
        <v>7668</v>
      </c>
      <c r="H6340">
        <v>170</v>
      </c>
      <c r="I6340">
        <v>3</v>
      </c>
      <c r="J6340">
        <v>34</v>
      </c>
      <c r="K6340">
        <v>5</v>
      </c>
    </row>
    <row r="6341" spans="1:11" hidden="1" x14ac:dyDescent="0.25">
      <c r="A6341" t="s">
        <v>13026</v>
      </c>
      <c r="B6341">
        <v>1996333</v>
      </c>
      <c r="C6341" t="s">
        <v>13787</v>
      </c>
      <c r="D6341" t="s">
        <v>3147</v>
      </c>
      <c r="E6341" s="2" t="s">
        <v>13788</v>
      </c>
      <c r="F6341" t="s">
        <v>7164</v>
      </c>
      <c r="G6341" t="s">
        <v>7598</v>
      </c>
      <c r="H6341">
        <v>120</v>
      </c>
      <c r="I6341">
        <v>1</v>
      </c>
      <c r="J6341">
        <v>26</v>
      </c>
      <c r="K6341">
        <v>3</v>
      </c>
    </row>
    <row r="6342" spans="1:11" hidden="1" x14ac:dyDescent="0.25">
      <c r="A6342" t="s">
        <v>13026</v>
      </c>
      <c r="B6342">
        <v>309582</v>
      </c>
      <c r="C6342" t="s">
        <v>13789</v>
      </c>
      <c r="D6342" t="s">
        <v>3147</v>
      </c>
      <c r="E6342" s="2" t="s">
        <v>13790</v>
      </c>
      <c r="F6342" t="s">
        <v>13791</v>
      </c>
      <c r="G6342" t="s">
        <v>7584</v>
      </c>
      <c r="H6342">
        <v>230</v>
      </c>
      <c r="I6342">
        <v>3</v>
      </c>
      <c r="J6342">
        <v>48</v>
      </c>
      <c r="K6342">
        <v>6</v>
      </c>
    </row>
    <row r="6343" spans="1:11" hidden="1" x14ac:dyDescent="0.25">
      <c r="A6343" t="s">
        <v>13026</v>
      </c>
      <c r="B6343">
        <v>2155170</v>
      </c>
      <c r="C6343" t="s">
        <v>13792</v>
      </c>
      <c r="D6343" t="s">
        <v>3147</v>
      </c>
      <c r="E6343" s="2" t="s">
        <v>13793</v>
      </c>
      <c r="F6343" t="s">
        <v>13791</v>
      </c>
      <c r="G6343" t="s">
        <v>7598</v>
      </c>
      <c r="H6343">
        <v>120</v>
      </c>
      <c r="I6343">
        <v>1.5</v>
      </c>
      <c r="J6343">
        <v>24</v>
      </c>
      <c r="K6343">
        <v>4</v>
      </c>
    </row>
    <row r="6344" spans="1:11" hidden="1" x14ac:dyDescent="0.25">
      <c r="A6344" t="s">
        <v>13026</v>
      </c>
      <c r="B6344">
        <v>1634518</v>
      </c>
      <c r="C6344" t="s">
        <v>13794</v>
      </c>
      <c r="D6344" t="s">
        <v>3147</v>
      </c>
      <c r="E6344" s="2" t="s">
        <v>13795</v>
      </c>
      <c r="F6344" t="s">
        <v>6921</v>
      </c>
      <c r="G6344" t="s">
        <v>7584</v>
      </c>
      <c r="H6344">
        <v>120</v>
      </c>
      <c r="I6344">
        <v>2</v>
      </c>
      <c r="J6344">
        <v>22</v>
      </c>
      <c r="K6344">
        <v>4</v>
      </c>
    </row>
    <row r="6345" spans="1:11" hidden="1" x14ac:dyDescent="0.25">
      <c r="A6345" t="s">
        <v>13026</v>
      </c>
      <c r="B6345">
        <v>257873</v>
      </c>
      <c r="C6345" t="s">
        <v>13796</v>
      </c>
      <c r="D6345" t="s">
        <v>3147</v>
      </c>
      <c r="E6345" s="2" t="s">
        <v>13797</v>
      </c>
      <c r="F6345" t="s">
        <v>13798</v>
      </c>
      <c r="G6345" t="s">
        <v>7580</v>
      </c>
      <c r="H6345">
        <v>250</v>
      </c>
      <c r="I6345">
        <v>7</v>
      </c>
      <c r="J6345">
        <v>43</v>
      </c>
      <c r="K6345">
        <v>5</v>
      </c>
    </row>
    <row r="6346" spans="1:11" hidden="1" x14ac:dyDescent="0.25">
      <c r="A6346" t="s">
        <v>13026</v>
      </c>
      <c r="B6346">
        <v>279170</v>
      </c>
      <c r="C6346" t="s">
        <v>13799</v>
      </c>
      <c r="D6346" t="s">
        <v>3147</v>
      </c>
      <c r="E6346" s="2" t="s">
        <v>13800</v>
      </c>
      <c r="F6346" t="s">
        <v>6718</v>
      </c>
      <c r="G6346" t="s">
        <v>7598</v>
      </c>
      <c r="H6346">
        <v>130</v>
      </c>
      <c r="I6346">
        <v>2</v>
      </c>
      <c r="J6346">
        <v>26</v>
      </c>
      <c r="K6346">
        <v>3</v>
      </c>
    </row>
    <row r="6347" spans="1:11" hidden="1" x14ac:dyDescent="0.25">
      <c r="A6347" t="s">
        <v>13026</v>
      </c>
      <c r="B6347">
        <v>291218</v>
      </c>
      <c r="C6347" t="s">
        <v>13801</v>
      </c>
      <c r="D6347" t="s">
        <v>3147</v>
      </c>
      <c r="E6347" s="2" t="s">
        <v>13802</v>
      </c>
      <c r="F6347" t="s">
        <v>6718</v>
      </c>
      <c r="G6347" t="s">
        <v>7598</v>
      </c>
      <c r="H6347">
        <v>130</v>
      </c>
      <c r="I6347">
        <v>1</v>
      </c>
      <c r="J6347">
        <v>27</v>
      </c>
      <c r="K6347">
        <v>2</v>
      </c>
    </row>
    <row r="6348" spans="1:11" hidden="1" x14ac:dyDescent="0.25">
      <c r="A6348" t="s">
        <v>13026</v>
      </c>
      <c r="B6348">
        <v>259805</v>
      </c>
      <c r="C6348" t="s">
        <v>13803</v>
      </c>
      <c r="D6348" t="s">
        <v>3147</v>
      </c>
      <c r="E6348" s="2" t="s">
        <v>13804</v>
      </c>
      <c r="F6348" t="s">
        <v>6805</v>
      </c>
      <c r="G6348" t="s">
        <v>7584</v>
      </c>
      <c r="H6348">
        <v>210</v>
      </c>
      <c r="I6348">
        <v>2.5</v>
      </c>
      <c r="J6348">
        <v>44</v>
      </c>
      <c r="K6348">
        <v>6</v>
      </c>
    </row>
    <row r="6349" spans="1:11" hidden="1" x14ac:dyDescent="0.25">
      <c r="A6349" t="s">
        <v>13026</v>
      </c>
      <c r="B6349">
        <v>695624</v>
      </c>
      <c r="C6349" t="s">
        <v>13805</v>
      </c>
      <c r="D6349" t="s">
        <v>3147</v>
      </c>
      <c r="E6349" s="2" t="s">
        <v>13806</v>
      </c>
      <c r="F6349" t="s">
        <v>6776</v>
      </c>
      <c r="G6349" t="s">
        <v>7584</v>
      </c>
      <c r="H6349">
        <v>120</v>
      </c>
      <c r="I6349">
        <v>1</v>
      </c>
      <c r="J6349">
        <v>23</v>
      </c>
      <c r="K6349">
        <v>4</v>
      </c>
    </row>
    <row r="6350" spans="1:11" hidden="1" x14ac:dyDescent="0.25">
      <c r="A6350" t="s">
        <v>13026</v>
      </c>
      <c r="B6350">
        <v>503752</v>
      </c>
      <c r="C6350" t="s">
        <v>13807</v>
      </c>
      <c r="D6350" t="s">
        <v>3147</v>
      </c>
      <c r="E6350" s="2" t="s">
        <v>13808</v>
      </c>
      <c r="F6350" t="s">
        <v>6814</v>
      </c>
      <c r="G6350" t="s">
        <v>7598</v>
      </c>
      <c r="H6350">
        <v>130</v>
      </c>
      <c r="I6350">
        <v>2</v>
      </c>
      <c r="J6350">
        <v>26</v>
      </c>
      <c r="K6350">
        <v>3</v>
      </c>
    </row>
    <row r="6351" spans="1:11" hidden="1" x14ac:dyDescent="0.25">
      <c r="A6351" t="s">
        <v>13026</v>
      </c>
      <c r="B6351">
        <v>256606</v>
      </c>
      <c r="C6351" t="s">
        <v>13809</v>
      </c>
      <c r="D6351" t="s">
        <v>3147</v>
      </c>
      <c r="E6351" s="2" t="s">
        <v>13810</v>
      </c>
      <c r="F6351" t="s">
        <v>6814</v>
      </c>
      <c r="G6351" t="s">
        <v>7598</v>
      </c>
      <c r="H6351">
        <v>120</v>
      </c>
      <c r="I6351">
        <v>1</v>
      </c>
      <c r="J6351">
        <v>27</v>
      </c>
      <c r="K6351">
        <v>2</v>
      </c>
    </row>
    <row r="6352" spans="1:11" hidden="1" x14ac:dyDescent="0.25">
      <c r="A6352" t="s">
        <v>13026</v>
      </c>
      <c r="B6352">
        <v>16359652</v>
      </c>
      <c r="C6352" t="s">
        <v>13811</v>
      </c>
      <c r="D6352" t="s">
        <v>3147</v>
      </c>
      <c r="E6352" s="2" t="s">
        <v>13812</v>
      </c>
      <c r="F6352" t="s">
        <v>13813</v>
      </c>
      <c r="G6352" t="s">
        <v>7582</v>
      </c>
      <c r="H6352">
        <v>140</v>
      </c>
      <c r="I6352">
        <v>2</v>
      </c>
      <c r="J6352">
        <v>27</v>
      </c>
      <c r="K6352">
        <v>6</v>
      </c>
    </row>
    <row r="6353" spans="1:11" hidden="1" x14ac:dyDescent="0.25">
      <c r="A6353" t="s">
        <v>13026</v>
      </c>
      <c r="B6353">
        <v>23370552</v>
      </c>
      <c r="C6353" t="s">
        <v>13814</v>
      </c>
      <c r="D6353" t="s">
        <v>3147</v>
      </c>
      <c r="E6353" s="2" t="s">
        <v>13815</v>
      </c>
      <c r="F6353" t="s">
        <v>13813</v>
      </c>
      <c r="G6353" t="s">
        <v>7582</v>
      </c>
      <c r="H6353">
        <v>90</v>
      </c>
      <c r="I6353">
        <v>1.5</v>
      </c>
      <c r="J6353">
        <v>17</v>
      </c>
      <c r="K6353">
        <v>3</v>
      </c>
    </row>
    <row r="6354" spans="1:11" hidden="1" x14ac:dyDescent="0.25">
      <c r="A6354" t="s">
        <v>12815</v>
      </c>
      <c r="B6354">
        <v>974040</v>
      </c>
      <c r="C6354" t="s">
        <v>12830</v>
      </c>
      <c r="D6354" t="s">
        <v>3147</v>
      </c>
      <c r="E6354" s="2" t="s">
        <v>12831</v>
      </c>
      <c r="F6354" t="s">
        <v>6888</v>
      </c>
      <c r="G6354" t="s">
        <v>7582</v>
      </c>
      <c r="H6354">
        <v>160</v>
      </c>
      <c r="I6354">
        <v>2.5</v>
      </c>
      <c r="J6354">
        <v>29</v>
      </c>
      <c r="K6354">
        <v>6</v>
      </c>
    </row>
    <row r="6355" spans="1:11" hidden="1" x14ac:dyDescent="0.25">
      <c r="A6355" t="s">
        <v>12815</v>
      </c>
      <c r="B6355">
        <v>4953491</v>
      </c>
      <c r="C6355" t="s">
        <v>13836</v>
      </c>
      <c r="D6355" t="s">
        <v>3147</v>
      </c>
      <c r="E6355" s="2" t="s">
        <v>13837</v>
      </c>
      <c r="F6355" t="s">
        <v>6888</v>
      </c>
      <c r="G6355" t="s">
        <v>7584</v>
      </c>
      <c r="H6355">
        <v>140</v>
      </c>
      <c r="I6355">
        <v>2</v>
      </c>
      <c r="J6355">
        <v>27</v>
      </c>
      <c r="K6355">
        <v>5</v>
      </c>
    </row>
    <row r="6356" spans="1:11" hidden="1" x14ac:dyDescent="0.25">
      <c r="A6356" t="s">
        <v>12815</v>
      </c>
      <c r="B6356">
        <v>1096915</v>
      </c>
      <c r="C6356" t="s">
        <v>12832</v>
      </c>
      <c r="D6356" t="s">
        <v>3147</v>
      </c>
      <c r="E6356" s="2" t="s">
        <v>12833</v>
      </c>
      <c r="F6356" t="s">
        <v>12834</v>
      </c>
      <c r="G6356" t="s">
        <v>7582</v>
      </c>
      <c r="H6356">
        <v>160</v>
      </c>
      <c r="I6356">
        <v>2.5</v>
      </c>
      <c r="J6356">
        <v>29</v>
      </c>
      <c r="K6356">
        <v>6</v>
      </c>
    </row>
    <row r="6357" spans="1:11" hidden="1" x14ac:dyDescent="0.25">
      <c r="A6357" t="s">
        <v>12815</v>
      </c>
      <c r="B6357">
        <v>6779639</v>
      </c>
      <c r="C6357" t="s">
        <v>13838</v>
      </c>
      <c r="D6357" t="s">
        <v>3147</v>
      </c>
      <c r="E6357" s="2" t="s">
        <v>13839</v>
      </c>
      <c r="F6357" t="s">
        <v>7275</v>
      </c>
      <c r="G6357" t="s">
        <v>7614</v>
      </c>
      <c r="H6357">
        <v>240</v>
      </c>
      <c r="I6357">
        <v>4.5</v>
      </c>
      <c r="J6357">
        <v>39</v>
      </c>
      <c r="K6357">
        <v>10</v>
      </c>
    </row>
    <row r="6358" spans="1:11" hidden="1" x14ac:dyDescent="0.25">
      <c r="A6358" t="s">
        <v>12815</v>
      </c>
      <c r="B6358">
        <v>44126</v>
      </c>
      <c r="C6358" t="s">
        <v>13840</v>
      </c>
      <c r="D6358" t="s">
        <v>3147</v>
      </c>
      <c r="E6358" s="2" t="s">
        <v>13841</v>
      </c>
      <c r="F6358" t="s">
        <v>7293</v>
      </c>
      <c r="G6358" t="s">
        <v>7890</v>
      </c>
      <c r="H6358">
        <v>170</v>
      </c>
      <c r="I6358">
        <v>2.5</v>
      </c>
      <c r="J6358">
        <v>29</v>
      </c>
      <c r="K6358">
        <v>6</v>
      </c>
    </row>
    <row r="6359" spans="1:11" hidden="1" x14ac:dyDescent="0.25">
      <c r="A6359" t="s">
        <v>12815</v>
      </c>
      <c r="B6359">
        <v>3132324</v>
      </c>
      <c r="C6359" t="s">
        <v>12837</v>
      </c>
      <c r="D6359" t="s">
        <v>3147</v>
      </c>
      <c r="E6359" s="2" t="s">
        <v>12838</v>
      </c>
      <c r="F6359" t="s">
        <v>12839</v>
      </c>
      <c r="G6359" t="s">
        <v>7690</v>
      </c>
      <c r="H6359">
        <v>207</v>
      </c>
      <c r="I6359">
        <v>1</v>
      </c>
      <c r="J6359">
        <v>42</v>
      </c>
      <c r="K6359">
        <v>6</v>
      </c>
    </row>
    <row r="6360" spans="1:11" hidden="1" x14ac:dyDescent="0.25">
      <c r="A6360" t="s">
        <v>12815</v>
      </c>
      <c r="B6360">
        <v>2690596</v>
      </c>
      <c r="C6360" t="s">
        <v>12817</v>
      </c>
      <c r="D6360" t="s">
        <v>3147</v>
      </c>
      <c r="E6360" s="2" t="s">
        <v>12828</v>
      </c>
      <c r="F6360" t="s">
        <v>6720</v>
      </c>
      <c r="G6360" t="s">
        <v>7582</v>
      </c>
      <c r="H6360">
        <v>170</v>
      </c>
      <c r="I6360">
        <v>3</v>
      </c>
      <c r="J6360">
        <v>29</v>
      </c>
      <c r="K6360">
        <v>6</v>
      </c>
    </row>
    <row r="6361" spans="1:11" hidden="1" x14ac:dyDescent="0.25">
      <c r="A6361" t="s">
        <v>12815</v>
      </c>
      <c r="B6361">
        <v>8791547</v>
      </c>
      <c r="C6361" t="s">
        <v>13842</v>
      </c>
      <c r="D6361" t="s">
        <v>3147</v>
      </c>
      <c r="E6361" s="2" t="s">
        <v>13843</v>
      </c>
      <c r="F6361" t="s">
        <v>6720</v>
      </c>
      <c r="G6361" t="s">
        <v>13844</v>
      </c>
      <c r="H6361">
        <v>130</v>
      </c>
      <c r="I6361">
        <v>6</v>
      </c>
      <c r="J6361">
        <v>16</v>
      </c>
      <c r="K6361">
        <v>5</v>
      </c>
    </row>
    <row r="6362" spans="1:11" hidden="1" x14ac:dyDescent="0.25">
      <c r="A6362" t="s">
        <v>12815</v>
      </c>
      <c r="B6362">
        <v>7675085</v>
      </c>
      <c r="C6362" t="s">
        <v>13845</v>
      </c>
      <c r="D6362" t="s">
        <v>3147</v>
      </c>
      <c r="E6362" s="2" t="s">
        <v>13846</v>
      </c>
      <c r="F6362" t="s">
        <v>6720</v>
      </c>
      <c r="G6362" t="s">
        <v>7584</v>
      </c>
      <c r="H6362">
        <v>150</v>
      </c>
      <c r="I6362">
        <v>1.5</v>
      </c>
      <c r="J6362">
        <v>28</v>
      </c>
      <c r="K6362">
        <v>5</v>
      </c>
    </row>
    <row r="6363" spans="1:11" hidden="1" x14ac:dyDescent="0.25">
      <c r="A6363" t="s">
        <v>12815</v>
      </c>
      <c r="B6363">
        <v>8160438</v>
      </c>
      <c r="C6363" t="s">
        <v>13847</v>
      </c>
      <c r="D6363" t="s">
        <v>3147</v>
      </c>
      <c r="E6363" s="2" t="s">
        <v>13848</v>
      </c>
      <c r="F6363" t="s">
        <v>7231</v>
      </c>
      <c r="G6363" t="s">
        <v>7668</v>
      </c>
      <c r="H6363">
        <v>100</v>
      </c>
      <c r="I6363">
        <v>1.5</v>
      </c>
      <c r="J6363">
        <v>19</v>
      </c>
      <c r="K6363">
        <v>4</v>
      </c>
    </row>
    <row r="6364" spans="1:11" hidden="1" x14ac:dyDescent="0.25">
      <c r="A6364" t="s">
        <v>12815</v>
      </c>
      <c r="B6364">
        <v>153841</v>
      </c>
      <c r="C6364" t="s">
        <v>13849</v>
      </c>
      <c r="D6364" t="s">
        <v>3147</v>
      </c>
      <c r="E6364" s="2" t="s">
        <v>13850</v>
      </c>
      <c r="F6364" t="s">
        <v>7229</v>
      </c>
      <c r="G6364" t="s">
        <v>7890</v>
      </c>
      <c r="H6364">
        <v>180</v>
      </c>
      <c r="I6364">
        <v>2.5</v>
      </c>
      <c r="J6364">
        <v>32</v>
      </c>
      <c r="K6364">
        <v>7</v>
      </c>
    </row>
    <row r="6365" spans="1:11" hidden="1" x14ac:dyDescent="0.25">
      <c r="A6365" t="s">
        <v>12815</v>
      </c>
      <c r="B6365">
        <v>7623923</v>
      </c>
      <c r="C6365" t="s">
        <v>12832</v>
      </c>
      <c r="D6365" t="s">
        <v>3147</v>
      </c>
      <c r="E6365" s="2" t="s">
        <v>13851</v>
      </c>
      <c r="F6365" t="s">
        <v>7229</v>
      </c>
      <c r="G6365" t="s">
        <v>7890</v>
      </c>
      <c r="H6365">
        <v>170</v>
      </c>
      <c r="I6365">
        <v>1.5</v>
      </c>
      <c r="J6365">
        <v>35</v>
      </c>
      <c r="K6365">
        <v>5</v>
      </c>
    </row>
    <row r="6366" spans="1:11" hidden="1" x14ac:dyDescent="0.25">
      <c r="A6366" t="s">
        <v>12815</v>
      </c>
      <c r="B6366">
        <v>11628713</v>
      </c>
      <c r="C6366" t="s">
        <v>13852</v>
      </c>
      <c r="D6366" t="s">
        <v>3147</v>
      </c>
      <c r="E6366" s="2" t="s">
        <v>13853</v>
      </c>
      <c r="F6366" t="s">
        <v>13854</v>
      </c>
      <c r="G6366" t="s">
        <v>7890</v>
      </c>
      <c r="H6366">
        <v>160</v>
      </c>
      <c r="I6366">
        <v>2.5</v>
      </c>
      <c r="J6366">
        <v>29</v>
      </c>
      <c r="K6366">
        <v>6</v>
      </c>
    </row>
    <row r="6367" spans="1:11" hidden="1" x14ac:dyDescent="0.25">
      <c r="A6367" t="s">
        <v>12815</v>
      </c>
      <c r="B6367">
        <v>5761059</v>
      </c>
      <c r="C6367" t="s">
        <v>12842</v>
      </c>
      <c r="D6367" t="s">
        <v>3147</v>
      </c>
      <c r="E6367" s="2" t="s">
        <v>12843</v>
      </c>
      <c r="F6367" t="s">
        <v>9990</v>
      </c>
      <c r="G6367" t="s">
        <v>7596</v>
      </c>
      <c r="H6367">
        <v>110</v>
      </c>
      <c r="I6367">
        <v>8</v>
      </c>
      <c r="J6367">
        <v>9</v>
      </c>
      <c r="K6367">
        <v>2</v>
      </c>
    </row>
    <row r="6368" spans="1:11" hidden="1" x14ac:dyDescent="0.25">
      <c r="A6368" t="s">
        <v>12815</v>
      </c>
      <c r="B6368">
        <v>243297</v>
      </c>
      <c r="C6368" t="s">
        <v>12817</v>
      </c>
      <c r="D6368" t="s">
        <v>3147</v>
      </c>
      <c r="E6368" s="2" t="s">
        <v>12819</v>
      </c>
      <c r="F6368" t="s">
        <v>12820</v>
      </c>
      <c r="G6368" t="s">
        <v>7890</v>
      </c>
      <c r="H6368">
        <v>155</v>
      </c>
      <c r="I6368">
        <v>1.3</v>
      </c>
      <c r="J6368">
        <v>30</v>
      </c>
      <c r="K6368">
        <v>5.5</v>
      </c>
    </row>
    <row r="6369" spans="1:11" hidden="1" x14ac:dyDescent="0.25">
      <c r="A6369" t="s">
        <v>12815</v>
      </c>
      <c r="B6369">
        <v>17456231</v>
      </c>
      <c r="C6369" t="s">
        <v>13855</v>
      </c>
      <c r="D6369" t="s">
        <v>3147</v>
      </c>
      <c r="E6369" s="2" t="s">
        <v>13856</v>
      </c>
      <c r="F6369" t="s">
        <v>13857</v>
      </c>
      <c r="G6369" t="s">
        <v>7895</v>
      </c>
      <c r="H6369">
        <v>270</v>
      </c>
      <c r="I6369">
        <v>3</v>
      </c>
      <c r="J6369">
        <v>48</v>
      </c>
      <c r="K6369">
        <v>8</v>
      </c>
    </row>
    <row r="6370" spans="1:11" hidden="1" x14ac:dyDescent="0.25">
      <c r="A6370" t="s">
        <v>12815</v>
      </c>
      <c r="B6370">
        <v>3137564</v>
      </c>
      <c r="C6370" t="s">
        <v>13858</v>
      </c>
      <c r="D6370" t="s">
        <v>3147</v>
      </c>
      <c r="E6370" s="2" t="s">
        <v>13859</v>
      </c>
      <c r="F6370" t="s">
        <v>6711</v>
      </c>
      <c r="G6370" t="s">
        <v>7584</v>
      </c>
      <c r="H6370">
        <v>270</v>
      </c>
      <c r="I6370">
        <v>6</v>
      </c>
      <c r="J6370">
        <v>49</v>
      </c>
      <c r="K6370">
        <v>6</v>
      </c>
    </row>
    <row r="6371" spans="1:11" hidden="1" x14ac:dyDescent="0.25">
      <c r="A6371" t="s">
        <v>12815</v>
      </c>
      <c r="B6371">
        <v>6149286</v>
      </c>
      <c r="C6371" t="s">
        <v>12830</v>
      </c>
      <c r="D6371" t="s">
        <v>3147</v>
      </c>
      <c r="E6371" s="2" t="s">
        <v>13860</v>
      </c>
      <c r="F6371" t="s">
        <v>7025</v>
      </c>
      <c r="G6371" t="s">
        <v>7582</v>
      </c>
      <c r="H6371">
        <v>160</v>
      </c>
      <c r="I6371">
        <v>2.5</v>
      </c>
      <c r="J6371">
        <v>29</v>
      </c>
      <c r="K6371">
        <v>6</v>
      </c>
    </row>
    <row r="6372" spans="1:11" hidden="1" x14ac:dyDescent="0.25">
      <c r="A6372" t="s">
        <v>12815</v>
      </c>
      <c r="B6372">
        <v>2883548</v>
      </c>
      <c r="C6372" t="s">
        <v>12817</v>
      </c>
      <c r="D6372" t="s">
        <v>3147</v>
      </c>
      <c r="E6372" s="2" t="s">
        <v>12829</v>
      </c>
      <c r="F6372" t="s">
        <v>7025</v>
      </c>
      <c r="G6372" t="s">
        <v>7596</v>
      </c>
      <c r="H6372">
        <v>170</v>
      </c>
      <c r="I6372">
        <v>0</v>
      </c>
      <c r="J6372">
        <v>31</v>
      </c>
      <c r="K6372">
        <v>6</v>
      </c>
    </row>
    <row r="6373" spans="1:11" hidden="1" x14ac:dyDescent="0.25">
      <c r="A6373" t="s">
        <v>12815</v>
      </c>
      <c r="B6373">
        <v>12588892</v>
      </c>
      <c r="C6373" t="s">
        <v>13861</v>
      </c>
      <c r="D6373" t="s">
        <v>3147</v>
      </c>
      <c r="E6373" s="2" t="s">
        <v>13862</v>
      </c>
      <c r="F6373" t="s">
        <v>6726</v>
      </c>
      <c r="G6373" t="s">
        <v>13863</v>
      </c>
      <c r="H6373">
        <v>170</v>
      </c>
      <c r="I6373">
        <v>2.5</v>
      </c>
      <c r="J6373">
        <v>29</v>
      </c>
      <c r="K6373">
        <v>6</v>
      </c>
    </row>
    <row r="6374" spans="1:11" hidden="1" x14ac:dyDescent="0.25">
      <c r="A6374" t="s">
        <v>12815</v>
      </c>
      <c r="B6374">
        <v>13527878</v>
      </c>
      <c r="C6374" t="s">
        <v>12830</v>
      </c>
      <c r="D6374" t="s">
        <v>3147</v>
      </c>
      <c r="E6374" s="2" t="s">
        <v>13864</v>
      </c>
      <c r="F6374" t="s">
        <v>6708</v>
      </c>
      <c r="G6374" t="s">
        <v>7890</v>
      </c>
      <c r="H6374">
        <v>160</v>
      </c>
      <c r="I6374">
        <v>2.5</v>
      </c>
      <c r="J6374">
        <v>28</v>
      </c>
      <c r="K6374">
        <v>6</v>
      </c>
    </row>
    <row r="6375" spans="1:11" hidden="1" x14ac:dyDescent="0.25">
      <c r="A6375" t="s">
        <v>12815</v>
      </c>
      <c r="B6375">
        <v>6733970</v>
      </c>
      <c r="C6375" t="s">
        <v>13865</v>
      </c>
      <c r="D6375" t="s">
        <v>3147</v>
      </c>
      <c r="E6375" s="2" t="s">
        <v>13866</v>
      </c>
      <c r="F6375" t="s">
        <v>13867</v>
      </c>
      <c r="G6375" t="s">
        <v>7580</v>
      </c>
      <c r="H6375">
        <v>170</v>
      </c>
      <c r="I6375">
        <v>2.5</v>
      </c>
      <c r="J6375">
        <v>31</v>
      </c>
      <c r="K6375">
        <v>6</v>
      </c>
    </row>
    <row r="6376" spans="1:11" hidden="1" x14ac:dyDescent="0.25">
      <c r="A6376" t="s">
        <v>12815</v>
      </c>
      <c r="B6376">
        <v>2290756</v>
      </c>
      <c r="C6376" t="s">
        <v>12830</v>
      </c>
      <c r="D6376" t="s">
        <v>3147</v>
      </c>
      <c r="E6376" s="2" t="s">
        <v>13868</v>
      </c>
      <c r="F6376" t="s">
        <v>12976</v>
      </c>
      <c r="G6376" t="s">
        <v>7890</v>
      </c>
      <c r="H6376">
        <v>160</v>
      </c>
      <c r="I6376">
        <v>2.5</v>
      </c>
      <c r="J6376">
        <v>27</v>
      </c>
      <c r="K6376">
        <v>6</v>
      </c>
    </row>
    <row r="6377" spans="1:11" hidden="1" x14ac:dyDescent="0.25">
      <c r="A6377" t="s">
        <v>12815</v>
      </c>
      <c r="B6377">
        <v>16674006</v>
      </c>
      <c r="C6377" t="s">
        <v>13869</v>
      </c>
      <c r="D6377" t="s">
        <v>3147</v>
      </c>
      <c r="E6377" s="2" t="s">
        <v>13870</v>
      </c>
      <c r="F6377" t="s">
        <v>12976</v>
      </c>
      <c r="G6377" t="s">
        <v>7596</v>
      </c>
      <c r="H6377">
        <v>180</v>
      </c>
      <c r="I6377">
        <v>6</v>
      </c>
      <c r="J6377">
        <v>28</v>
      </c>
      <c r="K6377">
        <v>4</v>
      </c>
    </row>
    <row r="6378" spans="1:11" hidden="1" x14ac:dyDescent="0.25">
      <c r="A6378" t="s">
        <v>12815</v>
      </c>
      <c r="B6378">
        <v>11230191</v>
      </c>
      <c r="C6378" t="s">
        <v>12817</v>
      </c>
      <c r="D6378" t="s">
        <v>3147</v>
      </c>
      <c r="E6378" s="2" t="s">
        <v>12823</v>
      </c>
      <c r="F6378" t="s">
        <v>9804</v>
      </c>
      <c r="G6378" t="s">
        <v>7582</v>
      </c>
      <c r="H6378">
        <v>160</v>
      </c>
      <c r="I6378">
        <v>2.5</v>
      </c>
      <c r="J6378">
        <v>28</v>
      </c>
      <c r="K6378">
        <v>6</v>
      </c>
    </row>
    <row r="6379" spans="1:11" hidden="1" x14ac:dyDescent="0.25">
      <c r="A6379" t="s">
        <v>12815</v>
      </c>
      <c r="B6379">
        <v>2688699</v>
      </c>
      <c r="C6379" t="s">
        <v>12817</v>
      </c>
      <c r="D6379" t="s">
        <v>3147</v>
      </c>
      <c r="E6379" s="2" t="s">
        <v>12821</v>
      </c>
      <c r="F6379" t="s">
        <v>12178</v>
      </c>
      <c r="G6379" t="s">
        <v>12822</v>
      </c>
      <c r="H6379">
        <v>190</v>
      </c>
      <c r="I6379">
        <v>3</v>
      </c>
      <c r="J6379">
        <v>35</v>
      </c>
      <c r="K6379">
        <v>7</v>
      </c>
    </row>
    <row r="6380" spans="1:11" hidden="1" x14ac:dyDescent="0.25">
      <c r="A6380" t="s">
        <v>12815</v>
      </c>
      <c r="B6380">
        <v>9129300</v>
      </c>
      <c r="C6380" t="s">
        <v>13871</v>
      </c>
      <c r="D6380" t="s">
        <v>3147</v>
      </c>
      <c r="E6380" s="2" t="s">
        <v>13872</v>
      </c>
      <c r="F6380" t="s">
        <v>12844</v>
      </c>
      <c r="G6380" t="s">
        <v>7955</v>
      </c>
      <c r="H6380">
        <v>180</v>
      </c>
      <c r="I6380">
        <v>6</v>
      </c>
      <c r="J6380">
        <v>24</v>
      </c>
      <c r="K6380">
        <v>6</v>
      </c>
    </row>
    <row r="6381" spans="1:11" hidden="1" x14ac:dyDescent="0.25">
      <c r="A6381" t="s">
        <v>12815</v>
      </c>
      <c r="B6381">
        <v>6735092</v>
      </c>
      <c r="C6381" t="s">
        <v>13873</v>
      </c>
      <c r="D6381" t="s">
        <v>3147</v>
      </c>
      <c r="E6381" s="2" t="s">
        <v>13874</v>
      </c>
      <c r="F6381" t="s">
        <v>13875</v>
      </c>
      <c r="G6381" t="s">
        <v>13876</v>
      </c>
      <c r="H6381">
        <v>150</v>
      </c>
      <c r="I6381">
        <v>2</v>
      </c>
      <c r="J6381">
        <v>28</v>
      </c>
      <c r="K6381">
        <v>6</v>
      </c>
    </row>
    <row r="6382" spans="1:11" hidden="1" x14ac:dyDescent="0.25">
      <c r="A6382" t="s">
        <v>12815</v>
      </c>
      <c r="B6382">
        <v>8090314</v>
      </c>
      <c r="C6382" t="s">
        <v>13877</v>
      </c>
      <c r="D6382" t="s">
        <v>3147</v>
      </c>
      <c r="E6382" s="2" t="s">
        <v>13878</v>
      </c>
      <c r="F6382" t="s">
        <v>13258</v>
      </c>
      <c r="G6382" t="s">
        <v>7890</v>
      </c>
      <c r="H6382">
        <v>180</v>
      </c>
      <c r="I6382">
        <v>1</v>
      </c>
      <c r="J6382">
        <v>37</v>
      </c>
      <c r="K6382">
        <v>4</v>
      </c>
    </row>
    <row r="6383" spans="1:11" hidden="1" x14ac:dyDescent="0.25">
      <c r="A6383" t="s">
        <v>12815</v>
      </c>
      <c r="B6383">
        <v>4432301</v>
      </c>
      <c r="C6383" t="s">
        <v>13879</v>
      </c>
      <c r="D6383" t="s">
        <v>3147</v>
      </c>
      <c r="E6383" s="2" t="s">
        <v>13880</v>
      </c>
      <c r="F6383" t="s">
        <v>6993</v>
      </c>
      <c r="G6383" t="s">
        <v>13881</v>
      </c>
      <c r="H6383">
        <v>160</v>
      </c>
      <c r="I6383">
        <v>3.5</v>
      </c>
      <c r="J6383">
        <v>27</v>
      </c>
      <c r="K6383">
        <v>6</v>
      </c>
    </row>
    <row r="6384" spans="1:11" hidden="1" x14ac:dyDescent="0.25">
      <c r="A6384" t="s">
        <v>12815</v>
      </c>
      <c r="B6384">
        <v>2261300</v>
      </c>
      <c r="C6384" t="s">
        <v>12835</v>
      </c>
      <c r="D6384" t="s">
        <v>3147</v>
      </c>
      <c r="E6384" s="2" t="s">
        <v>12836</v>
      </c>
      <c r="F6384" t="s">
        <v>6993</v>
      </c>
      <c r="G6384" t="s">
        <v>7890</v>
      </c>
      <c r="H6384">
        <v>180</v>
      </c>
      <c r="I6384">
        <v>3.5</v>
      </c>
      <c r="J6384">
        <v>29</v>
      </c>
      <c r="K6384">
        <v>7</v>
      </c>
    </row>
    <row r="6385" spans="1:11" hidden="1" x14ac:dyDescent="0.25">
      <c r="A6385" t="s">
        <v>12815</v>
      </c>
      <c r="B6385">
        <v>2676402</v>
      </c>
      <c r="C6385" t="s">
        <v>13882</v>
      </c>
      <c r="D6385" t="s">
        <v>3147</v>
      </c>
      <c r="E6385" s="2" t="s">
        <v>13883</v>
      </c>
      <c r="F6385" t="s">
        <v>6993</v>
      </c>
      <c r="G6385" t="s">
        <v>13881</v>
      </c>
      <c r="H6385">
        <v>160</v>
      </c>
      <c r="I6385">
        <v>2.5</v>
      </c>
      <c r="J6385">
        <v>29</v>
      </c>
      <c r="K6385">
        <v>6</v>
      </c>
    </row>
    <row r="6386" spans="1:11" hidden="1" x14ac:dyDescent="0.25">
      <c r="A6386" t="s">
        <v>12815</v>
      </c>
      <c r="B6386">
        <v>5613037</v>
      </c>
      <c r="C6386" t="s">
        <v>12840</v>
      </c>
      <c r="D6386" t="s">
        <v>3147</v>
      </c>
      <c r="E6386" s="2" t="s">
        <v>12841</v>
      </c>
      <c r="F6386" t="s">
        <v>6993</v>
      </c>
      <c r="G6386" t="s">
        <v>7890</v>
      </c>
      <c r="H6386">
        <v>160</v>
      </c>
      <c r="I6386">
        <v>2.5</v>
      </c>
      <c r="J6386">
        <v>30</v>
      </c>
      <c r="K6386">
        <v>6</v>
      </c>
    </row>
    <row r="6387" spans="1:11" hidden="1" x14ac:dyDescent="0.25">
      <c r="A6387" t="s">
        <v>12815</v>
      </c>
      <c r="B6387">
        <v>7332643</v>
      </c>
      <c r="C6387" t="s">
        <v>13884</v>
      </c>
      <c r="D6387" t="s">
        <v>3147</v>
      </c>
      <c r="E6387" s="2" t="s">
        <v>13885</v>
      </c>
      <c r="F6387" t="s">
        <v>6809</v>
      </c>
      <c r="G6387" t="s">
        <v>7584</v>
      </c>
      <c r="H6387">
        <v>190</v>
      </c>
      <c r="I6387">
        <v>8</v>
      </c>
      <c r="J6387">
        <v>23</v>
      </c>
      <c r="K6387">
        <v>7</v>
      </c>
    </row>
    <row r="6388" spans="1:11" hidden="1" x14ac:dyDescent="0.25">
      <c r="A6388" t="s">
        <v>12815</v>
      </c>
      <c r="B6388">
        <v>18161049</v>
      </c>
      <c r="C6388" t="s">
        <v>12830</v>
      </c>
      <c r="D6388" t="s">
        <v>3147</v>
      </c>
      <c r="E6388" s="2" t="s">
        <v>13886</v>
      </c>
      <c r="F6388" t="s">
        <v>7362</v>
      </c>
      <c r="G6388" t="s">
        <v>7582</v>
      </c>
      <c r="H6388">
        <v>160</v>
      </c>
      <c r="I6388">
        <v>2.5</v>
      </c>
      <c r="J6388">
        <v>27</v>
      </c>
      <c r="K6388">
        <v>6</v>
      </c>
    </row>
    <row r="6389" spans="1:11" hidden="1" x14ac:dyDescent="0.25">
      <c r="A6389" t="s">
        <v>12815</v>
      </c>
      <c r="B6389">
        <v>10946803</v>
      </c>
      <c r="C6389" t="s">
        <v>12830</v>
      </c>
      <c r="D6389" t="s">
        <v>3147</v>
      </c>
      <c r="E6389" s="2" t="s">
        <v>13887</v>
      </c>
      <c r="F6389" t="s">
        <v>6751</v>
      </c>
      <c r="G6389" t="s">
        <v>7890</v>
      </c>
      <c r="H6389">
        <v>170</v>
      </c>
      <c r="I6389">
        <v>2.5</v>
      </c>
      <c r="J6389">
        <v>29</v>
      </c>
      <c r="K6389">
        <v>6</v>
      </c>
    </row>
    <row r="6390" spans="1:11" hidden="1" x14ac:dyDescent="0.25">
      <c r="A6390" t="s">
        <v>12815</v>
      </c>
      <c r="B6390">
        <v>6446738</v>
      </c>
      <c r="C6390" t="s">
        <v>13888</v>
      </c>
      <c r="D6390" t="s">
        <v>3147</v>
      </c>
      <c r="E6390" s="2" t="s">
        <v>13889</v>
      </c>
      <c r="F6390" t="s">
        <v>13890</v>
      </c>
      <c r="G6390" t="s">
        <v>7580</v>
      </c>
      <c r="H6390">
        <v>248</v>
      </c>
      <c r="I6390">
        <v>8</v>
      </c>
      <c r="J6390">
        <v>34</v>
      </c>
      <c r="K6390">
        <v>7</v>
      </c>
    </row>
    <row r="6391" spans="1:11" hidden="1" x14ac:dyDescent="0.25">
      <c r="A6391" t="s">
        <v>12815</v>
      </c>
      <c r="B6391">
        <v>5446336</v>
      </c>
      <c r="C6391" t="s">
        <v>13891</v>
      </c>
      <c r="D6391" t="s">
        <v>3147</v>
      </c>
      <c r="E6391" s="2" t="s">
        <v>13892</v>
      </c>
      <c r="F6391" t="s">
        <v>13893</v>
      </c>
      <c r="G6391" t="s">
        <v>7584</v>
      </c>
      <c r="H6391">
        <v>224</v>
      </c>
      <c r="I6391">
        <v>6</v>
      </c>
      <c r="J6391">
        <v>31</v>
      </c>
      <c r="K6391">
        <v>8</v>
      </c>
    </row>
    <row r="6392" spans="1:11" hidden="1" x14ac:dyDescent="0.25">
      <c r="A6392" t="s">
        <v>12815</v>
      </c>
      <c r="B6392">
        <v>7655955</v>
      </c>
      <c r="C6392" t="s">
        <v>13894</v>
      </c>
      <c r="D6392" t="s">
        <v>3147</v>
      </c>
      <c r="E6392" s="2" t="s">
        <v>13895</v>
      </c>
      <c r="F6392" t="s">
        <v>6698</v>
      </c>
      <c r="G6392" t="s">
        <v>7596</v>
      </c>
      <c r="H6392">
        <v>140</v>
      </c>
      <c r="I6392">
        <v>2</v>
      </c>
      <c r="J6392">
        <v>24</v>
      </c>
      <c r="K6392">
        <v>5</v>
      </c>
    </row>
    <row r="6393" spans="1:11" hidden="1" x14ac:dyDescent="0.25">
      <c r="A6393" t="s">
        <v>12815</v>
      </c>
      <c r="B6393">
        <v>654570</v>
      </c>
      <c r="C6393" t="s">
        <v>13896</v>
      </c>
      <c r="D6393" t="s">
        <v>3147</v>
      </c>
      <c r="E6393" s="2" t="s">
        <v>13897</v>
      </c>
      <c r="F6393" t="s">
        <v>6698</v>
      </c>
      <c r="G6393" t="s">
        <v>7890</v>
      </c>
      <c r="H6393">
        <v>160</v>
      </c>
      <c r="I6393">
        <v>2.5</v>
      </c>
      <c r="J6393">
        <v>30</v>
      </c>
      <c r="K6393">
        <v>6</v>
      </c>
    </row>
    <row r="6394" spans="1:11" hidden="1" x14ac:dyDescent="0.25">
      <c r="A6394" t="s">
        <v>12815</v>
      </c>
      <c r="B6394">
        <v>3171893</v>
      </c>
      <c r="C6394" t="s">
        <v>13898</v>
      </c>
      <c r="D6394" t="s">
        <v>3147</v>
      </c>
      <c r="E6394" s="2" t="s">
        <v>13899</v>
      </c>
      <c r="F6394" t="s">
        <v>6698</v>
      </c>
      <c r="G6394" t="s">
        <v>7582</v>
      </c>
      <c r="H6394">
        <v>150</v>
      </c>
      <c r="I6394">
        <v>2.5</v>
      </c>
      <c r="J6394">
        <v>27</v>
      </c>
      <c r="K6394">
        <v>6</v>
      </c>
    </row>
    <row r="6395" spans="1:11" hidden="1" x14ac:dyDescent="0.25">
      <c r="A6395" t="s">
        <v>12815</v>
      </c>
      <c r="B6395">
        <v>5139137</v>
      </c>
      <c r="C6395" t="s">
        <v>13861</v>
      </c>
      <c r="D6395" t="s">
        <v>3147</v>
      </c>
      <c r="E6395" s="2" t="s">
        <v>13900</v>
      </c>
      <c r="F6395" t="s">
        <v>6698</v>
      </c>
      <c r="G6395" t="s">
        <v>7890</v>
      </c>
      <c r="H6395">
        <v>150</v>
      </c>
      <c r="I6395">
        <v>2.5</v>
      </c>
      <c r="J6395">
        <v>27</v>
      </c>
      <c r="K6395">
        <v>6</v>
      </c>
    </row>
    <row r="6396" spans="1:11" hidden="1" x14ac:dyDescent="0.25">
      <c r="A6396" t="s">
        <v>12815</v>
      </c>
      <c r="B6396">
        <v>27907</v>
      </c>
      <c r="C6396" t="s">
        <v>12817</v>
      </c>
      <c r="D6396" t="s">
        <v>3147</v>
      </c>
      <c r="E6396" s="2" t="s">
        <v>12825</v>
      </c>
      <c r="F6396" t="s">
        <v>6698</v>
      </c>
      <c r="G6396" t="s">
        <v>7582</v>
      </c>
      <c r="H6396">
        <v>160</v>
      </c>
      <c r="I6396">
        <v>3</v>
      </c>
      <c r="J6396">
        <v>28</v>
      </c>
      <c r="K6396">
        <v>6</v>
      </c>
    </row>
    <row r="6397" spans="1:11" hidden="1" x14ac:dyDescent="0.25">
      <c r="A6397" t="s">
        <v>12815</v>
      </c>
      <c r="B6397">
        <v>1679807</v>
      </c>
      <c r="C6397" t="s">
        <v>2313</v>
      </c>
      <c r="D6397" t="s">
        <v>3147</v>
      </c>
      <c r="E6397" s="2" t="s">
        <v>5695</v>
      </c>
      <c r="F6397" t="s">
        <v>7344</v>
      </c>
      <c r="G6397" t="s">
        <v>7890</v>
      </c>
      <c r="H6397">
        <v>170</v>
      </c>
      <c r="I6397">
        <v>3</v>
      </c>
      <c r="J6397">
        <v>30</v>
      </c>
      <c r="K6397">
        <v>5</v>
      </c>
    </row>
    <row r="6398" spans="1:11" hidden="1" x14ac:dyDescent="0.25">
      <c r="A6398" t="s">
        <v>12815</v>
      </c>
      <c r="B6398">
        <v>2959555</v>
      </c>
      <c r="C6398" t="s">
        <v>13901</v>
      </c>
      <c r="D6398" t="s">
        <v>3147</v>
      </c>
      <c r="E6398" s="2" t="s">
        <v>13902</v>
      </c>
      <c r="F6398" t="s">
        <v>7344</v>
      </c>
      <c r="G6398" t="s">
        <v>7890</v>
      </c>
      <c r="H6398">
        <v>120</v>
      </c>
      <c r="I6398">
        <v>2.8</v>
      </c>
      <c r="J6398">
        <v>31</v>
      </c>
      <c r="K6398">
        <v>6</v>
      </c>
    </row>
    <row r="6399" spans="1:11" hidden="1" x14ac:dyDescent="0.25">
      <c r="A6399" t="s">
        <v>12815</v>
      </c>
      <c r="B6399">
        <v>1150114</v>
      </c>
      <c r="C6399" t="s">
        <v>12817</v>
      </c>
      <c r="D6399" t="s">
        <v>3147</v>
      </c>
      <c r="E6399" s="2" t="s">
        <v>12826</v>
      </c>
      <c r="F6399" t="s">
        <v>12827</v>
      </c>
      <c r="G6399" t="s">
        <v>7582</v>
      </c>
      <c r="H6399">
        <v>170</v>
      </c>
      <c r="I6399">
        <v>2</v>
      </c>
      <c r="J6399">
        <v>31</v>
      </c>
      <c r="K6399">
        <v>7</v>
      </c>
    </row>
    <row r="6400" spans="1:11" hidden="1" x14ac:dyDescent="0.25">
      <c r="A6400" t="s">
        <v>12815</v>
      </c>
      <c r="B6400">
        <v>9471153</v>
      </c>
      <c r="C6400" t="s">
        <v>13903</v>
      </c>
      <c r="D6400" t="s">
        <v>3147</v>
      </c>
      <c r="E6400" s="2" t="s">
        <v>13904</v>
      </c>
      <c r="F6400" t="s">
        <v>13905</v>
      </c>
      <c r="G6400" t="s">
        <v>8174</v>
      </c>
      <c r="H6400">
        <v>320</v>
      </c>
      <c r="I6400">
        <v>8</v>
      </c>
      <c r="J6400">
        <v>37</v>
      </c>
      <c r="K6400">
        <v>7</v>
      </c>
    </row>
    <row r="6401" spans="1:11" hidden="1" x14ac:dyDescent="0.25">
      <c r="A6401" t="s">
        <v>12815</v>
      </c>
      <c r="B6401">
        <v>5709740</v>
      </c>
      <c r="C6401" t="s">
        <v>13906</v>
      </c>
      <c r="D6401" t="s">
        <v>3147</v>
      </c>
      <c r="E6401" s="2" t="s">
        <v>13907</v>
      </c>
      <c r="F6401" t="s">
        <v>6814</v>
      </c>
      <c r="G6401" t="s">
        <v>7584</v>
      </c>
      <c r="H6401">
        <v>220</v>
      </c>
      <c r="I6401">
        <v>3</v>
      </c>
      <c r="J6401">
        <v>43</v>
      </c>
      <c r="K6401">
        <v>5</v>
      </c>
    </row>
    <row r="6402" spans="1:11" hidden="1" x14ac:dyDescent="0.25">
      <c r="A6402" t="s">
        <v>12845</v>
      </c>
      <c r="B6402">
        <v>1048335</v>
      </c>
      <c r="C6402" t="s">
        <v>13908</v>
      </c>
      <c r="D6402" t="s">
        <v>3147</v>
      </c>
      <c r="E6402" s="2" t="s">
        <v>13909</v>
      </c>
      <c r="F6402" t="s">
        <v>13910</v>
      </c>
      <c r="G6402" t="s">
        <v>7603</v>
      </c>
      <c r="H6402">
        <v>160</v>
      </c>
      <c r="I6402">
        <v>6</v>
      </c>
      <c r="J6402">
        <v>21</v>
      </c>
      <c r="K6402">
        <v>4</v>
      </c>
    </row>
    <row r="6403" spans="1:11" hidden="1" x14ac:dyDescent="0.25">
      <c r="A6403" t="s">
        <v>12845</v>
      </c>
      <c r="B6403">
        <v>2368420</v>
      </c>
      <c r="C6403" t="s">
        <v>13911</v>
      </c>
      <c r="D6403" t="s">
        <v>3147</v>
      </c>
      <c r="E6403" s="2" t="s">
        <v>13912</v>
      </c>
      <c r="F6403" t="s">
        <v>13910</v>
      </c>
      <c r="G6403" t="s">
        <v>7584</v>
      </c>
      <c r="H6403">
        <v>240</v>
      </c>
      <c r="I6403">
        <v>11</v>
      </c>
      <c r="J6403">
        <v>30</v>
      </c>
      <c r="K6403">
        <v>5</v>
      </c>
    </row>
    <row r="6404" spans="1:11" hidden="1" x14ac:dyDescent="0.25">
      <c r="A6404" t="s">
        <v>12845</v>
      </c>
      <c r="B6404">
        <v>2801549</v>
      </c>
      <c r="C6404" t="s">
        <v>13913</v>
      </c>
      <c r="D6404" t="s">
        <v>3147</v>
      </c>
      <c r="E6404" s="2" t="s">
        <v>13914</v>
      </c>
      <c r="F6404" t="s">
        <v>13910</v>
      </c>
      <c r="G6404" t="s">
        <v>13915</v>
      </c>
      <c r="H6404">
        <v>130</v>
      </c>
      <c r="I6404">
        <v>4</v>
      </c>
      <c r="J6404">
        <v>23</v>
      </c>
      <c r="K6404">
        <v>1</v>
      </c>
    </row>
    <row r="6405" spans="1:11" hidden="1" x14ac:dyDescent="0.25">
      <c r="A6405" t="s">
        <v>12845</v>
      </c>
      <c r="B6405">
        <v>21359992</v>
      </c>
      <c r="C6405" t="s">
        <v>13916</v>
      </c>
      <c r="D6405" t="s">
        <v>3147</v>
      </c>
      <c r="E6405" s="2" t="s">
        <v>13917</v>
      </c>
      <c r="F6405" t="s">
        <v>13910</v>
      </c>
      <c r="G6405" t="s">
        <v>7607</v>
      </c>
      <c r="H6405">
        <v>140</v>
      </c>
      <c r="I6405">
        <v>4.5</v>
      </c>
      <c r="J6405">
        <v>24</v>
      </c>
      <c r="K6405">
        <v>1</v>
      </c>
    </row>
    <row r="6406" spans="1:11" hidden="1" x14ac:dyDescent="0.25">
      <c r="A6406" t="s">
        <v>12845</v>
      </c>
      <c r="B6406">
        <v>112022</v>
      </c>
      <c r="C6406" t="s">
        <v>13918</v>
      </c>
      <c r="D6406" t="s">
        <v>3147</v>
      </c>
      <c r="E6406" s="2" t="s">
        <v>13919</v>
      </c>
      <c r="F6406" t="s">
        <v>7195</v>
      </c>
      <c r="G6406" t="s">
        <v>7852</v>
      </c>
      <c r="H6406">
        <v>210</v>
      </c>
      <c r="I6406">
        <v>9</v>
      </c>
      <c r="J6406">
        <v>29</v>
      </c>
      <c r="K6406">
        <v>4</v>
      </c>
    </row>
    <row r="6407" spans="1:11" hidden="1" x14ac:dyDescent="0.25">
      <c r="A6407" t="s">
        <v>12845</v>
      </c>
      <c r="B6407">
        <v>3000362</v>
      </c>
      <c r="C6407" t="s">
        <v>13920</v>
      </c>
      <c r="D6407" t="s">
        <v>3147</v>
      </c>
      <c r="E6407" s="2" t="s">
        <v>13921</v>
      </c>
      <c r="F6407" t="s">
        <v>13922</v>
      </c>
      <c r="G6407" t="s">
        <v>7941</v>
      </c>
      <c r="H6407">
        <v>60</v>
      </c>
      <c r="I6407">
        <v>0</v>
      </c>
      <c r="J6407">
        <v>14</v>
      </c>
      <c r="K6407">
        <v>1</v>
      </c>
    </row>
    <row r="6408" spans="1:11" hidden="1" x14ac:dyDescent="0.25">
      <c r="A6408" t="s">
        <v>12845</v>
      </c>
      <c r="B6408">
        <v>30851</v>
      </c>
      <c r="C6408" t="s">
        <v>13920</v>
      </c>
      <c r="D6408" t="s">
        <v>3147</v>
      </c>
      <c r="E6408" s="2" t="s">
        <v>13923</v>
      </c>
      <c r="F6408" t="s">
        <v>7018</v>
      </c>
      <c r="G6408" t="s">
        <v>7941</v>
      </c>
      <c r="H6408">
        <v>60</v>
      </c>
      <c r="I6408">
        <v>0</v>
      </c>
      <c r="J6408">
        <v>14</v>
      </c>
      <c r="K6408">
        <v>1</v>
      </c>
    </row>
    <row r="6409" spans="1:11" hidden="1" x14ac:dyDescent="0.25">
      <c r="A6409" t="s">
        <v>12845</v>
      </c>
      <c r="B6409">
        <v>3767174</v>
      </c>
      <c r="C6409" t="s">
        <v>13924</v>
      </c>
      <c r="D6409" t="s">
        <v>3147</v>
      </c>
      <c r="E6409" s="2" t="s">
        <v>13925</v>
      </c>
      <c r="F6409" t="s">
        <v>6787</v>
      </c>
      <c r="G6409" t="s">
        <v>7596</v>
      </c>
      <c r="H6409">
        <v>100</v>
      </c>
      <c r="I6409">
        <v>0</v>
      </c>
      <c r="J6409">
        <v>25</v>
      </c>
      <c r="K6409">
        <v>0</v>
      </c>
    </row>
    <row r="6410" spans="1:11" hidden="1" x14ac:dyDescent="0.25">
      <c r="A6410" t="s">
        <v>12845</v>
      </c>
      <c r="B6410">
        <v>11176468</v>
      </c>
      <c r="C6410" t="s">
        <v>13924</v>
      </c>
      <c r="D6410" t="s">
        <v>3147</v>
      </c>
      <c r="E6410" s="2" t="s">
        <v>13926</v>
      </c>
      <c r="F6410" t="s">
        <v>13927</v>
      </c>
      <c r="G6410" t="s">
        <v>13928</v>
      </c>
      <c r="H6410">
        <v>130</v>
      </c>
      <c r="I6410">
        <v>0</v>
      </c>
      <c r="J6410">
        <v>33</v>
      </c>
      <c r="K6410">
        <v>2</v>
      </c>
    </row>
    <row r="6411" spans="1:11" hidden="1" x14ac:dyDescent="0.25">
      <c r="A6411" t="s">
        <v>12845</v>
      </c>
      <c r="B6411">
        <v>1677445</v>
      </c>
      <c r="C6411" t="s">
        <v>13929</v>
      </c>
      <c r="D6411" t="s">
        <v>3147</v>
      </c>
      <c r="E6411" s="2" t="s">
        <v>13930</v>
      </c>
      <c r="F6411" t="s">
        <v>13931</v>
      </c>
      <c r="G6411" t="s">
        <v>13932</v>
      </c>
      <c r="H6411">
        <v>130</v>
      </c>
      <c r="I6411">
        <v>0</v>
      </c>
      <c r="J6411">
        <v>33</v>
      </c>
      <c r="K6411">
        <v>2</v>
      </c>
    </row>
    <row r="6412" spans="1:11" hidden="1" x14ac:dyDescent="0.25">
      <c r="A6412" t="s">
        <v>12845</v>
      </c>
      <c r="B6412">
        <v>2348235</v>
      </c>
      <c r="C6412" t="s">
        <v>1161</v>
      </c>
      <c r="D6412" t="s">
        <v>3147</v>
      </c>
      <c r="E6412" s="2" t="s">
        <v>13933</v>
      </c>
      <c r="F6412" t="s">
        <v>6727</v>
      </c>
      <c r="G6412" t="s">
        <v>7723</v>
      </c>
      <c r="H6412">
        <v>90</v>
      </c>
      <c r="I6412">
        <v>0</v>
      </c>
      <c r="J6412">
        <v>22</v>
      </c>
      <c r="K6412">
        <v>2</v>
      </c>
    </row>
    <row r="6413" spans="1:11" hidden="1" x14ac:dyDescent="0.25">
      <c r="A6413" t="s">
        <v>12845</v>
      </c>
      <c r="B6413">
        <v>530736</v>
      </c>
      <c r="C6413" t="s">
        <v>1161</v>
      </c>
      <c r="D6413" t="s">
        <v>3147</v>
      </c>
      <c r="E6413" s="2" t="s">
        <v>13934</v>
      </c>
      <c r="F6413" t="s">
        <v>13935</v>
      </c>
      <c r="G6413" t="s">
        <v>13936</v>
      </c>
      <c r="H6413">
        <v>160</v>
      </c>
      <c r="I6413">
        <v>7</v>
      </c>
      <c r="J6413">
        <v>22</v>
      </c>
      <c r="K6413">
        <v>2</v>
      </c>
    </row>
    <row r="6414" spans="1:11" hidden="1" x14ac:dyDescent="0.25">
      <c r="A6414" t="s">
        <v>12845</v>
      </c>
      <c r="B6414">
        <v>6654781</v>
      </c>
      <c r="C6414" t="s">
        <v>13937</v>
      </c>
      <c r="D6414" t="s">
        <v>3147</v>
      </c>
      <c r="E6414" s="2" t="s">
        <v>13938</v>
      </c>
      <c r="F6414" t="s">
        <v>9324</v>
      </c>
      <c r="G6414" t="s">
        <v>7580</v>
      </c>
      <c r="H6414">
        <v>360</v>
      </c>
      <c r="I6414">
        <v>23</v>
      </c>
      <c r="J6414">
        <v>33</v>
      </c>
      <c r="K6414">
        <v>2</v>
      </c>
    </row>
    <row r="6415" spans="1:11" hidden="1" x14ac:dyDescent="0.25">
      <c r="A6415" t="s">
        <v>12845</v>
      </c>
      <c r="B6415">
        <v>403339</v>
      </c>
      <c r="C6415" t="s">
        <v>13939</v>
      </c>
      <c r="D6415" t="s">
        <v>3147</v>
      </c>
      <c r="E6415" s="2" t="s">
        <v>13940</v>
      </c>
      <c r="F6415" t="s">
        <v>6790</v>
      </c>
      <c r="G6415" t="s">
        <v>7580</v>
      </c>
      <c r="H6415">
        <v>240</v>
      </c>
      <c r="I6415">
        <v>0</v>
      </c>
      <c r="J6415">
        <v>55</v>
      </c>
      <c r="K6415">
        <v>5</v>
      </c>
    </row>
    <row r="6416" spans="1:11" hidden="1" x14ac:dyDescent="0.25">
      <c r="A6416" t="s">
        <v>12845</v>
      </c>
      <c r="B6416">
        <v>2787087</v>
      </c>
      <c r="C6416" t="s">
        <v>13941</v>
      </c>
      <c r="D6416" t="s">
        <v>3147</v>
      </c>
      <c r="E6416" s="2" t="s">
        <v>13942</v>
      </c>
      <c r="F6416" t="s">
        <v>7257</v>
      </c>
      <c r="G6416" t="s">
        <v>12934</v>
      </c>
      <c r="H6416">
        <v>140</v>
      </c>
      <c r="I6416">
        <v>2.5</v>
      </c>
      <c r="J6416">
        <v>27</v>
      </c>
      <c r="K6416">
        <v>1</v>
      </c>
    </row>
    <row r="6417" spans="1:11" hidden="1" x14ac:dyDescent="0.25">
      <c r="A6417" t="s">
        <v>12845</v>
      </c>
      <c r="B6417">
        <v>2793963</v>
      </c>
      <c r="C6417" t="s">
        <v>13943</v>
      </c>
      <c r="D6417" t="s">
        <v>3147</v>
      </c>
      <c r="E6417" s="2" t="s">
        <v>13944</v>
      </c>
      <c r="F6417" t="s">
        <v>7257</v>
      </c>
      <c r="G6417" t="s">
        <v>7780</v>
      </c>
      <c r="H6417">
        <v>120</v>
      </c>
      <c r="I6417">
        <v>4.5</v>
      </c>
      <c r="J6417">
        <v>18</v>
      </c>
      <c r="K6417">
        <v>1</v>
      </c>
    </row>
    <row r="6418" spans="1:11" hidden="1" x14ac:dyDescent="0.25">
      <c r="A6418" t="s">
        <v>12845</v>
      </c>
      <c r="B6418">
        <v>1226441</v>
      </c>
      <c r="C6418" t="s">
        <v>1161</v>
      </c>
      <c r="D6418" t="s">
        <v>3147</v>
      </c>
      <c r="E6418" s="2" t="s">
        <v>13945</v>
      </c>
      <c r="F6418" t="s">
        <v>6776</v>
      </c>
      <c r="G6418" t="s">
        <v>7613</v>
      </c>
      <c r="H6418">
        <v>140</v>
      </c>
      <c r="I6418">
        <v>6</v>
      </c>
      <c r="J6418">
        <v>20</v>
      </c>
      <c r="K6418">
        <v>2</v>
      </c>
    </row>
    <row r="6419" spans="1:11" hidden="1" x14ac:dyDescent="0.25">
      <c r="A6419" t="s">
        <v>12845</v>
      </c>
      <c r="B6419">
        <v>1326081</v>
      </c>
      <c r="C6419" t="s">
        <v>13946</v>
      </c>
      <c r="D6419" t="s">
        <v>3147</v>
      </c>
      <c r="E6419" s="2" t="s">
        <v>13947</v>
      </c>
      <c r="F6419" t="s">
        <v>6769</v>
      </c>
      <c r="G6419" t="s">
        <v>7598</v>
      </c>
      <c r="H6419">
        <v>100</v>
      </c>
      <c r="I6419">
        <v>1</v>
      </c>
      <c r="J6419">
        <v>21</v>
      </c>
      <c r="K6419">
        <v>1</v>
      </c>
    </row>
    <row r="6420" spans="1:11" hidden="1" x14ac:dyDescent="0.25">
      <c r="A6420" t="s">
        <v>12845</v>
      </c>
      <c r="B6420">
        <v>2860383</v>
      </c>
      <c r="C6420" t="s">
        <v>13920</v>
      </c>
      <c r="D6420" t="s">
        <v>3147</v>
      </c>
      <c r="E6420" s="2" t="s">
        <v>13948</v>
      </c>
      <c r="F6420" t="s">
        <v>8540</v>
      </c>
      <c r="G6420" t="s">
        <v>7941</v>
      </c>
      <c r="H6420">
        <v>60</v>
      </c>
      <c r="I6420">
        <v>0</v>
      </c>
      <c r="J6420">
        <v>14</v>
      </c>
      <c r="K6420">
        <v>1</v>
      </c>
    </row>
    <row r="6421" spans="1:11" hidden="1" x14ac:dyDescent="0.25">
      <c r="A6421" t="s">
        <v>12845</v>
      </c>
      <c r="B6421">
        <v>39285552</v>
      </c>
      <c r="C6421" t="s">
        <v>1163</v>
      </c>
      <c r="D6421" t="s">
        <v>3147</v>
      </c>
      <c r="E6421" s="2" t="s">
        <v>13949</v>
      </c>
      <c r="F6421" t="s">
        <v>13950</v>
      </c>
      <c r="G6421" t="s">
        <v>13932</v>
      </c>
      <c r="H6421">
        <v>103</v>
      </c>
      <c r="I6421">
        <v>0</v>
      </c>
      <c r="J6421">
        <v>24</v>
      </c>
      <c r="K6421">
        <v>2</v>
      </c>
    </row>
    <row r="6422" spans="1:11" hidden="1" x14ac:dyDescent="0.25">
      <c r="A6422" t="s">
        <v>12845</v>
      </c>
      <c r="B6422">
        <v>25486219</v>
      </c>
      <c r="C6422" t="s">
        <v>13951</v>
      </c>
      <c r="D6422" t="s">
        <v>3147</v>
      </c>
      <c r="E6422" s="2" t="s">
        <v>13952</v>
      </c>
      <c r="F6422" t="s">
        <v>13950</v>
      </c>
      <c r="G6422" t="s">
        <v>13953</v>
      </c>
      <c r="H6422">
        <v>110</v>
      </c>
      <c r="I6422">
        <v>0</v>
      </c>
      <c r="J6422">
        <v>26</v>
      </c>
      <c r="K6422">
        <v>2</v>
      </c>
    </row>
    <row r="6423" spans="1:11" hidden="1" x14ac:dyDescent="0.25">
      <c r="A6423" t="s">
        <v>12845</v>
      </c>
      <c r="B6423">
        <v>9638004</v>
      </c>
      <c r="C6423" t="s">
        <v>13924</v>
      </c>
      <c r="D6423" t="s">
        <v>3147</v>
      </c>
      <c r="E6423" s="2" t="s">
        <v>13954</v>
      </c>
      <c r="F6423" t="s">
        <v>7256</v>
      </c>
      <c r="G6423" t="s">
        <v>7596</v>
      </c>
      <c r="H6423">
        <v>110</v>
      </c>
      <c r="I6423">
        <v>1</v>
      </c>
      <c r="J6423">
        <v>22</v>
      </c>
      <c r="K6423">
        <v>2</v>
      </c>
    </row>
    <row r="6424" spans="1:11" hidden="1" x14ac:dyDescent="0.25">
      <c r="A6424" t="s">
        <v>12845</v>
      </c>
      <c r="B6424">
        <v>5219775</v>
      </c>
      <c r="C6424" t="s">
        <v>13955</v>
      </c>
      <c r="D6424" t="s">
        <v>3147</v>
      </c>
      <c r="E6424" s="2" t="s">
        <v>13956</v>
      </c>
      <c r="F6424" t="s">
        <v>13957</v>
      </c>
      <c r="G6424" t="s">
        <v>13958</v>
      </c>
      <c r="H6424">
        <v>110</v>
      </c>
      <c r="I6424">
        <v>0</v>
      </c>
      <c r="J6424">
        <v>26</v>
      </c>
      <c r="K6424">
        <v>2</v>
      </c>
    </row>
    <row r="6425" spans="1:11" hidden="1" x14ac:dyDescent="0.25">
      <c r="A6425" t="s">
        <v>12845</v>
      </c>
      <c r="B6425">
        <v>1906167</v>
      </c>
      <c r="C6425" t="s">
        <v>13924</v>
      </c>
      <c r="D6425" t="s">
        <v>3147</v>
      </c>
      <c r="E6425" s="2" t="s">
        <v>13959</v>
      </c>
      <c r="F6425" t="s">
        <v>13960</v>
      </c>
      <c r="G6425" t="s">
        <v>7596</v>
      </c>
      <c r="H6425">
        <v>90</v>
      </c>
      <c r="I6425">
        <v>0</v>
      </c>
      <c r="J6425">
        <v>21</v>
      </c>
      <c r="K6425">
        <v>2</v>
      </c>
    </row>
    <row r="6426" spans="1:11" hidden="1" x14ac:dyDescent="0.25">
      <c r="A6426" t="s">
        <v>12845</v>
      </c>
      <c r="B6426">
        <v>87442</v>
      </c>
      <c r="C6426" t="s">
        <v>13961</v>
      </c>
      <c r="D6426" t="s">
        <v>3147</v>
      </c>
      <c r="E6426" s="2" t="s">
        <v>13962</v>
      </c>
      <c r="F6426" t="s">
        <v>6698</v>
      </c>
      <c r="G6426" t="s">
        <v>13963</v>
      </c>
      <c r="H6426">
        <v>80</v>
      </c>
      <c r="I6426">
        <v>0</v>
      </c>
      <c r="J6426">
        <v>18</v>
      </c>
      <c r="K6426">
        <v>2</v>
      </c>
    </row>
    <row r="6427" spans="1:11" hidden="1" x14ac:dyDescent="0.25">
      <c r="A6427" t="s">
        <v>12845</v>
      </c>
      <c r="B6427">
        <v>119209</v>
      </c>
      <c r="C6427" t="s">
        <v>13964</v>
      </c>
      <c r="D6427" t="s">
        <v>3147</v>
      </c>
      <c r="E6427" s="2" t="s">
        <v>13965</v>
      </c>
      <c r="F6427" t="s">
        <v>6698</v>
      </c>
      <c r="G6427" t="s">
        <v>7780</v>
      </c>
      <c r="H6427">
        <v>150</v>
      </c>
      <c r="I6427">
        <v>8</v>
      </c>
      <c r="J6427">
        <v>19</v>
      </c>
      <c r="K6427">
        <v>2</v>
      </c>
    </row>
    <row r="6428" spans="1:11" hidden="1" x14ac:dyDescent="0.25">
      <c r="A6428" t="s">
        <v>12845</v>
      </c>
      <c r="B6428">
        <v>13132158</v>
      </c>
      <c r="C6428" t="s">
        <v>13966</v>
      </c>
      <c r="D6428" t="s">
        <v>3147</v>
      </c>
      <c r="E6428" s="2" t="s">
        <v>13967</v>
      </c>
      <c r="F6428" t="s">
        <v>6698</v>
      </c>
      <c r="G6428" t="s">
        <v>7779</v>
      </c>
      <c r="H6428">
        <v>90</v>
      </c>
      <c r="I6428">
        <v>0</v>
      </c>
      <c r="J6428">
        <v>22</v>
      </c>
      <c r="K6428">
        <v>2</v>
      </c>
    </row>
    <row r="6429" spans="1:11" hidden="1" x14ac:dyDescent="0.25">
      <c r="A6429" t="s">
        <v>12845</v>
      </c>
      <c r="B6429">
        <v>45840</v>
      </c>
      <c r="C6429" t="s">
        <v>13968</v>
      </c>
      <c r="D6429" t="s">
        <v>3147</v>
      </c>
      <c r="E6429" s="2" t="s">
        <v>13969</v>
      </c>
      <c r="F6429" t="s">
        <v>6698</v>
      </c>
      <c r="G6429" t="s">
        <v>7780</v>
      </c>
      <c r="H6429">
        <v>60</v>
      </c>
      <c r="I6429">
        <v>0</v>
      </c>
      <c r="J6429">
        <v>15</v>
      </c>
      <c r="K6429">
        <v>1</v>
      </c>
    </row>
    <row r="6430" spans="1:11" hidden="1" x14ac:dyDescent="0.25">
      <c r="A6430" t="s">
        <v>12845</v>
      </c>
      <c r="B6430">
        <v>6161592</v>
      </c>
      <c r="C6430" t="s">
        <v>13970</v>
      </c>
      <c r="D6430" t="s">
        <v>3147</v>
      </c>
      <c r="E6430" s="2" t="s">
        <v>13971</v>
      </c>
      <c r="F6430" t="s">
        <v>6698</v>
      </c>
      <c r="G6430" t="s">
        <v>7780</v>
      </c>
      <c r="H6430">
        <v>120</v>
      </c>
      <c r="I6430">
        <v>5</v>
      </c>
      <c r="J6430">
        <v>17</v>
      </c>
      <c r="K6430">
        <v>2</v>
      </c>
    </row>
    <row r="6431" spans="1:11" hidden="1" x14ac:dyDescent="0.25">
      <c r="A6431" t="s">
        <v>12845</v>
      </c>
      <c r="B6431">
        <v>5606554</v>
      </c>
      <c r="C6431" t="s">
        <v>1163</v>
      </c>
      <c r="D6431" t="s">
        <v>3147</v>
      </c>
      <c r="E6431" s="2" t="s">
        <v>13972</v>
      </c>
      <c r="F6431" t="s">
        <v>13973</v>
      </c>
      <c r="G6431" t="s">
        <v>13928</v>
      </c>
      <c r="H6431">
        <v>103</v>
      </c>
      <c r="I6431">
        <v>0</v>
      </c>
      <c r="J6431">
        <v>24</v>
      </c>
      <c r="K6431">
        <v>2</v>
      </c>
    </row>
    <row r="6432" spans="1:11" hidden="1" x14ac:dyDescent="0.25">
      <c r="A6432" t="s">
        <v>12845</v>
      </c>
      <c r="B6432">
        <v>44208</v>
      </c>
      <c r="C6432" t="s">
        <v>13974</v>
      </c>
      <c r="D6432" t="s">
        <v>3147</v>
      </c>
      <c r="E6432" s="2" t="s">
        <v>13975</v>
      </c>
      <c r="F6432" t="s">
        <v>13055</v>
      </c>
      <c r="G6432" t="s">
        <v>7596</v>
      </c>
      <c r="H6432">
        <v>120</v>
      </c>
      <c r="I6432">
        <v>0</v>
      </c>
      <c r="J6432">
        <v>30</v>
      </c>
      <c r="K6432">
        <v>0</v>
      </c>
    </row>
    <row r="6433" spans="1:11" hidden="1" x14ac:dyDescent="0.25">
      <c r="A6433" t="s">
        <v>13027</v>
      </c>
      <c r="B6433">
        <v>2368274</v>
      </c>
      <c r="C6433" t="s">
        <v>14011</v>
      </c>
      <c r="D6433" t="s">
        <v>3147</v>
      </c>
      <c r="E6433" s="2" t="s">
        <v>14012</v>
      </c>
      <c r="F6433" t="s">
        <v>6888</v>
      </c>
      <c r="G6433" t="s">
        <v>7584</v>
      </c>
      <c r="H6433">
        <v>110</v>
      </c>
      <c r="I6433">
        <v>0</v>
      </c>
      <c r="J6433">
        <v>24</v>
      </c>
      <c r="K6433">
        <v>4</v>
      </c>
    </row>
    <row r="6434" spans="1:11" hidden="1" x14ac:dyDescent="0.25">
      <c r="A6434" t="s">
        <v>13027</v>
      </c>
      <c r="B6434">
        <v>61172482</v>
      </c>
      <c r="C6434" t="s">
        <v>14013</v>
      </c>
      <c r="D6434" t="s">
        <v>3147</v>
      </c>
      <c r="E6434" s="2" t="s">
        <v>14014</v>
      </c>
      <c r="F6434" t="s">
        <v>6888</v>
      </c>
      <c r="G6434" t="s">
        <v>7584</v>
      </c>
      <c r="H6434">
        <v>140</v>
      </c>
      <c r="I6434">
        <v>0.5</v>
      </c>
      <c r="J6434">
        <v>33</v>
      </c>
      <c r="K6434">
        <v>4</v>
      </c>
    </row>
    <row r="6435" spans="1:11" hidden="1" x14ac:dyDescent="0.25">
      <c r="A6435" t="s">
        <v>13027</v>
      </c>
      <c r="B6435">
        <v>95952</v>
      </c>
      <c r="C6435" t="s">
        <v>14015</v>
      </c>
      <c r="D6435" t="s">
        <v>3147</v>
      </c>
      <c r="E6435" s="2" t="s">
        <v>14016</v>
      </c>
      <c r="F6435" t="s">
        <v>7231</v>
      </c>
      <c r="G6435" t="s">
        <v>7584</v>
      </c>
      <c r="H6435">
        <v>60</v>
      </c>
      <c r="I6435">
        <v>0</v>
      </c>
      <c r="J6435">
        <v>12</v>
      </c>
      <c r="K6435">
        <v>3</v>
      </c>
    </row>
    <row r="6436" spans="1:11" hidden="1" x14ac:dyDescent="0.25">
      <c r="A6436" t="s">
        <v>13027</v>
      </c>
      <c r="B6436">
        <v>1591182</v>
      </c>
      <c r="C6436" t="s">
        <v>14017</v>
      </c>
      <c r="D6436" t="s">
        <v>3147</v>
      </c>
      <c r="E6436" s="2" t="s">
        <v>14018</v>
      </c>
      <c r="F6436" t="s">
        <v>7231</v>
      </c>
      <c r="G6436" t="s">
        <v>7584</v>
      </c>
      <c r="H6436">
        <v>190</v>
      </c>
      <c r="I6436">
        <v>1</v>
      </c>
      <c r="J6436">
        <v>38</v>
      </c>
      <c r="K6436">
        <v>6</v>
      </c>
    </row>
    <row r="6437" spans="1:11" hidden="1" x14ac:dyDescent="0.25">
      <c r="A6437" t="s">
        <v>13027</v>
      </c>
      <c r="B6437">
        <v>176498</v>
      </c>
      <c r="C6437" t="s">
        <v>14015</v>
      </c>
      <c r="D6437" t="s">
        <v>3147</v>
      </c>
      <c r="E6437" s="2" t="s">
        <v>14019</v>
      </c>
      <c r="F6437" t="s">
        <v>6715</v>
      </c>
      <c r="G6437" t="s">
        <v>7584</v>
      </c>
      <c r="H6437">
        <v>70</v>
      </c>
      <c r="I6437">
        <v>0</v>
      </c>
      <c r="J6437">
        <v>13</v>
      </c>
      <c r="K6437">
        <v>3</v>
      </c>
    </row>
    <row r="6438" spans="1:11" hidden="1" x14ac:dyDescent="0.25">
      <c r="A6438" t="s">
        <v>13027</v>
      </c>
      <c r="B6438">
        <v>2705537</v>
      </c>
      <c r="C6438" t="s">
        <v>1296</v>
      </c>
      <c r="D6438" t="s">
        <v>3147</v>
      </c>
      <c r="E6438" s="2" t="s">
        <v>14020</v>
      </c>
      <c r="F6438" t="s">
        <v>7009</v>
      </c>
      <c r="G6438" t="s">
        <v>7582</v>
      </c>
      <c r="H6438">
        <v>60</v>
      </c>
      <c r="I6438">
        <v>0.5</v>
      </c>
      <c r="J6438">
        <v>12</v>
      </c>
      <c r="K6438">
        <v>1</v>
      </c>
    </row>
    <row r="6439" spans="1:11" hidden="1" x14ac:dyDescent="0.25">
      <c r="A6439" t="s">
        <v>13027</v>
      </c>
      <c r="B6439">
        <v>114816</v>
      </c>
      <c r="C6439" t="s">
        <v>14021</v>
      </c>
      <c r="D6439" t="s">
        <v>3147</v>
      </c>
      <c r="E6439" s="2" t="s">
        <v>14022</v>
      </c>
      <c r="F6439" t="s">
        <v>6726</v>
      </c>
      <c r="G6439" t="s">
        <v>14023</v>
      </c>
      <c r="H6439">
        <v>210</v>
      </c>
      <c r="I6439">
        <v>1</v>
      </c>
      <c r="J6439">
        <v>50</v>
      </c>
      <c r="K6439">
        <v>5</v>
      </c>
    </row>
    <row r="6440" spans="1:11" hidden="1" x14ac:dyDescent="0.25">
      <c r="A6440" t="s">
        <v>13027</v>
      </c>
      <c r="B6440">
        <v>4212509</v>
      </c>
      <c r="C6440" t="s">
        <v>14024</v>
      </c>
      <c r="D6440" t="s">
        <v>3147</v>
      </c>
      <c r="E6440" s="2" t="s">
        <v>14025</v>
      </c>
      <c r="F6440" t="s">
        <v>6726</v>
      </c>
      <c r="G6440" t="s">
        <v>7598</v>
      </c>
      <c r="H6440">
        <v>160</v>
      </c>
      <c r="I6440">
        <v>1</v>
      </c>
      <c r="J6440">
        <v>39</v>
      </c>
      <c r="K6440">
        <v>4</v>
      </c>
    </row>
    <row r="6441" spans="1:11" hidden="1" x14ac:dyDescent="0.25">
      <c r="A6441" t="s">
        <v>13027</v>
      </c>
      <c r="B6441">
        <v>657735</v>
      </c>
      <c r="C6441" t="s">
        <v>14026</v>
      </c>
      <c r="D6441" t="s">
        <v>3147</v>
      </c>
      <c r="E6441" s="2" t="s">
        <v>14027</v>
      </c>
      <c r="F6441" t="s">
        <v>14028</v>
      </c>
      <c r="G6441" t="s">
        <v>7584</v>
      </c>
      <c r="H6441">
        <v>130</v>
      </c>
      <c r="I6441">
        <v>0</v>
      </c>
      <c r="J6441">
        <v>30</v>
      </c>
      <c r="K6441">
        <v>2</v>
      </c>
    </row>
    <row r="6442" spans="1:11" hidden="1" x14ac:dyDescent="0.25">
      <c r="A6442" t="s">
        <v>13027</v>
      </c>
      <c r="B6442">
        <v>1791550</v>
      </c>
      <c r="C6442" t="s">
        <v>14015</v>
      </c>
      <c r="D6442" t="s">
        <v>3147</v>
      </c>
      <c r="E6442" s="2" t="s">
        <v>14029</v>
      </c>
      <c r="F6442" t="s">
        <v>6784</v>
      </c>
      <c r="G6442" t="s">
        <v>7584</v>
      </c>
      <c r="H6442">
        <v>60</v>
      </c>
      <c r="I6442">
        <v>0</v>
      </c>
      <c r="J6442">
        <v>13</v>
      </c>
      <c r="K6442">
        <v>3</v>
      </c>
    </row>
    <row r="6443" spans="1:11" hidden="1" x14ac:dyDescent="0.25">
      <c r="A6443" t="s">
        <v>13027</v>
      </c>
      <c r="B6443">
        <v>59792</v>
      </c>
      <c r="C6443" t="s">
        <v>14030</v>
      </c>
      <c r="D6443" t="s">
        <v>3147</v>
      </c>
      <c r="E6443" s="2" t="s">
        <v>14031</v>
      </c>
      <c r="F6443" t="s">
        <v>6737</v>
      </c>
      <c r="G6443" t="s">
        <v>7584</v>
      </c>
      <c r="H6443">
        <v>190</v>
      </c>
      <c r="I6443">
        <v>1</v>
      </c>
      <c r="J6443">
        <v>45</v>
      </c>
      <c r="K6443">
        <v>5</v>
      </c>
    </row>
    <row r="6444" spans="1:11" hidden="1" x14ac:dyDescent="0.25">
      <c r="A6444" t="s">
        <v>13027</v>
      </c>
      <c r="B6444">
        <v>4681458</v>
      </c>
      <c r="C6444" t="s">
        <v>14032</v>
      </c>
      <c r="D6444" t="s">
        <v>3147</v>
      </c>
      <c r="E6444" s="2" t="s">
        <v>14033</v>
      </c>
      <c r="F6444" t="s">
        <v>6737</v>
      </c>
      <c r="G6444" t="s">
        <v>7584</v>
      </c>
      <c r="H6444">
        <v>190</v>
      </c>
      <c r="I6444">
        <v>1</v>
      </c>
      <c r="J6444">
        <v>45</v>
      </c>
      <c r="K6444">
        <v>5</v>
      </c>
    </row>
    <row r="6445" spans="1:11" hidden="1" x14ac:dyDescent="0.25">
      <c r="A6445" t="s">
        <v>13027</v>
      </c>
      <c r="B6445">
        <v>28715</v>
      </c>
      <c r="C6445" t="s">
        <v>14034</v>
      </c>
      <c r="D6445" t="s">
        <v>3147</v>
      </c>
      <c r="E6445" s="2" t="s">
        <v>14035</v>
      </c>
      <c r="F6445" t="s">
        <v>13155</v>
      </c>
      <c r="G6445" t="s">
        <v>7890</v>
      </c>
      <c r="H6445">
        <v>170</v>
      </c>
      <c r="I6445">
        <v>0</v>
      </c>
      <c r="J6445">
        <v>38</v>
      </c>
      <c r="K6445">
        <v>3</v>
      </c>
    </row>
    <row r="6446" spans="1:11" hidden="1" x14ac:dyDescent="0.25">
      <c r="A6446" t="s">
        <v>13027</v>
      </c>
      <c r="B6446">
        <v>257806</v>
      </c>
      <c r="C6446" t="s">
        <v>14036</v>
      </c>
      <c r="D6446" t="s">
        <v>3147</v>
      </c>
      <c r="E6446" s="2" t="s">
        <v>14037</v>
      </c>
      <c r="F6446" t="s">
        <v>13155</v>
      </c>
      <c r="G6446" t="s">
        <v>14038</v>
      </c>
      <c r="H6446">
        <v>130</v>
      </c>
      <c r="I6446">
        <v>0</v>
      </c>
      <c r="J6446">
        <v>27</v>
      </c>
      <c r="K6446">
        <v>4</v>
      </c>
    </row>
    <row r="6447" spans="1:11" hidden="1" x14ac:dyDescent="0.25">
      <c r="A6447" t="s">
        <v>13027</v>
      </c>
      <c r="B6447">
        <v>257822</v>
      </c>
      <c r="C6447" t="s">
        <v>14039</v>
      </c>
      <c r="D6447" t="s">
        <v>3147</v>
      </c>
      <c r="E6447" s="2" t="s">
        <v>14040</v>
      </c>
      <c r="F6447" t="s">
        <v>13155</v>
      </c>
      <c r="G6447" t="s">
        <v>7584</v>
      </c>
      <c r="H6447">
        <v>190</v>
      </c>
      <c r="I6447">
        <v>1</v>
      </c>
      <c r="J6447">
        <v>45</v>
      </c>
      <c r="K6447">
        <v>5</v>
      </c>
    </row>
    <row r="6448" spans="1:11" hidden="1" x14ac:dyDescent="0.25">
      <c r="A6448" t="s">
        <v>13027</v>
      </c>
      <c r="B6448">
        <v>63579</v>
      </c>
      <c r="C6448" t="s">
        <v>14041</v>
      </c>
      <c r="D6448" t="s">
        <v>3147</v>
      </c>
      <c r="E6448" s="2" t="s">
        <v>14042</v>
      </c>
      <c r="F6448" t="s">
        <v>6863</v>
      </c>
      <c r="G6448" t="s">
        <v>8061</v>
      </c>
      <c r="H6448">
        <v>170</v>
      </c>
      <c r="I6448">
        <v>1</v>
      </c>
      <c r="J6448">
        <v>40</v>
      </c>
      <c r="K6448">
        <v>6</v>
      </c>
    </row>
    <row r="6449" spans="1:11" hidden="1" x14ac:dyDescent="0.25">
      <c r="A6449" t="s">
        <v>13027</v>
      </c>
      <c r="B6449">
        <v>110983</v>
      </c>
      <c r="C6449" t="s">
        <v>14043</v>
      </c>
      <c r="D6449" t="s">
        <v>3147</v>
      </c>
      <c r="E6449" s="2" t="s">
        <v>14044</v>
      </c>
      <c r="F6449" t="s">
        <v>6722</v>
      </c>
      <c r="G6449" t="s">
        <v>7584</v>
      </c>
      <c r="H6449">
        <v>180</v>
      </c>
      <c r="I6449">
        <v>1</v>
      </c>
      <c r="J6449">
        <v>40</v>
      </c>
      <c r="K6449">
        <v>5</v>
      </c>
    </row>
    <row r="6450" spans="1:11" hidden="1" x14ac:dyDescent="0.25">
      <c r="A6450" t="s">
        <v>13027</v>
      </c>
      <c r="B6450">
        <v>121423</v>
      </c>
      <c r="C6450" t="s">
        <v>14045</v>
      </c>
      <c r="D6450" t="s">
        <v>3147</v>
      </c>
      <c r="E6450" s="2" t="s">
        <v>14046</v>
      </c>
      <c r="F6450" t="s">
        <v>6718</v>
      </c>
      <c r="G6450" t="s">
        <v>8061</v>
      </c>
      <c r="H6450">
        <v>190</v>
      </c>
      <c r="I6450">
        <v>1</v>
      </c>
      <c r="J6450">
        <v>46</v>
      </c>
      <c r="K6450">
        <v>5</v>
      </c>
    </row>
    <row r="6451" spans="1:11" hidden="1" x14ac:dyDescent="0.25">
      <c r="A6451" t="s">
        <v>13027</v>
      </c>
      <c r="B6451">
        <v>89018</v>
      </c>
      <c r="C6451" t="s">
        <v>14021</v>
      </c>
      <c r="D6451" t="s">
        <v>3147</v>
      </c>
      <c r="E6451" s="2" t="s">
        <v>14047</v>
      </c>
      <c r="F6451" t="s">
        <v>14048</v>
      </c>
      <c r="G6451" t="s">
        <v>13145</v>
      </c>
      <c r="H6451">
        <v>190</v>
      </c>
      <c r="I6451">
        <v>1</v>
      </c>
      <c r="J6451">
        <v>46</v>
      </c>
      <c r="K6451">
        <v>5</v>
      </c>
    </row>
    <row r="6452" spans="1:11" hidden="1" x14ac:dyDescent="0.25">
      <c r="A6452" t="s">
        <v>13027</v>
      </c>
      <c r="B6452">
        <v>8890925</v>
      </c>
      <c r="C6452" t="s">
        <v>14049</v>
      </c>
      <c r="D6452" t="s">
        <v>3147</v>
      </c>
      <c r="E6452" s="2" t="s">
        <v>14050</v>
      </c>
      <c r="F6452" t="s">
        <v>6751</v>
      </c>
      <c r="G6452" t="s">
        <v>7584</v>
      </c>
      <c r="H6452">
        <v>200</v>
      </c>
      <c r="I6452">
        <v>1</v>
      </c>
      <c r="J6452">
        <v>44</v>
      </c>
      <c r="K6452">
        <v>6</v>
      </c>
    </row>
    <row r="6453" spans="1:11" hidden="1" x14ac:dyDescent="0.25">
      <c r="A6453" t="s">
        <v>13027</v>
      </c>
      <c r="B6453">
        <v>2056952</v>
      </c>
      <c r="C6453" t="s">
        <v>14051</v>
      </c>
      <c r="D6453" t="s">
        <v>3147</v>
      </c>
      <c r="E6453" s="2" t="s">
        <v>14052</v>
      </c>
      <c r="F6453" t="s">
        <v>6698</v>
      </c>
      <c r="G6453" t="s">
        <v>14053</v>
      </c>
      <c r="H6453">
        <v>120</v>
      </c>
      <c r="I6453">
        <v>0</v>
      </c>
      <c r="J6453">
        <v>24</v>
      </c>
      <c r="K6453">
        <v>4</v>
      </c>
    </row>
    <row r="6454" spans="1:11" hidden="1" x14ac:dyDescent="0.25">
      <c r="A6454" t="s">
        <v>13027</v>
      </c>
      <c r="B6454">
        <v>4150744</v>
      </c>
      <c r="C6454" t="s">
        <v>14015</v>
      </c>
      <c r="D6454" t="s">
        <v>3147</v>
      </c>
      <c r="E6454" s="2" t="s">
        <v>14054</v>
      </c>
      <c r="F6454" t="s">
        <v>6698</v>
      </c>
      <c r="G6454" t="s">
        <v>7584</v>
      </c>
      <c r="H6454">
        <v>100</v>
      </c>
      <c r="I6454">
        <v>0</v>
      </c>
      <c r="J6454">
        <v>22</v>
      </c>
      <c r="K6454">
        <v>3</v>
      </c>
    </row>
    <row r="6455" spans="1:11" hidden="1" x14ac:dyDescent="0.25">
      <c r="A6455" t="s">
        <v>13027</v>
      </c>
      <c r="B6455">
        <v>936334</v>
      </c>
      <c r="C6455" t="s">
        <v>14024</v>
      </c>
      <c r="D6455" t="s">
        <v>3147</v>
      </c>
      <c r="E6455" s="2" t="s">
        <v>14055</v>
      </c>
      <c r="F6455" t="s">
        <v>14056</v>
      </c>
      <c r="G6455" t="s">
        <v>7600</v>
      </c>
      <c r="H6455">
        <v>150</v>
      </c>
      <c r="I6455">
        <v>1</v>
      </c>
      <c r="J6455">
        <v>31</v>
      </c>
      <c r="K6455">
        <v>4</v>
      </c>
    </row>
    <row r="6456" spans="1:11" x14ac:dyDescent="0.25">
      <c r="F6456" s="2"/>
    </row>
    <row r="6457" spans="1:11" x14ac:dyDescent="0.25">
      <c r="F6457" s="2"/>
    </row>
    <row r="6458" spans="1:11" x14ac:dyDescent="0.25">
      <c r="F6458" s="2"/>
    </row>
    <row r="6459" spans="1:11" x14ac:dyDescent="0.25">
      <c r="F6459" s="2"/>
    </row>
    <row r="6460" spans="1:11" x14ac:dyDescent="0.25">
      <c r="F6460" s="2"/>
    </row>
    <row r="6461" spans="1:11" x14ac:dyDescent="0.25">
      <c r="F6461" s="2"/>
    </row>
    <row r="6462" spans="1:11" x14ac:dyDescent="0.25">
      <c r="F6462" s="2"/>
    </row>
    <row r="6463" spans="1:11" x14ac:dyDescent="0.25">
      <c r="F6463" s="2"/>
    </row>
    <row r="6464" spans="1:11" x14ac:dyDescent="0.25">
      <c r="F6464" s="2"/>
    </row>
    <row r="6465" spans="6:6" x14ac:dyDescent="0.25">
      <c r="F6465" s="2"/>
    </row>
    <row r="6466" spans="6:6" x14ac:dyDescent="0.25">
      <c r="F6466" s="2"/>
    </row>
    <row r="6467" spans="6:6" x14ac:dyDescent="0.25">
      <c r="F6467" s="2"/>
    </row>
    <row r="6468" spans="6:6" x14ac:dyDescent="0.25">
      <c r="F6468" s="2"/>
    </row>
    <row r="6469" spans="6:6" x14ac:dyDescent="0.25">
      <c r="F6469" s="2"/>
    </row>
    <row r="6470" spans="6:6" x14ac:dyDescent="0.25">
      <c r="F6470" s="2"/>
    </row>
    <row r="6471" spans="6:6" x14ac:dyDescent="0.25">
      <c r="F6471" s="2"/>
    </row>
    <row r="6472" spans="6:6" x14ac:dyDescent="0.25">
      <c r="F6472" s="2"/>
    </row>
    <row r="6473" spans="6:6" x14ac:dyDescent="0.25">
      <c r="F6473" s="2"/>
    </row>
    <row r="6474" spans="6:6" x14ac:dyDescent="0.25">
      <c r="F6474" s="2"/>
    </row>
    <row r="6475" spans="6:6" x14ac:dyDescent="0.25">
      <c r="F6475" s="2"/>
    </row>
    <row r="6476" spans="6:6" x14ac:dyDescent="0.25">
      <c r="F6476" s="2"/>
    </row>
    <row r="6477" spans="6:6" x14ac:dyDescent="0.25">
      <c r="F6477" s="2"/>
    </row>
    <row r="6478" spans="6:6" x14ac:dyDescent="0.25">
      <c r="F6478" s="2"/>
    </row>
    <row r="6479" spans="6:6" x14ac:dyDescent="0.25">
      <c r="F6479" s="2"/>
    </row>
    <row r="6480" spans="6:6" x14ac:dyDescent="0.25">
      <c r="F6480" s="2"/>
    </row>
    <row r="6481" spans="6:6" x14ac:dyDescent="0.25">
      <c r="F6481" s="2"/>
    </row>
    <row r="6482" spans="6:6" x14ac:dyDescent="0.25">
      <c r="F6482" s="2"/>
    </row>
    <row r="6483" spans="6:6" x14ac:dyDescent="0.25">
      <c r="F6483" s="2"/>
    </row>
    <row r="6484" spans="6:6" x14ac:dyDescent="0.25">
      <c r="F6484" s="2"/>
    </row>
    <row r="6485" spans="6:6" x14ac:dyDescent="0.25">
      <c r="F6485" s="2"/>
    </row>
    <row r="6486" spans="6:6" x14ac:dyDescent="0.25">
      <c r="F6486" s="2"/>
    </row>
    <row r="6487" spans="6:6" x14ac:dyDescent="0.25">
      <c r="F6487" s="2"/>
    </row>
    <row r="6488" spans="6:6" x14ac:dyDescent="0.25">
      <c r="F6488" s="2"/>
    </row>
    <row r="6489" spans="6:6" x14ac:dyDescent="0.25">
      <c r="F6489" s="2"/>
    </row>
    <row r="6490" spans="6:6" x14ac:dyDescent="0.25">
      <c r="F6490" s="2"/>
    </row>
    <row r="6491" spans="6:6" x14ac:dyDescent="0.25">
      <c r="F6491" s="2"/>
    </row>
    <row r="6492" spans="6:6" x14ac:dyDescent="0.25">
      <c r="F6492" s="2"/>
    </row>
    <row r="6493" spans="6:6" x14ac:dyDescent="0.25">
      <c r="F6493" s="2"/>
    </row>
    <row r="6494" spans="6:6" x14ac:dyDescent="0.25">
      <c r="F6494" s="2"/>
    </row>
    <row r="6495" spans="6:6" x14ac:dyDescent="0.25">
      <c r="F6495" s="2"/>
    </row>
    <row r="6496" spans="6:6" x14ac:dyDescent="0.25">
      <c r="F6496" s="2"/>
    </row>
    <row r="6497" spans="6:6" x14ac:dyDescent="0.25">
      <c r="F6497" s="2"/>
    </row>
    <row r="6498" spans="6:6" x14ac:dyDescent="0.25">
      <c r="F6498" s="2"/>
    </row>
    <row r="6499" spans="6:6" x14ac:dyDescent="0.25">
      <c r="F6499" s="2"/>
    </row>
    <row r="6500" spans="6:6" x14ac:dyDescent="0.25">
      <c r="F6500" s="2"/>
    </row>
    <row r="6501" spans="6:6" x14ac:dyDescent="0.25">
      <c r="F6501" s="2"/>
    </row>
    <row r="6502" spans="6:6" x14ac:dyDescent="0.25">
      <c r="F6502" s="2"/>
    </row>
    <row r="6503" spans="6:6" x14ac:dyDescent="0.25">
      <c r="F6503" s="2"/>
    </row>
    <row r="6504" spans="6:6" x14ac:dyDescent="0.25">
      <c r="F6504" s="2"/>
    </row>
    <row r="6505" spans="6:6" x14ac:dyDescent="0.25">
      <c r="F6505" s="2"/>
    </row>
    <row r="6506" spans="6:6" x14ac:dyDescent="0.25">
      <c r="F6506" s="2"/>
    </row>
    <row r="6507" spans="6:6" x14ac:dyDescent="0.25">
      <c r="F6507" s="2"/>
    </row>
    <row r="6508" spans="6:6" x14ac:dyDescent="0.25">
      <c r="F6508" s="2"/>
    </row>
    <row r="6509" spans="6:6" x14ac:dyDescent="0.25">
      <c r="F6509" s="2"/>
    </row>
    <row r="6510" spans="6:6" x14ac:dyDescent="0.25">
      <c r="F6510" s="2"/>
    </row>
    <row r="6511" spans="6:6" x14ac:dyDescent="0.25">
      <c r="F6511" s="2"/>
    </row>
    <row r="6512" spans="6:6" x14ac:dyDescent="0.25">
      <c r="F6512" s="2"/>
    </row>
    <row r="6513" spans="6:6" x14ac:dyDescent="0.25">
      <c r="F6513" s="2"/>
    </row>
    <row r="6514" spans="6:6" x14ac:dyDescent="0.25">
      <c r="F6514" s="2"/>
    </row>
    <row r="6515" spans="6:6" x14ac:dyDescent="0.25">
      <c r="F6515" s="2"/>
    </row>
    <row r="6516" spans="6:6" x14ac:dyDescent="0.25">
      <c r="F6516" s="2"/>
    </row>
    <row r="6517" spans="6:6" x14ac:dyDescent="0.25">
      <c r="F6517" s="2"/>
    </row>
    <row r="6518" spans="6:6" x14ac:dyDescent="0.25">
      <c r="F6518" s="2"/>
    </row>
    <row r="6519" spans="6:6" x14ac:dyDescent="0.25">
      <c r="F6519" s="2"/>
    </row>
    <row r="6520" spans="6:6" x14ac:dyDescent="0.25">
      <c r="F6520" s="2"/>
    </row>
    <row r="6521" spans="6:6" x14ac:dyDescent="0.25">
      <c r="F6521" s="2"/>
    </row>
    <row r="6522" spans="6:6" x14ac:dyDescent="0.25">
      <c r="F6522" s="2"/>
    </row>
    <row r="6523" spans="6:6" x14ac:dyDescent="0.25">
      <c r="F6523" s="2"/>
    </row>
    <row r="6524" spans="6:6" x14ac:dyDescent="0.25">
      <c r="F6524" s="2"/>
    </row>
    <row r="6525" spans="6:6" x14ac:dyDescent="0.25">
      <c r="F6525" s="2"/>
    </row>
    <row r="6526" spans="6:6" x14ac:dyDescent="0.25">
      <c r="F6526" s="2"/>
    </row>
    <row r="6527" spans="6:6" x14ac:dyDescent="0.25">
      <c r="F6527" s="2"/>
    </row>
    <row r="6528" spans="6:6" x14ac:dyDescent="0.25">
      <c r="F6528" s="2"/>
    </row>
    <row r="6529" spans="6:6" x14ac:dyDescent="0.25">
      <c r="F6529" s="2"/>
    </row>
    <row r="6530" spans="6:6" x14ac:dyDescent="0.25">
      <c r="F6530" s="2"/>
    </row>
    <row r="6531" spans="6:6" x14ac:dyDescent="0.25">
      <c r="F6531" s="2"/>
    </row>
    <row r="6532" spans="6:6" x14ac:dyDescent="0.25">
      <c r="F6532" s="2"/>
    </row>
    <row r="6533" spans="6:6" x14ac:dyDescent="0.25">
      <c r="F6533" s="2"/>
    </row>
    <row r="6534" spans="6:6" x14ac:dyDescent="0.25">
      <c r="F6534" s="2"/>
    </row>
    <row r="6535" spans="6:6" x14ac:dyDescent="0.25">
      <c r="F6535" s="2"/>
    </row>
    <row r="6536" spans="6:6" x14ac:dyDescent="0.25">
      <c r="F6536" s="2"/>
    </row>
    <row r="6537" spans="6:6" x14ac:dyDescent="0.25">
      <c r="F6537" s="2"/>
    </row>
    <row r="6538" spans="6:6" x14ac:dyDescent="0.25">
      <c r="F6538" s="2"/>
    </row>
    <row r="6539" spans="6:6" x14ac:dyDescent="0.25">
      <c r="F6539" s="2"/>
    </row>
    <row r="6540" spans="6:6" x14ac:dyDescent="0.25">
      <c r="F6540" s="2"/>
    </row>
    <row r="6541" spans="6:6" x14ac:dyDescent="0.25">
      <c r="F6541" s="2"/>
    </row>
    <row r="6542" spans="6:6" x14ac:dyDescent="0.25">
      <c r="F6542" s="2"/>
    </row>
    <row r="6543" spans="6:6" x14ac:dyDescent="0.25">
      <c r="F6543" s="2"/>
    </row>
    <row r="6544" spans="6:6" x14ac:dyDescent="0.25">
      <c r="F6544" s="2"/>
    </row>
    <row r="6545" spans="6:6" x14ac:dyDescent="0.25">
      <c r="F6545" s="2"/>
    </row>
    <row r="6546" spans="6:6" x14ac:dyDescent="0.25">
      <c r="F6546" s="2"/>
    </row>
    <row r="6547" spans="6:6" x14ac:dyDescent="0.25">
      <c r="F6547" s="2"/>
    </row>
    <row r="6548" spans="6:6" x14ac:dyDescent="0.25">
      <c r="F6548" s="2"/>
    </row>
    <row r="6549" spans="6:6" x14ac:dyDescent="0.25">
      <c r="F6549" s="2"/>
    </row>
    <row r="6550" spans="6:6" x14ac:dyDescent="0.25">
      <c r="F6550" s="2"/>
    </row>
    <row r="6551" spans="6:6" x14ac:dyDescent="0.25">
      <c r="F6551" s="2"/>
    </row>
    <row r="6552" spans="6:6" x14ac:dyDescent="0.25">
      <c r="F6552" s="2"/>
    </row>
    <row r="6553" spans="6:6" x14ac:dyDescent="0.25">
      <c r="F6553" s="2"/>
    </row>
    <row r="6554" spans="6:6" x14ac:dyDescent="0.25">
      <c r="F6554" s="2"/>
    </row>
    <row r="6555" spans="6:6" x14ac:dyDescent="0.25">
      <c r="F6555" s="2"/>
    </row>
    <row r="6556" spans="6:6" x14ac:dyDescent="0.25">
      <c r="F6556" s="2"/>
    </row>
    <row r="6557" spans="6:6" x14ac:dyDescent="0.25">
      <c r="F6557" s="2"/>
    </row>
    <row r="6558" spans="6:6" x14ac:dyDescent="0.25">
      <c r="F6558" s="2"/>
    </row>
    <row r="6559" spans="6:6" x14ac:dyDescent="0.25">
      <c r="F6559" s="2"/>
    </row>
    <row r="6560" spans="6:6" x14ac:dyDescent="0.25">
      <c r="F6560" s="2"/>
    </row>
    <row r="6561" spans="6:6" x14ac:dyDescent="0.25">
      <c r="F6561" s="2"/>
    </row>
    <row r="6562" spans="6:6" x14ac:dyDescent="0.25">
      <c r="F6562" s="2"/>
    </row>
    <row r="6563" spans="6:6" x14ac:dyDescent="0.25">
      <c r="F6563" s="2"/>
    </row>
    <row r="6564" spans="6:6" x14ac:dyDescent="0.25">
      <c r="F6564" s="2"/>
    </row>
    <row r="6565" spans="6:6" x14ac:dyDescent="0.25">
      <c r="F6565" s="2"/>
    </row>
    <row r="6566" spans="6:6" x14ac:dyDescent="0.25">
      <c r="F6566" s="2"/>
    </row>
    <row r="6567" spans="6:6" x14ac:dyDescent="0.25">
      <c r="F6567" s="2"/>
    </row>
    <row r="6568" spans="6:6" x14ac:dyDescent="0.25">
      <c r="F6568" s="2"/>
    </row>
    <row r="6569" spans="6:6" x14ac:dyDescent="0.25">
      <c r="F6569" s="2"/>
    </row>
    <row r="6570" spans="6:6" x14ac:dyDescent="0.25">
      <c r="F6570" s="2"/>
    </row>
    <row r="6571" spans="6:6" x14ac:dyDescent="0.25">
      <c r="F6571" s="2"/>
    </row>
    <row r="6572" spans="6:6" x14ac:dyDescent="0.25">
      <c r="F6572" s="2"/>
    </row>
    <row r="6573" spans="6:6" x14ac:dyDescent="0.25">
      <c r="F6573" s="2"/>
    </row>
    <row r="6574" spans="6:6" x14ac:dyDescent="0.25">
      <c r="F6574" s="2"/>
    </row>
    <row r="6575" spans="6:6" x14ac:dyDescent="0.25">
      <c r="F6575" s="2"/>
    </row>
    <row r="6576" spans="6:6" x14ac:dyDescent="0.25">
      <c r="F6576" s="2"/>
    </row>
    <row r="6577" spans="6:6" x14ac:dyDescent="0.25">
      <c r="F6577" s="2"/>
    </row>
    <row r="6578" spans="6:6" x14ac:dyDescent="0.25">
      <c r="F6578" s="2"/>
    </row>
    <row r="6579" spans="6:6" x14ac:dyDescent="0.25">
      <c r="F6579" s="2"/>
    </row>
    <row r="6580" spans="6:6" x14ac:dyDescent="0.25">
      <c r="F6580" s="2"/>
    </row>
    <row r="6581" spans="6:6" x14ac:dyDescent="0.25">
      <c r="F6581" s="2"/>
    </row>
    <row r="6582" spans="6:6" x14ac:dyDescent="0.25">
      <c r="F6582" s="2"/>
    </row>
    <row r="6583" spans="6:6" x14ac:dyDescent="0.25">
      <c r="F6583" s="2"/>
    </row>
    <row r="6584" spans="6:6" x14ac:dyDescent="0.25">
      <c r="F6584" s="2"/>
    </row>
    <row r="6585" spans="6:6" x14ac:dyDescent="0.25">
      <c r="F6585" s="2"/>
    </row>
    <row r="6586" spans="6:6" x14ac:dyDescent="0.25">
      <c r="F6586" s="2"/>
    </row>
    <row r="6587" spans="6:6" x14ac:dyDescent="0.25">
      <c r="F6587" s="2"/>
    </row>
    <row r="6588" spans="6:6" x14ac:dyDescent="0.25">
      <c r="F6588" s="2"/>
    </row>
    <row r="6589" spans="6:6" x14ac:dyDescent="0.25">
      <c r="F6589" s="2"/>
    </row>
    <row r="6590" spans="6:6" x14ac:dyDescent="0.25">
      <c r="F6590" s="2"/>
    </row>
    <row r="6591" spans="6:6" x14ac:dyDescent="0.25">
      <c r="F6591" s="2"/>
    </row>
    <row r="6592" spans="6:6" x14ac:dyDescent="0.25">
      <c r="F6592" s="2"/>
    </row>
    <row r="6593" spans="6:6" x14ac:dyDescent="0.25">
      <c r="F6593" s="2"/>
    </row>
    <row r="6594" spans="6:6" x14ac:dyDescent="0.25">
      <c r="F6594" s="2"/>
    </row>
    <row r="6595" spans="6:6" x14ac:dyDescent="0.25">
      <c r="F6595" s="2"/>
    </row>
    <row r="6596" spans="6:6" x14ac:dyDescent="0.25">
      <c r="F6596" s="2"/>
    </row>
    <row r="6597" spans="6:6" x14ac:dyDescent="0.25">
      <c r="F6597" s="2"/>
    </row>
    <row r="6598" spans="6:6" x14ac:dyDescent="0.25">
      <c r="F6598" s="2"/>
    </row>
    <row r="6599" spans="6:6" x14ac:dyDescent="0.25">
      <c r="F6599" s="2"/>
    </row>
    <row r="6600" spans="6:6" x14ac:dyDescent="0.25">
      <c r="F6600" s="2"/>
    </row>
    <row r="6601" spans="6:6" x14ac:dyDescent="0.25">
      <c r="F6601" s="2"/>
    </row>
    <row r="6602" spans="6:6" x14ac:dyDescent="0.25">
      <c r="F6602" s="2"/>
    </row>
    <row r="6603" spans="6:6" x14ac:dyDescent="0.25">
      <c r="F6603" s="2"/>
    </row>
    <row r="6604" spans="6:6" x14ac:dyDescent="0.25">
      <c r="F6604" s="2"/>
    </row>
    <row r="6605" spans="6:6" x14ac:dyDescent="0.25">
      <c r="F6605" s="2"/>
    </row>
    <row r="6606" spans="6:6" x14ac:dyDescent="0.25">
      <c r="F6606" s="2"/>
    </row>
    <row r="6607" spans="6:6" x14ac:dyDescent="0.25">
      <c r="F6607" s="2"/>
    </row>
    <row r="6608" spans="6:6" x14ac:dyDescent="0.25">
      <c r="F6608" s="2"/>
    </row>
    <row r="6609" spans="6:6" x14ac:dyDescent="0.25">
      <c r="F6609" s="2"/>
    </row>
    <row r="6610" spans="6:6" x14ac:dyDescent="0.25">
      <c r="F6610" s="2"/>
    </row>
    <row r="6611" spans="6:6" x14ac:dyDescent="0.25">
      <c r="F6611" s="2"/>
    </row>
    <row r="6612" spans="6:6" x14ac:dyDescent="0.25">
      <c r="F6612" s="2"/>
    </row>
    <row r="6613" spans="6:6" x14ac:dyDescent="0.25">
      <c r="F6613" s="2"/>
    </row>
    <row r="6614" spans="6:6" x14ac:dyDescent="0.25">
      <c r="F6614" s="2"/>
    </row>
    <row r="6615" spans="6:6" x14ac:dyDescent="0.25">
      <c r="F6615" s="2"/>
    </row>
    <row r="6616" spans="6:6" x14ac:dyDescent="0.25">
      <c r="F6616" s="2"/>
    </row>
    <row r="6617" spans="6:6" x14ac:dyDescent="0.25">
      <c r="F6617" s="2"/>
    </row>
    <row r="6618" spans="6:6" x14ac:dyDescent="0.25">
      <c r="F6618" s="2"/>
    </row>
    <row r="6619" spans="6:6" x14ac:dyDescent="0.25">
      <c r="F6619" s="2"/>
    </row>
    <row r="6620" spans="6:6" x14ac:dyDescent="0.25">
      <c r="F6620" s="2"/>
    </row>
    <row r="6621" spans="6:6" x14ac:dyDescent="0.25">
      <c r="F6621" s="2"/>
    </row>
    <row r="6622" spans="6:6" x14ac:dyDescent="0.25">
      <c r="F6622" s="2"/>
    </row>
    <row r="6623" spans="6:6" x14ac:dyDescent="0.25">
      <c r="F6623" s="2"/>
    </row>
    <row r="6624" spans="6:6" x14ac:dyDescent="0.25">
      <c r="F6624" s="2"/>
    </row>
    <row r="6625" spans="6:6" x14ac:dyDescent="0.25">
      <c r="F6625" s="2"/>
    </row>
    <row r="6626" spans="6:6" x14ac:dyDescent="0.25">
      <c r="F6626" s="2"/>
    </row>
    <row r="6627" spans="6:6" x14ac:dyDescent="0.25">
      <c r="F6627" s="2"/>
    </row>
    <row r="6628" spans="6:6" x14ac:dyDescent="0.25">
      <c r="F6628" s="2"/>
    </row>
    <row r="6629" spans="6:6" x14ac:dyDescent="0.25">
      <c r="F6629" s="2"/>
    </row>
    <row r="6630" spans="6:6" x14ac:dyDescent="0.25">
      <c r="F6630" s="2"/>
    </row>
    <row r="6631" spans="6:6" x14ac:dyDescent="0.25">
      <c r="F6631" s="2"/>
    </row>
    <row r="6632" spans="6:6" x14ac:dyDescent="0.25">
      <c r="F6632" s="2"/>
    </row>
    <row r="6633" spans="6:6" x14ac:dyDescent="0.25">
      <c r="F6633" s="2"/>
    </row>
    <row r="6634" spans="6:6" x14ac:dyDescent="0.25">
      <c r="F6634" s="2"/>
    </row>
    <row r="6635" spans="6:6" x14ac:dyDescent="0.25">
      <c r="F6635" s="2"/>
    </row>
    <row r="6636" spans="6:6" x14ac:dyDescent="0.25">
      <c r="F6636" s="2"/>
    </row>
    <row r="6637" spans="6:6" x14ac:dyDescent="0.25">
      <c r="F6637" s="2"/>
    </row>
    <row r="6638" spans="6:6" x14ac:dyDescent="0.25">
      <c r="F6638" s="2"/>
    </row>
    <row r="6639" spans="6:6" x14ac:dyDescent="0.25">
      <c r="F6639" s="2"/>
    </row>
    <row r="6640" spans="6:6" x14ac:dyDescent="0.25">
      <c r="F6640" s="2"/>
    </row>
    <row r="6641" spans="6:6" x14ac:dyDescent="0.25">
      <c r="F6641" s="2"/>
    </row>
    <row r="6642" spans="6:6" x14ac:dyDescent="0.25">
      <c r="F6642" s="2"/>
    </row>
    <row r="6643" spans="6:6" x14ac:dyDescent="0.25">
      <c r="F6643" s="2"/>
    </row>
    <row r="6644" spans="6:6" x14ac:dyDescent="0.25">
      <c r="F6644" s="2"/>
    </row>
    <row r="6645" spans="6:6" x14ac:dyDescent="0.25">
      <c r="F6645" s="2"/>
    </row>
    <row r="6646" spans="6:6" x14ac:dyDescent="0.25">
      <c r="F6646" s="2"/>
    </row>
    <row r="6647" spans="6:6" x14ac:dyDescent="0.25">
      <c r="F6647" s="2"/>
    </row>
    <row r="6648" spans="6:6" x14ac:dyDescent="0.25">
      <c r="F6648" s="2"/>
    </row>
    <row r="6649" spans="6:6" x14ac:dyDescent="0.25">
      <c r="F6649" s="2"/>
    </row>
    <row r="6650" spans="6:6" x14ac:dyDescent="0.25">
      <c r="F6650" s="2"/>
    </row>
    <row r="6651" spans="6:6" x14ac:dyDescent="0.25">
      <c r="F6651" s="2"/>
    </row>
    <row r="6652" spans="6:6" x14ac:dyDescent="0.25">
      <c r="F6652" s="2"/>
    </row>
    <row r="6653" spans="6:6" x14ac:dyDescent="0.25">
      <c r="F6653" s="2"/>
    </row>
    <row r="6654" spans="6:6" x14ac:dyDescent="0.25">
      <c r="F6654" s="2"/>
    </row>
    <row r="6655" spans="6:6" x14ac:dyDescent="0.25">
      <c r="F6655" s="2"/>
    </row>
    <row r="6656" spans="6:6" x14ac:dyDescent="0.25">
      <c r="F6656" s="2"/>
    </row>
    <row r="6657" spans="6:6" x14ac:dyDescent="0.25">
      <c r="F6657" s="2"/>
    </row>
    <row r="6658" spans="6:6" x14ac:dyDescent="0.25">
      <c r="F6658" s="2"/>
    </row>
    <row r="6659" spans="6:6" x14ac:dyDescent="0.25">
      <c r="F6659" s="2"/>
    </row>
    <row r="6660" spans="6:6" x14ac:dyDescent="0.25">
      <c r="F6660" s="2"/>
    </row>
    <row r="6661" spans="6:6" x14ac:dyDescent="0.25">
      <c r="F6661" s="2"/>
    </row>
    <row r="6662" spans="6:6" x14ac:dyDescent="0.25">
      <c r="F6662" s="2"/>
    </row>
    <row r="6663" spans="6:6" x14ac:dyDescent="0.25">
      <c r="F6663" s="2"/>
    </row>
    <row r="6664" spans="6:6" x14ac:dyDescent="0.25">
      <c r="F6664" s="2"/>
    </row>
    <row r="6665" spans="6:6" x14ac:dyDescent="0.25">
      <c r="F6665" s="2"/>
    </row>
    <row r="6666" spans="6:6" x14ac:dyDescent="0.25">
      <c r="F6666" s="2"/>
    </row>
    <row r="6667" spans="6:6" x14ac:dyDescent="0.25">
      <c r="F6667" s="2"/>
    </row>
    <row r="6668" spans="6:6" x14ac:dyDescent="0.25">
      <c r="F6668" s="2"/>
    </row>
    <row r="6669" spans="6:6" x14ac:dyDescent="0.25">
      <c r="F6669" s="2"/>
    </row>
    <row r="6670" spans="6:6" x14ac:dyDescent="0.25">
      <c r="F6670" s="2"/>
    </row>
    <row r="6671" spans="6:6" x14ac:dyDescent="0.25">
      <c r="F6671" s="2"/>
    </row>
    <row r="6672" spans="6:6" x14ac:dyDescent="0.25">
      <c r="F6672" s="2"/>
    </row>
    <row r="6673" spans="6:6" x14ac:dyDescent="0.25">
      <c r="F6673" s="2"/>
    </row>
    <row r="6674" spans="6:6" x14ac:dyDescent="0.25">
      <c r="F6674" s="2"/>
    </row>
    <row r="6675" spans="6:6" x14ac:dyDescent="0.25">
      <c r="F6675" s="2"/>
    </row>
    <row r="6676" spans="6:6" x14ac:dyDescent="0.25">
      <c r="F6676" s="2"/>
    </row>
    <row r="6677" spans="6:6" x14ac:dyDescent="0.25">
      <c r="F6677" s="2"/>
    </row>
    <row r="6678" spans="6:6" x14ac:dyDescent="0.25">
      <c r="F6678" s="2"/>
    </row>
    <row r="6679" spans="6:6" x14ac:dyDescent="0.25">
      <c r="F6679" s="2"/>
    </row>
    <row r="6680" spans="6:6" x14ac:dyDescent="0.25">
      <c r="F6680" s="2"/>
    </row>
    <row r="6681" spans="6:6" x14ac:dyDescent="0.25">
      <c r="F6681" s="2"/>
    </row>
    <row r="6682" spans="6:6" x14ac:dyDescent="0.25">
      <c r="F6682" s="2"/>
    </row>
    <row r="6683" spans="6:6" x14ac:dyDescent="0.25">
      <c r="F6683" s="2"/>
    </row>
    <row r="6684" spans="6:6" x14ac:dyDescent="0.25">
      <c r="F6684" s="2"/>
    </row>
    <row r="6685" spans="6:6" x14ac:dyDescent="0.25">
      <c r="F6685" s="2"/>
    </row>
    <row r="6686" spans="6:6" x14ac:dyDescent="0.25">
      <c r="F6686" s="2"/>
    </row>
    <row r="6687" spans="6:6" x14ac:dyDescent="0.25">
      <c r="F6687" s="2"/>
    </row>
    <row r="6688" spans="6:6" x14ac:dyDescent="0.25">
      <c r="F6688" s="2"/>
    </row>
    <row r="6689" spans="6:6" x14ac:dyDescent="0.25">
      <c r="F6689" s="2"/>
    </row>
    <row r="6690" spans="6:6" x14ac:dyDescent="0.25">
      <c r="F6690" s="2"/>
    </row>
    <row r="6691" spans="6:6" x14ac:dyDescent="0.25">
      <c r="F6691" s="2"/>
    </row>
    <row r="6692" spans="6:6" x14ac:dyDescent="0.25">
      <c r="F6692" s="2"/>
    </row>
    <row r="6693" spans="6:6" x14ac:dyDescent="0.25">
      <c r="F6693" s="2"/>
    </row>
    <row r="6694" spans="6:6" x14ac:dyDescent="0.25">
      <c r="F6694" s="2"/>
    </row>
    <row r="6695" spans="6:6" x14ac:dyDescent="0.25">
      <c r="F6695" s="2"/>
    </row>
    <row r="6696" spans="6:6" x14ac:dyDescent="0.25">
      <c r="F6696" s="2"/>
    </row>
    <row r="6697" spans="6:6" x14ac:dyDescent="0.25">
      <c r="F6697" s="2"/>
    </row>
    <row r="6698" spans="6:6" x14ac:dyDescent="0.25">
      <c r="F6698" s="2"/>
    </row>
    <row r="6699" spans="6:6" x14ac:dyDescent="0.25">
      <c r="F6699" s="2"/>
    </row>
    <row r="6700" spans="6:6" x14ac:dyDescent="0.25">
      <c r="F6700" s="2"/>
    </row>
    <row r="6701" spans="6:6" x14ac:dyDescent="0.25">
      <c r="F6701" s="2"/>
    </row>
    <row r="6702" spans="6:6" x14ac:dyDescent="0.25">
      <c r="F6702" s="2"/>
    </row>
    <row r="6703" spans="6:6" x14ac:dyDescent="0.25">
      <c r="F6703" s="2"/>
    </row>
    <row r="6704" spans="6:6" x14ac:dyDescent="0.25">
      <c r="F6704" s="2"/>
    </row>
    <row r="6705" spans="6:6" x14ac:dyDescent="0.25">
      <c r="F6705" s="2"/>
    </row>
    <row r="6706" spans="6:6" x14ac:dyDescent="0.25">
      <c r="F6706" s="2"/>
    </row>
  </sheetData>
  <autoFilter ref="A1:K6455" xr:uid="{8A69AD22-F168-48A7-B5EE-00ACCE930480}">
    <filterColumn colId="0">
      <filters>
        <filter val="Plum"/>
      </filters>
    </filterColumn>
  </autoFilter>
  <hyperlinks>
    <hyperlink ref="E3" r:id="rId1" xr:uid="{C99FC1F9-ECCE-4399-84F5-626361236971}"/>
    <hyperlink ref="E4" r:id="rId2" xr:uid="{B1FDBE13-A953-4634-8C37-FF27E4361610}"/>
    <hyperlink ref="E2" r:id="rId3" xr:uid="{712B4A38-5F0A-4EC6-BA09-07487A1531E9}"/>
    <hyperlink ref="E5" r:id="rId4" xr:uid="{7EA81C6C-813D-4910-A0C0-31CF3749E297}"/>
    <hyperlink ref="E6" r:id="rId5" xr:uid="{6CB53521-CA5C-4264-BD91-8EE96EE3F625}"/>
    <hyperlink ref="E7" r:id="rId6" xr:uid="{8E96F7B6-0AD4-4122-BB7A-AA0E9307D2AC}"/>
    <hyperlink ref="E8" r:id="rId7" xr:uid="{112C1E1E-43DD-467A-9E89-05549B7567B0}"/>
    <hyperlink ref="E9" r:id="rId8" xr:uid="{70B913F8-0A91-41A8-8629-DD368E2C805E}"/>
    <hyperlink ref="E10" r:id="rId9" xr:uid="{199BB4C3-7941-41AA-B11F-F98AA60A2A22}"/>
    <hyperlink ref="E12" r:id="rId10" xr:uid="{8836EBB1-05EE-45D1-9929-153F48A2318B}"/>
    <hyperlink ref="E13" r:id="rId11" xr:uid="{00AAC652-7CA0-4E33-9A7D-09AF1FBCF7AE}"/>
    <hyperlink ref="E14" r:id="rId12" xr:uid="{A49CE24B-2171-4582-B671-68C85722A1F1}"/>
    <hyperlink ref="E15" r:id="rId13" xr:uid="{3978BEA1-9FBF-40C5-8DB7-FF066060FD5B}"/>
    <hyperlink ref="E16" r:id="rId14" xr:uid="{9D24B370-3B0D-447C-A796-4FCEEC219CCC}"/>
    <hyperlink ref="E11" r:id="rId15" xr:uid="{A19E0D37-5B27-4CB7-8141-E5FC447EB560}"/>
    <hyperlink ref="E17" r:id="rId16" xr:uid="{9D2E8C5E-6E28-47C3-AE36-B4F555AACD88}"/>
    <hyperlink ref="E18" r:id="rId17" xr:uid="{11C6D4C7-1122-4BCF-8437-9D90F60EB90A}"/>
    <hyperlink ref="E19" r:id="rId18" xr:uid="{B5226348-5A1C-412E-AE5D-9F9B43A32A90}"/>
    <hyperlink ref="E20" r:id="rId19" xr:uid="{A84A97A9-1D28-446C-9316-740FF304A912}"/>
    <hyperlink ref="E21" r:id="rId20" xr:uid="{35D5A59C-6E9E-4282-B3F1-C9FC697C0C7F}"/>
    <hyperlink ref="E22" r:id="rId21" xr:uid="{38A8F2EF-4097-4B6D-A17E-592A65B9ECB3}"/>
    <hyperlink ref="E24" r:id="rId22" xr:uid="{FF71D5BE-E2DC-4972-B964-2AF2AFEC854F}"/>
    <hyperlink ref="E25" r:id="rId23" xr:uid="{36D22746-0B7D-46D8-9448-B98FC227F400}"/>
    <hyperlink ref="E26" r:id="rId24" xr:uid="{73590777-C2D8-4E30-9205-AFFFD5F5B9E5}"/>
    <hyperlink ref="E29" r:id="rId25" xr:uid="{933896B9-EDAE-4D17-A700-C166C2578003}"/>
    <hyperlink ref="E30" r:id="rId26" xr:uid="{2CE93EF5-A8FC-47FA-9410-5EC7FA214EF8}"/>
    <hyperlink ref="E31" r:id="rId27" xr:uid="{E2A1CB1B-E08C-4A8A-85BC-DF71450A8341}"/>
    <hyperlink ref="E32" r:id="rId28" xr:uid="{A1D65279-4A77-48AC-A398-C166B0E960DC}"/>
    <hyperlink ref="E33" r:id="rId29" xr:uid="{D3DD120E-B551-42A7-AF52-026EC9520A76}"/>
    <hyperlink ref="E34" r:id="rId30" xr:uid="{1036B8BE-C69D-45B6-9E01-771D3786EA94}"/>
    <hyperlink ref="E35" r:id="rId31" xr:uid="{C6B650CF-4F89-441D-9718-7A817E511780}"/>
    <hyperlink ref="E27" r:id="rId32" xr:uid="{2E417FFF-0026-4F6D-8A0D-1E65EECEADF1}"/>
    <hyperlink ref="E37" r:id="rId33" xr:uid="{F79B2956-084A-4C63-B13C-BA2DE7F1F5B2}"/>
    <hyperlink ref="E36" r:id="rId34" xr:uid="{7147FF74-C79A-447E-AB1C-11B290D1C68C}"/>
    <hyperlink ref="E38" r:id="rId35" xr:uid="{BB73EBB9-3EB7-451D-A096-3A99A13CA6DF}"/>
    <hyperlink ref="E39" r:id="rId36" xr:uid="{88E5F957-0926-4329-B3C2-8EE6852253FE}"/>
    <hyperlink ref="E40" r:id="rId37" xr:uid="{EB2B4AE9-3390-4C28-91B7-C4BF786C49CF}"/>
    <hyperlink ref="E41" r:id="rId38" xr:uid="{81C37836-A850-4A89-87DE-6C3DBA440B79}"/>
    <hyperlink ref="E42" r:id="rId39" xr:uid="{68C806E7-CC70-482B-8A7E-5FEEFDB37DAD}"/>
    <hyperlink ref="E43" r:id="rId40" xr:uid="{3356E769-2176-461D-93F0-0E7EFF072284}"/>
    <hyperlink ref="E44" r:id="rId41" xr:uid="{7238005A-A145-499F-93DB-C2DBAEAC06A1}"/>
    <hyperlink ref="E45" r:id="rId42" xr:uid="{90397A3A-87EE-40B4-9048-2FE19C7E74DA}"/>
    <hyperlink ref="E46" r:id="rId43" xr:uid="{0A7C7429-8827-4560-BE20-96A27FE0CA55}"/>
    <hyperlink ref="E47" r:id="rId44" xr:uid="{7BC2DB22-7721-459D-B2F9-A018D1177DBF}"/>
    <hyperlink ref="E48" r:id="rId45" xr:uid="{53FFF384-CA9E-4AF2-ACAA-EE3DB6579116}"/>
    <hyperlink ref="E49" r:id="rId46" xr:uid="{F2D75BD7-8FBB-49D7-882D-48EFA6FA8CD6}"/>
    <hyperlink ref="E50" r:id="rId47" xr:uid="{EA722846-B900-4A33-9AB7-C27F8780C4C9}"/>
    <hyperlink ref="E51" r:id="rId48" xr:uid="{4D0FCB99-4FA2-4FA2-B3CF-530AE17299B3}"/>
    <hyperlink ref="E52" r:id="rId49" xr:uid="{2886F309-A8AF-435B-9550-1028461163D7}"/>
    <hyperlink ref="E53" r:id="rId50" xr:uid="{0232E59B-B86F-41C5-BEE0-F01735854072}"/>
    <hyperlink ref="E54" r:id="rId51" xr:uid="{D566A61E-7520-4DAA-A58F-7DBA34374491}"/>
    <hyperlink ref="E55" r:id="rId52" xr:uid="{8663DCE2-3D79-40B5-99A0-5CF70FA3A918}"/>
    <hyperlink ref="E56" r:id="rId53" xr:uid="{EE7F4E54-6DF3-43F0-A9C8-7F323BB2C54C}"/>
    <hyperlink ref="E57" r:id="rId54" xr:uid="{6FC2CA27-5E25-4D16-B24A-C3D27B4A0C2C}"/>
    <hyperlink ref="E58" r:id="rId55" xr:uid="{81609FC1-C3E8-4AED-A3B0-AB6AED1651CB}"/>
    <hyperlink ref="E59" r:id="rId56" xr:uid="{CD685FE6-3CFE-4C1B-9B4A-05FD88E9AC0E}"/>
    <hyperlink ref="E60" r:id="rId57" xr:uid="{D8924C70-077E-459D-8133-C97D6F018542}"/>
    <hyperlink ref="E61" r:id="rId58" xr:uid="{9E46540C-371D-4D13-9983-00F189CEBBB9}"/>
    <hyperlink ref="E62" r:id="rId59" xr:uid="{5123D6CD-DCBA-41B7-9A79-61987AA9578B}"/>
    <hyperlink ref="E63" r:id="rId60" xr:uid="{F3CCB8A6-3B97-4641-9557-A7428401BBA2}"/>
    <hyperlink ref="E64" r:id="rId61" xr:uid="{A25F412E-06F9-40E3-85C2-DBF5E39D8B13}"/>
    <hyperlink ref="E65" r:id="rId62" xr:uid="{39446554-1438-47DE-B91B-314FBD446989}"/>
    <hyperlink ref="E66" r:id="rId63" xr:uid="{3B843D3D-7AE0-4112-A928-E68689909221}"/>
    <hyperlink ref="E67" r:id="rId64" xr:uid="{18110A76-A758-4DA0-B0D8-1BD741614EEB}"/>
    <hyperlink ref="E68" r:id="rId65" xr:uid="{26CF18CD-EE1E-4E24-8DFB-D7A66FA41C76}"/>
    <hyperlink ref="E69" r:id="rId66" xr:uid="{07483C79-5306-4CE3-B05C-CEE4CDD1E937}"/>
    <hyperlink ref="E70" r:id="rId67" xr:uid="{46E35C95-A432-42CD-8741-CF041838B6E2}"/>
    <hyperlink ref="E71" r:id="rId68" xr:uid="{35BF9940-9531-45A3-A5A5-3D82811C50FF}"/>
    <hyperlink ref="E72" r:id="rId69" xr:uid="{69892C1C-0A72-4B09-9D4E-33F3C0CA7437}"/>
    <hyperlink ref="E73" r:id="rId70" xr:uid="{6C967B92-45EE-4622-AF95-26F940F71452}"/>
    <hyperlink ref="E74" r:id="rId71" xr:uid="{0E499169-6FCC-4E70-9A7E-0B00174DFCBB}"/>
    <hyperlink ref="E75" r:id="rId72" xr:uid="{A65F47FF-A5D6-4ABA-9EF3-48C979CDED03}"/>
    <hyperlink ref="E76" r:id="rId73" xr:uid="{DB9EFB39-0DBB-48A5-9EE2-D2217E370516}"/>
    <hyperlink ref="E77" r:id="rId74" xr:uid="{AAC0BFF9-47AD-4C83-9F4C-AB449A21DD72}"/>
    <hyperlink ref="E78" r:id="rId75" xr:uid="{20E1A0E9-B545-4086-8819-E13553E01062}"/>
    <hyperlink ref="E79" r:id="rId76" xr:uid="{6BED94FB-2171-4FD1-B31D-FE2056CA4B39}"/>
    <hyperlink ref="E80" r:id="rId77" xr:uid="{4A9019BF-0E32-4E79-BB15-39FBF4C01F7E}"/>
    <hyperlink ref="E81" r:id="rId78" xr:uid="{07C0CD22-2A4F-49D0-851E-9555D4D3C444}"/>
    <hyperlink ref="E82" r:id="rId79" xr:uid="{F1C792F6-1B75-4403-BD87-BDBDCB2FF241}"/>
    <hyperlink ref="E83" r:id="rId80" xr:uid="{BE8B83DD-4DCB-4B4E-BD02-DFA842ECCF30}"/>
    <hyperlink ref="E84" r:id="rId81" xr:uid="{42924FA2-8152-4315-8D5F-39A50A0AB649}"/>
    <hyperlink ref="E85" r:id="rId82" xr:uid="{6760BBED-2F68-4A20-8EC5-33EF9372AF81}"/>
    <hyperlink ref="E86" r:id="rId83" xr:uid="{5A1CB55D-8BF2-4BCB-AA5C-16539E687F3F}"/>
    <hyperlink ref="E87" r:id="rId84" xr:uid="{A7410155-E66A-4EC7-99E8-90FADC838247}"/>
    <hyperlink ref="E88" r:id="rId85" xr:uid="{D88319B7-278F-4857-93E1-FD4D8D739CB5}"/>
    <hyperlink ref="E89" r:id="rId86" xr:uid="{EBA526C2-1637-49A7-9D62-500C54C28CDC}"/>
    <hyperlink ref="E90" r:id="rId87" xr:uid="{DA831976-6129-49D1-8581-3E6DC30F7051}"/>
    <hyperlink ref="E91" r:id="rId88" xr:uid="{A52C9781-8EF9-4F49-8FEC-03658FD58E4A}"/>
    <hyperlink ref="E92" r:id="rId89" xr:uid="{6D6083AB-B399-4FEA-BEB7-A2E4D40BF61B}"/>
    <hyperlink ref="E93" r:id="rId90" xr:uid="{66992C68-40C9-4CF8-A137-60CEAC6CE5C6}"/>
    <hyperlink ref="E94" r:id="rId91" xr:uid="{6D108677-DA60-44E2-9ABA-0F1BA28E395C}"/>
    <hyperlink ref="E95" r:id="rId92" xr:uid="{DBA54236-A063-4C92-8EDE-6A9A3609FC7A}"/>
    <hyperlink ref="E96" r:id="rId93" xr:uid="{5DFF82D1-3406-44E3-A24C-C01B5E92F884}"/>
    <hyperlink ref="E97" r:id="rId94" xr:uid="{405E13BC-864A-42F7-9D49-2B63369CE7D0}"/>
    <hyperlink ref="E98" r:id="rId95" xr:uid="{1297C620-EAB7-4A18-A5A1-947028F01318}"/>
    <hyperlink ref="E99" r:id="rId96" xr:uid="{30FC40DD-74C1-4E80-B983-EF0D14A98A03}"/>
    <hyperlink ref="E100" r:id="rId97" xr:uid="{6AB8907E-F0DA-4312-B45C-F1E5765CC151}"/>
    <hyperlink ref="E101" r:id="rId98" xr:uid="{0BFAEBD6-9812-4C7D-AAA8-8BFC96E517B3}"/>
    <hyperlink ref="E102" r:id="rId99" xr:uid="{2A33999F-1C6B-4427-8801-E358E57D83A5}"/>
    <hyperlink ref="E103" r:id="rId100" xr:uid="{3610DAAC-2F2E-4920-9FC1-70FE1024EBC3}"/>
    <hyperlink ref="E104" r:id="rId101" xr:uid="{E0278F4A-2E3C-4543-8B24-EA4915FF040D}"/>
    <hyperlink ref="E105" r:id="rId102" xr:uid="{494B009A-ACF7-40C0-84B6-7A43B1261F11}"/>
    <hyperlink ref="E106" r:id="rId103" xr:uid="{BEDF654A-BC09-4446-840F-555D42F5DC6B}"/>
    <hyperlink ref="E107" r:id="rId104" xr:uid="{41A65E06-C650-486F-817A-879F5BDE34F5}"/>
    <hyperlink ref="E108" r:id="rId105" xr:uid="{A2FDE67D-B771-4171-A39A-9FB21DFD969C}"/>
    <hyperlink ref="E109" r:id="rId106" xr:uid="{358F74F0-CF9E-4673-A162-6A51D63CF125}"/>
    <hyperlink ref="E110" r:id="rId107" xr:uid="{9A0E74BB-49E7-4003-9BA7-D7DBEB0EA6AF}"/>
    <hyperlink ref="E111" r:id="rId108" xr:uid="{15EAA520-5E27-47D1-BA66-06621CE4BBA3}"/>
    <hyperlink ref="E112" r:id="rId109" xr:uid="{0D9676E0-037A-46FA-91F3-27C13E8EA765}"/>
    <hyperlink ref="E113" r:id="rId110" xr:uid="{1B401C01-F0A1-43AC-B600-1565E830F1B4}"/>
    <hyperlink ref="E114" r:id="rId111" xr:uid="{52C450F1-9018-474C-B67B-975686AEC566}"/>
    <hyperlink ref="E116" r:id="rId112" xr:uid="{1E8EFB45-5CC5-4BB0-B279-7EE658C153F6}"/>
    <hyperlink ref="E117" r:id="rId113" xr:uid="{6E044730-7D23-4495-8CB2-8CCE92BB1023}"/>
    <hyperlink ref="E115" r:id="rId114" xr:uid="{735EAA4D-E1B5-4502-A1D4-B2D4E50B03BC}"/>
    <hyperlink ref="E118" r:id="rId115" xr:uid="{A232B243-C41A-4127-840D-8A640688CAC4}"/>
    <hyperlink ref="E119" r:id="rId116" xr:uid="{054B8A81-6982-455F-8CE9-B2C073C951E2}"/>
    <hyperlink ref="E120" r:id="rId117" xr:uid="{2BFAD93C-C413-48F8-8726-5BEFF7E6DF29}"/>
    <hyperlink ref="E121" r:id="rId118" xr:uid="{F085C69F-53FA-4B81-B4CB-EA04688ABA3E}"/>
    <hyperlink ref="E122" r:id="rId119" xr:uid="{C0114459-86BF-4D52-9AFA-388088579900}"/>
    <hyperlink ref="E123" r:id="rId120" xr:uid="{396D49F4-D78A-4774-B96D-89E39A7FEF9A}"/>
    <hyperlink ref="E124" r:id="rId121" xr:uid="{5565EAB9-544B-4AFF-8005-44D50F07440E}"/>
    <hyperlink ref="E125" r:id="rId122" xr:uid="{D540E131-C0EF-4BC8-9842-9D843482359A}"/>
    <hyperlink ref="E126" r:id="rId123" xr:uid="{E57E24F2-3EE5-4F46-9F14-36197E2FB762}"/>
    <hyperlink ref="E127" r:id="rId124" xr:uid="{8F7887A9-1D71-4B5E-9674-3AAAF6CFA525}"/>
    <hyperlink ref="E128" r:id="rId125" xr:uid="{3F6AF1D6-DDDC-4894-81F7-5BE8EFFCC95F}"/>
    <hyperlink ref="E129" r:id="rId126" xr:uid="{9838554A-EF5E-45E3-B832-ADD1B5F69B16}"/>
    <hyperlink ref="E130" r:id="rId127" xr:uid="{3FB0B1BD-8D5C-4EEC-AF86-6EFDD51F2613}"/>
    <hyperlink ref="E131" r:id="rId128" xr:uid="{3730482F-71FE-4302-A07C-D0D892B6DA36}"/>
    <hyperlink ref="E132" r:id="rId129" xr:uid="{906629D6-6E92-4F6A-8280-99666C3C0F3C}"/>
    <hyperlink ref="E133" r:id="rId130" xr:uid="{BCDD0412-15BA-4EC1-929E-33073AF3E067}"/>
    <hyperlink ref="E134" r:id="rId131" xr:uid="{CC553D2E-ED33-452B-84DD-9D0B0C0A5D87}"/>
    <hyperlink ref="E136" r:id="rId132" xr:uid="{23537231-744D-499D-918D-FC8D0F07B707}"/>
    <hyperlink ref="E137" r:id="rId133" xr:uid="{1E819834-0C3F-4478-961D-B8E5F44E918C}"/>
    <hyperlink ref="E138" r:id="rId134" xr:uid="{C7C97204-3813-4FBF-A536-6CA1DB267627}"/>
    <hyperlink ref="E139" r:id="rId135" xr:uid="{641559C5-F43D-46DA-B995-23C21196CD84}"/>
    <hyperlink ref="E140" r:id="rId136" xr:uid="{FABED263-BEA5-4490-8B88-73400FEDAC2B}"/>
    <hyperlink ref="E141" r:id="rId137" xr:uid="{D8763C1E-927E-4FCB-9A21-8283D73BA34D}"/>
    <hyperlink ref="E142" r:id="rId138" xr:uid="{ADE3D136-0FAA-411E-834D-16280EA68AC5}"/>
    <hyperlink ref="E143" r:id="rId139" xr:uid="{BF4C8BBE-8FB0-4BC3-A706-A7F69164474E}"/>
    <hyperlink ref="E144" r:id="rId140" xr:uid="{96BC9F81-1FD5-4E19-BAEC-3E248C6B3B1F}"/>
    <hyperlink ref="E145" r:id="rId141" xr:uid="{0E8A5873-CA5C-4E9C-8F71-4C441A41A2E5}"/>
    <hyperlink ref="E146" r:id="rId142" xr:uid="{ABEF0191-5C19-4252-A10B-D404D745CDEB}"/>
    <hyperlink ref="E147" r:id="rId143" xr:uid="{C985DAE6-A000-420F-A6D8-39AAD3BDD05A}"/>
    <hyperlink ref="E148" r:id="rId144" xr:uid="{C544C14F-C2A5-4F54-88E9-3EEAC0CA80B4}"/>
    <hyperlink ref="E149" r:id="rId145" xr:uid="{5B1FBA93-3BE1-404E-ABCF-43917508F806}"/>
    <hyperlink ref="E150" r:id="rId146" xr:uid="{E3A404FA-7A5B-4C13-A8C8-8C932EA6BAB9}"/>
    <hyperlink ref="E151" r:id="rId147" xr:uid="{8B157B8B-E6A8-4E94-9AD0-D45C3ABAA672}"/>
    <hyperlink ref="E152" r:id="rId148" xr:uid="{7EACD5AF-F4A9-4AE6-8934-73418B8C4B25}"/>
    <hyperlink ref="E153" r:id="rId149" xr:uid="{06B28080-964C-4E2A-A4BA-A01B03F14BA6}"/>
    <hyperlink ref="E154" r:id="rId150" xr:uid="{56050329-FEAE-4B8B-BD20-A2808949E712}"/>
    <hyperlink ref="E155" r:id="rId151" xr:uid="{317E21F6-440E-46FB-B0E5-51F1E9A38096}"/>
    <hyperlink ref="E156" r:id="rId152" xr:uid="{E793FD7F-5CA7-499A-9CFF-4117743FEE5C}"/>
    <hyperlink ref="E157" r:id="rId153" xr:uid="{CF7043C6-5CB0-458B-BC13-036AC8DFA16D}"/>
    <hyperlink ref="E158" r:id="rId154" xr:uid="{4ED6BA0F-F538-4941-8212-33856B940339}"/>
    <hyperlink ref="E160" r:id="rId155" xr:uid="{6602826E-D9B0-45EC-91CD-31735900C084}"/>
    <hyperlink ref="E161" r:id="rId156" xr:uid="{EF324C1F-A947-46BC-9D2D-79C1A497EFF3}"/>
    <hyperlink ref="E162" r:id="rId157" xr:uid="{ABB0D919-7C89-4606-A5CE-F4B1C2D91C8E}"/>
    <hyperlink ref="E163" r:id="rId158" xr:uid="{AB5CB0B6-FD70-4007-BD33-55B2881EA534}"/>
    <hyperlink ref="E164" r:id="rId159" xr:uid="{A8C329BE-9975-4EDF-9B99-3CD60FA13071}"/>
    <hyperlink ref="E165" r:id="rId160" xr:uid="{7792DDC7-CBE1-4FDA-86DE-74754790B4B7}"/>
    <hyperlink ref="E166" r:id="rId161" xr:uid="{8E353118-9DAA-4956-9A6E-4ECCCE7424DF}"/>
    <hyperlink ref="E167" r:id="rId162" xr:uid="{AB46157B-8586-4EDB-9AA8-7A92D86B39FE}"/>
    <hyperlink ref="E168" r:id="rId163" xr:uid="{20DD13D6-7298-4470-9FCB-9F11C66C8743}"/>
    <hyperlink ref="E169" r:id="rId164" xr:uid="{A73FAB93-313A-4218-97AE-D6B13B72257A}"/>
    <hyperlink ref="E170" r:id="rId165" xr:uid="{1CA8E632-793A-453B-ACC3-912BCF4366DE}"/>
    <hyperlink ref="E171" r:id="rId166" xr:uid="{115C755C-3AFB-4D98-BD23-77F45CDCD938}"/>
    <hyperlink ref="E172" r:id="rId167" xr:uid="{CAB108C7-2B23-4386-ACD9-6C55F7B00F47}"/>
    <hyperlink ref="E173" r:id="rId168" xr:uid="{5D069063-2827-41BF-B01F-A64D7BAC62E3}"/>
    <hyperlink ref="E174" r:id="rId169" xr:uid="{9FEB7173-8B99-4D06-B6FB-E3051C4E1177}"/>
    <hyperlink ref="E175" r:id="rId170" xr:uid="{96C42EB5-ECC3-4E0D-B118-F158A30F9846}"/>
    <hyperlink ref="E176" r:id="rId171" xr:uid="{4FDCB895-1164-442A-AB04-4253C96AF17E}"/>
    <hyperlink ref="E177" r:id="rId172" xr:uid="{130F3DF3-24EE-48EF-BA49-D7C56BF0A861}"/>
    <hyperlink ref="E178" r:id="rId173" xr:uid="{20364BEF-14D5-4999-99FB-E3AD813EDBDD}"/>
    <hyperlink ref="E179" r:id="rId174" xr:uid="{5AA2E0A9-3DF4-45A2-92DE-3E85439E725A}"/>
    <hyperlink ref="E180" r:id="rId175" xr:uid="{4C763D8D-03C7-4F77-9C03-96420726209F}"/>
    <hyperlink ref="E181" r:id="rId176" xr:uid="{78AA36E4-CDD6-4221-9831-436E3C1BAA59}"/>
    <hyperlink ref="E182" r:id="rId177" xr:uid="{762F47B5-19A9-49BC-AFEF-CF07117A738A}"/>
    <hyperlink ref="E183" r:id="rId178" xr:uid="{65D537B7-8689-4D18-8198-A05D679E8332}"/>
    <hyperlink ref="E184" r:id="rId179" xr:uid="{E1A310BD-FAC5-470C-9CA3-A65159A07B7E}"/>
    <hyperlink ref="E185" r:id="rId180" xr:uid="{A97B077F-DF59-4581-BB7A-0731D240D1F4}"/>
    <hyperlink ref="E186" r:id="rId181" xr:uid="{33710F2E-1ABE-44FC-ABC2-28D5B19ED003}"/>
    <hyperlink ref="E187" r:id="rId182" xr:uid="{3C072B2F-A246-46E1-8AA6-B63A20853DAD}"/>
    <hyperlink ref="E188" r:id="rId183" xr:uid="{863E5773-B9BA-4BF2-865B-7F0923A3C5C1}"/>
    <hyperlink ref="E189" r:id="rId184" xr:uid="{628DC346-B826-4661-8020-B6B83E45992B}"/>
    <hyperlink ref="E190" r:id="rId185" xr:uid="{A171A251-E6A9-49F5-994C-2F951CC1F7AE}"/>
    <hyperlink ref="E191" r:id="rId186" xr:uid="{3DE74E02-6DFC-4418-960F-857CCC3FF3E0}"/>
    <hyperlink ref="E192" r:id="rId187" xr:uid="{433364F1-B521-48ED-BB48-58CC7CE1AC06}"/>
    <hyperlink ref="E193" r:id="rId188" xr:uid="{926E1A77-BAF9-47FC-B979-DB8C2CC58ED7}"/>
    <hyperlink ref="E194" r:id="rId189" xr:uid="{77EA95B1-8305-48FE-8428-00307F69EEEE}"/>
    <hyperlink ref="E195" r:id="rId190" xr:uid="{A9876111-9589-4932-A485-09DB2117C4E3}"/>
    <hyperlink ref="E196" r:id="rId191" xr:uid="{76507C18-37AB-4B97-858D-03259FD1BEA6}"/>
    <hyperlink ref="E197" r:id="rId192" xr:uid="{EDA6B8C9-6479-4803-856B-BF4142CFBB4B}"/>
    <hyperlink ref="E198" r:id="rId193" xr:uid="{68F83EBB-E58D-4A4B-AF4E-2E1185687EE0}"/>
    <hyperlink ref="E199" r:id="rId194" xr:uid="{CA61C4E3-03DF-4AFD-AA44-272DC73C73FB}"/>
    <hyperlink ref="E200" r:id="rId195" xr:uid="{C7792FE3-B377-43B6-BD12-96255A37FE3D}"/>
    <hyperlink ref="E201" r:id="rId196" xr:uid="{BFE34C94-A6CE-48C6-8B7E-82C241E21EBF}"/>
    <hyperlink ref="E202" r:id="rId197" xr:uid="{46A97046-09AE-432B-8DBB-59669519EDF3}"/>
    <hyperlink ref="E203" r:id="rId198" xr:uid="{B0E06CAD-2CF7-44FA-9140-4A9FFC9BB057}"/>
    <hyperlink ref="E204" r:id="rId199" xr:uid="{05A4F601-3E5B-4BE3-A0FC-6DFEFEAC456B}"/>
    <hyperlink ref="E205" r:id="rId200" xr:uid="{DDD3AA71-0377-44D2-865B-3B993ACDF35D}"/>
    <hyperlink ref="E206" r:id="rId201" xr:uid="{F80806F4-B6AB-47BE-8F87-233063DCF857}"/>
    <hyperlink ref="E207" r:id="rId202" xr:uid="{49000B4C-EFF9-4787-B566-8D5E9627B3E8}"/>
    <hyperlink ref="E208" r:id="rId203" xr:uid="{6098543E-AE15-4D21-957E-A5C2965DDC9B}"/>
    <hyperlink ref="E209" r:id="rId204" xr:uid="{140EB243-DB7B-4C40-9D94-FD1F965CFEFA}"/>
    <hyperlink ref="E210" r:id="rId205" xr:uid="{B6F4A029-2A40-4415-8106-1A49C3CD4584}"/>
    <hyperlink ref="E211" r:id="rId206" xr:uid="{13FF7EF6-E921-42A9-80C9-180DDFA0632A}"/>
    <hyperlink ref="E212" r:id="rId207" xr:uid="{93114366-2F07-410D-8521-818FED46BEEE}"/>
    <hyperlink ref="E213" r:id="rId208" xr:uid="{310F946B-A9CC-45A8-8DBD-4EBEC630098D}"/>
    <hyperlink ref="E214" r:id="rId209" xr:uid="{8A333BE5-1A38-48BD-8905-182812D4A773}"/>
    <hyperlink ref="E215" r:id="rId210" xr:uid="{60AB7014-15FB-427C-AAFA-A0F884966672}"/>
    <hyperlink ref="E216" r:id="rId211" xr:uid="{314DE561-68E5-4596-A257-D12DE293C355}"/>
    <hyperlink ref="E217" r:id="rId212" xr:uid="{E45B25F5-02D6-4F5B-B7C8-5DD102CF1F04}"/>
    <hyperlink ref="E218" r:id="rId213" xr:uid="{EC09D40D-7895-44B6-B4A9-F6A15DBF0478}"/>
    <hyperlink ref="E219" r:id="rId214" xr:uid="{3D943786-B291-4974-B281-0CDE5A6C7F7D}"/>
    <hyperlink ref="E220" r:id="rId215" xr:uid="{8FF90F48-C44F-4627-8D40-A78D9A602CE1}"/>
    <hyperlink ref="E222" r:id="rId216" xr:uid="{FDD4000B-B68A-4679-9550-7095150EF5BF}"/>
    <hyperlink ref="E221" r:id="rId217" xr:uid="{DA54AB26-1528-418F-8089-64761F7728B8}"/>
    <hyperlink ref="E223" r:id="rId218" xr:uid="{F2A03773-9C9E-43FE-A80C-79991E53C348}"/>
    <hyperlink ref="E224" r:id="rId219" xr:uid="{25A83E8B-C6A5-46F4-A6D6-B4A3E5552A02}"/>
    <hyperlink ref="E225" r:id="rId220" xr:uid="{3E974F39-920C-411B-9FCA-D836F451AA33}"/>
    <hyperlink ref="E226" r:id="rId221" xr:uid="{E7383507-7B20-4384-AFAA-B3F80798F0E3}"/>
    <hyperlink ref="E227" r:id="rId222" xr:uid="{4FE1F34A-9AF5-4394-8661-26017DEBCBAC}"/>
    <hyperlink ref="E228" r:id="rId223" xr:uid="{52F8CD2F-BA1C-47A8-A2CA-79A73276131C}"/>
    <hyperlink ref="E229" r:id="rId224" xr:uid="{A4A085DA-53EA-46F0-B4A1-92250FB8889A}"/>
    <hyperlink ref="E230" r:id="rId225" xr:uid="{E10A29F0-E731-4618-9133-80D3992B4E6B}"/>
    <hyperlink ref="E231" r:id="rId226" xr:uid="{A7C519C8-5094-4600-B793-7DDEE8FD44D2}"/>
    <hyperlink ref="E232" r:id="rId227" xr:uid="{3E5F01AC-D194-4EF8-9B4E-549695C3A1ED}"/>
    <hyperlink ref="E234" r:id="rId228" xr:uid="{29B5E4C3-DDA2-4D5E-8B73-C999041EB557}"/>
    <hyperlink ref="E233" r:id="rId229" xr:uid="{C613AA7F-8290-4BCC-A876-705D35F20F3C}"/>
    <hyperlink ref="E235" r:id="rId230" xr:uid="{26281A82-CD1C-44CF-899C-2BD6BD7F4C70}"/>
    <hyperlink ref="E237" r:id="rId231" xr:uid="{A1ED3BAC-4E6F-4D90-9232-BFD98525C80E}"/>
    <hyperlink ref="E236" r:id="rId232" xr:uid="{CD884AD2-F478-4D35-A437-7AB4E74FEF2C}"/>
    <hyperlink ref="E238" r:id="rId233" xr:uid="{0C9E98A8-533E-4048-9086-38DC3286C28F}"/>
    <hyperlink ref="E239" r:id="rId234" xr:uid="{18A793E2-6450-45BC-AD8A-31544F9C9CF7}"/>
    <hyperlink ref="E240" r:id="rId235" xr:uid="{80389B71-8A02-4EB3-A8BC-40BDBCD2132C}"/>
    <hyperlink ref="E241" r:id="rId236" xr:uid="{F71A8307-2029-412D-B9A8-FECFEA17CBDE}"/>
    <hyperlink ref="E243" r:id="rId237" xr:uid="{0C54A9A3-A97C-46BA-A975-BA7F381410E1}"/>
    <hyperlink ref="E242" r:id="rId238" xr:uid="{E84D2071-A675-47DB-A4CF-747D2ACC88B2}"/>
    <hyperlink ref="E244" r:id="rId239" xr:uid="{DA85A668-23F9-4686-A217-49D53564C9D8}"/>
    <hyperlink ref="E245" r:id="rId240" xr:uid="{19F47B3B-1F89-467B-9DBC-406BF5705FF9}"/>
    <hyperlink ref="E246" r:id="rId241" xr:uid="{194CF440-4806-48AD-B594-5E63B2B23095}"/>
    <hyperlink ref="E247" r:id="rId242" xr:uid="{F04D822A-C65B-476C-8A17-89A3C744E464}"/>
    <hyperlink ref="E248" r:id="rId243" xr:uid="{ACD9BCDE-A871-44E0-9AFB-05922EEABC6B}"/>
    <hyperlink ref="E249" r:id="rId244" xr:uid="{9426E002-2448-485E-9E8A-AD67CDEBF307}"/>
    <hyperlink ref="E250" r:id="rId245" xr:uid="{770FDBA8-392A-4CE8-A5E5-0586C7591C42}"/>
    <hyperlink ref="E251" r:id="rId246" xr:uid="{67A82246-FE7E-4A2B-A0EE-87B7549268D1}"/>
    <hyperlink ref="E252" r:id="rId247" xr:uid="{E8E8BAEA-64E2-41E1-8423-AE0C20957080}"/>
    <hyperlink ref="E253" r:id="rId248" xr:uid="{93576868-ABCB-4F7C-8AE4-FF53FED14677}"/>
    <hyperlink ref="E254" r:id="rId249" xr:uid="{2F5940DE-9273-4370-864A-A9A9D4A2C5A5}"/>
    <hyperlink ref="E255" r:id="rId250" xr:uid="{159D6AA2-B15B-43D7-995C-4D78105EF5D6}"/>
    <hyperlink ref="E256" r:id="rId251" xr:uid="{ED97A9E7-BDBB-42DC-93B5-6434E0389FD9}"/>
    <hyperlink ref="E257" r:id="rId252" xr:uid="{1CFA3343-47DC-4602-A3B8-A6E6E77F71F5}"/>
    <hyperlink ref="E258" r:id="rId253" xr:uid="{C0A2F582-88BA-4FE8-8C7C-6F8467924A8C}"/>
    <hyperlink ref="E259" r:id="rId254" xr:uid="{407DCF78-7B47-4E6E-A7A2-46EA59B341B1}"/>
    <hyperlink ref="E260" r:id="rId255" xr:uid="{79C290F3-518F-4422-AC18-F54159FD3A1B}"/>
    <hyperlink ref="E261" r:id="rId256" xr:uid="{714986FA-381C-4930-A172-059D329B2D77}"/>
    <hyperlink ref="E262" r:id="rId257" xr:uid="{2AC368BB-F0B3-43AB-91AC-4B624C4C90DE}"/>
    <hyperlink ref="E264" r:id="rId258" xr:uid="{EFCE4DCA-DF76-488D-B181-DE25544876E5}"/>
    <hyperlink ref="E265" r:id="rId259" xr:uid="{2414F386-6F4E-428C-893F-019AB30E6183}"/>
    <hyperlink ref="E266" r:id="rId260" xr:uid="{CDB26B48-4D98-479A-A306-19DFA177E823}"/>
    <hyperlink ref="E267" r:id="rId261" xr:uid="{E0005D62-B497-48A9-B638-69837AE062C4}"/>
    <hyperlink ref="E268" r:id="rId262" xr:uid="{9C24AB3E-2705-433B-A3D7-D5332E92CD93}"/>
    <hyperlink ref="E269" r:id="rId263" xr:uid="{0FDD2613-58C1-4B16-A229-2242923A5178}"/>
    <hyperlink ref="E270" r:id="rId264" xr:uid="{DDBBCAE5-5826-42D9-BC0E-1D36D2E16E90}"/>
    <hyperlink ref="E271" r:id="rId265" xr:uid="{B7C12498-C970-469E-B901-A47A5F433BCB}"/>
    <hyperlink ref="E272" r:id="rId266" xr:uid="{0D7045CA-D166-4121-B095-F0F946FDC6A9}"/>
    <hyperlink ref="E273" r:id="rId267" xr:uid="{D0B8FDD4-D45B-459F-BC88-5DDDE246BAAE}"/>
    <hyperlink ref="E274" r:id="rId268" xr:uid="{EC61C559-4D0E-467E-9A26-270D46E222BE}"/>
    <hyperlink ref="E275" r:id="rId269" xr:uid="{A55B2655-1060-4139-8557-1112F5093E0A}"/>
    <hyperlink ref="E276" r:id="rId270" xr:uid="{B82FCA34-4112-4DA1-B4CA-D6C54B0C8DBA}"/>
    <hyperlink ref="E277" r:id="rId271" xr:uid="{2E2D66BA-5A4E-4CEE-9AB8-C4FC4F20903F}"/>
    <hyperlink ref="E278" r:id="rId272" xr:uid="{F898F893-96C5-4C87-BB96-B65DF7A7D28C}"/>
    <hyperlink ref="E279" r:id="rId273" xr:uid="{BBC91097-6527-49D8-8095-C307B3BE101C}"/>
    <hyperlink ref="E280" r:id="rId274" xr:uid="{267BCFC5-6F3F-49DE-9643-22D7928EA570}"/>
    <hyperlink ref="E263" r:id="rId275" xr:uid="{0F49073D-D573-4751-AF08-3AD69CB26BED}"/>
    <hyperlink ref="E281" r:id="rId276" xr:uid="{C2BBFED1-F4A8-4279-9775-3BADCBA37D4D}"/>
    <hyperlink ref="E282" r:id="rId277" xr:uid="{68EED26E-9BDD-47F0-98B5-341D1454AB2A}"/>
    <hyperlink ref="E283" r:id="rId278" xr:uid="{4A1BE350-564D-4BC3-8C0A-9DE1CCFC00E2}"/>
    <hyperlink ref="E284" r:id="rId279" xr:uid="{9F57A521-6F57-4D5E-A351-5B804B2CE1DD}"/>
    <hyperlink ref="E286" r:id="rId280" xr:uid="{E2C4879D-C9B8-4B4A-9A8C-BA9979BD2E61}"/>
    <hyperlink ref="E287" r:id="rId281" xr:uid="{20D1078E-C82A-4FA1-ABD1-3082D5C96E50}"/>
    <hyperlink ref="E288" r:id="rId282" xr:uid="{1D5598D2-75FD-44E2-AFAD-CADA48C34EC5}"/>
    <hyperlink ref="E291" r:id="rId283" xr:uid="{C1E299EE-F735-40C3-B756-3547E44574D3}"/>
    <hyperlink ref="E292" r:id="rId284" xr:uid="{3A540703-8BAF-4A94-888C-B883A41C4B8D}"/>
    <hyperlink ref="E293" r:id="rId285" xr:uid="{8942A699-7BBF-4211-A586-55674B66494D}"/>
    <hyperlink ref="E294" r:id="rId286" xr:uid="{89884042-C230-4BF3-BB22-77B9D108D3E7}"/>
    <hyperlink ref="E290" r:id="rId287" xr:uid="{CFA1321C-D9B5-4D54-9757-99EBD445A8E1}"/>
    <hyperlink ref="E289" r:id="rId288" xr:uid="{6EAD3AE7-0D87-49E9-A691-78DCE9D990B6}"/>
    <hyperlink ref="E295" r:id="rId289" xr:uid="{36F38E6A-2ED5-4A31-B9A5-6C0F920B6E31}"/>
    <hyperlink ref="E296" r:id="rId290" xr:uid="{045AC787-482F-46CC-A7E8-E8AAFF1CE902}"/>
    <hyperlink ref="E297" r:id="rId291" xr:uid="{CC010A0C-CE65-4088-8A74-3FC26D7DE1E3}"/>
    <hyperlink ref="E298" r:id="rId292" xr:uid="{0AA8095B-4E7A-4201-9933-F439F769B8CA}"/>
    <hyperlink ref="E299" r:id="rId293" xr:uid="{30D7E09B-9324-40C2-AEA9-735CB75E397B}"/>
    <hyperlink ref="E300" r:id="rId294" xr:uid="{DC6A0ED5-C01B-4E77-B219-F92EDEC9AF73}"/>
    <hyperlink ref="E301" r:id="rId295" xr:uid="{F2BA6DE1-C4FF-4691-AEE0-A8E9C4F05198}"/>
    <hyperlink ref="E302" r:id="rId296" xr:uid="{3FDB8F51-5495-48A8-A850-677B8EAC5D89}"/>
    <hyperlink ref="E303" r:id="rId297" xr:uid="{5B5E0FCE-926E-47A2-9B55-F823ABEBBDE7}"/>
    <hyperlink ref="E304" r:id="rId298" xr:uid="{B50393B7-9DC4-426C-BC1F-B102A3007171}"/>
    <hyperlink ref="E305" r:id="rId299" xr:uid="{4D464F9F-43EF-441A-A239-44834CCF2D00}"/>
    <hyperlink ref="E306" r:id="rId300" xr:uid="{763302D0-80C8-4325-A4DE-327760D84B38}"/>
    <hyperlink ref="E307" r:id="rId301" xr:uid="{B8354F22-F406-4A04-BA1C-65598076F4D5}"/>
    <hyperlink ref="E308" r:id="rId302" xr:uid="{DD3F2FE2-CF6D-4953-BB05-C882A4A50616}"/>
    <hyperlink ref="E310" r:id="rId303" xr:uid="{408BFFA4-3675-47A4-8692-77FDCEA985EF}"/>
    <hyperlink ref="E309" r:id="rId304" xr:uid="{3B108820-3AC7-4574-8F47-CC3D6E3497BC}"/>
    <hyperlink ref="E311" r:id="rId305" xr:uid="{D4B3B6A0-E751-46EA-96BF-8F321EF9D492}"/>
    <hyperlink ref="E312" r:id="rId306" xr:uid="{CE260E46-B3A9-43D4-AD3A-A67605FE01B5}"/>
    <hyperlink ref="E313" r:id="rId307" xr:uid="{A4ECC753-3395-48E7-B08C-DA7201461A73}"/>
    <hyperlink ref="E314" r:id="rId308" xr:uid="{277598AF-88D2-4B2A-BE01-7F220F6EDCCF}"/>
    <hyperlink ref="E316" r:id="rId309" xr:uid="{DAD3324C-9B1B-4840-B620-120DF6AC1AE0}"/>
    <hyperlink ref="E317" r:id="rId310" xr:uid="{274FDB2F-6B29-4616-B9A6-E2BD0A469990}"/>
    <hyperlink ref="E318" r:id="rId311" xr:uid="{BF6290F5-0156-48B6-B9EA-51ABA7D6FC96}"/>
    <hyperlink ref="E319" r:id="rId312" xr:uid="{AD3D7F94-F4DE-4C20-B302-BD84387D4EB9}"/>
    <hyperlink ref="E320" r:id="rId313" xr:uid="{A378FE30-38B8-41D4-ACE8-91C7ED924BD6}"/>
    <hyperlink ref="E321" r:id="rId314" xr:uid="{CC793AC4-A09E-4CDE-B689-E5139136F23F}"/>
    <hyperlink ref="E315" r:id="rId315" xr:uid="{8D276830-16A1-4C86-9629-06086A3A4F75}"/>
    <hyperlink ref="E322" r:id="rId316" xr:uid="{1773A86B-B156-41E6-8E44-FF0A873FDBEA}"/>
    <hyperlink ref="E323" r:id="rId317" xr:uid="{17727291-7ADB-4F00-9B6E-63AE06465F06}"/>
    <hyperlink ref="E324" r:id="rId318" xr:uid="{2A6E0C75-C414-4E47-B2CC-ADB44EEDA397}"/>
    <hyperlink ref="E325" r:id="rId319" xr:uid="{CD651BDA-151D-43EA-8EE2-0ED3AB956394}"/>
    <hyperlink ref="E327" r:id="rId320" xr:uid="{FBD315DD-60BF-4658-9F42-91F7CE4581E2}"/>
    <hyperlink ref="E326" r:id="rId321" xr:uid="{C10A1813-92AE-40D5-8B9F-6851DD866FEF}"/>
    <hyperlink ref="E328" r:id="rId322" xr:uid="{9EE98818-FE2F-48A1-A078-8B5A57C07B31}"/>
    <hyperlink ref="E329" r:id="rId323" xr:uid="{7A2C2867-FFA1-4FEF-97CC-C1648201B25B}"/>
    <hyperlink ref="E330" r:id="rId324" xr:uid="{462A43BE-EA32-4EDF-97BC-8E0FEC6C5FBA}"/>
    <hyperlink ref="E332" r:id="rId325" xr:uid="{8C3BDE28-5A73-4AAA-8A03-71ACE7F71242}"/>
    <hyperlink ref="E333" r:id="rId326" xr:uid="{9F539E8F-AC48-431C-9B64-8CA717B89F5A}"/>
    <hyperlink ref="E334" r:id="rId327" xr:uid="{907AB770-060D-481E-9996-64ACD98BDB11}"/>
    <hyperlink ref="E336" r:id="rId328" xr:uid="{A5FDE8C2-C61F-45CF-868E-033C11353BD4}"/>
    <hyperlink ref="E337" r:id="rId329" xr:uid="{73474C83-3F39-4B4A-A68A-CC6738E9DE53}"/>
    <hyperlink ref="E338" r:id="rId330" xr:uid="{336FC5E4-C57E-4AD9-8C69-75394E447231}"/>
    <hyperlink ref="E339" r:id="rId331" xr:uid="{F70ABD06-58F4-4CA3-B2CE-2DCFE88F888B}"/>
    <hyperlink ref="E340" r:id="rId332" xr:uid="{56BABFA8-7538-4EE4-BA87-3C7F3349F4B0}"/>
    <hyperlink ref="E341" r:id="rId333" xr:uid="{60E8D25E-93A4-45F9-93A4-02D6796455C9}"/>
    <hyperlink ref="E342" r:id="rId334" xr:uid="{EE0E604F-08E1-4E03-B380-FCE85909FBA8}"/>
    <hyperlink ref="E343" r:id="rId335" xr:uid="{9DC2E64C-3B02-443A-A727-90B9EA807FF7}"/>
    <hyperlink ref="E344" r:id="rId336" xr:uid="{FD8DA84A-C146-401E-AB5F-AC6954F6EE02}"/>
    <hyperlink ref="E345" r:id="rId337" xr:uid="{F0C9FDD7-DCF6-47B6-AEC8-B8581AED5C3E}"/>
    <hyperlink ref="E347" r:id="rId338" xr:uid="{5E1FD82B-8485-4285-B9C5-4FC33F59511F}"/>
    <hyperlink ref="E348" r:id="rId339" xr:uid="{A175B010-4AAA-4575-9E9F-623FDF97BFB8}"/>
    <hyperlink ref="E349" r:id="rId340" xr:uid="{6A6EC4F6-FA79-4DBA-8588-B6FEA0B1274F}"/>
    <hyperlink ref="E350" r:id="rId341" xr:uid="{43C47557-7059-4374-B3D7-544FC1A7FB8E}"/>
    <hyperlink ref="E351" r:id="rId342" xr:uid="{B3F359EC-B4BD-4949-9518-084A2B7C1F8C}"/>
    <hyperlink ref="E353" r:id="rId343" xr:uid="{CE5313EA-F6B9-4914-88DD-481662FB7E9E}"/>
    <hyperlink ref="E352" r:id="rId344" xr:uid="{8C1B4337-DDCD-48B7-A8E6-70C66AE101F5}"/>
    <hyperlink ref="E354" r:id="rId345" xr:uid="{421B6645-5650-41AC-8EC7-86BC8F813344}"/>
    <hyperlink ref="E355" r:id="rId346" xr:uid="{259C206F-4A5B-49B7-B764-0A2E819ECCDE}"/>
    <hyperlink ref="E356" r:id="rId347" xr:uid="{C776E442-6D5B-41CF-80F4-F79BC12D23FC}"/>
    <hyperlink ref="E357" r:id="rId348" xr:uid="{B939E6B9-8C9A-482B-9827-19DDA3382BCF}"/>
    <hyperlink ref="E358" r:id="rId349" xr:uid="{74B8392A-A586-42F9-AD23-943F11C3D853}"/>
    <hyperlink ref="E360" r:id="rId350" xr:uid="{963C6104-A30C-4FEF-A850-6547FB9F5A59}"/>
    <hyperlink ref="E361" r:id="rId351" xr:uid="{B01B2E15-63F6-4C3A-BAC5-7707E56448A5}"/>
    <hyperlink ref="E362" r:id="rId352" xr:uid="{1946A16E-3921-456D-9E6C-A97F0B008D63}"/>
    <hyperlink ref="E363" r:id="rId353" xr:uid="{125A83FA-51D0-4825-BA4A-3973693F0451}"/>
    <hyperlink ref="E364" r:id="rId354" xr:uid="{94D874CA-311D-41E1-B1C9-5F08180E30F9}"/>
    <hyperlink ref="E365" r:id="rId355" xr:uid="{84818975-9D55-4C5E-841E-1BC1B6B6E0B9}"/>
    <hyperlink ref="E366" r:id="rId356" xr:uid="{99979742-1E2C-40E0-B3B5-BB7EFDE540B5}"/>
    <hyperlink ref="E367" r:id="rId357" xr:uid="{965E38EA-DB42-49B4-927E-42B9EFE1928C}"/>
    <hyperlink ref="E368" r:id="rId358" xr:uid="{AE40898B-C677-49A7-96D8-CE5D0BC7AB5D}"/>
    <hyperlink ref="E369" r:id="rId359" xr:uid="{8E10135A-E394-4FEB-9D2D-C5536825743B}"/>
    <hyperlink ref="E370" r:id="rId360" xr:uid="{30B8EF0C-D03C-4905-89DC-844F6ECD55B2}"/>
    <hyperlink ref="E371" r:id="rId361" xr:uid="{5DA820DF-74E0-4DCE-B109-0118E3220CFA}"/>
    <hyperlink ref="E372" r:id="rId362" xr:uid="{9E97CFFE-BCEF-4081-BD0D-A721F664DC75}"/>
    <hyperlink ref="E373" r:id="rId363" xr:uid="{F3695DA4-807F-4EB6-A833-FD6BD397B47D}"/>
    <hyperlink ref="E374" r:id="rId364" xr:uid="{065A80CB-02B2-4DCC-A3E9-BA4EA89315F8}"/>
    <hyperlink ref="E375" r:id="rId365" xr:uid="{44398022-77FE-4F05-856C-8AA231D3BDD9}"/>
    <hyperlink ref="E376" r:id="rId366" xr:uid="{A81D273D-9185-4C89-AECC-64AC85672901}"/>
    <hyperlink ref="E377" r:id="rId367" xr:uid="{9662EAD8-1647-413C-A0A6-C1583154113A}"/>
    <hyperlink ref="E378" r:id="rId368" xr:uid="{F14C4AED-A22D-4A19-927C-ABCDC1E4DCC7}"/>
    <hyperlink ref="E379" r:id="rId369" xr:uid="{E912B782-C3D6-440C-B13D-B21E6E2906FC}"/>
    <hyperlink ref="E380" r:id="rId370" xr:uid="{6B639F25-14FD-4643-A101-D34CA5D046E8}"/>
    <hyperlink ref="E381" r:id="rId371" xr:uid="{5561C9FA-7DEC-4843-82B2-85E268758F60}"/>
    <hyperlink ref="E382" r:id="rId372" xr:uid="{A554DBCE-B776-49BF-9175-1B180461E810}"/>
    <hyperlink ref="E383" r:id="rId373" xr:uid="{46325BD8-1CE1-4E5E-AB8B-483FC31A1AB7}"/>
    <hyperlink ref="E384" r:id="rId374" xr:uid="{55E810A3-00B2-46C3-8B26-83AA68E10F5D}"/>
    <hyperlink ref="E385" r:id="rId375" xr:uid="{02B10ACD-AB40-41F3-97C8-FCC6CB60AF55}"/>
    <hyperlink ref="E386" r:id="rId376" xr:uid="{6E006290-B031-4270-9F18-1B1D1E0D61DB}"/>
    <hyperlink ref="E387" r:id="rId377" xr:uid="{FFADE3BB-3B4F-4849-BFA3-5F5AD1CBF221}"/>
    <hyperlink ref="E388" r:id="rId378" xr:uid="{3BF51F44-D101-4808-8FD7-915403F7E7F2}"/>
    <hyperlink ref="E390" r:id="rId379" xr:uid="{6F9365BB-9521-4D73-9C8A-8B5B881F15EB}"/>
    <hyperlink ref="E389" r:id="rId380" xr:uid="{1F7B22F6-F25E-43C1-9819-35651D8155CE}"/>
    <hyperlink ref="E391" r:id="rId381" xr:uid="{5E0E99DD-20BB-4885-851F-CF73A41286E0}"/>
    <hyperlink ref="E392" r:id="rId382" xr:uid="{A9DBF2E3-B3D1-4905-85BC-1A51B359B9E6}"/>
    <hyperlink ref="E393" r:id="rId383" xr:uid="{2B64B84B-D6A7-4C05-985D-8BCF1BC614E8}"/>
    <hyperlink ref="E394" r:id="rId384" xr:uid="{847F1F97-92E7-4A65-882B-627918942B2F}"/>
    <hyperlink ref="E395" r:id="rId385" xr:uid="{2AA5F1B0-FA6A-4433-8DBD-92FA8A844FBA}"/>
    <hyperlink ref="E397" r:id="rId386" xr:uid="{0E1CE89D-AD51-4550-B4C5-4DFBCB621F16}"/>
    <hyperlink ref="E398" r:id="rId387" xr:uid="{A4DB8A4E-779E-43EB-A6DF-14225C8C0765}"/>
    <hyperlink ref="E396" r:id="rId388" xr:uid="{FB8FC41B-8AC7-49A5-A519-29E01ECA910E}"/>
    <hyperlink ref="E399" r:id="rId389" xr:uid="{27F3E1FA-E9B9-47DF-A793-73B54C9966CC}"/>
    <hyperlink ref="E400" r:id="rId390" xr:uid="{FD187324-329E-4FAA-BC52-42D129CF71B7}"/>
    <hyperlink ref="E401" r:id="rId391" xr:uid="{FAB3C85D-8CBD-4CA5-94DA-85E3C1ABB6F2}"/>
    <hyperlink ref="E402" r:id="rId392" xr:uid="{52A71B01-8BF8-4CE0-A820-BA90D4E3B366}"/>
    <hyperlink ref="E403" r:id="rId393" xr:uid="{1C39614B-344F-4BCF-AD6D-CADD9154B7AE}"/>
    <hyperlink ref="E404" r:id="rId394" xr:uid="{33CD471C-D36B-42D1-AA64-BF4E732F5F0A}"/>
    <hyperlink ref="E405" r:id="rId395" xr:uid="{8AC00530-A526-4CB5-BA5D-FB514DCAC456}"/>
    <hyperlink ref="E406" r:id="rId396" xr:uid="{34C85988-4686-4A29-876C-4F4639165C5B}"/>
    <hyperlink ref="E407" r:id="rId397" xr:uid="{94280DCD-0CBE-4252-BE61-53D1795568B0}"/>
    <hyperlink ref="E408" r:id="rId398" xr:uid="{66BFFD3D-A60D-4291-A434-8CC80984C38F}"/>
    <hyperlink ref="E409" r:id="rId399" xr:uid="{B8819AB5-1540-4455-8165-359F0F19A21F}"/>
    <hyperlink ref="E410" r:id="rId400" xr:uid="{5800A2F3-60AA-46E4-99E0-9C7F925BC13A}"/>
    <hyperlink ref="E411" r:id="rId401" xr:uid="{5B304967-BE76-48F6-8CD9-0F255A4791F1}"/>
    <hyperlink ref="E412" r:id="rId402" xr:uid="{364E30CC-0792-4C54-98CB-8647F5AAD300}"/>
    <hyperlink ref="E413" r:id="rId403" xr:uid="{CBF11D81-50C3-44F6-9619-46628C741C49}"/>
    <hyperlink ref="E414" r:id="rId404" xr:uid="{9EAB1A4F-08BD-4526-977B-83D42566B1EF}"/>
    <hyperlink ref="E416" r:id="rId405" xr:uid="{C8137783-5912-4D50-8501-214BD242E091}"/>
    <hyperlink ref="E417" r:id="rId406" xr:uid="{7B914D83-DA8D-410C-93AB-3D7827BBF100}"/>
    <hyperlink ref="E418" r:id="rId407" xr:uid="{54828E37-E84A-472A-9657-E8718292A569}"/>
    <hyperlink ref="E419" r:id="rId408" xr:uid="{E49D4B72-C40E-422A-9248-F44971969258}"/>
    <hyperlink ref="E420" r:id="rId409" xr:uid="{88DDB775-BEF0-4DB1-8760-4F45DD2D48E5}"/>
    <hyperlink ref="E421" r:id="rId410" xr:uid="{D06ACC84-75B1-4FD0-B6CD-5FF0457333DC}"/>
    <hyperlink ref="E422" r:id="rId411" xr:uid="{61CFD501-0866-4023-B748-DD1493C1D828}"/>
    <hyperlink ref="E423" r:id="rId412" xr:uid="{3C6A3847-FD4B-48BF-AC63-6EA917064802}"/>
    <hyperlink ref="E424" r:id="rId413" xr:uid="{07746E77-320C-4553-A5E3-80CCF5465CA6}"/>
    <hyperlink ref="E425" r:id="rId414" xr:uid="{8591ECE7-3CF4-48AA-806A-16609D8E5519}"/>
    <hyperlink ref="E426" r:id="rId415" xr:uid="{1876328A-6BDF-43E2-A96F-6B04603A121D}"/>
    <hyperlink ref="E427" r:id="rId416" xr:uid="{B8B59FA8-3A70-4836-9E6B-32A438778398}"/>
    <hyperlink ref="E428" r:id="rId417" xr:uid="{9605EBAC-C892-4CBB-85AD-A74DDE4BF5DD}"/>
    <hyperlink ref="E415" r:id="rId418" xr:uid="{72F25781-8608-4127-ADFF-332E41EDE0F8}"/>
    <hyperlink ref="E429" r:id="rId419" xr:uid="{F5EAFA21-2149-4A1C-B479-399C9D3EEB2C}"/>
    <hyperlink ref="E430" r:id="rId420" xr:uid="{20662D6F-964D-4280-8C24-89CCC5AD4599}"/>
    <hyperlink ref="E431" r:id="rId421" xr:uid="{FD330D85-C77C-43F9-A978-BBC895465EF1}"/>
    <hyperlink ref="E432" r:id="rId422" xr:uid="{71E3336C-6A63-442B-B8A6-D920DD5CB156}"/>
    <hyperlink ref="E433" r:id="rId423" xr:uid="{A537A02D-D540-4338-A596-E3E998121F09}"/>
    <hyperlink ref="E434" r:id="rId424" xr:uid="{877FD9F2-3737-4B73-A91A-13211AF2E2A7}"/>
    <hyperlink ref="E435" r:id="rId425" xr:uid="{19BEA456-D9C3-43B2-ABB7-07748C265A85}"/>
    <hyperlink ref="E437" r:id="rId426" xr:uid="{C3BCC6C2-A392-4C51-84AB-EEFDED947BCA}"/>
    <hyperlink ref="E438" r:id="rId427" xr:uid="{D200BD01-DCF2-4699-A8A5-4C469BB7851D}"/>
    <hyperlink ref="E439" r:id="rId428" xr:uid="{278AA1E4-544C-4547-9D1D-DB5A13F7EEB8}"/>
    <hyperlink ref="E440" r:id="rId429" xr:uid="{895A4289-01DB-450D-BAA2-42823C81AB60}"/>
    <hyperlink ref="E442" r:id="rId430" xr:uid="{185BFF0C-90CB-4696-BF89-44837029B3F7}"/>
    <hyperlink ref="E443" r:id="rId431" xr:uid="{26ADA82F-640F-4A6B-9A89-70450479B797}"/>
    <hyperlink ref="E444" r:id="rId432" xr:uid="{F5111AFD-E41D-4E6F-9C6E-BBBA8B49B934}"/>
    <hyperlink ref="E445" r:id="rId433" xr:uid="{99ADB863-C981-433E-A6B1-B1E5431BB314}"/>
    <hyperlink ref="E441" r:id="rId434" xr:uid="{C08754CB-F703-4058-A928-08A7560C765E}"/>
    <hyperlink ref="E446" r:id="rId435" xr:uid="{17D3881F-D1BA-4A26-AF6D-A478FB2AB5FA}"/>
    <hyperlink ref="E447" r:id="rId436" xr:uid="{6CFCD791-15EB-465A-9B91-88CBEBF78A47}"/>
    <hyperlink ref="E448" r:id="rId437" xr:uid="{7F597950-583D-424F-8A87-541D7BF68944}"/>
    <hyperlink ref="E449" r:id="rId438" xr:uid="{11A50256-882C-4100-8088-D5457F7D09BE}"/>
    <hyperlink ref="E450" r:id="rId439" xr:uid="{666F31D4-435A-49B9-AB8D-7619B6295E15}"/>
    <hyperlink ref="E451" r:id="rId440" xr:uid="{147F70B3-714E-41E7-8C0E-7F3B1CCFE2D3}"/>
    <hyperlink ref="E452" r:id="rId441" xr:uid="{C771441D-6097-43D9-9D31-6FE0776B4150}"/>
    <hyperlink ref="E453" r:id="rId442" xr:uid="{294A33AB-1338-495B-BE18-B5F1604408F2}"/>
    <hyperlink ref="E454" r:id="rId443" xr:uid="{47BF957D-79D6-40A9-90D7-BEA041C9572D}"/>
    <hyperlink ref="E455" r:id="rId444" xr:uid="{E4EAE541-B88B-4AB3-8103-0ECEFC004C1E}"/>
    <hyperlink ref="E456" r:id="rId445" xr:uid="{797CA6FA-BD74-4FBE-A512-99D5ACA05530}"/>
    <hyperlink ref="E457" r:id="rId446" xr:uid="{05BFC6EB-05CB-4CA3-AAC2-95479DDC4C83}"/>
    <hyperlink ref="E458" r:id="rId447" xr:uid="{22D5FD98-BFEE-48A2-A761-108C1966BACC}"/>
    <hyperlink ref="E459" r:id="rId448" xr:uid="{675C0E41-4E9A-4AD0-A28E-BABB624C7576}"/>
    <hyperlink ref="E460" r:id="rId449" xr:uid="{49CADDD5-74C5-4A8F-BFBF-072C4193F9F4}"/>
    <hyperlink ref="E461" r:id="rId450" xr:uid="{D1C72742-106A-44AE-917C-0A14BEAF2121}"/>
    <hyperlink ref="E462" r:id="rId451" xr:uid="{7ACD213E-08B9-4516-8A84-191D34F04AA9}"/>
    <hyperlink ref="E463" r:id="rId452" xr:uid="{48EA547B-C564-4C23-B151-05B8D8C134D9}"/>
    <hyperlink ref="E464" r:id="rId453" xr:uid="{74FFFA4D-8CCE-40E2-A285-0879C1E03766}"/>
    <hyperlink ref="E465" r:id="rId454" xr:uid="{E456122D-946C-4D0D-9182-C4B13A919FC5}"/>
    <hyperlink ref="E466" r:id="rId455" xr:uid="{A8A6A726-0BFD-4430-8A6B-3912CD37303A}"/>
    <hyperlink ref="E467" r:id="rId456" xr:uid="{A4D997BE-E2EF-4210-9019-CB433EA1B58E}"/>
    <hyperlink ref="E468" r:id="rId457" xr:uid="{5172F8F6-B460-4C79-8904-5F16A66A5687}"/>
    <hyperlink ref="E469" r:id="rId458" xr:uid="{E58AB615-2078-47D8-9FD2-F4AC83563363}"/>
    <hyperlink ref="E470" r:id="rId459" xr:uid="{D7BEB8B1-6451-44DC-9E4C-A63F854390A1}"/>
    <hyperlink ref="E471" r:id="rId460" xr:uid="{88A28D02-5C58-49BB-B8A5-D284464573B8}"/>
    <hyperlink ref="E472" r:id="rId461" xr:uid="{95822CAD-CA20-421C-A353-FD60004FFE64}"/>
    <hyperlink ref="E473" r:id="rId462" xr:uid="{B4974D95-771E-49DF-B2B1-4D4C3875A928}"/>
    <hyperlink ref="E474" r:id="rId463" xr:uid="{29E2E349-DD61-463C-89A4-914202E8EADE}"/>
    <hyperlink ref="E475" r:id="rId464" xr:uid="{7AE9CCD4-4C98-43D0-8402-33A8F91D27BA}"/>
    <hyperlink ref="E476" r:id="rId465" xr:uid="{54C08010-7216-455E-9CA0-73D1B64B0CEB}"/>
    <hyperlink ref="E477" r:id="rId466" xr:uid="{D33ACCD3-E847-41F5-94F9-14052D8954B5}"/>
    <hyperlink ref="E478" r:id="rId467" xr:uid="{0126EF5F-F9A6-469D-9B78-1D5C377B2F1D}"/>
    <hyperlink ref="E479" r:id="rId468" xr:uid="{B6337B64-D1FE-4FDB-85B9-FF3E4165A7A5}"/>
    <hyperlink ref="E480" r:id="rId469" xr:uid="{D0EAD820-E4B3-4904-B9DD-1F810D8C53C1}"/>
    <hyperlink ref="E481" r:id="rId470" xr:uid="{CB1382B3-E2CD-4568-AAA7-A3F3C7301510}"/>
    <hyperlink ref="E484" r:id="rId471" xr:uid="{5F263CB4-840A-436F-BE0D-7F21D115213B}"/>
    <hyperlink ref="E485" r:id="rId472" xr:uid="{C5874EC9-CBE2-4060-B01C-CA8F5F890BFE}"/>
    <hyperlink ref="E486" r:id="rId473" xr:uid="{8A96340F-88B2-47C9-99CB-A8C5DD83B605}"/>
    <hyperlink ref="E487" r:id="rId474" xr:uid="{9742BDCC-6AEC-4697-BA4C-27C99E12FCF7}"/>
    <hyperlink ref="E488" r:id="rId475" xr:uid="{86596E25-27FB-47EF-B9FC-1979F5D06B1B}"/>
    <hyperlink ref="E489" r:id="rId476" xr:uid="{5AC200AD-F510-4346-A803-15EC5041A956}"/>
    <hyperlink ref="E490" r:id="rId477" xr:uid="{42DD27A0-5A94-46D4-A105-5A9CA52E68DA}"/>
    <hyperlink ref="E491" r:id="rId478" xr:uid="{3DC81F68-421C-4150-B575-E2A752DAC61E}"/>
    <hyperlink ref="E492" r:id="rId479" xr:uid="{800E8AE5-95C4-42CA-9330-14A8FD96D391}"/>
    <hyperlink ref="E493" r:id="rId480" xr:uid="{F34A908F-3404-4764-9DB2-4A30F886087B}"/>
    <hyperlink ref="E494" r:id="rId481" xr:uid="{57A9A941-1D46-4AED-ABC7-D3C79EEB379D}"/>
    <hyperlink ref="E495" r:id="rId482" xr:uid="{E8766CB3-A74F-454A-91E6-A998E3E7B6A5}"/>
    <hyperlink ref="E497" r:id="rId483" xr:uid="{D1854BD7-0333-470E-B7CD-0F93927808D0}"/>
    <hyperlink ref="E498" r:id="rId484" xr:uid="{B0426227-FACD-43A4-B748-8B2A95F12A6B}"/>
    <hyperlink ref="E499" r:id="rId485" xr:uid="{A814DA10-2686-4806-BB89-73761743E6DA}"/>
    <hyperlink ref="E500" r:id="rId486" xr:uid="{9A0AED25-0419-4A5D-8F3A-1BFCF627CA47}"/>
    <hyperlink ref="E501" r:id="rId487" xr:uid="{28A3A3E5-878C-479E-8FAA-81022178DC65}"/>
    <hyperlink ref="E502" r:id="rId488" xr:uid="{62B02211-13C1-4A47-B635-60139EECB649}"/>
    <hyperlink ref="E496" r:id="rId489" xr:uid="{314A3506-BEF1-4EE0-9AD4-E2CC949A134D}"/>
    <hyperlink ref="E503" r:id="rId490" xr:uid="{BAFAD57F-0E9B-4599-ADAB-2E1E48E2BFDB}"/>
    <hyperlink ref="E504" r:id="rId491" xr:uid="{755F0A91-EE96-430D-BE3B-7B50C02A0F92}"/>
    <hyperlink ref="E505" r:id="rId492" xr:uid="{AD3E1382-F725-4F9B-9291-EBDE7CD7DB0D}"/>
    <hyperlink ref="E506" r:id="rId493" xr:uid="{F05AA7C7-2BD6-4447-A8A0-1B643353A3BA}"/>
    <hyperlink ref="E507" r:id="rId494" xr:uid="{418452B1-244C-4B39-AB23-812FA796D292}"/>
    <hyperlink ref="E508" r:id="rId495" xr:uid="{562AFC6E-7800-4CB6-B1C1-24B72B8A3CFA}"/>
    <hyperlink ref="E509" r:id="rId496" xr:uid="{01FE8B32-B4C6-49C8-B3EE-6899F675C39F}"/>
    <hyperlink ref="E511" r:id="rId497" xr:uid="{AF6E3325-9832-4455-B433-BB24AD82E545}"/>
    <hyperlink ref="E512" r:id="rId498" xr:uid="{1859AE49-376E-49D1-8E83-10EF5B2B9499}"/>
    <hyperlink ref="E513" r:id="rId499" xr:uid="{733FAD90-AC24-4082-A478-6F4C8CEAD8AF}"/>
    <hyperlink ref="E514" r:id="rId500" xr:uid="{7772F94D-0EB9-4991-A2D1-93906B0C09C2}"/>
    <hyperlink ref="E515" r:id="rId501" xr:uid="{1BC9EF50-A9BD-4395-9CAD-966169E440AA}"/>
    <hyperlink ref="E516" r:id="rId502" xr:uid="{C284A614-DC78-4834-9E4B-C37F952499B8}"/>
    <hyperlink ref="E517" r:id="rId503" xr:uid="{1523C4AF-0841-48AF-9DE2-47330D7115A1}"/>
    <hyperlink ref="E518" r:id="rId504" xr:uid="{574DF9D8-607F-4809-B2F7-C23A784895BC}"/>
    <hyperlink ref="E510" r:id="rId505" xr:uid="{8B05E0BA-A447-4392-B257-94A3AC8937D4}"/>
    <hyperlink ref="E519" r:id="rId506" xr:uid="{B1791C7A-903A-403C-993D-829A957633C9}"/>
    <hyperlink ref="E520" r:id="rId507" xr:uid="{108E7D59-F666-47E1-96D0-CE94A69D5036}"/>
    <hyperlink ref="E521" r:id="rId508" xr:uid="{FF8E08E2-D84B-4592-8CF8-EF2AC1452186}"/>
    <hyperlink ref="E522" r:id="rId509" xr:uid="{18E43D51-F629-437B-86E6-10B406D8443E}"/>
    <hyperlink ref="E523" r:id="rId510" xr:uid="{029F2D34-D8E0-4814-8B43-E0FCA90AF504}"/>
    <hyperlink ref="E524" r:id="rId511" xr:uid="{383862C4-637B-4621-A761-3920DE2ADFC2}"/>
    <hyperlink ref="E525" r:id="rId512" xr:uid="{D6932DBA-B55D-41C1-8DD7-8ADEE87D6255}"/>
    <hyperlink ref="E526" r:id="rId513" xr:uid="{7BFE21F7-9783-4718-BC06-148418A9D8E8}"/>
    <hyperlink ref="E527" r:id="rId514" xr:uid="{7C8502AA-A0F4-4CB9-99FA-CAB8F64F05D9}"/>
    <hyperlink ref="E528" r:id="rId515" xr:uid="{A08DE44F-9D0D-4957-B3A5-0127A34FCC28}"/>
    <hyperlink ref="E529" r:id="rId516" xr:uid="{65E6C081-8EB4-466C-9B44-204382D2AEF7}"/>
    <hyperlink ref="E531" r:id="rId517" xr:uid="{EC64FDB9-A75D-40D2-B33E-917412B83EAE}"/>
    <hyperlink ref="E530" r:id="rId518" xr:uid="{048C1CA5-C4DA-429D-BB06-551BC82E605B}"/>
    <hyperlink ref="E532" r:id="rId519" xr:uid="{A7C81B39-0778-41C1-932B-CCD3D3A1F471}"/>
    <hyperlink ref="E533" r:id="rId520" xr:uid="{CD307992-3B6B-4FED-A4F8-BF3919BA2697}"/>
    <hyperlink ref="E534" r:id="rId521" xr:uid="{481B933D-491E-46A6-8182-002D0F55145A}"/>
    <hyperlink ref="E535" r:id="rId522" xr:uid="{5EE20218-0D25-4EFB-90E2-4D04A6CE8008}"/>
    <hyperlink ref="E536" r:id="rId523" xr:uid="{ABBC6919-887F-4387-92E9-C503F2BC12DF}"/>
    <hyperlink ref="E537" r:id="rId524" xr:uid="{55629712-BCB6-454E-9202-3CA172468BD5}"/>
    <hyperlink ref="E538" r:id="rId525" xr:uid="{42C912A7-4113-4598-9E8C-D3A022912C17}"/>
    <hyperlink ref="E539" r:id="rId526" xr:uid="{4CCFCCBC-1801-4880-9E21-54801F85A5A3}"/>
    <hyperlink ref="E540" r:id="rId527" xr:uid="{3909267D-9B71-4376-8F72-4861E26F0FC3}"/>
    <hyperlink ref="E541" r:id="rId528" xr:uid="{D3DD446D-38D9-4DB0-A8EB-FEB81989FB2F}"/>
    <hyperlink ref="E542" r:id="rId529" xr:uid="{B17DED67-AF4E-4B82-A540-CC0F1DA0109E}"/>
    <hyperlink ref="E543" r:id="rId530" xr:uid="{8523D44E-1A4F-4AEA-8145-44AC9EAEB730}"/>
    <hyperlink ref="E544" r:id="rId531" xr:uid="{C186D4E4-2F3C-4967-B176-3875FAE0119D}"/>
    <hyperlink ref="E545" r:id="rId532" xr:uid="{8168A5B2-AD4C-4B9E-A126-F756C3016309}"/>
    <hyperlink ref="E546" r:id="rId533" xr:uid="{0C38ACAB-7E23-4907-8F6D-956637F53D2D}"/>
    <hyperlink ref="E547" r:id="rId534" xr:uid="{B469DECD-7186-4E03-B324-153DFC201150}"/>
    <hyperlink ref="E548" r:id="rId535" xr:uid="{546AB119-25DC-4E0F-91D1-DF1CD0D4BD3A}"/>
    <hyperlink ref="E549" r:id="rId536" xr:uid="{1CA384B6-D5DF-48F2-8DD7-2051E6B93394}"/>
    <hyperlink ref="E550" r:id="rId537" xr:uid="{9C90CDCC-AF64-4F64-ABD0-742FBD539604}"/>
    <hyperlink ref="E551" r:id="rId538" xr:uid="{EED1784C-503E-47DD-8296-E0EF61038B9D}"/>
    <hyperlink ref="E552" r:id="rId539" xr:uid="{0843E02D-9FC6-4A5B-BC71-B7DFC010F4F0}"/>
    <hyperlink ref="E554" r:id="rId540" xr:uid="{CF6FAD96-14A5-4C29-8259-EA6EE0919EAF}"/>
    <hyperlink ref="E555" r:id="rId541" xr:uid="{3CD066EC-0225-40FC-9FB3-2E43E23F3D16}"/>
    <hyperlink ref="E556" r:id="rId542" xr:uid="{F3DC4DC2-7A29-4BF8-9568-7215F730D7B8}"/>
    <hyperlink ref="E557" r:id="rId543" xr:uid="{A7C0FE3D-2878-4229-BC6E-34CE578041CF}"/>
    <hyperlink ref="E558" r:id="rId544" xr:uid="{A4201815-119E-45F7-82A1-4BA4A9A0888E}"/>
    <hyperlink ref="E559" r:id="rId545" xr:uid="{7A45AAEF-043A-42F9-B566-6875A38FE04F}"/>
    <hyperlink ref="E560" r:id="rId546" xr:uid="{DFB77334-389A-4884-AF00-C361F010F994}"/>
    <hyperlink ref="E561" r:id="rId547" xr:uid="{A5E45655-F5B6-4D29-82C2-E81E04193D5C}"/>
    <hyperlink ref="E562" r:id="rId548" xr:uid="{0F6711A7-F07D-4DE4-8496-1F3071C59AAE}"/>
    <hyperlink ref="E563" r:id="rId549" xr:uid="{AD60A7D0-3D8C-41A0-BCD9-56E2246BB082}"/>
    <hyperlink ref="E564" r:id="rId550" xr:uid="{99D72A03-6724-4ED2-B770-B9DFCF22422B}"/>
    <hyperlink ref="E565" r:id="rId551" xr:uid="{F3000767-1208-4985-B552-CA6BB524756B}"/>
    <hyperlink ref="E566" r:id="rId552" xr:uid="{E23FACE3-E2EC-4A53-AB9F-9B2F9F7855AE}"/>
    <hyperlink ref="E567" r:id="rId553" xr:uid="{FBEB84A7-36C1-48F4-BED4-A2D51A150596}"/>
    <hyperlink ref="E568" r:id="rId554" xr:uid="{79CB1C16-C980-42C1-B166-D135234F5A27}"/>
    <hyperlink ref="E569" r:id="rId555" xr:uid="{2718D4CB-2587-476F-99B4-E84698F268B5}"/>
    <hyperlink ref="E570" r:id="rId556" xr:uid="{219C933A-E982-4669-9E28-09CD0CBCEA77}"/>
    <hyperlink ref="E571" r:id="rId557" xr:uid="{C317C383-C643-49FC-BE6C-1127203BB4BD}"/>
    <hyperlink ref="E572" r:id="rId558" xr:uid="{384E4A5E-5FC4-4E1C-9B0F-E2E0E0F24E55}"/>
    <hyperlink ref="E573" r:id="rId559" xr:uid="{7126A081-0345-4ECF-AE8C-21854721DF45}"/>
    <hyperlink ref="E574" r:id="rId560" xr:uid="{CA87672E-0D10-4C8F-BD31-F1046BEFF53F}"/>
    <hyperlink ref="E575" r:id="rId561" xr:uid="{CF67B03F-97BC-4EDD-802A-489E25A0DE84}"/>
    <hyperlink ref="E576" r:id="rId562" xr:uid="{920ED110-9CBB-4C0D-974D-69707710766D}"/>
    <hyperlink ref="E577" r:id="rId563" xr:uid="{0431AF16-4F1A-45FF-B70C-C695EFC1F91E}"/>
    <hyperlink ref="E578" r:id="rId564" xr:uid="{16F2F164-8CA5-4AE0-979A-4F95F20B6D99}"/>
    <hyperlink ref="E579" r:id="rId565" xr:uid="{4716831D-7FFF-4625-95AE-D35543D53C7C}"/>
    <hyperlink ref="E580" r:id="rId566" xr:uid="{AFF4554D-BBCA-4A4E-8F12-522F8161CB73}"/>
    <hyperlink ref="E581" r:id="rId567" xr:uid="{BC6FBB0E-3A50-4D58-8C81-A52E2816BFD8}"/>
    <hyperlink ref="E582" r:id="rId568" xr:uid="{538F4BA6-B8F6-4C7E-B3EB-3698B199466C}"/>
    <hyperlink ref="E583" r:id="rId569" xr:uid="{515959E5-E48F-4C78-B91C-1DFF9688A62D}"/>
    <hyperlink ref="E584" r:id="rId570" xr:uid="{DF10DB7B-F587-42EB-8D15-0B4D33CFEDD1}"/>
    <hyperlink ref="E585" r:id="rId571" xr:uid="{2D02BC86-0462-45C2-8BC4-ED960286BDB0}"/>
    <hyperlink ref="E586" r:id="rId572" xr:uid="{DD692E7D-57F4-43E0-8070-9F49241FF5D7}"/>
    <hyperlink ref="E587" r:id="rId573" xr:uid="{2AB347F3-FC8A-42CD-A970-7F4DF8843A34}"/>
    <hyperlink ref="E588" r:id="rId574" xr:uid="{4274D884-E8A4-44E7-97AA-9061427DE25A}"/>
    <hyperlink ref="E589" r:id="rId575" xr:uid="{1CFA4E5A-CE74-410F-A2E6-BF506B59A78A}"/>
    <hyperlink ref="E590" r:id="rId576" xr:uid="{8C9A099A-8E3D-4360-97DC-AB15E41B0C8A}"/>
    <hyperlink ref="E591" r:id="rId577" xr:uid="{D94B37A0-FF57-42BF-8FFD-9D6B8D250180}"/>
    <hyperlink ref="E592" r:id="rId578" xr:uid="{B7B61B71-1FB1-4414-8F7A-CD2D17420089}"/>
    <hyperlink ref="E593" r:id="rId579" xr:uid="{94FF2E74-D93F-4791-A4AA-69D61C446B52}"/>
    <hyperlink ref="E594" r:id="rId580" xr:uid="{F741A5ED-522B-4871-BD04-C4CCBC62DB7F}"/>
    <hyperlink ref="E595" r:id="rId581" xr:uid="{33BA4E30-C467-463A-9FEA-77FAB986DB73}"/>
    <hyperlink ref="E596" r:id="rId582" xr:uid="{3063AEAB-AB87-465D-B2B7-05FFBC009DDD}"/>
    <hyperlink ref="E597" r:id="rId583" xr:uid="{CB42D47F-1C15-4ED7-A6A8-3281B18CB5D5}"/>
    <hyperlink ref="E598" r:id="rId584" xr:uid="{E5FC663F-C8B1-4626-A8D9-4D3A3F7385FD}"/>
    <hyperlink ref="E599" r:id="rId585" xr:uid="{B259FAF5-0255-4D08-ABF0-CF9437DA6750}"/>
    <hyperlink ref="E600" r:id="rId586" xr:uid="{C63721A6-70F9-47B9-9133-DC8E1A1E9456}"/>
    <hyperlink ref="E601" r:id="rId587" xr:uid="{DA03013B-AE3E-40AE-B58D-9660F5CC4C7E}"/>
    <hyperlink ref="E602" r:id="rId588" xr:uid="{0816091B-F80B-40C7-A502-E3FDA067D4A3}"/>
    <hyperlink ref="E603" r:id="rId589" xr:uid="{89CE3C30-DDD0-462B-8CEB-175EBBB1DCEA}"/>
    <hyperlink ref="E604" r:id="rId590" xr:uid="{6D8B492C-9ECF-48A8-AAF3-79CE8CB58B18}"/>
    <hyperlink ref="E605" r:id="rId591" xr:uid="{AE23CFBD-FF54-4305-AB87-144592F83224}"/>
    <hyperlink ref="E606" r:id="rId592" xr:uid="{6E7DE799-B35E-4C01-978B-4103621E681C}"/>
    <hyperlink ref="E607" r:id="rId593" xr:uid="{067636B1-B7A8-4B47-BB82-A1F2DBC803D5}"/>
    <hyperlink ref="E608" r:id="rId594" xr:uid="{044DC890-2989-44BF-AB38-F0D4A5A5C45D}"/>
    <hyperlink ref="E610" r:id="rId595" xr:uid="{669C161A-62C5-4308-93AF-391E67714B4F}"/>
    <hyperlink ref="E611" r:id="rId596" xr:uid="{A42A808C-3795-4AB9-8DAA-727B3FCAA8F3}"/>
    <hyperlink ref="E612" r:id="rId597" xr:uid="{311F8A3F-BE30-4E7C-AAD5-E778E05481DD}"/>
    <hyperlink ref="E613" r:id="rId598" xr:uid="{96EC4FB1-6217-4F3D-A2F0-6C0DC03D55DD}"/>
    <hyperlink ref="E614" r:id="rId599" xr:uid="{70F57A73-AD04-4ED0-84AB-C3592BEDEF3B}"/>
    <hyperlink ref="E615" r:id="rId600" xr:uid="{C074ABF7-FA88-47F3-B68A-AB1653D02171}"/>
    <hyperlink ref="E616" r:id="rId601" xr:uid="{B475028E-F9D2-4AF4-9AB7-86A04676A154}"/>
    <hyperlink ref="E617" r:id="rId602" xr:uid="{FB0EC463-55E8-4EF2-8F9F-4F09E335473F}"/>
    <hyperlink ref="E618" r:id="rId603" xr:uid="{E650D6CF-D535-4780-84D9-D88E3E7142F7}"/>
    <hyperlink ref="E619" r:id="rId604" xr:uid="{D72E96DD-C5F1-47FC-B6DE-2ADBDE06BDA0}"/>
    <hyperlink ref="E620" r:id="rId605" xr:uid="{63775700-685B-42DF-AEE2-7325E2BE8234}"/>
    <hyperlink ref="E609" r:id="rId606" xr:uid="{26219599-9650-459D-A71F-A0ADFF5E2774}"/>
    <hyperlink ref="E621" r:id="rId607" xr:uid="{496810C4-B396-46D8-AD8D-7E8FE93D310A}"/>
    <hyperlink ref="E622" r:id="rId608" xr:uid="{E466099F-398B-4257-B657-5AE6309799DE}"/>
    <hyperlink ref="E623" r:id="rId609" xr:uid="{167CBE18-C313-4C60-9135-F2596F22489A}"/>
    <hyperlink ref="E624" r:id="rId610" xr:uid="{0C9B39D0-8268-45BE-A9F1-E1B586E00A39}"/>
    <hyperlink ref="E625" r:id="rId611" xr:uid="{4CCEAA0B-BE50-47B1-8166-746D29702CE0}"/>
    <hyperlink ref="E626" r:id="rId612" xr:uid="{49E5F9DE-070D-4A60-AF1F-535B7AC9E981}"/>
    <hyperlink ref="E627" r:id="rId613" xr:uid="{DB9D8F98-0BB1-4748-95F3-797C27D20523}"/>
    <hyperlink ref="E628" r:id="rId614" xr:uid="{922BAACE-FFBE-4DAD-9693-9C0E862A37E5}"/>
    <hyperlink ref="E629" r:id="rId615" xr:uid="{7247C5F9-57D1-4F9E-9AFD-FE0A8CB39C02}"/>
    <hyperlink ref="E631" r:id="rId616" xr:uid="{2F535B40-B31B-408B-87A3-CE9D7476A02F}"/>
    <hyperlink ref="E632" r:id="rId617" xr:uid="{13AB3B18-5BC8-4AC5-8629-A210C4281FC9}"/>
    <hyperlink ref="E633" r:id="rId618" xr:uid="{753928E5-774D-4983-86EC-21D033177CBA}"/>
    <hyperlink ref="E634" r:id="rId619" xr:uid="{B614E5F0-1D43-4F27-8974-9C56D6AA5676}"/>
    <hyperlink ref="E635" r:id="rId620" xr:uid="{3FB364DF-5806-4DFC-8D7B-FB8895F1378C}"/>
    <hyperlink ref="E636" r:id="rId621" xr:uid="{915DFBE8-8F01-4949-97C6-CD2EF7D2F873}"/>
    <hyperlink ref="E637" r:id="rId622" xr:uid="{AA62FD31-9FA5-4604-88C9-E700C0460143}"/>
    <hyperlink ref="E638" r:id="rId623" xr:uid="{40E6F352-D321-47F7-9A01-5942D59D5F83}"/>
    <hyperlink ref="E639" r:id="rId624" xr:uid="{F5ED0ADF-D219-4630-8567-82077E03494F}"/>
    <hyperlink ref="E640" r:id="rId625" xr:uid="{24B6221F-BABA-4DEE-9699-A04CEF730C63}"/>
    <hyperlink ref="E641" r:id="rId626" xr:uid="{A985AF94-3303-45CD-819C-20C1566E9840}"/>
    <hyperlink ref="E642" r:id="rId627" xr:uid="{2B2FC85B-9E3D-4679-B8EB-321F95A6CBA9}"/>
    <hyperlink ref="E644" r:id="rId628" xr:uid="{EDC9E413-F0CD-481C-9549-C3ED10F1FA8A}"/>
    <hyperlink ref="E645" r:id="rId629" xr:uid="{2908EDFB-384B-4A57-924C-C28B36D5F6E7}"/>
    <hyperlink ref="E646" r:id="rId630" xr:uid="{D288AF25-16A2-4FCC-931A-4D4D71A4CF9C}"/>
    <hyperlink ref="E647" r:id="rId631" xr:uid="{3F7D0545-0DA1-44AB-BD36-7B5E3EF2611A}"/>
    <hyperlink ref="E648" r:id="rId632" xr:uid="{A26E52AC-69B8-4020-BEB5-B3BBAA292F3E}"/>
    <hyperlink ref="E649" r:id="rId633" xr:uid="{90BC703F-6A66-419B-9EBC-91D29341113E}"/>
    <hyperlink ref="E650" r:id="rId634" xr:uid="{5A471F16-0D04-4734-8DE0-9407376D3AFE}"/>
    <hyperlink ref="E651" r:id="rId635" xr:uid="{73692BBB-837C-40A3-9D89-6D7682D23530}"/>
    <hyperlink ref="E652" r:id="rId636" xr:uid="{77401513-4DC9-4EFD-971D-1E5CF71EF9BD}"/>
    <hyperlink ref="E653" r:id="rId637" xr:uid="{8BFAF2E3-BF14-4670-BE5D-A12AB218D65A}"/>
    <hyperlink ref="E654" r:id="rId638" xr:uid="{AB8D060A-14A9-4F57-AA6E-33A0C8E53528}"/>
    <hyperlink ref="E655" r:id="rId639" xr:uid="{1BFAA580-9E11-4088-89DF-96CE80597645}"/>
    <hyperlink ref="E656" r:id="rId640" xr:uid="{D0FF5A36-6FE2-4E1E-854B-FA6D09E2C23E}"/>
    <hyperlink ref="E657" r:id="rId641" xr:uid="{0C1D270D-AEB8-4C26-9058-19268D60F0EC}"/>
    <hyperlink ref="E658" r:id="rId642" xr:uid="{9C5631EB-0896-4CBE-B679-21DCB329D885}"/>
    <hyperlink ref="E659" r:id="rId643" xr:uid="{72873BA2-CA69-4940-9403-65F362A6F2D5}"/>
    <hyperlink ref="E661" r:id="rId644" xr:uid="{9107854F-1647-492F-84E8-8C58C5C4385A}"/>
    <hyperlink ref="E662" r:id="rId645" xr:uid="{3DF23B4A-EB6A-4927-B630-23FB4015CF8F}"/>
    <hyperlink ref="E663" r:id="rId646" xr:uid="{5FD299F1-58D1-48C4-A65F-822EC21AFA8D}"/>
    <hyperlink ref="E664" r:id="rId647" xr:uid="{F7AED4B3-17E9-419E-9341-FB4C573E4DD3}"/>
    <hyperlink ref="E665" r:id="rId648" xr:uid="{BC4D24BB-C070-4E65-9DF6-CFC7195ABDF7}"/>
    <hyperlink ref="E666" r:id="rId649" xr:uid="{AEBF6F4F-D1BD-4521-B4B4-49E0F1E8980D}"/>
    <hyperlink ref="E667" r:id="rId650" xr:uid="{303A70F7-522F-4BDB-8A6B-D6D0FEF4AB99}"/>
    <hyperlink ref="E668" r:id="rId651" xr:uid="{61FBD0CF-9E8E-4CCF-BE56-B61F9FBAD4AE}"/>
    <hyperlink ref="E669" r:id="rId652" xr:uid="{C8DFBB97-6EB0-4F65-A2E4-1BCE48C6D26A}"/>
    <hyperlink ref="E670" r:id="rId653" xr:uid="{84B5E3F6-EA0B-43BB-B243-A907B4B33C8D}"/>
    <hyperlink ref="E671" r:id="rId654" xr:uid="{A65142D6-866D-41AB-893D-0F9928D70461}"/>
    <hyperlink ref="E672" r:id="rId655" xr:uid="{496493BA-9903-40C2-AE8F-1571807B7316}"/>
    <hyperlink ref="E673" r:id="rId656" xr:uid="{C76F3160-1781-4510-9C00-D5EBD0F4DFAD}"/>
    <hyperlink ref="E674" r:id="rId657" xr:uid="{E2D5FF01-E47E-4C4A-B0EB-B9E9D4753996}"/>
    <hyperlink ref="E675" r:id="rId658" xr:uid="{0AFD207A-4014-4EBD-B969-E8681E003576}"/>
    <hyperlink ref="E676" r:id="rId659" xr:uid="{8A0C0B07-1059-4FCF-8C50-721779FB06CC}"/>
    <hyperlink ref="E677" r:id="rId660" xr:uid="{AF57D231-BF05-4BE9-807C-EAA32E154A46}"/>
    <hyperlink ref="E678" r:id="rId661" xr:uid="{DB69EF34-26FD-424C-8F9A-FD5B09EBA763}"/>
    <hyperlink ref="E660" r:id="rId662" xr:uid="{F3CFB9B0-E251-4751-A87D-C493E538C60E}"/>
    <hyperlink ref="E679" r:id="rId663" xr:uid="{75577140-F7A9-48C7-909F-3248A208BD11}"/>
    <hyperlink ref="E680" r:id="rId664" xr:uid="{23F0A112-EADC-4F0D-A6FA-46BAC0B60671}"/>
    <hyperlink ref="E681" r:id="rId665" xr:uid="{CFB1617E-FA4D-4187-AA72-C2E128CA539D}"/>
    <hyperlink ref="E682" r:id="rId666" xr:uid="{6C859732-9180-41D9-8A6D-97E78FF224DA}"/>
    <hyperlink ref="E683" r:id="rId667" xr:uid="{FF3B5994-2CE4-424A-8AD4-69ED3C8BBA2A}"/>
    <hyperlink ref="E684" r:id="rId668" xr:uid="{0994650D-3F9A-4C0E-B966-DB93F8D5E0ED}"/>
    <hyperlink ref="E685" r:id="rId669" xr:uid="{1D0E327D-3C2F-44EE-AC24-CCC460AC9157}"/>
    <hyperlink ref="E686" r:id="rId670" xr:uid="{6EFBA5CF-94C8-4BC3-B247-1585F81A5B8C}"/>
    <hyperlink ref="E687" r:id="rId671" xr:uid="{E1BCC487-F95E-4387-BC3C-A0E618C68B37}"/>
    <hyperlink ref="E688" r:id="rId672" xr:uid="{1D5B4BB2-5469-48D0-9F4A-CCFBC0E7B9E6}"/>
    <hyperlink ref="E689" r:id="rId673" xr:uid="{F4B84336-B199-441D-9971-7FB0C45D70A0}"/>
    <hyperlink ref="E690" r:id="rId674" xr:uid="{6D245C93-D549-4495-B5F9-39E620557C4B}"/>
    <hyperlink ref="E691" r:id="rId675" xr:uid="{A25C68B1-40EA-4D11-96AF-C07698B28882}"/>
    <hyperlink ref="E692" r:id="rId676" xr:uid="{DD9D0317-B3E8-45F5-851C-E32F20A61980}"/>
    <hyperlink ref="E693" r:id="rId677" xr:uid="{A57DF605-D595-42D5-9773-39764A29E7E9}"/>
    <hyperlink ref="E694" r:id="rId678" xr:uid="{51B06C10-C06B-4B09-961A-BE342018C20A}"/>
    <hyperlink ref="E695" r:id="rId679" xr:uid="{33F0733F-465B-4234-A215-9391C3EFB1B4}"/>
    <hyperlink ref="E696" r:id="rId680" xr:uid="{A4C99F25-0231-4118-9B65-C7D54411B632}"/>
    <hyperlink ref="E698" r:id="rId681" xr:uid="{138812FD-7E86-4F4F-8A56-212894556D3B}"/>
    <hyperlink ref="E699" r:id="rId682" xr:uid="{4EBD34AA-E0C4-40E4-AABC-8D031D4301C3}"/>
    <hyperlink ref="E700" r:id="rId683" xr:uid="{026452EA-9315-4EA3-9558-766AC2E20398}"/>
    <hyperlink ref="E701" r:id="rId684" xr:uid="{8FDBCFD5-EBB5-486E-BDC8-0DFAC02F33D8}"/>
    <hyperlink ref="E702" r:id="rId685" xr:uid="{8003AED9-FB5C-4525-9C5E-23F2970DD576}"/>
    <hyperlink ref="E703" r:id="rId686" xr:uid="{56FBC32E-E478-4157-A1AF-90C94C46CCCA}"/>
    <hyperlink ref="E704" r:id="rId687" xr:uid="{498BAB95-C7FB-4F1A-BA14-0ADF40DEBF08}"/>
    <hyperlink ref="E705" r:id="rId688" xr:uid="{91470DFB-DBEC-4EE0-8B2D-16AC666E6355}"/>
    <hyperlink ref="E706" r:id="rId689" xr:uid="{48312494-E695-406A-9746-6B89B648A395}"/>
    <hyperlink ref="E707" r:id="rId690" xr:uid="{B12BEB83-A166-44FA-8B47-E48DFBE70486}"/>
    <hyperlink ref="E708" r:id="rId691" xr:uid="{DDD34C73-C914-4C64-BC83-6166061BB055}"/>
    <hyperlink ref="E709" r:id="rId692" xr:uid="{248B276F-D13D-4E60-B7D0-19AA1094CDBC}"/>
    <hyperlink ref="E710" r:id="rId693" xr:uid="{AB3C9619-483A-4DA4-862D-74A7AF6CB07B}"/>
    <hyperlink ref="E711" r:id="rId694" xr:uid="{802816DB-44D5-4BA3-9ECF-0470EC99B851}"/>
    <hyperlink ref="E712" r:id="rId695" xr:uid="{761D8D35-AD5F-438D-B9E4-6A6BD8AABA77}"/>
    <hyperlink ref="E713" r:id="rId696" xr:uid="{B7ED38BC-C46D-45B3-8738-20322AD4C8CE}"/>
    <hyperlink ref="E714" r:id="rId697" xr:uid="{8E60CB60-47CB-41D2-9EEF-ADCCE5DD897A}"/>
    <hyperlink ref="E715" r:id="rId698" xr:uid="{CAC83808-55DD-4E2C-8A9D-0DDB9D2BCC5E}"/>
    <hyperlink ref="E716" r:id="rId699" xr:uid="{403AE1F0-474C-4FC2-8F6A-890A3E6019A4}"/>
    <hyperlink ref="E717" r:id="rId700" xr:uid="{1DACEAE4-C559-4C0B-A459-DFBC641E31F0}"/>
    <hyperlink ref="E718" r:id="rId701" xr:uid="{04D7B169-038F-4AC7-93BE-9EAC1A6FEE51}"/>
    <hyperlink ref="E719" r:id="rId702" xr:uid="{CF9EA7F2-EA17-4EB8-A2B9-364E665F8DBA}"/>
    <hyperlink ref="E720" r:id="rId703" xr:uid="{090E9E9D-8098-4803-A89D-36A71E2FC24F}"/>
    <hyperlink ref="E721" r:id="rId704" xr:uid="{3A77FE19-B7F7-49B6-A21B-E353D419F651}"/>
    <hyperlink ref="E722" r:id="rId705" xr:uid="{10827FED-BA7C-425C-AA52-7C67AA1ECE30}"/>
    <hyperlink ref="E723" r:id="rId706" xr:uid="{AC834BFC-4E28-4E45-B852-840CAFF0500C}"/>
    <hyperlink ref="E724" r:id="rId707" xr:uid="{4AAA055C-0525-4095-9EB6-98E7E41A3D0C}"/>
    <hyperlink ref="E725" r:id="rId708" xr:uid="{5B8A217E-CE75-4EF0-9B23-E96E670E4A39}"/>
    <hyperlink ref="E726" r:id="rId709" xr:uid="{EEC0D634-6EFF-4AA8-8AAF-E82C627D28B0}"/>
    <hyperlink ref="E727" r:id="rId710" xr:uid="{BEDCA719-34AF-488E-AA40-4CD289E1059B}"/>
    <hyperlink ref="E728" r:id="rId711" xr:uid="{1C2AC4BA-F97A-452C-9D30-012ACE08CCAB}"/>
    <hyperlink ref="E729" r:id="rId712" xr:uid="{05E5A46E-F8FF-4AA8-AC33-362883CFFCBE}"/>
    <hyperlink ref="E730" r:id="rId713" xr:uid="{1FF7F9FC-281C-4333-BD10-C4B03846D8D8}"/>
    <hyperlink ref="E731" r:id="rId714" xr:uid="{64C5C97C-AF30-4723-9B10-A677E761C77C}"/>
    <hyperlink ref="E732" r:id="rId715" xr:uid="{4A431D6A-4512-4CAE-95B1-BAF7E5C83CB7}"/>
    <hyperlink ref="E733" r:id="rId716" xr:uid="{EFE5FC3B-981C-4A2D-B122-BE605F9E7239}"/>
    <hyperlink ref="E734" r:id="rId717" xr:uid="{1D45B388-919B-4F17-9539-9F5E666734FC}"/>
    <hyperlink ref="E735" r:id="rId718" xr:uid="{1F0DE6E5-D630-4B31-98D6-9AEBE65D2FA2}"/>
    <hyperlink ref="E736" r:id="rId719" xr:uid="{6D3F6492-C63F-4994-BDC6-74B9AEBD1702}"/>
    <hyperlink ref="E737" r:id="rId720" xr:uid="{A18B249D-B9FE-4E59-A10C-15FAD6231087}"/>
    <hyperlink ref="E738" r:id="rId721" xr:uid="{337D4300-8EC5-46E6-82CB-82B06D619CE2}"/>
    <hyperlink ref="E739" r:id="rId722" xr:uid="{4D0764E0-1D01-46C8-AF63-D8751EF9C8DA}"/>
    <hyperlink ref="E740" r:id="rId723" xr:uid="{23A40E52-3FC6-46E0-9E93-F96E473E7AB2}"/>
    <hyperlink ref="E742" r:id="rId724" xr:uid="{002A46BB-464C-4F67-8A50-68F430360DD1}"/>
    <hyperlink ref="E743" r:id="rId725" xr:uid="{B2BDDEBC-5970-4A86-96B9-FC03232C8A8B}"/>
    <hyperlink ref="E741" r:id="rId726" xr:uid="{44785252-773E-4B79-BA78-0DF57BE57D46}"/>
    <hyperlink ref="E744" r:id="rId727" xr:uid="{8F040EF6-41C0-477D-8618-1E6CC5154D49}"/>
    <hyperlink ref="E745" r:id="rId728" xr:uid="{426FC0A2-B265-4BE2-8885-877FA822D605}"/>
    <hyperlink ref="E746" r:id="rId729" xr:uid="{2389FDE2-A68A-4EC8-9B3E-6E687169AE24}"/>
    <hyperlink ref="E747" r:id="rId730" xr:uid="{0BF74CF8-607D-432A-AA4F-C2040917D1AD}"/>
    <hyperlink ref="E748" r:id="rId731" xr:uid="{62E035AC-4501-4D45-AEE5-58A9E407A15D}"/>
    <hyperlink ref="E749" r:id="rId732" xr:uid="{A7B3617E-BD7A-4D52-8979-B066C9016024}"/>
    <hyperlink ref="E750" r:id="rId733" xr:uid="{2FDC4A83-0DA9-435A-9E53-535AF10EC9EE}"/>
    <hyperlink ref="E751" r:id="rId734" xr:uid="{F6988C14-C039-426D-AEA4-4503D1C94137}"/>
    <hyperlink ref="E752" r:id="rId735" xr:uid="{5ABE8D16-9263-46C4-A17C-B069DB2B3975}"/>
    <hyperlink ref="E753" r:id="rId736" xr:uid="{CD8F0C1D-DE27-43F8-8B41-73CE2FB23896}"/>
    <hyperlink ref="E754" r:id="rId737" xr:uid="{F9D72163-458A-4ED5-A123-DFA6BBED2E1D}"/>
    <hyperlink ref="E755" r:id="rId738" xr:uid="{D62E0B90-B8DB-4E83-B639-C9FEE4263803}"/>
    <hyperlink ref="E756" r:id="rId739" xr:uid="{AB8DDC01-7B11-4AAF-90DC-D648BB42B5AA}"/>
    <hyperlink ref="E757" r:id="rId740" xr:uid="{53858996-311F-4675-AFB4-467BB09D50F3}"/>
    <hyperlink ref="E758" r:id="rId741" xr:uid="{E48D6E93-DF2E-4942-B8EA-E9C6BE59914A}"/>
    <hyperlink ref="E759" r:id="rId742" xr:uid="{25368525-1B00-4FF2-A85C-69F0014A3627}"/>
    <hyperlink ref="E760" r:id="rId743" xr:uid="{AA00A55D-9CC8-450A-A836-A4A29B320869}"/>
    <hyperlink ref="E761" r:id="rId744" xr:uid="{EBE63075-3C15-4006-BD8A-4E264B9E5F87}"/>
    <hyperlink ref="E762" r:id="rId745" xr:uid="{38719F97-BFEB-4C49-80A9-46A068569BA4}"/>
    <hyperlink ref="E763" r:id="rId746" xr:uid="{9AB37863-0ED1-45A8-A9EA-448DCBEEA6F5}"/>
    <hyperlink ref="E764" r:id="rId747" xr:uid="{E18F41F3-7063-40F8-948A-71AC455C7C6B}"/>
    <hyperlink ref="E765" r:id="rId748" xr:uid="{9B41E6EF-8E5C-491D-90B6-A7696E0D8A90}"/>
    <hyperlink ref="E766" r:id="rId749" xr:uid="{F7B0E738-C3C6-496F-A01F-293D381CAE85}"/>
    <hyperlink ref="E767" r:id="rId750" xr:uid="{3E812D4E-EA33-474B-8158-5E45CF84D104}"/>
    <hyperlink ref="E768" r:id="rId751" xr:uid="{D3F5EC18-3871-4E4B-A66A-8AFF35D18F2E}"/>
    <hyperlink ref="E769" r:id="rId752" xr:uid="{E68190F1-064F-49B8-A3E4-B8A5C7B1C930}"/>
    <hyperlink ref="E770" r:id="rId753" xr:uid="{22A4F371-A344-4FC8-8ECD-A3770614C58C}"/>
    <hyperlink ref="E771" r:id="rId754" xr:uid="{28F34D7C-9896-40E6-8028-07364021AED0}"/>
    <hyperlink ref="E772" r:id="rId755" xr:uid="{2C57B033-64EF-44E8-8358-666DF5E11812}"/>
    <hyperlink ref="E773" r:id="rId756" xr:uid="{0E6C7BB6-4B15-43EA-80BA-BB5DB2CBE447}"/>
    <hyperlink ref="E774" r:id="rId757" xr:uid="{3D41D69B-F504-4D50-AB30-462C1E6D82EA}"/>
    <hyperlink ref="E775" r:id="rId758" xr:uid="{0B279BA0-726E-4075-B9B5-34FAF84CB2C3}"/>
    <hyperlink ref="E776" r:id="rId759" xr:uid="{319AC7CF-E111-4971-9F42-6E10419C763E}"/>
    <hyperlink ref="E777" r:id="rId760" xr:uid="{A8B4F891-B005-4FD1-91E3-F0D2E5FF8B42}"/>
    <hyperlink ref="E778" r:id="rId761" xr:uid="{57816DC5-07A9-4079-9784-A5915C8F67B7}"/>
    <hyperlink ref="E780" r:id="rId762" xr:uid="{91623A9F-0EDB-4FFB-A3BB-D17B36F5C9FB}"/>
    <hyperlink ref="E781" r:id="rId763" xr:uid="{9B8E31E9-5238-49C1-A88A-8058B3709EDD}"/>
    <hyperlink ref="E782" r:id="rId764" xr:uid="{B453643C-2095-460C-AC43-7466E7CC7F37}"/>
    <hyperlink ref="E783" r:id="rId765" xr:uid="{42E8C8A2-055C-459E-BF7C-A0A49D24A517}"/>
    <hyperlink ref="E784" r:id="rId766" xr:uid="{F3FAE395-264A-4142-9A27-D5689D01A538}"/>
    <hyperlink ref="E785" r:id="rId767" xr:uid="{2C630802-6DBE-49D9-B7AE-D34D81061F4B}"/>
    <hyperlink ref="E786" r:id="rId768" xr:uid="{A7575588-A408-4639-8DED-924CD90AB58F}"/>
    <hyperlink ref="E787" r:id="rId769" xr:uid="{C2466E2D-F21C-4010-8812-8D6E193F8482}"/>
    <hyperlink ref="E789" r:id="rId770" xr:uid="{B67EB69B-70E1-494C-8539-4B3BB57E7F99}"/>
    <hyperlink ref="E790" r:id="rId771" xr:uid="{4EA82BCF-3684-4B23-80C2-DBFB781148B1}"/>
    <hyperlink ref="E791" r:id="rId772" xr:uid="{0B8D15FE-A6DC-47FE-AE0F-F0ED59A219F4}"/>
    <hyperlink ref="E792" r:id="rId773" xr:uid="{232F8EAE-B8D6-4AB3-AD4D-8B3520926215}"/>
    <hyperlink ref="E793" r:id="rId774" xr:uid="{6DDCB6D2-95E3-44D3-9B00-D593286E6A1C}"/>
    <hyperlink ref="E794" r:id="rId775" xr:uid="{D4A3F19D-9E9B-45F1-9BE3-0195EB0030B1}"/>
    <hyperlink ref="E795" r:id="rId776" xr:uid="{4D656CA7-F663-45E2-853B-E6919803C8F8}"/>
    <hyperlink ref="E796" r:id="rId777" xr:uid="{F0AD42BE-113E-4A09-B485-A633A11E84BE}"/>
    <hyperlink ref="E797" r:id="rId778" xr:uid="{0A217F0B-E051-4A33-A208-0CD16D8D588F}"/>
    <hyperlink ref="E798" r:id="rId779" xr:uid="{952D46D1-B56A-4E47-B395-F5F1DA088F3E}"/>
    <hyperlink ref="E799" r:id="rId780" xr:uid="{97748669-003C-4AE7-BFB7-5989A5C98E01}"/>
    <hyperlink ref="E800" r:id="rId781" xr:uid="{C10739E4-446A-44D2-B1FD-99BE704C96EB}"/>
    <hyperlink ref="E801" r:id="rId782" xr:uid="{B14D89E5-51AB-4A20-8BEC-AE0B0A105B85}"/>
    <hyperlink ref="E802" r:id="rId783" xr:uid="{38AB8C8D-342A-4D90-93D8-AFEB17C27333}"/>
    <hyperlink ref="E803" r:id="rId784" xr:uid="{0B81E541-407C-4506-BAB1-3D354988C973}"/>
    <hyperlink ref="E804" r:id="rId785" xr:uid="{40015333-C2D7-4BA0-8664-2496CA247857}"/>
    <hyperlink ref="E805" r:id="rId786" xr:uid="{7043B61E-0767-4B8A-BD2F-A1CEF4356DC9}"/>
    <hyperlink ref="E806" r:id="rId787" xr:uid="{4006AE8F-EE30-498D-859F-E52BFA975E8C}"/>
    <hyperlink ref="E807" r:id="rId788" xr:uid="{6709B3F3-2F4E-47A7-ABCF-C44B7FB8B582}"/>
    <hyperlink ref="E808" r:id="rId789" xr:uid="{29123509-4583-4228-A7A6-9797B9FEAB80}"/>
    <hyperlink ref="E809" r:id="rId790" xr:uid="{11340500-D5E1-47B8-9179-5B4165955DDA}"/>
    <hyperlink ref="E810" r:id="rId791" xr:uid="{8954378B-B475-4195-A72D-0EF82A217943}"/>
    <hyperlink ref="E811" r:id="rId792" xr:uid="{C252FB00-FE03-4AB9-9E43-63F2BD62AA9C}"/>
    <hyperlink ref="E812" r:id="rId793" xr:uid="{B60C841A-5980-4B98-BB13-45ECEB45DA3E}"/>
    <hyperlink ref="E813" r:id="rId794" xr:uid="{E2EC2147-29D1-42C3-AE5F-3592BF4B4CE6}"/>
    <hyperlink ref="E814" r:id="rId795" xr:uid="{82296019-10F5-48D4-9117-C59970486477}"/>
    <hyperlink ref="E815" r:id="rId796" xr:uid="{DB0F5E1B-2544-40F7-9B2B-15BA15AB54EB}"/>
    <hyperlink ref="E816" r:id="rId797" xr:uid="{741D2F37-456D-4B77-B1B5-81FBF86F2E70}"/>
    <hyperlink ref="E817" r:id="rId798" xr:uid="{E9D56C8D-6B00-4FAA-8E81-864FA86AB1D5}"/>
    <hyperlink ref="E819" r:id="rId799" xr:uid="{C9D47132-FD7B-490F-95AE-4939EBA0BA04}"/>
    <hyperlink ref="E820" r:id="rId800" xr:uid="{5612884F-3219-4343-AD5C-848F588BE34B}"/>
    <hyperlink ref="E821" r:id="rId801" xr:uid="{2BC38157-E94F-41A1-A6D4-2691C5E186E9}"/>
    <hyperlink ref="E822" r:id="rId802" xr:uid="{B42C3405-4C06-4849-AF71-28E3AF859AD5}"/>
    <hyperlink ref="E824" r:id="rId803" xr:uid="{5381F6C1-659A-445B-9229-262EABA9829C}"/>
    <hyperlink ref="E825" r:id="rId804" xr:uid="{F8FD3989-BA1D-4E19-8BA7-9999DDCB0112}"/>
    <hyperlink ref="E826" r:id="rId805" xr:uid="{C3F56F1B-51EB-4AF5-AA92-41FEA2DBE335}"/>
    <hyperlink ref="E827" r:id="rId806" xr:uid="{1FF1D6D9-81BD-4D7A-A6DA-FE605F61C212}"/>
    <hyperlink ref="E828" r:id="rId807" xr:uid="{98601533-6160-4CCF-A6B0-B7E3F7BA365F}"/>
    <hyperlink ref="E829" r:id="rId808" xr:uid="{0DF1EF8A-97E1-4603-8733-F04E3B51296E}"/>
    <hyperlink ref="E830" r:id="rId809" xr:uid="{46E32643-BBEE-43B8-AD56-C828DC266FD7}"/>
    <hyperlink ref="E831" r:id="rId810" xr:uid="{FE322A81-857C-4836-9133-0E82129A8237}"/>
    <hyperlink ref="E832" r:id="rId811" xr:uid="{3B831F85-ECED-4D69-81B6-56707F492DF6}"/>
    <hyperlink ref="E833" r:id="rId812" xr:uid="{C96AEF9E-72A6-4610-8C53-FBC9D92A2269}"/>
    <hyperlink ref="E834" r:id="rId813" xr:uid="{DD6225ED-0C50-4CA3-8D83-CAF2ECB293A4}"/>
    <hyperlink ref="E835" r:id="rId814" xr:uid="{7F800133-03F4-431B-9D25-312288E24D4A}"/>
    <hyperlink ref="E836" r:id="rId815" xr:uid="{9EFF107E-FE20-49CD-987D-F242E39D771F}"/>
    <hyperlink ref="E837" r:id="rId816" xr:uid="{79480632-D239-4820-A879-CDEC7B74DAF7}"/>
    <hyperlink ref="E838" r:id="rId817" xr:uid="{ED9A2E79-6560-4957-B3AB-60F3D3E17267}"/>
    <hyperlink ref="E823" r:id="rId818" xr:uid="{28A93B08-3071-4456-8B57-5168610308DB}"/>
    <hyperlink ref="E839" r:id="rId819" xr:uid="{D3E419C5-5A95-420B-A160-84B7920C0E2E}"/>
    <hyperlink ref="E840" r:id="rId820" xr:uid="{FBB86CE7-BEC9-4C26-B48C-AC0055E97A01}"/>
    <hyperlink ref="E841" r:id="rId821" xr:uid="{179B4A99-6109-437E-84C8-FD30024DA395}"/>
    <hyperlink ref="E843" r:id="rId822" xr:uid="{FE055C38-7EDA-4ED7-A649-C21A4847E07B}"/>
    <hyperlink ref="E844" r:id="rId823" xr:uid="{2BDC0DA6-185C-4A82-9BE2-09A73BF31865}"/>
    <hyperlink ref="E845" r:id="rId824" xr:uid="{D0584ACB-9CA1-44D7-A2E9-371DEFEC4C6A}"/>
    <hyperlink ref="E846" r:id="rId825" xr:uid="{13865EC2-C714-42C0-A9EF-8B813DBC8AF6}"/>
    <hyperlink ref="E847" r:id="rId826" xr:uid="{B76989E4-F3F4-4271-8D26-5F9101072BDE}"/>
    <hyperlink ref="E848" r:id="rId827" xr:uid="{CA29654F-9058-4EAC-91D0-4C5B449ABE39}"/>
    <hyperlink ref="E849" r:id="rId828" xr:uid="{6D875FD7-66F2-4814-B882-E706921C1F71}"/>
    <hyperlink ref="E850" r:id="rId829" xr:uid="{E0C6263B-899F-4790-83FC-FA4A43605441}"/>
    <hyperlink ref="E851" r:id="rId830" xr:uid="{D6992B7C-829F-4707-94C7-7FD5E89B162B}"/>
    <hyperlink ref="E852" r:id="rId831" xr:uid="{DF2D91D7-33CB-4D8B-B0D0-98F9775459E0}"/>
    <hyperlink ref="E853" r:id="rId832" xr:uid="{22879B40-0C6C-4E43-BF89-CEA4E9A87D51}"/>
    <hyperlink ref="E854" r:id="rId833" xr:uid="{57580C3B-3DDB-42FA-A286-646C4E8CC572}"/>
    <hyperlink ref="E855" r:id="rId834" xr:uid="{62BD994A-0C7B-4BBB-A112-ABC48B51EFC7}"/>
    <hyperlink ref="E856" r:id="rId835" xr:uid="{5188C25A-8C5C-46F5-AD35-072B768592F2}"/>
    <hyperlink ref="E858" r:id="rId836" xr:uid="{CB133203-208F-462C-BB73-50FEBB3B96F2}"/>
    <hyperlink ref="E857" r:id="rId837" xr:uid="{B1F55F8E-8F0C-49C0-908A-1D31C530B076}"/>
    <hyperlink ref="E860" r:id="rId838" xr:uid="{FC31D47F-8E80-4BC6-A6E1-49CF951B1FAE}"/>
    <hyperlink ref="E859" r:id="rId839" xr:uid="{2912CD45-6F45-4AEE-B47B-BA00453359CF}"/>
    <hyperlink ref="E861" r:id="rId840" xr:uid="{912BE8E2-0910-42DE-83CB-11086E799BD0}"/>
    <hyperlink ref="E862" r:id="rId841" xr:uid="{D32C26A8-8524-4C9E-9260-9CA198581820}"/>
    <hyperlink ref="E863" r:id="rId842" xr:uid="{D9C6911A-C393-433C-84B0-627F7F2B396F}"/>
    <hyperlink ref="E864" r:id="rId843" xr:uid="{444AC8AF-1A88-4390-8F94-70C901F51F75}"/>
    <hyperlink ref="E866" r:id="rId844" xr:uid="{30B2A6F2-BE0E-4F92-BB07-ED675F39D5B2}"/>
    <hyperlink ref="E867" r:id="rId845" xr:uid="{E7D66241-B59E-461B-8D5B-7673D1ECF2B9}"/>
    <hyperlink ref="E868" r:id="rId846" xr:uid="{473123FF-5DAC-4CF6-9B10-284B28B54F0B}"/>
    <hyperlink ref="E869" r:id="rId847" xr:uid="{9E8EA912-F2AC-4D26-9D18-88FC2FF9B724}"/>
    <hyperlink ref="E870" r:id="rId848" xr:uid="{85C6F638-D2F9-4F03-B4A2-FDA13052CEC8}"/>
    <hyperlink ref="E871" r:id="rId849" xr:uid="{8843E060-FD6B-490C-B1B3-65FD59D9F49E}"/>
    <hyperlink ref="E872" r:id="rId850" xr:uid="{486CDC70-4274-4B4C-9C57-C25E471523C8}"/>
    <hyperlink ref="E873" r:id="rId851" xr:uid="{CA11E1D5-8925-4DED-ABD0-EA3A6E034ECA}"/>
    <hyperlink ref="E874" r:id="rId852" xr:uid="{94931FE5-45C2-49CE-969E-9FCCABB4EB3B}"/>
    <hyperlink ref="E875" r:id="rId853" xr:uid="{1793E7F0-3707-479E-94A9-18C1E37CE7A1}"/>
    <hyperlink ref="E876" r:id="rId854" xr:uid="{DA542546-A53F-4115-8896-22FBFE14E629}"/>
    <hyperlink ref="E877" r:id="rId855" xr:uid="{96F5DB95-62E8-42FA-8255-BA0A5893F857}"/>
    <hyperlink ref="E878" r:id="rId856" xr:uid="{BFD90EEE-B50D-450B-B12E-704F7ACFD99D}"/>
    <hyperlink ref="E879" r:id="rId857" xr:uid="{A13667BA-7636-46C4-8681-6FDA18BE0230}"/>
    <hyperlink ref="E880" r:id="rId858" xr:uid="{57C78CD3-10C1-479F-8674-51D2A1A2F341}"/>
    <hyperlink ref="E881" r:id="rId859" xr:uid="{4FF6E10C-DA65-483E-A33E-1E0C29DDFC6A}"/>
    <hyperlink ref="E882" r:id="rId860" xr:uid="{08B95F4E-7D1F-444D-9173-C771BD2D9040}"/>
    <hyperlink ref="E883" r:id="rId861" xr:uid="{BB629EFF-2E0F-480E-A272-74CC8F62EDD1}"/>
    <hyperlink ref="E884" r:id="rId862" xr:uid="{95D048B7-2729-4766-8DD4-1DE18577A7EC}"/>
    <hyperlink ref="E885" r:id="rId863" xr:uid="{FD0B553A-248B-46DD-AE9E-42E916BA27AF}"/>
    <hyperlink ref="E886" r:id="rId864" xr:uid="{4D9106E9-0668-415D-8AE9-54D760B09AB4}"/>
    <hyperlink ref="E887" r:id="rId865" xr:uid="{BE9787B1-5520-48A2-A5BF-36BFC5806D78}"/>
    <hyperlink ref="E888" r:id="rId866" xr:uid="{1ACB7B7F-7C7A-4899-84BA-B3EA29A9A6BF}"/>
    <hyperlink ref="E889" r:id="rId867" xr:uid="{A062C447-0D1C-4484-A558-81882342EE3A}"/>
    <hyperlink ref="E890" r:id="rId868" xr:uid="{253D9A42-6527-46DA-8EF9-D619E14D78E3}"/>
    <hyperlink ref="E891" r:id="rId869" xr:uid="{4ABFA078-956D-4672-9AE3-0C23B815DB65}"/>
    <hyperlink ref="E892" r:id="rId870" xr:uid="{06688873-0400-49C0-8F6F-84CB38209DD9}"/>
    <hyperlink ref="E893" r:id="rId871" xr:uid="{ADFC4BD8-D0E6-4C14-8113-4EE021E2B8B2}"/>
    <hyperlink ref="E894" r:id="rId872" xr:uid="{A5CFA9AB-EDAB-4E4E-AD7E-751C6D9E8B1D}"/>
    <hyperlink ref="E895" r:id="rId873" xr:uid="{23CA20BE-182B-4F00-BCB6-3A73209650B3}"/>
    <hyperlink ref="E896" r:id="rId874" xr:uid="{C8288494-A05C-4264-993B-1A6423D45832}"/>
    <hyperlink ref="E897" r:id="rId875" xr:uid="{61614D65-BFD6-4E24-A8F1-8B9855B1D3F6}"/>
    <hyperlink ref="E898" r:id="rId876" xr:uid="{2E14C00D-EE4A-4591-A6FE-A58379DE6241}"/>
    <hyperlink ref="E899" r:id="rId877" xr:uid="{D1349163-8B2C-4990-BE95-6B6310A6F0D8}"/>
    <hyperlink ref="E900" r:id="rId878" xr:uid="{15381246-272D-4837-B9D7-326EC0E0C962}"/>
    <hyperlink ref="E901" r:id="rId879" xr:uid="{03729241-4641-4EF3-95B6-1388540075FB}"/>
    <hyperlink ref="E902" r:id="rId880" xr:uid="{FB905BA7-2F78-4BDC-AAE1-54F6546C7AD2}"/>
    <hyperlink ref="E903" r:id="rId881" xr:uid="{113A7A99-51F0-4D03-8C02-BCEAD869DD19}"/>
    <hyperlink ref="E904" r:id="rId882" xr:uid="{82C6072B-9466-4F92-AA52-CE94FE0E3033}"/>
    <hyperlink ref="E905" r:id="rId883" xr:uid="{3B5ADE20-6593-4A8F-ABE0-35C85CB99534}"/>
    <hyperlink ref="E906" r:id="rId884" xr:uid="{448E8032-2693-4724-AEA9-DAF184F29AF3}"/>
    <hyperlink ref="E907" r:id="rId885" xr:uid="{1228F469-DF43-40E4-82F4-F892F1FE1231}"/>
    <hyperlink ref="E908" r:id="rId886" xr:uid="{01D9F191-72B0-4CEE-BDDC-75F9E41D4F9D}"/>
    <hyperlink ref="E909" r:id="rId887" xr:uid="{E92EDB1E-1E18-4CAB-A6FD-B5982FB70454}"/>
    <hyperlink ref="E910" r:id="rId888" xr:uid="{D1AE3F14-2CC9-4BEE-A7B5-1785CD7DF7CA}"/>
    <hyperlink ref="E911" r:id="rId889" xr:uid="{09EB2C56-A9A7-4423-977A-3959DA2D62D6}"/>
    <hyperlink ref="E912" r:id="rId890" xr:uid="{D7ECEC14-1B84-4108-95D0-064FDAE6B974}"/>
    <hyperlink ref="E913" r:id="rId891" xr:uid="{C1B0DFBF-03B8-4527-BF06-C797EBDB8090}"/>
    <hyperlink ref="E914" r:id="rId892" xr:uid="{6B22A363-93CB-4B87-8E2A-031F09162113}"/>
    <hyperlink ref="E915" r:id="rId893" xr:uid="{2E1DF70F-B408-4B63-B153-C15F25969D08}"/>
    <hyperlink ref="E916" r:id="rId894" xr:uid="{C7533BAD-40E4-4BF8-98E5-FD014CA7A163}"/>
    <hyperlink ref="E917" r:id="rId895" xr:uid="{5201E1BB-E165-4DF5-8097-7264C4A272BB}"/>
    <hyperlink ref="E918" r:id="rId896" xr:uid="{06D2AA61-4458-414A-A575-8393F47FFFC6}"/>
    <hyperlink ref="E919" r:id="rId897" xr:uid="{B321FA19-3A7C-4246-9E20-521D880F47D2}"/>
    <hyperlink ref="E920" r:id="rId898" xr:uid="{FCE4ADBF-F239-4896-BC0D-6CF43A19DD83}"/>
    <hyperlink ref="E921" r:id="rId899" xr:uid="{B7AAB645-9669-4E7B-B068-B32489343E55}"/>
    <hyperlink ref="E922" r:id="rId900" xr:uid="{61AC295C-39E6-4A02-BB67-CE37CFEAD373}"/>
    <hyperlink ref="E923" r:id="rId901" xr:uid="{AE63BB47-96D1-4AAE-B6EE-9405C3BE5A9D}"/>
    <hyperlink ref="E924" r:id="rId902" xr:uid="{40C07F4C-D607-40F6-A679-F72D97660B1D}"/>
    <hyperlink ref="E925" r:id="rId903" xr:uid="{422F9A1C-722E-47B1-91A4-957653769517}"/>
    <hyperlink ref="E926" r:id="rId904" xr:uid="{832A45DB-C860-427D-9A55-26B7D97F6942}"/>
    <hyperlink ref="E927" r:id="rId905" xr:uid="{3E837AE3-18F5-4670-B87F-E18168C2F83E}"/>
    <hyperlink ref="E928" r:id="rId906" xr:uid="{B9AD0AA6-3DFB-4AD3-9AEB-34507AFAA1DF}"/>
    <hyperlink ref="E929" r:id="rId907" xr:uid="{78F751C2-2CA4-4311-AEFA-8240C9130755}"/>
    <hyperlink ref="E930" r:id="rId908" xr:uid="{1C4B0BFD-31BD-463B-9F54-BDD3DB5DCD2D}"/>
    <hyperlink ref="E931" r:id="rId909" xr:uid="{25657B67-9921-4746-AA4D-CD59AC28C15D}"/>
    <hyperlink ref="E932" r:id="rId910" xr:uid="{AAB13571-1188-4B86-AFAC-2E64C78369D5}"/>
    <hyperlink ref="E933" r:id="rId911" xr:uid="{B186D34B-15E6-4FBB-930E-02D02E359F02}"/>
    <hyperlink ref="E934" r:id="rId912" xr:uid="{1C1CAC0D-2F4A-4DEE-830E-4B05B90FF30B}"/>
    <hyperlink ref="E935" r:id="rId913" xr:uid="{4891C079-FAA4-4AC9-90D2-F255448DE1AC}"/>
    <hyperlink ref="E936" r:id="rId914" xr:uid="{422507E9-CEB7-4083-BB26-481A9D81D3CC}"/>
    <hyperlink ref="E937" r:id="rId915" xr:uid="{2ED658AA-5E6B-4319-B6F1-A8209D382532}"/>
    <hyperlink ref="E939" r:id="rId916" xr:uid="{2663EC56-E90E-4873-B5B9-E8B59C5990E2}"/>
    <hyperlink ref="E940" r:id="rId917" xr:uid="{DD5A1696-1100-4F3C-B7C0-3D41070758DA}"/>
    <hyperlink ref="E941" r:id="rId918" xr:uid="{AB8AB1B1-7956-4B82-94D6-CBAED9489D76}"/>
    <hyperlink ref="E942" r:id="rId919" xr:uid="{BC43A053-C11E-4DD4-8627-4B674BE1F60A}"/>
    <hyperlink ref="E943" r:id="rId920" xr:uid="{1A597484-AA41-4B73-AC4F-EDF997B94A34}"/>
    <hyperlink ref="E944" r:id="rId921" xr:uid="{9F43F006-1AEC-47F3-A31B-DAFC15E13833}"/>
    <hyperlink ref="E945" r:id="rId922" xr:uid="{5AE19855-2736-4154-B46E-5C8EC124AF38}"/>
    <hyperlink ref="E946" r:id="rId923" xr:uid="{2A9D90E5-D0DD-4A9C-B336-6AB4D6BB0421}"/>
    <hyperlink ref="E947" r:id="rId924" xr:uid="{D24B1B68-E72C-4127-BCEB-98B373F68938}"/>
    <hyperlink ref="E948" r:id="rId925" xr:uid="{28AFBC77-FB0F-4E14-A23D-E4F5631626F1}"/>
    <hyperlink ref="E949" r:id="rId926" xr:uid="{123CFD8B-D8E4-4FCA-BD57-D96AA98CF199}"/>
    <hyperlink ref="E950" r:id="rId927" xr:uid="{6FCBEB6D-D966-40BF-8E2C-74A503DB2C3E}"/>
    <hyperlink ref="E951" r:id="rId928" xr:uid="{0E6F5784-B257-4C2F-86EC-8A3B43EECAA5}"/>
    <hyperlink ref="E952" r:id="rId929" xr:uid="{E6C9CF8A-2D05-449E-9671-C3D652B95DB6}"/>
    <hyperlink ref="E953" r:id="rId930" xr:uid="{4030086B-4C53-45ED-901A-FBC1D81EBEA9}"/>
    <hyperlink ref="E954" r:id="rId931" xr:uid="{B5131F39-7C1A-444D-9D44-180FFDEDE760}"/>
    <hyperlink ref="E955" r:id="rId932" xr:uid="{13826169-2EBC-4C68-80E1-FFAFEAB2533A}"/>
    <hyperlink ref="E956" r:id="rId933" xr:uid="{000E9E44-C72C-4B9F-97C8-56CF4F0A815C}"/>
    <hyperlink ref="E957" r:id="rId934" xr:uid="{6496B22D-A706-4D1B-9E69-0BEE2FCC2EC0}"/>
    <hyperlink ref="E958" r:id="rId935" xr:uid="{09A6D642-F25F-4A27-862E-D7F2695F5CDC}"/>
    <hyperlink ref="E959" r:id="rId936" xr:uid="{0E2D09F6-15ED-49AB-A6E6-C540FC04557B}"/>
    <hyperlink ref="E960" r:id="rId937" xr:uid="{D3DDB72C-D0BF-4996-9929-C19E89C63CC6}"/>
    <hyperlink ref="E961" r:id="rId938" xr:uid="{1D88FEE5-6889-42C1-A6FE-80BD9B515295}"/>
    <hyperlink ref="E962" r:id="rId939" xr:uid="{0EFB18A7-A266-4DE8-9A46-D00FDEBDC72E}"/>
    <hyperlink ref="E963" r:id="rId940" xr:uid="{BA030ECA-8909-4FC1-BA0E-DFF245A82D58}"/>
    <hyperlink ref="E964" r:id="rId941" xr:uid="{1F382B79-4F47-4ADD-8EC6-A555564C20FA}"/>
    <hyperlink ref="E965" r:id="rId942" xr:uid="{D37E4128-3BF1-48CC-A475-3CA8D4E5AEB4}"/>
    <hyperlink ref="E966" r:id="rId943" xr:uid="{8A47A6B0-50B2-474B-B2A7-3BE38B3A0E95}"/>
    <hyperlink ref="E967" r:id="rId944" xr:uid="{38D8EA7E-54DB-46A4-849B-FEDAEEEAFCD8}"/>
    <hyperlink ref="E968" r:id="rId945" xr:uid="{561BA2B5-99A6-4922-9BBE-84118861E845}"/>
    <hyperlink ref="E970" r:id="rId946" xr:uid="{FF67A9E3-2DC2-46B4-B69F-37E89AD97AC3}"/>
    <hyperlink ref="E971" r:id="rId947" xr:uid="{429D1AAC-B464-4F2C-AC7C-EBCDBFA82B2E}"/>
    <hyperlink ref="E972" r:id="rId948" xr:uid="{2E5D50FA-2D9B-4C35-AD17-2A19D668E6DE}"/>
    <hyperlink ref="E973" r:id="rId949" xr:uid="{8C083298-03F0-4BED-AC6A-03C4C3AB5EE0}"/>
    <hyperlink ref="E974" r:id="rId950" xr:uid="{63364727-1647-411E-B156-B4A0C9F4DC2F}"/>
    <hyperlink ref="E969" r:id="rId951" xr:uid="{81DA3C8E-5052-48CF-BE1A-352D8B40A269}"/>
    <hyperlink ref="E975" r:id="rId952" xr:uid="{D268C7C6-CD80-4B36-B6D4-C8A7C6E56B53}"/>
    <hyperlink ref="E976" r:id="rId953" xr:uid="{3ED09C75-4810-4A4D-84A8-8188ADE696D8}"/>
    <hyperlink ref="E977" r:id="rId954" xr:uid="{BAC0B0BA-421B-43D0-BAC9-A951EE0A7E98}"/>
    <hyperlink ref="E978" r:id="rId955" xr:uid="{68245959-F653-4F7B-8A54-B183A758B099}"/>
    <hyperlink ref="E979" r:id="rId956" xr:uid="{B242F2CA-CB28-435A-B619-2658A7599DB3}"/>
    <hyperlink ref="E980" r:id="rId957" xr:uid="{235E1EE4-1BCC-4F7A-BC08-F4F2F35F361A}"/>
    <hyperlink ref="E981" r:id="rId958" xr:uid="{797707CA-421E-47D7-80BC-3B9D49EF7ED8}"/>
    <hyperlink ref="E982" r:id="rId959" xr:uid="{7DEE9CD0-1575-4524-B9E8-E555737C223D}"/>
    <hyperlink ref="E983" r:id="rId960" xr:uid="{CBE180DF-829E-46D6-A273-C9087A3DA7BB}"/>
    <hyperlink ref="E984" r:id="rId961" xr:uid="{91A7CB39-8E3F-421E-AE0C-852F97093DDA}"/>
    <hyperlink ref="E985" r:id="rId962" xr:uid="{32D123C9-4501-4587-8B79-AC33AE2163ED}"/>
    <hyperlink ref="E986" r:id="rId963" xr:uid="{650378F3-C059-4B50-9C43-4DB086E536C3}"/>
    <hyperlink ref="E987" r:id="rId964" xr:uid="{25746C1C-9DC1-424E-8ECE-E772A782543D}"/>
    <hyperlink ref="E988" r:id="rId965" xr:uid="{CF834E48-0BA4-4C05-90DA-DFA0D672EAAB}"/>
    <hyperlink ref="E989" r:id="rId966" xr:uid="{E5DFA28C-83EC-4260-9A29-A061BAC7AF00}"/>
    <hyperlink ref="E990" r:id="rId967" xr:uid="{5EC159EB-4935-4214-AF83-24E93AA7373A}"/>
    <hyperlink ref="E991" r:id="rId968" xr:uid="{9C654691-9471-4B63-A896-82F36D16357E}"/>
    <hyperlink ref="E992" r:id="rId969" xr:uid="{C28A4E17-EE64-474E-8E4E-A6A673D369AF}"/>
    <hyperlink ref="E993" r:id="rId970" xr:uid="{4537D502-C8E0-4049-930B-DC4220BBFF33}"/>
    <hyperlink ref="E994" r:id="rId971" xr:uid="{5E1D161C-2152-49FB-A0A4-C6A705BCCB65}"/>
    <hyperlink ref="E995" r:id="rId972" xr:uid="{C2B60130-3A31-499A-8B2A-CA588C4367AF}"/>
    <hyperlink ref="E996" r:id="rId973" xr:uid="{28859C24-E3AA-480D-BCCF-7BA324329984}"/>
    <hyperlink ref="E997" r:id="rId974" xr:uid="{410F64E6-DEAE-423B-816D-E3AB3F7B23BC}"/>
    <hyperlink ref="E998" r:id="rId975" xr:uid="{D79420EF-F4E1-4B6A-B5BB-8B1C032D130F}"/>
    <hyperlink ref="E999" r:id="rId976" xr:uid="{81E3A900-C091-4E37-AB06-909A2B383389}"/>
    <hyperlink ref="E1000" r:id="rId977" xr:uid="{4FB905AE-CAAF-425D-B984-997696BEB321}"/>
    <hyperlink ref="E1001" r:id="rId978" xr:uid="{6C6416D3-7D9A-4F37-B9CD-A3478B6B4838}"/>
    <hyperlink ref="E1002" r:id="rId979" xr:uid="{0856BBE1-B61F-4B24-9EE3-29DA1E8E5308}"/>
    <hyperlink ref="E1003" r:id="rId980" xr:uid="{455590BF-BABE-47F5-A7EA-8DF2BB2296DC}"/>
    <hyperlink ref="E1004" r:id="rId981" xr:uid="{F8966531-D616-4A46-982B-9C222DABC42B}"/>
    <hyperlink ref="E1005" r:id="rId982" xr:uid="{830FA16E-0806-422A-AA82-70EFCD0A4B61}"/>
    <hyperlink ref="E1006" r:id="rId983" xr:uid="{8F40DADF-8138-4112-9A85-DE06FDA76EB1}"/>
    <hyperlink ref="E1007" r:id="rId984" xr:uid="{5BEFA82E-61FF-4B9A-8E82-5B502C475B7A}"/>
    <hyperlink ref="E1008" r:id="rId985" xr:uid="{82EA94AD-449A-465D-8CDC-CF853FC126A6}"/>
    <hyperlink ref="E1009" r:id="rId986" xr:uid="{AE419866-F663-4C61-A8AA-E13128B9E1B3}"/>
    <hyperlink ref="E1010" r:id="rId987" xr:uid="{61B3FFDD-CC59-4635-9D01-9D70E40EF94B}"/>
    <hyperlink ref="E1011" r:id="rId988" xr:uid="{B16F4710-D7E3-4BDB-94BF-96F9011BEFC0}"/>
    <hyperlink ref="E1012" r:id="rId989" xr:uid="{415A1159-13F5-4AA6-8ADB-33E2B0B6CD9B}"/>
    <hyperlink ref="E1013" r:id="rId990" xr:uid="{AF931669-DC17-487C-B280-C2D893F60387}"/>
    <hyperlink ref="E1014" r:id="rId991" xr:uid="{8E3394B7-BADD-433E-B500-21BA72CE0E05}"/>
    <hyperlink ref="E1015" r:id="rId992" xr:uid="{A9D7F7C9-E367-44C4-B997-D54033381EAA}"/>
    <hyperlink ref="E1016" r:id="rId993" xr:uid="{9FCFAA60-39E1-4372-89C8-0B52F0E1F19A}"/>
    <hyperlink ref="E1017" r:id="rId994" xr:uid="{7CDE2FC1-E7AB-449B-A6CE-7DE5A1428DC7}"/>
    <hyperlink ref="E1018" r:id="rId995" xr:uid="{128FA688-E423-4D9B-8370-B082C18953F9}"/>
    <hyperlink ref="E1019" r:id="rId996" xr:uid="{DFCE6067-269A-4C5D-954E-9A59243C8ECE}"/>
    <hyperlink ref="E1020" r:id="rId997" xr:uid="{CE195EF3-4C93-4847-93F3-38544625A636}"/>
    <hyperlink ref="E1021" r:id="rId998" xr:uid="{E5EB3F26-7086-40F8-A089-9751728DB594}"/>
    <hyperlink ref="E1022" r:id="rId999" xr:uid="{F49702A5-945D-4565-8B0E-96958901DC6F}"/>
    <hyperlink ref="E1023" r:id="rId1000" xr:uid="{C7E81E63-AF83-4DA8-B18B-48600D822566}"/>
    <hyperlink ref="E1024" r:id="rId1001" xr:uid="{1526921F-439F-4E77-B1BE-8F14ACDEEB71}"/>
    <hyperlink ref="E1025" r:id="rId1002" xr:uid="{8D594E48-185E-4F23-B19C-6D3FEA4FC916}"/>
    <hyperlink ref="E1026" r:id="rId1003" xr:uid="{56839B07-CF71-4D55-9D68-4B2714284812}"/>
    <hyperlink ref="E1027" r:id="rId1004" xr:uid="{4D8A9F7B-537E-4261-8EE8-E225648FE48F}"/>
    <hyperlink ref="E23" r:id="rId1005" xr:uid="{6B5F2392-75CA-43D5-AAA1-A689F7B13C95}"/>
    <hyperlink ref="E1028" r:id="rId1006" xr:uid="{F9FA12B6-5787-4AD0-9BF1-4DA257E83A33}"/>
    <hyperlink ref="E1029" r:id="rId1007" xr:uid="{3EA82841-8836-45A6-8DD9-D7C1B0A9C25F}"/>
    <hyperlink ref="E1030" r:id="rId1008" xr:uid="{1813B729-1160-4A80-B8A9-7BE4D2629D91}"/>
    <hyperlink ref="E1031" r:id="rId1009" xr:uid="{1E0EFCEB-1791-4307-8C85-AD5942DE4F88}"/>
    <hyperlink ref="E1032" r:id="rId1010" xr:uid="{BA115296-F83E-4DF7-9B08-DF921AD3EF56}"/>
    <hyperlink ref="E1033" r:id="rId1011" xr:uid="{FC4F94D9-D1D9-48B4-94E9-04037D9EB70A}"/>
    <hyperlink ref="E1034" r:id="rId1012" xr:uid="{40FE1FA6-6520-4D6F-9B7A-01F36684000D}"/>
    <hyperlink ref="E28" r:id="rId1013" xr:uid="{38995E61-C0C8-4E93-BE8F-6058972AB86E}"/>
    <hyperlink ref="E1035" r:id="rId1014" xr:uid="{8A70E120-0735-467C-A3B7-96CFF4F1BF74}"/>
    <hyperlink ref="E1036" r:id="rId1015" xr:uid="{03E8826D-F208-49B7-9D25-7DE9BB9380C0}"/>
    <hyperlink ref="E1037" r:id="rId1016" xr:uid="{E7F50127-777C-4DB3-9CC8-06F65E87DFF3}"/>
    <hyperlink ref="E1038" r:id="rId1017" xr:uid="{AA61B24B-B9AC-40B5-958E-E80CD567B6B8}"/>
    <hyperlink ref="E1039" r:id="rId1018" xr:uid="{80F3618A-4B85-4009-96BA-04F790BF2C69}"/>
    <hyperlink ref="E1040" r:id="rId1019" xr:uid="{3396D190-1188-4615-8C65-611548612932}"/>
    <hyperlink ref="E1041" r:id="rId1020" xr:uid="{6E5C9D32-8373-4A63-9256-B0481805D2C8}"/>
    <hyperlink ref="E1042" r:id="rId1021" xr:uid="{D85D4D7C-A23E-48D7-A193-78E631C9ABA9}"/>
    <hyperlink ref="E1043" r:id="rId1022" xr:uid="{6D619006-1E52-412A-839F-50AE7F9A1D9B}"/>
    <hyperlink ref="E1044" r:id="rId1023" xr:uid="{144350EA-38F9-4696-BF6A-6E955D5A5D55}"/>
    <hyperlink ref="E1045" r:id="rId1024" xr:uid="{94A372F7-139F-4B56-B355-A09B1EA143FA}"/>
    <hyperlink ref="E1046" r:id="rId1025" xr:uid="{D55EB2BC-18DA-4569-AA34-EDC066E8F361}"/>
    <hyperlink ref="E1047" r:id="rId1026" xr:uid="{AC84FF21-DDF5-49E7-AB52-ECD3F82CCCDA}"/>
    <hyperlink ref="E1048" r:id="rId1027" xr:uid="{2E4938FD-68DF-4EE8-AC37-65909D113FF3}"/>
    <hyperlink ref="E1049" r:id="rId1028" xr:uid="{40AD9259-7A54-4A59-A91B-AD7F458A64FB}"/>
    <hyperlink ref="E1050" r:id="rId1029" xr:uid="{68435DB2-F4BC-40E5-AFA1-DAE20336334D}"/>
    <hyperlink ref="E1051" r:id="rId1030" xr:uid="{27CC4A39-93FF-40B4-AD2C-1F55A3D2C767}"/>
    <hyperlink ref="E1052" r:id="rId1031" xr:uid="{78044C2F-D009-4B24-B7F8-2473E34FBC35}"/>
    <hyperlink ref="E1053" r:id="rId1032" xr:uid="{6FAADD5D-C963-446E-A880-B64DD5460C48}"/>
    <hyperlink ref="E1054" r:id="rId1033" xr:uid="{7821D67E-A28C-42AA-8CE3-059F57E58FD5}"/>
    <hyperlink ref="E1055" r:id="rId1034" xr:uid="{F25E8038-304C-42EA-9F5B-027D03801C97}"/>
    <hyperlink ref="E1056" r:id="rId1035" xr:uid="{E3AC5E54-0EC6-4103-9967-529CCAF55D52}"/>
    <hyperlink ref="E1057" r:id="rId1036" xr:uid="{632D06FB-CD58-4DC9-8847-BA5DE983627E}"/>
    <hyperlink ref="E1058" r:id="rId1037" xr:uid="{39B2DD2D-5B22-40BD-A5ED-D14128448156}"/>
    <hyperlink ref="E1059" r:id="rId1038" xr:uid="{9A9AD5D2-40B9-4DBB-99C0-A0C823E7B636}"/>
    <hyperlink ref="E1060" r:id="rId1039" xr:uid="{953B03AC-388F-44AD-A73F-02B3C0D30C86}"/>
    <hyperlink ref="E1061" r:id="rId1040" xr:uid="{48E9E602-79BD-42A8-9F12-F6C2034D20C7}"/>
    <hyperlink ref="E1062" r:id="rId1041" xr:uid="{A1D3D65E-337F-40F6-9795-19DED66628DE}"/>
    <hyperlink ref="E1063" r:id="rId1042" xr:uid="{A6B9EBB0-317F-4B50-819E-815E2B0416FB}"/>
    <hyperlink ref="E1064" r:id="rId1043" xr:uid="{39C54BB3-8181-4300-AF46-3A557339D345}"/>
    <hyperlink ref="E1065" r:id="rId1044" xr:uid="{75500650-4F4C-42B2-9D83-AA1F14959B78}"/>
    <hyperlink ref="E1066" r:id="rId1045" xr:uid="{82C6ED78-8BCD-4DA3-8EF3-2B9685843B85}"/>
    <hyperlink ref="E1067" r:id="rId1046" xr:uid="{610347DC-C1B9-40EA-AA44-BC20EFCD2801}"/>
    <hyperlink ref="E1068" r:id="rId1047" xr:uid="{D8A48222-DC69-4C4A-BACE-0F53BBAA2918}"/>
    <hyperlink ref="E1069" r:id="rId1048" xr:uid="{2C989FFA-B03D-4491-9A63-C3749A4D104F}"/>
    <hyperlink ref="E1070" r:id="rId1049" xr:uid="{47B61093-D79B-41FE-B7EF-B25EC060F5EC}"/>
    <hyperlink ref="E1071" r:id="rId1050" xr:uid="{CFEB0A01-3250-45F5-90DD-B8FDF0B130B0}"/>
    <hyperlink ref="E1072" r:id="rId1051" xr:uid="{05CE14DA-5832-4C59-88D8-05BF724599BC}"/>
    <hyperlink ref="E1073" r:id="rId1052" xr:uid="{15948F98-7623-4DE1-A15A-6E56089B1628}"/>
    <hyperlink ref="E1074" r:id="rId1053" xr:uid="{46E82008-C98C-480F-89D8-DFE6C6EB47F2}"/>
    <hyperlink ref="E1075" r:id="rId1054" xr:uid="{E22A23B4-BA76-48DF-A41A-0BB412257C93}"/>
    <hyperlink ref="E1076" r:id="rId1055" xr:uid="{420CBDDE-600E-4622-9E10-71372DAE0446}"/>
    <hyperlink ref="E1077" r:id="rId1056" xr:uid="{4B45C90B-DC6C-4EAB-A85B-D0F05ABC9BCD}"/>
    <hyperlink ref="E1078" r:id="rId1057" xr:uid="{64AE1CFB-AC13-40CC-904E-367208ADF559}"/>
    <hyperlink ref="E1079" r:id="rId1058" xr:uid="{94511190-0F84-460E-88B2-843E02188B3F}"/>
    <hyperlink ref="E1080" r:id="rId1059" xr:uid="{C4DD065A-ADDC-4EC3-ACE6-6E702BC69AE5}"/>
    <hyperlink ref="E1081" r:id="rId1060" xr:uid="{2E222871-A103-4D4A-9C97-82A5B2CC9C75}"/>
    <hyperlink ref="E1082" r:id="rId1061" xr:uid="{F863A996-0CA7-4071-9D09-09CE8C99BB15}"/>
    <hyperlink ref="E1083" r:id="rId1062" xr:uid="{3DE043B4-F10F-4F36-926F-E1A90130F856}"/>
    <hyperlink ref="E1084" r:id="rId1063" xr:uid="{C1D8A3C5-BB11-4F85-95AB-BEF4AEFDB8ED}"/>
    <hyperlink ref="E1085" r:id="rId1064" xr:uid="{B7B629E0-C5D1-4595-AE05-8ABD5659CD8F}"/>
    <hyperlink ref="E1086" r:id="rId1065" xr:uid="{720C4AAE-DB36-4BC8-BA16-EC031B44D039}"/>
    <hyperlink ref="E1087" r:id="rId1066" xr:uid="{802FD8D4-E41F-45CA-B37A-B6DBF0799628}"/>
    <hyperlink ref="E1088" r:id="rId1067" xr:uid="{95DA9208-B8BE-4933-A816-16BA6B72EF2D}"/>
    <hyperlink ref="E1089" r:id="rId1068" xr:uid="{3A84567D-FA08-470C-A959-4900FBA2C472}"/>
    <hyperlink ref="E1090" r:id="rId1069" xr:uid="{F92C315F-F13E-486C-B2AA-C2209F735F3C}"/>
    <hyperlink ref="E1091" r:id="rId1070" xr:uid="{74D5075B-EAB7-4483-83A2-8135B517FBC2}"/>
    <hyperlink ref="E1092" r:id="rId1071" xr:uid="{66B5F70D-8053-4731-A280-EED60B9A343C}"/>
    <hyperlink ref="E1093" r:id="rId1072" xr:uid="{341387C9-BC90-40C5-82E7-3AF37ABFFBB4}"/>
    <hyperlink ref="E1094" r:id="rId1073" xr:uid="{5F792BE9-299B-467A-AC70-B0DE446BC863}"/>
    <hyperlink ref="E1095" r:id="rId1074" xr:uid="{78291A02-290A-4603-A8B1-DF1D214104A6}"/>
    <hyperlink ref="E1096" r:id="rId1075" xr:uid="{6E3A71D4-1E6E-4235-9898-827422A168F8}"/>
    <hyperlink ref="E1097" r:id="rId1076" xr:uid="{355B0857-F1FB-4832-AFCA-354AC5D03189}"/>
    <hyperlink ref="E1098" r:id="rId1077" xr:uid="{B788D601-0242-4314-B8B7-D1AF5F7B3172}"/>
    <hyperlink ref="E1099" r:id="rId1078" xr:uid="{0EE6D729-6894-491E-BD60-552D0A0B1624}"/>
    <hyperlink ref="E1100" r:id="rId1079" xr:uid="{D3E7195F-A32E-4444-BDC6-8EE1D028780A}"/>
    <hyperlink ref="E1101" r:id="rId1080" xr:uid="{44AF7897-D449-4648-83AE-0C67259D7001}"/>
    <hyperlink ref="E1102" r:id="rId1081" xr:uid="{8612FA51-A4AF-455B-AD63-BD1B79A87493}"/>
    <hyperlink ref="E1103" r:id="rId1082" xr:uid="{1B59FACD-9BD3-43BC-945F-E137B7DDFDD5}"/>
    <hyperlink ref="E1104" r:id="rId1083" xr:uid="{BBABC8B1-A675-48AB-9A90-028F828BD4D2}"/>
    <hyperlink ref="E1105" r:id="rId1084" xr:uid="{45E162CA-FC41-44FE-9F63-08F1D3948EDC}"/>
    <hyperlink ref="E1106" r:id="rId1085" xr:uid="{E7834F40-0A9D-41AD-8CC8-5218E2240FBF}"/>
    <hyperlink ref="E1107" r:id="rId1086" xr:uid="{52F1FE59-C4E3-4A6C-B241-B76861CFA5E6}"/>
    <hyperlink ref="E1108" r:id="rId1087" xr:uid="{EEC29917-F4D1-4DC9-8F6C-C0695D52D558}"/>
    <hyperlink ref="E1109" r:id="rId1088" xr:uid="{DADB4656-9E88-4F33-9DF5-3F4BEA9697A5}"/>
    <hyperlink ref="E1110" r:id="rId1089" xr:uid="{58269B55-B8CB-4CFC-8244-5725506358E0}"/>
    <hyperlink ref="E1111" r:id="rId1090" xr:uid="{4BD3C4A6-9F1F-4EA2-86DD-9B67AE5E3654}"/>
    <hyperlink ref="E1112" r:id="rId1091" xr:uid="{EF32B254-D17A-4CBE-A65A-35BA8FFD03B3}"/>
    <hyperlink ref="E1113" r:id="rId1092" xr:uid="{5BB29541-FDE4-481B-B5F9-5A35A9376705}"/>
    <hyperlink ref="E1114" r:id="rId1093" xr:uid="{C3F71B06-4904-4D55-914E-BBCA4BCCF795}"/>
    <hyperlink ref="E1115" r:id="rId1094" xr:uid="{E273A799-804F-4684-BBCC-9151401AEC18}"/>
    <hyperlink ref="E1116" r:id="rId1095" xr:uid="{7832F004-5B47-4B2B-8A06-1EA296D90446}"/>
    <hyperlink ref="E1117" r:id="rId1096" xr:uid="{C5408636-B9A5-41DB-A70A-91472FAF3A64}"/>
    <hyperlink ref="E1118" r:id="rId1097" xr:uid="{95ED4509-321F-4644-97CA-5E973D9C2EB8}"/>
    <hyperlink ref="E1119" r:id="rId1098" xr:uid="{104FC3C8-5DD5-430C-B45C-C6B3ED7B2384}"/>
    <hyperlink ref="E1120" r:id="rId1099" xr:uid="{B4DD959C-B6A6-4D64-8293-FCAB1B60DA75}"/>
    <hyperlink ref="E1121" r:id="rId1100" xr:uid="{0644BE3C-D2EE-4557-B74E-47C80B4E3ABE}"/>
    <hyperlink ref="E1122" r:id="rId1101" xr:uid="{ED34988C-EACB-4DCD-923E-C2865C57CCCD}"/>
    <hyperlink ref="E1123" r:id="rId1102" xr:uid="{E1B0241D-B7F7-457E-A210-DD02D1F9FBCD}"/>
    <hyperlink ref="E1124" r:id="rId1103" xr:uid="{0C2BF7A1-E226-4211-B1D1-3A54785920A4}"/>
    <hyperlink ref="E1125" r:id="rId1104" xr:uid="{4395D380-557A-4C07-9E9B-84152198B89D}"/>
    <hyperlink ref="E1126" r:id="rId1105" xr:uid="{326B1437-DA0E-49C8-B035-DDFBAEEA028B}"/>
    <hyperlink ref="E1127" r:id="rId1106" xr:uid="{3031FEE0-A0FD-4FAB-BF52-FD0AF5B242A2}"/>
    <hyperlink ref="E1128" r:id="rId1107" xr:uid="{79EA7D07-3FD2-47F5-BF35-15436CB62CDE}"/>
    <hyperlink ref="E1129" r:id="rId1108" xr:uid="{40429505-FDEB-463D-8FE7-A455538E6751}"/>
    <hyperlink ref="E1130" r:id="rId1109" xr:uid="{B6FAC2E2-37E9-4FB3-A1D0-A2D37E3070E2}"/>
    <hyperlink ref="E1131" r:id="rId1110" xr:uid="{B43ECE98-D167-4A0D-87FF-BF46555A0FE9}"/>
    <hyperlink ref="E1132" r:id="rId1111" xr:uid="{9439D2C3-9FB5-4008-A3D4-3CF6777A1111}"/>
    <hyperlink ref="E1133" r:id="rId1112" xr:uid="{0268240D-3424-4FB6-8EAE-806DED41A49C}"/>
    <hyperlink ref="E1134" r:id="rId1113" xr:uid="{7A371479-1110-41FA-8F84-B8799788C659}"/>
    <hyperlink ref="E1135" r:id="rId1114" xr:uid="{8474137F-253F-4894-96A6-5A1014815CE2}"/>
    <hyperlink ref="E1136" r:id="rId1115" xr:uid="{03F73E87-302F-4F95-968E-DC89A2BF3768}"/>
    <hyperlink ref="E1137" r:id="rId1116" xr:uid="{427833D7-7E19-42AB-9FC6-CADD4136D107}"/>
    <hyperlink ref="E1138" r:id="rId1117" xr:uid="{0243510C-7628-4170-994B-B0BC3C0B9F7C}"/>
    <hyperlink ref="E1139" r:id="rId1118" xr:uid="{8F9D62F8-2090-4032-99F5-06118D98D80F}"/>
    <hyperlink ref="E1140" r:id="rId1119" xr:uid="{7E0CCBC9-080D-47C0-8AF6-94E7235016DF}"/>
    <hyperlink ref="E1141" r:id="rId1120" xr:uid="{D8FC75A8-0598-459F-8280-313FD88533ED}"/>
    <hyperlink ref="E1142" r:id="rId1121" xr:uid="{EAC63E45-9D78-409E-B527-6C62B89D2BE8}"/>
    <hyperlink ref="E1143" r:id="rId1122" xr:uid="{577E814D-A168-4496-AD1A-8FA5C893E19B}"/>
    <hyperlink ref="E1144" r:id="rId1123" xr:uid="{DFDDB668-60CA-4C07-8B9B-EB014C42BCCA}"/>
    <hyperlink ref="E1145" r:id="rId1124" xr:uid="{F2E5A25E-C0AF-4241-83AD-BE64A8C541E2}"/>
    <hyperlink ref="E1146" r:id="rId1125" xr:uid="{473098BE-ABA6-4BAD-AD97-966D5898E21A}"/>
    <hyperlink ref="E1147" r:id="rId1126" xr:uid="{137EC549-ABD5-4B38-A78B-6F2D3D264521}"/>
    <hyperlink ref="E1148" r:id="rId1127" xr:uid="{E7F2217D-F1CB-43FC-A964-EB32AD8311D2}"/>
    <hyperlink ref="E1149" r:id="rId1128" xr:uid="{45A65C78-225C-48F4-AB09-3EA463D65902}"/>
    <hyperlink ref="E1150" r:id="rId1129" xr:uid="{E5BBAC55-D336-4F13-9D05-9463A228CE75}"/>
    <hyperlink ref="E1151" r:id="rId1130" xr:uid="{F25406C9-35A5-4394-9569-03A524940CEF}"/>
    <hyperlink ref="E1152" r:id="rId1131" xr:uid="{EC356757-DBB3-4CE2-A924-D4DF67DEE00B}"/>
    <hyperlink ref="E1153" r:id="rId1132" xr:uid="{037831F6-013A-4BE5-8E7C-D31A41973B6F}"/>
    <hyperlink ref="E1154" r:id="rId1133" xr:uid="{F24CB063-4FA0-479B-AC3F-1779EF3AFF71}"/>
    <hyperlink ref="E1155" r:id="rId1134" xr:uid="{6AD591C8-AD6A-42FC-9BBD-5C47DB8F2815}"/>
    <hyperlink ref="E1156" r:id="rId1135" xr:uid="{B42AF0CD-4C58-4A87-A879-164A727F6864}"/>
    <hyperlink ref="E1157" r:id="rId1136" xr:uid="{9ABE6273-44C3-4406-8625-BB7954C99BEE}"/>
    <hyperlink ref="E1158" r:id="rId1137" xr:uid="{6227F4A5-F0ED-4DE2-8DFE-E508A1A6F62E}"/>
    <hyperlink ref="E1159" r:id="rId1138" xr:uid="{366576DF-2882-40AC-A896-1139C36553FE}"/>
    <hyperlink ref="E1160" r:id="rId1139" xr:uid="{3ECDC883-D200-47B4-8741-17A3D19D827A}"/>
    <hyperlink ref="E1161" r:id="rId1140" xr:uid="{F3173869-0085-4A6D-9E6E-441389C49FF6}"/>
    <hyperlink ref="E1162" r:id="rId1141" xr:uid="{522F1785-AF12-49BF-94AD-B53BBF159E39}"/>
    <hyperlink ref="E1163" r:id="rId1142" xr:uid="{6639798E-434B-456A-B433-26C52B644BC0}"/>
    <hyperlink ref="E1164" r:id="rId1143" xr:uid="{14105F41-48C0-420B-AD9D-FDB40B1908BB}"/>
    <hyperlink ref="E1165" r:id="rId1144" xr:uid="{D685E7FD-0284-4B0F-9CB2-440AEFF4806F}"/>
    <hyperlink ref="E1166" r:id="rId1145" xr:uid="{E43622CE-E1BB-425B-B4A1-DCEFCDE0CF59}"/>
    <hyperlink ref="E1167" r:id="rId1146" xr:uid="{5C232C12-51CF-4D99-8076-0F5E2A349921}"/>
    <hyperlink ref="E1168" r:id="rId1147" xr:uid="{5BC1BCAC-1304-43FD-86F6-DB003F9D8169}"/>
    <hyperlink ref="E1169" r:id="rId1148" xr:uid="{F5F90BE7-6A88-449E-BEBB-29AF96406646}"/>
    <hyperlink ref="E1170" r:id="rId1149" xr:uid="{0708A18D-0EAA-4123-9CA5-8FE05CDBAC2B}"/>
    <hyperlink ref="E1171" r:id="rId1150" xr:uid="{D24FAC1E-CCCB-4F81-AA10-ED7CE595D372}"/>
    <hyperlink ref="E1172" r:id="rId1151" xr:uid="{8615B35A-591F-4CF4-85A8-76D20BD0FDAC}"/>
    <hyperlink ref="E1173" r:id="rId1152" xr:uid="{D78258AB-B863-486D-A909-112C0970B7C8}"/>
    <hyperlink ref="E1174" r:id="rId1153" xr:uid="{6EF5D533-FE21-484E-AB83-507A2D1BA360}"/>
    <hyperlink ref="E1175" r:id="rId1154" xr:uid="{9A4BE5DA-178B-46C4-8132-961250A18A6B}"/>
    <hyperlink ref="E1176" r:id="rId1155" xr:uid="{58BC7B3B-5700-4505-8202-575E47005166}"/>
    <hyperlink ref="E1177" r:id="rId1156" xr:uid="{4D9CD14C-9A91-42FE-B92D-7A780DD34D63}"/>
    <hyperlink ref="E1178" r:id="rId1157" xr:uid="{0959E92A-A6AC-4B4D-8982-5811736D9638}"/>
    <hyperlink ref="E1179" r:id="rId1158" xr:uid="{474753E6-6D71-423A-B228-7A15B4CD6CD4}"/>
    <hyperlink ref="E1180" r:id="rId1159" xr:uid="{AFFFC088-4FD8-4893-9473-68B3D4746E05}"/>
    <hyperlink ref="E1181" r:id="rId1160" xr:uid="{526C605F-BD73-4224-A789-07E190B7DEAD}"/>
    <hyperlink ref="E1183" r:id="rId1161" xr:uid="{E536DC0E-9B4B-435B-89CA-B78529112973}"/>
    <hyperlink ref="E1184" r:id="rId1162" xr:uid="{5554EE00-CBD8-4A76-A681-1430567A8150}"/>
    <hyperlink ref="E1185" r:id="rId1163" xr:uid="{AD559D61-9C73-4712-85FC-FF5A20803904}"/>
    <hyperlink ref="E1186" r:id="rId1164" xr:uid="{DB33F2B7-B128-4B41-A8C9-BF4676B17E70}"/>
    <hyperlink ref="E1187" r:id="rId1165" xr:uid="{A46D5DFD-72D5-4C69-BE78-8A1CC5E875C4}"/>
    <hyperlink ref="E1188" r:id="rId1166" xr:uid="{64E99C5E-9AB3-4398-8E2B-BDEA83A00910}"/>
    <hyperlink ref="E1189" r:id="rId1167" xr:uid="{84C26703-20F7-46C4-B22D-5E4D23323AEE}"/>
    <hyperlink ref="E1190" r:id="rId1168" xr:uid="{C37AE5D2-0511-4A47-8933-0D6A26AF143E}"/>
    <hyperlink ref="E1191" r:id="rId1169" xr:uid="{71E5C8B3-C833-4E19-980D-E7D31F55752E}"/>
    <hyperlink ref="E1192" r:id="rId1170" xr:uid="{CFBAABA6-CB92-420B-A7C0-CF8207157650}"/>
    <hyperlink ref="E1193" r:id="rId1171" xr:uid="{873CBA0E-D0CE-4EB8-9942-79A004DFFEB2}"/>
    <hyperlink ref="E1194" r:id="rId1172" xr:uid="{B7F6D153-688B-4F08-B644-46A6EB5FE28B}"/>
    <hyperlink ref="E1195" r:id="rId1173" xr:uid="{9591717A-39E2-46BF-8DFB-F5114A7B8860}"/>
    <hyperlink ref="E1196" r:id="rId1174" xr:uid="{5614E724-EF65-42E7-841A-987CA403738C}"/>
    <hyperlink ref="E1197" r:id="rId1175" xr:uid="{0309B5F2-39C6-43BA-91C9-5DE35968AAEF}"/>
    <hyperlink ref="E1198" r:id="rId1176" xr:uid="{2E2B9E87-0428-4AD5-A772-6DCB2125E136}"/>
    <hyperlink ref="E1199" r:id="rId1177" xr:uid="{C2F8E45F-6728-4B35-9F01-453DC7C49CBE}"/>
    <hyperlink ref="E1200" r:id="rId1178" xr:uid="{3083CA60-7AD5-4FE7-915A-3A908A29E1D6}"/>
    <hyperlink ref="E1201" r:id="rId1179" xr:uid="{D5D423D2-20F6-4BAE-A8C3-EA68C2F56799}"/>
    <hyperlink ref="E1202" r:id="rId1180" xr:uid="{4160ADFC-94FA-4F06-B97B-9B63D7DE6ADA}"/>
    <hyperlink ref="E1203" r:id="rId1181" xr:uid="{8DFFED00-3959-4921-A64D-05768DADEAE1}"/>
    <hyperlink ref="E1204" r:id="rId1182" xr:uid="{20536EF8-9861-4069-97BD-9D6C19CAEBEE}"/>
    <hyperlink ref="E1205" r:id="rId1183" xr:uid="{593C02D5-DE6D-4071-B17A-0DE56FF673D9}"/>
    <hyperlink ref="E1206" r:id="rId1184" xr:uid="{69EA90F4-A8BE-40CF-906A-425740B08C74}"/>
    <hyperlink ref="E1207" r:id="rId1185" xr:uid="{D037400C-002C-4248-A41D-64E51D4329A4}"/>
    <hyperlink ref="E1208" r:id="rId1186" xr:uid="{71E86940-5C1E-4EC2-AF0E-FC4049FF088F}"/>
    <hyperlink ref="E1209" r:id="rId1187" xr:uid="{DB5C85E4-4758-43D8-9649-A0E0DA10A765}"/>
    <hyperlink ref="E1210" r:id="rId1188" xr:uid="{22898078-AB15-4F9F-BE35-48567D1C70B8}"/>
    <hyperlink ref="E1211" r:id="rId1189" xr:uid="{DEF34E09-2BBD-4511-BCD8-966081CCBE9B}"/>
    <hyperlink ref="E1212" r:id="rId1190" xr:uid="{88266743-E98B-4E2C-8C38-A9347868D4AB}"/>
    <hyperlink ref="E1213" r:id="rId1191" xr:uid="{48AA972F-23D3-445C-BEB2-DB2FCC83933A}"/>
    <hyperlink ref="E1214" r:id="rId1192" xr:uid="{B3FD1C29-76FC-4C34-90F3-FC88AE8520E2}"/>
    <hyperlink ref="E1215" r:id="rId1193" xr:uid="{79042AA4-048E-431F-8D82-8E9DBF652FB2}"/>
    <hyperlink ref="E1216" r:id="rId1194" xr:uid="{74C8A8B3-40F9-40A7-B704-8A6E9DDC7350}"/>
    <hyperlink ref="E1217" r:id="rId1195" xr:uid="{EB9FDABA-E81C-43FF-A77A-6AC4AA214BEB}"/>
    <hyperlink ref="E1218" r:id="rId1196" xr:uid="{EBF293EE-55E5-4023-9923-8D60F0435E10}"/>
    <hyperlink ref="E1219" r:id="rId1197" xr:uid="{66E90EB7-F265-4FD1-BA40-E3691FE34DF5}"/>
    <hyperlink ref="E1220" r:id="rId1198" xr:uid="{46359435-0276-431D-8C99-48FEA78B2CBD}"/>
    <hyperlink ref="E1221" r:id="rId1199" xr:uid="{C8492E6C-7FA9-454B-AC56-E783AF127D14}"/>
    <hyperlink ref="E1222" r:id="rId1200" xr:uid="{03BCFE28-D4FE-4AF0-A3AA-96D45C58F71A}"/>
    <hyperlink ref="E1223" r:id="rId1201" xr:uid="{0B6CEED4-3B54-4006-A33B-7AB50C0E7302}"/>
    <hyperlink ref="E1224" r:id="rId1202" xr:uid="{26228855-5477-4C26-B79D-84338606A9F2}"/>
    <hyperlink ref="E1225" r:id="rId1203" xr:uid="{58353619-4723-4F13-8B39-15F8FD0C4D90}"/>
    <hyperlink ref="E1226" r:id="rId1204" xr:uid="{9C9F8AF4-8DE1-476C-A089-67CA5912BB0B}"/>
    <hyperlink ref="E1227" r:id="rId1205" xr:uid="{01E1E3BD-B4FC-4A89-83CD-6B77FA46F58A}"/>
    <hyperlink ref="E1228" r:id="rId1206" xr:uid="{FA02C470-AE28-4975-87A0-CB4E76468482}"/>
    <hyperlink ref="E1229" r:id="rId1207" xr:uid="{B2F161C9-9A76-4761-B7CF-7800D79931CA}"/>
    <hyperlink ref="E1230" r:id="rId1208" xr:uid="{D41A756E-AE2D-481D-94EE-3C24310F2F78}"/>
    <hyperlink ref="E1231" r:id="rId1209" xr:uid="{0BDB31C0-4BA4-40D4-B87D-76104A20430F}"/>
    <hyperlink ref="E1232" r:id="rId1210" xr:uid="{24DAFDFA-1478-44CA-8FBB-3AD3FAEF1411}"/>
    <hyperlink ref="E1233" r:id="rId1211" xr:uid="{8622EC0C-B350-4627-9572-3115DF4B5352}"/>
    <hyperlink ref="E1234" r:id="rId1212" xr:uid="{484A7BB0-5DA0-4705-B579-044F938A7C8E}"/>
    <hyperlink ref="E1235" r:id="rId1213" xr:uid="{BABA0BA6-C9CF-40C8-AC87-14568B982E05}"/>
    <hyperlink ref="E1236" r:id="rId1214" xr:uid="{E942D043-8E59-4783-8DDF-07527BDC4463}"/>
    <hyperlink ref="E1237" r:id="rId1215" xr:uid="{8E270E0C-B804-4562-8531-F03C45552C3D}"/>
    <hyperlink ref="E1238" r:id="rId1216" xr:uid="{97E0A049-0AE9-4189-9F80-BA0AB5169A1A}"/>
    <hyperlink ref="E1239" r:id="rId1217" xr:uid="{A27F848E-E0A3-4F10-BB41-8CFD7A8350D4}"/>
    <hyperlink ref="E1240" r:id="rId1218" xr:uid="{22F06D01-E468-4EE4-97F0-2C1493F8AD69}"/>
    <hyperlink ref="E1241" r:id="rId1219" xr:uid="{E9A41D79-FA8E-4EDE-87ED-DF901900A059}"/>
    <hyperlink ref="E1242" r:id="rId1220" xr:uid="{B33B09C5-7D06-4D8C-BA60-C9634F18EDC8}"/>
    <hyperlink ref="E1243" r:id="rId1221" xr:uid="{016DE36B-891A-446C-B2CD-66B643D235E0}"/>
    <hyperlink ref="E1244" r:id="rId1222" xr:uid="{D2DA1CCC-0B46-429C-985F-AB179681F585}"/>
    <hyperlink ref="E1245" r:id="rId1223" xr:uid="{DE7D0A79-1B4F-4443-8CDA-9F81F2E68EC3}"/>
    <hyperlink ref="E1246" r:id="rId1224" xr:uid="{A6A77B42-B823-4E63-BE1B-71C9766F7E92}"/>
    <hyperlink ref="E1247" r:id="rId1225" xr:uid="{B1DA42B3-A604-4323-8879-E59B753AC80F}"/>
    <hyperlink ref="E1248" r:id="rId1226" xr:uid="{23A8D7E4-518F-4651-83E7-6A699FE75769}"/>
    <hyperlink ref="E1249" r:id="rId1227" xr:uid="{88A7A04D-9D79-4913-9C82-B1D15560A8F8}"/>
    <hyperlink ref="E1250" r:id="rId1228" xr:uid="{0C01E428-E7C0-4A40-A846-27093FDB55D6}"/>
    <hyperlink ref="E1251" r:id="rId1229" xr:uid="{E2D07328-DB5B-4229-BD86-ADDA9685D686}"/>
    <hyperlink ref="E1252" r:id="rId1230" xr:uid="{93E30824-16D1-4736-947D-55513754FD07}"/>
    <hyperlink ref="E1253" r:id="rId1231" xr:uid="{BFAB9B4B-587A-48ED-A61E-63399C603E5B}"/>
    <hyperlink ref="E1254" r:id="rId1232" xr:uid="{0DD9CAF8-4626-41B0-B630-A89163D8006A}"/>
    <hyperlink ref="E1255" r:id="rId1233" xr:uid="{7808FB2B-9B26-4243-A2F2-B780590ACE3A}"/>
    <hyperlink ref="E1256" r:id="rId1234" xr:uid="{A5BC7614-ADE5-478E-A877-63D34D1BD621}"/>
    <hyperlink ref="E1257" r:id="rId1235" xr:uid="{14587462-EEF1-4D47-B501-4DE186306135}"/>
    <hyperlink ref="E1258" r:id="rId1236" xr:uid="{270E3FF5-E73B-449A-BD5B-0EB34595284B}"/>
    <hyperlink ref="E1259" r:id="rId1237" xr:uid="{D684782A-C0D6-4E93-9B32-60EF321738F7}"/>
    <hyperlink ref="E1260" r:id="rId1238" xr:uid="{B0BA476D-B4BB-4FC1-94CD-20F7AB2912C0}"/>
    <hyperlink ref="E1261" r:id="rId1239" xr:uid="{2605DF75-1299-4AAB-B70B-098B0978641D}"/>
    <hyperlink ref="E1262" r:id="rId1240" xr:uid="{5B092CCB-FB39-40A2-8CD9-D533CFCE00D9}"/>
    <hyperlink ref="E1263" r:id="rId1241" xr:uid="{181CDCA0-267C-4CF7-91CA-017A3975F828}"/>
    <hyperlink ref="E1264" r:id="rId1242" xr:uid="{0B6AA576-6AC9-42C4-A3F2-3BD7D3480309}"/>
    <hyperlink ref="E1265" r:id="rId1243" xr:uid="{83EE5EB2-8CE7-4EF5-8FC1-0F21A828BDB8}"/>
    <hyperlink ref="E1266" r:id="rId1244" xr:uid="{989AC128-2A76-4735-B3A6-5CFA18714099}"/>
    <hyperlink ref="E1267" r:id="rId1245" xr:uid="{CF353DBE-B609-4D8D-8946-62617AD73059}"/>
    <hyperlink ref="E1268" r:id="rId1246" xr:uid="{E4BA7511-8842-48CB-9A75-0EAC08E26339}"/>
    <hyperlink ref="E1269" r:id="rId1247" xr:uid="{B9F7C745-4ECE-43F0-9899-A0860AFB8A61}"/>
    <hyperlink ref="E1270" r:id="rId1248" xr:uid="{8880837B-CC80-447E-96DE-5E2639DECCA3}"/>
    <hyperlink ref="E1271" r:id="rId1249" xr:uid="{7F26B396-DC29-432B-BBD4-675CECA7E788}"/>
    <hyperlink ref="E1272" r:id="rId1250" xr:uid="{B5A6CBB1-A2E7-4EA4-B2D4-95014D9B9E8A}"/>
    <hyperlink ref="E1273" r:id="rId1251" xr:uid="{28D0CD4A-E120-4B6E-B61C-EE1F8AB191FD}"/>
    <hyperlink ref="E1274" r:id="rId1252" xr:uid="{FA4700C3-61B9-4884-8B29-55ECEDD0D3AC}"/>
    <hyperlink ref="E1275" r:id="rId1253" xr:uid="{41BA12CA-4C4F-4743-8344-CA7D34BCCE3E}"/>
    <hyperlink ref="E1276" r:id="rId1254" xr:uid="{6B728916-292F-4B7C-81B2-8AAC5FE22128}"/>
    <hyperlink ref="E1277" r:id="rId1255" xr:uid="{99634211-8297-4768-B7A1-9A022439598A}"/>
    <hyperlink ref="E1278" r:id="rId1256" xr:uid="{669F3F27-3440-4329-86B7-9DD0FC10D4AC}"/>
    <hyperlink ref="E1279" r:id="rId1257" xr:uid="{DC57A231-5E7C-4C34-BB7B-278EE27A1CD0}"/>
    <hyperlink ref="E1280" r:id="rId1258" xr:uid="{F06CE63D-2358-45C0-AACB-505F6CB797C1}"/>
    <hyperlink ref="E1281" r:id="rId1259" xr:uid="{A64EA0A1-B4C1-4012-AF9C-BEA96AAE577D}"/>
    <hyperlink ref="E1282" r:id="rId1260" xr:uid="{1B18D517-A5A6-4F2C-8A12-C1A8A4A84FA1}"/>
    <hyperlink ref="E1283" r:id="rId1261" xr:uid="{DA42A354-AB99-445D-9763-B7ECB69161AD}"/>
    <hyperlink ref="E1284" r:id="rId1262" xr:uid="{9E1C8B84-AC49-460B-A109-4B3D5DF1AF60}"/>
    <hyperlink ref="E1285" r:id="rId1263" xr:uid="{6D0F21EA-2A02-4E9C-A43D-515609139FA9}"/>
    <hyperlink ref="E1286" r:id="rId1264" xr:uid="{4F0C7B93-6B33-4AF4-831F-B057658CB4FB}"/>
    <hyperlink ref="E1287" r:id="rId1265" xr:uid="{9185F228-DBEB-4979-A727-6B49319210F8}"/>
    <hyperlink ref="E135" r:id="rId1266" xr:uid="{4040C454-39D9-467E-9CBF-4B0BA7D1AA10}"/>
    <hyperlink ref="E1288" r:id="rId1267" xr:uid="{74004537-4C62-4505-BBAA-CDC5EFD8C38E}"/>
    <hyperlink ref="E1289" r:id="rId1268" xr:uid="{F048B825-E267-4144-AD5A-792F8E667537}"/>
    <hyperlink ref="E1290" r:id="rId1269" xr:uid="{66C54AFE-F4EB-4680-976C-FFCB364961EF}"/>
    <hyperlink ref="E1291" r:id="rId1270" xr:uid="{2C70D4AE-F1B0-4F14-82E8-B6B0D70026E3}"/>
    <hyperlink ref="E1292" r:id="rId1271" xr:uid="{12E61BA2-3577-4C51-BDAD-007B179AEBC9}"/>
    <hyperlink ref="E1293" r:id="rId1272" xr:uid="{61EB95D9-BD48-4711-8032-D33D2E68B7B4}"/>
    <hyperlink ref="E1294" r:id="rId1273" xr:uid="{93EBE468-E1A1-4B79-A8C8-280898F6131C}"/>
    <hyperlink ref="E1295" r:id="rId1274" xr:uid="{7E4BCFB5-0E9E-4ED9-BAC7-F2B528735D84}"/>
    <hyperlink ref="E1296" r:id="rId1275" xr:uid="{8F19006D-4A6E-4014-8B0C-71C89BC42764}"/>
    <hyperlink ref="E1297" r:id="rId1276" xr:uid="{FAE25DCE-03E7-4A27-9B91-7A8F66CD319D}"/>
    <hyperlink ref="E1298" r:id="rId1277" xr:uid="{F3436B92-16FA-4198-B00B-4F98C6DA2769}"/>
    <hyperlink ref="E1299" r:id="rId1278" xr:uid="{664DEF5D-E38B-4682-AB67-5C799FCA560A}"/>
    <hyperlink ref="E1300" r:id="rId1279" xr:uid="{A34E7816-04E4-441A-BF85-DC1966306514}"/>
    <hyperlink ref="E159" r:id="rId1280" xr:uid="{C6F714FD-88C4-466B-94D5-803A31464EF6}"/>
    <hyperlink ref="E1301" r:id="rId1281" xr:uid="{B28E22F1-45C8-4B5C-A150-13AC37CCCDB4}"/>
    <hyperlink ref="E1302" r:id="rId1282" xr:uid="{FDCB3268-214D-4E56-856E-3766347A187A}"/>
    <hyperlink ref="E1303" r:id="rId1283" xr:uid="{678C7082-2BF7-475C-BB92-DD77F1D2DAF5}"/>
    <hyperlink ref="E1304" r:id="rId1284" xr:uid="{C9A10BA0-0924-42A2-B704-2F1C0781E166}"/>
    <hyperlink ref="E1305" r:id="rId1285" xr:uid="{C373E846-F620-411A-ACFA-BDDA2129AC32}"/>
    <hyperlink ref="E1306" r:id="rId1286" xr:uid="{700F39FC-D39D-4CC4-AD10-45389EC097F7}"/>
    <hyperlink ref="E1307" r:id="rId1287" xr:uid="{C93A4CB4-7F36-46C4-830B-5A48820C97F5}"/>
    <hyperlink ref="E1308" r:id="rId1288" xr:uid="{E34AAF2B-473E-4A9B-ABBD-229529F0730E}"/>
    <hyperlink ref="E1309" r:id="rId1289" xr:uid="{25D5C3CF-1C6F-4BAF-A1F3-D00D8D57CAED}"/>
    <hyperlink ref="E1310" r:id="rId1290" xr:uid="{E79D83E7-C28D-4D6F-8CA5-A5963D9C7968}"/>
    <hyperlink ref="E1311" r:id="rId1291" xr:uid="{1E21F462-A564-4D5A-AE59-A97D199F5BD1}"/>
    <hyperlink ref="E1312" r:id="rId1292" xr:uid="{7C712B6B-199F-4C9A-AD5A-3FE3DBEC1840}"/>
    <hyperlink ref="E1313" r:id="rId1293" xr:uid="{F0A17134-E30C-42E5-A8CD-14E61233B934}"/>
    <hyperlink ref="E1314" r:id="rId1294" xr:uid="{7B80899C-2435-45A2-AD58-D98085921D9C}"/>
    <hyperlink ref="E1315" r:id="rId1295" xr:uid="{40521CE6-CC18-447F-B156-2D354FBB3C27}"/>
    <hyperlink ref="E1316" r:id="rId1296" xr:uid="{0794D613-41CB-4CCA-BE09-0241C6ECA123}"/>
    <hyperlink ref="E1317" r:id="rId1297" xr:uid="{0D366A94-08C0-4D65-8600-C6413BA52522}"/>
    <hyperlink ref="E1318" r:id="rId1298" xr:uid="{CFFD0570-4AB2-42DA-AB82-92303C84524F}"/>
    <hyperlink ref="E1319" r:id="rId1299" xr:uid="{248A75A0-8F23-466C-AF6C-BB8444C6E640}"/>
    <hyperlink ref="E1320" r:id="rId1300" xr:uid="{4A2C2E4F-EAED-47B9-A17D-F124D32DAC83}"/>
    <hyperlink ref="E1321" r:id="rId1301" xr:uid="{DCD2ABD0-D137-40A5-84F8-27DE421F9026}"/>
    <hyperlink ref="E1322" r:id="rId1302" xr:uid="{EDA47124-1A15-46A3-B07C-544C46EE90D0}"/>
    <hyperlink ref="E1323" r:id="rId1303" xr:uid="{370DF9B1-9BF3-462D-89D6-3D6DE5C59220}"/>
    <hyperlink ref="E1324" r:id="rId1304" xr:uid="{16359C2A-2C7C-4DD3-8366-ECBEA1F97A07}"/>
    <hyperlink ref="E1325" r:id="rId1305" xr:uid="{1AB4C76C-DF62-4964-B7E2-B895AB0F6A77}"/>
    <hyperlink ref="E1326" r:id="rId1306" xr:uid="{36F66294-4E8B-469D-893E-AD880AF24821}"/>
    <hyperlink ref="E1327" r:id="rId1307" xr:uid="{38A9350C-B291-4071-9FEB-E5B045ADA08B}"/>
    <hyperlink ref="E1328" r:id="rId1308" xr:uid="{E3941AFD-5B77-4855-8CDD-CF05FF036798}"/>
    <hyperlink ref="E1329" r:id="rId1309" xr:uid="{BF554350-2ECE-43D3-8CBE-917824608741}"/>
    <hyperlink ref="E1330" r:id="rId1310" xr:uid="{A9E3C0F0-35FC-4C7D-9054-36703DFB1074}"/>
    <hyperlink ref="E1331" r:id="rId1311" xr:uid="{E41EC770-8498-4529-8A18-C88FF7B66872}"/>
    <hyperlink ref="E1332" r:id="rId1312" xr:uid="{74455655-157B-45A9-9B9B-41168F1436A9}"/>
    <hyperlink ref="E1333" r:id="rId1313" xr:uid="{AC4387B5-3A38-4850-A2C8-D306EFCF574A}"/>
    <hyperlink ref="E1334" r:id="rId1314" xr:uid="{FAD0D260-AFA2-4BED-9A1E-C01DA6E5FD8D}"/>
    <hyperlink ref="E1335" r:id="rId1315" xr:uid="{B6DDE53F-89BE-4F7C-944F-AB0F1F391C69}"/>
    <hyperlink ref="E1336" r:id="rId1316" xr:uid="{CF52059A-105D-49F7-803C-4B77FDF9AF63}"/>
    <hyperlink ref="E1337" r:id="rId1317" xr:uid="{FEA07694-C438-46E0-AB26-B324B07F8073}"/>
    <hyperlink ref="E1338" r:id="rId1318" xr:uid="{39DBD846-FCEE-4F55-A3FF-5F5511701254}"/>
    <hyperlink ref="E1339" r:id="rId1319" xr:uid="{93BC2484-51E6-467A-8AF5-71A1DD822CFE}"/>
    <hyperlink ref="E1340" r:id="rId1320" xr:uid="{EBAA656E-294E-493B-AC84-4AFF147856A8}"/>
    <hyperlink ref="E1341" r:id="rId1321" xr:uid="{46089059-4210-42DF-9EB7-7B804FE30DD1}"/>
    <hyperlink ref="E1342" r:id="rId1322" xr:uid="{259CA428-AAC1-4BC3-85D6-F40774A3D0F4}"/>
    <hyperlink ref="E1343" r:id="rId1323" xr:uid="{2CB94B77-5AB7-4FA6-8C3B-204400A5E684}"/>
    <hyperlink ref="E1344" r:id="rId1324" xr:uid="{8B87CB9A-95E0-433D-8105-1941F19028EA}"/>
    <hyperlink ref="E1345" r:id="rId1325" xr:uid="{0B8FBB74-D7D7-4C65-8298-A248922BCFDC}"/>
    <hyperlink ref="E1346" r:id="rId1326" xr:uid="{989E730B-0BEE-4BCD-9062-AA9856038B72}"/>
    <hyperlink ref="E1347" r:id="rId1327" xr:uid="{0B41CCFD-EDDE-4F16-91B4-470C62F8FF16}"/>
    <hyperlink ref="E1348" r:id="rId1328" xr:uid="{145121C6-9FC7-4726-BD74-C31B77C59DD8}"/>
    <hyperlink ref="E1349" r:id="rId1329" xr:uid="{91FAD38A-D5E7-431A-83E7-E9026C03AB72}"/>
    <hyperlink ref="E1350" r:id="rId1330" xr:uid="{A37B8D40-1179-4D67-A921-ACF1036217AE}"/>
    <hyperlink ref="E1351" r:id="rId1331" xr:uid="{595C8A02-95EC-449F-964C-A519B3BB7A82}"/>
    <hyperlink ref="E1352" r:id="rId1332" xr:uid="{A87237E6-E247-4EEE-A851-567051EBDE06}"/>
    <hyperlink ref="E1353" r:id="rId1333" xr:uid="{FFED312D-CB4D-40E4-8CC0-4EB4864637C7}"/>
    <hyperlink ref="E1354" r:id="rId1334" xr:uid="{E75A4B7F-41E8-4113-834D-8484EBFEAFA2}"/>
    <hyperlink ref="E1355" r:id="rId1335" xr:uid="{AEF2C978-8950-41DA-980F-628A294D54AB}"/>
    <hyperlink ref="E1356" r:id="rId1336" xr:uid="{70A15FE1-428D-49AA-9FC6-769DF217E32A}"/>
    <hyperlink ref="E1357" r:id="rId1337" xr:uid="{22723403-6BEF-4068-8C2C-AB204C0CABAF}"/>
    <hyperlink ref="E1358" r:id="rId1338" xr:uid="{AD112696-AF67-4EB1-B019-9943C8BC6439}"/>
    <hyperlink ref="E1359" r:id="rId1339" xr:uid="{4F5C1963-12E6-482D-96F5-DEC21A7D390C}"/>
    <hyperlink ref="E1360" r:id="rId1340" xr:uid="{E9ADB146-2E29-4A1F-8A76-24C0689AEB1F}"/>
    <hyperlink ref="E1361" r:id="rId1341" xr:uid="{0F119526-45A6-4EA5-8812-DCE5280A252E}"/>
    <hyperlink ref="E1362" r:id="rId1342" xr:uid="{7903CB95-7648-4D2D-A31A-49CA29FF4B1D}"/>
    <hyperlink ref="E1363" r:id="rId1343" xr:uid="{E5878C2D-C8E2-4106-91D7-B62D27DF8E2B}"/>
    <hyperlink ref="E1364" r:id="rId1344" xr:uid="{F645C26D-6BF3-47D3-8973-C44133A0D701}"/>
    <hyperlink ref="E1365" r:id="rId1345" xr:uid="{9B6AFC98-D765-47A7-99D0-A528B20D3618}"/>
    <hyperlink ref="E1366" r:id="rId1346" xr:uid="{0C743743-272B-4779-82C6-051F51DB9336}"/>
    <hyperlink ref="E1367" r:id="rId1347" xr:uid="{58E2494C-E01E-4AAE-BE71-E31DBAD352A0}"/>
    <hyperlink ref="E1368" r:id="rId1348" xr:uid="{3AD91C37-4E2C-4F4A-A5AA-B158C187DB63}"/>
    <hyperlink ref="E1369" r:id="rId1349" xr:uid="{C9434E4F-595A-461B-912C-E1ECFA539AE8}"/>
    <hyperlink ref="E1370" r:id="rId1350" xr:uid="{2FCD2BE7-4192-4DF8-BB3C-9C1DDF537AB4}"/>
    <hyperlink ref="E1371" r:id="rId1351" xr:uid="{744A2EAC-684F-463E-ACD1-BFA542737682}"/>
    <hyperlink ref="E1372" r:id="rId1352" xr:uid="{727331FD-0E6F-4917-BB84-5E5035373BE0}"/>
    <hyperlink ref="E1373" r:id="rId1353" xr:uid="{1B95F9A6-C5B7-412C-948D-1DB420A29068}"/>
    <hyperlink ref="E1374" r:id="rId1354" xr:uid="{B1295C6A-9EBF-4DB0-86B8-64F350F6172B}"/>
    <hyperlink ref="E1375" r:id="rId1355" xr:uid="{5D854112-1234-4372-B99E-B21C426F6225}"/>
    <hyperlink ref="E1376" r:id="rId1356" xr:uid="{93D8DD11-3180-4866-85E2-68DDD381C4E6}"/>
    <hyperlink ref="E1377" r:id="rId1357" xr:uid="{1128D019-9816-4BC1-989D-D2935256DCC6}"/>
    <hyperlink ref="E1378" r:id="rId1358" xr:uid="{562BD919-A5F5-4519-B46E-4B68B86D5EEE}"/>
    <hyperlink ref="E1379" r:id="rId1359" xr:uid="{3B478308-E017-473E-A681-43138A552157}"/>
    <hyperlink ref="E1380" r:id="rId1360" xr:uid="{C511EF2D-BBD3-4410-A87E-2F6E25FCF836}"/>
    <hyperlink ref="E1381" r:id="rId1361" xr:uid="{0DB5D048-B613-44CB-93CD-594ECDD761AC}"/>
    <hyperlink ref="E1382" r:id="rId1362" xr:uid="{B72C3E78-88D4-463F-B5A1-40B30F2C08CE}"/>
    <hyperlink ref="E1383" r:id="rId1363" xr:uid="{04ED5D3C-25DE-4EE5-A86D-8E10A8E502EC}"/>
    <hyperlink ref="E1384" r:id="rId1364" xr:uid="{181725CD-DAD4-40A0-9248-ED91D3C9A4B8}"/>
    <hyperlink ref="E1385" r:id="rId1365" xr:uid="{A1A9A02D-BE10-4C31-8100-2769D4B8B317}"/>
    <hyperlink ref="E1386" r:id="rId1366" xr:uid="{5621DA6E-CC75-44A3-8049-E02401CFF485}"/>
    <hyperlink ref="E1387" r:id="rId1367" xr:uid="{90591D89-AB2E-469D-8C36-CBCC84F110C7}"/>
    <hyperlink ref="E1388" r:id="rId1368" xr:uid="{C1FD8E8D-E971-4E6E-8053-992FF5626166}"/>
    <hyperlink ref="E1389" r:id="rId1369" xr:uid="{A2D1A733-78F4-4884-B230-1E7E3C934A04}"/>
    <hyperlink ref="E1390" r:id="rId1370" xr:uid="{6C7D4B6F-F39A-4034-BEFD-7CDC20D9CE06}"/>
    <hyperlink ref="E1391" r:id="rId1371" xr:uid="{9900B331-130A-4E92-AAAB-41D64E1F7737}"/>
    <hyperlink ref="E1392" r:id="rId1372" xr:uid="{0F9DD149-C039-4461-8367-F2F7F9DDC9C1}"/>
    <hyperlink ref="E1393" r:id="rId1373" xr:uid="{9C20365A-BD7D-4B32-B0F9-CE25589717E3}"/>
    <hyperlink ref="E1394" r:id="rId1374" xr:uid="{F24A8C58-001B-4FD5-BE2D-303AC643F5C8}"/>
    <hyperlink ref="E1395" r:id="rId1375" xr:uid="{2AAB3A75-16BD-4CD7-B8F4-49ED3D35C22F}"/>
    <hyperlink ref="E1396" r:id="rId1376" xr:uid="{CF523BFC-9DB4-4715-B480-A821337C8787}"/>
    <hyperlink ref="E1397" r:id="rId1377" xr:uid="{2779E9A8-5DBF-466F-B562-E766810A8263}"/>
    <hyperlink ref="E1398" r:id="rId1378" xr:uid="{533284DA-1B43-4FB0-9BD1-5CE6D074B19E}"/>
    <hyperlink ref="E1399" r:id="rId1379" xr:uid="{E2C6A524-1FAB-4EB7-8B29-01176FD4F722}"/>
    <hyperlink ref="E1400" r:id="rId1380" xr:uid="{795DED70-D736-4630-B9E8-A2874EDD8ADE}"/>
    <hyperlink ref="E1401" r:id="rId1381" xr:uid="{F5C817B9-0509-4D3B-BCD1-E78B6C7938E2}"/>
    <hyperlink ref="E1402" r:id="rId1382" xr:uid="{C4EE2BFC-9141-4ADE-B758-4C2709343B55}"/>
    <hyperlink ref="E1403" r:id="rId1383" xr:uid="{1E74A75E-437A-4A11-AA42-987664D2CA9C}"/>
    <hyperlink ref="E1404" r:id="rId1384" xr:uid="{48CB89B4-274F-48A1-B250-1398B9D3F8B7}"/>
    <hyperlink ref="E1405" r:id="rId1385" xr:uid="{A74CAFFB-97CC-4084-8459-65F15272652E}"/>
    <hyperlink ref="E1406" r:id="rId1386" xr:uid="{FAB9F03E-EC8E-4171-AE72-C8988335AFD1}"/>
    <hyperlink ref="E1407" r:id="rId1387" xr:uid="{51607E68-4910-42E0-AD6D-61CDEA02A476}"/>
    <hyperlink ref="E1408" r:id="rId1388" xr:uid="{F5CF0A18-7D71-4754-82CB-287697D752D5}"/>
    <hyperlink ref="E1409" r:id="rId1389" xr:uid="{4F1853F3-4CA5-4F6A-A534-1C7691688E9C}"/>
    <hyperlink ref="E1410" r:id="rId1390" xr:uid="{EBFCBA12-DF79-49FC-8E46-40237B0125E7}"/>
    <hyperlink ref="E1411" r:id="rId1391" xr:uid="{381AA7BE-97B0-4C79-83F6-D22D8029AA27}"/>
    <hyperlink ref="E1412" r:id="rId1392" xr:uid="{D6CC3CCD-4EFB-4C88-B727-F8E3A85905D8}"/>
    <hyperlink ref="E1413" r:id="rId1393" xr:uid="{D5EFF9D0-ABEB-48FA-94E1-C5A09B5E2EE7}"/>
    <hyperlink ref="E1414" r:id="rId1394" xr:uid="{E8753A98-1A4C-4042-99DD-9E26FEFD2650}"/>
    <hyperlink ref="E1415" r:id="rId1395" xr:uid="{EF6CDFAF-EDB2-4BEF-A496-CD15852DF52A}"/>
    <hyperlink ref="E1416" r:id="rId1396" xr:uid="{8EEA38F9-365C-455E-B5FE-3A7C89DDC981}"/>
    <hyperlink ref="E1417" r:id="rId1397" xr:uid="{DDD1B918-94F4-491A-B879-172B17B460A6}"/>
    <hyperlink ref="E1418" r:id="rId1398" xr:uid="{02D48CF0-EB3A-432A-9CF6-2EE2C18ECA22}"/>
    <hyperlink ref="E1419" r:id="rId1399" xr:uid="{602B6529-9187-4F7F-A79B-69BB22D07939}"/>
    <hyperlink ref="E1420" r:id="rId1400" xr:uid="{86711421-0B7E-4BE5-A307-14134FCFED27}"/>
    <hyperlink ref="E1421" r:id="rId1401" xr:uid="{93754F5E-D469-4C07-B047-2EDC588BF3E8}"/>
    <hyperlink ref="E1422" r:id="rId1402" xr:uid="{45B11149-C8D9-4FA2-8970-1921EF719F3E}"/>
    <hyperlink ref="E1423" r:id="rId1403" xr:uid="{30EDE1B3-ACC4-42F0-9E4F-F81C9B92860A}"/>
    <hyperlink ref="E1424" r:id="rId1404" xr:uid="{C85B4C7B-2BE3-4878-84B1-BC7FF9CE961E}"/>
    <hyperlink ref="E1425" r:id="rId1405" xr:uid="{B67C5AE0-C14F-46AB-94C6-F93FBF082195}"/>
    <hyperlink ref="E1426" r:id="rId1406" xr:uid="{D091279B-9A73-4852-AEF8-B738E24D9F38}"/>
    <hyperlink ref="E1427" r:id="rId1407" xr:uid="{6CC3E0D2-95AD-463D-A496-4A1EEE8CDA85}"/>
    <hyperlink ref="E1428" r:id="rId1408" xr:uid="{4808C21C-1EA7-45C3-AAAF-DF2734311412}"/>
    <hyperlink ref="E1429" r:id="rId1409" xr:uid="{9F983B47-9BC8-45D6-82B2-BE9B90C0AD69}"/>
    <hyperlink ref="E1430" r:id="rId1410" xr:uid="{AF0D4EBD-C531-4F6D-86AF-03E7F9240BF6}"/>
    <hyperlink ref="E1431" r:id="rId1411" xr:uid="{64BF2722-D8CF-41B4-821D-C228277C54E3}"/>
    <hyperlink ref="E1432" r:id="rId1412" xr:uid="{176DEB13-088A-473F-86C4-0D0CF69B6517}"/>
    <hyperlink ref="E1433" r:id="rId1413" xr:uid="{621FD589-88BD-49CC-B4B3-C3E2270BD87B}"/>
    <hyperlink ref="E1434" r:id="rId1414" xr:uid="{B5B84D19-57A2-4355-9A60-98CCEB686D04}"/>
    <hyperlink ref="E1435" r:id="rId1415" xr:uid="{CCD90F07-CD9C-4B2E-A3B4-B2F2E89B545A}"/>
    <hyperlink ref="E1436" r:id="rId1416" xr:uid="{621F0B21-2605-4F32-BC1F-00197701385F}"/>
    <hyperlink ref="E1437" r:id="rId1417" xr:uid="{91E0BEF7-5B1F-4FDE-83FE-278E59FEB0A4}"/>
    <hyperlink ref="E1438" r:id="rId1418" xr:uid="{F6F55626-4B93-42F7-A052-03EF307CEF50}"/>
    <hyperlink ref="E1439" r:id="rId1419" xr:uid="{5D018370-4085-4988-A06B-2DF8CD54734E}"/>
    <hyperlink ref="E1440" r:id="rId1420" xr:uid="{F650A827-B268-4458-9E80-EDFE859A49B3}"/>
    <hyperlink ref="E1441" r:id="rId1421" xr:uid="{DF190578-ED15-4401-9050-76A5970EF7B6}"/>
    <hyperlink ref="E1442" r:id="rId1422" xr:uid="{A3B28553-F2FA-4497-B59E-069B57D4BE32}"/>
    <hyperlink ref="E1443" r:id="rId1423" xr:uid="{D5B63A5C-C5B7-481C-BE6D-2BAA652ED0C9}"/>
    <hyperlink ref="E1444" r:id="rId1424" xr:uid="{126AD861-ED0B-43D5-A79B-7905DE672CD6}"/>
    <hyperlink ref="E1445" r:id="rId1425" xr:uid="{DE9D920D-43E3-4A8F-A872-B24739E7803C}"/>
    <hyperlink ref="E1446" r:id="rId1426" xr:uid="{43A6670A-4982-44D8-AFF3-E4B43DF51098}"/>
    <hyperlink ref="E1447" r:id="rId1427" xr:uid="{49451D1E-F0A6-4FB3-8E16-754DB0063A8B}"/>
    <hyperlink ref="E1448" r:id="rId1428" xr:uid="{DF31968B-A337-47AB-A825-0CF1FDEDCF6E}"/>
    <hyperlink ref="E1449" r:id="rId1429" xr:uid="{FE5C8AB2-C486-4518-AA6D-60EDC384BF69}"/>
    <hyperlink ref="E1450" r:id="rId1430" xr:uid="{8C1EA65F-07A4-41D0-AA4A-C0FD1A39EEBF}"/>
    <hyperlink ref="E1451" r:id="rId1431" xr:uid="{4EA71274-9E8C-41B8-BE21-0256951DCA64}"/>
    <hyperlink ref="E1452" r:id="rId1432" xr:uid="{7BF92BEB-D1FB-4AB9-B8D7-5483EF6F8BEF}"/>
    <hyperlink ref="E1453" r:id="rId1433" xr:uid="{C94B9923-64AD-41C3-BEC7-3B79C05C1996}"/>
    <hyperlink ref="E1454" r:id="rId1434" xr:uid="{D59C2EE3-D289-4F79-A43D-E1C43E47A900}"/>
    <hyperlink ref="E1455" r:id="rId1435" xr:uid="{CE777C68-6B66-48DE-902D-893A75E36A09}"/>
    <hyperlink ref="E1456" r:id="rId1436" xr:uid="{8F8D27D7-6C9B-491E-85E8-366BC9C420EB}"/>
    <hyperlink ref="E1457" r:id="rId1437" xr:uid="{5CABEB1F-4EB7-4E98-AD31-C269B0A51120}"/>
    <hyperlink ref="E1458" r:id="rId1438" xr:uid="{CDC50CB0-C980-456E-88FC-3CCC3E3CA15E}"/>
    <hyperlink ref="E1459" r:id="rId1439" xr:uid="{D720BBBB-B05E-44D7-9C68-7A617CB6BBEC}"/>
    <hyperlink ref="E1460" r:id="rId1440" xr:uid="{7FC2FE54-8AD1-439E-B601-C8BF2552BF8F}"/>
    <hyperlink ref="E1461" r:id="rId1441" xr:uid="{F5FE64A6-63DC-4D26-B1BF-05BCDE8D9C85}"/>
    <hyperlink ref="E1462" r:id="rId1442" xr:uid="{DC303CF5-F3F8-48B7-940E-9E9E288E0783}"/>
    <hyperlink ref="E1463" r:id="rId1443" xr:uid="{E97D3530-7238-45C2-A933-BB280D679C80}"/>
    <hyperlink ref="E1464" r:id="rId1444" xr:uid="{9829D7AD-8121-4FB3-88DF-6E178D812401}"/>
    <hyperlink ref="E1465" r:id="rId1445" xr:uid="{36DEF154-F2CC-4CBC-82F0-EDBD1DDAB5AA}"/>
    <hyperlink ref="E1466" r:id="rId1446" xr:uid="{C147A4C2-AD71-4DCC-AAC9-5B60FAA244C6}"/>
    <hyperlink ref="E1467" r:id="rId1447" xr:uid="{2364802C-3E68-4B2D-AD2B-DD6C8DA24E47}"/>
    <hyperlink ref="E1468" r:id="rId1448" xr:uid="{189803AF-19E2-43B4-B1BC-0314B16BCB45}"/>
    <hyperlink ref="E1469" r:id="rId1449" xr:uid="{69E3B975-45E8-482A-9A93-014909ACF075}"/>
    <hyperlink ref="E1470" r:id="rId1450" xr:uid="{8129A209-78C4-4677-886B-A3065F8E0358}"/>
    <hyperlink ref="E1471" r:id="rId1451" xr:uid="{CBE22C5A-9D38-4687-B8E4-30B552910616}"/>
    <hyperlink ref="E1472" r:id="rId1452" xr:uid="{A038E9AD-1B24-40B9-9D0E-25573EF69C42}"/>
    <hyperlink ref="E1473" r:id="rId1453" xr:uid="{D567F876-D33C-42AE-9A45-29B6305F4812}"/>
    <hyperlink ref="E1474" r:id="rId1454" xr:uid="{FDA41668-C99E-4356-BAD2-19E090F2C772}"/>
    <hyperlink ref="E1475" r:id="rId1455" xr:uid="{C7FF3D69-DAF4-4B49-A994-ECFF5FA427FD}"/>
    <hyperlink ref="E1476" r:id="rId1456" xr:uid="{4A1CBE41-25EA-4F7D-A996-D9D5541A8C3E}"/>
    <hyperlink ref="E1477" r:id="rId1457" xr:uid="{DBFFB9D1-49E0-41FB-868F-B614CEB306C4}"/>
    <hyperlink ref="E1478" r:id="rId1458" xr:uid="{AFC73F9B-5389-4A2B-847E-01F84CF52BD1}"/>
    <hyperlink ref="E1479" r:id="rId1459" xr:uid="{68973F17-B39D-4A5E-9C2D-3347BE5F5CAE}"/>
    <hyperlink ref="E1480" r:id="rId1460" xr:uid="{DE753268-6928-4D17-B4C4-12A2B2CD4A2F}"/>
    <hyperlink ref="E1481" r:id="rId1461" xr:uid="{20110FD4-AB2D-498C-9B1A-04A17E71C879}"/>
    <hyperlink ref="E1482" r:id="rId1462" xr:uid="{99D54D22-6A4E-46A9-B26F-DACC89765F0A}"/>
    <hyperlink ref="E1483" r:id="rId1463" xr:uid="{3B43BB96-C11C-4BD5-9741-97DD79500099}"/>
    <hyperlink ref="E1484" r:id="rId1464" xr:uid="{41E23D61-E84A-4108-B089-3C2B8808FCC1}"/>
    <hyperlink ref="E1485" r:id="rId1465" xr:uid="{B6E7849E-13C7-43A9-9525-872D624DBB26}"/>
    <hyperlink ref="E1486" r:id="rId1466" xr:uid="{8FC5F5C4-F43B-4217-984C-974006DC97A2}"/>
    <hyperlink ref="E1487" r:id="rId1467" xr:uid="{BEB627F9-911E-48AE-B184-848C653EEA83}"/>
    <hyperlink ref="E1488" r:id="rId1468" xr:uid="{70644BE5-2B9B-4492-BFE9-7318D5E7AEAB}"/>
    <hyperlink ref="E1489" r:id="rId1469" xr:uid="{26CCE091-494C-4771-A741-4856B7A81660}"/>
    <hyperlink ref="E1490" r:id="rId1470" xr:uid="{49B66E19-A270-4993-8010-89EEE5B69D2F}"/>
    <hyperlink ref="E1491" r:id="rId1471" xr:uid="{57182220-E8E8-4A24-BB65-61D38BBCC319}"/>
    <hyperlink ref="E1492" r:id="rId1472" xr:uid="{94AC6738-DA22-4931-BC8C-E26D25B8BBAB}"/>
    <hyperlink ref="E1493" r:id="rId1473" xr:uid="{EE85E61E-DB52-4A31-88A8-8B4FE6C52C5F}"/>
    <hyperlink ref="E1494" r:id="rId1474" xr:uid="{2DCECBC7-EA1A-4C43-9C23-464D12A433B0}"/>
    <hyperlink ref="E1495" r:id="rId1475" xr:uid="{F928F214-2BA8-4A48-8384-E69405CD9B4B}"/>
    <hyperlink ref="E1496" r:id="rId1476" xr:uid="{A94F4F63-4847-4A5F-824D-AE66B6B44841}"/>
    <hyperlink ref="E1497" r:id="rId1477" xr:uid="{EE65E0CE-3C3A-4DA5-9B4E-5516503DE7EB}"/>
    <hyperlink ref="E1498" r:id="rId1478" xr:uid="{AA38F84B-C07B-4801-BA4C-5E89636FFF82}"/>
    <hyperlink ref="E1499" r:id="rId1479" xr:uid="{EEFE109C-C0DD-4DF3-931B-9FEE26CD50EB}"/>
    <hyperlink ref="E1500" r:id="rId1480" xr:uid="{9D43B46B-289A-4EC5-9C37-B1FAFA05E57D}"/>
    <hyperlink ref="E1501" r:id="rId1481" xr:uid="{5094276A-96CB-4335-BE77-3DCC64B922AF}"/>
    <hyperlink ref="E1502" r:id="rId1482" xr:uid="{6CA97B8C-0A9B-4482-B272-56ABB9EAFF4F}"/>
    <hyperlink ref="E1503" r:id="rId1483" xr:uid="{D667E9B1-7C5E-4DFB-B515-E26492070C54}"/>
    <hyperlink ref="E1504" r:id="rId1484" xr:uid="{87E78728-3C1C-45FF-AC97-93DDF0BFD962}"/>
    <hyperlink ref="E1505" r:id="rId1485" xr:uid="{27AD2B88-8DFE-4949-9123-33DE11692EAB}"/>
    <hyperlink ref="E1507" r:id="rId1486" xr:uid="{92C39821-4107-4818-8B1A-A3FFC7A5C5FB}"/>
    <hyperlink ref="E1508" r:id="rId1487" xr:uid="{7FE79570-020E-4B89-98C8-3BC84D96EA38}"/>
    <hyperlink ref="E1509" r:id="rId1488" xr:uid="{000806A0-4E36-4D19-8B6B-1510F4F2FF01}"/>
    <hyperlink ref="E1510" r:id="rId1489" xr:uid="{6BEF8E58-2338-4A15-9B2C-1961500B1F71}"/>
    <hyperlink ref="E1511" r:id="rId1490" xr:uid="{F3FF8A1C-0389-4212-8583-362AC6F6EDC8}"/>
    <hyperlink ref="E1512" r:id="rId1491" xr:uid="{3932D88D-0459-4D0A-AFF1-42DEBDABB200}"/>
    <hyperlink ref="E1513" r:id="rId1492" xr:uid="{2C34C1F9-34D8-444A-BAD7-898E6FEA759F}"/>
    <hyperlink ref="E1514" r:id="rId1493" xr:uid="{007D96A0-3FD2-4A7B-BF85-F895B759A316}"/>
    <hyperlink ref="E1515" r:id="rId1494" xr:uid="{C91A1C14-8AB4-436B-BCAE-6EA5770D08D8}"/>
    <hyperlink ref="E1516" r:id="rId1495" xr:uid="{65F2B440-8B4A-46AC-926E-8DD704D6356E}"/>
    <hyperlink ref="E1517" r:id="rId1496" xr:uid="{3A585574-1B81-42C9-8927-8F6D283FB9A3}"/>
    <hyperlink ref="E1518" r:id="rId1497" xr:uid="{257FF1B5-5D66-42B9-9038-7D4B9CAD88CE}"/>
    <hyperlink ref="E1519" r:id="rId1498" xr:uid="{C7534163-DE8E-4CC6-A83E-871000BC0D76}"/>
    <hyperlink ref="E1520" r:id="rId1499" xr:uid="{956171A7-8E8B-444B-8016-8DCF24C65E2C}"/>
    <hyperlink ref="E1521" r:id="rId1500" xr:uid="{B31B0C38-9DA1-4933-9469-7B66CB0D6E8D}"/>
    <hyperlink ref="E1522" r:id="rId1501" xr:uid="{D775CADE-F515-4135-A9F6-4036505A13E3}"/>
    <hyperlink ref="E1523" r:id="rId1502" xr:uid="{A5902ABF-D30E-4515-80B5-848B80C86575}"/>
    <hyperlink ref="E1524" r:id="rId1503" xr:uid="{9738B571-414C-4D80-86F7-F86FA43ACCEB}"/>
    <hyperlink ref="E1525" r:id="rId1504" xr:uid="{0F6E7105-C51A-409A-9FF7-0D68FB7433B8}"/>
    <hyperlink ref="E1526" r:id="rId1505" xr:uid="{3B68B195-B90B-496C-9E9B-8DEA3C8FD89B}"/>
    <hyperlink ref="E1527" r:id="rId1506" xr:uid="{73DB288C-0C3A-4076-A5E1-827D0DA086B5}"/>
    <hyperlink ref="E1528" r:id="rId1507" xr:uid="{68108162-7FE3-450F-BC97-2AD74983B92F}"/>
    <hyperlink ref="E1529" r:id="rId1508" xr:uid="{50DCAC18-15FD-4A22-BA80-DDB80F11C195}"/>
    <hyperlink ref="E1530" r:id="rId1509" xr:uid="{51964152-5416-47D3-8843-BC7F633490DF}"/>
    <hyperlink ref="E1531" r:id="rId1510" xr:uid="{F05F331D-1817-4791-ACB7-6E5C69169DFF}"/>
    <hyperlink ref="E1532" r:id="rId1511" xr:uid="{775B0F2E-A9A4-465F-A6EC-B415C94A6157}"/>
    <hyperlink ref="E1533" r:id="rId1512" xr:uid="{2A4D616A-F5DD-4433-A374-88A0E794CF0C}"/>
    <hyperlink ref="E1534" r:id="rId1513" xr:uid="{3E240377-94A3-4CAF-8FDA-4FA53380F513}"/>
    <hyperlink ref="E1535" r:id="rId1514" xr:uid="{AF16CBBF-4E03-41E9-AF46-7D71B33A199F}"/>
    <hyperlink ref="E1536" r:id="rId1515" xr:uid="{397131DA-9F60-445E-9CF2-B9EDDF45533C}"/>
    <hyperlink ref="E1537" r:id="rId1516" xr:uid="{DA23619A-BF7C-4996-B333-384948A30940}"/>
    <hyperlink ref="E1538" r:id="rId1517" xr:uid="{AD5C6652-D443-4CA5-8ADC-A9EE99F7B3D6}"/>
    <hyperlink ref="E1539" r:id="rId1518" xr:uid="{182009CA-CD82-4ED2-BBF8-2186D1FBBEE4}"/>
    <hyperlink ref="E1540" r:id="rId1519" xr:uid="{FEE57255-16AA-421D-8016-C5EA93FB21C3}"/>
    <hyperlink ref="E1541" r:id="rId1520" xr:uid="{94CCE447-43FE-49F4-B7B4-446D7715C5EB}"/>
    <hyperlink ref="E1542" r:id="rId1521" xr:uid="{B2C190C7-CD61-4DC2-A797-B64A91FCBEBD}"/>
    <hyperlink ref="E1543" r:id="rId1522" xr:uid="{02112075-5F5D-43D5-9D63-900F602004E4}"/>
    <hyperlink ref="E1544" r:id="rId1523" xr:uid="{0877A766-F7E0-46C5-A946-CFC1CBBF941C}"/>
    <hyperlink ref="E1545" r:id="rId1524" xr:uid="{7F381040-E3AF-443E-B00F-481247896AFC}"/>
    <hyperlink ref="E1546" r:id="rId1525" xr:uid="{72A8B932-298D-4316-A1C5-D1892D99ED66}"/>
    <hyperlink ref="E1547" r:id="rId1526" xr:uid="{9EEB6469-3E41-4069-B533-81A67D199971}"/>
    <hyperlink ref="E1548" r:id="rId1527" xr:uid="{098A6830-7F0C-4A87-86A4-ED0F4402CD24}"/>
    <hyperlink ref="E1549" r:id="rId1528" xr:uid="{2017E08A-D3C9-4A59-BF36-54A8C368015F}"/>
    <hyperlink ref="E1550" r:id="rId1529" xr:uid="{5CDDDA50-DA52-4815-92EC-A68D8FFEA68D}"/>
    <hyperlink ref="E1551" r:id="rId1530" xr:uid="{799D4EFF-7B89-4E1F-97FF-C19825A4B133}"/>
    <hyperlink ref="E1552" r:id="rId1531" xr:uid="{7631B4E0-8D0D-49C2-9907-65C4BC87B65E}"/>
    <hyperlink ref="E1553" r:id="rId1532" xr:uid="{CF120879-7BAE-405F-9ADC-1DADA1B60CC1}"/>
    <hyperlink ref="E1554" r:id="rId1533" xr:uid="{B14970ED-D958-4E9F-B533-E12C4C821258}"/>
    <hyperlink ref="E1555" r:id="rId1534" xr:uid="{B4EBE487-F728-428F-B9E4-B044BEAF1DB8}"/>
    <hyperlink ref="E1556" r:id="rId1535" xr:uid="{34E7214B-7BF9-458C-9712-3D8A4E4B599B}"/>
    <hyperlink ref="E1557" r:id="rId1536" xr:uid="{4E4CEB76-08EA-4288-9EEA-BAAE1845E2AF}"/>
    <hyperlink ref="E1558" r:id="rId1537" xr:uid="{719BC1A0-53EA-4D59-BCF2-F5AD68A984E0}"/>
    <hyperlink ref="E1559" r:id="rId1538" xr:uid="{3BB23F3A-C0C8-4C34-95D9-415B15870876}"/>
    <hyperlink ref="E1560" r:id="rId1539" xr:uid="{BF22F2B8-8A14-432B-8C3A-D2DA6E83F512}"/>
    <hyperlink ref="E1561" r:id="rId1540" xr:uid="{0F6F0EC6-7345-4CF5-BE28-CDC5D95E45D1}"/>
    <hyperlink ref="E1562" r:id="rId1541" xr:uid="{E024B42B-1D09-49E8-84EB-B8B33D730693}"/>
    <hyperlink ref="E1563" r:id="rId1542" xr:uid="{E85CBA73-FC13-4344-8B87-D2C57AD14474}"/>
    <hyperlink ref="E1564" r:id="rId1543" xr:uid="{E34FCE41-3876-48BA-A069-931B4240EF74}"/>
    <hyperlink ref="E1565" r:id="rId1544" xr:uid="{10CE1F2B-4A59-4F88-A9F8-14ACD84E01D6}"/>
    <hyperlink ref="E1566" r:id="rId1545" xr:uid="{BC2C5CA4-B581-4E09-AE35-AE4245C80FD2}"/>
    <hyperlink ref="E1567" r:id="rId1546" xr:uid="{F14F1BE4-7565-4E90-B074-5D7F5905CCF7}"/>
    <hyperlink ref="E1568" r:id="rId1547" xr:uid="{9217F22B-0053-44A5-9783-BB6F6E49F1A5}"/>
    <hyperlink ref="E1569" r:id="rId1548" xr:uid="{3F8D3FB8-52B1-4735-8E8F-95E4777F18AA}"/>
    <hyperlink ref="E1570" r:id="rId1549" xr:uid="{F6DDCA82-F94B-4D4F-965A-7EC9E9FD27F3}"/>
    <hyperlink ref="E1572" r:id="rId1550" xr:uid="{010D2F20-7540-46BB-BD9F-C398604D36BB}"/>
    <hyperlink ref="E1573" r:id="rId1551" xr:uid="{F29FBDBD-01B8-420B-97F0-12D9975FE02A}"/>
    <hyperlink ref="E1574" r:id="rId1552" xr:uid="{7AECF93A-F97B-4FEF-AA13-143C761DEF42}"/>
    <hyperlink ref="E1575" r:id="rId1553" xr:uid="{A3A785AE-DE08-46F3-8724-8773178DE5BC}"/>
    <hyperlink ref="E1576" r:id="rId1554" xr:uid="{18A07E71-105F-44A4-8C32-7A833782AE0E}"/>
    <hyperlink ref="E1577" r:id="rId1555" xr:uid="{8793CEA1-5843-4356-863C-09711AFDD1C9}"/>
    <hyperlink ref="E1578" r:id="rId1556" xr:uid="{F81AE095-693B-4056-AD13-80EF577A0C1E}"/>
    <hyperlink ref="E1579" r:id="rId1557" xr:uid="{1F8BD004-F145-429B-AD91-72262EF8E3D7}"/>
    <hyperlink ref="E1580" r:id="rId1558" xr:uid="{C83B00CA-E3A8-46B9-82D3-ABF3887239A3}"/>
    <hyperlink ref="E1581" r:id="rId1559" xr:uid="{2B695132-F3DC-48F9-9C53-F9B3DE3E343A}"/>
    <hyperlink ref="E1582" r:id="rId1560" xr:uid="{0EB43629-D8E2-4C2B-A550-73D361B9305A}"/>
    <hyperlink ref="E1583" r:id="rId1561" xr:uid="{DB93247C-1D63-4694-AE7A-84852EFB101D}"/>
    <hyperlink ref="E1584" r:id="rId1562" xr:uid="{5A0F99E8-5C3D-45EA-8D42-97386FD62450}"/>
    <hyperlink ref="E1585" r:id="rId1563" xr:uid="{DEBFE78B-E452-4D43-8572-EC26E2E0E287}"/>
    <hyperlink ref="E1586" r:id="rId1564" xr:uid="{1F965FF2-5CB5-4F39-BBAC-34841115F865}"/>
    <hyperlink ref="E1587" r:id="rId1565" xr:uid="{6B8C463B-D867-403D-A4B0-F2EB2A28F325}"/>
    <hyperlink ref="E1588" r:id="rId1566" xr:uid="{951FBFCB-EFE6-4F8D-AF51-3B1C3ACAEAE6}"/>
    <hyperlink ref="E1589" r:id="rId1567" xr:uid="{7A2DA921-4AD2-41C2-AF83-4852914C415E}"/>
    <hyperlink ref="E1590" r:id="rId1568" xr:uid="{F41EE848-3F2B-449B-9CEA-163C485D57A3}"/>
    <hyperlink ref="E1591" r:id="rId1569" xr:uid="{453C90E2-56A2-4D8D-AFBD-DA4ED74ABFD2}"/>
    <hyperlink ref="E1592" r:id="rId1570" xr:uid="{7580F5DC-BDE7-485F-9F3E-82DCC758CC65}"/>
    <hyperlink ref="E1593" r:id="rId1571" xr:uid="{465C821E-95C6-4502-8CDA-9C8A1DD97298}"/>
    <hyperlink ref="E1594" r:id="rId1572" xr:uid="{661E3BC1-4DE2-4065-AB3A-F45448D9482F}"/>
    <hyperlink ref="E1595" r:id="rId1573" xr:uid="{53BED180-37BD-4713-B632-600A0F1EF720}"/>
    <hyperlink ref="E1596" r:id="rId1574" xr:uid="{3B046957-1DDF-49F5-9D9C-53D63C2747D9}"/>
    <hyperlink ref="E1597" r:id="rId1575" xr:uid="{DB34262B-0F25-49FE-969A-DB4C91BE676C}"/>
    <hyperlink ref="E1598" r:id="rId1576" xr:uid="{65E1F7E9-B76A-4F09-B212-02443B058D53}"/>
    <hyperlink ref="E1599" r:id="rId1577" xr:uid="{1781D571-B26A-4A1D-931A-03BD6D4F56BF}"/>
    <hyperlink ref="E1600" r:id="rId1578" xr:uid="{7AFA9AAA-C40F-4A8D-985E-FEA424CBCB68}"/>
    <hyperlink ref="E1601" r:id="rId1579" xr:uid="{15FDF45F-0E80-48E3-8791-201939B019AC}"/>
    <hyperlink ref="E1602" r:id="rId1580" xr:uid="{9553A7D8-B816-46A0-96DB-055DBAF2DC82}"/>
    <hyperlink ref="E1603" r:id="rId1581" xr:uid="{37E3BDF1-F40B-45AF-99B3-82568F90C07E}"/>
    <hyperlink ref="E1604" r:id="rId1582" xr:uid="{F91D887E-400A-44E5-9878-489BED1DAB0B}"/>
    <hyperlink ref="E1605" r:id="rId1583" xr:uid="{EC079DBE-0731-47BC-924B-8710388E7F13}"/>
    <hyperlink ref="E1606" r:id="rId1584" xr:uid="{A33233BF-8CCE-451D-B9DF-69348BC3A20C}"/>
    <hyperlink ref="E1607" r:id="rId1585" xr:uid="{1A5B0CDC-CAEA-4A6A-8A72-298718AB86BA}"/>
    <hyperlink ref="E1608" r:id="rId1586" xr:uid="{82015F86-E3C8-4F07-A329-547AB873259D}"/>
    <hyperlink ref="E1609" r:id="rId1587" xr:uid="{55A7CA72-491D-4F0F-8A8E-3DEEE1AEABBE}"/>
    <hyperlink ref="E1610" r:id="rId1588" xr:uid="{7C36325F-9A2A-487C-A7FC-F5F3DD85B9FF}"/>
    <hyperlink ref="E1611" r:id="rId1589" xr:uid="{05E2E61C-4539-4450-8148-94CD7EA2532B}"/>
    <hyperlink ref="E1612" r:id="rId1590" xr:uid="{9FE4C9A6-9266-45DF-BB61-DE052E9C3AA8}"/>
    <hyperlink ref="E1613" r:id="rId1591" xr:uid="{BA8BC714-7EBD-4DD2-8E3D-38D751204623}"/>
    <hyperlink ref="E1614" r:id="rId1592" xr:uid="{33214155-0B87-4F32-9857-CACE55F7748C}"/>
    <hyperlink ref="E1615" r:id="rId1593" xr:uid="{E59C0B48-B2A7-442C-B195-AA28A49D3F23}"/>
    <hyperlink ref="E1616" r:id="rId1594" xr:uid="{91651CE7-9E4C-4CBD-AE0F-F60890D8E22E}"/>
    <hyperlink ref="E1617" r:id="rId1595" xr:uid="{7C4CB260-7DB1-45DC-8E2B-D4B6B09FC103}"/>
    <hyperlink ref="E1618" r:id="rId1596" xr:uid="{B55B48B9-B0D1-42A1-8093-D86A49CF93F6}"/>
    <hyperlink ref="E1619" r:id="rId1597" xr:uid="{7874A28E-FE98-4CF7-BDE2-15CECE1B84C4}"/>
    <hyperlink ref="E1620" r:id="rId1598" xr:uid="{93208C5F-253D-4245-8862-2D55FF21CE2E}"/>
    <hyperlink ref="E1621" r:id="rId1599" xr:uid="{CA0EB8D2-6BF6-44BE-87BA-04F6131839F9}"/>
    <hyperlink ref="E1622" r:id="rId1600" xr:uid="{0CD259DC-436B-4086-8BD6-5C606F391642}"/>
    <hyperlink ref="E1623" r:id="rId1601" xr:uid="{6FE0BF83-FB08-4C0A-B479-343404BB472F}"/>
    <hyperlink ref="E1624" r:id="rId1602" xr:uid="{A1032597-3377-4567-8FA5-53B7226E20F3}"/>
    <hyperlink ref="E1625" r:id="rId1603" xr:uid="{6CC010F7-186E-4D83-A70F-E9D51D85435D}"/>
    <hyperlink ref="E1626" r:id="rId1604" xr:uid="{90223358-4A08-408D-BA89-54CF0D924429}"/>
    <hyperlink ref="E1627" r:id="rId1605" xr:uid="{286CA846-9094-4147-BC8B-D2CE7127C525}"/>
    <hyperlink ref="E1628" r:id="rId1606" xr:uid="{B9534117-C2E1-483E-9877-82B7E6D6A157}"/>
    <hyperlink ref="E1629" r:id="rId1607" xr:uid="{A806B8A0-B1F3-4EDC-8566-453D95328136}"/>
    <hyperlink ref="E1630" r:id="rId1608" xr:uid="{38F5C87B-5FAD-4990-85D3-E19CE945C23E}"/>
    <hyperlink ref="E1631" r:id="rId1609" xr:uid="{1CBF8CDA-A411-4BBA-BA2F-531029AD0239}"/>
    <hyperlink ref="E1632" r:id="rId1610" xr:uid="{DA9BCC4B-20C6-4936-BC85-E945BC89D9D1}"/>
    <hyperlink ref="E1633" r:id="rId1611" xr:uid="{F2A7255B-7D0A-4D05-BD77-2FD77CFDE7A4}"/>
    <hyperlink ref="E1634" r:id="rId1612" xr:uid="{34B46AC2-4A4C-4D8A-B810-14AE37697F2C}"/>
    <hyperlink ref="E1635" r:id="rId1613" xr:uid="{E5BA28B5-DF6B-4368-B884-F3E736A2A36E}"/>
    <hyperlink ref="E1636" r:id="rId1614" xr:uid="{2031EA41-6D16-46CA-AB41-1E1A3C45B370}"/>
    <hyperlink ref="E1637" r:id="rId1615" xr:uid="{779266FE-855D-47D6-926A-1E18CB50BD2B}"/>
    <hyperlink ref="E285" r:id="rId1616" xr:uid="{0F5BB91D-A85E-44DE-AEA6-DFF01B2C7F4C}"/>
    <hyperlink ref="E1638" r:id="rId1617" xr:uid="{2E9A3656-14B4-4EDB-AEB2-927773C23E4B}"/>
    <hyperlink ref="E1639" r:id="rId1618" xr:uid="{3D9ABDCC-0896-4DEB-8B76-42A03DBBD4C1}"/>
    <hyperlink ref="E1640" r:id="rId1619" xr:uid="{3D4BD5AE-2A4D-41FD-92B1-F591D1AC6E37}"/>
    <hyperlink ref="E1641" r:id="rId1620" xr:uid="{C41863F3-2F5A-4899-A175-4D9118DE8BE5}"/>
    <hyperlink ref="E1642" r:id="rId1621" xr:uid="{C5609418-C50B-4368-9DA9-75FFF9269B71}"/>
    <hyperlink ref="E1643" r:id="rId1622" xr:uid="{8DED049C-90B8-4E54-B36F-67F902F00310}"/>
    <hyperlink ref="E1644" r:id="rId1623" xr:uid="{F0FDF161-20AC-48CF-B4C6-E56F28336B68}"/>
    <hyperlink ref="E1645" r:id="rId1624" xr:uid="{128CAC2C-C0BF-480F-A3D3-A1BB135CE0F4}"/>
    <hyperlink ref="E1646" r:id="rId1625" xr:uid="{A3B919ED-02BE-40CD-A100-ABCAF343EEB8}"/>
    <hyperlink ref="E1647" r:id="rId1626" xr:uid="{94268676-4736-4241-8E40-76A43ED670E2}"/>
    <hyperlink ref="E1648" r:id="rId1627" xr:uid="{F5F8D3DA-39C4-43C2-90E3-1C7185F207CF}"/>
    <hyperlink ref="E1649" r:id="rId1628" xr:uid="{5B058C47-F7F8-4A46-BD18-6B546BB2FA72}"/>
    <hyperlink ref="E1650" r:id="rId1629" xr:uid="{85B03BEF-7DF8-48BA-A80E-133ED2F9382D}"/>
    <hyperlink ref="E1651" r:id="rId1630" xr:uid="{DD98C263-9713-4A75-BE53-6A861891E7F6}"/>
    <hyperlink ref="E1652" r:id="rId1631" xr:uid="{3A2A973D-054D-472C-9980-986A8ADF36BB}"/>
    <hyperlink ref="E1653" r:id="rId1632" xr:uid="{567F2BD9-34EA-4A46-B4A0-F174E93218ED}"/>
    <hyperlink ref="E1654" r:id="rId1633" xr:uid="{0B96EA23-C2FF-49B0-972C-2C3122637C7E}"/>
    <hyperlink ref="E1655" r:id="rId1634" xr:uid="{0E6F0E9F-FC88-4425-B9F5-F6D2190CDC58}"/>
    <hyperlink ref="E1656" r:id="rId1635" xr:uid="{16EA88A5-3D66-4FF3-A363-2B584328B6A1}"/>
    <hyperlink ref="E1657" r:id="rId1636" xr:uid="{1B98EFD1-31F8-4A7A-ACAD-F8CCBFCCCD05}"/>
    <hyperlink ref="E1658" r:id="rId1637" xr:uid="{55E05BC8-3FA7-4F15-B858-7C2876D33FAC}"/>
    <hyperlink ref="E1659" r:id="rId1638" xr:uid="{5E2B5A5F-4891-493C-B143-B0135EFB3B9E}"/>
    <hyperlink ref="E1660" r:id="rId1639" xr:uid="{9A81253D-4117-4C7E-AC69-3294F70F6D51}"/>
    <hyperlink ref="E1661" r:id="rId1640" xr:uid="{6D591E0B-7DAA-412F-AF1E-23A3752E3725}"/>
    <hyperlink ref="E1662" r:id="rId1641" xr:uid="{31F0951A-0CC1-41B1-8014-126918380759}"/>
    <hyperlink ref="E1663" r:id="rId1642" xr:uid="{5A1FD7D9-DD5A-4EBE-86CD-97D703C8EA99}"/>
    <hyperlink ref="E1664" r:id="rId1643" xr:uid="{D6D9F850-DE72-466B-A0EB-99DF5685324D}"/>
    <hyperlink ref="E1665" r:id="rId1644" xr:uid="{C23F2673-D55A-4161-A309-F2AA0F9CE3A4}"/>
    <hyperlink ref="E1666" r:id="rId1645" xr:uid="{F382B3F2-1EAB-44CA-9145-47F78E76E79A}"/>
    <hyperlink ref="E1667" r:id="rId1646" xr:uid="{0AFF6579-1D7B-4C71-8E31-BA64FC64871F}"/>
    <hyperlink ref="E1668" r:id="rId1647" xr:uid="{A1CAD88C-FE32-41D4-8537-B399B8CE5733}"/>
    <hyperlink ref="E1669" r:id="rId1648" xr:uid="{370F31A8-B3CC-4713-B17E-49F945C530CD}"/>
    <hyperlink ref="E1670" r:id="rId1649" xr:uid="{BD1216C7-D98A-4B55-81AC-B9F61A6A2EBD}"/>
    <hyperlink ref="E1671" r:id="rId1650" xr:uid="{DBABA9D6-4ACC-45E8-907F-8082C691BE6C}"/>
    <hyperlink ref="E1672" r:id="rId1651" xr:uid="{365E3841-2640-4B37-BABB-B4769A2E487B}"/>
    <hyperlink ref="E1673" r:id="rId1652" xr:uid="{895944A0-550A-4A09-8D45-DEA05596B6A9}"/>
    <hyperlink ref="E1674" r:id="rId1653" xr:uid="{EEA99367-6EBC-4FB3-9345-ABD72FE6AD34}"/>
    <hyperlink ref="E1675" r:id="rId1654" xr:uid="{0FAB1F6E-E821-4708-8FDE-6D56681C5CA4}"/>
    <hyperlink ref="E1676" r:id="rId1655" xr:uid="{BB51F70D-A669-49C8-9D75-5340FF43F257}"/>
    <hyperlink ref="E1677" r:id="rId1656" xr:uid="{12E9F4A6-75CC-417B-A142-DE2219DC6ADC}"/>
    <hyperlink ref="E1678" r:id="rId1657" xr:uid="{344AAEEF-425C-41C0-A0E0-25651C630F5A}"/>
    <hyperlink ref="E1679" r:id="rId1658" xr:uid="{FF58A5ED-E860-48E8-83AE-FD52EAE53BD2}"/>
    <hyperlink ref="E1680" r:id="rId1659" xr:uid="{950453DA-06F9-4F0A-A0FD-06362BADC265}"/>
    <hyperlink ref="E1681" r:id="rId1660" xr:uid="{CFA23AFE-C657-40D8-9522-CBA4796ABDBA}"/>
    <hyperlink ref="E1682" r:id="rId1661" xr:uid="{A626C6E6-806A-456B-81AF-D6F2D2273DE6}"/>
    <hyperlink ref="E1683" r:id="rId1662" xr:uid="{39BAD333-DBDF-45E4-9482-D610F93EAF83}"/>
    <hyperlink ref="E1684" r:id="rId1663" xr:uid="{95F47785-D93A-4310-8F70-15BF84F5DF63}"/>
    <hyperlink ref="E1685" r:id="rId1664" xr:uid="{198BF413-72BB-41B2-901B-37AB94C3BA77}"/>
    <hyperlink ref="E1686" r:id="rId1665" xr:uid="{1656060D-8202-463A-BF4F-DCBB7FA5AEEC}"/>
    <hyperlink ref="E1687" r:id="rId1666" xr:uid="{6480DDC7-A79E-40C4-8F22-934298B8B77F}"/>
    <hyperlink ref="E1688" r:id="rId1667" xr:uid="{853CD28D-8AC1-4CBD-B604-0D8D28797F7C}"/>
    <hyperlink ref="E1689" r:id="rId1668" xr:uid="{82D78BB5-CE74-401A-BC64-CA40102C4106}"/>
    <hyperlink ref="E1690" r:id="rId1669" xr:uid="{28DA49D3-25B8-497F-A06B-8C9BEBD47A06}"/>
    <hyperlink ref="E1691" r:id="rId1670" xr:uid="{376A2DA6-7490-4248-B228-76E71455BDCD}"/>
    <hyperlink ref="E1692" r:id="rId1671" xr:uid="{CE7CA473-9668-40BC-9A40-9728C2EB5952}"/>
    <hyperlink ref="E1693" r:id="rId1672" xr:uid="{15C864E2-78D6-4DD1-A7B9-7A6FB53B3FF3}"/>
    <hyperlink ref="E1694" r:id="rId1673" xr:uid="{8356BA47-3359-4556-A1E6-488899A5FD07}"/>
    <hyperlink ref="E1695" r:id="rId1674" xr:uid="{EDF5306E-FA17-4BBB-B341-E4EEC6888153}"/>
    <hyperlink ref="E1696" r:id="rId1675" xr:uid="{1375F25E-F916-41B0-9994-25D788F8C2C0}"/>
    <hyperlink ref="E1697" r:id="rId1676" xr:uid="{B2A5FD5D-8939-40B0-9996-B93B416E3D07}"/>
    <hyperlink ref="E1698" r:id="rId1677" xr:uid="{2E6AE60B-F63E-4655-B8DD-33084D9D9718}"/>
    <hyperlink ref="E1699" r:id="rId1678" xr:uid="{F6DB9543-BA16-45FB-8BD7-DECCE72C432C}"/>
    <hyperlink ref="E1700" r:id="rId1679" xr:uid="{C9125B6E-2818-408B-BC19-113D791458D2}"/>
    <hyperlink ref="E1701" r:id="rId1680" xr:uid="{407471B1-72C3-4FBF-B2C9-E5D03FE6483C}"/>
    <hyperlink ref="E1702" r:id="rId1681" xr:uid="{76BA15D5-676C-473B-B856-A719068F73AC}"/>
    <hyperlink ref="E1703" r:id="rId1682" xr:uid="{AF77175B-082C-4E5C-8B5E-27A155F84E63}"/>
    <hyperlink ref="E1704" r:id="rId1683" xr:uid="{42910B55-79AE-4489-9F87-6641251A5680}"/>
    <hyperlink ref="E1705" r:id="rId1684" xr:uid="{E00F575B-4352-461B-9271-69B3AD0A625E}"/>
    <hyperlink ref="E1706" r:id="rId1685" xr:uid="{AB36B5B4-D332-4502-84B5-4DC68A85B5C0}"/>
    <hyperlink ref="E1707" r:id="rId1686" xr:uid="{20A94C43-6DBE-4AB6-8C14-218646F8AC73}"/>
    <hyperlink ref="E1708" r:id="rId1687" xr:uid="{9A1741A9-4273-41AA-819C-4B4227A4FD48}"/>
    <hyperlink ref="E1709" r:id="rId1688" xr:uid="{EEF31DAD-B1CC-485D-9F44-082636F0FA74}"/>
    <hyperlink ref="E1710" r:id="rId1689" xr:uid="{0D94B2EA-5D4F-4678-8278-76EC8FA82E87}"/>
    <hyperlink ref="E1711" r:id="rId1690" xr:uid="{EAB31C28-E15D-4746-9E17-5E7F81B28E44}"/>
    <hyperlink ref="E1712" r:id="rId1691" xr:uid="{97FC8305-0E95-49F0-A25F-BF0768927831}"/>
    <hyperlink ref="E1713" r:id="rId1692" xr:uid="{00A2B0D2-3402-4A4D-B198-920C56BFCC26}"/>
    <hyperlink ref="E1714" r:id="rId1693" xr:uid="{2F78594F-BCFE-43E7-83E5-3E5BB82F21CB}"/>
    <hyperlink ref="E1715" r:id="rId1694" xr:uid="{E05A6710-5C8F-4866-BFE7-52E68025CE19}"/>
    <hyperlink ref="E1716" r:id="rId1695" xr:uid="{603F8830-AE71-41A2-ABF3-C09D933700EF}"/>
    <hyperlink ref="E1717" r:id="rId1696" xr:uid="{4378FBB4-877D-4AEE-8769-B56CD51D67F4}"/>
    <hyperlink ref="E1718" r:id="rId1697" xr:uid="{E8E26FD4-A39E-4DC8-8D42-73385553B376}"/>
    <hyperlink ref="E1719" r:id="rId1698" xr:uid="{BA4CDD79-AB1D-43C6-9904-38198BA45E36}"/>
    <hyperlink ref="E1720" r:id="rId1699" xr:uid="{B58A8803-1760-4ACE-9A1B-1494BD0E8E5E}"/>
    <hyperlink ref="E1721" r:id="rId1700" xr:uid="{D602533B-9CF6-4582-BA75-EC40BEDE549A}"/>
    <hyperlink ref="E1722" r:id="rId1701" xr:uid="{782FCAC6-5B18-486D-9C39-8241B6EF33CE}"/>
    <hyperlink ref="E1723" r:id="rId1702" xr:uid="{2519DB29-34BC-4E62-AA57-65446031CBA0}"/>
    <hyperlink ref="E1724" r:id="rId1703" xr:uid="{F8FA6066-690A-4009-9D4D-5FC8F6E5560A}"/>
    <hyperlink ref="E1725" r:id="rId1704" xr:uid="{808DBA3C-A3FD-41FA-8747-5423C8460563}"/>
    <hyperlink ref="E1726" r:id="rId1705" xr:uid="{ECE8397D-38BE-4FA5-A2B9-E51DE3FA77DF}"/>
    <hyperlink ref="E1727" r:id="rId1706" xr:uid="{1063A803-FA71-466C-85E5-594EC865A7B4}"/>
    <hyperlink ref="E1728" r:id="rId1707" xr:uid="{FB685BD0-40E2-42C2-AED5-9C8B76AFCF7B}"/>
    <hyperlink ref="E1729" r:id="rId1708" xr:uid="{A26442BE-5F79-420A-9E07-B2A320E388AF}"/>
    <hyperlink ref="E1730" r:id="rId1709" xr:uid="{CAAB3E60-0F3E-4611-BFDE-04F8F78CB155}"/>
    <hyperlink ref="E1731" r:id="rId1710" xr:uid="{CB402A97-65D2-4ADD-B53A-3FFAAB1EF3CD}"/>
    <hyperlink ref="E1732" r:id="rId1711" xr:uid="{3626387F-7E70-453C-8BED-35CD94851E55}"/>
    <hyperlink ref="E1733" r:id="rId1712" xr:uid="{548E6D86-1CE6-4FB0-A510-DA4A9D724DA5}"/>
    <hyperlink ref="E1734" r:id="rId1713" xr:uid="{8D103A7F-6282-4E3D-94B8-35B95BEBF94E}"/>
    <hyperlink ref="E1735" r:id="rId1714" xr:uid="{E4E38926-A35D-4D58-B339-0ECAB15C0789}"/>
    <hyperlink ref="E1736" r:id="rId1715" xr:uid="{2681C31D-92BF-4D13-B113-F436A4F59029}"/>
    <hyperlink ref="E1737" r:id="rId1716" xr:uid="{3F270429-90A5-4D4C-80E5-81E706AD0E45}"/>
    <hyperlink ref="E1738" r:id="rId1717" xr:uid="{61845206-3A6B-4774-AF4D-812D51E64BD8}"/>
    <hyperlink ref="E1739" r:id="rId1718" xr:uid="{4284415F-C476-44AD-945B-F718BDBB5B3E}"/>
    <hyperlink ref="E1740" r:id="rId1719" xr:uid="{C138EBA7-762C-4E19-9BAD-91C71252B558}"/>
    <hyperlink ref="E1741" r:id="rId1720" xr:uid="{B7077251-F467-4622-AF8F-5ACB2700F46C}"/>
    <hyperlink ref="E1742" r:id="rId1721" xr:uid="{F7265B8E-3D0C-4096-B61B-758C5412237B}"/>
    <hyperlink ref="E1743" r:id="rId1722" xr:uid="{39F522E4-C920-4844-BE2E-59862E1CB589}"/>
    <hyperlink ref="E1744" r:id="rId1723" xr:uid="{5719BCD6-36FA-4D9B-A755-5A9530753DCE}"/>
    <hyperlink ref="E1745" r:id="rId1724" xr:uid="{14DF8135-6509-43D1-B3A1-F8C566319D9F}"/>
    <hyperlink ref="E1746" r:id="rId1725" xr:uid="{937F963B-38BB-472D-8E94-57556E422D4C}"/>
    <hyperlink ref="E1747" r:id="rId1726" xr:uid="{169A196C-A116-47B0-A55A-E5CED74AF4FE}"/>
    <hyperlink ref="E1748" r:id="rId1727" xr:uid="{8D1B44C2-CF87-40B8-9FDE-B9D56D0B59A7}"/>
    <hyperlink ref="E1749" r:id="rId1728" xr:uid="{5D122C54-1DB3-427D-8664-DE5772932D4B}"/>
    <hyperlink ref="E1750" r:id="rId1729" xr:uid="{64AAAC56-7445-4EB8-B9FA-F06C6CCEC490}"/>
    <hyperlink ref="E1751" r:id="rId1730" xr:uid="{4DE59091-038E-45F8-99DB-2773F7F078A7}"/>
    <hyperlink ref="E1752" r:id="rId1731" xr:uid="{6B085C37-7AAA-4A1E-A65C-A2228927FE27}"/>
    <hyperlink ref="E1753" r:id="rId1732" xr:uid="{0691EFE8-5F91-4005-B0E7-376C48DA1AEB}"/>
    <hyperlink ref="E1754" r:id="rId1733" xr:uid="{7A89122B-97E8-42DD-B295-D30946DFD4D6}"/>
    <hyperlink ref="E1755" r:id="rId1734" xr:uid="{FEECB9B2-D22C-49A4-85EB-425ACDA548D0}"/>
    <hyperlink ref="E1756" r:id="rId1735" xr:uid="{38676705-FFC8-41C0-8850-BC1E2B087B89}"/>
    <hyperlink ref="E1757" r:id="rId1736" xr:uid="{C27570BF-969B-4562-9A44-4866CBF88716}"/>
    <hyperlink ref="E1758" r:id="rId1737" xr:uid="{51E886DB-5F34-438D-9935-FD5D91D9028C}"/>
    <hyperlink ref="E1759" r:id="rId1738" xr:uid="{43DA1517-28E4-455E-8D58-C0117AF99784}"/>
    <hyperlink ref="E1760" r:id="rId1739" xr:uid="{10ED1822-794F-45EA-804B-47857FC8AE29}"/>
    <hyperlink ref="E1761" r:id="rId1740" xr:uid="{6A29588B-3EDD-4573-ADE3-5653CAC0C1AB}"/>
    <hyperlink ref="E1762" r:id="rId1741" xr:uid="{F87518DA-5F18-472B-8562-C9398A4394F4}"/>
    <hyperlink ref="E1763" r:id="rId1742" xr:uid="{55EA5F26-8310-4032-9EE6-38DDB648770E}"/>
    <hyperlink ref="E1764" r:id="rId1743" xr:uid="{C7ED5820-7F1B-4FA5-A421-2DF82E8659E4}"/>
    <hyperlink ref="E1765" r:id="rId1744" xr:uid="{D39C567E-CCE8-4466-9A67-B23B0EC02435}"/>
    <hyperlink ref="E1766" r:id="rId1745" xr:uid="{2566681B-5366-4103-B2D9-4552503BE2CF}"/>
    <hyperlink ref="E1767" r:id="rId1746" xr:uid="{F0DE5019-9553-461E-B3C4-04985EE18BEB}"/>
    <hyperlink ref="E1768" r:id="rId1747" xr:uid="{9FEB902A-6005-409B-B4EA-FC404EDD229A}"/>
    <hyperlink ref="E1769" r:id="rId1748" xr:uid="{DAB7CFC6-8C43-4833-9D9A-7A374C82EDD0}"/>
    <hyperlink ref="E1770" r:id="rId1749" xr:uid="{BEA74E94-3450-442B-9CA7-523DB87ADEC9}"/>
    <hyperlink ref="E1771" r:id="rId1750" xr:uid="{6A0B060E-9A9A-44F5-88BC-1F0253F63404}"/>
    <hyperlink ref="E1772" r:id="rId1751" xr:uid="{528BAF90-CED5-4033-BDD6-5B293ACA89DD}"/>
    <hyperlink ref="E1773" r:id="rId1752" xr:uid="{B670B4E8-26CA-4B41-B2E4-D32D1987C72D}"/>
    <hyperlink ref="E1774" r:id="rId1753" xr:uid="{D6719D6B-1C8D-4774-BC57-8D6713088DD9}"/>
    <hyperlink ref="E1775" r:id="rId1754" xr:uid="{AB7C7B0F-5908-4574-994A-B85F86CDFDB0}"/>
    <hyperlink ref="E1776" r:id="rId1755" xr:uid="{E4092EDD-8A45-4CA4-A5BF-0A835B785E74}"/>
    <hyperlink ref="E1777" r:id="rId1756" xr:uid="{92623EC2-02EC-41E0-B6B2-E00DC00D2814}"/>
    <hyperlink ref="E1778" r:id="rId1757" xr:uid="{3731A96F-3522-473E-A1DB-01D6AE3C063A}"/>
    <hyperlink ref="E1779" r:id="rId1758" xr:uid="{54F7FB47-52C6-4BAB-AF03-0C2337BA6150}"/>
    <hyperlink ref="E1780" r:id="rId1759" xr:uid="{35628B44-3152-43A0-8F48-01654E4F7823}"/>
    <hyperlink ref="E1781" r:id="rId1760" xr:uid="{16743E0A-F270-4249-8C56-0E215D1504DB}"/>
    <hyperlink ref="E1782" r:id="rId1761" xr:uid="{450C5460-42B1-445A-A6DD-DF4984456024}"/>
    <hyperlink ref="E1783" r:id="rId1762" xr:uid="{92B0CE56-776E-4741-85F5-38A351A1D4D3}"/>
    <hyperlink ref="E1784" r:id="rId1763" xr:uid="{B2342209-9387-4BE9-907B-0D469BBA3441}"/>
    <hyperlink ref="E1785" r:id="rId1764" xr:uid="{29E7F771-ABBD-4795-92D7-3B21E06E8A9A}"/>
    <hyperlink ref="E1786" r:id="rId1765" xr:uid="{E75B005F-FD96-4452-8991-199D0550BA1C}"/>
    <hyperlink ref="E1787" r:id="rId1766" xr:uid="{108E9961-7D81-4AF5-AA75-5FD6D43EC8F3}"/>
    <hyperlink ref="E1788" r:id="rId1767" xr:uid="{A85099BB-4E94-403C-A26E-7E4AD205E86D}"/>
    <hyperlink ref="E1789" r:id="rId1768" xr:uid="{299E93C2-7040-4F66-A99D-188B9DA699F2}"/>
    <hyperlink ref="E1790" r:id="rId1769" xr:uid="{AC80812C-677A-4F8F-9EB6-95110FA2396B}"/>
    <hyperlink ref="E1791" r:id="rId1770" xr:uid="{BF0AEA3C-A6F0-4A5B-8814-48E3AAE51DFB}"/>
    <hyperlink ref="E1792" r:id="rId1771" xr:uid="{6253A51D-B4D2-46E1-8F52-DB94C0FB180F}"/>
    <hyperlink ref="E331" r:id="rId1772" xr:uid="{B404DA19-BD51-4749-AE14-AE18EA14049C}"/>
    <hyperlink ref="E335" r:id="rId1773" xr:uid="{C665F66C-8D10-4F7C-9E5D-A9CBA79E0128}"/>
    <hyperlink ref="E1793" r:id="rId1774" xr:uid="{01F05145-2838-47B2-81EE-4BA635A09B11}"/>
    <hyperlink ref="E1794" r:id="rId1775" xr:uid="{A1D3283C-8288-4619-9280-A7ED4FF955A9}"/>
    <hyperlink ref="E1795" r:id="rId1776" xr:uid="{06189E37-B721-40E1-9842-0CFA755198D4}"/>
    <hyperlink ref="E1796" r:id="rId1777" xr:uid="{1EC2F1E5-718D-4605-A952-085E3C557907}"/>
    <hyperlink ref="E1797" r:id="rId1778" xr:uid="{A24485BE-4F22-42A4-B82E-039AEC375BF7}"/>
    <hyperlink ref="E1798" r:id="rId1779" xr:uid="{BAE07B9F-5B42-4F72-AA04-4AC997ADF7B9}"/>
    <hyperlink ref="E1799" r:id="rId1780" xr:uid="{9B1E2205-154F-420C-B361-619E2037F0FB}"/>
    <hyperlink ref="E1800" r:id="rId1781" xr:uid="{E589F137-C09B-4B5D-AA9E-8C125C6FBD1F}"/>
    <hyperlink ref="E1801" r:id="rId1782" xr:uid="{0DF1BBCA-AD23-42FD-AD3F-906A2E52592B}"/>
    <hyperlink ref="E1802" r:id="rId1783" xr:uid="{315FC761-871A-4AED-999E-03186494377A}"/>
    <hyperlink ref="E1803" r:id="rId1784" xr:uid="{2D91FF54-86F7-4CBC-A718-2267CBFAB972}"/>
    <hyperlink ref="E1804" r:id="rId1785" xr:uid="{D7E47BA7-9E00-4DD4-A05A-5031FF1057CB}"/>
    <hyperlink ref="E1805" r:id="rId1786" xr:uid="{CA3DC8C6-E7F5-4FE1-A00E-23C1D8C79849}"/>
    <hyperlink ref="E1806" r:id="rId1787" xr:uid="{602C7E64-E2CB-41B6-B006-D5233684780A}"/>
    <hyperlink ref="E1807" r:id="rId1788" xr:uid="{AC9FF248-3DBC-4421-B317-3A031040A514}"/>
    <hyperlink ref="E1808" r:id="rId1789" xr:uid="{88C1F718-AFA1-43AA-BEAE-7C2D4614D778}"/>
    <hyperlink ref="E1809" r:id="rId1790" xr:uid="{F3E1CACB-FB59-4DAA-B1A9-FC5F13F0A205}"/>
    <hyperlink ref="E1810" r:id="rId1791" xr:uid="{625ECE69-2458-41FC-818C-4E71039B278D}"/>
    <hyperlink ref="E1811" r:id="rId1792" xr:uid="{AEC6DFEA-8E3F-4EED-889B-F4617FF24AD0}"/>
    <hyperlink ref="E1812" r:id="rId1793" xr:uid="{EEEFBC0B-B039-4FE0-BEE9-6D802AA81D8D}"/>
    <hyperlink ref="E1813" r:id="rId1794" xr:uid="{8D2CC5B8-2773-4EA3-ADFB-88B593633D92}"/>
    <hyperlink ref="E1814" r:id="rId1795" xr:uid="{D13E15C1-3C9F-4C0D-9C1D-3DE507B3DCE6}"/>
    <hyperlink ref="E1815" r:id="rId1796" xr:uid="{AD484B58-6EFF-45EE-AFB8-FAC7D43480FC}"/>
    <hyperlink ref="E1816" r:id="rId1797" xr:uid="{2747F783-0A56-42F4-B7D6-F3419D93F8F6}"/>
    <hyperlink ref="E1817" r:id="rId1798" xr:uid="{95147B05-7052-4369-811D-D829BFF1D12B}"/>
    <hyperlink ref="E1818" r:id="rId1799" xr:uid="{487E2A7E-3EB8-4838-B242-1D8B7E879D99}"/>
    <hyperlink ref="E1819" r:id="rId1800" xr:uid="{ADB119F7-31D9-4212-9DAA-04315C9E55FF}"/>
    <hyperlink ref="E1820" r:id="rId1801" xr:uid="{1D128F16-4BC6-49AB-A8EE-7FB3470CC16B}"/>
    <hyperlink ref="E1821" r:id="rId1802" xr:uid="{F5D38A50-7064-40AA-9F70-326858D44EE9}"/>
    <hyperlink ref="E1822" r:id="rId1803" xr:uid="{949C7F66-BE11-4C37-9C41-649CC2E596A2}"/>
    <hyperlink ref="E1823" r:id="rId1804" xr:uid="{28CBA449-CB90-4A90-93DC-D9459D894C27}"/>
    <hyperlink ref="E1824" r:id="rId1805" xr:uid="{E42D0E1E-D4EF-4C92-86BD-612532606737}"/>
    <hyperlink ref="E1825" r:id="rId1806" xr:uid="{FD384D1A-E436-4F3C-BB4F-6AA9A40C7DDD}"/>
    <hyperlink ref="E1826" r:id="rId1807" xr:uid="{C6B9B5DC-1C21-4159-A250-D7E6729CBC26}"/>
    <hyperlink ref="E1827" r:id="rId1808" xr:uid="{E589B79F-5F7A-44D6-95BD-2653FA4A7538}"/>
    <hyperlink ref="E1828" r:id="rId1809" xr:uid="{B6A60943-6D74-4B48-AF46-C05CB1B0D5FC}"/>
    <hyperlink ref="E1829" r:id="rId1810" xr:uid="{FFE3EEB8-DCAD-4B8D-891B-DB1F1305CF66}"/>
    <hyperlink ref="E1830" r:id="rId1811" xr:uid="{81FAAD04-13E2-40B6-AB62-B2215F26DD84}"/>
    <hyperlink ref="E1831" r:id="rId1812" xr:uid="{388206EF-B81D-4B8F-AF23-3BCEA9D5FE43}"/>
    <hyperlink ref="E1832" r:id="rId1813" xr:uid="{95255FE2-43A1-4B61-89B7-EA431E09B484}"/>
    <hyperlink ref="E1833" r:id="rId1814" xr:uid="{D212B1E9-B1B1-43B6-A9DA-1325C2AFD262}"/>
    <hyperlink ref="E1834" r:id="rId1815" xr:uid="{5C3DDFDF-CF15-460B-9CAC-3CBCE0069321}"/>
    <hyperlink ref="E1835" r:id="rId1816" xr:uid="{48A66432-48C1-4FA6-AA9D-BB960EB72EE8}"/>
    <hyperlink ref="E1836" r:id="rId1817" xr:uid="{7A3AF54D-8DD5-4396-B612-9F7B9464CFAB}"/>
    <hyperlink ref="E1837" r:id="rId1818" xr:uid="{534C645F-C068-4CDB-9AF5-DA16986B9C17}"/>
    <hyperlink ref="E1838" r:id="rId1819" xr:uid="{0CB67DBD-883D-485A-A43B-97C16E1A7717}"/>
    <hyperlink ref="E1839" r:id="rId1820" xr:uid="{3B9BD513-2EB5-4037-8510-26E97193F228}"/>
    <hyperlink ref="E1840" r:id="rId1821" xr:uid="{AAE0957A-36CC-4202-9AD1-8746EEB1063A}"/>
    <hyperlink ref="E1841" r:id="rId1822" xr:uid="{F822CCDD-20E2-4591-BB4E-34D486FBAB61}"/>
    <hyperlink ref="E1842" r:id="rId1823" xr:uid="{F378B526-7E8B-41F4-B01A-8EA85619121F}"/>
    <hyperlink ref="E1843" r:id="rId1824" xr:uid="{24E5243A-3179-4B3E-AA10-1757D65D2E40}"/>
    <hyperlink ref="E1844" r:id="rId1825" xr:uid="{BB036434-4A3D-4808-9425-0D2D2B0CF36D}"/>
    <hyperlink ref="E1845" r:id="rId1826" xr:uid="{2F19004D-8497-4E9C-A695-FF0940813AAE}"/>
    <hyperlink ref="E1846" r:id="rId1827" xr:uid="{AF1C5162-14BE-45E8-AD20-FA39AF901A1D}"/>
    <hyperlink ref="E1847" r:id="rId1828" xr:uid="{E9351EF8-1ED0-468E-8F6E-A1A74715F545}"/>
    <hyperlink ref="E1848" r:id="rId1829" xr:uid="{C14684A3-0B9E-4F13-9F68-0C4C74BAF83E}"/>
    <hyperlink ref="E1849" r:id="rId1830" xr:uid="{43C6F78A-7CB2-48B5-8162-73AC1C7A5EE2}"/>
    <hyperlink ref="E1850" r:id="rId1831" xr:uid="{38F9656E-A6EB-47E7-955E-4326A993ED03}"/>
    <hyperlink ref="E1851" r:id="rId1832" xr:uid="{A3029796-6E4B-4EA0-BF1E-251FDF1192E1}"/>
    <hyperlink ref="E346" r:id="rId1833" xr:uid="{AE866774-B355-4F02-BC58-4EF35762AB2B}"/>
    <hyperlink ref="E1852" r:id="rId1834" xr:uid="{56B4B1DF-66D0-466E-908E-992EC53EF8F2}"/>
    <hyperlink ref="E1853" r:id="rId1835" xr:uid="{7E538905-A5DF-4D17-A187-BA3B3F7B17D2}"/>
    <hyperlink ref="E1854" r:id="rId1836" xr:uid="{DF6E01EC-A9F3-4990-92F7-CC2706B5E650}"/>
    <hyperlink ref="E1855" r:id="rId1837" xr:uid="{14B6B217-B85C-4764-A99A-CC4BDA818880}"/>
    <hyperlink ref="E1856" r:id="rId1838" xr:uid="{6E1CAD8B-BA3C-4694-8B32-8BBE890737AA}"/>
    <hyperlink ref="E1857" r:id="rId1839" xr:uid="{857C413B-256E-4372-ADB8-65936FAC92A9}"/>
    <hyperlink ref="E1858" r:id="rId1840" xr:uid="{AB01D7E7-B845-4C41-8679-BE265BFB3504}"/>
    <hyperlink ref="E1859" r:id="rId1841" xr:uid="{BA0DCDD7-1849-492E-9EB8-57797EDE55D0}"/>
    <hyperlink ref="E1860" r:id="rId1842" xr:uid="{8436F054-1C9F-4178-934F-59B78980BD37}"/>
    <hyperlink ref="E1862" r:id="rId1843" xr:uid="{52275E4E-705F-4236-AD92-19691017B0C5}"/>
    <hyperlink ref="E1863" r:id="rId1844" xr:uid="{A78C8108-2B64-474C-AD67-E1A95872525B}"/>
    <hyperlink ref="E1864" r:id="rId1845" xr:uid="{87380010-D1CB-4E21-A09F-59007471832D}"/>
    <hyperlink ref="E1865" r:id="rId1846" xr:uid="{7BA0E133-C54D-4C2D-99B2-3CACB85F4DE6}"/>
    <hyperlink ref="E1866" r:id="rId1847" xr:uid="{B42A432F-FCB6-43D7-9529-13D2C0C64042}"/>
    <hyperlink ref="E1867" r:id="rId1848" xr:uid="{57199E0B-0957-4AEB-8473-0C7ACE2664C2}"/>
    <hyperlink ref="E1868" r:id="rId1849" xr:uid="{34E4A53B-388F-4D56-8ABC-7EA304CF976F}"/>
    <hyperlink ref="E1869" r:id="rId1850" xr:uid="{9E9D6EB3-2077-4459-9DAF-7140436B1EB4}"/>
    <hyperlink ref="E1870" r:id="rId1851" xr:uid="{D47D422D-98C4-4D3D-BF9C-F9592C64A7D5}"/>
    <hyperlink ref="E1871" r:id="rId1852" xr:uid="{8DA370C5-E632-460B-A6C5-AAD68161ABEC}"/>
    <hyperlink ref="E1872" r:id="rId1853" xr:uid="{362C8CC9-38C0-47E6-8AC7-76891AAE2503}"/>
    <hyperlink ref="E1873" r:id="rId1854" xr:uid="{18CFCDDC-1AAC-4CE5-9332-7CD1A9279C6D}"/>
    <hyperlink ref="E1874" r:id="rId1855" xr:uid="{B23CA801-D719-4D28-A1E0-7856A88A4218}"/>
    <hyperlink ref="E1875" r:id="rId1856" xr:uid="{69109E2C-0400-4E5A-936B-015692B8F059}"/>
    <hyperlink ref="E1876" r:id="rId1857" xr:uid="{4FE1A79D-E963-4E9C-A524-068CC4DFE0CC}"/>
    <hyperlink ref="E1877" r:id="rId1858" xr:uid="{281B5324-4048-4701-8337-DE65309CE92E}"/>
    <hyperlink ref="E1878" r:id="rId1859" xr:uid="{3934D19C-5D2C-430A-B66D-107D02DF79E8}"/>
    <hyperlink ref="E1879" r:id="rId1860" xr:uid="{3360EEBF-B780-4EB1-859C-0FE0240A1893}"/>
    <hyperlink ref="E1880" r:id="rId1861" xr:uid="{4D73F832-16E7-4984-B9B5-88B412D386AC}"/>
    <hyperlink ref="E1881" r:id="rId1862" xr:uid="{1C86B790-2D88-4290-94A0-362137900E26}"/>
    <hyperlink ref="E1882" r:id="rId1863" xr:uid="{EB21853A-50C7-4896-B0EC-C6D56F6C7B07}"/>
    <hyperlink ref="E1883" r:id="rId1864" xr:uid="{46E64D5B-9112-43A3-B499-F99477743059}"/>
    <hyperlink ref="E1884" r:id="rId1865" xr:uid="{16F9D17D-E620-4E02-A759-29116AB1EFA6}"/>
    <hyperlink ref="E1885" r:id="rId1866" xr:uid="{D0BCB8A7-7AAD-4303-8B1E-C2202AC09C4F}"/>
    <hyperlink ref="E1886" r:id="rId1867" xr:uid="{640D6B3E-9DF7-4664-ABE1-A87194F61D49}"/>
    <hyperlink ref="E1887" r:id="rId1868" xr:uid="{2DD1A5C0-444F-4079-B811-55A4AE11D95B}"/>
    <hyperlink ref="E1888" r:id="rId1869" xr:uid="{46039AF8-7695-4F1C-A01C-CF3244C82391}"/>
    <hyperlink ref="E1889" r:id="rId1870" xr:uid="{6773AFC0-16F4-40A3-8987-8128CD2C2D98}"/>
    <hyperlink ref="E1890" r:id="rId1871" xr:uid="{E45FE6B4-7661-42CD-BF38-DBC54F8CBF02}"/>
    <hyperlink ref="E1891" r:id="rId1872" xr:uid="{DD186FE9-5C59-415E-AE09-6F7D41E567C1}"/>
    <hyperlink ref="E1892" r:id="rId1873" xr:uid="{EE239136-0C9A-4FEF-AC36-4BD5C631F8F1}"/>
    <hyperlink ref="E1893" r:id="rId1874" xr:uid="{2BEA927A-20E9-40B0-8217-A44C556343F2}"/>
    <hyperlink ref="E1894" r:id="rId1875" xr:uid="{1A472DA0-A9AC-4D1D-B0C4-6B77CE0F1554}"/>
    <hyperlink ref="E1895" r:id="rId1876" xr:uid="{7D283198-06A6-4CAB-BE86-4F9FD5E2EA58}"/>
    <hyperlink ref="E1896" r:id="rId1877" xr:uid="{B392C322-FD04-4310-897C-0B84B73D398A}"/>
    <hyperlink ref="E1897" r:id="rId1878" xr:uid="{5C6751FC-4345-4CE3-A909-A6E83C46256C}"/>
    <hyperlink ref="E1898" r:id="rId1879" xr:uid="{4338285D-760A-4D91-A5F5-F707FE486CCC}"/>
    <hyperlink ref="E1899" r:id="rId1880" xr:uid="{15697D5A-E8FB-4ADF-A92B-B90FABF526A8}"/>
    <hyperlink ref="E1900" r:id="rId1881" xr:uid="{AEF332D3-D2BF-4A6A-8867-888C34496B96}"/>
    <hyperlink ref="E1901" r:id="rId1882" xr:uid="{E1522ECD-78AC-4C3F-AE6A-E71A4AC00BD1}"/>
    <hyperlink ref="E1902" r:id="rId1883" xr:uid="{F59D48B5-D55B-4BB7-A3F8-945A67B7D11C}"/>
    <hyperlink ref="E1903" r:id="rId1884" xr:uid="{EDD99766-75AB-4A17-A950-E2637F5D6CA3}"/>
    <hyperlink ref="E1904" r:id="rId1885" xr:uid="{4602084F-7E86-4B9E-B8BC-DD38602BE959}"/>
    <hyperlink ref="E1905" r:id="rId1886" xr:uid="{FC75CA57-5265-46EB-A926-049A0808EDBA}"/>
    <hyperlink ref="E1906" r:id="rId1887" xr:uid="{2F548BF1-77EF-4B80-B2EF-40C0340A128D}"/>
    <hyperlink ref="E1907" r:id="rId1888" xr:uid="{A2B55DC8-B8A1-44F2-A3FC-02551B5DABD6}"/>
    <hyperlink ref="E1908" r:id="rId1889" xr:uid="{D8E84D28-B6E3-4243-9AC9-9B6731E9736C}"/>
    <hyperlink ref="E1909" r:id="rId1890" xr:uid="{5514F604-285C-456A-A680-CC8E0CDE1D1B}"/>
    <hyperlink ref="E1910" r:id="rId1891" xr:uid="{F69AB6AE-6287-4F58-AED7-2DED98AFA406}"/>
    <hyperlink ref="E1911" r:id="rId1892" xr:uid="{A67E4B93-01CF-44FC-8A0F-C0108FD9F90A}"/>
    <hyperlink ref="E1912" r:id="rId1893" xr:uid="{4777DCD9-853B-494B-B767-B6158FD18F4E}"/>
    <hyperlink ref="E1913" r:id="rId1894" xr:uid="{DDF38305-61BA-4CAB-AFF5-FBEE43381E32}"/>
    <hyperlink ref="E1914" r:id="rId1895" xr:uid="{54F9FABA-09B2-4ED4-80BF-61C342B185C6}"/>
    <hyperlink ref="E1915" r:id="rId1896" xr:uid="{3D3C924F-F9B6-4F17-B2EE-D737E1636A8C}"/>
    <hyperlink ref="E1916" r:id="rId1897" xr:uid="{89F02F0D-7ADE-4BD1-A74D-B0ADB2A23F25}"/>
    <hyperlink ref="E1917" r:id="rId1898" xr:uid="{568E9239-047B-435C-A7BE-F854FEB8A8D2}"/>
    <hyperlink ref="E1918" r:id="rId1899" xr:uid="{D05BC055-997E-49CE-B416-EB48291B2D41}"/>
    <hyperlink ref="E1919" r:id="rId1900" xr:uid="{5BEF8CBE-3FA2-4151-9E7E-5A9ABFBC7568}"/>
    <hyperlink ref="E1920" r:id="rId1901" xr:uid="{D6F46F6E-EC01-4402-A3E3-FBDC4C6359F3}"/>
    <hyperlink ref="E1921" r:id="rId1902" xr:uid="{FCE0685E-693C-4EA8-8F7F-8B68CCF2822D}"/>
    <hyperlink ref="E1922" r:id="rId1903" xr:uid="{3A93EB6A-3F12-42BC-884E-64EBC1EAF4DE}"/>
    <hyperlink ref="E1923" r:id="rId1904" xr:uid="{B19F44E3-7345-4CF7-89B1-1DC29E9DD40D}"/>
    <hyperlink ref="E1924" r:id="rId1905" xr:uid="{04514BC1-5888-4F06-A5CD-FD2602A129E9}"/>
    <hyperlink ref="E1925" r:id="rId1906" xr:uid="{EF10C593-83CC-43C2-BE97-B7A7CB437A86}"/>
    <hyperlink ref="E1926" r:id="rId1907" xr:uid="{A3F640D2-CEFB-4A2C-9437-4BFC382E89E1}"/>
    <hyperlink ref="E1927" r:id="rId1908" xr:uid="{B21CF605-AA81-43DA-B652-FF9937B2933F}"/>
    <hyperlink ref="E1928" r:id="rId1909" xr:uid="{D24914F8-FD97-4B2B-923A-8E85870FC086}"/>
    <hyperlink ref="E1929" r:id="rId1910" xr:uid="{AB4E5125-CE13-4084-8513-7FDE7736E789}"/>
    <hyperlink ref="E1930" r:id="rId1911" xr:uid="{CDB61CCD-63CA-40C5-B6BC-59A0362C588D}"/>
    <hyperlink ref="E1931" r:id="rId1912" xr:uid="{DF68580C-301E-4506-89D2-603B6BF21E0A}"/>
    <hyperlink ref="E1932" r:id="rId1913" xr:uid="{D64CC32C-9587-4083-9B0C-50C96D4F6C50}"/>
    <hyperlink ref="E1933" r:id="rId1914" xr:uid="{D705ABFC-4BDC-4459-A5E3-37CFEE19C371}"/>
    <hyperlink ref="E1934" r:id="rId1915" xr:uid="{3395FCA3-035B-4711-9811-2F85C7948F10}"/>
    <hyperlink ref="E1935" r:id="rId1916" xr:uid="{56853FF1-7CC7-443B-BAB5-5BF5709B7F88}"/>
    <hyperlink ref="E1936" r:id="rId1917" xr:uid="{3022901B-CD30-4FC6-827D-AD0FED13A0AD}"/>
    <hyperlink ref="E1937" r:id="rId1918" xr:uid="{256BBDD5-CDC1-4E64-8357-C3FBAE6E8707}"/>
    <hyperlink ref="E1938" r:id="rId1919" xr:uid="{7B58AC09-E8E9-49A2-AE06-EE2D670C05C8}"/>
    <hyperlink ref="E1939" r:id="rId1920" xr:uid="{0A39C6CA-FDEF-4E80-AC00-0D316AEFA53E}"/>
    <hyperlink ref="E1940" r:id="rId1921" xr:uid="{4955E190-93D2-4F7D-871E-E5AC41A24EEC}"/>
    <hyperlink ref="E1941" r:id="rId1922" xr:uid="{CF14C346-C59F-4667-AF11-5CC12FD20B8B}"/>
    <hyperlink ref="E1942" r:id="rId1923" xr:uid="{3F7AF20B-4A47-4105-B915-036E515F7408}"/>
    <hyperlink ref="E1943" r:id="rId1924" xr:uid="{C12EE304-4F71-4A6B-A9DD-E8BA7EC1055F}"/>
    <hyperlink ref="E1944" r:id="rId1925" xr:uid="{70305019-7BD0-4E1E-B3FB-12C98C8DB4CA}"/>
    <hyperlink ref="E1945" r:id="rId1926" xr:uid="{D777CF08-99FF-4510-ABD4-83CB99780C92}"/>
    <hyperlink ref="E1946" r:id="rId1927" xr:uid="{48216A0E-144A-4FE0-9D39-135816DBFF57}"/>
    <hyperlink ref="E1947" r:id="rId1928" xr:uid="{CF36F248-2141-4A89-BC37-057DFC0C290D}"/>
    <hyperlink ref="E1949" r:id="rId1929" xr:uid="{643A5D56-0356-46B0-BF57-5FB7452E648C}"/>
    <hyperlink ref="E1950" r:id="rId1930" xr:uid="{78ECBB8E-33F2-44C6-8C3E-23FE688CAD28}"/>
    <hyperlink ref="E1951" r:id="rId1931" xr:uid="{A58E515F-2E9B-40FB-9019-1628C5E5FE78}"/>
    <hyperlink ref="E1952" r:id="rId1932" xr:uid="{42AC81B2-9DBB-4845-A8ED-AB47EEF0A4BD}"/>
    <hyperlink ref="E1948" r:id="rId1933" xr:uid="{EE5620CD-AA7F-41CB-9271-2C88AAE52BD6}"/>
    <hyperlink ref="E1953" r:id="rId1934" xr:uid="{A542567A-D160-49A3-AC93-9635D4EFCBDF}"/>
    <hyperlink ref="E1954" r:id="rId1935" xr:uid="{DEDF9A66-A0DA-4044-B7CB-040229F9FE87}"/>
    <hyperlink ref="E1955" r:id="rId1936" xr:uid="{4EFF0E19-C068-4A0B-815E-376F92B1E625}"/>
    <hyperlink ref="E1956" r:id="rId1937" xr:uid="{63E033D5-16D4-45A3-BC3A-4061F51DCF0A}"/>
    <hyperlink ref="E1957" r:id="rId1938" xr:uid="{F54B79F9-A7EA-4BDB-A6EC-9E93C08CBFAB}"/>
    <hyperlink ref="E1958" r:id="rId1939" xr:uid="{F67128D0-DCEC-4E3B-B26C-95A42E1C0667}"/>
    <hyperlink ref="E1959" r:id="rId1940" xr:uid="{9789F6CA-D542-48EC-BA05-834491A9CCE9}"/>
    <hyperlink ref="E1960" r:id="rId1941" xr:uid="{85DF298A-466C-4BE4-A8A6-EFBB58FF021C}"/>
    <hyperlink ref="E1961" r:id="rId1942" xr:uid="{A5251E4D-105B-4922-9DE6-0DE03FEFD373}"/>
    <hyperlink ref="E1962" r:id="rId1943" xr:uid="{6DCB4149-18B4-454F-838D-FDBFF9BC331A}"/>
    <hyperlink ref="E1963" r:id="rId1944" xr:uid="{9EF5A5F9-106D-49C0-8594-BC26ADC46A3A}"/>
    <hyperlink ref="E1964" r:id="rId1945" xr:uid="{FEA17171-0B90-4151-A3CC-8C320B01C423}"/>
    <hyperlink ref="E1965" r:id="rId1946" xr:uid="{2BA7AC9D-9E0E-49EA-9F92-81FEB039E194}"/>
    <hyperlink ref="E1966" r:id="rId1947" xr:uid="{A39EED5B-026F-4DBA-A63B-C38EAEBA3117}"/>
    <hyperlink ref="E1967" r:id="rId1948" xr:uid="{878FBEAC-92EB-492E-8F75-9FB71F417C80}"/>
    <hyperlink ref="E1968" r:id="rId1949" xr:uid="{450B6BAF-2831-470F-99AA-CAC6E7AC70AA}"/>
    <hyperlink ref="E1969" r:id="rId1950" xr:uid="{6E4824A7-7CC3-4698-8BB7-2E4EBF6F5E03}"/>
    <hyperlink ref="E1970" r:id="rId1951" xr:uid="{70EE55E6-538A-4635-B685-848563B4D857}"/>
    <hyperlink ref="E1971" r:id="rId1952" xr:uid="{E21E3B6E-A6BB-462E-AC56-42C7C01CADD0}"/>
    <hyperlink ref="E1972" r:id="rId1953" xr:uid="{5FEE5C1F-CED6-4B99-B582-837126ECBDCB}"/>
    <hyperlink ref="E1973" r:id="rId1954" xr:uid="{EDA8B7D2-908B-4762-AE89-D53508D356A7}"/>
    <hyperlink ref="E1974" r:id="rId1955" xr:uid="{33D31A84-8426-4475-9FDC-01CB498128B6}"/>
    <hyperlink ref="E1975" r:id="rId1956" xr:uid="{B32B8B19-236D-4818-85D7-B1105E6F6F4B}"/>
    <hyperlink ref="E1976" r:id="rId1957" xr:uid="{6386C3B5-A606-42E1-9F20-0E89E0AEA303}"/>
    <hyperlink ref="E1977" r:id="rId1958" xr:uid="{B97A6DF9-C875-447D-83AE-8D702D2E44D5}"/>
    <hyperlink ref="E1978" r:id="rId1959" xr:uid="{A09E7D4D-280A-4174-B7B0-EEDF7226C979}"/>
    <hyperlink ref="E1979" r:id="rId1960" xr:uid="{0EF440E7-B779-482A-A58C-0FCFAC83FDC3}"/>
    <hyperlink ref="E1980" r:id="rId1961" xr:uid="{2A111DD4-6F32-4732-9545-BBE686AEF6C9}"/>
    <hyperlink ref="E1981" r:id="rId1962" xr:uid="{373EC28B-FD57-40C4-BBE9-BEE9573FA395}"/>
    <hyperlink ref="E1982" r:id="rId1963" xr:uid="{8B0E6E23-287C-4B96-9749-82813067C758}"/>
    <hyperlink ref="E1983" r:id="rId1964" xr:uid="{9937DA2F-1757-44E8-AC1A-8845B9920417}"/>
    <hyperlink ref="E1984" r:id="rId1965" xr:uid="{B12552F1-8458-4700-8331-73D3D85FDD08}"/>
    <hyperlink ref="E436" r:id="rId1966" xr:uid="{602842B2-D43D-4552-9939-E3E183E5A7D5}"/>
    <hyperlink ref="E1985" r:id="rId1967" xr:uid="{3A27C45A-CAE9-4B45-82A0-1306640D82B8}"/>
    <hyperlink ref="E1986" r:id="rId1968" xr:uid="{45FD1D48-84E1-44D4-98E5-BFB3453CEBC5}"/>
    <hyperlink ref="E1987" r:id="rId1969" xr:uid="{55392B11-3702-47B4-BE1E-F40260371249}"/>
    <hyperlink ref="E1988" r:id="rId1970" xr:uid="{0F87EECA-4B82-4500-AC02-76C4D73212CE}"/>
    <hyperlink ref="E1989" r:id="rId1971" xr:uid="{F317D2E2-01A6-46ED-8AD0-1FFF05588A74}"/>
    <hyperlink ref="E1990" r:id="rId1972" xr:uid="{42D24623-928F-4CE1-A954-82CF034D9821}"/>
    <hyperlink ref="E1991" r:id="rId1973" xr:uid="{66D31A8D-8654-41D3-BE32-11F336063D0B}"/>
    <hyperlink ref="E1992" r:id="rId1974" xr:uid="{518FCF2E-56B9-43E0-84E8-C965FB5C6851}"/>
    <hyperlink ref="E1993" r:id="rId1975" xr:uid="{D73D26BC-3180-4BF7-982D-64A9222CFD51}"/>
    <hyperlink ref="E1994" r:id="rId1976" xr:uid="{336D6F9A-7A92-41AC-A188-C23FBC367B96}"/>
    <hyperlink ref="E1995" r:id="rId1977" xr:uid="{0D388AC2-1077-491C-8050-E43D20102789}"/>
    <hyperlink ref="E1996" r:id="rId1978" xr:uid="{3A28C42C-5C2A-4291-84AF-C1C134F3756C}"/>
    <hyperlink ref="E1997" r:id="rId1979" xr:uid="{2BF336B2-2BB1-43C6-8F23-8CDEA0CC9B01}"/>
    <hyperlink ref="E1998" r:id="rId1980" xr:uid="{39ABF770-F6D3-42C4-9129-2212FCC71DD2}"/>
    <hyperlink ref="E1999" r:id="rId1981" xr:uid="{46729FF3-6782-4471-93A5-BB94FF587245}"/>
    <hyperlink ref="E2000" r:id="rId1982" xr:uid="{0408A93C-9976-468C-AC04-BD3BF419987C}"/>
    <hyperlink ref="E2001" r:id="rId1983" xr:uid="{CF1052AA-38D4-4886-A56C-3A1F61C13213}"/>
    <hyperlink ref="E2002" r:id="rId1984" xr:uid="{C5AD8EC6-B176-4B7C-9F14-FA556239DB46}"/>
    <hyperlink ref="E2003" r:id="rId1985" xr:uid="{FF8D659E-1C12-4AD2-AE69-E0DFDB6C7D18}"/>
    <hyperlink ref="E2004" r:id="rId1986" xr:uid="{D24475E9-50FA-4581-B5D6-DBCE0D314750}"/>
    <hyperlink ref="E2005" r:id="rId1987" xr:uid="{63D2130D-67CD-4239-9043-BA86B39B737A}"/>
    <hyperlink ref="E2006" r:id="rId1988" xr:uid="{F3E862D6-1405-4104-AE79-E93D9BC1E8B9}"/>
    <hyperlink ref="E2007" r:id="rId1989" xr:uid="{7F170A63-0A48-487C-9EC5-31541671E319}"/>
    <hyperlink ref="E2008" r:id="rId1990" xr:uid="{06A9609C-844C-44AA-9358-FFF01CA5950E}"/>
    <hyperlink ref="E2009" r:id="rId1991" xr:uid="{A9D1D9E9-CC55-4BBB-A25E-09C6EBA5DF4F}"/>
    <hyperlink ref="E2010" r:id="rId1992" xr:uid="{8F06B7A4-E6E5-4011-86DE-FC27F795F176}"/>
    <hyperlink ref="E2011" r:id="rId1993" xr:uid="{B874E6D5-85E0-4144-9AD7-E9733F9DE447}"/>
    <hyperlink ref="E2012" r:id="rId1994" xr:uid="{8F74E5E5-20A0-44CB-B0A2-80A982A828F0}"/>
    <hyperlink ref="E2013" r:id="rId1995" xr:uid="{931B2EA9-9C4F-4B73-89C7-2C934A5DC561}"/>
    <hyperlink ref="E2014" r:id="rId1996" xr:uid="{CCFFAD69-A5D1-4838-AF70-60069B434F46}"/>
    <hyperlink ref="E2015" r:id="rId1997" xr:uid="{67DC0B44-6236-42C4-AF99-4DEF92B022F3}"/>
    <hyperlink ref="E2016" r:id="rId1998" xr:uid="{5C50252D-F9AE-469D-B9B8-902B08A191D4}"/>
    <hyperlink ref="E2017" r:id="rId1999" xr:uid="{6EBDE7B0-6D30-42B3-AFD0-56CB50E2D82B}"/>
    <hyperlink ref="E2018" r:id="rId2000" xr:uid="{9917F328-E335-462A-AEDE-48C0B6780559}"/>
    <hyperlink ref="E2019" r:id="rId2001" xr:uid="{1E773648-1FBB-4526-8054-DC16AF283F28}"/>
    <hyperlink ref="E2020" r:id="rId2002" xr:uid="{7904A19B-A7B0-4896-8A96-7AC9C71BCC1E}"/>
    <hyperlink ref="E2021" r:id="rId2003" xr:uid="{A617E745-3372-4048-BCC0-647D46FCCD98}"/>
    <hyperlink ref="E2022" r:id="rId2004" xr:uid="{F58CFDA0-9319-4352-AC31-9CDDF95C7AF0}"/>
    <hyperlink ref="E2023" r:id="rId2005" xr:uid="{F5EC9D75-2F23-40E7-AB5A-2646232880BD}"/>
    <hyperlink ref="E2024" r:id="rId2006" xr:uid="{003ACBE2-34BD-4177-8AF6-F1C76AEF8C51}"/>
    <hyperlink ref="E2025" r:id="rId2007" xr:uid="{757F426E-D086-4F3A-B66D-9FDDD05FB792}"/>
    <hyperlink ref="E2026" r:id="rId2008" xr:uid="{F931E180-F389-490D-BB17-9EBB3775FA2F}"/>
    <hyperlink ref="E2027" r:id="rId2009" xr:uid="{5229289A-2E39-4C53-9443-9D88C6E5198B}"/>
    <hyperlink ref="E2028" r:id="rId2010" xr:uid="{CA788C93-FAB8-4688-A36A-776D1D2F655D}"/>
    <hyperlink ref="E2029" r:id="rId2011" xr:uid="{9B8A2FC3-1FD2-415C-873F-4598276B796E}"/>
    <hyperlink ref="E2030" r:id="rId2012" xr:uid="{ED9F5ED7-88A5-4847-84C4-FD1DAC712005}"/>
    <hyperlink ref="E2031" r:id="rId2013" xr:uid="{7C2446D0-7335-4FB9-8866-FF2D0B425DF9}"/>
    <hyperlink ref="E2032" r:id="rId2014" xr:uid="{76F52003-7BA9-4BD6-AB7F-5A46A5F2C706}"/>
    <hyperlink ref="E2033" r:id="rId2015" xr:uid="{79585795-795D-4341-AAAC-74BD51F89A21}"/>
    <hyperlink ref="E2034" r:id="rId2016" xr:uid="{7ADB2DD0-3440-41AC-8BE1-CA7F2571A1CF}"/>
    <hyperlink ref="E2035" r:id="rId2017" xr:uid="{FCBA6547-AEAE-4B2E-BCC2-A2ED1E7C9F50}"/>
    <hyperlink ref="E2036" r:id="rId2018" xr:uid="{EB83E808-DBCE-4D98-9292-A2C8B780AED1}"/>
    <hyperlink ref="E2037" r:id="rId2019" xr:uid="{75A54D04-7821-453C-B9A9-65888B1EEB32}"/>
    <hyperlink ref="E2038" r:id="rId2020" xr:uid="{52953143-4236-4532-A604-E7CBB2EBBEB2}"/>
    <hyperlink ref="E2039" r:id="rId2021" xr:uid="{F1CBDA0E-7C9D-4E1D-B58B-AC3E787CEDCD}"/>
    <hyperlink ref="E2040" r:id="rId2022" xr:uid="{A7F116C7-9FDC-40BA-B78D-C6929A6072A1}"/>
    <hyperlink ref="E2041" r:id="rId2023" xr:uid="{84DF118A-1EB0-4D3A-B722-750A49288240}"/>
    <hyperlink ref="E2042" r:id="rId2024" xr:uid="{1B5CA9C2-2D7A-464F-AEA4-99396DC4FE2E}"/>
    <hyperlink ref="E2043" r:id="rId2025" xr:uid="{153D945E-797E-4984-82EA-980D3AA627FB}"/>
    <hyperlink ref="E2044" r:id="rId2026" xr:uid="{F8D805F9-0DC1-4C00-BF34-FCB78ADAF9FC}"/>
    <hyperlink ref="E2045" r:id="rId2027" xr:uid="{E50C9FF2-FDFF-44BD-B2CF-8BE88DF818E5}"/>
    <hyperlink ref="E2046" r:id="rId2028" xr:uid="{8402DFB1-2178-4556-BA28-287E504EEB39}"/>
    <hyperlink ref="E2047" r:id="rId2029" xr:uid="{D8A7533D-936C-4D22-9C74-E79CABF36246}"/>
    <hyperlink ref="E2048" r:id="rId2030" xr:uid="{E81ECFAB-9471-4BED-B244-6F5E992C6AD9}"/>
    <hyperlink ref="E2049" r:id="rId2031" xr:uid="{B62473D6-771E-4ED7-879E-112439741D59}"/>
    <hyperlink ref="E2050" r:id="rId2032" xr:uid="{56FFB91D-57EF-4428-BD55-CD1AD5FCD79D}"/>
    <hyperlink ref="E2051" r:id="rId2033" xr:uid="{B126D6EF-7DE8-46D4-B6CB-71BE43F1B7D0}"/>
    <hyperlink ref="E2052" r:id="rId2034" xr:uid="{C22B3322-CC45-43F7-9456-9CD478860EE3}"/>
    <hyperlink ref="E2053" r:id="rId2035" xr:uid="{C0559251-4ACE-465F-AACB-C47A2EA302A9}"/>
    <hyperlink ref="E2054" r:id="rId2036" xr:uid="{922111E2-D1F3-4C5D-A8C3-3C626215784B}"/>
    <hyperlink ref="E2055" r:id="rId2037" xr:uid="{9F8521DD-DC54-44AC-9E7F-53885E358910}"/>
    <hyperlink ref="E2056" r:id="rId2038" xr:uid="{1D54FED9-80C7-436B-BFDE-4B4D28701DAA}"/>
    <hyperlink ref="E2057" r:id="rId2039" xr:uid="{131AA798-DBF8-4E2D-B831-C90AE1DA5E95}"/>
    <hyperlink ref="E2058" r:id="rId2040" xr:uid="{3710502E-8207-4E7B-A4BC-F48584FE923A}"/>
    <hyperlink ref="E2059" r:id="rId2041" xr:uid="{2B2E91DB-6EF6-4F13-8357-6687EFA57F5D}"/>
    <hyperlink ref="E2060" r:id="rId2042" xr:uid="{43FFA04B-C1CC-46D6-9FCC-452476C803C8}"/>
    <hyperlink ref="E2061" r:id="rId2043" xr:uid="{85551E8C-267F-48D7-8FA1-F74DB38C76BE}"/>
    <hyperlink ref="E2062" r:id="rId2044" xr:uid="{45D8B637-758E-47AC-BB08-4B1FCDF0AD0C}"/>
    <hyperlink ref="E2063" r:id="rId2045" xr:uid="{5216CD49-2D6F-4C9E-B7B9-9192324DAFB4}"/>
    <hyperlink ref="E2064" r:id="rId2046" xr:uid="{B9BA5E9E-CA88-4DDA-9F48-B69683A9B3F0}"/>
    <hyperlink ref="E2065" r:id="rId2047" xr:uid="{AF097799-6C1E-4B5A-A250-16DEA753F390}"/>
    <hyperlink ref="E2066" r:id="rId2048" xr:uid="{EFC2DC27-73BF-4831-9E14-7F282A138DFF}"/>
    <hyperlink ref="E2067" r:id="rId2049" xr:uid="{4F4E55F6-C5F2-4F5A-88D0-B13336AC77DF}"/>
    <hyperlink ref="E2068" r:id="rId2050" xr:uid="{7F8F3253-9D52-4E23-A6D8-F21662A597F5}"/>
    <hyperlink ref="E2069" r:id="rId2051" xr:uid="{26CB85AA-4959-4767-B845-41677AB668B8}"/>
    <hyperlink ref="E2070" r:id="rId2052" xr:uid="{BA7AC3C4-A383-44DE-AE20-4EF92C170910}"/>
    <hyperlink ref="E2071" r:id="rId2053" xr:uid="{D7ADBE74-965A-42FD-B3F6-DE4BCDE3A600}"/>
    <hyperlink ref="E2072" r:id="rId2054" xr:uid="{372DE006-753A-4209-8012-4B5CE08FD150}"/>
    <hyperlink ref="E2073" r:id="rId2055" xr:uid="{ADBFB05E-33AC-4E16-AB1B-C721B84B097F}"/>
    <hyperlink ref="E2074" r:id="rId2056" xr:uid="{AC98BA45-62FF-4ECE-9A77-1A4D8E506FCB}"/>
    <hyperlink ref="E2075" r:id="rId2057" xr:uid="{A25AA402-1A69-43A1-B4FD-B0C0EDFEC3BC}"/>
    <hyperlink ref="E2076" r:id="rId2058" xr:uid="{5BCA3529-2F8A-42BF-B427-9395F9CE39CF}"/>
    <hyperlink ref="E2077" r:id="rId2059" xr:uid="{B6C00BD3-CB70-4563-BFDE-3823F08D3418}"/>
    <hyperlink ref="E2078" r:id="rId2060" xr:uid="{87CB4758-7B52-4239-8203-79A1EAB2C2A6}"/>
    <hyperlink ref="E2079" r:id="rId2061" xr:uid="{5C8ADEB3-71AB-4435-A86D-2F7D92471E5F}"/>
    <hyperlink ref="E2080" r:id="rId2062" xr:uid="{1AA4B15A-7495-445D-B621-953ED811164B}"/>
    <hyperlink ref="E2081" r:id="rId2063" xr:uid="{8FAE2705-ECC9-4451-B8B7-6D8E3D2EE1BE}"/>
    <hyperlink ref="E2082" r:id="rId2064" xr:uid="{0454190F-07DF-411F-A80A-EF9D4D8FC40C}"/>
    <hyperlink ref="E2083" r:id="rId2065" xr:uid="{DEA33876-7B10-4434-998A-F90AFBB34D8C}"/>
    <hyperlink ref="E2084" r:id="rId2066" xr:uid="{1000EDD8-B2EA-42E2-BFBD-2F76B348F9AB}"/>
    <hyperlink ref="E2085" r:id="rId2067" xr:uid="{DF9FE6D7-204E-4D50-B72E-6CF3AA2DC846}"/>
    <hyperlink ref="E2086" r:id="rId2068" xr:uid="{0604D8FA-D80A-4D96-AD30-258C13C49CC1}"/>
    <hyperlink ref="E2087" r:id="rId2069" xr:uid="{147F0F2F-0CC6-4785-930B-E4747766438F}"/>
    <hyperlink ref="E2088" r:id="rId2070" xr:uid="{01850E7D-AB31-4492-84A9-AA668F71FBD0}"/>
    <hyperlink ref="E2089" r:id="rId2071" xr:uid="{FC979453-E880-4F6A-8BA7-F75A9D121815}"/>
    <hyperlink ref="E2090" r:id="rId2072" xr:uid="{68213904-43DF-4E4D-A437-FB329D8BC0C6}"/>
    <hyperlink ref="E2091" r:id="rId2073" xr:uid="{F21F44EB-0BD5-41B8-8017-A8056AA3F276}"/>
    <hyperlink ref="E2092" r:id="rId2074" xr:uid="{D73BC293-E76E-4BC5-8331-1815B0B3B24F}"/>
    <hyperlink ref="E2093" r:id="rId2075" xr:uid="{B601D6FC-CAD0-453E-B8FA-9306C0E74A4D}"/>
    <hyperlink ref="E2094" r:id="rId2076" xr:uid="{8C0D7A8A-44C4-453B-94E2-5F91795BDD72}"/>
    <hyperlink ref="E2095" r:id="rId2077" xr:uid="{2F3BD400-3AF1-4584-ABEA-F0C1396DB4ED}"/>
    <hyperlink ref="E2096" r:id="rId2078" xr:uid="{6338DDE8-3A0D-424E-8F7F-81739CA7B6A3}"/>
    <hyperlink ref="E2097" r:id="rId2079" xr:uid="{5AE42BB4-AD95-49F7-895C-67987B32B74C}"/>
    <hyperlink ref="E2098" r:id="rId2080" xr:uid="{33302464-FF19-43CB-9ED6-B7538F1658E4}"/>
    <hyperlink ref="E2099" r:id="rId2081" xr:uid="{66C4FB84-1FC2-42A7-A0A0-18160785FA1E}"/>
    <hyperlink ref="E2100" r:id="rId2082" xr:uid="{9D9E61E4-7FC9-4808-9626-A89C166FD558}"/>
    <hyperlink ref="E2101" r:id="rId2083" xr:uid="{47FE338F-75DB-477E-8400-C0860807373F}"/>
    <hyperlink ref="E2102" r:id="rId2084" xr:uid="{069108D6-4421-4D38-B1F6-E0DB8D2606AF}"/>
    <hyperlink ref="E2103" r:id="rId2085" xr:uid="{2C3FA933-597D-40A0-8E20-315AB0B7E2DD}"/>
    <hyperlink ref="E2104" r:id="rId2086" xr:uid="{82A9EA3D-3029-454F-BB23-1161562A4D93}"/>
    <hyperlink ref="E2105" r:id="rId2087" xr:uid="{D7577740-6F19-439C-8036-8251D032F6A7}"/>
    <hyperlink ref="E2106" r:id="rId2088" xr:uid="{AF766AC0-6078-4BCC-AA8D-D570F3F64075}"/>
    <hyperlink ref="E2107" r:id="rId2089" xr:uid="{81759FA2-BD7E-4FDC-B4AD-DADE987DEB8A}"/>
    <hyperlink ref="E2108" r:id="rId2090" xr:uid="{B59D1A5E-BAF1-494D-9555-3C5C23605C8E}"/>
    <hyperlink ref="E2109" r:id="rId2091" xr:uid="{AAA94575-55F4-4DB2-BDDA-D977347378A0}"/>
    <hyperlink ref="E2110" r:id="rId2092" xr:uid="{8422FDCF-3DBC-41C5-ADC9-E566057BB295}"/>
    <hyperlink ref="E2111" r:id="rId2093" xr:uid="{AE6359B6-7F85-4C71-87F0-3E7BC492F602}"/>
    <hyperlink ref="E2112" r:id="rId2094" xr:uid="{027D85F6-5D3F-47CC-918D-64E62ED83594}"/>
    <hyperlink ref="E2113" r:id="rId2095" xr:uid="{A8F6CD73-633B-413B-B258-19890D564F6A}"/>
    <hyperlink ref="E2114" r:id="rId2096" xr:uid="{F876D639-4A4A-4EEE-B1B1-9A898E3E7303}"/>
    <hyperlink ref="E2115" r:id="rId2097" xr:uid="{A6EC0205-3A6E-46CC-A6A3-9405EF32309E}"/>
    <hyperlink ref="E2116" r:id="rId2098" xr:uid="{A9A5A89E-92A0-4A06-8F10-E1E7924512C1}"/>
    <hyperlink ref="E2117" r:id="rId2099" xr:uid="{A8857321-C98E-4768-8D53-32A920B18BE6}"/>
    <hyperlink ref="E2118" r:id="rId2100" xr:uid="{D81AA191-132A-4671-B6F0-86BA20364BFA}"/>
    <hyperlink ref="E2119" r:id="rId2101" xr:uid="{7F43F7DE-E11C-4C90-B632-1CFA19982608}"/>
    <hyperlink ref="E2120" r:id="rId2102" xr:uid="{3134BAAD-5321-48FE-B037-F54A8212C0D4}"/>
    <hyperlink ref="E2121" r:id="rId2103" xr:uid="{98372D36-9BE0-423B-AD3C-6C8311DD615A}"/>
    <hyperlink ref="E553" r:id="rId2104" xr:uid="{CF4874F1-50AC-4D01-89B6-4E2DFDBD26E0}"/>
    <hyperlink ref="E2122" r:id="rId2105" xr:uid="{3DBD4079-2EA9-4AE4-8662-76CDFC90537C}"/>
    <hyperlink ref="E2123" r:id="rId2106" xr:uid="{E6A43341-00FA-4041-8A55-63CDE974F999}"/>
    <hyperlink ref="E2124" r:id="rId2107" xr:uid="{9F8B9E09-A3B7-419E-BBF9-5249E8077C3C}"/>
    <hyperlink ref="E2125" r:id="rId2108" xr:uid="{EF0D0014-A527-473E-9702-6E0C3D5AE5FA}"/>
    <hyperlink ref="E2126" r:id="rId2109" xr:uid="{410E9038-0378-4042-86AA-4EB5CAA9B8C4}"/>
    <hyperlink ref="E2127" r:id="rId2110" xr:uid="{0617738E-6650-4FE4-ADA3-07E36AE3C313}"/>
    <hyperlink ref="E2128" r:id="rId2111" xr:uid="{DE708839-8042-4A3E-87A7-C8705281C72E}"/>
    <hyperlink ref="E2129" r:id="rId2112" xr:uid="{0C76D1C8-F3FD-4CA0-848B-CD825E606A80}"/>
    <hyperlink ref="E2130" r:id="rId2113" xr:uid="{FCDD3386-C04C-4F7B-BBCC-896825031304}"/>
    <hyperlink ref="E2131" r:id="rId2114" xr:uid="{E3274325-6CB9-4821-B2FA-5DC71B295D04}"/>
    <hyperlink ref="E2132" r:id="rId2115" xr:uid="{68271733-3D7C-4167-B681-90D70236E775}"/>
    <hyperlink ref="E2133" r:id="rId2116" xr:uid="{E1AE49F1-66ED-48E8-B586-CC9D4E0C7082}"/>
    <hyperlink ref="E2134" r:id="rId2117" xr:uid="{53281F94-8E4B-4654-AD76-9E3B80913A1E}"/>
    <hyperlink ref="E2135" r:id="rId2118" xr:uid="{3D63A543-D603-42E2-8EF9-673038EA7026}"/>
    <hyperlink ref="E2136" r:id="rId2119" xr:uid="{73C8984E-D52F-424B-8724-6551D474C295}"/>
    <hyperlink ref="E2137" r:id="rId2120" xr:uid="{CAF0DE66-489E-4BB4-991C-6F98C9E6CD1D}"/>
    <hyperlink ref="E2138" r:id="rId2121" xr:uid="{B905CC93-4D23-400C-BCA3-CCBD83DBFD63}"/>
    <hyperlink ref="E2139" r:id="rId2122" xr:uid="{028EA5FD-2311-4DB9-B5EB-2B782BE30468}"/>
    <hyperlink ref="E2140" r:id="rId2123" xr:uid="{08902363-2ECC-4ED4-8069-6E1FB79272DD}"/>
    <hyperlink ref="E2141" r:id="rId2124" xr:uid="{4F8C786D-F1E2-4161-B55B-56E5C587BE8B}"/>
    <hyperlink ref="E2142" r:id="rId2125" xr:uid="{D10220AF-F593-42CD-A06E-B2DB051C44E0}"/>
    <hyperlink ref="E2143" r:id="rId2126" xr:uid="{E0E82B39-03CB-46F2-BB87-1A44E776D50E}"/>
    <hyperlink ref="E2144" r:id="rId2127" xr:uid="{8EE21BD2-15B4-40E9-8E9B-2A5B0DDD723C}"/>
    <hyperlink ref="E2145" r:id="rId2128" xr:uid="{FC4A2182-18CB-48AB-BAC6-03F22C35019F}"/>
    <hyperlink ref="E2146" r:id="rId2129" xr:uid="{CBF6C3FE-CF2C-4CBC-A9E7-082265AA5F0E}"/>
    <hyperlink ref="E2147" r:id="rId2130" xr:uid="{8D6B3F37-C1B8-484C-811B-8B5F31C10C68}"/>
    <hyperlink ref="E2148" r:id="rId2131" xr:uid="{142089DE-5492-43B7-9E75-1E8AA38422FE}"/>
    <hyperlink ref="E2149" r:id="rId2132" xr:uid="{3C7553B5-4390-4F7F-96AE-CE5F9E7BCC0F}"/>
    <hyperlink ref="E2150" r:id="rId2133" xr:uid="{AEBE504F-7F0B-4E5C-819A-9ACC55A57E16}"/>
    <hyperlink ref="E2151" r:id="rId2134" xr:uid="{30FBE2EC-FC39-4176-9E33-F3E8CFD4DA25}"/>
    <hyperlink ref="E2152" r:id="rId2135" xr:uid="{AE1AFF9F-EEFD-441D-B6E7-413C91BFD65B}"/>
    <hyperlink ref="E2153" r:id="rId2136" xr:uid="{440AA1B9-79E4-46EE-A416-14C7E39C9D76}"/>
    <hyperlink ref="E2154" r:id="rId2137" xr:uid="{7DE2E38B-9448-4C3A-8CFB-4A1AE0352C7B}"/>
    <hyperlink ref="E2155" r:id="rId2138" xr:uid="{536181C5-18E2-4E0D-B671-036D6F6476D1}"/>
    <hyperlink ref="E2156" r:id="rId2139" xr:uid="{CCBC07FD-0748-4317-91C9-10183B541F74}"/>
    <hyperlink ref="E2157" r:id="rId2140" xr:uid="{87C65498-AED2-4EAD-B421-F9FFC2DF3432}"/>
    <hyperlink ref="E2158" r:id="rId2141" xr:uid="{1C9BB569-1F09-4885-AA1F-861D37673D17}"/>
    <hyperlink ref="E2159" r:id="rId2142" xr:uid="{F2A40414-5BFE-4343-9BF4-0A6B5DA94085}"/>
    <hyperlink ref="E2160" r:id="rId2143" xr:uid="{718A9614-D8ED-45D0-B1C0-B8759286A032}"/>
    <hyperlink ref="E2161" r:id="rId2144" xr:uid="{0A68ECE7-E7DC-4B28-A6AA-180FDD56495C}"/>
    <hyperlink ref="E2162" r:id="rId2145" xr:uid="{6393CC8B-34D4-40B0-96D8-F19372658209}"/>
    <hyperlink ref="E2163" r:id="rId2146" xr:uid="{444E1803-0AFC-4ACE-8AC3-2691D3FE0444}"/>
    <hyperlink ref="E2164" r:id="rId2147" xr:uid="{F6856F4A-97E4-4A59-8DDB-09886E21CC99}"/>
    <hyperlink ref="E2165" r:id="rId2148" xr:uid="{4B442F8B-A4C1-47A7-BA37-B8A83042A08A}"/>
    <hyperlink ref="E2166" r:id="rId2149" xr:uid="{FA36EA7F-636E-4D1F-BD86-557B31C171B1}"/>
    <hyperlink ref="E2167" r:id="rId2150" xr:uid="{A639D51E-9580-4ACB-9F58-B1939D0CEBF6}"/>
    <hyperlink ref="E2168" r:id="rId2151" xr:uid="{4E316278-92E2-45BA-94AC-342694B99665}"/>
    <hyperlink ref="E2169" r:id="rId2152" xr:uid="{84037F7B-85D4-46A4-808C-43506CA18A1D}"/>
    <hyperlink ref="E2170" r:id="rId2153" xr:uid="{FE1504ED-1CC1-4260-8486-8AE854F0246F}"/>
    <hyperlink ref="E2171" r:id="rId2154" xr:uid="{AF558AC4-5F38-4C45-9FAD-F57A179B834E}"/>
    <hyperlink ref="E2172" r:id="rId2155" xr:uid="{77D615D8-3119-489C-80B6-E069EBD48F83}"/>
    <hyperlink ref="E2173" r:id="rId2156" xr:uid="{F4486B86-CD7A-4E97-8A2B-CC64F2B7D0E3}"/>
    <hyperlink ref="E2174" r:id="rId2157" xr:uid="{58E850AD-0CD6-4629-AC02-26E602E6D9AF}"/>
    <hyperlink ref="E2175" r:id="rId2158" xr:uid="{E5EFFE3A-1DDC-4D3E-8D79-CC212F61A67A}"/>
    <hyperlink ref="E2176" r:id="rId2159" xr:uid="{BE928699-C656-48A3-ABDB-832704894259}"/>
    <hyperlink ref="E2177" r:id="rId2160" xr:uid="{554F7ABA-CC90-4D02-9003-A24B35AB38BE}"/>
    <hyperlink ref="E2178" r:id="rId2161" xr:uid="{67DD8D37-C0C5-474C-AC02-416D739528F2}"/>
    <hyperlink ref="E2179" r:id="rId2162" xr:uid="{4ED8EDA2-8140-4D2B-B605-E3362542CDE7}"/>
    <hyperlink ref="E2180" r:id="rId2163" xr:uid="{2E37E1B8-6059-4C14-B81A-F7FDFF54E21F}"/>
    <hyperlink ref="E2181" r:id="rId2164" xr:uid="{D27F972E-0326-49F3-B840-959C37CA6341}"/>
    <hyperlink ref="E630" r:id="rId2165" xr:uid="{5FE89C56-3F72-4BD5-8FC1-7BEE01D405B4}"/>
    <hyperlink ref="E2182" r:id="rId2166" xr:uid="{9DE00421-D9A1-44C2-9EF6-5FE0F36DCD2D}"/>
    <hyperlink ref="E2183" r:id="rId2167" xr:uid="{DFC3C77B-355D-4E4C-9A30-E065DFDAF29C}"/>
    <hyperlink ref="E2184" r:id="rId2168" xr:uid="{7D13CD51-F988-4044-A22B-46A710BEFF30}"/>
    <hyperlink ref="E2185" r:id="rId2169" xr:uid="{0D857173-21AC-435B-BDBB-33DCE6571858}"/>
    <hyperlink ref="E2186" r:id="rId2170" xr:uid="{2537D58E-02BD-4AAE-96B5-134F73F64435}"/>
    <hyperlink ref="E2187" r:id="rId2171" xr:uid="{36BF4BEB-A421-4C66-AE39-2F22C56FC4A5}"/>
    <hyperlink ref="E2188" r:id="rId2172" xr:uid="{019479E6-43B5-49F3-84D4-C6F26EE64907}"/>
    <hyperlink ref="E2189" r:id="rId2173" xr:uid="{1022B500-9290-4372-AA24-F96392224460}"/>
    <hyperlink ref="E2190" r:id="rId2174" xr:uid="{EA358190-6054-4C46-A8CF-6AD7DFCAEB59}"/>
    <hyperlink ref="E2191" r:id="rId2175" xr:uid="{3B74D1F1-38F4-437D-B758-1A6C36B1F045}"/>
    <hyperlink ref="E2192" r:id="rId2176" xr:uid="{8EA15007-802C-4FD1-AA74-036BC209C155}"/>
    <hyperlink ref="E2193" r:id="rId2177" xr:uid="{B8F4A5EB-1CF7-4B18-8D07-F6AE1DC8A529}"/>
    <hyperlink ref="E2194" r:id="rId2178" xr:uid="{93899226-73B8-4580-B5A5-1ABF8C44845C}"/>
    <hyperlink ref="E2195" r:id="rId2179" xr:uid="{3A1042E7-7DAC-4E8F-9AD6-32AC47BFA5ED}"/>
    <hyperlink ref="E2196" r:id="rId2180" xr:uid="{933F8739-3670-4FE2-85C1-931590C7EE88}"/>
    <hyperlink ref="E2197" r:id="rId2181" xr:uid="{12BEF1A2-9D04-422A-A4D6-923A5FA39709}"/>
    <hyperlink ref="E2198" r:id="rId2182" xr:uid="{E8201E9F-99A1-4A39-8209-806321E06F63}"/>
    <hyperlink ref="E2199" r:id="rId2183" xr:uid="{401B9159-CA69-4EF2-9128-0F4EB70866C8}"/>
    <hyperlink ref="E2200" r:id="rId2184" xr:uid="{600EC44E-2D2D-4F52-A70B-DFC54CB5F678}"/>
    <hyperlink ref="E2201" r:id="rId2185" xr:uid="{B3EEBAC2-5DF2-4AEF-AB5A-B7E1B4601729}"/>
    <hyperlink ref="E2202" r:id="rId2186" xr:uid="{79C47CA2-7022-4907-9E41-E5B8306CC8F6}"/>
    <hyperlink ref="E2203" r:id="rId2187" xr:uid="{730CC724-E9D5-453B-9FC4-00102B0FC525}"/>
    <hyperlink ref="E2204" r:id="rId2188" xr:uid="{D3CBB48F-87D0-4F4D-8FA9-8031854BA09E}"/>
    <hyperlink ref="E2205" r:id="rId2189" xr:uid="{A3F233F9-45D7-4A9C-8BD5-10FB36FC5567}"/>
    <hyperlink ref="E2206" r:id="rId2190" xr:uid="{8183B09B-F8BD-46D1-8CB7-F6E42E916F72}"/>
    <hyperlink ref="E2207" r:id="rId2191" xr:uid="{7A31129E-FBBE-46A1-A095-D09945E641E1}"/>
    <hyperlink ref="E2208" r:id="rId2192" xr:uid="{B2211572-C5DD-421D-BA51-700A2DD0CD52}"/>
    <hyperlink ref="E2209" r:id="rId2193" xr:uid="{B8570A7A-D0A3-450A-8B6D-5586C0CD15EA}"/>
    <hyperlink ref="E2210" r:id="rId2194" xr:uid="{58161585-B50A-4A2B-AE60-69DB32F9DA4E}"/>
    <hyperlink ref="E2211" r:id="rId2195" xr:uid="{61AEBD30-EFC1-4FD8-9D26-157E9D6485F8}"/>
    <hyperlink ref="E2212" r:id="rId2196" xr:uid="{B2D9EC37-D516-405D-A59A-0127243C004A}"/>
    <hyperlink ref="E2213" r:id="rId2197" xr:uid="{15901480-E5A1-42B7-9AED-48865949213F}"/>
    <hyperlink ref="E2214" r:id="rId2198" xr:uid="{0C2CD731-2627-4800-94E8-3D4AC9280CA7}"/>
    <hyperlink ref="E2215" r:id="rId2199" xr:uid="{BFEF9D18-9A7F-4CA4-B2BB-C62B64CDD07C}"/>
    <hyperlink ref="E2216" r:id="rId2200" xr:uid="{B46F54C8-D838-4028-9A0F-19BC3477D608}"/>
    <hyperlink ref="E2217" r:id="rId2201" xr:uid="{C1E40109-D2A1-41FF-9333-3253F56C83B2}"/>
    <hyperlink ref="E2218" r:id="rId2202" xr:uid="{086C8D15-A6A9-4FAD-982F-5EE02176E6EA}"/>
    <hyperlink ref="E2219" r:id="rId2203" xr:uid="{FC33D3DB-61B0-414D-869D-C44B1A69B729}"/>
    <hyperlink ref="E2220" r:id="rId2204" xr:uid="{28B233A6-7AC4-47F6-B2F1-41D2B694AD97}"/>
    <hyperlink ref="E2221" r:id="rId2205" xr:uid="{10780ACB-9F85-4B6E-9429-EAAA10E6328B}"/>
    <hyperlink ref="E2222" r:id="rId2206" xr:uid="{06C4269B-57D9-4931-8E54-8A508618BFF2}"/>
    <hyperlink ref="E2223" r:id="rId2207" xr:uid="{FE7FC341-98C2-4E4A-B027-2A01D6043AEE}"/>
    <hyperlink ref="E2224" r:id="rId2208" xr:uid="{DB3C9496-FCC9-48EC-836D-C2D99D928EB6}"/>
    <hyperlink ref="E2225" r:id="rId2209" xr:uid="{A29120F0-CE45-4CE8-A741-0D9DB3717571}"/>
    <hyperlink ref="E2226" r:id="rId2210" xr:uid="{DBEFE7C8-06E7-41B6-BF85-1C04D08FB6DA}"/>
    <hyperlink ref="E2227" r:id="rId2211" xr:uid="{C6575620-4853-4FE8-AA29-7D70A0A2059C}"/>
    <hyperlink ref="E2228" r:id="rId2212" xr:uid="{A649CD8F-7500-4917-A495-E9439B3F0E37}"/>
    <hyperlink ref="E2229" r:id="rId2213" xr:uid="{E83C5949-96BF-4872-85E4-1E8E1E3B761E}"/>
    <hyperlink ref="E2230" r:id="rId2214" xr:uid="{46B81DAA-0435-43BF-80A4-4AE17EDDCFEB}"/>
    <hyperlink ref="E2231" r:id="rId2215" xr:uid="{4CD6CD0F-69D8-4796-85E3-373E6F79E324}"/>
    <hyperlink ref="E2232" r:id="rId2216" xr:uid="{7BD5050F-4B6B-42A7-B0FD-3C89AED4308C}"/>
    <hyperlink ref="E2233" r:id="rId2217" xr:uid="{2A71C499-B53E-4933-B4CC-0E1502D86AF3}"/>
    <hyperlink ref="E2234" r:id="rId2218" xr:uid="{786B4EDA-52C6-420D-A298-862607263500}"/>
    <hyperlink ref="E2235" r:id="rId2219" xr:uid="{D11BC7C7-1F0C-4269-86AA-D49922BCA45C}"/>
    <hyperlink ref="E2236" r:id="rId2220" xr:uid="{C5397E02-9B90-4C75-A3F0-93350A32B083}"/>
    <hyperlink ref="E2237" r:id="rId2221" xr:uid="{D75A4353-C791-4805-8260-A983DED0E5F5}"/>
    <hyperlink ref="E2238" r:id="rId2222" xr:uid="{A2C1C548-2E8D-40A7-8DE1-6659E8783E69}"/>
    <hyperlink ref="E2239" r:id="rId2223" xr:uid="{6045FD7F-0FED-4706-9942-1ACF9841DA61}"/>
    <hyperlink ref="E2240" r:id="rId2224" xr:uid="{09A924A6-8D9D-4EF4-9EC3-1508C0BFA8EC}"/>
    <hyperlink ref="E2241" r:id="rId2225" xr:uid="{0123AF76-AB9B-414B-B45E-4312237DB629}"/>
    <hyperlink ref="E2242" r:id="rId2226" xr:uid="{94271DA7-9D39-482B-BF7D-277BECD12384}"/>
    <hyperlink ref="E2243" r:id="rId2227" xr:uid="{E8360F3F-DD70-462E-AB00-084D386A3B08}"/>
    <hyperlink ref="E2244" r:id="rId2228" xr:uid="{6C12C19B-D1F5-40E0-BCA3-B91C2541FAB9}"/>
    <hyperlink ref="E2245" r:id="rId2229" xr:uid="{3AC6183E-8F91-4823-AC21-53D6CA098DAE}"/>
    <hyperlink ref="E2246" r:id="rId2230" xr:uid="{10CD37C3-73DA-4946-B9CD-7B332F7A34C4}"/>
    <hyperlink ref="E2247" r:id="rId2231" xr:uid="{916F5AAA-557D-4C29-8FC2-0B7B1D097CA8}"/>
    <hyperlink ref="E2248" r:id="rId2232" xr:uid="{DB041F5C-33D3-4C05-A3F2-18AAC6740C7B}"/>
    <hyperlink ref="E2249" r:id="rId2233" xr:uid="{70FBA3E0-FD23-497D-91AF-E3C902835CCA}"/>
    <hyperlink ref="E2250" r:id="rId2234" xr:uid="{00A6954A-7C05-41A5-96F3-7BEEB456D7F5}"/>
    <hyperlink ref="E2251" r:id="rId2235" xr:uid="{4D64BDDE-D0AD-42F8-89D4-60402DD8D68A}"/>
    <hyperlink ref="E2252" r:id="rId2236" xr:uid="{33DCB884-40A4-41BC-A822-3C6BE608E176}"/>
    <hyperlink ref="E2253" r:id="rId2237" xr:uid="{88398BA7-2D3C-45C6-BFA7-D8CC7A6EC97A}"/>
    <hyperlink ref="E2254" r:id="rId2238" xr:uid="{D28E88AD-190D-4F80-A2F2-DDD8E1B56A09}"/>
    <hyperlink ref="E2255" r:id="rId2239" xr:uid="{D77066F7-9305-49DD-8BDC-B3E9BA267C6C}"/>
    <hyperlink ref="E2256" r:id="rId2240" xr:uid="{81CF28D2-F9DE-41AF-9589-98A8D0C1EA49}"/>
    <hyperlink ref="E2257" r:id="rId2241" xr:uid="{7AE19D10-EACA-40F1-95C0-90F8C3B65F2E}"/>
    <hyperlink ref="E2258" r:id="rId2242" xr:uid="{DB973CD6-EC46-4C1F-9359-B7CD5511E199}"/>
    <hyperlink ref="E2259" r:id="rId2243" xr:uid="{48950098-E147-4BE2-94FB-442C68456052}"/>
    <hyperlink ref="E2260" r:id="rId2244" xr:uid="{EAB935F1-239C-45B6-B0D0-3D12C0F00A47}"/>
    <hyperlink ref="E2261" r:id="rId2245" xr:uid="{7092700F-E101-496A-A4E5-BE5E5C9D4448}"/>
    <hyperlink ref="E2262" r:id="rId2246" xr:uid="{1CF3F9C0-EBAD-4D87-A61A-283ED42D22C6}"/>
    <hyperlink ref="E2263" r:id="rId2247" xr:uid="{5D7C0491-BB65-4C67-AA9E-7D65CC61BA7C}"/>
    <hyperlink ref="E2264" r:id="rId2248" xr:uid="{3E2D1F8B-CA52-4052-A830-F7866659311B}"/>
    <hyperlink ref="E2265" r:id="rId2249" xr:uid="{D88DA7F5-CE5B-4445-8B93-D2C8CB43D4A0}"/>
    <hyperlink ref="E2266" r:id="rId2250" xr:uid="{E87FA2AE-F748-4C24-9653-25C53A4D5B79}"/>
    <hyperlink ref="E2267" r:id="rId2251" xr:uid="{05AA5573-83FD-4359-A112-0B1A8A0311EA}"/>
    <hyperlink ref="E2268" r:id="rId2252" xr:uid="{A05DBB8F-2404-4B07-8829-6AF9ACFB6EC6}"/>
    <hyperlink ref="E2269" r:id="rId2253" xr:uid="{EF8D8467-B0B3-44B0-AE7F-488FA1772425}"/>
    <hyperlink ref="E2270" r:id="rId2254" xr:uid="{A00FE98B-8E62-4FE4-8EFC-1061343787D1}"/>
    <hyperlink ref="E2271" r:id="rId2255" xr:uid="{3A6CD013-8930-490B-87D8-7D5925ABE2EE}"/>
    <hyperlink ref="E2272" r:id="rId2256" xr:uid="{5AD8439A-79C2-48D0-B74A-72E80327A438}"/>
    <hyperlink ref="E2273" r:id="rId2257" xr:uid="{B36F36E8-C32B-405B-BC09-1CAE5B1A035F}"/>
    <hyperlink ref="E643" r:id="rId2258" xr:uid="{5D4BD6C5-6B02-465F-974F-B030C7E2463F}"/>
    <hyperlink ref="E2274" r:id="rId2259" xr:uid="{A41A9FB7-DBE5-4B9F-BDC6-24BE6F3F9DE0}"/>
    <hyperlink ref="E2275" r:id="rId2260" xr:uid="{502E8178-41A2-40E7-9C73-50F4DFF00052}"/>
    <hyperlink ref="E2276" r:id="rId2261" xr:uid="{2F9BC9C0-0E12-49AE-9365-E253786B8819}"/>
    <hyperlink ref="E2277" r:id="rId2262" xr:uid="{A4451239-C812-4B68-84BE-A18388796AA6}"/>
    <hyperlink ref="E2278" r:id="rId2263" xr:uid="{316DD1CD-9A80-4794-8E11-59FF3D49A3B3}"/>
    <hyperlink ref="E2279" r:id="rId2264" xr:uid="{904C6432-9CB6-4894-B3C0-90AA35A1677F}"/>
    <hyperlink ref="E2280" r:id="rId2265" xr:uid="{3493E6CB-6836-4EDE-9714-3DB361111739}"/>
    <hyperlink ref="E2281" r:id="rId2266" xr:uid="{0E5E91F0-2ACA-405E-ABBC-ABC08E6A9478}"/>
    <hyperlink ref="E2282" r:id="rId2267" xr:uid="{88369F88-1B8A-450C-9A16-3E776A9857F3}"/>
    <hyperlink ref="E2283" r:id="rId2268" xr:uid="{F4619C1B-F39E-45A1-B03A-1B25E1F566A8}"/>
    <hyperlink ref="E2284" r:id="rId2269" xr:uid="{9742F181-8576-41E6-BCCE-CFA163E1C082}"/>
    <hyperlink ref="E2285" r:id="rId2270" xr:uid="{C1264155-9095-4E38-AB7E-0EC20DDE6A89}"/>
    <hyperlink ref="E2286" r:id="rId2271" xr:uid="{E1A5F35E-8C86-46A8-BC4F-5E083A09EEDA}"/>
    <hyperlink ref="E2287" r:id="rId2272" xr:uid="{D7A779F7-FE9E-4AF8-AE46-D0254BAA47F3}"/>
    <hyperlink ref="E2288" r:id="rId2273" xr:uid="{6D7CB780-AF88-42CF-A386-5D2EE0D23603}"/>
    <hyperlink ref="E2289" r:id="rId2274" xr:uid="{58E0E2AA-8811-4974-ACD6-81A927E6BE1D}"/>
    <hyperlink ref="E2290" r:id="rId2275" xr:uid="{84D85B88-D9F4-4F7C-80FC-D34421387093}"/>
    <hyperlink ref="E2291" r:id="rId2276" xr:uid="{FB09A9E8-BD4B-4DA0-8CD8-106B2030EFB2}"/>
    <hyperlink ref="E2292" r:id="rId2277" xr:uid="{111FA7BD-F1F7-4633-844F-030E3B78AB31}"/>
    <hyperlink ref="E2293" r:id="rId2278" xr:uid="{FD9AEB1C-1BB9-42C0-ADB1-157D82CF3C81}"/>
    <hyperlink ref="E2294" r:id="rId2279" xr:uid="{465707C4-D46C-4076-8600-4FBA8E67A0C2}"/>
    <hyperlink ref="E2295" r:id="rId2280" xr:uid="{35F4502B-B146-40C2-967C-171766A300C2}"/>
    <hyperlink ref="E2296" r:id="rId2281" xr:uid="{F864AA9C-5F08-48F5-AD84-A758F85F5963}"/>
    <hyperlink ref="E2297" r:id="rId2282" xr:uid="{8C0E9F88-FD85-4D26-B01B-069927B0968B}"/>
    <hyperlink ref="E2298" r:id="rId2283" xr:uid="{5BCD51E5-2496-4EE2-9B99-C146D3D8D351}"/>
    <hyperlink ref="E2299" r:id="rId2284" xr:uid="{B79CA035-D07A-4C6A-9572-5C71C2E0B523}"/>
    <hyperlink ref="E2300" r:id="rId2285" xr:uid="{4B8EB293-68A4-4398-ADDC-EBAFAEFB15E6}"/>
    <hyperlink ref="E2301" r:id="rId2286" xr:uid="{5E232353-CF44-4F81-BC38-83DCC38628CA}"/>
    <hyperlink ref="E2302" r:id="rId2287" xr:uid="{2B28DD89-371A-4409-B266-E80F43C8F2F7}"/>
    <hyperlink ref="E2303" r:id="rId2288" xr:uid="{B56AC5B6-2D8B-45A4-B2C6-B8F94C0AA656}"/>
    <hyperlink ref="E2304" r:id="rId2289" xr:uid="{19EECEE9-0FE9-413D-B745-2C3C43F1DFB8}"/>
    <hyperlink ref="E2305" r:id="rId2290" xr:uid="{EF99CCEE-7B98-4F6E-88E8-1F16A8CE5803}"/>
    <hyperlink ref="E2306" r:id="rId2291" xr:uid="{0BE776E9-B0B7-425A-8AD7-ADA9E0F81BF0}"/>
    <hyperlink ref="E2307" r:id="rId2292" xr:uid="{BE20BC24-2778-4323-8BAC-07C0B71D4E27}"/>
    <hyperlink ref="E2308" r:id="rId2293" xr:uid="{912CF034-1BCB-4818-8D75-80C9C6E1AAC0}"/>
    <hyperlink ref="E2309" r:id="rId2294" xr:uid="{928129FD-82F6-43D7-8887-818006CE556D}"/>
    <hyperlink ref="E2310" r:id="rId2295" xr:uid="{6BFA4459-4DCB-4982-9887-7E49AD91A023}"/>
    <hyperlink ref="E2311" r:id="rId2296" xr:uid="{2C5BDF25-DAE6-4F13-9129-371B55D1BD07}"/>
    <hyperlink ref="E2312" r:id="rId2297" xr:uid="{2E84A5DC-02DE-4B26-A236-9DF71718876B}"/>
    <hyperlink ref="E2313" r:id="rId2298" xr:uid="{F60BB854-17FF-47E6-A89E-87034D29D186}"/>
    <hyperlink ref="E2314" r:id="rId2299" xr:uid="{69960FD3-1067-4FD8-8254-E33F658CA376}"/>
    <hyperlink ref="E2315" r:id="rId2300" xr:uid="{7F05E12C-03C1-43FE-B1ED-57C9C6982AC3}"/>
    <hyperlink ref="E2316" r:id="rId2301" xr:uid="{1D3D0703-218D-4BD0-A4F1-52318628ED0D}"/>
    <hyperlink ref="E2317" r:id="rId2302" xr:uid="{DC8A14A0-157B-4889-B5BD-62A4C53359C7}"/>
    <hyperlink ref="E2318" r:id="rId2303" xr:uid="{2A535180-3251-4D4C-96C2-CE39BAE8288E}"/>
    <hyperlink ref="E2319" r:id="rId2304" xr:uid="{20FAC7C4-1C1F-448B-A4D8-9A42254627CA}"/>
    <hyperlink ref="E2320" r:id="rId2305" xr:uid="{75FC5FA3-9BB9-49E4-8215-CEB6DEF879F9}"/>
    <hyperlink ref="E2321" r:id="rId2306" xr:uid="{DA66AC85-C9A7-478A-AA52-CB7EEE68D5D9}"/>
    <hyperlink ref="E2322" r:id="rId2307" xr:uid="{C4A811C0-4A17-441F-9434-132E0C5A1700}"/>
    <hyperlink ref="E2323" r:id="rId2308" xr:uid="{520B492E-0977-4A81-85A4-CAD1D5D19CDD}"/>
    <hyperlink ref="E2324" r:id="rId2309" xr:uid="{F5BA5464-FEED-4ADE-A574-46F07F97D91B}"/>
    <hyperlink ref="E2325" r:id="rId2310" xr:uid="{0AC0D144-A3F7-4403-812F-C64AEA99F2C0}"/>
    <hyperlink ref="E2326" r:id="rId2311" xr:uid="{1699E0CD-5BFD-43F0-B9AA-395BC938859B}"/>
    <hyperlink ref="E2327" r:id="rId2312" xr:uid="{2347CFB7-F1D1-47C4-98E4-62C63871D2E6}"/>
    <hyperlink ref="E2328" r:id="rId2313" xr:uid="{E7FCC0D9-1467-4996-8768-BF80C39D1B9E}"/>
    <hyperlink ref="E2329" r:id="rId2314" xr:uid="{893FD32E-2C9B-4BCB-8272-1D4F3BACB111}"/>
    <hyperlink ref="E2330" r:id="rId2315" xr:uid="{5A68A522-2E9E-45A2-B6D4-2C2C955B5836}"/>
    <hyperlink ref="E2331" r:id="rId2316" xr:uid="{96ADC7F7-48C4-4390-9BCF-725DF5BAD8CF}"/>
    <hyperlink ref="E2332" r:id="rId2317" xr:uid="{4DCF993F-471E-47B0-9BBF-31B961F69E52}"/>
    <hyperlink ref="E2333" r:id="rId2318" xr:uid="{BD98BCF5-72C9-42CA-AC00-5AE27B9D3EAF}"/>
    <hyperlink ref="E2334" r:id="rId2319" xr:uid="{04F7BB59-27A5-42E0-9EA1-588741F50924}"/>
    <hyperlink ref="E2335" r:id="rId2320" xr:uid="{59989593-BD5C-4673-B73D-1C15BDB0426D}"/>
    <hyperlink ref="E2336" r:id="rId2321" xr:uid="{4572726B-DBD7-4D9D-81CA-AB5E228BFCE6}"/>
    <hyperlink ref="E2337" r:id="rId2322" xr:uid="{4B2E3A69-055C-4D44-9665-CCCB183D2A63}"/>
    <hyperlink ref="E2338" r:id="rId2323" xr:uid="{CAAD611E-C925-4D46-BF0E-34676A332D27}"/>
    <hyperlink ref="E2339" r:id="rId2324" xr:uid="{B5F093E9-F255-4D3F-9C36-E2365287FD09}"/>
    <hyperlink ref="E2340" r:id="rId2325" xr:uid="{911B8913-C3B0-4F5C-BCAB-97549A3DD22C}"/>
    <hyperlink ref="E2341" r:id="rId2326" xr:uid="{BD05EC32-CD26-4241-9A5D-F46B0091F5F8}"/>
    <hyperlink ref="E2342" r:id="rId2327" xr:uid="{1D8FA157-B80D-473F-87E6-0715B94A607F}"/>
    <hyperlink ref="E2343" r:id="rId2328" xr:uid="{424FA285-C949-4A5B-8062-36EE3A55A913}"/>
    <hyperlink ref="E2344" r:id="rId2329" xr:uid="{DB2A8DE3-3DE3-467D-9FA8-D2273551D12E}"/>
    <hyperlink ref="E2345" r:id="rId2330" xr:uid="{F00D344B-F3A6-4579-97C7-D573027B936A}"/>
    <hyperlink ref="E2346" r:id="rId2331" xr:uid="{338F43EE-0785-4204-8CF5-9EC3BB017EB6}"/>
    <hyperlink ref="E2347" r:id="rId2332" xr:uid="{3A60D3D6-CD38-4128-8FE3-A8631489070D}"/>
    <hyperlink ref="E2348" r:id="rId2333" xr:uid="{12056B53-83CB-4993-85F3-D303375D0F68}"/>
    <hyperlink ref="E2349" r:id="rId2334" xr:uid="{88B509D6-2BAC-4D11-90C0-0A2F5361A9EF}"/>
    <hyperlink ref="E2350" r:id="rId2335" xr:uid="{3892CAA3-9489-443E-8FF8-F5A7C3A7EB6B}"/>
    <hyperlink ref="E2351" r:id="rId2336" xr:uid="{27150F13-0A0F-4B8F-8777-ECA2ACF06FC7}"/>
    <hyperlink ref="E2352" r:id="rId2337" xr:uid="{BF3D3031-A0A5-4972-A016-AD5CB73DEAA3}"/>
    <hyperlink ref="E2353" r:id="rId2338" xr:uid="{8DC77484-B4AF-4053-8FD2-A213234C924B}"/>
    <hyperlink ref="E2354" r:id="rId2339" xr:uid="{ECA800BB-75AE-49E6-ACC1-1FB573293FC2}"/>
    <hyperlink ref="E2355" r:id="rId2340" xr:uid="{B8180FF2-DA25-443E-8875-D954EA893C8D}"/>
    <hyperlink ref="E2356" r:id="rId2341" xr:uid="{D814E46B-3D71-4472-872E-58BF49DA5503}"/>
    <hyperlink ref="E2357" r:id="rId2342" xr:uid="{6819D228-2E70-4768-B34D-48D3886825B4}"/>
    <hyperlink ref="E2358" r:id="rId2343" xr:uid="{98633D21-C4DA-42C3-AF44-E3A777DE7CF4}"/>
    <hyperlink ref="E2359" r:id="rId2344" xr:uid="{1A435675-7854-47B7-B1DC-3E8CFEF0B36E}"/>
    <hyperlink ref="E2360" r:id="rId2345" xr:uid="{A73098BE-7C1A-45B4-9396-E6D281B808CF}"/>
    <hyperlink ref="E2361" r:id="rId2346" xr:uid="{91816413-DFA6-4F83-AD8A-45DA5A6A672D}"/>
    <hyperlink ref="E2362" r:id="rId2347" xr:uid="{8896CD13-6B4D-47A1-9583-74478ADD2D1E}"/>
    <hyperlink ref="E2363" r:id="rId2348" xr:uid="{4959A777-14C5-494F-815D-5765F0747912}"/>
    <hyperlink ref="E2364" r:id="rId2349" xr:uid="{BF7EAB42-61F2-4BC0-A164-7F8E852B1720}"/>
    <hyperlink ref="E2365" r:id="rId2350" xr:uid="{FC007B00-8EC4-40F0-AC4D-61075844C505}"/>
    <hyperlink ref="E2366" r:id="rId2351" xr:uid="{E9DC8EDC-ADBE-4E4E-9362-9D6B32B44205}"/>
    <hyperlink ref="E2367" r:id="rId2352" xr:uid="{1CCB3EDD-E4C1-4FD7-9F32-04E77A164837}"/>
    <hyperlink ref="E2368" r:id="rId2353" xr:uid="{1C9B03AC-2255-4ED8-B01F-9283D08A6A24}"/>
    <hyperlink ref="E2369" r:id="rId2354" xr:uid="{8EB43E0F-36A2-49B6-BF1A-976B1FD3EDF9}"/>
    <hyperlink ref="E2370" r:id="rId2355" xr:uid="{0691FDBD-A483-4F14-8ADA-28C70DA7B847}"/>
    <hyperlink ref="E2371" r:id="rId2356" xr:uid="{F2B59390-E9AF-4E60-A566-002F076AC79A}"/>
    <hyperlink ref="E2372" r:id="rId2357" xr:uid="{7ECADB9A-32B9-412F-AB85-E69AABF581F4}"/>
    <hyperlink ref="E2373" r:id="rId2358" xr:uid="{599CAE24-3CD0-4D34-A133-40CFF1270183}"/>
    <hyperlink ref="E2374" r:id="rId2359" xr:uid="{6FFA818C-CF5E-48FA-85D8-250A584E2D6C}"/>
    <hyperlink ref="E2375" r:id="rId2360" xr:uid="{A3C8F7CC-E003-451A-AD63-5787ABEAEA13}"/>
    <hyperlink ref="E2376" r:id="rId2361" xr:uid="{ADA88DD5-57D5-444C-B29C-F555EB0834AF}"/>
    <hyperlink ref="E2377" r:id="rId2362" xr:uid="{4355C7E1-C1E6-4FE0-B385-B39F7BA22590}"/>
    <hyperlink ref="E2378" r:id="rId2363" xr:uid="{F67D6178-F906-49AC-840E-565958F4E47D}"/>
    <hyperlink ref="E2379" r:id="rId2364" xr:uid="{3BBD6F7E-4268-4A78-9CF8-85044170D860}"/>
    <hyperlink ref="E2380" r:id="rId2365" xr:uid="{57DE0E9D-8910-4791-B370-9C4B1B71B704}"/>
    <hyperlink ref="E2381" r:id="rId2366" xr:uid="{EEE1DBC5-D655-40D8-969F-106E77DBA856}"/>
    <hyperlink ref="E2382" r:id="rId2367" xr:uid="{334320FA-56F0-445D-B36A-AFC9181C685C}"/>
    <hyperlink ref="E2383" r:id="rId2368" xr:uid="{C4317437-FBFE-4C2B-AEC7-29C16781C228}"/>
    <hyperlink ref="E2384" r:id="rId2369" xr:uid="{C97AF325-9113-4437-9EBB-1C925FA04FA4}"/>
    <hyperlink ref="E2385" r:id="rId2370" xr:uid="{A6C8FC68-851C-44CA-936C-1B33FDE7B57D}"/>
    <hyperlink ref="E2386" r:id="rId2371" xr:uid="{1F567953-1E21-4301-998E-60BD823C7BE6}"/>
    <hyperlink ref="E2387" r:id="rId2372" xr:uid="{5212E87D-4E30-4ED9-8845-1DB93133EB36}"/>
    <hyperlink ref="E2388" r:id="rId2373" xr:uid="{2D98B669-5717-4D45-9417-963B2868815C}"/>
    <hyperlink ref="E2389" r:id="rId2374" xr:uid="{EFA8A7E2-F135-49FF-90E3-450323E63989}"/>
    <hyperlink ref="E2390" r:id="rId2375" xr:uid="{AC647BC7-1D53-4DEC-979F-50460248B96A}"/>
    <hyperlink ref="E2391" r:id="rId2376" xr:uid="{64E07E4F-B4A4-4B61-A4EF-C1E63F2C23A0}"/>
    <hyperlink ref="E2392" r:id="rId2377" xr:uid="{07E446F4-45BE-48DB-BE82-A5FA259F061D}"/>
    <hyperlink ref="E2393" r:id="rId2378" xr:uid="{8E8CF4C6-8391-4E01-8C23-BB83D4394FE4}"/>
    <hyperlink ref="E2394" r:id="rId2379" xr:uid="{3C8E85E8-76B8-4ED5-A140-FBA18DB12E78}"/>
    <hyperlink ref="E2395" r:id="rId2380" xr:uid="{14C3CAC4-FC02-4552-AE70-7A554193976B}"/>
    <hyperlink ref="E2396" r:id="rId2381" xr:uid="{69D9338A-FC7C-4C5F-A3D7-D191E0A6ABD4}"/>
    <hyperlink ref="E2397" r:id="rId2382" xr:uid="{188CCD55-2505-4367-BD17-CABA1B7661DE}"/>
    <hyperlink ref="E2398" r:id="rId2383" xr:uid="{6E8017FE-D3E2-4ABF-A9D5-2A6690893438}"/>
    <hyperlink ref="E2399" r:id="rId2384" xr:uid="{8E7C956B-337B-4DCE-82BB-5AEC4CF97EE2}"/>
    <hyperlink ref="E2400" r:id="rId2385" xr:uid="{21EAA1F3-A1AE-4B1B-89AF-625C3FA15E6A}"/>
    <hyperlink ref="E2401" r:id="rId2386" xr:uid="{005180BB-722E-48CD-938E-BA641BB4C3D8}"/>
    <hyperlink ref="E2402" r:id="rId2387" xr:uid="{38D3D0D0-C56F-4492-BAE7-E9311F5ABFDE}"/>
    <hyperlink ref="E2403" r:id="rId2388" xr:uid="{D04CE6DD-E00E-4287-87B9-6CB2ADE03988}"/>
    <hyperlink ref="E2404" r:id="rId2389" xr:uid="{CFDE39D8-29A9-461C-8DEB-12AEAFC8AC53}"/>
    <hyperlink ref="E2405" r:id="rId2390" xr:uid="{0630AB96-CB8C-47C7-92A5-180539BB5DC3}"/>
    <hyperlink ref="E2406" r:id="rId2391" xr:uid="{2338B7CC-5D87-49C8-8A01-9B8BE9AAAE14}"/>
    <hyperlink ref="E2407" r:id="rId2392" xr:uid="{C26C2D0F-A214-4010-AE42-49DF9654187E}"/>
    <hyperlink ref="E2408" r:id="rId2393" xr:uid="{7D43A955-6513-4CF4-98F9-D9CA8CFA793A}"/>
    <hyperlink ref="E2409" r:id="rId2394" xr:uid="{79A49169-4CBF-409E-B610-D7C227B00918}"/>
    <hyperlink ref="E2410" r:id="rId2395" xr:uid="{301AEB7C-6B18-4966-8772-A813CD44DE8D}"/>
    <hyperlink ref="E2411" r:id="rId2396" xr:uid="{DA9C59B5-0A71-4D4D-92D3-CDF1DF4314B2}"/>
    <hyperlink ref="E2412" r:id="rId2397" xr:uid="{E0A1F81B-5699-48CE-87BF-CEDA98258260}"/>
    <hyperlink ref="E2413" r:id="rId2398" xr:uid="{CBFEFE65-6500-4BDF-BE44-14D2CA4BEF0F}"/>
    <hyperlink ref="E2414" r:id="rId2399" xr:uid="{62EF7D86-C3D9-47EF-977B-F8F98AECE783}"/>
    <hyperlink ref="E2415" r:id="rId2400" xr:uid="{8719F870-6905-4A98-8215-04AA6BC6040C}"/>
    <hyperlink ref="E2416" r:id="rId2401" xr:uid="{FEAB9663-E835-499B-9BAE-48A9188E066F}"/>
    <hyperlink ref="E2417" r:id="rId2402" xr:uid="{418A47CE-2498-44A9-9E8D-9BB9C1EAD365}"/>
    <hyperlink ref="E2418" r:id="rId2403" xr:uid="{BCFC4BA0-9BA1-4F40-918C-79F3567BCCD3}"/>
    <hyperlink ref="E2419" r:id="rId2404" xr:uid="{5D741DDF-333D-4EC9-9670-9ED8E332BA1F}"/>
    <hyperlink ref="E2420" r:id="rId2405" xr:uid="{5B411715-0489-4290-A7C2-CE6FB28AD45C}"/>
    <hyperlink ref="E2421" r:id="rId2406" xr:uid="{40EF3E14-0952-42F0-B1D6-C9B1E86695D2}"/>
    <hyperlink ref="E697" r:id="rId2407" xr:uid="{2B1F4528-A52F-4591-9001-A54AB1385DEF}"/>
    <hyperlink ref="E2422" r:id="rId2408" xr:uid="{D830AA45-E8AD-49A9-938A-1CDB076263DB}"/>
    <hyperlink ref="E2423" r:id="rId2409" xr:uid="{D63D06F8-AB9F-4FD9-A22E-5F6796ADDE5E}"/>
    <hyperlink ref="E2424" r:id="rId2410" xr:uid="{A8677850-3E9E-44DC-B33F-7C7C8D31B00C}"/>
    <hyperlink ref="E2425" r:id="rId2411" xr:uid="{72EF0826-851A-4A65-8B6E-99A957F61836}"/>
    <hyperlink ref="E2426" r:id="rId2412" xr:uid="{28AFB703-D6A6-4BD2-A4FC-77052E081185}"/>
    <hyperlink ref="E2427" r:id="rId2413" xr:uid="{D77A4F9D-2F9F-4628-B067-0DB22BC56ADE}"/>
    <hyperlink ref="E2428" r:id="rId2414" xr:uid="{15704A89-798A-4073-BDF9-24E47067EF59}"/>
    <hyperlink ref="E2429" r:id="rId2415" xr:uid="{45D103FE-53E0-41E4-98EE-B06BF2FE3E4E}"/>
    <hyperlink ref="E2430" r:id="rId2416" xr:uid="{77DFAF0D-116A-4D9A-8EDA-7BEC47DD5310}"/>
    <hyperlink ref="E2431" r:id="rId2417" xr:uid="{AF4DB7E0-C1C1-4DB4-80D0-54B117D9F3B3}"/>
    <hyperlink ref="E2432" r:id="rId2418" xr:uid="{77FA6139-B44E-43B8-B05E-A657E80E2B7E}"/>
    <hyperlink ref="E2433" r:id="rId2419" xr:uid="{1FF44264-A8B7-47AA-BB75-13AE7E208C27}"/>
    <hyperlink ref="E2434" r:id="rId2420" xr:uid="{08A014A3-161F-4716-A33F-06CFC33D0D12}"/>
    <hyperlink ref="E2435" r:id="rId2421" xr:uid="{8FEBFA5C-FB4D-4435-A5A8-E06427F5E3DB}"/>
    <hyperlink ref="E2436" r:id="rId2422" xr:uid="{ABF61D3D-F68D-482B-88A4-BFE57B547D30}"/>
    <hyperlink ref="E2437" r:id="rId2423" xr:uid="{A2C0AF66-CC67-4CA6-B955-CEAB1288AA39}"/>
    <hyperlink ref="E2438" r:id="rId2424" xr:uid="{F3C23A6A-718A-4A9B-AD0E-0AD261B423BE}"/>
    <hyperlink ref="E2439" r:id="rId2425" xr:uid="{CAAE2156-B893-4AFE-8200-096D6119AE6A}"/>
    <hyperlink ref="E2440" r:id="rId2426" xr:uid="{4F44693B-95EC-41A4-BC42-75FD4FCECEFC}"/>
    <hyperlink ref="E2441" r:id="rId2427" xr:uid="{65564D8D-AA33-4F48-BAB1-1D113AA34F31}"/>
    <hyperlink ref="E2442" r:id="rId2428" xr:uid="{F2D3230C-BB28-4014-880D-AFFB0260E67E}"/>
    <hyperlink ref="E2443" r:id="rId2429" xr:uid="{BD69BECA-28A6-4BEE-B6EF-4D91DFE4F9C9}"/>
    <hyperlink ref="E2444" r:id="rId2430" xr:uid="{1ECA8984-1BB5-4ABE-A2E8-D417AE0B7B54}"/>
    <hyperlink ref="E2445" r:id="rId2431" xr:uid="{97983DC1-9A06-412E-B6F8-23D5669668E2}"/>
    <hyperlink ref="E2446" r:id="rId2432" xr:uid="{E5850C2F-F715-4BB0-9BEC-B9638C41D08E}"/>
    <hyperlink ref="E2447" r:id="rId2433" xr:uid="{4C3BBA2C-D368-4693-9DF7-F0639B5CFF58}"/>
    <hyperlink ref="E2448" r:id="rId2434" xr:uid="{7A6C8510-2C02-4286-8B48-0660622D8830}"/>
    <hyperlink ref="E2449" r:id="rId2435" xr:uid="{3EAA1C11-082F-415C-9AEC-86EC37D32426}"/>
    <hyperlink ref="E2450" r:id="rId2436" xr:uid="{6F00C7CE-D9FE-4A6D-8D02-B2C3D455C687}"/>
    <hyperlink ref="E2451" r:id="rId2437" xr:uid="{83FB0ED4-EA37-40BD-9574-E336859F13BC}"/>
    <hyperlink ref="E2452" r:id="rId2438" xr:uid="{E11F9C73-8581-443D-AAF2-7FDB659ABFBF}"/>
    <hyperlink ref="E2453" r:id="rId2439" xr:uid="{7D84AA86-D6E8-45D8-9A4A-B220498CB026}"/>
    <hyperlink ref="E2454" r:id="rId2440" xr:uid="{4485FA59-42F3-4BFE-8A4D-0A4F7DB630B2}"/>
    <hyperlink ref="E2455" r:id="rId2441" xr:uid="{A229F898-EB09-4251-A67A-16D33D6CAD74}"/>
    <hyperlink ref="E2456" r:id="rId2442" xr:uid="{CDB3F00A-B1CB-4A3E-9AC5-38D98CF03C90}"/>
    <hyperlink ref="E2457" r:id="rId2443" xr:uid="{8C6E7A34-3D60-4E99-B079-D3781FDB5C8C}"/>
    <hyperlink ref="E2458" r:id="rId2444" xr:uid="{F5BF9BE2-5113-4772-95C5-6EF89663F780}"/>
    <hyperlink ref="E2459" r:id="rId2445" xr:uid="{38AE88CE-0E49-47E3-BC21-F5ABEE1812E4}"/>
    <hyperlink ref="E2460" r:id="rId2446" xr:uid="{C40C407C-758C-454F-8CF9-7753A656A437}"/>
    <hyperlink ref="E2461" r:id="rId2447" xr:uid="{68864F01-BDA1-4242-9367-7C7192891ADA}"/>
    <hyperlink ref="E2462" r:id="rId2448" xr:uid="{DB130AEC-4B49-45FA-8AB7-9D2D119A247A}"/>
    <hyperlink ref="E2463" r:id="rId2449" xr:uid="{022A6AB5-F3AA-42E0-903B-A987B9E6F538}"/>
    <hyperlink ref="E2464" r:id="rId2450" xr:uid="{86942991-A2D1-4580-84A5-2EBF3C7EA02A}"/>
    <hyperlink ref="E2465" r:id="rId2451" xr:uid="{1182204D-D6BB-4BE3-BAB2-7157D407FCEF}"/>
    <hyperlink ref="E2466" r:id="rId2452" xr:uid="{5746B18E-B996-4CB2-80A5-86FD89B1A7C0}"/>
    <hyperlink ref="E2467" r:id="rId2453" xr:uid="{5EF58594-BD69-425D-A6FE-F8D6E17F2771}"/>
    <hyperlink ref="E2468" r:id="rId2454" xr:uid="{4ADE084C-ABEB-4E7E-9585-2EEED3812CA8}"/>
    <hyperlink ref="E2469" r:id="rId2455" xr:uid="{F651509E-F098-4900-B73E-43F19A09C96A}"/>
    <hyperlink ref="E2470" r:id="rId2456" xr:uid="{8494101A-057F-48BB-926A-1B34FBAFA2C4}"/>
    <hyperlink ref="E2471" r:id="rId2457" xr:uid="{42D99F08-B6A6-4239-9B39-BE6C497E8283}"/>
    <hyperlink ref="E2472" r:id="rId2458" xr:uid="{E46CCC60-FB80-4B22-8B45-D707E054BA35}"/>
    <hyperlink ref="E2473" r:id="rId2459" xr:uid="{704A5CB6-66BC-45E5-A230-6C51439DDEC4}"/>
    <hyperlink ref="E2474" r:id="rId2460" xr:uid="{2B8ED1B9-11B2-43EC-B33B-587719E33135}"/>
    <hyperlink ref="E2475" r:id="rId2461" xr:uid="{5F9160F4-3A50-4B5E-AE23-3C08EF4097AE}"/>
    <hyperlink ref="E2476" r:id="rId2462" xr:uid="{B535447E-2C74-4665-B5EF-7B92D804D20F}"/>
    <hyperlink ref="E2477" r:id="rId2463" xr:uid="{DAE06215-45BA-46E0-845C-758BC69AA1A0}"/>
    <hyperlink ref="E2478" r:id="rId2464" xr:uid="{060EDDCB-4F95-4132-AE1A-49C89CCCD156}"/>
    <hyperlink ref="E2479" r:id="rId2465" xr:uid="{A34B9A64-AB3C-4725-924A-50C202D8E4DE}"/>
    <hyperlink ref="E2480" r:id="rId2466" xr:uid="{4CE6CC67-A975-4FC1-B2CC-00DAA430EB89}"/>
    <hyperlink ref="E2481" r:id="rId2467" xr:uid="{89F1DA2B-227C-4EAF-8597-DB583B3E9AB0}"/>
    <hyperlink ref="E2482" r:id="rId2468" xr:uid="{8A9D6CC5-901D-4A5A-9493-06B43C396E11}"/>
    <hyperlink ref="E2483" r:id="rId2469" xr:uid="{92AB5016-3046-492C-BA25-F6B22C5FE4A3}"/>
    <hyperlink ref="E2484" r:id="rId2470" xr:uid="{88A917D9-E9CA-4048-85C3-5BFD57492814}"/>
    <hyperlink ref="E2485" r:id="rId2471" xr:uid="{5BC9ECD7-B386-4502-BD11-383E37ED6AFA}"/>
    <hyperlink ref="E2486" r:id="rId2472" xr:uid="{2EE41042-EA21-47F7-80F6-1ADF953AA4AB}"/>
    <hyperlink ref="E2487" r:id="rId2473" xr:uid="{027E49BD-9C76-48E0-BB62-0D7A5D2E9D73}"/>
    <hyperlink ref="E2488" r:id="rId2474" xr:uid="{5036C8F7-904E-46C3-ABDC-3F9B970906DB}"/>
    <hyperlink ref="E2489" r:id="rId2475" xr:uid="{E2504D22-6FB0-4D9E-B2A8-454666C5ACEA}"/>
    <hyperlink ref="E2490" r:id="rId2476" xr:uid="{C992F067-4061-4F3D-B19C-0862EE15F05F}"/>
    <hyperlink ref="E2491" r:id="rId2477" xr:uid="{32ED6408-A3FA-40CC-8B9A-869491ECE030}"/>
    <hyperlink ref="E2492" r:id="rId2478" xr:uid="{D0FD8503-A3D8-471F-85AE-65495DE46A40}"/>
    <hyperlink ref="E2493" r:id="rId2479" xr:uid="{5B8DA5A4-6D12-4963-BB48-B2E18F420594}"/>
    <hyperlink ref="E2494" r:id="rId2480" xr:uid="{02DD1D2D-732D-4A96-9E40-D48A5C0BF686}"/>
    <hyperlink ref="E2495" r:id="rId2481" xr:uid="{D4E3B6E9-CA5E-4EB7-9CB7-331AC4D29511}"/>
    <hyperlink ref="E2496" r:id="rId2482" xr:uid="{41F1AE60-8FF7-44D2-A666-0829DE527707}"/>
    <hyperlink ref="E2497" r:id="rId2483" xr:uid="{845D1C1E-31F6-4E0E-A730-B01D760E7918}"/>
    <hyperlink ref="E2498" r:id="rId2484" xr:uid="{A4F8A70E-AE10-492D-A4E4-DB5AC1944CA8}"/>
    <hyperlink ref="E2499" r:id="rId2485" xr:uid="{61F109D8-D9ED-420D-9014-0078CB582C34}"/>
    <hyperlink ref="E2500" r:id="rId2486" xr:uid="{168809E0-6AC5-4713-A024-D625CD305B6A}"/>
    <hyperlink ref="E2501" r:id="rId2487" xr:uid="{7BA3090E-95C8-4315-BD3F-31DEF7E5A6FE}"/>
    <hyperlink ref="E2502" r:id="rId2488" xr:uid="{90F650A2-29E4-4A26-8AB2-2654945B50F5}"/>
    <hyperlink ref="E2503" r:id="rId2489" xr:uid="{D335B611-CF26-4033-B3C1-BE0F646938DE}"/>
    <hyperlink ref="E2504" r:id="rId2490" xr:uid="{54F8EF38-BED9-4555-97C5-095CA0CA4702}"/>
    <hyperlink ref="E2505" r:id="rId2491" xr:uid="{32C16781-7880-4E7F-B107-BEB3206EE7B8}"/>
    <hyperlink ref="E2506" r:id="rId2492" xr:uid="{E1832A89-A60A-4346-A1DD-7B45C9D9B732}"/>
    <hyperlink ref="E2507" r:id="rId2493" xr:uid="{BECDB9E2-A71B-4FE2-A6B5-35509360DC7C}"/>
    <hyperlink ref="E2508" r:id="rId2494" xr:uid="{062719DD-747C-496F-A668-A33C878E7F41}"/>
    <hyperlink ref="E2509" r:id="rId2495" xr:uid="{A137CF3C-7223-4516-A0FC-2590E3744AF8}"/>
    <hyperlink ref="E2510" r:id="rId2496" xr:uid="{D5311F9C-4B78-4623-AA2A-455C7B85F6AF}"/>
    <hyperlink ref="E2511" r:id="rId2497" xr:uid="{1F148463-CC2E-4672-99ED-E7A8FCCA2991}"/>
    <hyperlink ref="E2512" r:id="rId2498" xr:uid="{7588D25D-26B0-4487-A0B1-D55E153F2D00}"/>
    <hyperlink ref="E2513" r:id="rId2499" xr:uid="{C046FF66-83D6-472E-B2EB-DEA3CCE423B4}"/>
    <hyperlink ref="E2514" r:id="rId2500" xr:uid="{D7D60597-60DD-4FE5-A2BA-FEC37DC87CC8}"/>
    <hyperlink ref="E2515" r:id="rId2501" xr:uid="{96BF2437-F2D7-4D82-8DFF-6AA7BB97894D}"/>
    <hyperlink ref="E2516" r:id="rId2502" xr:uid="{21CC3225-5AF7-446A-9B3A-258657F046E1}"/>
    <hyperlink ref="E2517" r:id="rId2503" xr:uid="{EF39DE50-A6F9-48C4-8259-31C46EA4857D}"/>
    <hyperlink ref="E2518" r:id="rId2504" xr:uid="{4A22DCF1-F78F-4D20-9FD1-AAA026D476C5}"/>
    <hyperlink ref="E2519" r:id="rId2505" xr:uid="{40EAD0C5-F40E-4050-8E1E-A675CC52AD71}"/>
    <hyperlink ref="E2520" r:id="rId2506" xr:uid="{D759F63A-72D0-4A56-AA5F-33ABA823AE0E}"/>
    <hyperlink ref="E2521" r:id="rId2507" xr:uid="{39FD7ED4-85B9-46BE-A401-972A94A7DAA1}"/>
    <hyperlink ref="E2522" r:id="rId2508" xr:uid="{6529848D-4BD8-4DD1-B703-CD91566AC618}"/>
    <hyperlink ref="E2523" r:id="rId2509" xr:uid="{0EF1E69F-230F-41E3-A00C-A7142FA111EF}"/>
    <hyperlink ref="E2524" r:id="rId2510" xr:uid="{6B2B5353-BBB3-4077-93AC-A07982D9949D}"/>
    <hyperlink ref="E2525" r:id="rId2511" xr:uid="{42C5CE14-E3CE-4C27-8AC8-F61AEFB7836B}"/>
    <hyperlink ref="E2526" r:id="rId2512" xr:uid="{FC4686F4-3059-41F6-BE4B-C4BFCA5AF209}"/>
    <hyperlink ref="E779" r:id="rId2513" xr:uid="{50F4C8EC-2B69-4E19-9156-CF9D5D5493CC}"/>
    <hyperlink ref="E2527" r:id="rId2514" xr:uid="{648FC7DB-05F9-43F6-8820-212CD72921CE}"/>
    <hyperlink ref="E2528" r:id="rId2515" xr:uid="{88F08923-2AED-4A7D-A212-89A2CC0D6034}"/>
    <hyperlink ref="E2529" r:id="rId2516" xr:uid="{64A2B628-EA42-44EB-BDC9-2E57905D8410}"/>
    <hyperlink ref="E2530" r:id="rId2517" xr:uid="{7BAD03F8-EB54-460B-87BD-1426D2A19AD2}"/>
    <hyperlink ref="E2531" r:id="rId2518" xr:uid="{FA5C0835-1C15-484F-943B-40C5309BACE6}"/>
    <hyperlink ref="E2532" r:id="rId2519" xr:uid="{B38C9C21-3144-4F8D-BD47-1EAC692E5D71}"/>
    <hyperlink ref="E2533" r:id="rId2520" xr:uid="{129D04DE-7BC0-415F-BD2E-74D3B2B94400}"/>
    <hyperlink ref="E2534" r:id="rId2521" xr:uid="{78434AF3-21F3-4E19-B359-B9DAC71CDE5D}"/>
    <hyperlink ref="E2535" r:id="rId2522" xr:uid="{B2F90A97-B124-4BBB-8815-2DF11114ACA3}"/>
    <hyperlink ref="E2536" r:id="rId2523" xr:uid="{DEB1F7B5-6350-441F-BCA5-0C3B0C10A1A5}"/>
    <hyperlink ref="E2537" r:id="rId2524" xr:uid="{7C050AE3-CC88-48D3-95D4-5227FD849192}"/>
    <hyperlink ref="E2538" r:id="rId2525" xr:uid="{CE5AA592-7C79-426A-8516-850E523E240A}"/>
    <hyperlink ref="E2539" r:id="rId2526" xr:uid="{20EFD796-86B6-423E-B473-71AEBF6F24DA}"/>
    <hyperlink ref="E2540" r:id="rId2527" xr:uid="{8F09FB9B-4E5D-4292-955F-E89F53988C40}"/>
    <hyperlink ref="E2541" r:id="rId2528" xr:uid="{99E74C6E-68C7-4268-A793-76063D36A77C}"/>
    <hyperlink ref="E2542" r:id="rId2529" xr:uid="{FBD316C7-0CEA-441E-BEF8-2D0379E16B92}"/>
    <hyperlink ref="E788" r:id="rId2530" xr:uid="{ABE36D35-5403-4308-9450-421E7E6A9A0A}"/>
    <hyperlink ref="E2543" r:id="rId2531" xr:uid="{FB72EC41-33FE-46E9-BBA2-3C257E9BB5D9}"/>
    <hyperlink ref="E2544" r:id="rId2532" xr:uid="{64EE3AEB-312B-4748-9134-CE81896851FD}"/>
    <hyperlink ref="E2545" r:id="rId2533" xr:uid="{6384F6C6-F83B-4B9C-A57E-50283F8A4744}"/>
    <hyperlink ref="E2546" r:id="rId2534" xr:uid="{8AB52F67-B6F6-4062-BE13-92A80A5C45EE}"/>
    <hyperlink ref="E2547" r:id="rId2535" xr:uid="{03146A90-AAE6-4842-B506-451D7359A7BD}"/>
    <hyperlink ref="E2548" r:id="rId2536" xr:uid="{E3D0F530-6EEE-448B-ABA9-897ECF38798C}"/>
    <hyperlink ref="E2549" r:id="rId2537" xr:uid="{BFB054C4-A297-4300-867F-59889D5CFEA7}"/>
    <hyperlink ref="E2550" r:id="rId2538" xr:uid="{35319F6D-2C53-4789-9ABC-FDEC6D7D33A7}"/>
    <hyperlink ref="E2551" r:id="rId2539" xr:uid="{A2ACD80D-F568-4EC4-B25D-22989F649ADA}"/>
    <hyperlink ref="E2552" r:id="rId2540" xr:uid="{77BE6421-547D-4FB6-BCA4-B78655562935}"/>
    <hyperlink ref="E2553" r:id="rId2541" xr:uid="{37B2665F-9CDF-4190-9164-71CAA287C6E1}"/>
    <hyperlink ref="E2554" r:id="rId2542" xr:uid="{6345E4BA-94D6-4834-A59D-22265D45B790}"/>
    <hyperlink ref="E2555" r:id="rId2543" xr:uid="{6AF05802-66E5-4B01-A131-509911230DB9}"/>
    <hyperlink ref="E2556" r:id="rId2544" xr:uid="{97F1FEEB-2347-40EB-91FC-61C6B973E592}"/>
    <hyperlink ref="E2557" r:id="rId2545" xr:uid="{1061B88B-B2A3-4365-AE38-88E79AAC30B1}"/>
    <hyperlink ref="E2558" r:id="rId2546" xr:uid="{307126D3-2B50-45B8-A5A7-DB703DE5DFBA}"/>
    <hyperlink ref="E2559" r:id="rId2547" xr:uid="{18EF94D3-0B5D-4E14-806D-D2411502C4BD}"/>
    <hyperlink ref="E2560" r:id="rId2548" xr:uid="{6E89C82C-02F8-4255-9E02-1D2431302A80}"/>
    <hyperlink ref="E2561" r:id="rId2549" xr:uid="{A6C1A37C-576F-44AC-AB4E-A41A079802D2}"/>
    <hyperlink ref="E2562" r:id="rId2550" xr:uid="{5FC6C9E7-D20D-4FAB-95A3-4C461E6BA57E}"/>
    <hyperlink ref="E2563" r:id="rId2551" xr:uid="{42DC06F3-7AB5-4CF2-8094-E69D7F7FC22F}"/>
    <hyperlink ref="E2564" r:id="rId2552" xr:uid="{F6F4CFF0-ADA4-48A7-90DD-A02A9E624FDC}"/>
    <hyperlink ref="E2565" r:id="rId2553" xr:uid="{5EC4A793-F53E-49A4-83AA-3E9C55206A46}"/>
    <hyperlink ref="E2566" r:id="rId2554" xr:uid="{0AE791F6-F896-4971-9B0E-637111C1AAD6}"/>
    <hyperlink ref="E2567" r:id="rId2555" xr:uid="{BA26D114-5F99-4EB3-86F4-2544FC3045C7}"/>
    <hyperlink ref="E2568" r:id="rId2556" xr:uid="{B5AB5D27-E49C-4558-97C8-948C49C303C9}"/>
    <hyperlink ref="E2569" r:id="rId2557" xr:uid="{BD95956A-78FA-4A26-B1CF-5960A61B13BB}"/>
    <hyperlink ref="E2570" r:id="rId2558" xr:uid="{83AE4627-5ECB-4EC7-91EF-CB85335C46F5}"/>
    <hyperlink ref="E2571" r:id="rId2559" xr:uid="{056F9F01-C734-4570-91E5-2425E20A9A95}"/>
    <hyperlink ref="E2572" r:id="rId2560" xr:uid="{FB9F9C0E-7EDD-43BA-BD93-846F317E6EC6}"/>
    <hyperlink ref="E2573" r:id="rId2561" xr:uid="{F1C3F316-8AD1-4DA5-B4B9-3E9A3DDFBA7B}"/>
    <hyperlink ref="E2574" r:id="rId2562" xr:uid="{03D36BA5-E336-454D-8618-6F3FBB021F55}"/>
    <hyperlink ref="E2575" r:id="rId2563" xr:uid="{1063C3B7-9786-413F-A79C-CAA790745C21}"/>
    <hyperlink ref="E2576" r:id="rId2564" xr:uid="{1E51CCE6-AB93-43C0-9830-978F8DCE4BC1}"/>
    <hyperlink ref="E2577" r:id="rId2565" xr:uid="{62B12D4E-0475-41A7-A68E-3771DFC71845}"/>
    <hyperlink ref="E2578" r:id="rId2566" xr:uid="{82C4376A-DA89-4A48-BDD2-2BDBF507FCB8}"/>
    <hyperlink ref="E2579" r:id="rId2567" xr:uid="{5E95BEE6-565D-4F2F-A2F4-E55F0F9376F9}"/>
    <hyperlink ref="E2580" r:id="rId2568" xr:uid="{73CEBC32-FED8-4144-B632-9C8F85871BA9}"/>
    <hyperlink ref="E2581" r:id="rId2569" xr:uid="{9777A291-8B82-4F68-9E55-DD0C0B375876}"/>
    <hyperlink ref="E2582" r:id="rId2570" xr:uid="{090A11F3-52D6-48DD-A4B0-6CB5CB98490B}"/>
    <hyperlink ref="E2583" r:id="rId2571" xr:uid="{08FC6567-D8C5-45BA-878F-6F1F9D22DE20}"/>
    <hyperlink ref="E2584" r:id="rId2572" xr:uid="{C855A3C8-C13C-4064-BDC3-DC02E348D91A}"/>
    <hyperlink ref="E2585" r:id="rId2573" xr:uid="{37342B5B-4537-4332-935B-BFAB1AFFFBE6}"/>
    <hyperlink ref="E2586" r:id="rId2574" xr:uid="{56ACC42A-8F7A-4ACA-8338-B79154AAC626}"/>
    <hyperlink ref="E2587" r:id="rId2575" xr:uid="{0B1E4713-DDFD-4ED3-85DF-90A6DBE2040C}"/>
    <hyperlink ref="E2588" r:id="rId2576" xr:uid="{FC8EBC7D-5C3D-477A-9EF5-012F76C99071}"/>
    <hyperlink ref="E2589" r:id="rId2577" xr:uid="{EE3AE154-F524-41B3-AE48-77EA41C49E38}"/>
    <hyperlink ref="E2591" r:id="rId2578" xr:uid="{722AFB0C-15E9-42C6-9CBD-865ABD780E23}"/>
    <hyperlink ref="E2592" r:id="rId2579" xr:uid="{2AEB4AF3-DCC1-4183-95F7-A52040B8B184}"/>
    <hyperlink ref="E2593" r:id="rId2580" xr:uid="{9880B2F4-138E-4465-96FB-620CD0C259A2}"/>
    <hyperlink ref="E2594" r:id="rId2581" xr:uid="{BEC02312-8379-4B11-B5C1-988A7C1D27A0}"/>
    <hyperlink ref="E2595" r:id="rId2582" xr:uid="{8197F31F-E97F-4333-BFF0-9EA53485B5B1}"/>
    <hyperlink ref="E2596" r:id="rId2583" xr:uid="{85F592B6-CD30-4760-9DAA-DFDAC220BC09}"/>
    <hyperlink ref="E2597" r:id="rId2584" xr:uid="{FD8701E7-1B29-4BF2-9E00-92D3EBAB1945}"/>
    <hyperlink ref="E2598" r:id="rId2585" xr:uid="{CA37A7CC-8483-4059-B7D5-0F592A5642B1}"/>
    <hyperlink ref="E2599" r:id="rId2586" xr:uid="{EF0F586B-387A-4E56-8967-8B214002635D}"/>
    <hyperlink ref="E2600" r:id="rId2587" xr:uid="{15B9DAEF-5D10-4209-8098-6CD1C5BEE803}"/>
    <hyperlink ref="E2601" r:id="rId2588" xr:uid="{FFA2CAFC-EA00-4A2D-8CC4-5EAD81577CD2}"/>
    <hyperlink ref="E2602" r:id="rId2589" xr:uid="{48BEFBEC-0550-4EAA-8BCC-9CCA918F88DA}"/>
    <hyperlink ref="E2603" r:id="rId2590" xr:uid="{BDE78B8A-E9F7-4E91-AD47-2B3E27D140C7}"/>
    <hyperlink ref="E2604" r:id="rId2591" xr:uid="{8203381E-33DA-41C9-BADE-3F76F67B7FCF}"/>
    <hyperlink ref="E2605" r:id="rId2592" xr:uid="{EB6E1987-71E4-4943-8987-5D453F2221CD}"/>
    <hyperlink ref="E2606" r:id="rId2593" xr:uid="{E73D0D29-9B5C-4AA9-8633-780E34F99E80}"/>
    <hyperlink ref="E2607" r:id="rId2594" xr:uid="{95B0B04A-75E3-46C4-BC9F-85A44A460E78}"/>
    <hyperlink ref="E2608" r:id="rId2595" xr:uid="{2C887573-9F70-42ED-8C34-D980594C51B8}"/>
    <hyperlink ref="E2609" r:id="rId2596" xr:uid="{F0E9083D-EF4F-480C-942E-84B7B4A5CF74}"/>
    <hyperlink ref="E2610" r:id="rId2597" xr:uid="{07009907-AC35-48B5-8F95-3DC8544FE83F}"/>
    <hyperlink ref="E2611" r:id="rId2598" xr:uid="{D079CC04-DC51-4D5F-BC0D-6EF4DC1FAFC2}"/>
    <hyperlink ref="E2612" r:id="rId2599" xr:uid="{F94B6477-6579-425A-9A8F-8A3CF411243F}"/>
    <hyperlink ref="E2613" r:id="rId2600" xr:uid="{F43A53CC-5E02-498E-899A-ECD7DBBA0481}"/>
    <hyperlink ref="E2614" r:id="rId2601" xr:uid="{34380A42-AD7C-427C-BE8C-78F32E58933B}"/>
    <hyperlink ref="E2615" r:id="rId2602" xr:uid="{87546735-82CC-4B19-9FF0-6BD60171E94E}"/>
    <hyperlink ref="E2616" r:id="rId2603" xr:uid="{B7EEEB43-8698-4DAA-8DC8-BBD30706C264}"/>
    <hyperlink ref="E2617" r:id="rId2604" xr:uid="{E9C06963-510B-4772-B6DD-039DBD940E8F}"/>
    <hyperlink ref="E2618" r:id="rId2605" xr:uid="{308BE058-8256-4B20-86A7-9632D2735DF9}"/>
    <hyperlink ref="E842" r:id="rId2606" xr:uid="{5418F359-B126-45D4-9587-FFE3627302B4}"/>
    <hyperlink ref="E2619" r:id="rId2607" xr:uid="{836E79BA-2ED3-4CDB-9A85-4D2692FA78D1}"/>
    <hyperlink ref="E2620" r:id="rId2608" xr:uid="{C3F42F40-C894-4B13-A303-E2066E354FA3}"/>
    <hyperlink ref="E2621" r:id="rId2609" xr:uid="{3803A5DF-4924-4F1C-8953-E919FAB1A1C1}"/>
    <hyperlink ref="E2622" r:id="rId2610" xr:uid="{ABD2B8D0-BF88-4100-BD85-744A89A1AA17}"/>
    <hyperlink ref="E2623" r:id="rId2611" xr:uid="{CDA69377-69A8-41AC-8EB0-F869062EECA8}"/>
    <hyperlink ref="E2624" r:id="rId2612" xr:uid="{7E5C3FC3-1168-46B5-8F7A-970978839124}"/>
    <hyperlink ref="E2625" r:id="rId2613" xr:uid="{DB97C1BE-1591-4FD5-8C85-3A53DED07B1A}"/>
    <hyperlink ref="E2626" r:id="rId2614" xr:uid="{C8225AC6-210A-4332-8480-3B5C3F39EC0A}"/>
    <hyperlink ref="E2627" r:id="rId2615" xr:uid="{AA4C1624-88EE-43C8-A341-467EFDEFA442}"/>
    <hyperlink ref="E2628" r:id="rId2616" xr:uid="{DE964D2A-1DEF-4162-9318-B40C889DBCE5}"/>
    <hyperlink ref="E2629" r:id="rId2617" xr:uid="{A0F731DF-66BA-4BE4-9DD3-06796D0247D4}"/>
    <hyperlink ref="E2630" r:id="rId2618" xr:uid="{F487C06C-857E-455D-92EE-2B4C20DEA58A}"/>
    <hyperlink ref="E2631" r:id="rId2619" xr:uid="{B66AC86F-C4A4-48D7-BAB6-870F6D944F09}"/>
    <hyperlink ref="E2632" r:id="rId2620" xr:uid="{14782818-46F5-415B-B13D-9CE84A2AAB35}"/>
    <hyperlink ref="E2633" r:id="rId2621" xr:uid="{6C5BE367-E068-4236-9156-E205840436E6}"/>
    <hyperlink ref="E2634" r:id="rId2622" xr:uid="{6EE881C6-05A0-4328-9BF8-76C28FB21491}"/>
    <hyperlink ref="E2635" r:id="rId2623" xr:uid="{7C459534-0080-4444-A327-A92663066ABD}"/>
    <hyperlink ref="E2636" r:id="rId2624" xr:uid="{4485BF59-AE2D-4193-A7D1-76C30FF940E0}"/>
    <hyperlink ref="E2637" r:id="rId2625" xr:uid="{27962471-8480-47D9-9514-37B6041545C1}"/>
    <hyperlink ref="E2638" r:id="rId2626" xr:uid="{53B4DE02-0D62-4980-ADB8-633441210BF7}"/>
    <hyperlink ref="E2639" r:id="rId2627" xr:uid="{DBE63B8A-0624-4F6A-BEF2-E425783BCCE8}"/>
    <hyperlink ref="E2640" r:id="rId2628" xr:uid="{8B7B089E-20A5-42C5-BCB4-DBD7C426E086}"/>
    <hyperlink ref="E2641" r:id="rId2629" xr:uid="{A3C96E02-ABDD-4863-B904-DBE94DDC98A3}"/>
    <hyperlink ref="E2642" r:id="rId2630" xr:uid="{F6E36100-8A46-4303-BD09-AE95ED26C72E}"/>
    <hyperlink ref="E2643" r:id="rId2631" xr:uid="{5F321C12-9295-49D6-B035-3ACD5C81AB7C}"/>
    <hyperlink ref="E2644" r:id="rId2632" xr:uid="{DCF40251-64C4-4390-B716-4FC9E9121BC5}"/>
    <hyperlink ref="E2645" r:id="rId2633" xr:uid="{8220BBFF-779C-4D0A-B29A-FF8F57615B86}"/>
    <hyperlink ref="E2646" r:id="rId2634" xr:uid="{764E7A82-1E58-44A1-951D-F5428D70EE80}"/>
    <hyperlink ref="E2647" r:id="rId2635" xr:uid="{67EEDBD7-6C9A-4CB4-81F5-A2ED375DD17F}"/>
    <hyperlink ref="E2648" r:id="rId2636" xr:uid="{D7D73FCA-4268-441E-B5C0-BBCF22C91B76}"/>
    <hyperlink ref="E2649" r:id="rId2637" xr:uid="{7998714A-85AE-4A33-BD40-F5093551DF25}"/>
    <hyperlink ref="E2650" r:id="rId2638" xr:uid="{88394C31-E54E-4C1F-B91E-CE9BEDC60098}"/>
    <hyperlink ref="E2651" r:id="rId2639" xr:uid="{CFB4BCDA-12EE-4E31-B723-B3DEE3A02754}"/>
    <hyperlink ref="E2652" r:id="rId2640" xr:uid="{4C61A83E-306D-419E-A7B1-C692C78406B1}"/>
    <hyperlink ref="E2653" r:id="rId2641" xr:uid="{AD10F5E9-6D17-4E2D-90CD-AEFBC741C393}"/>
    <hyperlink ref="E2654" r:id="rId2642" xr:uid="{FDC07AF0-B8E7-43F1-BD72-C3E075794A2F}"/>
    <hyperlink ref="E2655" r:id="rId2643" xr:uid="{182E0245-DD4E-4A55-BA48-5D26EBA80087}"/>
    <hyperlink ref="E2656" r:id="rId2644" xr:uid="{97AEC206-284C-4AE1-A72A-7FD9B95CD0AF}"/>
    <hyperlink ref="E2657" r:id="rId2645" xr:uid="{93DAA7BA-B760-406A-9CF8-75DB72E202D0}"/>
    <hyperlink ref="E2658" r:id="rId2646" xr:uid="{71D49CF0-100C-472C-B0AD-6C445A0AD052}"/>
    <hyperlink ref="E2659" r:id="rId2647" xr:uid="{CC4E633D-79ED-47FB-9501-38D3FA09DE5E}"/>
    <hyperlink ref="E2660" r:id="rId2648" xr:uid="{D97AA714-F4F3-4FD6-A474-F7DC5228BE08}"/>
    <hyperlink ref="E2661" r:id="rId2649" xr:uid="{45CE76E3-4B08-437D-B9B9-ECB8A746F6B4}"/>
    <hyperlink ref="E2662" r:id="rId2650" xr:uid="{08BE78BB-1184-4779-B38D-4C52CF632A36}"/>
    <hyperlink ref="E2663" r:id="rId2651" xr:uid="{53236E39-E35F-493F-8755-87FEC8C2ABE2}"/>
    <hyperlink ref="E2664" r:id="rId2652" xr:uid="{9EC927E2-1459-4BFF-AB36-287C3F2B0902}"/>
    <hyperlink ref="E2665" r:id="rId2653" xr:uid="{30C58394-9202-4759-8408-83930B845D0B}"/>
    <hyperlink ref="E2666" r:id="rId2654" xr:uid="{6C1C6F35-C1A6-4F1A-ABD8-193F67E68F4B}"/>
    <hyperlink ref="E2667" r:id="rId2655" xr:uid="{C04FF689-AE4B-46D2-8AC1-29836D7E62A2}"/>
    <hyperlink ref="E2668" r:id="rId2656" xr:uid="{0C85DAC4-FAE9-4CE4-A0FD-BE93ED0A4179}"/>
    <hyperlink ref="E2669" r:id="rId2657" xr:uid="{EC9D4183-B39C-423D-831C-D118B474EEF4}"/>
    <hyperlink ref="E2670" r:id="rId2658" xr:uid="{15ED803C-2A4D-45A2-95F6-8EEC78DAF593}"/>
    <hyperlink ref="E2671" r:id="rId2659" xr:uid="{570E6D28-306B-45F7-8E02-3181E8F758BA}"/>
    <hyperlink ref="E2672" r:id="rId2660" xr:uid="{4AF9C3EB-2AF3-4D36-81E9-317C78BB7375}"/>
    <hyperlink ref="E2673" r:id="rId2661" xr:uid="{9F4D69DD-62D7-45EE-8A70-5167588A6A92}"/>
    <hyperlink ref="E2675" r:id="rId2662" xr:uid="{9D57CDBA-33E7-4537-B8A5-943D903AE74F}"/>
    <hyperlink ref="E2676" r:id="rId2663" xr:uid="{E22B82E5-DF30-4D0C-BE26-D3934583C52F}"/>
    <hyperlink ref="E2677" r:id="rId2664" xr:uid="{2FA5AEF8-79CD-466C-BD89-2A1CDC75B950}"/>
    <hyperlink ref="E2678" r:id="rId2665" xr:uid="{3C932B96-0D96-4C9B-AABE-E7FAE783AA2D}"/>
    <hyperlink ref="E2679" r:id="rId2666" xr:uid="{9C2C9A53-FC0B-4079-B8F4-FFF99648804D}"/>
    <hyperlink ref="E2680" r:id="rId2667" xr:uid="{9FDA1D22-69A3-4233-8C90-BA42F675B521}"/>
    <hyperlink ref="E2681" r:id="rId2668" xr:uid="{70DB0493-704E-4409-B262-75035D7E8876}"/>
    <hyperlink ref="E2682" r:id="rId2669" xr:uid="{9A9197AF-18DE-4ED0-AA08-1C152A54D3CC}"/>
    <hyperlink ref="E2683" r:id="rId2670" xr:uid="{97EC6E65-D190-47AF-83C7-565D62C0A0F8}"/>
    <hyperlink ref="E2684" r:id="rId2671" xr:uid="{FFEB3719-26C4-45DB-8AAA-05EEB6D9600C}"/>
    <hyperlink ref="E2685" r:id="rId2672" xr:uid="{1F4122C2-A4E8-4FA0-9CF0-6BE92BA3E34B}"/>
    <hyperlink ref="E2686" r:id="rId2673" xr:uid="{415F0D6F-E3FC-4241-8E3D-E98CD86DF0AB}"/>
    <hyperlink ref="E2687" r:id="rId2674" xr:uid="{7F7DE01B-945E-4994-9AD0-121D33A70B87}"/>
    <hyperlink ref="E2688" r:id="rId2675" xr:uid="{BA72FEAF-F574-4373-AE2D-147BEC146108}"/>
    <hyperlink ref="E2689" r:id="rId2676" xr:uid="{6C05A942-6FA7-43DF-9066-DB86CD30C2B9}"/>
    <hyperlink ref="E2690" r:id="rId2677" xr:uid="{014873E9-4FB4-4D1B-85C4-3AA504303751}"/>
    <hyperlink ref="E2691" r:id="rId2678" xr:uid="{64110697-F987-4BF4-9517-774FD0A5938A}"/>
    <hyperlink ref="E2692" r:id="rId2679" xr:uid="{0D521F34-49AB-4A2A-B768-C487569D6AC1}"/>
    <hyperlink ref="E2693" r:id="rId2680" xr:uid="{36053115-237F-4286-A41A-D341E3CE7886}"/>
    <hyperlink ref="E2694" r:id="rId2681" xr:uid="{EB2EB5A3-9A58-4A6E-A7E6-D0BAE57DB615}"/>
    <hyperlink ref="E2674" r:id="rId2682" xr:uid="{876C66A3-0E68-46C0-BC8B-87060990C7CC}"/>
    <hyperlink ref="E2695" r:id="rId2683" xr:uid="{022594F5-F6BE-4AF6-9F05-951846895198}"/>
    <hyperlink ref="E2696" r:id="rId2684" xr:uid="{98B214A6-C1E9-4819-BB47-33298F81CDFE}"/>
    <hyperlink ref="E2697" r:id="rId2685" xr:uid="{51877C75-DE14-401F-B072-4623E73CF296}"/>
    <hyperlink ref="E2698" r:id="rId2686" xr:uid="{2A253CAE-33B8-4061-93F5-A919279352CE}"/>
    <hyperlink ref="E2699" r:id="rId2687" xr:uid="{1B519F5A-9CED-4D6B-A25B-4BADA2426ED9}"/>
    <hyperlink ref="E2700" r:id="rId2688" xr:uid="{5215C612-77C3-4126-8E1B-41A5EDB8834F}"/>
    <hyperlink ref="E2701" r:id="rId2689" xr:uid="{A12B47F1-6D64-44A8-A9CB-34383F90586E}"/>
    <hyperlink ref="E2702" r:id="rId2690" xr:uid="{4652BDEA-5D56-4BE8-966E-3A216D6AA496}"/>
    <hyperlink ref="E2703" r:id="rId2691" xr:uid="{C0427B39-4059-4A94-BC79-20ADE62E17A9}"/>
    <hyperlink ref="E2704" r:id="rId2692" xr:uid="{21BC4894-CEAE-4BFF-B881-E1193C223E48}"/>
    <hyperlink ref="E2705" r:id="rId2693" xr:uid="{F0E44891-FE06-4E00-8280-68C56E6BC917}"/>
    <hyperlink ref="E2706" r:id="rId2694" xr:uid="{464219E1-40FD-48BB-8F50-0B0B8DEA94F7}"/>
    <hyperlink ref="E2707" r:id="rId2695" xr:uid="{AF51271E-F28B-4EF4-A3CD-13F8800068E9}"/>
    <hyperlink ref="E2708" r:id="rId2696" xr:uid="{CBA181AC-9481-4DEC-9C7A-C995CA2AC860}"/>
    <hyperlink ref="E2709" r:id="rId2697" xr:uid="{E90F65DB-11B5-4A19-BD56-35E3A7ED38D9}"/>
    <hyperlink ref="E2710" r:id="rId2698" xr:uid="{91D2B76E-0023-41BC-9B1E-75977F60F35B}"/>
    <hyperlink ref="E2711" r:id="rId2699" xr:uid="{BD28AE97-2EF9-47D1-BDE3-7AAD990CD7D0}"/>
    <hyperlink ref="E2712" r:id="rId2700" xr:uid="{480585BB-B183-4376-88A7-6BD10793AF11}"/>
    <hyperlink ref="E2713" r:id="rId2701" xr:uid="{55EAA2D7-CFBE-49F4-8D35-435DECAB5F8E}"/>
    <hyperlink ref="E2714" r:id="rId2702" xr:uid="{3FE0DF83-EC89-4D26-A008-8CB7A15393B8}"/>
    <hyperlink ref="E2715" r:id="rId2703" xr:uid="{24EF9A17-BB47-4787-8B04-6DF45B03ACBF}"/>
    <hyperlink ref="E2716" r:id="rId2704" xr:uid="{FAA9F91E-0076-4529-9967-88F3A42CE743}"/>
    <hyperlink ref="E2717" r:id="rId2705" xr:uid="{81E9B68C-E277-4D3D-A841-0545D04A24FE}"/>
    <hyperlink ref="E2718" r:id="rId2706" xr:uid="{11413802-9B9A-4D4D-95F8-26EF04105A9A}"/>
    <hyperlink ref="E2719" r:id="rId2707" xr:uid="{2097546F-1D5D-4C5D-89A1-E2F64B519D4B}"/>
    <hyperlink ref="E2720" r:id="rId2708" xr:uid="{7588F6D6-D97F-4166-90BC-459458A4777D}"/>
    <hyperlink ref="E2721" r:id="rId2709" xr:uid="{848D90A5-D81C-4F15-8957-1B70C43AEF79}"/>
    <hyperlink ref="E2722" r:id="rId2710" xr:uid="{12FDC9C0-ECBD-4D38-A3C9-679457F47D74}"/>
    <hyperlink ref="E2723" r:id="rId2711" xr:uid="{503B942B-1D27-4BB1-BD36-E23E42498ACC}"/>
    <hyperlink ref="E2725" r:id="rId2712" xr:uid="{752C4849-DB39-493F-A042-681D203E8D7E}"/>
    <hyperlink ref="E2726" r:id="rId2713" xr:uid="{7D15EC65-05A4-4A23-BD36-6E3C34E41264}"/>
    <hyperlink ref="E2727" r:id="rId2714" xr:uid="{A003B8EE-32FB-4CDE-A30E-35D6E1D8ADDA}"/>
    <hyperlink ref="E2728" r:id="rId2715" xr:uid="{1F30B811-D9E9-430F-A21E-2C4F05518ED8}"/>
    <hyperlink ref="E2729" r:id="rId2716" xr:uid="{5B3C16C2-0177-47A6-9FBE-72A262716E40}"/>
    <hyperlink ref="E2730" r:id="rId2717" xr:uid="{3E6B0D04-A90A-456E-992C-A604E501B2B9}"/>
    <hyperlink ref="E2731" r:id="rId2718" xr:uid="{F0C2C8B6-D43C-430D-BCA0-DFB41A30CBE8}"/>
    <hyperlink ref="E2732" r:id="rId2719" xr:uid="{2EF401CA-8F67-47DF-8108-45299E11CB47}"/>
    <hyperlink ref="E2733" r:id="rId2720" xr:uid="{5702E6A1-DC9B-4190-942F-E901CF463409}"/>
    <hyperlink ref="E2734" r:id="rId2721" xr:uid="{E8EB5270-CA6D-4A99-83E4-3DF5BBBDD4A7}"/>
    <hyperlink ref="E2735" r:id="rId2722" xr:uid="{50644C6B-2E0B-4EE4-B32C-FA4FA3A7CA4C}"/>
    <hyperlink ref="E2736" r:id="rId2723" xr:uid="{8B16BA4A-1E14-4E59-99B4-07276278B804}"/>
    <hyperlink ref="E2737" r:id="rId2724" xr:uid="{8D377A5C-0B06-4969-BEE5-42B2BB77EE27}"/>
    <hyperlink ref="E2738" r:id="rId2725" xr:uid="{F6BC7762-F6B4-489D-883A-5155D56AD3FD}"/>
    <hyperlink ref="E2724" r:id="rId2726" xr:uid="{FE238E26-BE9A-445D-9B61-8B485F5045FD}"/>
    <hyperlink ref="E2739" r:id="rId2727" xr:uid="{5FE30764-EBC3-4900-8A60-59A4AFFA36F6}"/>
    <hyperlink ref="E2740" r:id="rId2728" xr:uid="{D7DA1D14-704C-4A18-8D9A-40E9D9E8886A}"/>
    <hyperlink ref="E2741" r:id="rId2729" xr:uid="{BCE1B628-809A-4FE0-904A-092A0213185E}"/>
    <hyperlink ref="E2742" r:id="rId2730" xr:uid="{E9A51B31-4B4F-4D4A-91C3-2B2C2ACACF6B}"/>
    <hyperlink ref="E2743" r:id="rId2731" xr:uid="{4E2EE798-5CA2-498A-BBBF-95353002D325}"/>
    <hyperlink ref="E2744" r:id="rId2732" xr:uid="{652D59E2-9B83-45F0-9606-10254E434C4E}"/>
    <hyperlink ref="E2745" r:id="rId2733" xr:uid="{F70ACECD-BB4A-4314-BE1E-B94174920ABF}"/>
    <hyperlink ref="E2746" r:id="rId2734" xr:uid="{30958F60-ACD3-4B5F-B035-5046A4439241}"/>
    <hyperlink ref="E2747" r:id="rId2735" xr:uid="{1926CB08-A7B7-469F-84E1-D366F75A8E63}"/>
    <hyperlink ref="E2748" r:id="rId2736" xr:uid="{0EE34140-444C-4F58-B513-9FAB48EF0A05}"/>
    <hyperlink ref="E2749" r:id="rId2737" xr:uid="{A85BA3FB-F775-4822-B9F7-61310732393B}"/>
    <hyperlink ref="E2750" r:id="rId2738" xr:uid="{463FCC1B-4D0E-4660-9698-EAE137DAA160}"/>
    <hyperlink ref="E2751" r:id="rId2739" xr:uid="{AF44617F-97F2-4FE5-A9FD-60358C555A7F}"/>
    <hyperlink ref="E2752" r:id="rId2740" xr:uid="{29AC5BAD-564F-4459-A8B9-4AAAF0D0BC2B}"/>
    <hyperlink ref="E2753" r:id="rId2741" xr:uid="{C7139D87-F746-4671-B920-6626A5B05867}"/>
    <hyperlink ref="E2754" r:id="rId2742" xr:uid="{F4FE69FC-3678-4698-B291-843BF84AE1EB}"/>
    <hyperlink ref="E2755" r:id="rId2743" xr:uid="{D6B8C715-C0D1-4547-BA17-DCE032E66773}"/>
    <hyperlink ref="E2756" r:id="rId2744" xr:uid="{59AB81B6-2809-422C-B81C-9C4CD6ED2CA8}"/>
    <hyperlink ref="E2757" r:id="rId2745" xr:uid="{1F4B3171-569B-413D-8136-FDB18BE64D72}"/>
    <hyperlink ref="E2758" r:id="rId2746" xr:uid="{82F6A63C-3592-45AC-A716-AEA0C59E5508}"/>
    <hyperlink ref="E2759" r:id="rId2747" xr:uid="{67B6D54F-2C0E-4F34-9ABF-184897BB050A}"/>
    <hyperlink ref="E2760" r:id="rId2748" xr:uid="{748F6B59-A1F0-47A1-A066-F3AF90B7CD09}"/>
    <hyperlink ref="E2761" r:id="rId2749" xr:uid="{B35AE0AA-0C6B-4594-89F8-9963F193CF3C}"/>
    <hyperlink ref="E2762" r:id="rId2750" xr:uid="{C3F5EFD0-A1BD-4715-953A-226A25358F2E}"/>
    <hyperlink ref="E2763" r:id="rId2751" xr:uid="{E12E3219-0F20-4D39-9833-C71A092B8412}"/>
    <hyperlink ref="E2764" r:id="rId2752" xr:uid="{D10DC2E0-586E-43E0-AA11-6514506ED70D}"/>
    <hyperlink ref="E2765" r:id="rId2753" xr:uid="{99C5AFAF-BFA1-4F41-A58B-66B80A25055C}"/>
    <hyperlink ref="E2766" r:id="rId2754" xr:uid="{5758E867-83B6-45D3-96C0-9BACEBE413CB}"/>
    <hyperlink ref="E2767" r:id="rId2755" xr:uid="{130252C6-83BA-4DEE-9FE6-B1E4F5A91C7E}"/>
    <hyperlink ref="E2768" r:id="rId2756" xr:uid="{BD94ECEA-9B7B-4093-81E5-CE37AC1908F5}"/>
    <hyperlink ref="E2769" r:id="rId2757" xr:uid="{91B7F061-27B2-45C9-AFC8-AB0636073C98}"/>
    <hyperlink ref="E2770" r:id="rId2758" xr:uid="{4D391307-2D5C-4BC0-A58B-84FF8E75BAA7}"/>
    <hyperlink ref="E2771" r:id="rId2759" xr:uid="{B6DE7792-4D8A-4D9A-92BF-F43A44DF67B1}"/>
    <hyperlink ref="E2772" r:id="rId2760" xr:uid="{FE0FFA69-F600-438E-B41B-1DC9B60D83C3}"/>
    <hyperlink ref="E2773" r:id="rId2761" xr:uid="{F88E23C6-6D58-4F22-AD57-BCC2A7B317B3}"/>
    <hyperlink ref="E2774" r:id="rId2762" xr:uid="{BB10CB48-D1BB-4203-B5CA-E8E7D7632077}"/>
    <hyperlink ref="E2775" r:id="rId2763" xr:uid="{7E9A4FD1-7280-4110-905C-E58A85F70FDE}"/>
    <hyperlink ref="E2776" r:id="rId2764" xr:uid="{FB8DA762-DB8B-4343-BD0B-674E363095DE}"/>
    <hyperlink ref="E2777" r:id="rId2765" xr:uid="{001A98C5-65A2-46E3-B5DF-EB8913728A63}"/>
    <hyperlink ref="E2778" r:id="rId2766" xr:uid="{DEC46F87-6FE4-4374-AB79-88854051E309}"/>
    <hyperlink ref="E2779" r:id="rId2767" xr:uid="{0C96BD21-A01F-4A83-822F-4A3309B6006F}"/>
    <hyperlink ref="E2780" r:id="rId2768" xr:uid="{AEA7CC76-2454-491B-A8CD-2819C7FC125F}"/>
    <hyperlink ref="E2781" r:id="rId2769" xr:uid="{06155303-BB9C-4ACD-B1A7-0A3A61A9AFEE}"/>
    <hyperlink ref="E2782" r:id="rId2770" xr:uid="{62E79002-90AB-45D4-9469-8121BBB8635C}"/>
    <hyperlink ref="E2783" r:id="rId2771" xr:uid="{BB5EE9E6-BE6D-4987-AE0C-D9D50BC32511}"/>
    <hyperlink ref="E2784" r:id="rId2772" xr:uid="{D9D42A2E-1F4D-47AD-8E58-20BFF90932A8}"/>
    <hyperlink ref="E2785" r:id="rId2773" xr:uid="{EAE416B2-C705-49A8-B51C-1200505494C6}"/>
    <hyperlink ref="E2786" r:id="rId2774" xr:uid="{78C3B0D3-5772-43EF-8AAF-38192DB7DAE6}"/>
    <hyperlink ref="E2787" r:id="rId2775" xr:uid="{BF400D6C-FE3F-45C1-9465-F123991F9221}"/>
    <hyperlink ref="E2788" r:id="rId2776" xr:uid="{7CBC41EA-DE96-4589-A390-F51B73F2B381}"/>
    <hyperlink ref="E865" r:id="rId2777" xr:uid="{6D44585D-2604-4E88-AC69-2DE4960CB7C2}"/>
    <hyperlink ref="E2789" r:id="rId2778" xr:uid="{4AC547E5-90FB-4129-B4FB-B14EFCEEFC2E}"/>
    <hyperlink ref="E2790" r:id="rId2779" xr:uid="{42BE44CF-CE21-4211-8D7C-8934AC2DB2B9}"/>
    <hyperlink ref="E2791" r:id="rId2780" xr:uid="{03FA066C-1872-4DCE-8FAB-E86ED622F555}"/>
    <hyperlink ref="E2792" r:id="rId2781" xr:uid="{6A3C53FC-A666-4CDB-98ED-EA0D0DE7C4A0}"/>
    <hyperlink ref="E2793" r:id="rId2782" xr:uid="{885CDBAF-CF8F-4190-93DE-E79498E37EBD}"/>
    <hyperlink ref="E2794" r:id="rId2783" xr:uid="{87DB636C-5AFB-4224-985E-C85E455647AC}"/>
    <hyperlink ref="E2795" r:id="rId2784" xr:uid="{9D30F91D-4853-4DB6-9ADC-B590013574E6}"/>
    <hyperlink ref="E2796" r:id="rId2785" xr:uid="{06F5D09D-BAF5-441E-A41B-399B5B5D69D7}"/>
    <hyperlink ref="E2797" r:id="rId2786" xr:uid="{999286AF-A0A0-4895-A02A-705F73538FDF}"/>
    <hyperlink ref="E2798" r:id="rId2787" xr:uid="{D6C272E9-16DE-4543-B934-16C0844258A3}"/>
    <hyperlink ref="E2799" r:id="rId2788" xr:uid="{5EE8972A-82BF-4AD8-8F91-F5E9438FE224}"/>
    <hyperlink ref="E2800" r:id="rId2789" xr:uid="{FDB812EE-84CD-4011-9543-DA96121A0BB2}"/>
    <hyperlink ref="E2801" r:id="rId2790" xr:uid="{FEDEE596-E682-473D-ACD1-B5B00DE7E305}"/>
    <hyperlink ref="E2802" r:id="rId2791" xr:uid="{8C6C3032-CE86-4D36-A943-0613D9F12EC9}"/>
    <hyperlink ref="E2803" r:id="rId2792" xr:uid="{DADF3EE8-AE53-45F1-9402-7E6430306C0F}"/>
    <hyperlink ref="E2804" r:id="rId2793" xr:uid="{01C85EE6-0CD8-4D25-8AE2-628D9A6B43B3}"/>
    <hyperlink ref="E2805" r:id="rId2794" xr:uid="{6BA884B8-2443-4066-BBED-7D06725DAD2A}"/>
    <hyperlink ref="E2806" r:id="rId2795" xr:uid="{8D378BCD-D511-4BCA-920B-8F83FE9FEAC4}"/>
    <hyperlink ref="E2807" r:id="rId2796" xr:uid="{E70D32E4-5CE8-41F7-9C87-DC54C72EF2C5}"/>
    <hyperlink ref="E2808" r:id="rId2797" xr:uid="{D99BC0B3-7017-41D9-81DE-BDA6AF935FDB}"/>
    <hyperlink ref="E2809" r:id="rId2798" xr:uid="{E1ADA3CF-6C32-4D45-B986-5EBE373F41AA}"/>
    <hyperlink ref="E2810" r:id="rId2799" xr:uid="{241976A2-BC20-40E7-9D2F-2C956142EB04}"/>
    <hyperlink ref="E2811" r:id="rId2800" xr:uid="{40A7DAAB-D5F6-438E-9C4B-9F61D3E6C348}"/>
    <hyperlink ref="E2812" r:id="rId2801" xr:uid="{A355CB23-C1E1-4689-ACE8-27DC0A94BBAA}"/>
    <hyperlink ref="E2813" r:id="rId2802" xr:uid="{958ADBC9-5BAA-423F-AB47-37DD5849A0E0}"/>
    <hyperlink ref="E2814" r:id="rId2803" xr:uid="{71AD4F6D-B613-4536-9B5F-5DD3928CA065}"/>
    <hyperlink ref="E2815" r:id="rId2804" xr:uid="{D10935C9-5CF0-4D15-8C5F-4C6016F43E97}"/>
    <hyperlink ref="E2816" r:id="rId2805" xr:uid="{9B785157-68F3-47E8-B936-DDE2C4775F46}"/>
    <hyperlink ref="E2817" r:id="rId2806" xr:uid="{EB78B0E9-DF8A-4CD5-AA48-5E1B137315BA}"/>
    <hyperlink ref="E2818" r:id="rId2807" xr:uid="{F2606E8A-D6BD-46D9-9A74-7211E2E27E94}"/>
    <hyperlink ref="E2819" r:id="rId2808" xr:uid="{42A392BE-863B-470E-91D9-B40D78D72C04}"/>
    <hyperlink ref="E2820" r:id="rId2809" xr:uid="{8816E972-5D82-49C7-BFA6-A97F0C71339C}"/>
    <hyperlink ref="E2821" r:id="rId2810" xr:uid="{F0C1F361-039B-4BD3-AD2B-D9CA565A0904}"/>
    <hyperlink ref="E2822" r:id="rId2811" xr:uid="{EEDE2056-78FD-4A34-9FE0-5AA49948E983}"/>
    <hyperlink ref="E2823" r:id="rId2812" xr:uid="{1DDACB80-8229-4135-BD18-A5E0FF6F4DB8}"/>
    <hyperlink ref="E2825" r:id="rId2813" xr:uid="{96EA722D-A0AB-47F2-93B2-CFADF008A800}"/>
    <hyperlink ref="E2826" r:id="rId2814" xr:uid="{C06EFBD1-D420-4B8F-9517-B5BE0E40BB8D}"/>
    <hyperlink ref="E2827" r:id="rId2815" xr:uid="{E60C0BA7-4A30-41A7-9F37-B6E28086EA65}"/>
    <hyperlink ref="E2828" r:id="rId2816" xr:uid="{042E6ACB-21CD-43F7-85BC-61F0D9836BB1}"/>
    <hyperlink ref="E2829" r:id="rId2817" xr:uid="{72B69AFA-FD33-4DDB-9BAF-997D48CC0649}"/>
    <hyperlink ref="E2830" r:id="rId2818" xr:uid="{C7D88514-CC88-4301-BEEB-41D0B90F75A1}"/>
    <hyperlink ref="E2831" r:id="rId2819" xr:uid="{35C3F401-B9DC-4834-8524-384DBF1784EA}"/>
    <hyperlink ref="E2832" r:id="rId2820" xr:uid="{5334BE66-1EDF-4944-9542-885DC4FB03EF}"/>
    <hyperlink ref="E2833" r:id="rId2821" xr:uid="{B1F39E89-FD75-48C6-AD35-CD1638CACE88}"/>
    <hyperlink ref="E2834" r:id="rId2822" xr:uid="{75A4C215-2AC9-4020-8AB9-728BE2BD638F}"/>
    <hyperlink ref="E2835" r:id="rId2823" xr:uid="{CA165E74-C86D-4A75-A758-FC4431043CFF}"/>
    <hyperlink ref="E2836" r:id="rId2824" xr:uid="{156A2EC3-79B5-4587-8FCA-2F73528CBF70}"/>
    <hyperlink ref="E2837" r:id="rId2825" xr:uid="{6A3984F8-DE39-487E-89A6-CB217AA73A48}"/>
    <hyperlink ref="E2838" r:id="rId2826" xr:uid="{B5F65850-2C81-45D1-A376-3A7628D9A1AD}"/>
    <hyperlink ref="E2839" r:id="rId2827" xr:uid="{BE71CF40-982F-491B-9C13-9513F23BDC2E}"/>
    <hyperlink ref="E2840" r:id="rId2828" xr:uid="{4EB1CF50-EEF6-47D4-A89B-9067359B3F03}"/>
    <hyperlink ref="E2841" r:id="rId2829" xr:uid="{320C3008-ABB5-40CC-8A60-BAE7741A66C9}"/>
    <hyperlink ref="E2842" r:id="rId2830" xr:uid="{47F7FA24-8444-4813-BD94-BBCF3E3A6E56}"/>
    <hyperlink ref="E2843" r:id="rId2831" xr:uid="{65A1D2D2-57D7-4291-8DF4-788FD180DD0A}"/>
    <hyperlink ref="E2844" r:id="rId2832" xr:uid="{40B92E1F-B071-4755-9BA2-9CFA75D861CB}"/>
    <hyperlink ref="E2845" r:id="rId2833" xr:uid="{F7AB6CF7-40EE-40B9-8202-98796FFCC2BA}"/>
    <hyperlink ref="E2846" r:id="rId2834" xr:uid="{7791B482-8092-44E0-927D-381E6B27BCBD}"/>
    <hyperlink ref="E2847" r:id="rId2835" xr:uid="{BB756DB7-E8A5-4BE4-A330-FCF98D5019DD}"/>
    <hyperlink ref="E2848" r:id="rId2836" xr:uid="{F9F2023B-22E1-4786-B64D-98A3D5CC42F4}"/>
    <hyperlink ref="E2849" r:id="rId2837" xr:uid="{B25C61D5-6044-48FF-931E-4E24AFE482AD}"/>
    <hyperlink ref="E2850" r:id="rId2838" xr:uid="{3D891858-DEA7-4336-83B0-F82E1FC52445}"/>
    <hyperlink ref="E2851" r:id="rId2839" xr:uid="{6DC3FAF3-16DB-463B-BA73-4D4DBA830546}"/>
    <hyperlink ref="E2852" r:id="rId2840" xr:uid="{A1F5CB98-89D0-43C0-826B-B2435898E62D}"/>
    <hyperlink ref="E2853" r:id="rId2841" xr:uid="{205D2C45-AAD3-4914-8097-B21231A70176}"/>
    <hyperlink ref="E2854" r:id="rId2842" xr:uid="{7A1864F2-5484-43FC-9724-489917C62B24}"/>
    <hyperlink ref="E2855" r:id="rId2843" xr:uid="{1AF60DC3-41FD-4711-B031-14253BD51578}"/>
    <hyperlink ref="E2856" r:id="rId2844" xr:uid="{AD6190C9-1739-47EA-91D3-F9F657CE4579}"/>
    <hyperlink ref="E2857" r:id="rId2845" xr:uid="{D226EB3F-B863-4A10-9343-895DFECE7E46}"/>
    <hyperlink ref="E2858" r:id="rId2846" xr:uid="{12827F07-8ADA-458E-AB96-2A593110C38F}"/>
    <hyperlink ref="E2859" r:id="rId2847" xr:uid="{C543A313-1A66-4AEF-89B5-EAE077D18293}"/>
    <hyperlink ref="E2860" r:id="rId2848" xr:uid="{C16F2919-8F3A-44FA-9067-4D4AB217AA2F}"/>
    <hyperlink ref="E2861" r:id="rId2849" xr:uid="{8F5A447D-D497-4288-8948-492663801416}"/>
    <hyperlink ref="E2862" r:id="rId2850" xr:uid="{C1662D29-CA50-4839-B973-22576291A280}"/>
    <hyperlink ref="E2863" r:id="rId2851" xr:uid="{B1D0E7BA-F656-449C-AAE7-D887C9F8878E}"/>
    <hyperlink ref="E2864" r:id="rId2852" xr:uid="{265A06CA-3C90-4606-87B0-67F047BC28E6}"/>
    <hyperlink ref="E2865" r:id="rId2853" xr:uid="{B168B332-EA76-4DBD-A3C7-249257ED12CD}"/>
    <hyperlink ref="E2866" r:id="rId2854" xr:uid="{9A0930B7-26FA-470B-AC95-A021CA06F76A}"/>
    <hyperlink ref="E2867" r:id="rId2855" xr:uid="{AEC4961F-3C5A-4065-9F61-3293F0541565}"/>
    <hyperlink ref="E2868" r:id="rId2856" xr:uid="{BF2F5738-7ED9-4B84-A722-A2EC7FCDA837}"/>
    <hyperlink ref="E2869" r:id="rId2857" xr:uid="{E3B0D3FF-7E8B-4B28-8E1F-700BE96904B9}"/>
    <hyperlink ref="E2870" r:id="rId2858" xr:uid="{C2F436E4-237F-426B-AB68-B01946465CF6}"/>
    <hyperlink ref="E2871" r:id="rId2859" xr:uid="{52E34406-87D7-4CA6-B49B-D6CFFFF29206}"/>
    <hyperlink ref="E2872" r:id="rId2860" xr:uid="{03A4E638-0435-4708-AEFE-51ECC11957C2}"/>
    <hyperlink ref="E2873" r:id="rId2861" xr:uid="{CE3F1590-B61C-40BE-B192-617CCC11661B}"/>
    <hyperlink ref="E2874" r:id="rId2862" xr:uid="{645D95A7-C694-47D3-8065-4D2D4328AFD4}"/>
    <hyperlink ref="E2875" r:id="rId2863" xr:uid="{AB6D190D-B088-45C1-B3DB-2C3FB1395A55}"/>
    <hyperlink ref="E2876" r:id="rId2864" xr:uid="{A2338FF9-27F6-40F6-81ED-A6186F175104}"/>
    <hyperlink ref="E2877" r:id="rId2865" xr:uid="{0B80E5B4-9322-4DDF-871B-779FC37FC8FF}"/>
    <hyperlink ref="E2878" r:id="rId2866" xr:uid="{53E36036-1F82-4674-A943-1EF8542E734E}"/>
    <hyperlink ref="E2879" r:id="rId2867" xr:uid="{97D780DC-133D-4BA0-9CCA-D7338AD4BB8A}"/>
    <hyperlink ref="E2880" r:id="rId2868" xr:uid="{9DAC3BC0-C5B2-4DA8-BB9C-B8DE71F25B30}"/>
    <hyperlink ref="E2881" r:id="rId2869" xr:uid="{3F588D93-8238-4DFF-BFA6-3E3553DC0D1D}"/>
    <hyperlink ref="E2882" r:id="rId2870" xr:uid="{8E253FED-C5CA-4E58-854E-D52355C8B730}"/>
    <hyperlink ref="E2883" r:id="rId2871" xr:uid="{D8E8A403-459E-40C2-9009-9E32C132BFF4}"/>
    <hyperlink ref="E2884" r:id="rId2872" xr:uid="{EBBAAF7E-957B-443C-AC84-C549ECC3FC0B}"/>
    <hyperlink ref="E2885" r:id="rId2873" xr:uid="{7C3173E0-5EFB-40A0-9066-734955CAF6CC}"/>
    <hyperlink ref="E2886" r:id="rId2874" xr:uid="{6BE94F6C-EC07-4C6D-B35C-178612E94B65}"/>
    <hyperlink ref="E2887" r:id="rId2875" xr:uid="{044F6D2D-D4D3-4601-A32F-433A732E2BC4}"/>
    <hyperlink ref="E2888" r:id="rId2876" xr:uid="{D7F8FB04-0255-4B2C-93F4-54C2C15212C2}"/>
    <hyperlink ref="E2889" r:id="rId2877" xr:uid="{77B2A9DA-4C79-4108-B23D-77F983CC0BB2}"/>
    <hyperlink ref="E2890" r:id="rId2878" xr:uid="{CA29B24F-8DF0-4581-8717-55A2D478311E}"/>
    <hyperlink ref="E2891" r:id="rId2879" xr:uid="{00072C75-0FF7-4694-B6EE-D7D0B57C5099}"/>
    <hyperlink ref="E2892" r:id="rId2880" xr:uid="{AA9733EA-B080-4A6A-ACF8-A6795333771A}"/>
    <hyperlink ref="E2893" r:id="rId2881" xr:uid="{830599F8-92DC-4C4A-8498-35D921FC30DA}"/>
    <hyperlink ref="E2894" r:id="rId2882" xr:uid="{3DD8B51D-2364-41D3-BF32-80416B5765F6}"/>
    <hyperlink ref="E2895" r:id="rId2883" xr:uid="{7FE01497-05CA-4C58-BEEB-36D58A6B2F4F}"/>
    <hyperlink ref="E2896" r:id="rId2884" xr:uid="{AE1096E2-A63F-4E19-868D-91B0EFF2C8D0}"/>
    <hyperlink ref="E2897" r:id="rId2885" xr:uid="{17DBB82E-2BC0-43FF-8B90-BC1021940A74}"/>
    <hyperlink ref="E2898" r:id="rId2886" xr:uid="{844D512B-3BE3-4DC5-B43A-7F733FD5322C}"/>
    <hyperlink ref="E2899" r:id="rId2887" xr:uid="{358FE4D6-DDEF-404E-A9FD-15CBDB1AEDDB}"/>
    <hyperlink ref="E2900" r:id="rId2888" xr:uid="{0742899C-CA37-421D-BE9E-03A50E2352D2}"/>
    <hyperlink ref="E2901" r:id="rId2889" xr:uid="{25BFA410-5934-4F05-9EC4-CC9C1986443C}"/>
    <hyperlink ref="E2902" r:id="rId2890" xr:uid="{AD301F77-9E3E-44C6-B9FC-7678897D5E48}"/>
    <hyperlink ref="E2903" r:id="rId2891" xr:uid="{1490B3EC-0194-4A94-B254-377C28B5C11B}"/>
    <hyperlink ref="E2904" r:id="rId2892" xr:uid="{632224E0-F0A4-4D3C-A6CB-DADC1B0A1B52}"/>
    <hyperlink ref="E2905" r:id="rId2893" xr:uid="{D78E39BD-F762-4DB2-BD7E-0E0BAB751E1E}"/>
    <hyperlink ref="E2906" r:id="rId2894" xr:uid="{A96A1EE0-0035-4DBD-8259-9844AB836EB0}"/>
    <hyperlink ref="E2907" r:id="rId2895" xr:uid="{2981F1C9-1856-4953-969D-777F3FB64E70}"/>
    <hyperlink ref="E2908" r:id="rId2896" xr:uid="{A634E96D-9409-4F49-A3F8-EC677297FE5C}"/>
    <hyperlink ref="E2909" r:id="rId2897" xr:uid="{A168BE64-ABE7-433E-AC11-192C962C1B9F}"/>
    <hyperlink ref="E2910" r:id="rId2898" xr:uid="{38F33347-1CA7-48EB-8847-B8DFB1B276E1}"/>
    <hyperlink ref="E2911" r:id="rId2899" xr:uid="{1106800A-9DCB-4446-8E21-74B7F30B4709}"/>
    <hyperlink ref="E2912" r:id="rId2900" xr:uid="{2E58049B-6F47-4E1A-ADF3-0DD3ECEA5521}"/>
    <hyperlink ref="E2913" r:id="rId2901" xr:uid="{83709007-3046-418C-A4FB-E467137AEFAC}"/>
    <hyperlink ref="E2914" r:id="rId2902" xr:uid="{BD57941C-430F-4460-8469-05857F1FDCFF}"/>
    <hyperlink ref="E2915" r:id="rId2903" xr:uid="{B258D309-04AC-4BB0-87D0-A750831E9904}"/>
    <hyperlink ref="E2916" r:id="rId2904" xr:uid="{D0E10840-DF90-4CF4-A88D-624CC88F501D}"/>
    <hyperlink ref="E2917" r:id="rId2905" xr:uid="{FAB983EA-AAB1-48F8-A4CB-33089BFF6F5B}"/>
    <hyperlink ref="E2918" r:id="rId2906" xr:uid="{547E71D5-3664-42CC-903C-CD370B8CF156}"/>
    <hyperlink ref="E2919" r:id="rId2907" xr:uid="{B4112919-5010-4F2B-82E9-52BB3C7212C9}"/>
    <hyperlink ref="E2920" r:id="rId2908" xr:uid="{2795E325-BE38-4624-95E5-C7B1E627F903}"/>
    <hyperlink ref="E2921" r:id="rId2909" xr:uid="{F8816CAD-AA8A-42D7-A51B-228FD126B87B}"/>
    <hyperlink ref="E2922" r:id="rId2910" xr:uid="{31197088-C1DD-4305-ADA2-EDA81D168D22}"/>
    <hyperlink ref="E2923" r:id="rId2911" xr:uid="{5D467F68-E976-49FD-8225-D823F29C8A7A}"/>
    <hyperlink ref="E2924" r:id="rId2912" xr:uid="{F1525824-5675-45D9-AF8E-715132DCE46D}"/>
    <hyperlink ref="E2925" r:id="rId2913" xr:uid="{F83DE1B0-83C0-4A70-BD84-4E2ECA41CE98}"/>
    <hyperlink ref="E2926" r:id="rId2914" xr:uid="{33560263-9AA4-4130-870B-AB06C77FB082}"/>
    <hyperlink ref="E2927" r:id="rId2915" xr:uid="{FB7C510A-FACF-43EE-9002-151FAA4893BD}"/>
    <hyperlink ref="E2928" r:id="rId2916" xr:uid="{49785A22-2E5C-4E1A-9284-6E2DC98C7F75}"/>
    <hyperlink ref="E2929" r:id="rId2917" xr:uid="{A045A6E3-BDFB-437A-B6A4-3ECE87307AC8}"/>
    <hyperlink ref="E2930" r:id="rId2918" xr:uid="{A42CC062-A34F-4ACD-92F0-5FBF0B55ABF6}"/>
    <hyperlink ref="E2931" r:id="rId2919" xr:uid="{D4AF1902-FBFB-4420-B678-365E80926EA5}"/>
    <hyperlink ref="E2932" r:id="rId2920" xr:uid="{1B85CB34-46D5-4DD1-9B89-AF6EC6C8847A}"/>
    <hyperlink ref="E2933" r:id="rId2921" xr:uid="{1D21F067-9B23-4D4B-9DF7-46BBA478B3E5}"/>
    <hyperlink ref="E2934" r:id="rId2922" xr:uid="{6F458B28-73FF-45C8-8464-E0933C290E73}"/>
    <hyperlink ref="E2935" r:id="rId2923" xr:uid="{3B87F0E0-50F3-4E9C-9B43-4B24E08EA2A8}"/>
    <hyperlink ref="E2936" r:id="rId2924" xr:uid="{623B08C8-E073-4E72-99AD-9ABA22734E25}"/>
    <hyperlink ref="E2937" r:id="rId2925" xr:uid="{CBD9DFAC-7E62-4D83-81E5-137FBBFEF7AD}"/>
    <hyperlink ref="E2938" r:id="rId2926" xr:uid="{170F6CAA-757C-491D-B8BA-1035C0754EAE}"/>
    <hyperlink ref="E2939" r:id="rId2927" xr:uid="{5EB9B27D-970E-4AAD-8783-4710DFF9007C}"/>
    <hyperlink ref="E2940" r:id="rId2928" xr:uid="{836D9DF1-E7E4-463B-8945-05EACA1385C3}"/>
    <hyperlink ref="E2941" r:id="rId2929" xr:uid="{59BD933D-487B-4785-9327-2AC262BEE82D}"/>
    <hyperlink ref="E2942" r:id="rId2930" xr:uid="{84E2A9A0-6408-4685-B26B-2432F9F7D893}"/>
    <hyperlink ref="E2943" r:id="rId2931" xr:uid="{BB701E2E-D677-4742-AF7A-BDAFD66AD1B8}"/>
    <hyperlink ref="E2944" r:id="rId2932" xr:uid="{4F5413E2-A22E-4363-B1A3-94AFB204A863}"/>
    <hyperlink ref="E2945" r:id="rId2933" xr:uid="{75F7AF25-74AC-407A-B6DD-5D5402B0A1CB}"/>
    <hyperlink ref="E2946" r:id="rId2934" xr:uid="{DF2E2A97-7A13-4D7F-982D-59B0A9A6E772}"/>
    <hyperlink ref="E2947" r:id="rId2935" xr:uid="{3A743906-3535-4370-AB3C-C9060AD0E0F1}"/>
    <hyperlink ref="E2948" r:id="rId2936" xr:uid="{A61FDD1E-34A0-4CEF-8579-24EC723F310F}"/>
    <hyperlink ref="E2949" r:id="rId2937" xr:uid="{73FE8FA9-0BD2-49B2-99DB-0C4CE8467C5D}"/>
    <hyperlink ref="E2950" r:id="rId2938" xr:uid="{82CADE9D-9B1B-4EEE-92EA-24345075A44D}"/>
    <hyperlink ref="E2951" r:id="rId2939" xr:uid="{249ABDB2-5896-40FC-8C8C-19689571BFBE}"/>
    <hyperlink ref="E2952" r:id="rId2940" xr:uid="{5486DBF8-37E3-427F-A1F6-7AF3AE892519}"/>
    <hyperlink ref="E2953" r:id="rId2941" xr:uid="{DB64CF2A-6D2D-4FF1-BCA0-E129D186026C}"/>
    <hyperlink ref="E2954" r:id="rId2942" xr:uid="{FDD2E138-7E4B-4D0F-8170-E7E43FBCE248}"/>
    <hyperlink ref="E2955" r:id="rId2943" xr:uid="{E3B34975-237D-4A27-82CA-17DCB84417B1}"/>
    <hyperlink ref="E2956" r:id="rId2944" xr:uid="{8A2049F0-D7C9-4541-BE83-C57FD5BAD4DA}"/>
    <hyperlink ref="E2957" r:id="rId2945" xr:uid="{43C753F5-B69D-4D11-A07D-1598FE938F4E}"/>
    <hyperlink ref="E2958" r:id="rId2946" xr:uid="{60326546-F132-40EF-A455-3E0A08CE15CC}"/>
    <hyperlink ref="E2959" r:id="rId2947" xr:uid="{8080B1C1-D46E-41CB-8AD6-399DCC748CC7}"/>
    <hyperlink ref="E2960" r:id="rId2948" xr:uid="{E5147E71-6AB3-4009-81F1-CAB32B398E0C}"/>
    <hyperlink ref="E2961" r:id="rId2949" xr:uid="{F83E8E04-A831-420D-BE9C-2D8B88EC5C5D}"/>
    <hyperlink ref="E2962" r:id="rId2950" xr:uid="{834BDDA9-0A6A-425C-BE06-F7E73DA77BD8}"/>
    <hyperlink ref="E2963" r:id="rId2951" xr:uid="{45CE796A-1CEA-4CFD-8C7A-7A9543ADFE9F}"/>
    <hyperlink ref="E2964" r:id="rId2952" xr:uid="{9F20825E-83EE-4D8F-ACFB-9C2C091C2043}"/>
    <hyperlink ref="E2965" r:id="rId2953" xr:uid="{C98F5F8A-2B8D-413C-8842-2EF0A96B1BBC}"/>
    <hyperlink ref="E2966" r:id="rId2954" xr:uid="{A5928C80-55F4-4DEB-B72A-5AA63E4C7114}"/>
    <hyperlink ref="E2967" r:id="rId2955" xr:uid="{B9C6B5BF-CD20-4EF2-B851-4999C3969637}"/>
    <hyperlink ref="E2968" r:id="rId2956" xr:uid="{465359C1-69B1-49D9-8EA8-79381BD5B737}"/>
    <hyperlink ref="E2969" r:id="rId2957" xr:uid="{798A27A3-A3AF-4ADA-B08F-4C5A7571743A}"/>
    <hyperlink ref="E2970" r:id="rId2958" xr:uid="{8CD2A6B6-5B86-4D4E-8D87-DD6A3B65D2EC}"/>
    <hyperlink ref="E2971" r:id="rId2959" xr:uid="{5CC9BFD2-B661-40A2-B408-437B7C8675A5}"/>
    <hyperlink ref="E2972" r:id="rId2960" xr:uid="{6393D2BD-D127-4A97-8103-D463B9F151AF}"/>
    <hyperlink ref="E2973" r:id="rId2961" xr:uid="{2EF0800F-28E3-4CFA-A94A-381971FEC367}"/>
    <hyperlink ref="E2974" r:id="rId2962" xr:uid="{811AF70B-CB20-4BF4-98A3-ABBDFAC72FC7}"/>
    <hyperlink ref="E2975" r:id="rId2963" xr:uid="{2695A6D9-7D6E-40AE-9AE1-F6464713CADD}"/>
    <hyperlink ref="E2976" r:id="rId2964" xr:uid="{C0DA6A18-07DA-48BB-8B3F-D69597824D49}"/>
    <hyperlink ref="E2977" r:id="rId2965" xr:uid="{447D486A-38CD-453F-A972-3B2123D43524}"/>
    <hyperlink ref="E2978" r:id="rId2966" xr:uid="{1219654A-952E-4AA0-B4E5-B917111F75EA}"/>
    <hyperlink ref="E2979" r:id="rId2967" xr:uid="{F0D7E6D3-6201-4FEF-BB19-A04EEA4000D2}"/>
    <hyperlink ref="E2980" r:id="rId2968" xr:uid="{7CCAE856-909F-4306-9B7F-614EB15D5DA5}"/>
    <hyperlink ref="E2981" r:id="rId2969" xr:uid="{7681647A-8966-4538-9869-4AC4293D6ECF}"/>
    <hyperlink ref="E2982" r:id="rId2970" xr:uid="{76AF80E2-4B59-40C4-BDAC-18B0EA551EA6}"/>
    <hyperlink ref="E2983" r:id="rId2971" xr:uid="{BFAC019A-62EA-4FC9-BA70-ECD6D7441176}"/>
    <hyperlink ref="E2984" r:id="rId2972" xr:uid="{831636D1-D56C-433B-90C0-932386F2DAA9}"/>
    <hyperlink ref="E2985" r:id="rId2973" xr:uid="{863E8664-7C36-47E6-A32D-F1557F4C012C}"/>
    <hyperlink ref="E2986" r:id="rId2974" xr:uid="{A9BF4940-CB7E-43A6-8B23-1CC1AC4EFA46}"/>
    <hyperlink ref="E2987" r:id="rId2975" xr:uid="{ACA48BEF-6F14-4E4B-82A7-9A4406226608}"/>
    <hyperlink ref="E2988" r:id="rId2976" xr:uid="{6CE1550B-A624-4183-B678-4E3320652B66}"/>
    <hyperlink ref="E2989" r:id="rId2977" xr:uid="{485FBA61-E5B9-42D3-8F3F-F6702A4282CD}"/>
    <hyperlink ref="E2990" r:id="rId2978" xr:uid="{B05E73C3-124C-4179-990A-355256816CF4}"/>
    <hyperlink ref="E2991" r:id="rId2979" xr:uid="{674F66DF-135F-4660-96FB-AB58947F690C}"/>
    <hyperlink ref="E2992" r:id="rId2980" xr:uid="{6E929F2A-5C87-47E0-9B31-33142F7069D2}"/>
    <hyperlink ref="E2993" r:id="rId2981" xr:uid="{07E9EFE7-CEA1-4114-AE7C-8867FD265618}"/>
    <hyperlink ref="E2994" r:id="rId2982" xr:uid="{C6A112AD-614E-4220-BEB5-4797BFEAD7A3}"/>
    <hyperlink ref="E2995" r:id="rId2983" xr:uid="{ED8F9188-234E-4149-AB4F-0A6A51F1550B}"/>
    <hyperlink ref="E2996" r:id="rId2984" xr:uid="{FB72DDBB-ED3D-49AC-A484-B26F9FDECF74}"/>
    <hyperlink ref="E2997" r:id="rId2985" xr:uid="{2B2FCEFC-3EFE-43C1-B0AB-0BFA7B639058}"/>
    <hyperlink ref="E2998" r:id="rId2986" xr:uid="{AE4AFE1D-8BDB-4501-A990-8BA98EA951A6}"/>
    <hyperlink ref="E2999" r:id="rId2987" xr:uid="{375DAE7B-5C59-40A2-94C7-41E9A570BDEE}"/>
    <hyperlink ref="E3000" r:id="rId2988" xr:uid="{727915C0-1AEF-48D8-A46A-4B12F4110FF1}"/>
    <hyperlink ref="E3001" r:id="rId2989" xr:uid="{88202F72-C0BD-4060-9049-5FCD58913B42}"/>
    <hyperlink ref="E3002" r:id="rId2990" xr:uid="{CFBEE6B5-96E0-4DFF-9809-70A0CA280DB6}"/>
    <hyperlink ref="E3003" r:id="rId2991" xr:uid="{04441161-42D2-40A2-9722-495A997F024F}"/>
    <hyperlink ref="E3004" r:id="rId2992" xr:uid="{D3AF9D67-7A23-4F7E-BC44-61EC01899E11}"/>
    <hyperlink ref="E3005" r:id="rId2993" xr:uid="{86A52184-05A3-4F18-8D40-F0E67A97EC08}"/>
    <hyperlink ref="E3006" r:id="rId2994" xr:uid="{68F76DA7-03E6-448F-9D41-2BB322DDA964}"/>
    <hyperlink ref="E3007" r:id="rId2995" xr:uid="{9466BB7C-8CB5-4788-B255-7D90551451F5}"/>
    <hyperlink ref="E3008" r:id="rId2996" xr:uid="{A19AEBA7-F9D8-4525-B5B1-B146DAEAD689}"/>
    <hyperlink ref="E3009" r:id="rId2997" xr:uid="{77A29A68-F51B-4A5E-A540-CBBD7085BF49}"/>
    <hyperlink ref="E3010" r:id="rId2998" xr:uid="{0658897E-0741-4E04-B89B-1039CCA1F75E}"/>
    <hyperlink ref="E3011" r:id="rId2999" xr:uid="{1ACAAEC6-07B2-41FC-AC53-75E59ADF51F9}"/>
    <hyperlink ref="E3012" r:id="rId3000" xr:uid="{9D5A9139-A6C6-4A6F-BCF7-42106A2FD504}"/>
    <hyperlink ref="E3013" r:id="rId3001" xr:uid="{F2DF0734-B406-44A8-BD76-CE978DC7442F}"/>
    <hyperlink ref="E3014" r:id="rId3002" xr:uid="{F1E5168C-A089-4A33-A14C-82CD3359E5BC}"/>
    <hyperlink ref="E3015" r:id="rId3003" xr:uid="{F2408CB2-4F4A-4897-A7FB-D714EC1E8881}"/>
    <hyperlink ref="E3016" r:id="rId3004" xr:uid="{AB17A6A6-727F-45A3-B9E4-9CFD21943085}"/>
    <hyperlink ref="E3017" r:id="rId3005" xr:uid="{5CF8DD94-47A9-4F6D-AD68-FBB88DC6478E}"/>
    <hyperlink ref="E3018" r:id="rId3006" xr:uid="{2329F958-16E2-4E4D-8580-EB40838AE4FB}"/>
    <hyperlink ref="E3019" r:id="rId3007" xr:uid="{A00F452A-C351-4D9C-8384-1C0AF4B32F9D}"/>
    <hyperlink ref="E3020" r:id="rId3008" xr:uid="{9F64E7D0-0F3F-48DA-BA6F-D72EFE8BC789}"/>
    <hyperlink ref="E3021" r:id="rId3009" xr:uid="{38C1DF03-205D-43AC-BE50-7CF0ECD05D30}"/>
    <hyperlink ref="E3022" r:id="rId3010" xr:uid="{B551E093-1517-475D-9FEC-3C02C2621BDE}"/>
    <hyperlink ref="E3023" r:id="rId3011" xr:uid="{4DD1547B-A6AC-46E7-ABE2-CB9A64CA0468}"/>
    <hyperlink ref="E3024" r:id="rId3012" xr:uid="{82F252AD-933B-4631-AB78-8F841270FE79}"/>
    <hyperlink ref="E3025" r:id="rId3013" xr:uid="{5874CCB8-9F96-4489-ACA1-B5DE06F70F5E}"/>
    <hyperlink ref="E3026" r:id="rId3014" xr:uid="{30BF37EE-F461-434B-A2FD-7581A68F420A}"/>
    <hyperlink ref="E3027" r:id="rId3015" xr:uid="{9CEBAE1E-6846-4A1E-A999-A57DAB5E374E}"/>
    <hyperlink ref="E3028" r:id="rId3016" xr:uid="{AF6F82F6-A1AF-434C-9EDD-E1B176A16DB8}"/>
    <hyperlink ref="E3029" r:id="rId3017" xr:uid="{BAAE8C8A-1FB3-43D9-93C9-6652895120FB}"/>
    <hyperlink ref="E3030" r:id="rId3018" xr:uid="{678ACF96-C59C-44E6-A4DC-5175142F430E}"/>
    <hyperlink ref="E3031" r:id="rId3019" xr:uid="{D31AD65F-FCA1-4CBA-AE77-220F323AC59A}"/>
    <hyperlink ref="E3032" r:id="rId3020" xr:uid="{14242C29-E10A-46CE-9212-7F227D028384}"/>
    <hyperlink ref="E3033" r:id="rId3021" xr:uid="{D42B7E00-0102-46C2-9668-494E9D012569}"/>
    <hyperlink ref="E3034" r:id="rId3022" xr:uid="{21E02600-D0B2-4BA5-A96C-68B7B503F093}"/>
    <hyperlink ref="E3035" r:id="rId3023" xr:uid="{E8EC81C8-7C63-4A07-BA76-5FD900FB9E98}"/>
    <hyperlink ref="E3036" r:id="rId3024" xr:uid="{3CBA9BAE-ED1C-4E4E-BDCA-7ABEA869683A}"/>
    <hyperlink ref="E3037" r:id="rId3025" xr:uid="{7063F983-02E2-475A-B1A2-92657D9A14CC}"/>
    <hyperlink ref="E3038" r:id="rId3026" xr:uid="{E4EB0876-0382-40E9-82AB-4C4331F87176}"/>
    <hyperlink ref="E3039" r:id="rId3027" xr:uid="{6059D781-3E00-4B9F-AAEE-2145F117F929}"/>
    <hyperlink ref="E3040" r:id="rId3028" xr:uid="{71063EFB-AB05-4477-85FB-099D1B768783}"/>
    <hyperlink ref="E3041" r:id="rId3029" xr:uid="{2BEE2D58-61E5-4228-AE0F-247E95BEEA3C}"/>
    <hyperlink ref="E3042" r:id="rId3030" xr:uid="{544A6266-8583-4CA0-BDED-ED9D7D7D74DC}"/>
    <hyperlink ref="E3043" r:id="rId3031" xr:uid="{0EBD85E7-A8DE-46D4-B504-28C962AED253}"/>
    <hyperlink ref="E3044" r:id="rId3032" xr:uid="{DC7784C8-123A-4CED-8B13-FA8D8130294E}"/>
    <hyperlink ref="E3045" r:id="rId3033" xr:uid="{46295352-B7C2-46B8-9DB2-120F7E79F167}"/>
    <hyperlink ref="E3046" r:id="rId3034" xr:uid="{55D49DD9-22DD-47C6-98C3-79C38E5FEAEC}"/>
    <hyperlink ref="E3047" r:id="rId3035" xr:uid="{FA2AEED1-CDDE-4F42-89D1-B4CA8C3A3909}"/>
    <hyperlink ref="E3048" r:id="rId3036" xr:uid="{A06E2D97-A3E4-41B7-B6BB-4E52B22F920D}"/>
    <hyperlink ref="E3049" r:id="rId3037" xr:uid="{EBCA3E36-2EF5-429C-8C8F-6938D31736D1}"/>
    <hyperlink ref="E3050" r:id="rId3038" xr:uid="{45EBF6EA-A5CD-42F6-A19B-6254D3F3442B}"/>
    <hyperlink ref="E3051" r:id="rId3039" xr:uid="{1429529D-F440-474B-B130-F0CF21E9ED78}"/>
    <hyperlink ref="E3052" r:id="rId3040" xr:uid="{3BDD5959-6778-4976-A0BA-92A7F272981B}"/>
    <hyperlink ref="E3053" r:id="rId3041" xr:uid="{190C3E20-AC0D-4CFC-BAC3-4A2AC4A551D5}"/>
    <hyperlink ref="E3054" r:id="rId3042" xr:uid="{44F19660-9705-4C4C-94DE-03B0C885CA06}"/>
    <hyperlink ref="E3055" r:id="rId3043" xr:uid="{AD057780-653E-4B7B-B7BC-10165E1D5948}"/>
    <hyperlink ref="E3056" r:id="rId3044" xr:uid="{FCD42EBA-5717-49EC-BC09-B3EEC74BBE58}"/>
    <hyperlink ref="E3057" r:id="rId3045" xr:uid="{53F08D4D-0028-41EC-9750-24CB397CE840}"/>
    <hyperlink ref="E3058" r:id="rId3046" xr:uid="{E71C5F83-D6CC-414E-841E-E2958313948E}"/>
    <hyperlink ref="E3059" r:id="rId3047" xr:uid="{1E2F2815-713B-466D-92EB-6B36219A2154}"/>
    <hyperlink ref="E3060" r:id="rId3048" xr:uid="{105A0552-4B39-41B2-A29E-3D7976C359E9}"/>
    <hyperlink ref="E3061" r:id="rId3049" xr:uid="{4ED1A83B-DF1A-4361-AB6E-B720D5A3BCE3}"/>
    <hyperlink ref="E3062" r:id="rId3050" xr:uid="{1FBB4759-481C-4B19-8DBF-5987CF14112A}"/>
    <hyperlink ref="E3063" r:id="rId3051" xr:uid="{037EC0A1-080E-4510-ABE0-F98ADFF0D3C6}"/>
    <hyperlink ref="E3064" r:id="rId3052" xr:uid="{DDDFD1B0-4FE7-4238-9F3C-051EED5421EA}"/>
    <hyperlink ref="E3065" r:id="rId3053" xr:uid="{0F5081D9-02A1-4EFC-B100-1B38CCCDB598}"/>
    <hyperlink ref="E3066" r:id="rId3054" xr:uid="{AD3080E0-D16A-4C9B-9566-35177684DA40}"/>
    <hyperlink ref="E3067" r:id="rId3055" xr:uid="{20DD8476-C85F-4E38-BECE-F012160D208C}"/>
    <hyperlink ref="E3068" r:id="rId3056" xr:uid="{88D914A3-5B10-45B9-B25D-F596346559AE}"/>
    <hyperlink ref="E3069" r:id="rId3057" xr:uid="{DD424C5A-F084-449C-99CA-4F84E78F112E}"/>
    <hyperlink ref="E3070" r:id="rId3058" xr:uid="{4E718721-2610-4605-9AE7-09CE4C59567D}"/>
    <hyperlink ref="E3071" r:id="rId3059" xr:uid="{FD4DAA74-5FA0-4B7F-8FB5-047A597FCE52}"/>
    <hyperlink ref="E3072" r:id="rId3060" xr:uid="{9B027C3D-58FC-4F18-92B8-35AA96ECCBD8}"/>
    <hyperlink ref="E3073" r:id="rId3061" xr:uid="{B1714C88-72FE-4466-A5C0-77E9C21AB420}"/>
    <hyperlink ref="E3074" r:id="rId3062" xr:uid="{3DEEC0D9-6B38-4EDE-96CF-6186872207AD}"/>
    <hyperlink ref="E3075" r:id="rId3063" xr:uid="{B4F4BE14-B7BF-4A34-B65D-EE5BF9E15479}"/>
    <hyperlink ref="E3076" r:id="rId3064" xr:uid="{5DECFF2B-FB31-421B-B111-CA37DB3255BD}"/>
    <hyperlink ref="E3077" r:id="rId3065" xr:uid="{EFFFEF53-13A4-4963-BA30-F4533D57D4D9}"/>
    <hyperlink ref="E3078" r:id="rId3066" xr:uid="{D3E4DC91-2461-4D2A-B845-B7FB6378E5D3}"/>
    <hyperlink ref="E3079" r:id="rId3067" xr:uid="{430F3FD3-AB35-4F8F-8BE7-25755829D486}"/>
    <hyperlink ref="E3080" r:id="rId3068" xr:uid="{D917FE9E-4F25-4665-826F-8B99E221D982}"/>
    <hyperlink ref="E3081" r:id="rId3069" xr:uid="{DFAC24E2-E2EA-46E7-A15D-A29C58BDDC11}"/>
    <hyperlink ref="E3082" r:id="rId3070" xr:uid="{B8F96C9B-7680-4E57-894A-198D6D258BE2}"/>
    <hyperlink ref="E3083" r:id="rId3071" xr:uid="{45F90465-7FE4-4833-BE4B-1A1B1806E14D}"/>
    <hyperlink ref="E3084" r:id="rId3072" xr:uid="{9A949F6B-EB1C-4B69-AB38-938C3B342F7A}"/>
    <hyperlink ref="E3085" r:id="rId3073" xr:uid="{5D3B34DB-2638-4D52-B0A6-BF7755A00D70}"/>
    <hyperlink ref="E3086" r:id="rId3074" xr:uid="{9553F502-4A14-4FE7-A3B9-66DBDD386B88}"/>
    <hyperlink ref="E3087" r:id="rId3075" xr:uid="{25DA3A61-C820-4420-8675-4F4B9566B436}"/>
    <hyperlink ref="E3088" r:id="rId3076" xr:uid="{C33567DC-5B6D-4664-889E-9D7FA82919F6}"/>
    <hyperlink ref="E3089" r:id="rId3077" xr:uid="{B5C11AE0-C81E-4FD7-ABD4-B2651FC3E424}"/>
    <hyperlink ref="E3090" r:id="rId3078" xr:uid="{798FAB02-6750-46C7-B120-C54DDBB4F58E}"/>
    <hyperlink ref="E3091" r:id="rId3079" xr:uid="{F2F92FA8-E459-48FD-87F0-6FAE43D4A1A3}"/>
    <hyperlink ref="E3092" r:id="rId3080" xr:uid="{5E45B427-E9CE-4ABA-B381-1306B753BCD5}"/>
    <hyperlink ref="E3093" r:id="rId3081" xr:uid="{5A001C67-8956-4B71-B291-34604DDA19DC}"/>
    <hyperlink ref="E3094" r:id="rId3082" xr:uid="{F9388D5D-8BBE-4186-9FAB-1AAF89F19A23}"/>
    <hyperlink ref="E3095" r:id="rId3083" xr:uid="{4C45607B-43AB-4E8A-A48B-31DA3C2095C0}"/>
    <hyperlink ref="E3096" r:id="rId3084" xr:uid="{8FAD79A4-5A54-41E7-92F6-E1C91AC0A6D8}"/>
    <hyperlink ref="E3097" r:id="rId3085" xr:uid="{B9B2FF27-8B99-4E51-A561-474A2564A65B}"/>
    <hyperlink ref="E3098" r:id="rId3086" xr:uid="{81796854-0DA5-4C0C-BAA0-2ADC311974E2}"/>
    <hyperlink ref="E3099" r:id="rId3087" xr:uid="{DE0C458C-15D1-493A-939F-1939C4F3AEF6}"/>
    <hyperlink ref="E3100" r:id="rId3088" xr:uid="{7AA10F5B-8BE8-4AC7-9363-89A829DBA4FC}"/>
    <hyperlink ref="E3101" r:id="rId3089" xr:uid="{8E30C1F0-8B02-4E8F-8B65-418CDA86760A}"/>
    <hyperlink ref="E3102" r:id="rId3090" xr:uid="{E4A94A8E-FFB1-48A9-8631-D0739F388EC7}"/>
    <hyperlink ref="E3103" r:id="rId3091" xr:uid="{397AFBE1-2BBC-4CAB-B865-5370D4A771EF}"/>
    <hyperlink ref="E3104" r:id="rId3092" xr:uid="{40737239-30E0-4ECE-BD04-E61D72E62759}"/>
    <hyperlink ref="E3105" r:id="rId3093" xr:uid="{C3FFC6A7-55B2-4B1B-9EC4-7CCDA2A680A5}"/>
    <hyperlink ref="E3106" r:id="rId3094" xr:uid="{265920A0-9DBA-4B7C-8E81-EC9E25B4C9AE}"/>
    <hyperlink ref="E3107" r:id="rId3095" xr:uid="{A211B582-7C92-4E6C-9318-91D831C1D93B}"/>
    <hyperlink ref="E3108" r:id="rId3096" xr:uid="{BF361CFF-FC77-48AC-A8B6-12E4C6011562}"/>
    <hyperlink ref="E3109" r:id="rId3097" xr:uid="{544777BD-BAB8-4DE5-892D-B1D54AB4C74B}"/>
    <hyperlink ref="E3110" r:id="rId3098" xr:uid="{01217130-9A0C-4C1A-BE97-FADF88BD86BE}"/>
    <hyperlink ref="E3111" r:id="rId3099" xr:uid="{C086FE46-B311-4E48-82B1-259E3967435D}"/>
    <hyperlink ref="E3112" r:id="rId3100" xr:uid="{B4C5EA4D-7BBE-43A5-9D8A-906C880BEFA8}"/>
    <hyperlink ref="E3113" r:id="rId3101" xr:uid="{1EAECFFD-6A41-4831-A73B-67B3B2E5D123}"/>
    <hyperlink ref="E3114" r:id="rId3102" xr:uid="{7CD6C2DC-D4DE-458D-BA46-99CAB30A11EE}"/>
    <hyperlink ref="E3115" r:id="rId3103" xr:uid="{2CA1544B-2A14-4F8E-958F-5DDC9054E69C}"/>
    <hyperlink ref="E3116" r:id="rId3104" xr:uid="{ABF05032-BA7F-4E83-99E8-129D9AD28AAD}"/>
    <hyperlink ref="E3117" r:id="rId3105" xr:uid="{8E3BEFAC-9E21-4F99-8409-DE400786AAC2}"/>
    <hyperlink ref="E3118" r:id="rId3106" xr:uid="{3F1FC3A6-A103-421D-9CBA-7C295235E32B}"/>
    <hyperlink ref="E3119" r:id="rId3107" xr:uid="{17E6B32F-C6DF-4016-A6EC-01810E3E8A41}"/>
    <hyperlink ref="E3120" r:id="rId3108" xr:uid="{A1B3840A-A468-4FF6-86A9-5A5A493F43E5}"/>
    <hyperlink ref="E3121" r:id="rId3109" xr:uid="{5B624687-1CDE-41F3-AF6C-9E2780D50CA3}"/>
    <hyperlink ref="E3122" r:id="rId3110" xr:uid="{7BD47722-84BC-4DF3-A013-8AF7BBBD81D0}"/>
    <hyperlink ref="E3123" r:id="rId3111" xr:uid="{D4E609D7-1F89-4CC2-983F-152760EFAB46}"/>
    <hyperlink ref="E3124" r:id="rId3112" xr:uid="{8686E9EE-B6D0-4347-893B-856CCFB9DCB7}"/>
    <hyperlink ref="E3125" r:id="rId3113" xr:uid="{D417243E-8153-468A-BDC3-E3B666854653}"/>
    <hyperlink ref="E3126" r:id="rId3114" xr:uid="{3E2BFDCA-F92F-43EF-A264-DDF8AEDB2B19}"/>
    <hyperlink ref="E3127" r:id="rId3115" xr:uid="{217AC116-0173-4C0D-9871-B2B1D5179DC5}"/>
    <hyperlink ref="E3128" r:id="rId3116" xr:uid="{82DB17E3-87C1-4FE7-A129-03BBBE1024C4}"/>
    <hyperlink ref="E3129" r:id="rId3117" xr:uid="{A7C2DFA0-1F7D-4886-AA38-01F40BBD257C}"/>
    <hyperlink ref="E3130" r:id="rId3118" xr:uid="{3CF3F572-1C96-4507-8196-6FACFCAF1FCF}"/>
    <hyperlink ref="E3131" r:id="rId3119" xr:uid="{46A15829-A941-4716-AB30-8885D29D1CC6}"/>
    <hyperlink ref="E3132" r:id="rId3120" xr:uid="{4EE8D7FB-6F6F-48C8-97B1-9B7744C66AE3}"/>
    <hyperlink ref="E3133" r:id="rId3121" xr:uid="{8DF37B70-7D92-4088-90C5-46CA58EE3868}"/>
    <hyperlink ref="E3134" r:id="rId3122" xr:uid="{E86291C8-6ED0-4E4D-A4B1-A57258EAE05F}"/>
    <hyperlink ref="E3135" r:id="rId3123" xr:uid="{8B81D56D-3EFA-4D9A-8F28-C6201DEE319D}"/>
    <hyperlink ref="E3136" r:id="rId3124" xr:uid="{40E0EC63-5B4A-409D-94B7-E3AC3B0D7297}"/>
    <hyperlink ref="E3137" r:id="rId3125" xr:uid="{B2281CA2-459E-4B2D-A620-C27EC8869362}"/>
    <hyperlink ref="E3138" r:id="rId3126" xr:uid="{7DCE3C1D-1876-424C-8E94-3011283CB8A0}"/>
    <hyperlink ref="E3139" r:id="rId3127" xr:uid="{61C8F458-BE6C-4EEE-A690-A0CF593EBBB9}"/>
    <hyperlink ref="E3140" r:id="rId3128" xr:uid="{BDB72998-552F-4478-8A98-FC5D449B296F}"/>
    <hyperlink ref="E3141" r:id="rId3129" xr:uid="{39F51D05-FA0B-4642-AF9A-DFF79EED241B}"/>
    <hyperlink ref="E3142" r:id="rId3130" xr:uid="{405528A8-8CED-4A9D-A9A1-F4B57B45051A}"/>
    <hyperlink ref="E3143" r:id="rId3131" xr:uid="{C9529BAA-94FA-43E7-B8DF-A619F4602289}"/>
    <hyperlink ref="E3144" r:id="rId3132" xr:uid="{B28D6F6D-95DE-43BE-8406-7AD2E44BFC7F}"/>
    <hyperlink ref="E3145" r:id="rId3133" xr:uid="{1E6ED96B-13B0-4694-A901-9D697EE2C5D9}"/>
    <hyperlink ref="E3146" r:id="rId3134" xr:uid="{1FFAE8A6-42E8-44BC-91A5-723055E12BFF}"/>
    <hyperlink ref="E3147" r:id="rId3135" xr:uid="{2E1935A3-0AD5-467A-B8F9-777E06C87D9A}"/>
    <hyperlink ref="E3148" r:id="rId3136" xr:uid="{596DEB9C-B15B-49C2-9871-E478DA9917B6}"/>
    <hyperlink ref="E3149" r:id="rId3137" xr:uid="{78B01580-0BF5-4EE3-877E-E2A1E1610278}"/>
    <hyperlink ref="E3150" r:id="rId3138" xr:uid="{9081D99D-07DE-4725-BEAC-2712811FDC20}"/>
    <hyperlink ref="E3151" r:id="rId3139" xr:uid="{14AE8015-CCDF-4A5A-A3E7-9059C3894D79}"/>
    <hyperlink ref="E3152" r:id="rId3140" xr:uid="{1CC8AD30-6A4A-4B3F-9771-F1DD1DED14A4}"/>
    <hyperlink ref="E3153" r:id="rId3141" xr:uid="{84BEE04E-506A-4C0C-B538-659CC8673A6D}"/>
    <hyperlink ref="E3154" r:id="rId3142" xr:uid="{59D8CCDC-0C2A-4949-98DF-28DF02BD45A5}"/>
    <hyperlink ref="E3155" r:id="rId3143" xr:uid="{F6D808E4-A8CF-4220-8080-6B5B895F31EC}"/>
    <hyperlink ref="E3156" r:id="rId3144" xr:uid="{9E7A8284-58C6-40C0-BB9A-AE96169ED3A3}"/>
    <hyperlink ref="E3157" r:id="rId3145" xr:uid="{6BAC2726-61A6-41A5-A969-56200250A572}"/>
    <hyperlink ref="E3158" r:id="rId3146" xr:uid="{36F9C141-4F71-4AF7-80D3-73A3CAFBDCC5}"/>
    <hyperlink ref="E3159" r:id="rId3147" xr:uid="{56901D6F-17EF-405F-9B84-907845FCFA59}"/>
    <hyperlink ref="E3160" r:id="rId3148" xr:uid="{C9196E45-6BB6-4D7E-8E39-1D9CF1879393}"/>
    <hyperlink ref="E3161" r:id="rId3149" xr:uid="{4994945A-4230-462F-B303-AFF9061AB25B}"/>
    <hyperlink ref="E3162" r:id="rId3150" xr:uid="{D73076B4-A6B1-4838-AE6F-3D5D709D855A}"/>
    <hyperlink ref="E3163" r:id="rId3151" xr:uid="{58E337AA-0C6B-49A0-ADC9-EF410A7323DB}"/>
    <hyperlink ref="E3164" r:id="rId3152" xr:uid="{7EAAB016-166F-4EEE-995E-C1E1B53E302A}"/>
    <hyperlink ref="E3165" r:id="rId3153" xr:uid="{AC121261-E337-4FEB-A78D-1DC4973B76DF}"/>
    <hyperlink ref="E3166" r:id="rId3154" xr:uid="{EF6A71F0-81D6-456A-A40D-D41152CF028E}"/>
    <hyperlink ref="E3167" r:id="rId3155" xr:uid="{C237088A-0213-49CC-B9AD-409056AD890C}"/>
    <hyperlink ref="E3168" r:id="rId3156" xr:uid="{94E1CC99-3BA4-48FA-9CA7-BD2C97AEA74E}"/>
    <hyperlink ref="E3169" r:id="rId3157" xr:uid="{04E4498E-EADA-434D-BA50-F3B34B242939}"/>
    <hyperlink ref="E3170" r:id="rId3158" xr:uid="{CD3478AB-0BEC-4B9C-BC27-27CD159F9CD3}"/>
    <hyperlink ref="E3171" r:id="rId3159" xr:uid="{B473CE2C-9036-4C1A-8D9E-59CDE835801B}"/>
    <hyperlink ref="E3172" r:id="rId3160" xr:uid="{88D959F8-45A0-4EB0-B760-AB7512902C7C}"/>
    <hyperlink ref="E3173" r:id="rId3161" xr:uid="{2B59AA2E-036E-4E50-8A81-6156C3E656CB}"/>
    <hyperlink ref="E3174" r:id="rId3162" xr:uid="{3663185F-BD97-4D74-B928-06F489780F10}"/>
    <hyperlink ref="E3175" r:id="rId3163" xr:uid="{93CBE75F-6635-4DFC-A499-E0D438D441CC}"/>
    <hyperlink ref="E3176" r:id="rId3164" xr:uid="{9CA7547D-6AE9-47FC-8C39-AFDB86EA2755}"/>
    <hyperlink ref="E3177" r:id="rId3165" xr:uid="{618FE0E0-0427-454C-8248-2B6C7ED9DBFD}"/>
    <hyperlink ref="E3178" r:id="rId3166" xr:uid="{8F38B5AB-2988-4CF6-B7F7-3CCD5EA36572}"/>
    <hyperlink ref="E3179" r:id="rId3167" xr:uid="{68CA0000-2A0A-4B63-A8E3-0C1932CB5F56}"/>
    <hyperlink ref="E3180" r:id="rId3168" xr:uid="{3C2BFD4B-2E77-4E41-AED9-A39AA20C141A}"/>
    <hyperlink ref="E3181" r:id="rId3169" xr:uid="{D3323080-BC83-4F4E-B6CC-4DD5F3F6498E}"/>
    <hyperlink ref="E3182" r:id="rId3170" xr:uid="{38F37260-B413-467A-AD30-80C5AFDEEDD7}"/>
    <hyperlink ref="E3183" r:id="rId3171" xr:uid="{4B33429A-9BB4-47FE-8CB2-D1A6DD71B8F5}"/>
    <hyperlink ref="E3184" r:id="rId3172" xr:uid="{2630E4DE-305D-4683-B8DA-A69420DA18C5}"/>
    <hyperlink ref="E3185" r:id="rId3173" xr:uid="{B4E23F01-EDF5-488C-85BF-B899EA6C2213}"/>
    <hyperlink ref="E3186" r:id="rId3174" xr:uid="{2EA81BC6-C10C-41AC-873E-16EF30B7D9EA}"/>
    <hyperlink ref="E3187" r:id="rId3175" xr:uid="{97817072-6A06-49EB-9FFA-9531F5B382DC}"/>
    <hyperlink ref="E3188" r:id="rId3176" xr:uid="{16AFFFCA-A328-4C1C-A2C6-EDB67405F728}"/>
    <hyperlink ref="E3189" r:id="rId3177" xr:uid="{6D71BB65-C945-4EB2-8A11-9F2B120A4464}"/>
    <hyperlink ref="E3190" r:id="rId3178" xr:uid="{E029ED2F-3E8B-4ED6-84BF-8E749A7CED19}"/>
    <hyperlink ref="E3191" r:id="rId3179" xr:uid="{1BB2C92D-D5C6-4080-926D-B073B2D4488F}"/>
    <hyperlink ref="E3192" r:id="rId3180" xr:uid="{A176CDA2-07A3-4690-8647-199A17C39BDF}"/>
    <hyperlink ref="E3193" r:id="rId3181" xr:uid="{0114B13D-622B-47A2-91EF-5EF2617F1CEF}"/>
    <hyperlink ref="E3194" r:id="rId3182" xr:uid="{E862F9B6-0E57-4DC9-8F64-8DA97D27FA02}"/>
    <hyperlink ref="E3195" r:id="rId3183" xr:uid="{23E6A512-EF19-47D4-A61A-D40647D50909}"/>
    <hyperlink ref="E3196" r:id="rId3184" xr:uid="{960B0C04-17BD-4F9F-A417-66013CAEB751}"/>
    <hyperlink ref="E3197" r:id="rId3185" xr:uid="{23A3215D-0DE2-48DA-A306-0C7E49FF61CD}"/>
    <hyperlink ref="E3198" r:id="rId3186" xr:uid="{B3C84045-793D-48BB-9CAE-9B2F2835A1CE}"/>
    <hyperlink ref="E3199" r:id="rId3187" xr:uid="{0547888E-1650-438E-BB74-AA70D0C56648}"/>
    <hyperlink ref="E3200" r:id="rId3188" xr:uid="{E79E1A59-B953-4E4E-B014-1AC231390FB8}"/>
    <hyperlink ref="E3201" r:id="rId3189" xr:uid="{7D34CA9B-831B-4C1C-B161-8CCE5A0A9544}"/>
    <hyperlink ref="E3202" r:id="rId3190" xr:uid="{11EBE564-28D6-41E2-BBA6-E2D0719C8BEF}"/>
    <hyperlink ref="E3203" r:id="rId3191" xr:uid="{E827D9EB-0295-4D4F-8FD1-2F30D7D11230}"/>
    <hyperlink ref="E3204" r:id="rId3192" xr:uid="{54CCDF2E-C950-4B4D-BDF9-B8319D3E5D9A}"/>
    <hyperlink ref="E3205" r:id="rId3193" xr:uid="{CD181A77-2437-49A2-AB18-947870939CC8}"/>
    <hyperlink ref="E3206" r:id="rId3194" xr:uid="{D67FFB92-8353-4423-99FD-8927DBFBD52A}"/>
    <hyperlink ref="E3207" r:id="rId3195" xr:uid="{4EA7C8E4-08F5-431B-94B2-C1BB96783F33}"/>
    <hyperlink ref="E3208" r:id="rId3196" xr:uid="{5E68550B-429C-44BE-9E4E-EEEA2F1AB76A}"/>
    <hyperlink ref="E3209" r:id="rId3197" xr:uid="{00C86112-3CD7-4371-A7F0-4AA743B3A3B2}"/>
    <hyperlink ref="E3210" r:id="rId3198" xr:uid="{29A8946F-4D90-4E73-A10B-8D798C31875B}"/>
    <hyperlink ref="E3211" r:id="rId3199" xr:uid="{67D5F5F8-F56C-4871-811D-6E395D5E4A18}"/>
    <hyperlink ref="E3212" r:id="rId3200" xr:uid="{6DBD4254-CDDC-4175-A0A0-4A2DD8A88A17}"/>
    <hyperlink ref="E3213" r:id="rId3201" xr:uid="{75911436-DB40-46F9-B03F-45C623DD9989}"/>
    <hyperlink ref="E3214" r:id="rId3202" xr:uid="{6CE143E2-050B-49FB-953C-ED48BEF4B5EA}"/>
    <hyperlink ref="E3215" r:id="rId3203" xr:uid="{80134885-0D55-4C48-B402-EDEFEBB172F6}"/>
    <hyperlink ref="E3216" r:id="rId3204" xr:uid="{89BDADF0-0D0F-4BE8-ACA3-07635928D69C}"/>
    <hyperlink ref="E3217" r:id="rId3205" xr:uid="{9B10C3CB-B5E2-48A1-B17F-33E67B7DBC19}"/>
    <hyperlink ref="E3218" r:id="rId3206" xr:uid="{FB0A3A7A-F5D0-462F-87E8-9DE2014B6F07}"/>
    <hyperlink ref="E3219" r:id="rId3207" xr:uid="{28E843F4-6DD4-4548-840B-C4B86A4F9B38}"/>
    <hyperlink ref="E3220" r:id="rId3208" xr:uid="{D2E9DB45-57B8-477E-83E1-56D7C9AB415B}"/>
    <hyperlink ref="E3221" r:id="rId3209" xr:uid="{4044DB75-FE89-406E-B089-C94B620545B0}"/>
    <hyperlink ref="E3222" r:id="rId3210" xr:uid="{63A5859E-885B-4CF4-886F-4BC8E2FCFFD3}"/>
    <hyperlink ref="E3223" r:id="rId3211" xr:uid="{417458CF-13C2-4F84-B4A8-923F5BE7ACB2}"/>
    <hyperlink ref="E3224" r:id="rId3212" xr:uid="{77256F96-1356-49DA-A9E7-148595630ED9}"/>
    <hyperlink ref="E3225" r:id="rId3213" xr:uid="{A3AAC541-D01C-4298-AD2F-DFD2AACD6941}"/>
    <hyperlink ref="E3226" r:id="rId3214" xr:uid="{7D93ABE0-02CA-48DF-9FC6-DBAEC43264F6}"/>
    <hyperlink ref="E3227" r:id="rId3215" xr:uid="{3998B0FF-B82D-4C43-99D5-12B893C8CF3E}"/>
    <hyperlink ref="E3228" r:id="rId3216" xr:uid="{953BC436-D17B-437B-8878-4504AE992377}"/>
    <hyperlink ref="E3229" r:id="rId3217" xr:uid="{72FC9C95-873A-4BEF-AC68-3A01773C0C3F}"/>
    <hyperlink ref="E3230" r:id="rId3218" xr:uid="{18AC79AB-DC94-4B8E-84A4-E0B8621FBDF8}"/>
    <hyperlink ref="E3231" r:id="rId3219" xr:uid="{CE928E64-5BAA-428E-95C0-EBECF29FBCB6}"/>
    <hyperlink ref="E3232" r:id="rId3220" xr:uid="{4ED4F36F-769E-4C17-932A-50838E9398B2}"/>
    <hyperlink ref="E3233" r:id="rId3221" xr:uid="{1F867C4E-C152-4F8B-B801-341E67118909}"/>
    <hyperlink ref="E3234" r:id="rId3222" xr:uid="{4A14EF01-87F2-442D-97EF-EEF6A4864622}"/>
    <hyperlink ref="E3235" r:id="rId3223" xr:uid="{A9468E7E-F48E-4628-B661-53FCC1DF5418}"/>
    <hyperlink ref="E3236" r:id="rId3224" xr:uid="{94CB1F65-8754-47A0-B73C-ABBB498910D6}"/>
    <hyperlink ref="E3237" r:id="rId3225" xr:uid="{F323CCDD-0604-4D75-9410-581EE8B8D6CA}"/>
    <hyperlink ref="E3238" r:id="rId3226" xr:uid="{25B65351-FFD6-4975-A16C-C30383528BD0}"/>
    <hyperlink ref="E3239" r:id="rId3227" xr:uid="{460261D2-FEC3-47C1-B609-2E45751468C4}"/>
    <hyperlink ref="E3240" r:id="rId3228" xr:uid="{B4BECC4D-EE51-4394-8521-EDE28A066979}"/>
    <hyperlink ref="E3241" r:id="rId3229" xr:uid="{96800C05-7838-465E-A8A5-03A748198159}"/>
    <hyperlink ref="E3242" r:id="rId3230" xr:uid="{C510BE9A-6C35-4CC0-AC30-403B31030889}"/>
    <hyperlink ref="E3243" r:id="rId3231" xr:uid="{AA7F170A-15E2-4902-A166-DDAEE9617A83}"/>
    <hyperlink ref="E3244" r:id="rId3232" xr:uid="{E0E1D344-7F09-45D8-BD2F-688D6AD1B42E}"/>
    <hyperlink ref="E3245" r:id="rId3233" xr:uid="{14E168FB-1C02-4647-B4FA-84D53C975016}"/>
    <hyperlink ref="E3246" r:id="rId3234" xr:uid="{421698C1-42F4-4355-9B03-ABD920AC8CC0}"/>
    <hyperlink ref="E3247" r:id="rId3235" xr:uid="{403C0B1F-B7F5-4AFD-BF5F-183CD66FB03E}"/>
    <hyperlink ref="E3248" r:id="rId3236" xr:uid="{5773CD0E-FFAA-4608-AF99-5020D315B5D7}"/>
    <hyperlink ref="E3249" r:id="rId3237" xr:uid="{BB03F71F-2FA3-4776-8A6A-6C65329019E0}"/>
    <hyperlink ref="E3250" r:id="rId3238" xr:uid="{C5F51D58-F321-4EAA-BCA5-D4F166B4B76F}"/>
    <hyperlink ref="E3251" r:id="rId3239" xr:uid="{E97A7786-E3DF-4C9E-AAB3-5460BC66237A}"/>
    <hyperlink ref="E3252" r:id="rId3240" xr:uid="{EF983716-5559-4BCD-862E-F071D93C7BDF}"/>
    <hyperlink ref="E3253" r:id="rId3241" xr:uid="{3D999935-6571-484A-B027-E188FC5EA83E}"/>
    <hyperlink ref="E3254" r:id="rId3242" xr:uid="{B8377507-7156-4AA9-A535-58DB6CDF535D}"/>
    <hyperlink ref="E3255" r:id="rId3243" xr:uid="{244FFAB9-8315-4DDD-AB4B-6758D1E70E79}"/>
    <hyperlink ref="E3256" r:id="rId3244" xr:uid="{084280D4-AACD-401D-B2B5-4DF4C8A9ADF8}"/>
    <hyperlink ref="E3257" r:id="rId3245" xr:uid="{C1633F93-620D-4894-8384-2E8C8F5129FA}"/>
    <hyperlink ref="E3258" r:id="rId3246" xr:uid="{C08C383D-3562-4410-9DB3-43CE3CEA308E}"/>
    <hyperlink ref="E3259" r:id="rId3247" xr:uid="{5A03915A-9CBC-4CD6-B0AE-FE1FB405466B}"/>
    <hyperlink ref="E3260" r:id="rId3248" xr:uid="{48B89B57-E0B8-4106-8E9D-8FD572AF4D72}"/>
    <hyperlink ref="E3261" r:id="rId3249" xr:uid="{60E2805F-178A-45DB-8C48-A546E6716BAF}"/>
    <hyperlink ref="E3262" r:id="rId3250" xr:uid="{9FC5157A-888C-42C0-A9B4-AC6DFB01DDE0}"/>
    <hyperlink ref="E3263" r:id="rId3251" xr:uid="{6DDAD393-1107-4290-B3CB-536F70057C5D}"/>
    <hyperlink ref="E3264" r:id="rId3252" xr:uid="{F916561C-6BCC-45D0-A0C0-4CBA6365D487}"/>
    <hyperlink ref="E3265" r:id="rId3253" xr:uid="{CE4680BC-FB3A-46AA-950C-8364128B3A27}"/>
    <hyperlink ref="E3266" r:id="rId3254" xr:uid="{E71FA7BF-8CCC-4ED4-A34B-8BB20A5726DB}"/>
    <hyperlink ref="E3267" r:id="rId3255" xr:uid="{8D490543-4330-4032-936B-7FE7EC673CF8}"/>
    <hyperlink ref="E3268" r:id="rId3256" xr:uid="{C4B8AACF-DA0D-402E-89B4-7867FD7A6EDB}"/>
    <hyperlink ref="E3269" r:id="rId3257" xr:uid="{78D3A92A-6F99-4329-BBF0-FD937800A1FC}"/>
    <hyperlink ref="E3270" r:id="rId3258" xr:uid="{7ABA1B8C-862E-48BA-B8F8-BB27EDA32100}"/>
    <hyperlink ref="E3271" r:id="rId3259" xr:uid="{9B036274-4060-446C-A9BD-0ADBCD8661C6}"/>
    <hyperlink ref="E3272" r:id="rId3260" xr:uid="{49F0600F-E93E-42D0-816E-4D40E590DCB8}"/>
    <hyperlink ref="E3273" r:id="rId3261" xr:uid="{E3DC115C-A838-4116-B5DA-7816B26D2900}"/>
    <hyperlink ref="E3274" r:id="rId3262" xr:uid="{FBB25978-7E30-403E-B0F5-AF5183780D8E}"/>
    <hyperlink ref="E1182" r:id="rId3263" xr:uid="{9C018CE7-0D8D-4F75-B1C1-A2137FD2B615}"/>
    <hyperlink ref="E3275" r:id="rId3264" xr:uid="{E5F844F9-B751-4018-A1D5-4CCAECE870A1}"/>
    <hyperlink ref="E3276" r:id="rId3265" xr:uid="{5059B274-2638-4A81-A3B5-E5605AB72273}"/>
    <hyperlink ref="E3278" r:id="rId3266" xr:uid="{304E7FFE-1655-4EF0-8182-3AA1360D1FE1}"/>
    <hyperlink ref="E3279" r:id="rId3267" xr:uid="{5AD9EFF1-032E-4FFA-B2B9-B89184FA80B7}"/>
    <hyperlink ref="E3280" r:id="rId3268" xr:uid="{4EDF1025-3F41-403B-8C5E-D3170E37DC95}"/>
    <hyperlink ref="E3277" r:id="rId3269" xr:uid="{46794C52-DB48-4B47-B973-F984D4DA3BF5}"/>
    <hyperlink ref="E3281" r:id="rId3270" xr:uid="{48676144-B497-4762-B1D4-9FFBD78249B9}"/>
    <hyperlink ref="E3282" r:id="rId3271" xr:uid="{2E5A79A0-07FE-4E38-9B72-2622010E3BD4}"/>
    <hyperlink ref="E3283" r:id="rId3272" xr:uid="{A9E14A11-0582-46DF-862B-FA127A578319}"/>
    <hyperlink ref="E3284" r:id="rId3273" xr:uid="{44ED9A20-B0EE-42E4-BFEF-DAC9794468AA}"/>
    <hyperlink ref="E3285" r:id="rId3274" xr:uid="{91FD4625-C35B-412B-89BF-74D143FCA4EB}"/>
    <hyperlink ref="E3286" r:id="rId3275" xr:uid="{9A9C355D-2A6B-4A13-9DA8-E9AB8FCD83BA}"/>
    <hyperlink ref="E3287" r:id="rId3276" xr:uid="{6C4C5FA7-87FC-48CC-A539-3933FB9A8A56}"/>
    <hyperlink ref="E3288" r:id="rId3277" xr:uid="{F98BCDBE-31A3-4393-BF53-EAF540B89120}"/>
    <hyperlink ref="E3289" r:id="rId3278" xr:uid="{A58E9EF9-943F-45B3-9631-7FAA59D28A43}"/>
    <hyperlink ref="E3290" r:id="rId3279" xr:uid="{6D2D6CF0-A443-41AE-9BE3-41D71506D0CA}"/>
    <hyperlink ref="E3291" r:id="rId3280" xr:uid="{C19F7458-DA28-4616-AB94-04D38E58F28C}"/>
    <hyperlink ref="E3292" r:id="rId3281" xr:uid="{AD6FA87F-610D-4987-AD8D-4E8545D396E2}"/>
    <hyperlink ref="E3293" r:id="rId3282" xr:uid="{57516434-29D0-45A9-81BF-9D8511221192}"/>
    <hyperlink ref="E3294" r:id="rId3283" xr:uid="{21451FB9-8B66-4119-A0E9-F106D17F24E6}"/>
    <hyperlink ref="E3295" r:id="rId3284" xr:uid="{729BF7B2-574A-45E7-B3D2-2BADF83A50F8}"/>
    <hyperlink ref="E3296" r:id="rId3285" xr:uid="{C1EADF6E-71B7-44DF-8C46-97B10FCB36F6}"/>
    <hyperlink ref="E3297" r:id="rId3286" xr:uid="{F3452BEE-C96C-4BAD-B6F5-9D7D27CA46D2}"/>
    <hyperlink ref="E3298" r:id="rId3287" xr:uid="{BD998E0D-D37D-4430-81A1-C7636FF27890}"/>
    <hyperlink ref="E3299" r:id="rId3288" xr:uid="{D96478A9-CBFF-4BBA-BED5-B7C505796FE7}"/>
    <hyperlink ref="E3300" r:id="rId3289" xr:uid="{ACDA8AD5-A214-40D0-9299-541A7EC1654B}"/>
    <hyperlink ref="E3301" r:id="rId3290" xr:uid="{13A46789-DB35-44BE-B5B2-875BF2BF5297}"/>
    <hyperlink ref="E3302" r:id="rId3291" xr:uid="{F00D88BB-223E-478D-8B71-A090AF964A62}"/>
    <hyperlink ref="E3303" r:id="rId3292" xr:uid="{7583EB24-B4B2-410F-987B-D690CD8B8E6B}"/>
    <hyperlink ref="E3304" r:id="rId3293" xr:uid="{314B5946-5B6C-48AB-B709-8892CB5EC357}"/>
    <hyperlink ref="E3305" r:id="rId3294" xr:uid="{5BFAA396-4602-47FB-964C-F139785983ED}"/>
    <hyperlink ref="E3306" r:id="rId3295" xr:uid="{FA190DE4-2A40-48CC-ACE4-F4D59198DE0B}"/>
    <hyperlink ref="E3307" r:id="rId3296" xr:uid="{D18A7C54-A23C-4EB1-B3D7-DE34493736D3}"/>
    <hyperlink ref="E3308" r:id="rId3297" xr:uid="{C5401EB5-1761-450C-BDEC-D9643C2341BF}"/>
    <hyperlink ref="E3309" r:id="rId3298" xr:uid="{A8BD4147-5F05-41DE-8FC6-B26F24E3054E}"/>
    <hyperlink ref="E3310" r:id="rId3299" xr:uid="{F1E7D0B4-9A44-4CCD-9B85-5E16B8C3EBAC}"/>
    <hyperlink ref="E3311" r:id="rId3300" xr:uid="{FFF86ED8-083A-4C28-A27E-46D3944DE2F9}"/>
    <hyperlink ref="E3312" r:id="rId3301" xr:uid="{9699E7FB-CBB0-4C30-99EF-5AAC5EBEA18D}"/>
    <hyperlink ref="E3313" r:id="rId3302" xr:uid="{327C1A8C-A771-4C76-A814-93D0769AB9EB}"/>
    <hyperlink ref="E3314" r:id="rId3303" xr:uid="{24E8322B-200A-42B5-8C3F-543056A8937A}"/>
    <hyperlink ref="E3315" r:id="rId3304" xr:uid="{9710BE96-D1B1-44F7-8E36-50376DC6ADC3}"/>
    <hyperlink ref="E3316" r:id="rId3305" xr:uid="{AE6874F9-47C5-4F03-B9C9-4D730ACAE30B}"/>
    <hyperlink ref="E3317" r:id="rId3306" xr:uid="{8F881B9D-F955-4907-9A91-8FCA32926728}"/>
    <hyperlink ref="E3318" r:id="rId3307" xr:uid="{BF14B8C5-FFE5-42B3-B754-D42CC3056938}"/>
    <hyperlink ref="E3319" r:id="rId3308" xr:uid="{C6760085-CFFD-40F9-A3EA-19B9F9944FCD}"/>
    <hyperlink ref="E3320" r:id="rId3309" xr:uid="{E645EA4C-B73C-43EC-8959-66F5392E4425}"/>
    <hyperlink ref="E3321" r:id="rId3310" xr:uid="{F31D4CA0-29DA-4EDB-955A-1C9AF5EC59BF}"/>
    <hyperlink ref="E3322" r:id="rId3311" xr:uid="{0526575E-87B5-463E-AC1B-E5CFD0EBC36A}"/>
    <hyperlink ref="E3323" r:id="rId3312" xr:uid="{6C41A588-B4E0-4AEC-AD52-F00EBFB5BC75}"/>
    <hyperlink ref="E3324" r:id="rId3313" xr:uid="{ED67C475-430F-461C-9D83-0CBF80E7F088}"/>
    <hyperlink ref="E3325" r:id="rId3314" xr:uid="{7C748D35-0B4A-44A0-B035-AE3FEB9BA209}"/>
    <hyperlink ref="E3326" r:id="rId3315" xr:uid="{4D921063-D897-4149-A272-3A7ED34F2E2D}"/>
    <hyperlink ref="E3327" r:id="rId3316" xr:uid="{FABCF948-3483-4835-91CB-01615C8F5022}"/>
    <hyperlink ref="E3328" r:id="rId3317" xr:uid="{5785E776-C7A9-41CA-93D0-D63FDF4C6C89}"/>
    <hyperlink ref="E3329" r:id="rId3318" xr:uid="{FD3BB867-A475-48A6-A93E-E6B5CF5D68B7}"/>
    <hyperlink ref="E3330" r:id="rId3319" xr:uid="{DE58FF87-09B0-43FC-9A6A-F998F92B1A11}"/>
    <hyperlink ref="E3331" r:id="rId3320" xr:uid="{D878E415-1DDF-49CD-B31C-4E4DC44B04FB}"/>
    <hyperlink ref="E3332" r:id="rId3321" xr:uid="{75324EF7-D619-4BA7-86D5-FF9948E19AC9}"/>
    <hyperlink ref="E3333" r:id="rId3322" xr:uid="{0723911F-69F6-4850-8FD6-C2FB65315D64}"/>
    <hyperlink ref="E3334" r:id="rId3323" xr:uid="{88E5FD50-B3D9-47CB-B6B9-F70DF99980EB}"/>
    <hyperlink ref="E3335" r:id="rId3324" xr:uid="{F3A28D75-5D9C-496C-AA95-A3421B81207E}"/>
    <hyperlink ref="E3336" r:id="rId3325" xr:uid="{25BA12DD-D4EE-4349-A0F6-7DDE92754FA7}"/>
    <hyperlink ref="E3337" r:id="rId3326" xr:uid="{3A8D4C14-BC29-4DBF-ADD7-8A4B77B34403}"/>
    <hyperlink ref="E3338" r:id="rId3327" xr:uid="{3C5B3B1D-FA12-4810-B492-DC16E219A871}"/>
    <hyperlink ref="E3339" r:id="rId3328" xr:uid="{3A9356E7-B9FD-4432-8329-D5B8D4028018}"/>
    <hyperlink ref="E3340" r:id="rId3329" xr:uid="{7F936469-0AA3-4BD6-9084-5689A499EC04}"/>
    <hyperlink ref="E3341" r:id="rId3330" xr:uid="{07A9CBDD-13D5-4E7A-ABCD-3A5F7BF73728}"/>
    <hyperlink ref="E3342" r:id="rId3331" xr:uid="{5FC7B9B8-9672-4621-9D9B-A65820096BA5}"/>
    <hyperlink ref="E3343" r:id="rId3332" xr:uid="{2CA66595-8CB9-4D56-982D-9E6A70512705}"/>
    <hyperlink ref="E3344" r:id="rId3333" xr:uid="{F9F43B2A-A64C-40AB-B1BB-E73BBD6426D7}"/>
    <hyperlink ref="E3345" r:id="rId3334" xr:uid="{816DEA71-17A6-4995-945F-64EF686D4F24}"/>
    <hyperlink ref="E3346" r:id="rId3335" xr:uid="{C792072C-C786-4147-9864-472B9E336472}"/>
    <hyperlink ref="E3347" r:id="rId3336" xr:uid="{B83128E2-8A09-44F9-8460-0FE1CC1960A9}"/>
    <hyperlink ref="E3348" r:id="rId3337" xr:uid="{C202B926-2E1F-451A-AE66-B61E85890D2D}"/>
    <hyperlink ref="E3349" r:id="rId3338" xr:uid="{40830477-BF66-4F68-B9CE-B93EE2FBDA49}"/>
    <hyperlink ref="E3350" r:id="rId3339" xr:uid="{D3657565-70AF-4F24-A261-6182E24AE017}"/>
    <hyperlink ref="E3351" r:id="rId3340" xr:uid="{ACA83092-406E-4F6D-B470-BD61B45B241D}"/>
    <hyperlink ref="E3352" r:id="rId3341" xr:uid="{3E177265-3625-4599-8B18-FEA51C27456A}"/>
    <hyperlink ref="E3353" r:id="rId3342" xr:uid="{D5A65FBA-937C-4AF4-B3B0-41356FC8AE7A}"/>
    <hyperlink ref="E3354" r:id="rId3343" xr:uid="{F97F6695-7065-4650-A478-4D4DDDB7F415}"/>
    <hyperlink ref="E3355" r:id="rId3344" xr:uid="{EF388B35-C5CE-40B5-8D1D-98C805529A74}"/>
    <hyperlink ref="E3356" r:id="rId3345" xr:uid="{66560955-C022-4D6D-AD5C-BC53BF49AE0A}"/>
    <hyperlink ref="E3357" r:id="rId3346" xr:uid="{BB8341E8-38A7-4858-9E85-CD2C23C4D61A}"/>
    <hyperlink ref="E3358" r:id="rId3347" xr:uid="{4E89140F-BBCA-475D-A9AC-5F9D7D90F7CC}"/>
    <hyperlink ref="E3359" r:id="rId3348" xr:uid="{1E20374F-B1F2-42EE-B7FB-5E06717AA848}"/>
    <hyperlink ref="E3360" r:id="rId3349" xr:uid="{0475F158-C5E8-43AB-BFDF-479252D76E7F}"/>
    <hyperlink ref="E3361" r:id="rId3350" xr:uid="{A488C406-F306-4A2C-B898-C52DDCBB6882}"/>
    <hyperlink ref="E3362" r:id="rId3351" xr:uid="{BBA9D190-738F-4493-962B-648E1B77F0CA}"/>
    <hyperlink ref="E3363" r:id="rId3352" xr:uid="{36A55190-D7F5-4C54-851C-CDE9A1CDDFC8}"/>
    <hyperlink ref="E3364" r:id="rId3353" xr:uid="{9E504033-16CA-4A3E-A9B8-56BA0B032677}"/>
    <hyperlink ref="E3365" r:id="rId3354" xr:uid="{E1482ECF-A0DD-481B-964D-838A6DD48470}"/>
    <hyperlink ref="E3366" r:id="rId3355" xr:uid="{28B53316-DB10-4424-BC07-5FB6B4FF97AB}"/>
    <hyperlink ref="E3367" r:id="rId3356" xr:uid="{E6A53848-EC6B-4265-8EC4-1EFCE788D9D3}"/>
    <hyperlink ref="E3368" r:id="rId3357" xr:uid="{0FCFC13B-2ED9-489C-90DA-59941C7FBEC3}"/>
    <hyperlink ref="E3369" r:id="rId3358" xr:uid="{BABA99C5-1D3B-4888-BC4F-304E11096A6D}"/>
    <hyperlink ref="E3370" r:id="rId3359" xr:uid="{0C2EBD91-0FDA-4FFC-8A72-4224CD73D2FF}"/>
    <hyperlink ref="E3371" r:id="rId3360" xr:uid="{2AB67BA3-E1CF-4AC0-ADFF-52E107200F92}"/>
    <hyperlink ref="E3372" r:id="rId3361" xr:uid="{251B0A4C-DB7F-4DEE-9E72-0D60A780B9DE}"/>
    <hyperlink ref="E3373" r:id="rId3362" xr:uid="{A3D8215E-1541-4CA3-BFDD-1A53BE9BBD70}"/>
    <hyperlink ref="E3374" r:id="rId3363" xr:uid="{F8B5A1A4-C0C2-41DE-AAE4-98CEDD2A06DD}"/>
    <hyperlink ref="E3375" r:id="rId3364" xr:uid="{657B9B90-A227-4D6D-921B-990357DEA105}"/>
    <hyperlink ref="E3376" r:id="rId3365" xr:uid="{14D26142-B698-4561-9E6C-983FD377D81C}"/>
    <hyperlink ref="E3377" r:id="rId3366" xr:uid="{2EAC9268-6EDA-4076-B55B-5F40837CAEB4}"/>
    <hyperlink ref="E3378" r:id="rId3367" xr:uid="{5A5309BC-08BC-4217-8FD6-38AAD38ADBF3}"/>
    <hyperlink ref="E3379" r:id="rId3368" xr:uid="{214D8A04-C2E8-46F7-94C9-44E9208D0C4D}"/>
    <hyperlink ref="E3380" r:id="rId3369" xr:uid="{DDC7DD00-FBD9-4AA3-AA1F-48CDC8AA2303}"/>
    <hyperlink ref="E3381" r:id="rId3370" xr:uid="{E1DD4DAF-06A9-4E6D-B3FC-8E11715C90DC}"/>
    <hyperlink ref="E3382" r:id="rId3371" xr:uid="{25D42C3D-DF6D-4D18-84AB-0CCCB943FBD7}"/>
    <hyperlink ref="E3383" r:id="rId3372" xr:uid="{5CC0B9D9-5121-41BD-B4F9-3B5CD5A35FB4}"/>
    <hyperlink ref="E3384" r:id="rId3373" xr:uid="{B088C57A-7AA2-48C2-A040-6B2B94AC18A4}"/>
    <hyperlink ref="E3385" r:id="rId3374" xr:uid="{AA29794E-6D09-4D0B-AF5F-F67511EABFA1}"/>
    <hyperlink ref="E3386" r:id="rId3375" xr:uid="{F87D7AA4-8A77-429A-B804-4182B431AC93}"/>
    <hyperlink ref="E3387" r:id="rId3376" xr:uid="{3FA9B3D7-E840-45D7-873C-4C4AD60200AA}"/>
    <hyperlink ref="E3388" r:id="rId3377" xr:uid="{750C207C-6F5F-4568-880A-A751ACA60D37}"/>
    <hyperlink ref="E3389" r:id="rId3378" xr:uid="{6FB28CB6-FA20-42E2-9781-C2F9A1FE93E0}"/>
    <hyperlink ref="E3390" r:id="rId3379" xr:uid="{02158C6D-F051-4A53-9152-4D27B3578BB4}"/>
    <hyperlink ref="E3391" r:id="rId3380" xr:uid="{416BEE9B-67C7-410F-BA25-D4682C38601F}"/>
    <hyperlink ref="E3392" r:id="rId3381" xr:uid="{BC9FACFA-844C-443B-8999-84CBC0E9C613}"/>
    <hyperlink ref="E3393" r:id="rId3382" xr:uid="{7E9A370C-E790-4C79-B975-342CC2F275E8}"/>
    <hyperlink ref="E3394" r:id="rId3383" xr:uid="{8ACC37C2-69EF-41CD-97BC-D17771D67B4F}"/>
    <hyperlink ref="E3395" r:id="rId3384" xr:uid="{26E85FD1-219B-4142-994F-5F8101C253FF}"/>
    <hyperlink ref="E3396" r:id="rId3385" xr:uid="{E73D6D28-4D14-4F65-B073-B50F3E6E2A58}"/>
    <hyperlink ref="E3397" r:id="rId3386" xr:uid="{D72D8D45-5914-47CE-826F-7E12F66CEA24}"/>
    <hyperlink ref="E3398" r:id="rId3387" xr:uid="{0E200D2D-EDF2-42BF-B81D-3A0E3439D1C4}"/>
    <hyperlink ref="E3399" r:id="rId3388" xr:uid="{102F8462-4C87-4116-BA3D-E2D83B2260C8}"/>
    <hyperlink ref="E3400" r:id="rId3389" xr:uid="{DA263C66-239F-4D7A-918F-DDE52EE8FED2}"/>
    <hyperlink ref="E3401" r:id="rId3390" xr:uid="{A0623B3B-27B8-453B-8356-272C36B37790}"/>
    <hyperlink ref="E3402" r:id="rId3391" xr:uid="{497E73E3-B750-44CB-89C7-9E6C4BCF5D98}"/>
    <hyperlink ref="E3403" r:id="rId3392" xr:uid="{B02313CC-CE54-40FB-BC3D-1CA1F5D52195}"/>
    <hyperlink ref="E3404" r:id="rId3393" xr:uid="{1FC07960-4722-4E61-93C7-ED99331C8277}"/>
    <hyperlink ref="E3405" r:id="rId3394" xr:uid="{4F938E95-FE06-40BF-88C3-6100B745F437}"/>
    <hyperlink ref="E3406" r:id="rId3395" xr:uid="{7564CD31-2207-41C2-AFFE-66B72781E726}"/>
    <hyperlink ref="E3407" r:id="rId3396" xr:uid="{551EFFAB-E458-4EB4-A4F2-213052AA03EA}"/>
    <hyperlink ref="E3408" r:id="rId3397" xr:uid="{23CA2AAA-4AD8-46A9-BC03-1DC0EFD04CA9}"/>
    <hyperlink ref="E3409" r:id="rId3398" xr:uid="{5D10CE6C-D04E-493E-84B2-12CA5F212532}"/>
    <hyperlink ref="E3410" r:id="rId3399" xr:uid="{D9E6696E-F5BE-4B81-8F47-38436674FE24}"/>
    <hyperlink ref="E3411" r:id="rId3400" xr:uid="{9DD26B30-FA1C-4CCA-A65C-8A9DB11AD3A1}"/>
    <hyperlink ref="E3412" r:id="rId3401" xr:uid="{80F8498E-2A4A-43A7-B81E-D50D69B98B5D}"/>
    <hyperlink ref="E3413" r:id="rId3402" xr:uid="{F08FFAAD-A2B5-471A-92EF-1C20ED60CC5C}"/>
    <hyperlink ref="E3414" r:id="rId3403" xr:uid="{B8D729E0-4F42-42A8-8364-057F7380CF21}"/>
    <hyperlink ref="E3415" r:id="rId3404" xr:uid="{E04ACE46-94BD-4674-BCEA-F472DEB3B191}"/>
    <hyperlink ref="E3416" r:id="rId3405" xr:uid="{4D97BAFA-6133-4584-8E17-E360865D59CE}"/>
    <hyperlink ref="E3417" r:id="rId3406" xr:uid="{573B5DE2-A440-4859-BA1F-BC6376196BC0}"/>
    <hyperlink ref="E3418" r:id="rId3407" xr:uid="{FE17A9D9-4E83-4D7F-8B84-860331795140}"/>
    <hyperlink ref="E3419" r:id="rId3408" xr:uid="{48100509-EF2A-4DE3-ACAD-DBCEB160BD4B}"/>
    <hyperlink ref="E3420" r:id="rId3409" xr:uid="{9CD4766A-80D1-483B-8AF9-4C43CD9CCBD3}"/>
    <hyperlink ref="E3421" r:id="rId3410" xr:uid="{3AEDF9EC-0B92-411F-BD6B-AAA492B890A6}"/>
    <hyperlink ref="E3422" r:id="rId3411" xr:uid="{B73EC941-D97A-4E5D-B5CC-2E0B2FDFEF8B}"/>
    <hyperlink ref="E3423" r:id="rId3412" xr:uid="{798664C5-F6C1-4698-A29A-4578B55CFC5C}"/>
    <hyperlink ref="E3424" r:id="rId3413" xr:uid="{B9CC54F6-B63A-4BA4-8EC6-189D88AA5EE6}"/>
    <hyperlink ref="E3425" r:id="rId3414" xr:uid="{D423590B-B399-4807-9CC2-63502A49C7C0}"/>
    <hyperlink ref="E3426" r:id="rId3415" xr:uid="{0BFF6392-3C18-4BFF-A765-7FDD3896D839}"/>
    <hyperlink ref="E3427" r:id="rId3416" xr:uid="{4AEC38BA-25CD-4085-9364-382F29F7A07F}"/>
    <hyperlink ref="E3428" r:id="rId3417" xr:uid="{9CD24753-DA3A-492C-AE3B-340616846E01}"/>
    <hyperlink ref="E3429" r:id="rId3418" xr:uid="{ED69734B-3823-4913-8FCA-FC25A53C7AAF}"/>
    <hyperlink ref="E3430" r:id="rId3419" xr:uid="{8F50979E-B803-4B24-8E25-E034995F01E8}"/>
    <hyperlink ref="E3431" r:id="rId3420" xr:uid="{7119A1B1-83B4-4D24-9F7B-07D03D9ABEB5}"/>
    <hyperlink ref="E3432" r:id="rId3421" xr:uid="{424380FE-39D5-4F31-8C9D-2F2DD66679B1}"/>
    <hyperlink ref="E3433" r:id="rId3422" xr:uid="{A0B561BF-A63F-464B-97CB-3140BC66CEC0}"/>
    <hyperlink ref="E3434" r:id="rId3423" xr:uid="{1B4C0CDF-1C85-4157-9C42-B5FF335E60EB}"/>
    <hyperlink ref="E3435" r:id="rId3424" xr:uid="{E47E695A-641A-4740-BA5E-13590BE67538}"/>
    <hyperlink ref="E3436" r:id="rId3425" xr:uid="{9F8E1ABE-F1AF-4070-9B77-32D21F38F7C2}"/>
    <hyperlink ref="E3437" r:id="rId3426" xr:uid="{99CC9FC5-4D42-4CEA-9A56-A2EF13EDE11E}"/>
    <hyperlink ref="E3438" r:id="rId3427" xr:uid="{64E923DE-0BB3-4A17-A069-405F8989BAE0}"/>
    <hyperlink ref="E3439" r:id="rId3428" xr:uid="{1A981675-98D6-425F-AE38-F0D7F9CB853A}"/>
    <hyperlink ref="E3440" r:id="rId3429" xr:uid="{1C7CD04C-4B97-49D6-BDC3-8C529CC24D74}"/>
    <hyperlink ref="E3441" r:id="rId3430" xr:uid="{F5AB80AA-18AE-4099-9596-D5061BC886D7}"/>
    <hyperlink ref="E3442" r:id="rId3431" xr:uid="{CD28614A-9FDB-434F-99EB-EBD2981A4B53}"/>
    <hyperlink ref="E3443" r:id="rId3432" xr:uid="{4646E1FD-4C40-45E8-993A-81B955A49FB6}"/>
    <hyperlink ref="E3444" r:id="rId3433" xr:uid="{A9986779-9486-4514-9D35-0A53A14A9A80}"/>
    <hyperlink ref="E3445" r:id="rId3434" xr:uid="{24A3944E-6B54-4DAD-BD08-03E23ED12C71}"/>
    <hyperlink ref="E3446" r:id="rId3435" xr:uid="{430256F3-E76F-4295-AF2A-ADA9AC25F297}"/>
    <hyperlink ref="E3447" r:id="rId3436" xr:uid="{A2513594-FC44-48CC-BEAC-09EC90B24DDC}"/>
    <hyperlink ref="E3448" r:id="rId3437" xr:uid="{85592749-5ED7-4914-9686-CA919A8DD80E}"/>
    <hyperlink ref="E3449" r:id="rId3438" xr:uid="{E9578524-620E-462F-80FA-4498C39641CA}"/>
    <hyperlink ref="E3450" r:id="rId3439" xr:uid="{73E1C2A2-B183-4B7D-8354-3E3CB1D6972B}"/>
    <hyperlink ref="E3451" r:id="rId3440" xr:uid="{77B756F7-68DA-40B6-BB6F-8BEE89A90DFF}"/>
    <hyperlink ref="E3452" r:id="rId3441" xr:uid="{54951005-2CEB-4D42-8F17-E9D5E4BDBA03}"/>
    <hyperlink ref="E3453" r:id="rId3442" xr:uid="{80D0CC01-20AC-4F97-AE29-CDD91A63D38E}"/>
    <hyperlink ref="E3454" r:id="rId3443" xr:uid="{FE12F7FA-065E-4AE1-B9DE-26496954E5FE}"/>
    <hyperlink ref="E3455" r:id="rId3444" xr:uid="{70EBF2EA-FF69-4C6A-985F-3EAB87E073C5}"/>
    <hyperlink ref="E3456" r:id="rId3445" xr:uid="{85580CDA-9E98-40BC-98DF-80B658F1E7C1}"/>
    <hyperlink ref="E3457" r:id="rId3446" xr:uid="{AC58E87D-3104-4F5F-A906-00681DB04CC4}"/>
    <hyperlink ref="E3458" r:id="rId3447" xr:uid="{D897DE43-F4B9-4CFF-A299-EA199039B8A5}"/>
    <hyperlink ref="E3459" r:id="rId3448" xr:uid="{2FF62524-FADB-42EE-991E-CA58C7610E39}"/>
    <hyperlink ref="E3460" r:id="rId3449" xr:uid="{30F3619F-9782-4917-B0FF-4F2DE96C74C4}"/>
    <hyperlink ref="E3461" r:id="rId3450" xr:uid="{6E2EC76B-04F5-47F9-A995-87420567D17F}"/>
    <hyperlink ref="E3462" r:id="rId3451" xr:uid="{6F5D0EF4-6C51-408B-91A0-89A3AFC1270F}"/>
    <hyperlink ref="E3463" r:id="rId3452" xr:uid="{8DBA0591-9D7F-43A2-AA24-50E57A679849}"/>
    <hyperlink ref="E3464" r:id="rId3453" xr:uid="{9B3FCCDB-031C-4EF9-B166-01E3748CCD2E}"/>
    <hyperlink ref="E3465" r:id="rId3454" xr:uid="{DD01DC02-2F1E-410A-9649-04607C25C1B7}"/>
    <hyperlink ref="E3466" r:id="rId3455" xr:uid="{5B140DE2-320E-4118-9B1F-3CBB86D3498B}"/>
    <hyperlink ref="E3467" r:id="rId3456" xr:uid="{B83D06BD-1D7F-41FB-90F0-316B46B36C25}"/>
    <hyperlink ref="E3468" r:id="rId3457" xr:uid="{DF8A92F6-7CA4-4942-AACB-4C1B93D4BB88}"/>
    <hyperlink ref="E3469" r:id="rId3458" xr:uid="{B3F4B5E7-40FF-4B98-891F-6845F7078866}"/>
    <hyperlink ref="E3470" r:id="rId3459" xr:uid="{45F91664-674D-4F1B-8886-03049ACD6876}"/>
    <hyperlink ref="E3471" r:id="rId3460" xr:uid="{4C26BACE-97BD-4E3C-B241-A74D14ACF7DA}"/>
    <hyperlink ref="E3472" r:id="rId3461" xr:uid="{7FAF1A54-6920-4D2A-9FBB-D1C2E7AE6D82}"/>
    <hyperlink ref="E3473" r:id="rId3462" xr:uid="{2700AE2A-32BF-4043-A460-437037B88479}"/>
    <hyperlink ref="E3474" r:id="rId3463" xr:uid="{68A0D456-02DE-4673-B086-B313E990254D}"/>
    <hyperlink ref="E3475" r:id="rId3464" xr:uid="{1245BD71-BAAF-4D3D-9735-9BC03A6E7D06}"/>
    <hyperlink ref="E3476" r:id="rId3465" xr:uid="{017B2AE9-AD1D-4D45-9C93-5AB7C038CA4E}"/>
    <hyperlink ref="E3477" r:id="rId3466" xr:uid="{5963EF91-5387-4AB2-B97C-919B654F10AB}"/>
    <hyperlink ref="E3478" r:id="rId3467" xr:uid="{3638A368-54D9-4D08-BAF4-B264D414729F}"/>
    <hyperlink ref="E3479" r:id="rId3468" xr:uid="{63B5283A-21E9-4A61-8392-69E6F7D1D561}"/>
    <hyperlink ref="E3480" r:id="rId3469" xr:uid="{D068858C-97E1-4E25-BC25-0E27A08774C5}"/>
    <hyperlink ref="E3481" r:id="rId3470" xr:uid="{EA533517-BC63-41E8-8C5C-E02EA2BD48B6}"/>
    <hyperlink ref="E3482" r:id="rId3471" xr:uid="{7C2D2994-7455-475D-92FE-11FF80529019}"/>
    <hyperlink ref="E3483" r:id="rId3472" xr:uid="{D9B3C7F4-D686-4472-965A-1E36EDC9C17A}"/>
    <hyperlink ref="E3484" r:id="rId3473" xr:uid="{AD6D1895-3D78-42D3-9948-D99C89A7A33F}"/>
    <hyperlink ref="E3485" r:id="rId3474" xr:uid="{D177CA9C-45F6-417D-A62A-B0FC4EE4B31E}"/>
    <hyperlink ref="E3486" r:id="rId3475" xr:uid="{9B87D8FF-9491-4763-8554-5CBBDCD604CE}"/>
    <hyperlink ref="E3487" r:id="rId3476" xr:uid="{32D18545-87B7-410A-8717-2E1985E700F3}"/>
    <hyperlink ref="E3488" r:id="rId3477" xr:uid="{71F297BC-EC45-4489-90BA-DDB1D9E26918}"/>
    <hyperlink ref="E3489" r:id="rId3478" xr:uid="{47AB461A-466A-40B3-9DDB-693A9C53E128}"/>
    <hyperlink ref="E3490" r:id="rId3479" xr:uid="{CC8FD669-C347-4A2D-80DA-59D7071BC839}"/>
    <hyperlink ref="E3491" r:id="rId3480" xr:uid="{E0A8E722-484C-4195-A759-745000C1804A}"/>
    <hyperlink ref="E3492" r:id="rId3481" xr:uid="{6A172733-14A8-454B-837C-B61C67B60069}"/>
    <hyperlink ref="E3493" r:id="rId3482" xr:uid="{8A23F1B5-2AA5-43D0-88AB-63EE18F714F1}"/>
    <hyperlink ref="E3494" r:id="rId3483" xr:uid="{290C8B0B-0213-4D97-85F2-A738E0D0455B}"/>
    <hyperlink ref="E3495" r:id="rId3484" xr:uid="{D86C09EB-7D3B-40A2-957C-09DCE683C316}"/>
    <hyperlink ref="E3496" r:id="rId3485" xr:uid="{5B82D304-E7AD-4210-A081-7E4013AB044B}"/>
    <hyperlink ref="E3497" r:id="rId3486" xr:uid="{3B136045-EC04-4DF4-B626-4D80C9886101}"/>
    <hyperlink ref="E3498" r:id="rId3487" xr:uid="{E2EE4A4B-42C8-45E3-8DE1-43148B20B7E1}"/>
    <hyperlink ref="E3499" r:id="rId3488" xr:uid="{C1854120-B59B-406A-848C-A61AF20E81C3}"/>
    <hyperlink ref="E3500" r:id="rId3489" xr:uid="{C9DDC55E-4834-436C-B6C7-4D75D919322E}"/>
    <hyperlink ref="E3501" r:id="rId3490" xr:uid="{05139BC9-C74C-44BC-84CC-E04CC2C75F70}"/>
    <hyperlink ref="E3502" r:id="rId3491" xr:uid="{57FF4CF0-FAC0-4B10-B734-B57F99810AE5}"/>
    <hyperlink ref="E3503" r:id="rId3492" xr:uid="{391011FB-12BF-4F82-A90C-68A5AD346953}"/>
    <hyperlink ref="E3504" r:id="rId3493" xr:uid="{84C245D2-920B-407F-B640-99A03C8CB5E8}"/>
    <hyperlink ref="E3505" r:id="rId3494" xr:uid="{A6BA472A-C414-4794-946E-9DE75926CF40}"/>
    <hyperlink ref="E3506" r:id="rId3495" xr:uid="{8C4091DF-518C-4FEF-919C-A65D169990DA}"/>
    <hyperlink ref="E3507" r:id="rId3496" xr:uid="{7D11646B-3247-4079-A69E-44D3A520F2C9}"/>
    <hyperlink ref="E3508" r:id="rId3497" xr:uid="{3AE6F6DF-E4E7-40FE-8128-7909CEBF2C40}"/>
    <hyperlink ref="E3509" r:id="rId3498" xr:uid="{9E3B530F-5310-4149-8BE3-297D4843B09B}"/>
    <hyperlink ref="E3510" r:id="rId3499" xr:uid="{AD908E50-D6F4-453C-B50F-CBDCC85B38EB}"/>
    <hyperlink ref="E3511" r:id="rId3500" xr:uid="{2EC2983E-C494-4D0E-B26F-D9A69B43B7AB}"/>
    <hyperlink ref="E3512" r:id="rId3501" xr:uid="{38E2AC92-8EA9-4C91-82CA-C6F3159BE752}"/>
    <hyperlink ref="E3513" r:id="rId3502" xr:uid="{F71755A4-5B09-4059-86E9-C71D0F201F19}"/>
    <hyperlink ref="E3514" r:id="rId3503" xr:uid="{BA960CD8-1A0B-4615-B715-DD2FAA1243D5}"/>
    <hyperlink ref="E3515" r:id="rId3504" xr:uid="{0DE3A6FD-3281-4AFA-9F81-A6F77FB9F2F6}"/>
    <hyperlink ref="E3516" r:id="rId3505" xr:uid="{0DA39A72-D89F-49F4-9F63-41ABFFF3EE36}"/>
    <hyperlink ref="E3517" r:id="rId3506" xr:uid="{520EED05-EBA9-4DCC-826D-8DB9CB316956}"/>
    <hyperlink ref="E3518" r:id="rId3507" xr:uid="{12F29484-9669-4147-8EAD-1E20CBA12C89}"/>
    <hyperlink ref="E3519" r:id="rId3508" xr:uid="{7EA5D287-5CBF-4C2B-AC1D-2A2F12C3E13D}"/>
    <hyperlink ref="E3520" r:id="rId3509" xr:uid="{AB56B2F9-1361-4F17-BC72-A9BD8E18E149}"/>
    <hyperlink ref="E3521" r:id="rId3510" xr:uid="{BAF2C9D3-81E5-4207-9BCD-3F8D2A59A6B5}"/>
    <hyperlink ref="E3522" r:id="rId3511" xr:uid="{73DB3559-340A-4E15-9670-6D4A5D24FC90}"/>
    <hyperlink ref="E3523" r:id="rId3512" xr:uid="{AF279575-AD2F-4E98-92A1-7FA263959988}"/>
    <hyperlink ref="E3524" r:id="rId3513" xr:uid="{24ACAC9B-2713-4B3C-8A17-79AB6CE93DA6}"/>
    <hyperlink ref="E3525" r:id="rId3514" xr:uid="{6C5CA70B-BDE4-473B-B9B2-6051D3C80294}"/>
    <hyperlink ref="E3526" r:id="rId3515" xr:uid="{4CBAA40D-3787-4A62-93AA-A5409274B855}"/>
    <hyperlink ref="E3527" r:id="rId3516" xr:uid="{03FE7039-3AE3-4A57-B4AE-3A21D1B37368}"/>
    <hyperlink ref="E3528" r:id="rId3517" xr:uid="{DBBB7D30-EC52-4521-8045-47FC62CFB744}"/>
    <hyperlink ref="E3529" r:id="rId3518" xr:uid="{C5F8619B-0FA8-4649-93EB-8970F5B24EB3}"/>
    <hyperlink ref="E3530" r:id="rId3519" xr:uid="{5A369A23-FFCF-484E-936B-2B3C62F1C35A}"/>
    <hyperlink ref="E3531" r:id="rId3520" xr:uid="{96BD2016-E103-462B-A634-FA0429493626}"/>
    <hyperlink ref="E3532" r:id="rId3521" xr:uid="{1B64C131-1BBF-464F-8E94-A1DABB175839}"/>
    <hyperlink ref="E3533" r:id="rId3522" xr:uid="{D499818F-A014-45E5-8858-12F6F5165BF5}"/>
    <hyperlink ref="E3534" r:id="rId3523" xr:uid="{68AB4C29-9488-4468-890E-57AAEF8B1CFD}"/>
    <hyperlink ref="E3535" r:id="rId3524" xr:uid="{F25D2018-7680-4F1D-BFF3-ADA92389A566}"/>
    <hyperlink ref="E3536" r:id="rId3525" xr:uid="{E62B3467-717F-484E-A58E-DDFAC33B3B6B}"/>
    <hyperlink ref="E3537" r:id="rId3526" xr:uid="{4079ECBD-EABC-48B5-B652-D0ABF4FB48CB}"/>
    <hyperlink ref="E3538" r:id="rId3527" xr:uid="{3C8726BC-CECD-4200-AC6E-F9ECCCD8BC2E}"/>
    <hyperlink ref="E3539" r:id="rId3528" xr:uid="{FBF6B0D8-2E77-44FD-BBA4-8009EE6DB08F}"/>
    <hyperlink ref="E3540" r:id="rId3529" xr:uid="{A4233EDD-6C1E-47E5-8304-B940A797255B}"/>
    <hyperlink ref="E3541" r:id="rId3530" xr:uid="{9EA90753-25A6-4150-AD93-C0553C64F2B2}"/>
    <hyperlink ref="E3542" r:id="rId3531" xr:uid="{E7149FBE-9BCF-4574-B8A5-2F32D3565088}"/>
    <hyperlink ref="E3543" r:id="rId3532" xr:uid="{4EC03FE7-8867-424C-9FDC-D329EC7278E1}"/>
    <hyperlink ref="E3544" r:id="rId3533" xr:uid="{41FDDCAC-8A63-476E-AFC0-62D4BD30364E}"/>
    <hyperlink ref="E3545" r:id="rId3534" xr:uid="{CE170BB0-3EF9-460F-A951-1ACADD4D7E65}"/>
    <hyperlink ref="E3546" r:id="rId3535" xr:uid="{31CBC9D8-76C7-4269-82F6-616CBA08E7AA}"/>
    <hyperlink ref="E3547" r:id="rId3536" xr:uid="{CF48BE73-E473-4520-9624-12E5186B1DFB}"/>
    <hyperlink ref="E3548" r:id="rId3537" xr:uid="{39D591DE-9AB6-43A8-9564-C63FF9918E58}"/>
    <hyperlink ref="E3549" r:id="rId3538" xr:uid="{C6DEFAAD-2EC9-4C8D-B678-C7F4B9DC1C67}"/>
    <hyperlink ref="E3550" r:id="rId3539" xr:uid="{ECF5A0C0-8D2E-49FC-B448-1EF3FF446C59}"/>
    <hyperlink ref="E3551" r:id="rId3540" xr:uid="{DB449E47-2C70-4A85-9503-6D13509CC143}"/>
    <hyperlink ref="E3552" r:id="rId3541" xr:uid="{52F60D89-0470-4828-A722-442EFCA96CFF}"/>
    <hyperlink ref="E3553" r:id="rId3542" xr:uid="{ABDE2D23-2FE7-4BD7-A1CA-2A5891CB3E6E}"/>
    <hyperlink ref="E3554" r:id="rId3543" xr:uid="{FEABA2B5-47F8-4656-9542-C9B49D3C33C0}"/>
    <hyperlink ref="E3555" r:id="rId3544" xr:uid="{CBF67035-B64A-4BBD-805D-66D47537B60D}"/>
    <hyperlink ref="E3556" r:id="rId3545" xr:uid="{18E02BE6-1A5B-470E-B6E6-77ECBA22C91E}"/>
    <hyperlink ref="E3557" r:id="rId3546" xr:uid="{82697F50-57CD-45C9-BE43-47CA0147348A}"/>
    <hyperlink ref="E3558" r:id="rId3547" xr:uid="{F97153A9-4E66-4B74-BE2C-EE949696B06B}"/>
    <hyperlink ref="E3559" r:id="rId3548" xr:uid="{F0F93FBF-D439-4686-B413-589101F474CE}"/>
    <hyperlink ref="E3560" r:id="rId3549" xr:uid="{3304F04F-7A75-4B55-8BB7-8FFB45196665}"/>
    <hyperlink ref="E3561" r:id="rId3550" xr:uid="{B6CA082D-3575-44B9-9620-5C15CF162C78}"/>
    <hyperlink ref="E3562" r:id="rId3551" xr:uid="{C3AC6CDB-6F7D-4564-8969-A3325C362E96}"/>
    <hyperlink ref="E3563" r:id="rId3552" xr:uid="{0A1B47AA-D584-4802-ADED-D00D1E54CD4C}"/>
    <hyperlink ref="E3564" r:id="rId3553" xr:uid="{B5B3CDBF-0CC5-45C4-B15A-EBCE56C9871F}"/>
    <hyperlink ref="E3565" r:id="rId3554" xr:uid="{537C1CF2-C37D-4894-9ED6-E7514652D99B}"/>
    <hyperlink ref="E3566" r:id="rId3555" xr:uid="{6D9B2A38-3CAD-47A9-A0CE-30AA83EA671E}"/>
    <hyperlink ref="E3567" r:id="rId3556" xr:uid="{B92E2FEE-AF0B-4DC8-8743-4FE9977DB7E5}"/>
    <hyperlink ref="E3568" r:id="rId3557" xr:uid="{45F288DF-1788-4AF8-99DB-116CEF325336}"/>
    <hyperlink ref="E3569" r:id="rId3558" xr:uid="{6699752F-AE23-4D54-A4B8-F712C1659842}"/>
    <hyperlink ref="E3570" r:id="rId3559" xr:uid="{FD901923-6EAF-4044-ACF7-5D610A2DBCA3}"/>
    <hyperlink ref="E3571" r:id="rId3560" xr:uid="{21DC86C3-AF6B-4780-BF5D-31C45DC1EFBB}"/>
    <hyperlink ref="E3572" r:id="rId3561" xr:uid="{81824AC8-DF01-4442-8CA9-40809512C921}"/>
    <hyperlink ref="E3573" r:id="rId3562" xr:uid="{849F74C3-D4D6-4D23-AEEB-D809CD85CF10}"/>
    <hyperlink ref="E3574" r:id="rId3563" xr:uid="{6ADE36D1-E0DE-4192-8AE1-54A510BF0E22}"/>
    <hyperlink ref="E3575" r:id="rId3564" xr:uid="{D28E985A-7388-4401-9DFE-04047546F6C6}"/>
    <hyperlink ref="E3576" r:id="rId3565" xr:uid="{A0FA305A-1D54-4F20-BC3F-1054F56DC82F}"/>
    <hyperlink ref="E3577" r:id="rId3566" xr:uid="{2C28ACEA-AAE0-4A8D-89D7-EB3EFD063F92}"/>
    <hyperlink ref="E3578" r:id="rId3567" xr:uid="{27441233-E90E-47ED-BB5F-72C8288FA7CA}"/>
    <hyperlink ref="E3579" r:id="rId3568" xr:uid="{6788EEBA-7EA8-45DC-AC8C-5F186436E7FC}"/>
    <hyperlink ref="E3580" r:id="rId3569" xr:uid="{4BA430CF-AC52-48A5-BC0F-2C845B766FF2}"/>
    <hyperlink ref="E3581" r:id="rId3570" xr:uid="{CB80870E-592D-45D4-804C-F24FAB87B21D}"/>
    <hyperlink ref="E3582" r:id="rId3571" xr:uid="{218681AC-6DBA-44F3-8168-44657DA0365E}"/>
    <hyperlink ref="E3583" r:id="rId3572" xr:uid="{9DC72A6F-15CD-4875-A00E-5D27E2D1FE0F}"/>
    <hyperlink ref="E3584" r:id="rId3573" xr:uid="{D51BA9C0-DD34-470C-A113-EF6CED4935EF}"/>
    <hyperlink ref="E3585" r:id="rId3574" xr:uid="{6F81DBE3-00BA-4820-9637-F37D051D8FBF}"/>
    <hyperlink ref="E3586" r:id="rId3575" xr:uid="{FD3745FB-D688-4E7C-9C33-C7516C980B5A}"/>
    <hyperlink ref="E3587" r:id="rId3576" xr:uid="{6EAB18B8-8A8E-439C-9CB2-82213A95656C}"/>
    <hyperlink ref="E3588" r:id="rId3577" xr:uid="{4A251CAB-978F-4C70-8209-058D10A129EB}"/>
    <hyperlink ref="E3589" r:id="rId3578" xr:uid="{B276ADDB-5E4C-48CB-B00E-C79C41DBCC92}"/>
    <hyperlink ref="E3590" r:id="rId3579" xr:uid="{EBE6BF09-8CA7-4542-9915-C27F2E115C61}"/>
    <hyperlink ref="E3591" r:id="rId3580" xr:uid="{FAFF462F-D332-4585-A319-871538A54993}"/>
    <hyperlink ref="E3592" r:id="rId3581" xr:uid="{8C6BBC8A-1227-4E9B-AC14-D09D1F851AB9}"/>
    <hyperlink ref="E3593" r:id="rId3582" xr:uid="{00EBDB77-F2B8-4A4F-8304-E9604297E113}"/>
    <hyperlink ref="E3594" r:id="rId3583" xr:uid="{6A1F888E-3297-4B90-BC67-607C78CEB51F}"/>
    <hyperlink ref="E3595" r:id="rId3584" xr:uid="{CD53F2E0-4E85-4C95-B5D5-38F32464C650}"/>
    <hyperlink ref="E3596" r:id="rId3585" xr:uid="{9533CA6F-3BE8-43FE-8E22-0EB436530051}"/>
    <hyperlink ref="E3597" r:id="rId3586" xr:uid="{6BB498BF-8AE9-4C4A-B762-AA1DCF6D8E0C}"/>
    <hyperlink ref="E3598" r:id="rId3587" xr:uid="{513853CE-4FA3-4AE3-A91D-8F316EEE98FA}"/>
    <hyperlink ref="E3599" r:id="rId3588" xr:uid="{BD8576D2-1042-4254-AEBD-93B849B0CBC2}"/>
    <hyperlink ref="E3600" r:id="rId3589" xr:uid="{08E36D90-B3D6-4540-8573-F260D583B80D}"/>
    <hyperlink ref="E3601" r:id="rId3590" xr:uid="{640CCE76-39CA-406F-99AC-A34E82434D25}"/>
    <hyperlink ref="E3602" r:id="rId3591" xr:uid="{0F8101AE-E329-4A6B-AED7-B921E5E3F8B1}"/>
    <hyperlink ref="E3603" r:id="rId3592" xr:uid="{DF1A05FB-426F-4704-A4DC-5267D95DC45D}"/>
    <hyperlink ref="E3604" r:id="rId3593" xr:uid="{41ABAF0F-A39E-411B-B75E-0D17CFB2D7C7}"/>
    <hyperlink ref="E3605" r:id="rId3594" xr:uid="{E540066E-D3FB-4885-8E6D-475A4ECF5F99}"/>
    <hyperlink ref="E3606" r:id="rId3595" xr:uid="{D3E1BAD5-7929-463C-9333-888C4C0DA4EE}"/>
    <hyperlink ref="E3607" r:id="rId3596" xr:uid="{5BD5992A-B6CB-44DB-BF8A-A7D10919F936}"/>
    <hyperlink ref="E3608" r:id="rId3597" xr:uid="{12F04B70-C57E-425D-8876-1A7FBCD8573C}"/>
    <hyperlink ref="E3609" r:id="rId3598" xr:uid="{A96E707F-6D79-41E1-B915-8936723D9E3B}"/>
    <hyperlink ref="E3610" r:id="rId3599" xr:uid="{2B981C35-69A3-4BF1-A10B-A5DB76B3A0AE}"/>
    <hyperlink ref="E3611" r:id="rId3600" xr:uid="{FB414B83-B9B2-4E8E-9EDC-35B4E9913959}"/>
    <hyperlink ref="E3612" r:id="rId3601" xr:uid="{24E139C6-789A-4C7F-9726-2C73F10C4604}"/>
    <hyperlink ref="E3613" r:id="rId3602" xr:uid="{4B992D34-CE5B-4679-A7B5-F3B3E9C8EB83}"/>
    <hyperlink ref="E3614" r:id="rId3603" xr:uid="{D10BE1BA-D588-4021-9E34-C20CE6245A22}"/>
    <hyperlink ref="E3615" r:id="rId3604" xr:uid="{0EBFDD80-CB89-43E4-9820-5D7D7C7AF453}"/>
    <hyperlink ref="E3616" r:id="rId3605" xr:uid="{36B8CB39-A02B-4026-86D6-586A34D2EA71}"/>
    <hyperlink ref="E3617" r:id="rId3606" xr:uid="{DDC03D03-C659-4706-B23F-452C1581B8B0}"/>
    <hyperlink ref="E3618" r:id="rId3607" xr:uid="{19BC8892-66F2-4EB5-AD8A-89BAE35A3750}"/>
    <hyperlink ref="E3619" r:id="rId3608" xr:uid="{0C1D553C-863A-4CD5-ADFE-6F86F91FB64D}"/>
    <hyperlink ref="E3620" r:id="rId3609" xr:uid="{22BEE8A1-2F1C-4AA4-8543-C4EA8E1989DA}"/>
    <hyperlink ref="E3621" r:id="rId3610" xr:uid="{AFE7A87F-5802-45E4-AA27-1A4C1AD7AABE}"/>
    <hyperlink ref="E3622" r:id="rId3611" xr:uid="{BA19F712-B78C-4E13-BE96-C9E44DF153E0}"/>
    <hyperlink ref="E3623" r:id="rId3612" xr:uid="{803D75AF-A4ED-4011-825B-35AB1EB9498F}"/>
    <hyperlink ref="E3624" r:id="rId3613" xr:uid="{B3B8CC7B-5182-4A28-8653-FF40DBCE6298}"/>
    <hyperlink ref="E3625" r:id="rId3614" xr:uid="{28579F00-2008-493B-99CB-CB0027524E27}"/>
    <hyperlink ref="E3626" r:id="rId3615" xr:uid="{E470707D-128F-45F1-BE29-87003D52E80D}"/>
    <hyperlink ref="E3627" r:id="rId3616" xr:uid="{2BBEE133-ED0B-4052-83A2-0C0A9542B443}"/>
    <hyperlink ref="E3628" r:id="rId3617" xr:uid="{11BE63F8-53C6-498E-A3D6-962995B60D55}"/>
    <hyperlink ref="E3629" r:id="rId3618" xr:uid="{6326739D-892A-47FB-A413-C5F24A9BFA55}"/>
    <hyperlink ref="E3630" r:id="rId3619" xr:uid="{BBF7695D-792A-4071-A79A-6B375A4BCDEF}"/>
    <hyperlink ref="E3631" r:id="rId3620" xr:uid="{E455BB67-4DC3-4961-B920-D18A971AD74F}"/>
    <hyperlink ref="E3632" r:id="rId3621" xr:uid="{2F63CF4D-C6A7-49EF-9423-1A1DDBF48FC1}"/>
    <hyperlink ref="E3633" r:id="rId3622" xr:uid="{4AEE1764-707E-41ED-BE22-1C0CA9CE2235}"/>
    <hyperlink ref="E3634" r:id="rId3623" xr:uid="{33064A20-9FF3-4CDD-8D9B-9825538AB056}"/>
    <hyperlink ref="E3635" r:id="rId3624" xr:uid="{DCD635CB-9ADB-4DC6-9A01-D76AD793A20E}"/>
    <hyperlink ref="E3636" r:id="rId3625" xr:uid="{5438F1FE-B369-4145-A4C2-02420AEC45A6}"/>
    <hyperlink ref="E3637" r:id="rId3626" xr:uid="{3CBDECEC-EB2F-40F5-BA67-DE501518F272}"/>
    <hyperlink ref="E3638" r:id="rId3627" xr:uid="{733910B7-6874-4A6A-BF09-8A0E3978FC85}"/>
    <hyperlink ref="E3639" r:id="rId3628" xr:uid="{D2179117-A3BD-4F67-BC21-430D935B9E57}"/>
    <hyperlink ref="E3640" r:id="rId3629" xr:uid="{BC117CB3-96CF-4A78-8675-C204072D25F2}"/>
    <hyperlink ref="E3641" r:id="rId3630" xr:uid="{C62098F5-2F7A-47C2-B183-4A6A91066B2B}"/>
    <hyperlink ref="E3642" r:id="rId3631" xr:uid="{61CDBBA9-9A8E-40CF-8E52-CE9683D0C80D}"/>
    <hyperlink ref="E3643" r:id="rId3632" xr:uid="{C2221155-31A8-4C43-B26F-4D0900BA1805}"/>
    <hyperlink ref="E3644" r:id="rId3633" xr:uid="{575375C9-1F22-49F6-8492-F87B99EF4619}"/>
    <hyperlink ref="E3645" r:id="rId3634" xr:uid="{3D214BC1-68F1-44A0-9995-E9068C56F1A7}"/>
    <hyperlink ref="E3646" r:id="rId3635" xr:uid="{55EC24E9-174F-4233-8729-1A979100FAA3}"/>
    <hyperlink ref="E3647" r:id="rId3636" xr:uid="{83F782D4-ECF1-488E-A135-5EB84D5175D1}"/>
    <hyperlink ref="E3648" r:id="rId3637" xr:uid="{DE63153B-62C5-4994-B037-8DFC998C1206}"/>
    <hyperlink ref="E3649" r:id="rId3638" xr:uid="{5864C44B-18BE-43DB-BECC-8D1153AC26C3}"/>
    <hyperlink ref="E3650" r:id="rId3639" xr:uid="{F400EF19-5C52-458D-93B0-A5D21F99B964}"/>
    <hyperlink ref="E3651" r:id="rId3640" xr:uid="{8A89508C-9CA1-4ECB-9EC4-C36C284C1D6E}"/>
    <hyperlink ref="E3652" r:id="rId3641" xr:uid="{B8B26D7F-EC1A-4285-9899-F8915795B828}"/>
    <hyperlink ref="E3653" r:id="rId3642" xr:uid="{970E9739-13B6-4D97-A55A-D66B098F5D19}"/>
    <hyperlink ref="E3654" r:id="rId3643" xr:uid="{761BD539-9355-42C1-AC5C-4B7D56A0FC1E}"/>
    <hyperlink ref="E3655" r:id="rId3644" xr:uid="{766C43B9-FC67-4A6E-8689-A9B58267542F}"/>
    <hyperlink ref="E3656" r:id="rId3645" xr:uid="{9FC67154-2BA6-4818-A13C-EAF405D8E60C}"/>
    <hyperlink ref="E3657" r:id="rId3646" xr:uid="{CD057711-731A-4FB0-9C07-BBBC0C982A9E}"/>
    <hyperlink ref="E3658" r:id="rId3647" xr:uid="{17555159-AADA-40D1-B703-6EB200E21D5F}"/>
    <hyperlink ref="E3659" r:id="rId3648" xr:uid="{A011FBA7-E0B9-4248-9BBF-B86969AB7C3A}"/>
    <hyperlink ref="E3660" r:id="rId3649" xr:uid="{73A44843-B076-4E8B-B1AE-CBC1935FAA11}"/>
    <hyperlink ref="E3661" r:id="rId3650" xr:uid="{39117190-03F1-4B58-96E6-493C7D57A49F}"/>
    <hyperlink ref="E3662" r:id="rId3651" xr:uid="{3D4C8227-03BD-40D1-91B6-FF893F399C35}"/>
    <hyperlink ref="E3663" r:id="rId3652" xr:uid="{72B62AD7-55F2-4DE3-BE34-F9BD6E57CFD2}"/>
    <hyperlink ref="E3664" r:id="rId3653" xr:uid="{C83BFA61-A75B-49C6-BF0A-1E0FED041C7A}"/>
    <hyperlink ref="E3665" r:id="rId3654" xr:uid="{4FD6FB87-E76E-4845-B6BA-B91385AC1F46}"/>
    <hyperlink ref="E3666" r:id="rId3655" xr:uid="{F7C8F4B0-D371-4054-AAB3-8581C095E299}"/>
    <hyperlink ref="E3667" r:id="rId3656" xr:uid="{59ECD865-3E15-465C-A753-E6E333412A66}"/>
    <hyperlink ref="E3668" r:id="rId3657" xr:uid="{21CE87AD-677B-4A3C-80E5-5A525C2B23D6}"/>
    <hyperlink ref="E3669" r:id="rId3658" xr:uid="{3DC47E2C-09DF-4F06-B09F-9912B8ACA61B}"/>
    <hyperlink ref="E3670" r:id="rId3659" xr:uid="{CCA5F878-8F4C-47D0-8AAB-A50E76ED40D9}"/>
    <hyperlink ref="E3671" r:id="rId3660" xr:uid="{58E41E20-359C-4CDD-8886-306ACC70178C}"/>
    <hyperlink ref="E3672" r:id="rId3661" xr:uid="{EED4A87B-9AA2-4379-AB89-67E764A19448}"/>
    <hyperlink ref="E3673" r:id="rId3662" xr:uid="{3C12078A-7650-47CF-9331-C23068113714}"/>
    <hyperlink ref="E3674" r:id="rId3663" xr:uid="{19FE1198-00A8-44AA-A87D-F6F701694E05}"/>
    <hyperlink ref="E3675" r:id="rId3664" xr:uid="{E01D3BA2-55AB-40F2-9882-B33A0CC195A1}"/>
    <hyperlink ref="E3676" r:id="rId3665" xr:uid="{09228499-AC53-4F9A-8095-F9DDB3B012B8}"/>
    <hyperlink ref="E3677" r:id="rId3666" xr:uid="{762BBDDA-D226-4E76-A5D4-118B33AFB1D0}"/>
    <hyperlink ref="E3678" r:id="rId3667" xr:uid="{1EF143D7-93B9-4CAF-BD63-3B9F9A103DB0}"/>
    <hyperlink ref="E3679" r:id="rId3668" xr:uid="{B09F5F62-43FA-471E-9CC8-590FA9858529}"/>
    <hyperlink ref="E3680" r:id="rId3669" xr:uid="{139CEE9D-2903-44E3-8084-0CD32EBEAB23}"/>
    <hyperlink ref="E3681" r:id="rId3670" xr:uid="{F8ADD34D-B05E-44DC-8705-02839822C1D6}"/>
    <hyperlink ref="E3682" r:id="rId3671" xr:uid="{71C9AC38-A18D-4C4E-92A4-1A6C0E980206}"/>
    <hyperlink ref="E3683" r:id="rId3672" xr:uid="{33F12FDD-2DE8-4335-9634-A4DE72D02B0D}"/>
    <hyperlink ref="E3684" r:id="rId3673" xr:uid="{E7600B41-B955-4C23-A4CA-0429B978EE54}"/>
    <hyperlink ref="E3685" r:id="rId3674" xr:uid="{2F455CE9-862C-48E1-970B-611DFD32397F}"/>
    <hyperlink ref="E3686" r:id="rId3675" xr:uid="{6D9269E2-39D5-4293-81F1-92D487C60DDF}"/>
    <hyperlink ref="E3687" r:id="rId3676" xr:uid="{EA51A59C-DFF8-4BFA-A896-B0FFACEAEF33}"/>
    <hyperlink ref="E3688" r:id="rId3677" xr:uid="{6F047DFD-C7E9-4C64-ABE4-1B7BD4426318}"/>
    <hyperlink ref="E3689" r:id="rId3678" xr:uid="{3E8A6C05-2452-4B0F-AF62-FC11402BB1E9}"/>
    <hyperlink ref="E3690" r:id="rId3679" xr:uid="{FDF4B1FA-EB09-43B3-82D0-07B74D48E7A7}"/>
    <hyperlink ref="E3691" r:id="rId3680" xr:uid="{62CAEEA5-7001-47C4-ACD6-9B4A685669CB}"/>
    <hyperlink ref="E3692" r:id="rId3681" xr:uid="{BFC2E13D-727E-449B-9E79-239DE0120D81}"/>
    <hyperlink ref="E3693" r:id="rId3682" xr:uid="{920D9DF0-9F2A-42E4-8798-59C8181D74CF}"/>
    <hyperlink ref="E3694" r:id="rId3683" xr:uid="{056C5064-C5DE-4FE0-A0C9-2E74BDB79E0E}"/>
    <hyperlink ref="E3695" r:id="rId3684" xr:uid="{7F51951E-C79D-45A7-BB3C-C1D737DA3076}"/>
    <hyperlink ref="E3696" r:id="rId3685" xr:uid="{E2DD04EF-05F8-44C5-AC7C-572E8FD0E9B9}"/>
    <hyperlink ref="E3697" r:id="rId3686" xr:uid="{3F3ED92E-9185-4A09-ADC3-09018532CD57}"/>
    <hyperlink ref="E3698" r:id="rId3687" xr:uid="{D25A4447-95E0-4845-BD46-87ABD1FF550B}"/>
    <hyperlink ref="E3699" r:id="rId3688" xr:uid="{D8BF6ABF-897A-4445-85C7-045C0DB5FE5A}"/>
    <hyperlink ref="E3700" r:id="rId3689" xr:uid="{7A7D7C05-9AE6-4447-AEE2-C64A6E13790F}"/>
    <hyperlink ref="E3701" r:id="rId3690" xr:uid="{70CCFD13-E20F-404E-850E-9D03396D34EC}"/>
    <hyperlink ref="E3702" r:id="rId3691" xr:uid="{3E369967-7E03-4C03-96DA-7FE595765655}"/>
    <hyperlink ref="E3703" r:id="rId3692" xr:uid="{46CF08EE-C94C-4B32-877A-1E336C684D2E}"/>
    <hyperlink ref="E3704" r:id="rId3693" xr:uid="{E200F7BA-3DFA-4393-ABCF-30FC92193DAD}"/>
    <hyperlink ref="E3705" r:id="rId3694" xr:uid="{60FB3227-2569-486D-AC7E-C1C308ACFA31}"/>
    <hyperlink ref="E3706" r:id="rId3695" xr:uid="{40C4033F-6574-46E9-8E57-7ECE6DF2A778}"/>
    <hyperlink ref="E3707" r:id="rId3696" xr:uid="{D1B69541-57DC-4975-94ED-6D84C772EB61}"/>
    <hyperlink ref="E3708" r:id="rId3697" xr:uid="{9CA945BB-AE5E-487E-B698-0358EEBC60A3}"/>
    <hyperlink ref="E3709" r:id="rId3698" xr:uid="{9C9367AD-FD28-4E4B-91C6-80EAE866E387}"/>
    <hyperlink ref="E3710" r:id="rId3699" xr:uid="{53A4B2EE-A379-4FDF-9032-243E6A2794D3}"/>
    <hyperlink ref="E3711" r:id="rId3700" xr:uid="{4D33AA27-BC29-4761-B5CE-E8375D9F0D62}"/>
    <hyperlink ref="E3712" r:id="rId3701" xr:uid="{1ECA56E0-F1E0-4FBF-9B8B-F003E7450370}"/>
    <hyperlink ref="E3713" r:id="rId3702" xr:uid="{B4F666F7-56C4-40E5-A0C5-5388ED3DB709}"/>
    <hyperlink ref="E3714" r:id="rId3703" xr:uid="{404B7683-5A7B-47EC-94EC-476E7924561F}"/>
    <hyperlink ref="E3715" r:id="rId3704" xr:uid="{0D80153C-CFC5-46D4-BE29-85DD97384957}"/>
    <hyperlink ref="E3716" r:id="rId3705" xr:uid="{765685A8-E40E-4340-84A1-7F8DC994CD9B}"/>
    <hyperlink ref="E3717" r:id="rId3706" xr:uid="{B6D4078F-084F-4B5F-81F2-A1227FA98D5C}"/>
    <hyperlink ref="E3718" r:id="rId3707" xr:uid="{0CE61029-BAF2-4526-A99F-B7A16CEE2167}"/>
    <hyperlink ref="E3719" r:id="rId3708" xr:uid="{289D861E-A60D-4EA0-9A65-B34EEDC76ACD}"/>
    <hyperlink ref="E3720" r:id="rId3709" xr:uid="{56AA25FB-37B3-44A1-B2AC-A5F919E383D6}"/>
    <hyperlink ref="E3721" r:id="rId3710" xr:uid="{53E4B13E-5E87-4CE9-8F32-E38C891680AC}"/>
    <hyperlink ref="E3722" r:id="rId3711" xr:uid="{757AA9B0-1A8A-4A56-A53F-F20DD05069A0}"/>
    <hyperlink ref="E3723" r:id="rId3712" xr:uid="{84EF814C-D8D4-41DA-8C95-7157BD60E3F6}"/>
    <hyperlink ref="E3724" r:id="rId3713" xr:uid="{C9280E56-7A48-47C3-AD06-D3E51C5C0AAE}"/>
    <hyperlink ref="E3725" r:id="rId3714" xr:uid="{7D81F979-FA8B-4B38-92DE-D6A4792991B7}"/>
    <hyperlink ref="E3726" r:id="rId3715" xr:uid="{6CEE91BA-13DE-4540-92E2-7802610F51C4}"/>
    <hyperlink ref="E3727" r:id="rId3716" xr:uid="{43411053-9F54-4165-BFDE-9D4D2A36789E}"/>
    <hyperlink ref="E3728" r:id="rId3717" xr:uid="{F7933ACC-94CE-4BE3-A82B-C1444D873F38}"/>
    <hyperlink ref="E3729" r:id="rId3718" xr:uid="{A0D6922B-B43C-4310-B9ED-A4BF96E6A4F3}"/>
    <hyperlink ref="E3730" r:id="rId3719" xr:uid="{D00D608A-7E07-4427-8CB5-3A05F75E19EB}"/>
    <hyperlink ref="E3731" r:id="rId3720" xr:uid="{D0F38B0B-EFBF-4D86-A8D8-C049B7849EF2}"/>
    <hyperlink ref="E3732" r:id="rId3721" xr:uid="{6330A700-8D62-4DB9-AC16-1F5EC9CA1AFB}"/>
    <hyperlink ref="E3733" r:id="rId3722" xr:uid="{5F9F0119-243A-4BF3-A794-D6CA1D19D9C7}"/>
    <hyperlink ref="E3734" r:id="rId3723" xr:uid="{74326CDD-38C4-40A0-90CD-0CBB982D7965}"/>
    <hyperlink ref="E3735" r:id="rId3724" xr:uid="{C9D4FE62-943C-40EF-9781-8AE6D662F6CA}"/>
    <hyperlink ref="E3736" r:id="rId3725" xr:uid="{112745B8-5ABB-4A2C-94C0-ED38A3F528F2}"/>
    <hyperlink ref="E3737" r:id="rId3726" xr:uid="{4A343E2A-E956-4F67-9260-22D940851FE7}"/>
    <hyperlink ref="E3738" r:id="rId3727" xr:uid="{52EB76CA-7901-4109-BC91-D0293DF747E4}"/>
    <hyperlink ref="E3739" r:id="rId3728" xr:uid="{66DCFA54-DC9E-4BEA-AAB5-144E0BE12A21}"/>
    <hyperlink ref="E3740" r:id="rId3729" xr:uid="{430B3248-4FF0-4361-805C-65584E0A4BC3}"/>
    <hyperlink ref="E3741" r:id="rId3730" xr:uid="{2512F08D-6E0B-4103-B419-49426207761C}"/>
    <hyperlink ref="E3742" r:id="rId3731" xr:uid="{CA7DF9C9-B0B3-41A6-86D0-EC327A485934}"/>
    <hyperlink ref="E3743" r:id="rId3732" xr:uid="{AA7C6FEA-A87C-44B9-B736-8BC4B6D17075}"/>
    <hyperlink ref="E3744" r:id="rId3733" xr:uid="{A106CEB3-6C0B-47D0-90F0-5B07D10D48F1}"/>
    <hyperlink ref="E3745" r:id="rId3734" xr:uid="{DBD3552C-347B-4491-B51E-57244F911615}"/>
    <hyperlink ref="E3746" r:id="rId3735" xr:uid="{2C7B248E-EBE4-496F-8C80-20DA155CC636}"/>
    <hyperlink ref="E3747" r:id="rId3736" xr:uid="{42686762-9306-4E1D-8283-F310A72736AE}"/>
    <hyperlink ref="E3748" r:id="rId3737" xr:uid="{F33E9099-DA2E-43CC-82B1-414DD2231037}"/>
    <hyperlink ref="E3749" r:id="rId3738" xr:uid="{299D9640-6C20-4402-B679-8BFF131CE9BD}"/>
    <hyperlink ref="E3750" r:id="rId3739" xr:uid="{4619EC4B-D921-402D-B52B-82BA1CBA8C60}"/>
    <hyperlink ref="E3751" r:id="rId3740" xr:uid="{F08E0F81-1B34-498C-9A31-8F0C75BDAAFC}"/>
    <hyperlink ref="E3752" r:id="rId3741" xr:uid="{BC4175D4-2880-419C-B0BF-B85F417C1946}"/>
    <hyperlink ref="E3753" r:id="rId3742" xr:uid="{51CEC467-9BD5-44F0-8249-A2F420CDAF68}"/>
    <hyperlink ref="E3754" r:id="rId3743" xr:uid="{CD473A56-58B7-4EDD-B7A6-CD691434E9FF}"/>
    <hyperlink ref="E3755" r:id="rId3744" xr:uid="{2F413B79-14C3-4AE9-9D67-A20F50B8D458}"/>
    <hyperlink ref="E3756" r:id="rId3745" xr:uid="{C11D7C1E-C4AD-496D-8E6D-EF8E4D6240DC}"/>
    <hyperlink ref="E3757" r:id="rId3746" xr:uid="{D6045901-D68F-4C20-A96C-11A771D2041C}"/>
    <hyperlink ref="E3758" r:id="rId3747" xr:uid="{FB842EEF-4517-48FE-BB79-6EF36B4E9B4B}"/>
    <hyperlink ref="E3759" r:id="rId3748" xr:uid="{5D4E7137-861B-4DF8-99A9-7F4A5A6F453C}"/>
    <hyperlink ref="E3760" r:id="rId3749" xr:uid="{267C6163-08F6-4EBC-AF3E-8AB68CD2B2D7}"/>
    <hyperlink ref="E3761" r:id="rId3750" xr:uid="{1A6DBB96-FD94-4275-8C9C-744D39C4F65D}"/>
    <hyperlink ref="E3762" r:id="rId3751" xr:uid="{6CA23EE6-679F-4516-ACBC-7EC49DB87625}"/>
    <hyperlink ref="E3763" r:id="rId3752" xr:uid="{12330D9B-D342-47D0-832B-F0579E12AD62}"/>
    <hyperlink ref="E3764" r:id="rId3753" xr:uid="{7905E6B6-659D-41DD-AB32-514CFCDE8EB3}"/>
    <hyperlink ref="E3765" r:id="rId3754" xr:uid="{7168FA13-BC54-410A-B4EF-486ECB396434}"/>
    <hyperlink ref="E3766" r:id="rId3755" xr:uid="{B75877AF-14DC-45DC-8B41-9B66FFFC9480}"/>
    <hyperlink ref="E3767" r:id="rId3756" xr:uid="{70FE548C-983A-4FDC-9020-30556A324D8C}"/>
    <hyperlink ref="E3768" r:id="rId3757" xr:uid="{1285DE9A-359C-4E44-A69C-DC970223D4EB}"/>
    <hyperlink ref="E3769" r:id="rId3758" xr:uid="{52DD42DA-2DD2-4CC7-90E3-A8D7C9C57F51}"/>
    <hyperlink ref="E3770" r:id="rId3759" xr:uid="{28709827-AE49-458D-B7E0-0E8398F9FE6A}"/>
    <hyperlink ref="E3771" r:id="rId3760" xr:uid="{89FA4B39-E9CC-418F-A9EA-CCEB6F6A634B}"/>
    <hyperlink ref="E3772" r:id="rId3761" xr:uid="{538B5D78-6EA7-49D5-B147-783B52BB39B9}"/>
    <hyperlink ref="E3773" r:id="rId3762" xr:uid="{157305D0-9DD5-4AFC-B4D1-0000ABB82583}"/>
    <hyperlink ref="E3774" r:id="rId3763" xr:uid="{B2180B6E-D1EC-4477-AA49-7BB0B26C33E3}"/>
    <hyperlink ref="E3775" r:id="rId3764" xr:uid="{D1B74FA7-C295-462B-AE4A-D8BC61CFE297}"/>
    <hyperlink ref="E3776" r:id="rId3765" xr:uid="{56515BFB-5819-4C19-987F-AFDF0F2AA055}"/>
    <hyperlink ref="E3777" r:id="rId3766" xr:uid="{BFAD2796-FC7B-4645-87E7-CB95CD47BB10}"/>
    <hyperlink ref="E3778" r:id="rId3767" xr:uid="{19DA7033-68E9-4A52-B89E-6C7D09205BBA}"/>
    <hyperlink ref="E3779" r:id="rId3768" xr:uid="{C64EF210-F26C-45E4-B4AE-6D7BCD4538FE}"/>
    <hyperlink ref="E3780" r:id="rId3769" xr:uid="{DB376F11-3141-4A78-89CC-5159327F5078}"/>
    <hyperlink ref="E3781" r:id="rId3770" xr:uid="{DC4AEF05-B472-4290-9B91-B346FD85D221}"/>
    <hyperlink ref="E3782" r:id="rId3771" xr:uid="{F872B56A-999D-4865-AC3B-2FAB5DEB6478}"/>
    <hyperlink ref="E3783" r:id="rId3772" xr:uid="{2C8177E4-DDB1-4632-8E6B-B11A5230DFCB}"/>
    <hyperlink ref="E3784" r:id="rId3773" xr:uid="{ED507F8A-3057-4A25-B794-779B241D2068}"/>
    <hyperlink ref="E3785" r:id="rId3774" xr:uid="{A7F02925-D5FE-44F8-8AF7-1509587B66F9}"/>
    <hyperlink ref="E3786" r:id="rId3775" xr:uid="{7B2EBFA1-26A9-4F45-9C1E-6C5A2D42989B}"/>
    <hyperlink ref="E3787" r:id="rId3776" xr:uid="{AD5A76D5-A042-4503-A78A-6500D8E6005E}"/>
    <hyperlink ref="E3788" r:id="rId3777" xr:uid="{8E77A3C1-1DEC-4719-88C5-F1A52D917CAB}"/>
    <hyperlink ref="E3789" r:id="rId3778" xr:uid="{1B405FA2-09FA-4A86-867C-94814CEC50A8}"/>
    <hyperlink ref="E1506" r:id="rId3779" xr:uid="{270B40BF-C13E-4B85-A626-30C708CEF275}"/>
    <hyperlink ref="E3790" r:id="rId3780" xr:uid="{C07526D9-565A-4B46-A3EE-F33C82633412}"/>
    <hyperlink ref="E3791" r:id="rId3781" xr:uid="{57C9457C-5CD2-448F-B53E-71E83F0C5A9C}"/>
    <hyperlink ref="E3792" r:id="rId3782" xr:uid="{2FEF20D8-F9C7-4258-BC2A-37899E8787F6}"/>
    <hyperlink ref="E3793" r:id="rId3783" xr:uid="{79BCB176-BBDA-4FE6-A688-A2581640DA05}"/>
    <hyperlink ref="E3794" r:id="rId3784" xr:uid="{DFD7A564-8282-4D09-8C10-5ED40697453A}"/>
    <hyperlink ref="E3795" r:id="rId3785" xr:uid="{E9AF98D4-F28F-4F19-A456-7B72F19A6139}"/>
    <hyperlink ref="E3796" r:id="rId3786" xr:uid="{79B353E2-2B34-47F9-BD1A-EDE3973348E5}"/>
    <hyperlink ref="E3797" r:id="rId3787" xr:uid="{3C838C65-072F-40C2-A041-E79074E929E7}"/>
    <hyperlink ref="E3798" r:id="rId3788" xr:uid="{1B3FB88F-C7C9-49E5-A7C9-9F5471910505}"/>
    <hyperlink ref="E3799" r:id="rId3789" xr:uid="{D96E1E31-FAD4-4223-8D9A-2D21719DCC2B}"/>
    <hyperlink ref="E3800" r:id="rId3790" xr:uid="{2BDB21A2-E9D7-40AE-8A21-8C48862E118A}"/>
    <hyperlink ref="E3801" r:id="rId3791" xr:uid="{A3328EC3-A0AB-4FD6-932B-F8F5DC8022A1}"/>
    <hyperlink ref="E3802" r:id="rId3792" xr:uid="{007273FE-8DE1-41E4-9B21-1E5BEB59A988}"/>
    <hyperlink ref="E3803" r:id="rId3793" xr:uid="{AAA173FA-F2A0-4EC0-94DA-4CAFC53E3E4B}"/>
    <hyperlink ref="E3804" r:id="rId3794" xr:uid="{F0C29240-BF20-4003-8EEB-52368FBB43B2}"/>
    <hyperlink ref="E3805" r:id="rId3795" xr:uid="{0D2A7BD7-0252-4F08-BEE5-EA46E324BAF8}"/>
    <hyperlink ref="E3806" r:id="rId3796" xr:uid="{FB1CC1CC-19E5-4A46-8B4A-A0A59D6CB799}"/>
    <hyperlink ref="E3807" r:id="rId3797" xr:uid="{CF00678C-B064-4999-B5BA-1F0878EAD34A}"/>
    <hyperlink ref="E3808" r:id="rId3798" xr:uid="{8C673839-510E-4260-85A5-254065F046D4}"/>
    <hyperlink ref="E3809" r:id="rId3799" xr:uid="{0415C840-CA53-4CE5-99A1-CBFB8245A7B4}"/>
    <hyperlink ref="E3810" r:id="rId3800" xr:uid="{5B0E256E-6177-4EC1-9BFA-9EC4EA7A5D1D}"/>
    <hyperlink ref="E3811" r:id="rId3801" xr:uid="{9B8419A7-37E3-407D-B74A-384FE93AD902}"/>
    <hyperlink ref="E3812" r:id="rId3802" xr:uid="{CC8EFB01-EBBD-46FC-8D37-23643616F829}"/>
    <hyperlink ref="E3813" r:id="rId3803" xr:uid="{459B8B19-CF6A-4606-A21D-E8D770E5AB7C}"/>
    <hyperlink ref="E3814" r:id="rId3804" xr:uid="{7F5357E0-2D84-4E2D-AD08-675F0111E2A9}"/>
    <hyperlink ref="E3815" r:id="rId3805" xr:uid="{497B3595-EB36-4C61-ADAB-CF66787F60B9}"/>
    <hyperlink ref="E3816" r:id="rId3806" xr:uid="{6FB59FF5-94B1-4C03-AF67-8BA280ED14EE}"/>
    <hyperlink ref="E3817" r:id="rId3807" xr:uid="{23D2D298-F25B-4484-9CC2-84D57E50F7D9}"/>
    <hyperlink ref="E3818" r:id="rId3808" xr:uid="{F896BF39-08F2-4F6B-A54E-F38D18548C72}"/>
    <hyperlink ref="E3819" r:id="rId3809" xr:uid="{F5623A8A-02AB-471E-9E9B-4C24B88AA66D}"/>
    <hyperlink ref="E3820" r:id="rId3810" xr:uid="{515BAF99-977D-462C-8BA4-DA117B9679FE}"/>
    <hyperlink ref="E3821" r:id="rId3811" xr:uid="{AA8E3E77-3C8B-4AA1-BFC1-4A94EA9191F8}"/>
    <hyperlink ref="E3822" r:id="rId3812" xr:uid="{58F15CB5-4EC2-41EF-882F-311094175392}"/>
    <hyperlink ref="E3823" r:id="rId3813" xr:uid="{E7A67242-6331-4DC4-884F-DC057BF1265C}"/>
    <hyperlink ref="E3824" r:id="rId3814" xr:uid="{D3C40585-B082-440B-8EDC-5557F437DA21}"/>
    <hyperlink ref="E3825" r:id="rId3815" xr:uid="{CAC20A73-8190-47B3-8F88-47095A449C3D}"/>
    <hyperlink ref="E3826" r:id="rId3816" xr:uid="{8064C729-2041-4C37-ACA4-BDC4D152B182}"/>
    <hyperlink ref="E3827" r:id="rId3817" xr:uid="{DA418FE1-7271-4A2F-AA86-2C8166DE2BCA}"/>
    <hyperlink ref="E3828" r:id="rId3818" xr:uid="{16E2BA0A-D1DC-447E-8793-01A6AE106F34}"/>
    <hyperlink ref="E3829" r:id="rId3819" xr:uid="{DB23D13B-2B40-4EED-B9FD-2151DAE033E2}"/>
    <hyperlink ref="E3830" r:id="rId3820" xr:uid="{04110B41-4C2A-4A12-A846-A377827390F7}"/>
    <hyperlink ref="E3831" r:id="rId3821" xr:uid="{2D3FF197-24CD-4750-BA8D-E3AF8E9D80D3}"/>
    <hyperlink ref="E3832" r:id="rId3822" xr:uid="{1039961B-F11B-4DCB-B82D-2FF76FD033FC}"/>
    <hyperlink ref="E3833" r:id="rId3823" xr:uid="{558E6FB6-29F2-4E7C-9B3E-C9F81764A6DE}"/>
    <hyperlink ref="E3834" r:id="rId3824" xr:uid="{82BEC881-1EBA-436F-8CD6-6C93C1EE373E}"/>
    <hyperlink ref="E3835" r:id="rId3825" xr:uid="{D381E0DD-08BD-460B-85EF-334E5AC0C40D}"/>
    <hyperlink ref="E3836" r:id="rId3826" xr:uid="{11B37FF0-1222-4256-8149-0A6A2A23C5CF}"/>
    <hyperlink ref="E3837" r:id="rId3827" xr:uid="{481B21A2-DBB1-468E-B14C-CCE07F200472}"/>
    <hyperlink ref="E3838" r:id="rId3828" xr:uid="{98AA3406-5B49-48ED-94CF-A7A8449E71AD}"/>
    <hyperlink ref="E3839" r:id="rId3829" xr:uid="{1496CFEF-7C1C-4918-8936-DB08B67D9FD9}"/>
    <hyperlink ref="E3840" r:id="rId3830" xr:uid="{904EB1DC-196C-45FE-83FE-D34486C6C37D}"/>
    <hyperlink ref="E3841" r:id="rId3831" xr:uid="{1E7F290F-2B81-4C14-8261-7E8B27DE4BD1}"/>
    <hyperlink ref="E3842" r:id="rId3832" xr:uid="{3E4163EB-76BE-4C3A-82E2-68866EDA5966}"/>
    <hyperlink ref="E3843" r:id="rId3833" xr:uid="{7F8F3B5D-7C3D-4340-8464-1D17CC768CAA}"/>
    <hyperlink ref="E3844" r:id="rId3834" xr:uid="{B02AC844-9798-487B-9CC0-3E7B797030DE}"/>
    <hyperlink ref="E3845" r:id="rId3835" xr:uid="{4639E6CF-3D81-47FB-879D-6E40ACEA4DD3}"/>
    <hyperlink ref="E3846" r:id="rId3836" xr:uid="{21C8FDDB-17D9-4458-AC4F-DF9D46EAB391}"/>
    <hyperlink ref="E3847" r:id="rId3837" xr:uid="{A0C2D5C8-5D33-4631-A76A-F41E9086CAFF}"/>
    <hyperlink ref="E3848" r:id="rId3838" xr:uid="{D4616782-2D9A-4D5D-A5F0-32AB6F467A9B}"/>
    <hyperlink ref="E1571" r:id="rId3839" xr:uid="{6C8C471D-43F0-4940-9D7F-15852DB23F03}"/>
    <hyperlink ref="E3849" r:id="rId3840" xr:uid="{02EB7DAD-53B4-4A1F-9C9A-4519FA683A31}"/>
    <hyperlink ref="E3850" r:id="rId3841" xr:uid="{F66EA44D-A7E6-44DC-96F8-0A179C441CEC}"/>
    <hyperlink ref="E3851" r:id="rId3842" xr:uid="{2C667D18-B32A-4784-A6D5-314BADA0BB17}"/>
    <hyperlink ref="E3852" r:id="rId3843" xr:uid="{F80E8F82-8194-41B4-96DA-9A07D9F1CDF4}"/>
    <hyperlink ref="E3853" r:id="rId3844" xr:uid="{C501E89A-848B-4943-AA0C-70CD742316EA}"/>
    <hyperlink ref="E3854" r:id="rId3845" xr:uid="{070B4851-25C9-4DFC-9314-26EBE1E62C47}"/>
    <hyperlink ref="E3855" r:id="rId3846" xr:uid="{7EA3B50C-C53A-481E-BD24-A901A42A3ED5}"/>
    <hyperlink ref="E3856" r:id="rId3847" xr:uid="{A68117C5-A006-4AA5-A393-984C3822D3A9}"/>
    <hyperlink ref="E3857" r:id="rId3848" xr:uid="{EA137D8F-8968-4CEA-AF34-1FFDBE81E7D6}"/>
    <hyperlink ref="E3858" r:id="rId3849" xr:uid="{730FAD52-261C-4E93-BBB0-87DF9431C730}"/>
    <hyperlink ref="E3859" r:id="rId3850" xr:uid="{6141FB96-9C91-4BFC-9CE4-449261F72C06}"/>
    <hyperlink ref="E3860" r:id="rId3851" xr:uid="{1AD3A089-B7E6-44C4-B899-C0DC04D19A90}"/>
    <hyperlink ref="E3861" r:id="rId3852" xr:uid="{A7866C36-29C8-4C2D-9615-5765FF85A175}"/>
    <hyperlink ref="E3862" r:id="rId3853" xr:uid="{77EFB25A-C853-4893-9B38-4C513476237E}"/>
    <hyperlink ref="E3863" r:id="rId3854" xr:uid="{CF5B12E0-8C9B-4DA0-9C5B-EFA494692874}"/>
    <hyperlink ref="E3864" r:id="rId3855" xr:uid="{8AFDB546-4DD3-45F7-B0D6-4632E001B5AB}"/>
    <hyperlink ref="E3865" r:id="rId3856" xr:uid="{CA562DE1-7FE4-41BA-8D92-315680C51A3C}"/>
    <hyperlink ref="E3866" r:id="rId3857" xr:uid="{4EBEC77D-D8A1-41E3-B74B-2C2BDD93540A}"/>
    <hyperlink ref="E3867" r:id="rId3858" xr:uid="{8A12FF20-780B-4A48-A0D5-57853B2EE41D}"/>
    <hyperlink ref="E3868" r:id="rId3859" xr:uid="{C35145FD-7829-4F85-90DE-83DB61A9A99C}"/>
    <hyperlink ref="E3869" r:id="rId3860" xr:uid="{21E1A511-F317-44A6-A456-49A7F2F0DFBC}"/>
    <hyperlink ref="E3870" r:id="rId3861" xr:uid="{05581153-BD9F-4A2B-BA92-3BB9E4E42B53}"/>
    <hyperlink ref="E3871" r:id="rId3862" xr:uid="{D0133802-81D4-413F-8A5A-E2134832AB0B}"/>
    <hyperlink ref="E3872" r:id="rId3863" xr:uid="{AE9740DA-F27B-4E11-9819-225DE666B614}"/>
    <hyperlink ref="E3873" r:id="rId3864" xr:uid="{401FF37B-726E-44BD-86CC-555926D21886}"/>
    <hyperlink ref="E3874" r:id="rId3865" xr:uid="{74077DF5-6AEE-4384-8D50-2EF055ED0F1C}"/>
    <hyperlink ref="E3875" r:id="rId3866" xr:uid="{EA7D673B-D12A-430A-BF75-0FC5FB5DF5C1}"/>
    <hyperlink ref="E3876" r:id="rId3867" xr:uid="{642F0C1B-6DD3-4E4C-9B30-3BD485B16039}"/>
    <hyperlink ref="E3877" r:id="rId3868" xr:uid="{2ECEBD8F-1AE7-4151-BB6E-6D29304B7A1E}"/>
    <hyperlink ref="E3878" r:id="rId3869" xr:uid="{C8DBEECC-639C-4256-8A3C-60DC7CD9B3E0}"/>
    <hyperlink ref="E3879" r:id="rId3870" xr:uid="{AED61F5D-D770-41A4-9AC9-853A5B90BE61}"/>
    <hyperlink ref="E3880" r:id="rId3871" xr:uid="{36076EAA-DFFA-4A71-9BE9-0AF25AE539BB}"/>
    <hyperlink ref="E3881" r:id="rId3872" xr:uid="{4D0E4A1D-3230-406B-8A31-91A729FF6392}"/>
    <hyperlink ref="E3882" r:id="rId3873" xr:uid="{EB020228-3901-49AA-9BED-08C0BD142A9B}"/>
    <hyperlink ref="E3883" r:id="rId3874" xr:uid="{B800E4D9-3384-4A70-A336-961F9BF03EE0}"/>
    <hyperlink ref="E3884" r:id="rId3875" xr:uid="{0D064B53-6092-425C-B868-361B6A55DB31}"/>
    <hyperlink ref="E3885" r:id="rId3876" xr:uid="{BF215C46-6AA1-41D7-8D04-52148D7A41AE}"/>
    <hyperlink ref="E3886" r:id="rId3877" xr:uid="{E0983CC0-3543-4524-81AC-1C266FA25A53}"/>
    <hyperlink ref="E3887" r:id="rId3878" xr:uid="{39BBEBA4-689B-4A4B-B9D8-F3185AA69004}"/>
    <hyperlink ref="E3888" r:id="rId3879" xr:uid="{9E91E9A0-90F8-4525-BEBE-D6567000B863}"/>
    <hyperlink ref="E3889" r:id="rId3880" xr:uid="{CD5892B0-F307-427B-92B2-0BF8145DD059}"/>
    <hyperlink ref="E3890" r:id="rId3881" xr:uid="{78304AC7-93CD-4092-970F-3BCE19F72792}"/>
    <hyperlink ref="E3891" r:id="rId3882" xr:uid="{A70D4BBB-F8B1-4A22-93B5-9629EA423765}"/>
    <hyperlink ref="E3892" r:id="rId3883" xr:uid="{EFD2F29D-2101-4551-9F7C-87FD1C01831C}"/>
    <hyperlink ref="E3893" r:id="rId3884" xr:uid="{14406E7B-8C97-4734-AE82-FBFAAD7CD5D0}"/>
    <hyperlink ref="E3894" r:id="rId3885" xr:uid="{30F137BD-1A8D-4D96-9578-E8D3CC96D55F}"/>
    <hyperlink ref="E3895" r:id="rId3886" xr:uid="{4FB54FF5-3A7B-49DD-A490-A8C5C8D37A70}"/>
    <hyperlink ref="E3896" r:id="rId3887" xr:uid="{2DB4EB59-3DE5-40CF-B08E-34BFA295BAC4}"/>
    <hyperlink ref="E3897" r:id="rId3888" xr:uid="{361C6B46-7FE4-4B20-8B08-BDF96B4E02AD}"/>
    <hyperlink ref="E3898" r:id="rId3889" xr:uid="{A1255005-AFF2-4744-8DD6-E6D18FD50CFC}"/>
    <hyperlink ref="E3899" r:id="rId3890" xr:uid="{82D0D9D3-1A96-464B-9F5D-D67FD43B6538}"/>
    <hyperlink ref="E3900" r:id="rId3891" xr:uid="{BCF3EF26-3C92-4A96-9F5A-8F00C2336F31}"/>
    <hyperlink ref="E3901" r:id="rId3892" xr:uid="{96E8E8ED-4676-4590-9DFA-B886D048730E}"/>
    <hyperlink ref="E3902" r:id="rId3893" xr:uid="{85377480-5F77-4C6C-820D-83505F38AE07}"/>
    <hyperlink ref="E3903" r:id="rId3894" xr:uid="{FEB3B161-A311-4B56-AA56-AD48C4500B4D}"/>
    <hyperlink ref="E3904" r:id="rId3895" xr:uid="{8FF250D2-F4D3-4294-902D-BA1D9E64BE88}"/>
    <hyperlink ref="E3905" r:id="rId3896" xr:uid="{F3071987-7A40-4A67-96CF-C4C614CD58DC}"/>
    <hyperlink ref="E3906" r:id="rId3897" xr:uid="{70533427-18FE-4ED9-A1E0-DF0A49C7A18F}"/>
    <hyperlink ref="E3907" r:id="rId3898" xr:uid="{46F71AB5-B8B4-4D3F-BF59-0B59140FDD8B}"/>
    <hyperlink ref="E3908" r:id="rId3899" xr:uid="{B0DEC8B4-1E08-40F0-8DE3-33DAE5E227DB}"/>
    <hyperlink ref="E3909" r:id="rId3900" xr:uid="{B56D640C-0CE9-4EF3-A9C0-13BACC645B5A}"/>
    <hyperlink ref="E3910" r:id="rId3901" xr:uid="{82EB264E-F849-4E64-B179-A2A048BFF0D9}"/>
    <hyperlink ref="E3911" r:id="rId3902" xr:uid="{89FFC4DA-6972-488B-A2B3-6EDE89143AD8}"/>
    <hyperlink ref="E3912" r:id="rId3903" xr:uid="{6BDA1678-DC48-48BD-AAC1-3A022454B04F}"/>
    <hyperlink ref="E3913" r:id="rId3904" xr:uid="{158CE26B-D9B1-486C-AEBB-5A868DB18C98}"/>
    <hyperlink ref="E3914" r:id="rId3905" xr:uid="{E5157283-8855-4FCA-A55F-746A054474B4}"/>
    <hyperlink ref="E3915" r:id="rId3906" xr:uid="{D0EEE5A0-64D0-417C-B911-547393EBD74E}"/>
    <hyperlink ref="E3916" r:id="rId3907" xr:uid="{142F7F44-17B4-476B-ACE1-91D6D822D9D5}"/>
    <hyperlink ref="E3917" r:id="rId3908" xr:uid="{7EEBB18E-377E-4FEB-BE65-75F0044E19CA}"/>
    <hyperlink ref="E3918" r:id="rId3909" xr:uid="{0EE8F259-0A1C-4134-98E7-035E4430DF9D}"/>
    <hyperlink ref="E3919" r:id="rId3910" xr:uid="{3EF23E82-8FD0-4D9C-B3E4-A26C46570DCD}"/>
    <hyperlink ref="E3920" r:id="rId3911" xr:uid="{F03EB607-C00A-4426-A558-3501E1618A71}"/>
    <hyperlink ref="E3921" r:id="rId3912" xr:uid="{B09CCF6E-A530-4E56-8C05-492B2FD5F799}"/>
    <hyperlink ref="E3922" r:id="rId3913" xr:uid="{C080C380-E541-482F-A5DA-DF8785D3B2CB}"/>
    <hyperlink ref="E3923" r:id="rId3914" xr:uid="{251C25F6-A915-4A6A-891A-E470117945CC}"/>
    <hyperlink ref="E3924" r:id="rId3915" xr:uid="{F4C7E6AF-D8EE-4AF5-8B9C-81076FA263A0}"/>
    <hyperlink ref="E3925" r:id="rId3916" xr:uid="{63791963-7A84-4CDC-AA77-39AFB3069328}"/>
    <hyperlink ref="E3926" r:id="rId3917" xr:uid="{02E8068C-2DA2-4104-ABD7-3E173A423660}"/>
    <hyperlink ref="E3927" r:id="rId3918" xr:uid="{C8ABFBB5-8B7C-415A-8CEC-676D82F43BB0}"/>
    <hyperlink ref="E3928" r:id="rId3919" xr:uid="{A923C539-8619-4550-8507-9D9B8D754489}"/>
    <hyperlink ref="E3929" r:id="rId3920" xr:uid="{80D395D9-B348-4418-9F6A-443853DC785A}"/>
    <hyperlink ref="E3930" r:id="rId3921" xr:uid="{086A5087-BB2C-4E8F-AEA8-F6F65BDEEE85}"/>
    <hyperlink ref="E3931" r:id="rId3922" xr:uid="{6A338FF9-35D5-469F-A16D-44CD0BC7EA28}"/>
    <hyperlink ref="E3932" r:id="rId3923" xr:uid="{1A71C811-3931-48A5-A12B-B900DB56CBEA}"/>
    <hyperlink ref="E3933" r:id="rId3924" xr:uid="{4F5D11FD-6CEE-481F-93E6-96CA54E6CDAF}"/>
    <hyperlink ref="E3934" r:id="rId3925" xr:uid="{4B03A96A-2848-4054-B6A6-6B43896C2665}"/>
    <hyperlink ref="E3935" r:id="rId3926" xr:uid="{10C7B66C-95EA-4B5F-AABA-DDA0E56C52EC}"/>
    <hyperlink ref="E3936" r:id="rId3927" xr:uid="{AE6C1BF9-F215-43E4-9BBF-D0009B4C34BE}"/>
    <hyperlink ref="E3937" r:id="rId3928" xr:uid="{F0C908A8-830D-4008-94F2-4E24CE98FCA7}"/>
    <hyperlink ref="E3938" r:id="rId3929" xr:uid="{041D1B68-A15D-470B-8532-1C440D848371}"/>
    <hyperlink ref="E3939" r:id="rId3930" xr:uid="{018C7BA1-1E7D-4A47-B76B-52B19520D953}"/>
    <hyperlink ref="E3940" r:id="rId3931" xr:uid="{65691B5C-D690-4C17-8FE1-D3E8FE81FBEA}"/>
    <hyperlink ref="E3941" r:id="rId3932" xr:uid="{ACF88234-7AA9-4F90-AF98-4EB40535CB77}"/>
    <hyperlink ref="E3942" r:id="rId3933" xr:uid="{7956888B-03EC-40A4-96C4-602AB4DAEB09}"/>
    <hyperlink ref="E3943" r:id="rId3934" xr:uid="{E6C7C100-B2B2-4959-937A-3CC944518047}"/>
    <hyperlink ref="E3944" r:id="rId3935" xr:uid="{2DAFBEAC-91EF-4684-B535-306FDA1F6C92}"/>
    <hyperlink ref="E3945" r:id="rId3936" xr:uid="{FCC98EAD-7469-4CE3-95E8-83C87521FCEC}"/>
    <hyperlink ref="E3946" r:id="rId3937" xr:uid="{934B0802-8B92-498F-A106-8E69E1A48210}"/>
    <hyperlink ref="E3947" r:id="rId3938" xr:uid="{822BCAEC-2E10-48CC-A4F4-F8EC11D7C7F6}"/>
    <hyperlink ref="E3948" r:id="rId3939" xr:uid="{530AAA91-1AB1-4E55-B2EA-6187A3FF16A8}"/>
    <hyperlink ref="E3949" r:id="rId3940" xr:uid="{BB890F6C-4079-4688-A269-589F46AF19A3}"/>
    <hyperlink ref="E3950" r:id="rId3941" xr:uid="{EBA50AA3-E1B4-4409-A29A-6A82430C5EC8}"/>
    <hyperlink ref="E3951" r:id="rId3942" xr:uid="{C3C35DFA-92D0-464A-A1A5-7C5A6E7066FB}"/>
    <hyperlink ref="E3952" r:id="rId3943" xr:uid="{D9D817EA-0DB5-4ACC-8EB0-2E5963B8EA6D}"/>
    <hyperlink ref="E3953" r:id="rId3944" xr:uid="{EB4641EC-B68D-45C5-B90E-C3739E8A5AEB}"/>
    <hyperlink ref="E3954" r:id="rId3945" xr:uid="{AFB28A3E-FD4F-4177-869E-5C17CF4FF40C}"/>
    <hyperlink ref="E3955" r:id="rId3946" xr:uid="{3AA5982C-EEC3-4A97-8C7A-062EFDA70F97}"/>
    <hyperlink ref="E3956" r:id="rId3947" xr:uid="{F4844EC8-1081-4599-9E77-2864F377350B}"/>
    <hyperlink ref="E3957" r:id="rId3948" xr:uid="{663A1E1A-DB84-4595-AA69-F3B18749F884}"/>
    <hyperlink ref="E3958" r:id="rId3949" xr:uid="{54E92F01-BCBF-49C1-A58E-884C4801CD04}"/>
    <hyperlink ref="E3959" r:id="rId3950" xr:uid="{45FB3F6A-4550-4E0D-A50C-67F5032CC50F}"/>
    <hyperlink ref="E3960" r:id="rId3951" xr:uid="{878A96E4-5973-43BE-B594-69E7E323BA02}"/>
    <hyperlink ref="E3961" r:id="rId3952" xr:uid="{EBA5222E-7FA6-4DF9-A711-20F72B2C394E}"/>
    <hyperlink ref="E3962" r:id="rId3953" xr:uid="{71FDCA49-8AE3-43FB-9D63-2E45C1B688BC}"/>
    <hyperlink ref="E3963" r:id="rId3954" xr:uid="{CE593B75-D7F1-4DD2-837B-12DFBA5768AB}"/>
    <hyperlink ref="E3964" r:id="rId3955" xr:uid="{DECDB671-8D96-4226-859B-AC0672CD5A25}"/>
    <hyperlink ref="E3965" r:id="rId3956" xr:uid="{F9DAE0C5-2222-4B17-A378-328D30C639FD}"/>
    <hyperlink ref="E3966" r:id="rId3957" xr:uid="{AD63AD32-7DE6-460E-832B-5019D0D9BD09}"/>
    <hyperlink ref="E3967" r:id="rId3958" xr:uid="{DD06E85B-4335-4C04-95D4-C20C89D03CF8}"/>
    <hyperlink ref="E3968" r:id="rId3959" xr:uid="{7F0BEC60-BB5E-4E65-8A2E-9E540CBE9270}"/>
    <hyperlink ref="E3969" r:id="rId3960" xr:uid="{34EC6B23-632D-45C7-A155-C4F07724BAFE}"/>
    <hyperlink ref="E3970" r:id="rId3961" xr:uid="{F0C1A49D-80E1-4645-A7FD-E7B6A8783EF3}"/>
    <hyperlink ref="E3971" r:id="rId3962" xr:uid="{3CD5413E-F722-43BF-A82A-216375D70F3A}"/>
    <hyperlink ref="E3972" r:id="rId3963" xr:uid="{701D3325-EF63-430C-9B88-C169194AEC71}"/>
    <hyperlink ref="E3973" r:id="rId3964" xr:uid="{91A7329B-13C1-4E74-A82B-16089A6BEDD8}"/>
    <hyperlink ref="E3974" r:id="rId3965" xr:uid="{49F518F8-5F05-4122-97A1-4A07C5A5F6F1}"/>
    <hyperlink ref="E3975" r:id="rId3966" xr:uid="{546EB725-43A1-4E95-88E9-FD775D2C0F9F}"/>
    <hyperlink ref="E3976" r:id="rId3967" xr:uid="{7013C0F8-B961-4B68-AE18-D9E685A25B11}"/>
    <hyperlink ref="E3977" r:id="rId3968" xr:uid="{7C2E5AEB-7EEE-4A38-9F0E-ABB7ECC9B252}"/>
    <hyperlink ref="E3978" r:id="rId3969" xr:uid="{E3C23A18-EB39-4DAD-B206-5446ECBED1C4}"/>
    <hyperlink ref="E3979" r:id="rId3970" xr:uid="{947ADAE5-7F1A-48C5-8ED9-EEBF67F0D6A7}"/>
    <hyperlink ref="E3980" r:id="rId3971" xr:uid="{297BCB2B-AB68-4074-A3A2-F76CC9BFE583}"/>
    <hyperlink ref="E3981" r:id="rId3972" xr:uid="{4B72ED40-9102-4D97-AF4B-C824061B3726}"/>
    <hyperlink ref="E3982" r:id="rId3973" xr:uid="{E49441D7-26EC-47CA-B3FD-D7C0496E25CA}"/>
    <hyperlink ref="E3983" r:id="rId3974" xr:uid="{98F740DA-4855-414B-AC8D-9CCFEDCA2ECE}"/>
    <hyperlink ref="E3984" r:id="rId3975" xr:uid="{E81AE9BB-5A3D-42A9-BD89-5D19B93C8093}"/>
    <hyperlink ref="E3985" r:id="rId3976" xr:uid="{D9E210E0-EA42-460B-BA93-D38F1C0D709E}"/>
    <hyperlink ref="E3986" r:id="rId3977" xr:uid="{1CF26E13-3CA4-44E5-ADC1-479FCD84E8A4}"/>
    <hyperlink ref="E3987" r:id="rId3978" xr:uid="{6B3FBC59-A363-40AE-B5C1-FB0C8AC599D2}"/>
    <hyperlink ref="E3988" r:id="rId3979" xr:uid="{C87CAF70-153D-4BD7-80AD-D6E06A56E3EB}"/>
    <hyperlink ref="E3989" r:id="rId3980" xr:uid="{6DA0CC54-5644-4B2C-9F35-C87402BDFEF5}"/>
    <hyperlink ref="E3990" r:id="rId3981" xr:uid="{1C91B630-0545-4EE4-AD49-B4A2D7967998}"/>
    <hyperlink ref="E3991" r:id="rId3982" xr:uid="{B1FA5ACD-9A60-46FB-86F5-20CDAC675165}"/>
    <hyperlink ref="E3992" r:id="rId3983" xr:uid="{C9D5608D-6EB3-4F45-854B-5579CE0FF91A}"/>
    <hyperlink ref="E3993" r:id="rId3984" xr:uid="{63228878-C47D-428E-A2A6-8A3D93832668}"/>
    <hyperlink ref="E3994" r:id="rId3985" xr:uid="{44B853C3-FB91-4E55-AF38-EA134958DCA4}"/>
    <hyperlink ref="E3995" r:id="rId3986" xr:uid="{75BAA81C-1239-4009-AAFC-5F7C249E528C}"/>
    <hyperlink ref="E3996" r:id="rId3987" xr:uid="{AC8F8375-92D9-4BAD-B754-88D52E38C98C}"/>
    <hyperlink ref="E3997" r:id="rId3988" xr:uid="{4D31A904-B147-476F-B3FD-525EED3259E2}"/>
    <hyperlink ref="E3998" r:id="rId3989" xr:uid="{2DB7EFAB-1BA4-46B0-B8A5-64B6D2D238B0}"/>
    <hyperlink ref="E3999" r:id="rId3990" xr:uid="{BF759565-4D13-47F4-9774-70004E95EC3E}"/>
    <hyperlink ref="E4000" r:id="rId3991" xr:uid="{B3D7D270-9B7F-4FFD-A136-0C6CC5CDCCFB}"/>
    <hyperlink ref="E4001" r:id="rId3992" xr:uid="{FFF9DD5B-4346-44B4-8D91-D4ED3B2E621D}"/>
    <hyperlink ref="E4002" r:id="rId3993" xr:uid="{7E4F15A3-3CC0-4993-B76C-BB29FD5B43E9}"/>
    <hyperlink ref="E4003" r:id="rId3994" xr:uid="{56D762BF-37D5-4C69-8F25-F93BE7B9CA09}"/>
    <hyperlink ref="E4004" r:id="rId3995" xr:uid="{1F4FCF24-2FBF-4600-9863-E372462AC8DF}"/>
    <hyperlink ref="E4005" r:id="rId3996" xr:uid="{98844F07-3EC4-4BD0-97AA-9D1BE72B2C3E}"/>
    <hyperlink ref="E4006" r:id="rId3997" xr:uid="{E70E5205-63F5-4564-A137-A6FCDC56AC1C}"/>
    <hyperlink ref="E4007" r:id="rId3998" xr:uid="{327320AE-3940-4EA0-890C-AA43A2C810A7}"/>
    <hyperlink ref="E4008" r:id="rId3999" xr:uid="{2EC1592C-86D4-4531-826F-EBCF81F9994D}"/>
    <hyperlink ref="E4009" r:id="rId4000" xr:uid="{58BA47C9-F953-448A-B858-52EB64CAAE24}"/>
    <hyperlink ref="E4010" r:id="rId4001" xr:uid="{F7800FE4-5265-4D58-84DF-B5E1A77027CD}"/>
    <hyperlink ref="E4011" r:id="rId4002" xr:uid="{C995B7BC-D98B-4CCA-A9E8-D249A8BADEE6}"/>
    <hyperlink ref="E4012" r:id="rId4003" xr:uid="{599DAC63-E401-4973-9E70-9C3D57C70C1F}"/>
    <hyperlink ref="E4013" r:id="rId4004" xr:uid="{51464042-DD0E-4CCA-B32D-0EECFBAE7210}"/>
    <hyperlink ref="E4014" r:id="rId4005" xr:uid="{E8854425-146E-4C17-8EFB-CB13FB6EFB8B}"/>
    <hyperlink ref="E4015" r:id="rId4006" xr:uid="{138F34F2-366C-4AB3-BB78-56A80E4F6CE0}"/>
    <hyperlink ref="E4016" r:id="rId4007" xr:uid="{6FB346C3-49E4-4EFD-82FD-002EB615BE5C}"/>
    <hyperlink ref="E4017" r:id="rId4008" xr:uid="{6C723542-98D7-40C8-A49B-D23FBF772C3F}"/>
    <hyperlink ref="E4018" r:id="rId4009" xr:uid="{6DFD3BFE-3FA5-412B-AD39-64B48DB801D4}"/>
    <hyperlink ref="E4019" r:id="rId4010" xr:uid="{B2715216-414C-4EAC-8E99-E21DDD475470}"/>
    <hyperlink ref="E4020" r:id="rId4011" xr:uid="{1874A1F6-CC87-4712-B318-6FF00F0D54E0}"/>
    <hyperlink ref="E4021" r:id="rId4012" xr:uid="{D03CC6C6-7167-4132-AAB2-9F2434405CF3}"/>
    <hyperlink ref="E4022" r:id="rId4013" xr:uid="{62DC9E92-3C85-40D6-84F7-37C37A31BEC1}"/>
    <hyperlink ref="E4023" r:id="rId4014" xr:uid="{C0BE40A3-D888-4E25-8061-3AE206BEA3CA}"/>
    <hyperlink ref="E4024" r:id="rId4015" xr:uid="{74416AEB-1DC5-4EE5-B07A-CAE397B5710E}"/>
    <hyperlink ref="E4025" r:id="rId4016" xr:uid="{15AFCCE5-F3D3-4801-BCA7-214A49838D29}"/>
    <hyperlink ref="E4026" r:id="rId4017" xr:uid="{C4A62E34-23D9-498C-9449-416B2B1C98ED}"/>
    <hyperlink ref="E4027" r:id="rId4018" xr:uid="{9D76A638-AD39-4B6C-AAF7-025836F7D6A3}"/>
    <hyperlink ref="E4028" r:id="rId4019" xr:uid="{EE4F11FF-556E-49A2-8DC9-5D4AADB068C6}"/>
    <hyperlink ref="E4029" r:id="rId4020" xr:uid="{2444D51C-A3D9-4F50-95F7-694736842888}"/>
    <hyperlink ref="E4030" r:id="rId4021" xr:uid="{EAF777BC-FD7B-4C17-95D1-9B93F58652EC}"/>
    <hyperlink ref="E4031" r:id="rId4022" xr:uid="{4D0AEB50-60DC-4CFB-A1AA-A256B23CC68B}"/>
    <hyperlink ref="E4032" r:id="rId4023" xr:uid="{2EF6B061-CF7A-42F4-BFF8-1293F8A86073}"/>
    <hyperlink ref="E4033" r:id="rId4024" xr:uid="{378B6CAC-9232-4814-BACB-896D15F515E3}"/>
    <hyperlink ref="E4034" r:id="rId4025" xr:uid="{579D0B3F-D49A-4E0C-BF2B-FF84BEB7FC2E}"/>
    <hyperlink ref="E4035" r:id="rId4026" xr:uid="{863669AD-1F4D-41EA-9A2B-481222404114}"/>
    <hyperlink ref="E4036" r:id="rId4027" xr:uid="{24859E34-434B-4839-8675-16D00D2B49DE}"/>
    <hyperlink ref="E4037" r:id="rId4028" xr:uid="{48AFBEE1-4C14-4313-8891-DF39F306521D}"/>
    <hyperlink ref="E4038" r:id="rId4029" xr:uid="{02E82DF6-324F-4FA4-85E0-B585D099EFBC}"/>
    <hyperlink ref="E4039" r:id="rId4030" xr:uid="{F9EF1F59-6D62-4597-88A7-76F2C5F5DA97}"/>
    <hyperlink ref="E4040" r:id="rId4031" xr:uid="{974F16E7-7D42-4AC8-A068-8D0E9BF6B4D9}"/>
    <hyperlink ref="E4041" r:id="rId4032" xr:uid="{A84BB10C-4E9D-4A58-BD85-76D2216F8755}"/>
    <hyperlink ref="E4042" r:id="rId4033" xr:uid="{660D0AA7-CB9A-4672-8FAA-556E7FA90988}"/>
    <hyperlink ref="E4043" r:id="rId4034" xr:uid="{CB99D111-F99C-4116-9488-40B6D0E415F9}"/>
    <hyperlink ref="E4044" r:id="rId4035" xr:uid="{35B2A0FD-6E8E-4CB3-83B0-B8E26873E5DA}"/>
    <hyperlink ref="E4045" r:id="rId4036" xr:uid="{E9563261-3EC8-495B-8767-4D5C95154DFA}"/>
    <hyperlink ref="E4046" r:id="rId4037" xr:uid="{FA8B199B-E6C3-4FD5-B799-C671B18E96CE}"/>
    <hyperlink ref="E4047" r:id="rId4038" xr:uid="{06CB550E-CAF6-4D3E-A90D-273BB5709EC0}"/>
    <hyperlink ref="E4048" r:id="rId4039" xr:uid="{683C4B78-BAED-4167-B6FA-C2095EBB430D}"/>
    <hyperlink ref="E4049" r:id="rId4040" xr:uid="{90FB81DC-13EC-43E9-B914-4BDFF1C83544}"/>
    <hyperlink ref="E4050" r:id="rId4041" xr:uid="{972FD3F6-196A-49FF-9B60-5A92984EEEE5}"/>
    <hyperlink ref="E4051" r:id="rId4042" xr:uid="{F7172C77-D2BD-4F88-A85B-DB3505916F1D}"/>
    <hyperlink ref="E4052" r:id="rId4043" xr:uid="{8A9EC7B9-B6E6-4BFF-843A-886E78EBDCE1}"/>
    <hyperlink ref="E4053" r:id="rId4044" xr:uid="{138A2B51-5D3F-49F8-A0FB-1AE2B797C17E}"/>
    <hyperlink ref="E4054" r:id="rId4045" xr:uid="{280B2293-9874-4B35-9A76-9E6672BE1B69}"/>
    <hyperlink ref="E4055" r:id="rId4046" xr:uid="{3032C9F1-E465-430E-AA3B-066E394360A4}"/>
    <hyperlink ref="E4056" r:id="rId4047" xr:uid="{8D500E42-772E-41BF-A2CB-35026445E2AB}"/>
    <hyperlink ref="E4057" r:id="rId4048" xr:uid="{7237297C-418D-4A03-810B-BED3D6051402}"/>
    <hyperlink ref="E4058" r:id="rId4049" xr:uid="{2E0B642C-B983-4E2A-8781-F7CD25063CBD}"/>
    <hyperlink ref="E4059" r:id="rId4050" xr:uid="{E55C2FCD-AD9D-49CC-BC57-49CAB93D77E1}"/>
    <hyperlink ref="E4060" r:id="rId4051" xr:uid="{09D0C058-6C9C-4477-997E-F924CDFC2A4C}"/>
    <hyperlink ref="E4061" r:id="rId4052" xr:uid="{A2D1FAF6-CE98-45A5-9FF1-3A68DC59534C}"/>
    <hyperlink ref="E4062" r:id="rId4053" xr:uid="{362B551D-90F5-4C8E-911E-33857B959C38}"/>
    <hyperlink ref="E4063" r:id="rId4054" xr:uid="{B025B98A-911E-4767-A144-168801232F85}"/>
    <hyperlink ref="E4064" r:id="rId4055" xr:uid="{0096E9F3-325F-40B6-8197-7002257D36D1}"/>
    <hyperlink ref="E4065" r:id="rId4056" xr:uid="{6D5C030C-4767-4AAF-8052-7BBCC131CC2D}"/>
    <hyperlink ref="E4066" r:id="rId4057" xr:uid="{A69DC678-8159-4102-B4BA-D4BFA2F15A4B}"/>
    <hyperlink ref="E4067" r:id="rId4058" xr:uid="{66FCD762-592C-47DE-B7B8-F76E39579869}"/>
    <hyperlink ref="E4068" r:id="rId4059" xr:uid="{1F568AFE-63E1-4551-91A8-2063C0F197BA}"/>
    <hyperlink ref="E4069" r:id="rId4060" xr:uid="{8CF380E0-68EC-4825-B7A1-E1EF65569BC8}"/>
    <hyperlink ref="E4070" r:id="rId4061" xr:uid="{0B41AA55-13CA-4B93-B235-561F4FD772B4}"/>
    <hyperlink ref="E4071" r:id="rId4062" xr:uid="{CD3DB916-095E-4C24-8B4F-70014C9C51CB}"/>
    <hyperlink ref="E4072" r:id="rId4063" xr:uid="{02B51038-1E66-4718-96D5-B5F5FE2B2BF4}"/>
    <hyperlink ref="E4073" r:id="rId4064" xr:uid="{22B344DA-5013-425F-9E0A-823E8D4EDB72}"/>
    <hyperlink ref="E4074" r:id="rId4065" xr:uid="{706EEA94-17CD-43BC-A679-3A6109FFD72D}"/>
    <hyperlink ref="E4075" r:id="rId4066" xr:uid="{83AC8C9C-BA1B-439A-A5DA-C7B9F98C4FB8}"/>
    <hyperlink ref="E4076" r:id="rId4067" xr:uid="{495882F3-5CF7-44E2-BABA-8FB8DA2C8134}"/>
    <hyperlink ref="E4077" r:id="rId4068" xr:uid="{08DC934E-88AB-4B25-A67E-9299616C4EB6}"/>
    <hyperlink ref="E4078" r:id="rId4069" xr:uid="{C171E7DC-F006-459A-940B-5FA3EF255499}"/>
    <hyperlink ref="E4079" r:id="rId4070" xr:uid="{C627153E-D777-43AE-921B-A4CE16EB04AE}"/>
    <hyperlink ref="E4080" r:id="rId4071" xr:uid="{91D0E374-C782-4B8E-9D96-64FC9398832D}"/>
    <hyperlink ref="E4081" r:id="rId4072" xr:uid="{DDDB98F7-4857-4518-B1A5-673186646E4F}"/>
    <hyperlink ref="E4082" r:id="rId4073" xr:uid="{352C285B-19C5-40CD-BCFF-0A04A08E6396}"/>
    <hyperlink ref="E4083" r:id="rId4074" xr:uid="{A72E2A57-538F-47FA-B4C6-67AE805EDE6B}"/>
    <hyperlink ref="E4084" r:id="rId4075" xr:uid="{F04AA2FD-5D64-4C9F-8210-84AA1192455B}"/>
    <hyperlink ref="E4085" r:id="rId4076" xr:uid="{B0217EDF-8C1E-4D4A-8136-BA08505B6F49}"/>
    <hyperlink ref="E4086" r:id="rId4077" xr:uid="{5FC68A31-9212-40D4-936B-657CE371B3A1}"/>
    <hyperlink ref="E4087" r:id="rId4078" xr:uid="{DE194A16-06A1-42DA-8B87-6DE4BEEF9481}"/>
    <hyperlink ref="E4088" r:id="rId4079" xr:uid="{09ECE1FD-552C-4874-907E-AAAA727DC652}"/>
    <hyperlink ref="E4089" r:id="rId4080" xr:uid="{5BE70F73-B153-4EE6-ADBA-ADF49BDB2E7E}"/>
    <hyperlink ref="E4090" r:id="rId4081" xr:uid="{61BDD8E7-F27C-497B-8538-05CE4CC0642C}"/>
    <hyperlink ref="E4091" r:id="rId4082" xr:uid="{CF067D67-FBB9-4EB4-8AB1-7B14AAD3F298}"/>
    <hyperlink ref="E4092" r:id="rId4083" xr:uid="{6B713045-3B2A-410C-8D0B-32CBDA9F891A}"/>
    <hyperlink ref="E4093" r:id="rId4084" xr:uid="{76B4090B-5FD1-4A7F-9291-067A3F8D8429}"/>
    <hyperlink ref="E4094" r:id="rId4085" xr:uid="{8E6636B4-BC2B-4986-81ED-BBED77F6C52C}"/>
    <hyperlink ref="E4095" r:id="rId4086" xr:uid="{20D82E15-48A5-46C6-9DF4-340370155D5D}"/>
    <hyperlink ref="E4096" r:id="rId4087" xr:uid="{D18492A9-45DE-4BFA-A16A-F332046608E9}"/>
    <hyperlink ref="E4097" r:id="rId4088" xr:uid="{91F59C36-1843-4B9F-9C29-A664F8978DAA}"/>
    <hyperlink ref="E4098" r:id="rId4089" xr:uid="{FAD7144C-ED8F-4D56-846C-F0D73C555984}"/>
    <hyperlink ref="E4099" r:id="rId4090" xr:uid="{B9E55CF2-CDA4-4371-96FC-597F77723B65}"/>
    <hyperlink ref="E4100" r:id="rId4091" xr:uid="{B45D8C9C-46E2-4C0B-A9E2-5D7EE2430AFF}"/>
    <hyperlink ref="E4101" r:id="rId4092" xr:uid="{02E7C49E-196B-45E0-A639-4C8631C533FC}"/>
    <hyperlink ref="E4102" r:id="rId4093" xr:uid="{D2DFDA51-3556-470D-B283-2A6EF65FC0C8}"/>
    <hyperlink ref="E4103" r:id="rId4094" xr:uid="{FA504E28-8F53-47AA-9D06-427394D5BC2C}"/>
    <hyperlink ref="E4104" r:id="rId4095" xr:uid="{624E53A5-2BC5-48FD-8838-A21FCA4C1165}"/>
    <hyperlink ref="E4105" r:id="rId4096" xr:uid="{6894B457-DB98-490E-A81A-9179F8444376}"/>
    <hyperlink ref="E4106" r:id="rId4097" xr:uid="{7E572944-B79D-4CA8-82C5-DD3820DB5088}"/>
    <hyperlink ref="E4107" r:id="rId4098" xr:uid="{18CDDB23-CE75-4309-B82F-7D2E67E90B71}"/>
    <hyperlink ref="E4108" r:id="rId4099" xr:uid="{E53F4486-4087-4287-AEC7-B83574AE320A}"/>
    <hyperlink ref="E4109" r:id="rId4100" xr:uid="{512E3981-9233-4EE4-85C6-F158E4802853}"/>
    <hyperlink ref="E4110" r:id="rId4101" xr:uid="{C04C5E88-92AD-448B-9A95-4C0F4D47E62E}"/>
    <hyperlink ref="E4111" r:id="rId4102" xr:uid="{A2F0E11E-EA17-450B-896D-1FCB756D7863}"/>
    <hyperlink ref="E4112" r:id="rId4103" xr:uid="{CC8E6B1B-076E-4F72-8304-4F2FDFDF8B66}"/>
    <hyperlink ref="E4113" r:id="rId4104" xr:uid="{6C3C0A80-0A8E-41CD-9977-F46DE74F300D}"/>
    <hyperlink ref="E4114" r:id="rId4105" xr:uid="{7A5D1BA8-582A-46D4-A4FB-3D4B3B6E14B0}"/>
    <hyperlink ref="E4115" r:id="rId4106" xr:uid="{630E3A8F-522E-41A6-890F-EF8A0288153C}"/>
    <hyperlink ref="E4116" r:id="rId4107" xr:uid="{A46DFF40-D229-4B06-9BD8-DC681992C78E}"/>
    <hyperlink ref="E4117" r:id="rId4108" xr:uid="{8B16A2FE-5F5F-40F9-B30B-40CB26C5833C}"/>
    <hyperlink ref="E4118" r:id="rId4109" xr:uid="{0AA43DB7-330A-40F0-A476-E5E70EB30B2F}"/>
    <hyperlink ref="E4119" r:id="rId4110" xr:uid="{055F8064-B2F0-4012-86F8-0840FB238BDE}"/>
    <hyperlink ref="E4120" r:id="rId4111" xr:uid="{6C495880-0D08-4DE2-82D3-AC7058D5DB89}"/>
    <hyperlink ref="E4121" r:id="rId4112" xr:uid="{0681DAA4-8638-4E36-921D-261BB9AD4648}"/>
    <hyperlink ref="E4122" r:id="rId4113" xr:uid="{853DD49E-CD7E-4775-BCA6-B267396498BA}"/>
    <hyperlink ref="E4123" r:id="rId4114" xr:uid="{B35326C0-2B54-43D7-9C7F-FA6AA60A191B}"/>
    <hyperlink ref="E4124" r:id="rId4115" xr:uid="{F5D57D13-0499-4AA8-A51A-0AE78C7E3367}"/>
    <hyperlink ref="E4125" r:id="rId4116" xr:uid="{40A3B030-BF8C-48F9-8DA8-E91AF07EA5AE}"/>
    <hyperlink ref="E4126" r:id="rId4117" xr:uid="{56ABDFAD-7271-41D0-A1C2-031474209ED2}"/>
    <hyperlink ref="E4127" r:id="rId4118" xr:uid="{1C29707E-9951-4999-8B74-54BC206F521C}"/>
    <hyperlink ref="E4128" r:id="rId4119" xr:uid="{27C9C60A-2723-4646-91B7-B0B05DEA9149}"/>
    <hyperlink ref="E4129" r:id="rId4120" xr:uid="{CEB2FD2F-95B0-4CB4-B54C-8BA3D253999E}"/>
    <hyperlink ref="E4130" r:id="rId4121" xr:uid="{0BC1AB4A-05E6-417B-A319-798FEB2B72AE}"/>
    <hyperlink ref="E4131" r:id="rId4122" xr:uid="{66E18624-B48D-4973-8ABC-4F2F50960861}"/>
    <hyperlink ref="E4132" r:id="rId4123" xr:uid="{78235DAC-A134-402B-A951-980B79DE6EBA}"/>
    <hyperlink ref="E4133" r:id="rId4124" xr:uid="{A7B3C827-A2D1-4AE8-9B42-D7BC9D54E630}"/>
    <hyperlink ref="E4134" r:id="rId4125" xr:uid="{546FDB03-C8C0-4DEA-A3BC-1E51F701D0CF}"/>
    <hyperlink ref="E4135" r:id="rId4126" xr:uid="{772DAF6B-C333-4F3E-B432-770E391B8106}"/>
    <hyperlink ref="E4136" r:id="rId4127" xr:uid="{1ACE016D-B79B-4D3C-B136-3325A940E469}"/>
    <hyperlink ref="E4137" r:id="rId4128" xr:uid="{F8E54A4F-2BE2-4C37-9C6F-C43DEE7B7064}"/>
    <hyperlink ref="E4138" r:id="rId4129" xr:uid="{8B704D51-4BEF-444B-B18D-EF0C16C3C39A}"/>
    <hyperlink ref="E4139" r:id="rId4130" xr:uid="{2F8ECA68-83DC-41E5-99DD-2C7C070C05BA}"/>
    <hyperlink ref="E4140" r:id="rId4131" xr:uid="{FBA7A547-1421-4F92-916B-25C4E48B965C}"/>
    <hyperlink ref="E4141" r:id="rId4132" xr:uid="{49374576-5F6D-40D4-82A1-A69E2A7EF461}"/>
    <hyperlink ref="E4142" r:id="rId4133" xr:uid="{01D9E606-378B-41EA-8A38-A48B034C9171}"/>
    <hyperlink ref="E4143" r:id="rId4134" xr:uid="{A96AAC4A-D9C0-4820-80C1-E8C539A1C572}"/>
    <hyperlink ref="E4144" r:id="rId4135" xr:uid="{BF7B2FB7-52F1-40EF-B14C-8624DBD65C8D}"/>
    <hyperlink ref="E4145" r:id="rId4136" xr:uid="{D538D9A4-A7B4-4A1E-82DF-451EC3E6B4A8}"/>
    <hyperlink ref="E4146" r:id="rId4137" xr:uid="{DF4758E5-5F86-4160-88B0-41933E0A6BEB}"/>
    <hyperlink ref="E4147" r:id="rId4138" xr:uid="{5019E3F4-3F55-460B-8A7D-264EF75A7AA0}"/>
    <hyperlink ref="E4148" r:id="rId4139" xr:uid="{26F4C479-5E9C-441B-B88F-A5983D7E8163}"/>
    <hyperlink ref="E4149" r:id="rId4140" xr:uid="{1722E5B0-B0CA-41B8-9372-22D9699B69A2}"/>
    <hyperlink ref="E4150" r:id="rId4141" xr:uid="{1CB2DBD9-3C21-4DA6-9632-4B3D5D090201}"/>
    <hyperlink ref="E4151" r:id="rId4142" xr:uid="{71D25180-8405-447C-947F-C4AE35CA5CC9}"/>
    <hyperlink ref="E4152" r:id="rId4143" xr:uid="{21147A1C-8CA1-4CAC-B092-D35EF77F6A5D}"/>
    <hyperlink ref="E4153" r:id="rId4144" xr:uid="{B87983BB-45F1-40DA-AEB5-483BE9CCE558}"/>
    <hyperlink ref="E4154" r:id="rId4145" xr:uid="{F4019357-5759-45A8-AE92-C6CA64C4B069}"/>
    <hyperlink ref="E4155" r:id="rId4146" xr:uid="{56397A7A-59AB-4CF0-A8AD-E06AB8C632D3}"/>
    <hyperlink ref="E4156" r:id="rId4147" xr:uid="{171204B2-25AC-4C72-8B1A-5F6186ED79CA}"/>
    <hyperlink ref="E4157" r:id="rId4148" xr:uid="{88D30257-676D-41EF-8BB3-F21BA43F06E8}"/>
    <hyperlink ref="E4158" r:id="rId4149" xr:uid="{6EE7393B-A387-4BD4-BCEE-490E42C4BD85}"/>
    <hyperlink ref="E4159" r:id="rId4150" xr:uid="{1DF0637E-9A93-4F03-9191-A39C9D7982F9}"/>
    <hyperlink ref="E4160" r:id="rId4151" xr:uid="{A49C1854-9AE9-4182-BC31-287233754060}"/>
    <hyperlink ref="E4161" r:id="rId4152" xr:uid="{ED05D6A2-F4D9-4A62-B07C-0E4119C14968}"/>
    <hyperlink ref="E4162" r:id="rId4153" xr:uid="{B06A3712-655B-4088-964B-492968C4E7E8}"/>
    <hyperlink ref="E4163" r:id="rId4154" xr:uid="{250852C7-7643-4A0C-B424-615EB791597A}"/>
    <hyperlink ref="E4164" r:id="rId4155" xr:uid="{95B298E1-4E6E-4533-ACE7-8518CF9A6567}"/>
    <hyperlink ref="E4165" r:id="rId4156" xr:uid="{F0A275AE-C002-420F-89D6-FDF40227CAC0}"/>
    <hyperlink ref="E4166" r:id="rId4157" xr:uid="{09FCF743-DADF-43AC-8249-5A8E0D73C4F4}"/>
    <hyperlink ref="E4167" r:id="rId4158" xr:uid="{6D12E8E6-67AB-4348-8164-09BD8018092A}"/>
    <hyperlink ref="E4168" r:id="rId4159" xr:uid="{C428527A-2979-437D-B87C-4DDBD9CC910C}"/>
    <hyperlink ref="E4169" r:id="rId4160" xr:uid="{4C5BD708-4FE7-48B8-9786-0BCE3965C43B}"/>
    <hyperlink ref="E4170" r:id="rId4161" xr:uid="{E0594909-FDAE-4AD1-9974-19D3C2EFC13D}"/>
    <hyperlink ref="E4171" r:id="rId4162" xr:uid="{C1E71429-B1F3-4548-B2A2-9F59C042BB93}"/>
    <hyperlink ref="E4172" r:id="rId4163" xr:uid="{BEF16FF2-1E5B-459B-82D5-772F3470C15F}"/>
    <hyperlink ref="E4173" r:id="rId4164" xr:uid="{A17FAB3D-06AD-47E8-9ADE-84A5B8DBF635}"/>
    <hyperlink ref="E4174" r:id="rId4165" xr:uid="{7B98A478-4BF0-47A2-BDAA-5E760AA686C9}"/>
    <hyperlink ref="E4175" r:id="rId4166" xr:uid="{6FB2F90C-DA21-4695-A5B6-F27760E8A441}"/>
    <hyperlink ref="E4176" r:id="rId4167" xr:uid="{B409898C-B5E9-423B-9176-43A60CB37C95}"/>
    <hyperlink ref="E4177" r:id="rId4168" xr:uid="{5172D787-812F-438C-9E9E-E318B3F2E7EA}"/>
    <hyperlink ref="E4178" r:id="rId4169" xr:uid="{00395DEA-A35C-41E2-A1D6-97E92ED31867}"/>
    <hyperlink ref="E4179" r:id="rId4170" xr:uid="{AAACB202-AB94-4781-B372-B8FF2CF50BA1}"/>
    <hyperlink ref="E4180" r:id="rId4171" xr:uid="{5455113B-5386-46E2-9633-1AF608E7515D}"/>
    <hyperlink ref="E4181" r:id="rId4172" xr:uid="{3FF8F606-F642-4EEC-896B-997DB9FFE2EC}"/>
    <hyperlink ref="E4182" r:id="rId4173" xr:uid="{E777C738-7C21-471D-ADE4-15E1CFFB2A86}"/>
    <hyperlink ref="E4183" r:id="rId4174" xr:uid="{4CBC8C35-E08C-4656-A769-ECC93FF20A33}"/>
    <hyperlink ref="E4184" r:id="rId4175" xr:uid="{67E5FD38-010D-417B-B9CC-F7C8FC1E9DC5}"/>
    <hyperlink ref="E4185" r:id="rId4176" xr:uid="{D32F052C-8C39-40BF-BF6D-E1230C5CAA00}"/>
    <hyperlink ref="E4186" r:id="rId4177" xr:uid="{0881CC25-897E-49EF-85FF-726B0757CA4A}"/>
    <hyperlink ref="E4187" r:id="rId4178" xr:uid="{4D061776-B29F-48ED-8E7B-F24F85D1EE97}"/>
    <hyperlink ref="E4188" r:id="rId4179" xr:uid="{DC247A3B-7DC6-4F43-B8DB-4A7D4E541750}"/>
    <hyperlink ref="E4189" r:id="rId4180" xr:uid="{1641141E-4132-4531-9BF6-E8CAB9D70F0B}"/>
    <hyperlink ref="E4190" r:id="rId4181" xr:uid="{26D5AC25-71CB-4AF7-8B30-079D40EA4C02}"/>
    <hyperlink ref="E4191" r:id="rId4182" xr:uid="{63565106-E1A9-491F-BC7B-36CF00C6FD1F}"/>
    <hyperlink ref="E4192" r:id="rId4183" xr:uid="{A255DFAC-6583-4AC0-91F6-3869D905250D}"/>
    <hyperlink ref="E4193" r:id="rId4184" xr:uid="{F5CE2E52-2FB3-4D6C-BC36-7C34D0A50F3F}"/>
    <hyperlink ref="E4194" r:id="rId4185" xr:uid="{C17AA3B6-60EC-489F-8DC5-587AA5639B98}"/>
    <hyperlink ref="E4195" r:id="rId4186" xr:uid="{9FF3A088-A700-46E2-946A-3201B13D27E0}"/>
    <hyperlink ref="E4196" r:id="rId4187" xr:uid="{84E8D1FD-96CC-4A33-A60F-84F8BC84A334}"/>
    <hyperlink ref="E4197" r:id="rId4188" xr:uid="{1C218D3A-8146-4CBA-9367-0D9C87A9DD84}"/>
    <hyperlink ref="E4198" r:id="rId4189" xr:uid="{24264986-F77D-4592-800F-B31B3DF50015}"/>
    <hyperlink ref="E4199" r:id="rId4190" xr:uid="{E08D3091-B98B-47CD-82C8-34386B7A80A8}"/>
    <hyperlink ref="E4200" r:id="rId4191" xr:uid="{15A39C38-F413-4911-A903-867C13A5C89C}"/>
    <hyperlink ref="E4201" r:id="rId4192" xr:uid="{B7AE2DFB-4FDD-4CE0-9C2A-5CEDD970601B}"/>
    <hyperlink ref="E4202" r:id="rId4193" xr:uid="{5449FA8E-3C7B-4C17-A4FE-1D8435EB9343}"/>
    <hyperlink ref="E4203" r:id="rId4194" xr:uid="{B0D4B1B2-CB90-4B16-B453-A6D8D6DCD8F5}"/>
    <hyperlink ref="E4204" r:id="rId4195" xr:uid="{F140CDA4-CEB6-455D-A345-670963712410}"/>
    <hyperlink ref="E4205" r:id="rId4196" xr:uid="{A597BFFD-BDFE-4945-8136-E0722FE930C7}"/>
    <hyperlink ref="E4206" r:id="rId4197" xr:uid="{F0748FC2-E0CC-4881-8B1B-71359CBA875C}"/>
    <hyperlink ref="E4207" r:id="rId4198" xr:uid="{0B1D4735-BEB8-4792-BB89-732E9F229585}"/>
    <hyperlink ref="E4208" r:id="rId4199" xr:uid="{6D1D426B-EB77-43B9-87BC-F3D1BFE234D3}"/>
    <hyperlink ref="E4209" r:id="rId4200" xr:uid="{A33FA772-1D35-4A2D-BA71-E2336ECE5FCA}"/>
    <hyperlink ref="E4210" r:id="rId4201" xr:uid="{CB59E87E-E625-4E18-8571-B1361B45090C}"/>
    <hyperlink ref="E4211" r:id="rId4202" xr:uid="{8DD7B88B-1FBF-4C79-8BE8-B72FE1820C87}"/>
    <hyperlink ref="E4212" r:id="rId4203" xr:uid="{9D58B617-BBFA-4980-A51C-2A594CFF4C61}"/>
    <hyperlink ref="E4213" r:id="rId4204" xr:uid="{644DCF1B-A165-4CC0-90C1-2D60D9BA8C59}"/>
    <hyperlink ref="E4214" r:id="rId4205" xr:uid="{C11A45E8-B5B6-4E46-AD33-8EB104420C6D}"/>
    <hyperlink ref="E4215" r:id="rId4206" xr:uid="{63E07A89-4A82-4596-BC29-3825C83F9CF8}"/>
    <hyperlink ref="E4216" r:id="rId4207" xr:uid="{D70E1640-6454-4812-BED5-52BB08E10BB2}"/>
    <hyperlink ref="E4217" r:id="rId4208" xr:uid="{2E8BFF3A-29AC-46FB-85E8-1E5FFC35BAC8}"/>
    <hyperlink ref="E4218" r:id="rId4209" xr:uid="{CBCB3677-D47D-49CB-A2AC-C2B7D33765B4}"/>
    <hyperlink ref="E4219" r:id="rId4210" xr:uid="{16F1699A-E453-4D15-8322-CCC5929E9F65}"/>
    <hyperlink ref="E4220" r:id="rId4211" xr:uid="{05F6A172-F249-464F-A6C9-4BDFD63082F9}"/>
    <hyperlink ref="E4221" r:id="rId4212" xr:uid="{1022DF3E-4768-453E-B932-DFDD9698B72E}"/>
    <hyperlink ref="E4222" r:id="rId4213" xr:uid="{10BABD1C-502F-4BD9-AA22-0C4CBBC160BA}"/>
    <hyperlink ref="E4223" r:id="rId4214" xr:uid="{E6F4395D-7EAF-49A4-A507-2AA44A29D500}"/>
    <hyperlink ref="E4224" r:id="rId4215" xr:uid="{07C49B22-B049-482D-9093-7BF747E529B6}"/>
    <hyperlink ref="E4225" r:id="rId4216" xr:uid="{412A9F04-404E-4646-A96A-A95CC23C20C0}"/>
    <hyperlink ref="E4226" r:id="rId4217" xr:uid="{8AB75241-F429-421B-8420-234E7D0E2E0B}"/>
    <hyperlink ref="E4227" r:id="rId4218" xr:uid="{6F291FDD-6B3E-4A8C-B17C-9A3516E0636A}"/>
    <hyperlink ref="E4228" r:id="rId4219" xr:uid="{CC35C2F4-13EB-4E80-B9E5-048F15E5A5DA}"/>
    <hyperlink ref="E4229" r:id="rId4220" xr:uid="{5FDCD74A-0911-4E4F-92CB-93D5F0291F02}"/>
    <hyperlink ref="E4230" r:id="rId4221" xr:uid="{54586285-193D-40EC-9407-9D9D7AD041E9}"/>
    <hyperlink ref="E4231" r:id="rId4222" xr:uid="{7EC3A572-E77B-4334-A8B4-9CE0E639FB49}"/>
    <hyperlink ref="E4232" r:id="rId4223" xr:uid="{A7C2C31B-6DD7-4267-87E3-4A342D05996B}"/>
    <hyperlink ref="E4233" r:id="rId4224" xr:uid="{DFB97BF4-1097-492C-AC14-E04B9866D617}"/>
    <hyperlink ref="E4234" r:id="rId4225" xr:uid="{FED5633F-0579-4A52-A1D8-BA0769C131EB}"/>
    <hyperlink ref="E4235" r:id="rId4226" xr:uid="{9C5205C4-74DA-4293-BF7E-06056EDAB8D6}"/>
    <hyperlink ref="E4236" r:id="rId4227" xr:uid="{020062C2-949F-40FF-9D24-D978258190FA}"/>
    <hyperlink ref="E4237" r:id="rId4228" xr:uid="{8646E3E0-4744-4151-AB7F-0F0CDC7FDA46}"/>
    <hyperlink ref="E4238" r:id="rId4229" xr:uid="{42763AFA-573A-44B5-AC61-3F3EC7AD96C2}"/>
    <hyperlink ref="E4239" r:id="rId4230" xr:uid="{5DA2EEED-0361-4110-8B07-CB1CC7E801FF}"/>
    <hyperlink ref="E4240" r:id="rId4231" xr:uid="{A4045157-70A5-4F03-81BF-18A26C9EED70}"/>
    <hyperlink ref="E4241" r:id="rId4232" xr:uid="{EFD84CFF-FD60-4627-B0B3-303AC8C5D1E5}"/>
    <hyperlink ref="E4242" r:id="rId4233" xr:uid="{97F91AD8-D340-4CE2-9643-60FD1F7475BF}"/>
    <hyperlink ref="E4243" r:id="rId4234" xr:uid="{28971FE5-F6B6-4BF3-83DC-CC40BBDD11BD}"/>
    <hyperlink ref="E4244" r:id="rId4235" xr:uid="{4A67D900-F74D-43F3-9F1B-1FA5CE48547F}"/>
    <hyperlink ref="E4245" r:id="rId4236" xr:uid="{BDD139F6-D5A3-49BD-8289-B4FBA2A90548}"/>
    <hyperlink ref="E4246" r:id="rId4237" xr:uid="{D09609AD-3189-4A19-86C1-144341A658A8}"/>
    <hyperlink ref="E4247" r:id="rId4238" xr:uid="{0137DBDF-9978-4E06-90E1-8AC8A433D1F6}"/>
    <hyperlink ref="E4248" r:id="rId4239" xr:uid="{2FEC62D2-4FAC-4C91-99A7-1D396F4DCE81}"/>
    <hyperlink ref="E4249" r:id="rId4240" xr:uid="{52742965-F368-4C65-8C19-C53BBDA59928}"/>
    <hyperlink ref="E4250" r:id="rId4241" xr:uid="{A623D615-522F-4652-888D-FC9EF6D47820}"/>
    <hyperlink ref="E4251" r:id="rId4242" xr:uid="{5B86A92C-1FD4-4990-B33D-5084E9997EF1}"/>
    <hyperlink ref="E4252" r:id="rId4243" xr:uid="{E7EC5D2F-8CF6-4D22-84DE-862D92A4E650}"/>
    <hyperlink ref="E4253" r:id="rId4244" xr:uid="{CD97B4E2-DE36-49DB-ABF0-10A6FF1EF678}"/>
    <hyperlink ref="E4254" r:id="rId4245" xr:uid="{583E3DF8-F307-45D9-B1EF-477D57200273}"/>
    <hyperlink ref="E4255" r:id="rId4246" xr:uid="{117DF941-7FBB-4EB9-9FB6-6939EF918AB8}"/>
    <hyperlink ref="E4256" r:id="rId4247" xr:uid="{B0C3D36A-EE94-4C60-B3DF-E1C08C5073B0}"/>
    <hyperlink ref="E4257" r:id="rId4248" xr:uid="{E80B8B16-FA56-4084-9285-27F309611655}"/>
    <hyperlink ref="E4258" r:id="rId4249" xr:uid="{ED46F319-1453-4C40-AD81-B77D67218594}"/>
    <hyperlink ref="E4259" r:id="rId4250" xr:uid="{C001692A-F434-46CF-B390-7487CC2E2128}"/>
    <hyperlink ref="E4260" r:id="rId4251" xr:uid="{D6CE49F9-72FB-46D2-A19E-A0B7A1AE329C}"/>
    <hyperlink ref="E4261" r:id="rId4252" xr:uid="{C14456F1-BB66-4776-9E14-280860425163}"/>
    <hyperlink ref="E4262" r:id="rId4253" xr:uid="{92159454-AF70-4D5D-A4C3-D819CEA3BEAC}"/>
    <hyperlink ref="E4263" r:id="rId4254" xr:uid="{7BEBC3E2-C74C-4812-800B-E7DFC4CDBB76}"/>
    <hyperlink ref="E4264" r:id="rId4255" xr:uid="{38DACB2A-D1F7-40AC-9885-FDCF8930D51F}"/>
    <hyperlink ref="E4265" r:id="rId4256" xr:uid="{83F0E350-1EAD-4EBF-BC66-27A6E1339BAC}"/>
    <hyperlink ref="E4266" r:id="rId4257" xr:uid="{0AB1BF99-2CD3-41F0-990B-95DB3012D423}"/>
    <hyperlink ref="E4267" r:id="rId4258" xr:uid="{9A7793E0-5037-445C-A9F6-34BC1F3C22B4}"/>
    <hyperlink ref="E4268" r:id="rId4259" xr:uid="{A97D08FC-E209-43D9-A7F1-4564EDCA4AAF}"/>
    <hyperlink ref="E4269" r:id="rId4260" xr:uid="{EE8ED8D5-5613-42E7-9AB2-AFD80C2278BE}"/>
    <hyperlink ref="E4270" r:id="rId4261" xr:uid="{D9DB8E08-A2D7-4CFF-9DE5-2DFB8C2F1113}"/>
    <hyperlink ref="E4271" r:id="rId4262" xr:uid="{A4DDD308-DD03-434F-B976-593655AD747C}"/>
    <hyperlink ref="E4272" r:id="rId4263" xr:uid="{48A5720D-8546-498D-B569-AD982DEB286A}"/>
    <hyperlink ref="E4273" r:id="rId4264" xr:uid="{150A555D-FD4E-4AA4-A7E6-33D46C62CFFD}"/>
    <hyperlink ref="E4274" r:id="rId4265" xr:uid="{F025EB16-5040-489B-95AB-832628EDDA27}"/>
    <hyperlink ref="E4275" r:id="rId4266" xr:uid="{871618F4-2549-4CA4-9C3A-3F059E660051}"/>
    <hyperlink ref="E4276" r:id="rId4267" xr:uid="{7DC7D771-7380-4E6B-966F-D9C154CEE56F}"/>
    <hyperlink ref="E4277" r:id="rId4268" xr:uid="{F8E88A2A-8C2A-4B1A-AB4D-926986CBCA4A}"/>
    <hyperlink ref="E4278" r:id="rId4269" xr:uid="{504F7008-C8E1-435F-B51A-F7B292098936}"/>
    <hyperlink ref="E4279" r:id="rId4270" xr:uid="{DE616B81-2D29-404F-8669-917D22D44172}"/>
    <hyperlink ref="E4280" r:id="rId4271" xr:uid="{8A1D3B3F-AA00-42C6-A803-877A94E3160E}"/>
    <hyperlink ref="E4281" r:id="rId4272" xr:uid="{9690E6C6-4AB2-4338-8F0B-863EAA99D5B4}"/>
    <hyperlink ref="E4282" r:id="rId4273" xr:uid="{D843E89E-750F-473E-AA27-010C6BC43924}"/>
    <hyperlink ref="E4283" r:id="rId4274" xr:uid="{716724C7-E68D-49C4-B213-99BD844F19D1}"/>
    <hyperlink ref="E4284" r:id="rId4275" xr:uid="{5D24D46A-9BE5-40FF-9455-DB001480A240}"/>
    <hyperlink ref="E4285" r:id="rId4276" xr:uid="{1D7BFA83-3CEB-41DD-89F5-3ADEDE274062}"/>
    <hyperlink ref="E4286" r:id="rId4277" xr:uid="{BD318935-2314-4490-8602-201272FE544B}"/>
    <hyperlink ref="E4287" r:id="rId4278" xr:uid="{6AB1E303-2F84-4A4F-AC3D-308EA574BD31}"/>
    <hyperlink ref="E4288" r:id="rId4279" xr:uid="{C6A8E1BF-B25D-4E65-8E9C-BF26FB877EE1}"/>
    <hyperlink ref="E4289" r:id="rId4280" xr:uid="{E4E0CAED-63E7-4157-97CB-3005E97BE263}"/>
    <hyperlink ref="E4290" r:id="rId4281" xr:uid="{62BAFCF3-08D5-430D-B536-008C9AE9A1F1}"/>
    <hyperlink ref="E4291" r:id="rId4282" xr:uid="{9E6D1AE9-7D44-4664-A141-05D701040034}"/>
    <hyperlink ref="E4292" r:id="rId4283" xr:uid="{044A59F4-7D4F-4A1F-BA71-061C8CAE3478}"/>
    <hyperlink ref="E4293" r:id="rId4284" xr:uid="{ACAC7E02-DACB-4D64-B108-A70B15E15BC5}"/>
    <hyperlink ref="E4294" r:id="rId4285" xr:uid="{884849F9-149D-41F5-89B8-57B496E2E2EC}"/>
    <hyperlink ref="E4295" r:id="rId4286" xr:uid="{3AC912EF-5150-4E6A-B7F6-78F31864CB78}"/>
    <hyperlink ref="E4296" r:id="rId4287" xr:uid="{B1B8C3F9-A56A-4EB5-9E6E-39026BB2503F}"/>
    <hyperlink ref="E4297" r:id="rId4288" xr:uid="{13F6A404-D299-451B-8B41-01E525CEA367}"/>
    <hyperlink ref="E4298" r:id="rId4289" xr:uid="{730FB279-52CB-4FEC-979E-A96CF9A84E70}"/>
    <hyperlink ref="E4299" r:id="rId4290" xr:uid="{57DB0529-B299-4724-8F9C-1A3E36EA51DD}"/>
    <hyperlink ref="E4300" r:id="rId4291" xr:uid="{6A3B9F8C-82CB-4A69-8054-691D604A30D3}"/>
    <hyperlink ref="E4301" r:id="rId4292" xr:uid="{87416EC6-4D1E-4666-8346-DF86D38187DE}"/>
    <hyperlink ref="E4302" r:id="rId4293" xr:uid="{6FD1AE26-D8E6-4333-A11A-7FFCB53AFED1}"/>
    <hyperlink ref="E4303" r:id="rId4294" xr:uid="{881B3563-FFD5-40B2-AB86-A22C4B145008}"/>
    <hyperlink ref="E4304" r:id="rId4295" xr:uid="{576E3F61-CA58-43A2-BF74-B13AC334FA4A}"/>
    <hyperlink ref="E4305" r:id="rId4296" xr:uid="{0E466CE2-FF56-43F1-96D2-70E311592A9C}"/>
    <hyperlink ref="E4306" r:id="rId4297" xr:uid="{9B3BF4CC-11B4-49CB-8A98-6917F87E3F28}"/>
    <hyperlink ref="E4307" r:id="rId4298" xr:uid="{FD0EF997-C300-4EA8-9E27-642B90BA6EF7}"/>
    <hyperlink ref="E4308" r:id="rId4299" xr:uid="{E2FF029D-8C6C-4BCC-9247-0582BB2FCAF7}"/>
    <hyperlink ref="E4309" r:id="rId4300" xr:uid="{28EA1C26-5D6C-46AB-9BFB-616CA304EC4B}"/>
    <hyperlink ref="E4310" r:id="rId4301" xr:uid="{9934D68D-6B6D-443B-9D65-9B2DBFAF1BB0}"/>
    <hyperlink ref="E4311" r:id="rId4302" xr:uid="{43C73164-2C5F-44B1-97C4-3FA61C0067B7}"/>
    <hyperlink ref="E4312" r:id="rId4303" xr:uid="{966D3333-E35A-45D4-B5C5-6F4C68A222BE}"/>
    <hyperlink ref="E4313" r:id="rId4304" xr:uid="{F0443D5B-D292-45CE-B75F-B03FE05470C5}"/>
    <hyperlink ref="E4314" r:id="rId4305" xr:uid="{653A960F-883E-4239-B3C0-9FF38CAD1711}"/>
    <hyperlink ref="E4315" r:id="rId4306" xr:uid="{A0314708-C5E7-4EF0-8FFC-A8358C94CBB4}"/>
    <hyperlink ref="E4316" r:id="rId4307" xr:uid="{1B3FF180-0D74-4A01-B806-DB65E1F20B91}"/>
    <hyperlink ref="E4317" r:id="rId4308" xr:uid="{9C999E7F-69F3-44DF-948E-994588036290}"/>
    <hyperlink ref="E4318" r:id="rId4309" xr:uid="{83047661-47CF-4851-89D7-469AE0D172A9}"/>
    <hyperlink ref="E4319" r:id="rId4310" xr:uid="{34683107-95C3-4D7A-9D5A-3DED366830F4}"/>
    <hyperlink ref="E4320" r:id="rId4311" xr:uid="{BA17F2C8-4687-4368-8625-CE2CD66CE405}"/>
    <hyperlink ref="E4321" r:id="rId4312" xr:uid="{DF011928-1D93-46EC-8710-0C83502CD011}"/>
    <hyperlink ref="E4322" r:id="rId4313" xr:uid="{7B1743B0-8953-4FCB-9CF9-63577F307533}"/>
    <hyperlink ref="E4323" r:id="rId4314" xr:uid="{0D72D3EE-8C20-4947-8846-3533136600C9}"/>
    <hyperlink ref="E4324" r:id="rId4315" xr:uid="{93E561FA-E6DC-4811-878E-49E50EC09D41}"/>
    <hyperlink ref="E4325" r:id="rId4316" xr:uid="{DA8E8412-9A02-4E3A-84A6-BC8C7C2CBC13}"/>
    <hyperlink ref="E4326" r:id="rId4317" xr:uid="{280D3026-5368-4169-898A-B0EEAD299295}"/>
    <hyperlink ref="E4327" r:id="rId4318" xr:uid="{0BE2545A-263F-4A77-B09D-5B2127E773D3}"/>
    <hyperlink ref="E4328" r:id="rId4319" xr:uid="{3470E98B-B6F2-48AC-914A-8DD2903F3026}"/>
    <hyperlink ref="E4329" r:id="rId4320" xr:uid="{D971BCF4-37DB-41F4-A3C5-E730695609A6}"/>
    <hyperlink ref="E4330" r:id="rId4321" xr:uid="{F0DFF166-D6F5-4063-83D5-8DD271D92D26}"/>
    <hyperlink ref="E4331" r:id="rId4322" xr:uid="{B72D64CE-24A9-4777-9E7D-DB9A42BE2B23}"/>
    <hyperlink ref="E4332" r:id="rId4323" xr:uid="{1A08F504-7EA3-4102-84F8-64A9F37880B4}"/>
    <hyperlink ref="E4333" r:id="rId4324" xr:uid="{33AB946C-796A-46A2-B735-190C1405041E}"/>
    <hyperlink ref="E4334" r:id="rId4325" xr:uid="{9370BC3B-18F8-4CAF-ADFB-C22B3552A206}"/>
    <hyperlink ref="E4335" r:id="rId4326" xr:uid="{87C4107A-3AEE-4884-A573-84C26816A865}"/>
    <hyperlink ref="E4336" r:id="rId4327" xr:uid="{5B814FC1-1775-44C8-897F-F4AA0ACDAC5E}"/>
    <hyperlink ref="E4337" r:id="rId4328" xr:uid="{AA216AAD-3945-4158-9937-B7AE0C066666}"/>
    <hyperlink ref="E4338" r:id="rId4329" xr:uid="{AA6EC9E5-981D-4C59-883B-F8E1B6A2D06D}"/>
    <hyperlink ref="E4339" r:id="rId4330" xr:uid="{EBD1BEEF-612C-4B1B-B742-47C7A81EC92A}"/>
    <hyperlink ref="E4340" r:id="rId4331" xr:uid="{15C91BE9-C98E-4395-AE4D-D7C0D6359330}"/>
    <hyperlink ref="E4341" r:id="rId4332" xr:uid="{9849554D-8221-4C24-B273-AC2CA7C95DA5}"/>
    <hyperlink ref="E4342" r:id="rId4333" xr:uid="{9AA18B2F-44B1-41EB-BF37-9BE8F5D2B106}"/>
    <hyperlink ref="E4343" r:id="rId4334" xr:uid="{9A647B22-B1C3-42FF-8613-54D90483A074}"/>
    <hyperlink ref="E4344" r:id="rId4335" xr:uid="{2AAD2C9B-81D0-4981-98D9-84404B95872D}"/>
    <hyperlink ref="E4345" r:id="rId4336" xr:uid="{C4625B64-3A54-4404-8A2D-AC215577457F}"/>
    <hyperlink ref="E4346" r:id="rId4337" xr:uid="{B403F72D-7FF1-48D7-A2A6-F994ABFD7BD0}"/>
    <hyperlink ref="E4347" r:id="rId4338" xr:uid="{7191C08E-4F54-428E-A074-1B7C49E872BC}"/>
    <hyperlink ref="E4348" r:id="rId4339" xr:uid="{EF400356-55B4-4FCD-8445-C776004ED542}"/>
    <hyperlink ref="E4349" r:id="rId4340" xr:uid="{14FD33DA-5447-46BE-A232-62C153AD9A0F}"/>
    <hyperlink ref="E4350" r:id="rId4341" xr:uid="{D9FD0B73-2845-40E1-B289-BADFDF9F9A50}"/>
    <hyperlink ref="E4351" r:id="rId4342" xr:uid="{CC5CA528-EC2A-4677-A4B4-A9A0C0670DE6}"/>
    <hyperlink ref="E4352" r:id="rId4343" xr:uid="{44973777-260C-4F89-91A9-4AA167695FD5}"/>
    <hyperlink ref="E4353" r:id="rId4344" xr:uid="{256114C5-09ED-4F57-9A06-DBFAF7DE83A5}"/>
    <hyperlink ref="E4354" r:id="rId4345" xr:uid="{6C2C7ED0-D1F4-49A9-ABC4-C19AEE2EBA7C}"/>
    <hyperlink ref="E4355" r:id="rId4346" xr:uid="{EABA2EEB-298C-4D24-BE97-E827C2328B20}"/>
    <hyperlink ref="E4356" r:id="rId4347" xr:uid="{0DF3161A-D0D3-4910-9471-82E7950D0F7A}"/>
    <hyperlink ref="E4357" r:id="rId4348" xr:uid="{098715B6-A8B1-49F6-9C26-A016C5533202}"/>
    <hyperlink ref="E4358" r:id="rId4349" xr:uid="{675A3317-79A7-44AB-BB2E-178A3E3E53C2}"/>
    <hyperlink ref="E4359" r:id="rId4350" xr:uid="{8DA3762E-D727-493E-BE4C-40CE62936EC2}"/>
    <hyperlink ref="E4360" r:id="rId4351" xr:uid="{1331FF6F-05CA-4DD5-9987-40FE1C7584B2}"/>
    <hyperlink ref="E4361" r:id="rId4352" xr:uid="{7B804383-F53C-4A2D-8732-F7B84907A01E}"/>
    <hyperlink ref="E4362" r:id="rId4353" xr:uid="{ABBA1FE4-B665-4C7C-BD4E-1F2C36FDB324}"/>
    <hyperlink ref="E4363" r:id="rId4354" xr:uid="{6064E15D-BF4A-476E-8468-D4D9F13DF81E}"/>
    <hyperlink ref="E4364" r:id="rId4355" xr:uid="{B46F7341-6B81-4589-95C8-A62CE8AC104C}"/>
    <hyperlink ref="E4365" r:id="rId4356" xr:uid="{D88F75F8-D7B3-4CBB-9E0F-1A15998082DA}"/>
    <hyperlink ref="E4366" r:id="rId4357" xr:uid="{1849170D-5F0B-4D06-8DCA-C979D2F75175}"/>
    <hyperlink ref="E4367" r:id="rId4358" xr:uid="{D300984C-3D4C-4F97-B2E9-16F95E1E45FF}"/>
    <hyperlink ref="E4368" r:id="rId4359" xr:uid="{376E0C55-594D-4C73-AB83-E541582DF172}"/>
    <hyperlink ref="E4369" r:id="rId4360" xr:uid="{D44539E1-D339-4C81-B425-5C5C2DE6DE09}"/>
    <hyperlink ref="E4370" r:id="rId4361" xr:uid="{8DEB428D-F72F-4976-902B-0CE44DA548FE}"/>
    <hyperlink ref="E4371" r:id="rId4362" xr:uid="{54329F71-E6AD-4504-8615-EAC011989BA1}"/>
    <hyperlink ref="E4372" r:id="rId4363" xr:uid="{D2410152-33E9-4A41-8105-EA7F7803C7E8}"/>
    <hyperlink ref="E4373" r:id="rId4364" xr:uid="{E3B28E05-8FD3-4913-A6C7-6702DE1CAE8E}"/>
    <hyperlink ref="E4374" r:id="rId4365" xr:uid="{A5E8CCB8-EFE2-47D1-B888-AECCC5754E52}"/>
    <hyperlink ref="E4375" r:id="rId4366" xr:uid="{AE6876D9-BBA0-4A00-8382-92F3639C3C36}"/>
    <hyperlink ref="E4376" r:id="rId4367" xr:uid="{052C0457-31F7-45A3-884B-3A24DB51D71E}"/>
    <hyperlink ref="E4377" r:id="rId4368" xr:uid="{464DD98D-4FE8-4C25-A524-55760A9B5719}"/>
    <hyperlink ref="E4378" r:id="rId4369" xr:uid="{94B9DEE1-7020-4141-8476-192169304163}"/>
    <hyperlink ref="E4379" r:id="rId4370" xr:uid="{98BC4B3B-1EF2-4CBF-8D6A-705C7AB4817B}"/>
    <hyperlink ref="E4380" r:id="rId4371" xr:uid="{573ED183-3ADF-4D53-AB86-4F583F04C307}"/>
    <hyperlink ref="E4381" r:id="rId4372" xr:uid="{D7A31B95-37E1-42CA-9222-2525A008227D}"/>
    <hyperlink ref="E4382" r:id="rId4373" xr:uid="{D31C0413-4C5C-4372-8572-B28B2B53BC8F}"/>
    <hyperlink ref="E4383" r:id="rId4374" xr:uid="{54D3D273-9B88-40ED-82F2-4920E53A6147}"/>
    <hyperlink ref="E4384" r:id="rId4375" xr:uid="{1EF48BC0-4350-4627-9519-7AEF72C17E5D}"/>
    <hyperlink ref="E1861" r:id="rId4376" xr:uid="{E3B76FC1-654F-4F6D-BB22-7CBA56997A39}"/>
    <hyperlink ref="E4385" r:id="rId4377" xr:uid="{7B31ECB8-EDA4-4015-9AA4-601CEDABA13F}"/>
    <hyperlink ref="E4386" r:id="rId4378" xr:uid="{D96967BD-1C38-43FB-AE12-1CC325A06F13}"/>
    <hyperlink ref="E4387" r:id="rId4379" xr:uid="{39602D1B-A46E-4DB4-A0F8-D1C268A02371}"/>
    <hyperlink ref="E4388" r:id="rId4380" xr:uid="{CD471BD8-8C2B-48CB-B517-C0A40488ACA0}"/>
    <hyperlink ref="E4389" r:id="rId4381" xr:uid="{1E663693-5FA2-4A6B-92F6-6DD886ED39BA}"/>
    <hyperlink ref="E4390" r:id="rId4382" xr:uid="{E3BB7794-9752-4BA7-BC87-C9C435121749}"/>
    <hyperlink ref="E4391" r:id="rId4383" xr:uid="{2740019D-C4A0-4CD2-B344-721B1CCE3458}"/>
    <hyperlink ref="E4392" r:id="rId4384" xr:uid="{4F345766-DEAD-4EDA-96C7-7AFAAB8D583B}"/>
    <hyperlink ref="E4393" r:id="rId4385" xr:uid="{E9F665C3-79DB-48E6-8A6C-8DBCCE8020E9}"/>
    <hyperlink ref="E4394" r:id="rId4386" xr:uid="{32F38657-CFBC-4A27-9764-9D9538770C50}"/>
    <hyperlink ref="E4395" r:id="rId4387" xr:uid="{68B80E73-FCCB-4FA4-BE4C-AA5EB5210391}"/>
    <hyperlink ref="E4396" r:id="rId4388" xr:uid="{28B08847-5D11-49CF-BB5D-FA6ADA3B000A}"/>
    <hyperlink ref="E4397" r:id="rId4389" xr:uid="{0543DFCF-0186-46A0-915F-82E3FE06E97C}"/>
    <hyperlink ref="E4398" r:id="rId4390" xr:uid="{6D0F7A20-D258-42F3-A0A1-3B946FBECDF5}"/>
    <hyperlink ref="E4399" r:id="rId4391" xr:uid="{83D6B120-73B8-4B2A-AEFC-290D0E655020}"/>
    <hyperlink ref="E4400" r:id="rId4392" xr:uid="{B3735AC3-ECF8-45D6-AEDF-1534F205349F}"/>
    <hyperlink ref="E4401" r:id="rId4393" xr:uid="{30F4F3D0-88B5-496A-9AD8-AA607D32F11E}"/>
    <hyperlink ref="E4402" r:id="rId4394" xr:uid="{D742B1B3-9734-4BB2-865C-2316B173052A}"/>
    <hyperlink ref="E4403" r:id="rId4395" xr:uid="{21C20E96-0242-43CD-87F6-DB1B0E91DD04}"/>
    <hyperlink ref="E4404" r:id="rId4396" xr:uid="{D27752F9-E539-40E8-BEE9-04685DD9D5F3}"/>
    <hyperlink ref="E4405" r:id="rId4397" xr:uid="{EBD409CC-C819-40D7-A8B3-9C76FC210A40}"/>
    <hyperlink ref="E4406" r:id="rId4398" xr:uid="{CF45D5EF-DC29-4AF2-BA92-DF378DEDB22B}"/>
    <hyperlink ref="E4407" r:id="rId4399" xr:uid="{C8342006-60A0-4226-A519-D2C7DBAF840B}"/>
    <hyperlink ref="E4408" r:id="rId4400" xr:uid="{711700AC-87A1-47C3-A2F0-C6268AF04E9F}"/>
    <hyperlink ref="E4409" r:id="rId4401" xr:uid="{09DFAA71-7168-4E7F-BA5B-D1188AA18C27}"/>
    <hyperlink ref="E4410" r:id="rId4402" xr:uid="{90F9A004-D51B-470A-8F54-D2C5FD8B3CE1}"/>
    <hyperlink ref="E4411" r:id="rId4403" xr:uid="{2501008F-B20C-42FB-BD87-F20EA80746B1}"/>
    <hyperlink ref="E4412" r:id="rId4404" xr:uid="{35935979-2D6B-4BCE-96D9-64D1D787B711}"/>
    <hyperlink ref="E4413" r:id="rId4405" xr:uid="{D87AD859-62C9-4213-902E-8E9001E031D0}"/>
    <hyperlink ref="E4414" r:id="rId4406" xr:uid="{79B4DC35-A1AE-4185-A4F0-F317BA9F30F1}"/>
    <hyperlink ref="E4415" r:id="rId4407" xr:uid="{26BB2597-C64B-41AC-B019-C66EE07CCE72}"/>
    <hyperlink ref="E4416" r:id="rId4408" xr:uid="{B9EA9FAC-4BC1-4FCB-8369-EEA328971FEC}"/>
    <hyperlink ref="E4417" r:id="rId4409" xr:uid="{836893E5-1ECD-4666-A2AC-CDAA8430C9C1}"/>
    <hyperlink ref="E4418" r:id="rId4410" xr:uid="{2262C354-7106-43E4-B269-F91759DFFF5B}"/>
    <hyperlink ref="E4419" r:id="rId4411" xr:uid="{E5745F3D-D401-424B-AA4A-70150B9B364B}"/>
    <hyperlink ref="E4420" r:id="rId4412" xr:uid="{9050D313-E0D9-436C-A846-6748F6BDFC5D}"/>
    <hyperlink ref="E4421" r:id="rId4413" xr:uid="{EF231841-8DA4-4BE4-B1C1-0C36E76FE857}"/>
    <hyperlink ref="E4422" r:id="rId4414" xr:uid="{FB6F058B-2064-4C72-8D7E-EC7CF64BCEA1}"/>
    <hyperlink ref="E4423" r:id="rId4415" xr:uid="{970422C8-3AC5-4E2D-87ED-FB1BD5C0EF1B}"/>
    <hyperlink ref="E4424" r:id="rId4416" xr:uid="{CD9E115E-3F88-4476-8A2B-360A7F153DC7}"/>
    <hyperlink ref="E4425" r:id="rId4417" xr:uid="{451F4B34-7EC2-4651-AF32-750749A85623}"/>
    <hyperlink ref="E4426" r:id="rId4418" xr:uid="{958A57E6-449F-4555-9CAA-1EC44A81FC8D}"/>
    <hyperlink ref="E4427" r:id="rId4419" xr:uid="{0B72768B-89DD-4191-B7D0-5992EF0632E9}"/>
    <hyperlink ref="E4428" r:id="rId4420" xr:uid="{F6A6ACC8-D97A-471D-BE2D-C232F36192F9}"/>
    <hyperlink ref="E4429" r:id="rId4421" xr:uid="{4529F1A4-87D9-474C-B62A-3864B44DE2F1}"/>
    <hyperlink ref="E4430" r:id="rId4422" xr:uid="{EBFDE5C4-826E-48AB-AD3C-66DF2DB7841C}"/>
    <hyperlink ref="E4431" r:id="rId4423" xr:uid="{53BE29B9-4557-4AB0-8078-6DB447318E32}"/>
    <hyperlink ref="E4432" r:id="rId4424" xr:uid="{90808EBE-6384-4E3A-B43A-B2F8DC9633F8}"/>
    <hyperlink ref="E4433" r:id="rId4425" xr:uid="{FC3B6AE9-9785-4E1C-9992-71AD2670C6E8}"/>
    <hyperlink ref="E4434" r:id="rId4426" xr:uid="{C9FB8EE2-90A9-4AD7-92B7-25B17455A61C}"/>
    <hyperlink ref="E4435" r:id="rId4427" xr:uid="{4957E816-DB46-47EB-AA6D-D5FFCCA4CCAC}"/>
    <hyperlink ref="E4436" r:id="rId4428" xr:uid="{3DDC9B7A-2878-43D1-A95F-0D6181644110}"/>
    <hyperlink ref="E4437" r:id="rId4429" xr:uid="{C439432D-7CBB-4A15-8DBD-C3F4F8FE9EDC}"/>
    <hyperlink ref="E4438" r:id="rId4430" xr:uid="{0D63C2DA-892B-48A9-9087-6D27B550B323}"/>
    <hyperlink ref="E4439" r:id="rId4431" xr:uid="{1194221B-A784-4BED-B1BD-44C34B85B985}"/>
    <hyperlink ref="E359" r:id="rId4432" xr:uid="{EE4914AE-9AB2-49A8-87DB-BEA8903CB9F6}"/>
    <hyperlink ref="E4440" r:id="rId4433" xr:uid="{1444E8FD-C2BC-41F6-824B-2B45788090A4}"/>
    <hyperlink ref="E4441" r:id="rId4434" xr:uid="{86785BCC-7F08-4327-8353-B6F594F24D41}"/>
    <hyperlink ref="E4442" r:id="rId4435" xr:uid="{11A66442-3BA1-4DDA-B0F9-7A04DB602A0C}"/>
    <hyperlink ref="E4443" r:id="rId4436" xr:uid="{04DF4BE0-18D7-44EF-8491-9926E6F0ECDB}"/>
    <hyperlink ref="E4444" r:id="rId4437" xr:uid="{DC079BD5-64E4-439F-8CF6-5C989D21CE95}"/>
    <hyperlink ref="E4445" r:id="rId4438" xr:uid="{9C9A0E22-E499-4670-9E3E-5D1A4C734820}"/>
    <hyperlink ref="E4446" r:id="rId4439" xr:uid="{7FF701CF-517F-40CD-9AF6-FB6FB18B579C}"/>
    <hyperlink ref="E4447" r:id="rId4440" xr:uid="{9F36DA36-5733-4A76-9627-4BAACBAF2BA5}"/>
    <hyperlink ref="E4448" r:id="rId4441" xr:uid="{383C56B0-9A4C-4BBC-B336-E2CFCFF143F6}"/>
    <hyperlink ref="E4449" r:id="rId4442" xr:uid="{72960965-3E3C-476C-BA8C-244D8AED801D}"/>
    <hyperlink ref="E4450" r:id="rId4443" xr:uid="{5DCD50F9-1649-41C3-88C8-1ECADB2A7D4E}"/>
    <hyperlink ref="E4451" r:id="rId4444" xr:uid="{5206CEA2-B443-4974-8F9C-2485485637A3}"/>
    <hyperlink ref="E4452" r:id="rId4445" xr:uid="{B7E53435-7DF5-4AE6-8193-319FA2FC1C8C}"/>
    <hyperlink ref="E4453" r:id="rId4446" xr:uid="{46DCEAB5-CCF9-40F8-8370-08D2468F933A}"/>
    <hyperlink ref="E4454" r:id="rId4447" xr:uid="{E872810B-F547-4E1B-A8CB-8FF415F8A630}"/>
    <hyperlink ref="E4455" r:id="rId4448" xr:uid="{2C8A5FBE-736D-4119-9B41-EC369F9C3835}"/>
    <hyperlink ref="E4456" r:id="rId4449" xr:uid="{6B236E8C-7211-4473-85B3-5CFF837735DC}"/>
    <hyperlink ref="E4457" r:id="rId4450" xr:uid="{5C85CAE4-D965-4B37-ACEB-4116EE56A80C}"/>
    <hyperlink ref="E4458" r:id="rId4451" xr:uid="{CA1A51A7-0F15-4592-8A3B-78AF4ACD03AD}"/>
    <hyperlink ref="E4459" r:id="rId4452" xr:uid="{0430A9F9-F729-4F7A-907F-3D86781BE96A}"/>
    <hyperlink ref="E4460" r:id="rId4453" xr:uid="{1A956504-8D2B-40DE-8486-F9E3BAF56EAB}"/>
    <hyperlink ref="E4461" r:id="rId4454" xr:uid="{D850D2EE-9288-4B2E-95CD-5FB5D664391F}"/>
    <hyperlink ref="E4462" r:id="rId4455" xr:uid="{96C6300A-11D1-44F2-B0FB-51E4FB9DD509}"/>
    <hyperlink ref="E4463" r:id="rId4456" xr:uid="{A7DC991F-D8DB-4A5F-AFCF-C69BAB032F04}"/>
    <hyperlink ref="E4464" r:id="rId4457" xr:uid="{2623BEA0-DBDB-4248-BF4C-3BF9510081C4}"/>
    <hyperlink ref="E4465" r:id="rId4458" xr:uid="{8A6AC599-DCFF-4F2E-878C-66A64D7F1EE9}"/>
    <hyperlink ref="E4466" r:id="rId4459" xr:uid="{D9C5D125-2B5C-4384-BF3B-BD169B5C46CC}"/>
    <hyperlink ref="E4467" r:id="rId4460" xr:uid="{B3356BAF-DD5B-4889-819B-C35D5CDA5D03}"/>
    <hyperlink ref="E4468" r:id="rId4461" xr:uid="{A9CFADBB-A734-4307-A3B8-DBB3F538C6D3}"/>
    <hyperlink ref="E4469" r:id="rId4462" xr:uid="{E9D1AE9C-D560-4777-8192-49AEE5BDC8AE}"/>
    <hyperlink ref="E4470" r:id="rId4463" xr:uid="{B70BA8CB-15AC-4468-98D0-013FEC214C72}"/>
    <hyperlink ref="E4471" r:id="rId4464" xr:uid="{147963BB-7B50-4D4F-9C8F-F4F8D930A6DB}"/>
    <hyperlink ref="E4472" r:id="rId4465" xr:uid="{171E8AFE-151F-408F-91DC-3DFDDBF597F2}"/>
    <hyperlink ref="E4473" r:id="rId4466" xr:uid="{7E0005FD-4FC2-47A3-A28B-9493E12D0AD9}"/>
    <hyperlink ref="E4474" r:id="rId4467" xr:uid="{C0D75AF6-7A79-43E6-8E53-7F3A9A96A566}"/>
    <hyperlink ref="E4475" r:id="rId4468" xr:uid="{F0B87984-B4D9-4AD2-A6E5-3FC9A1DEEE71}"/>
    <hyperlink ref="E4476" r:id="rId4469" xr:uid="{031BD2B4-0B5E-4989-8DA2-81183F314577}"/>
    <hyperlink ref="E4477" r:id="rId4470" xr:uid="{F6407B5A-8EDB-4FCF-8FA7-D98CB144821F}"/>
    <hyperlink ref="E4478" r:id="rId4471" xr:uid="{1B44B0D0-DBE6-492A-B5B6-F1D5DEBB4C2B}"/>
    <hyperlink ref="E4479" r:id="rId4472" xr:uid="{30BFF0C8-0C24-49DB-B05C-D4BAF5B25CB1}"/>
    <hyperlink ref="E4480" r:id="rId4473" xr:uid="{D157B9CB-0092-4D22-860D-426CA200EBCB}"/>
    <hyperlink ref="E4481" r:id="rId4474" xr:uid="{F0182267-E3F4-4A8C-8C0E-980741E4FFC3}"/>
    <hyperlink ref="E4482" r:id="rId4475" xr:uid="{89DB3F75-E697-42FA-815B-56325F66A114}"/>
    <hyperlink ref="E4483" r:id="rId4476" xr:uid="{4FA948C5-FE15-423F-A0A3-EC9514DCAD3D}"/>
    <hyperlink ref="E4484" r:id="rId4477" xr:uid="{C948A4F2-F365-4145-82D2-E6413F3113A0}"/>
    <hyperlink ref="E4485" r:id="rId4478" xr:uid="{142D30C9-1586-470A-B3D5-28913ED20F9E}"/>
    <hyperlink ref="E4486" r:id="rId4479" xr:uid="{6F83F410-A9E8-4D32-8DF8-4E98895FF870}"/>
    <hyperlink ref="E4487" r:id="rId4480" xr:uid="{E6FF4397-00AF-4631-9E9B-2BD39F05C572}"/>
    <hyperlink ref="E4488" r:id="rId4481" xr:uid="{9DCBB5DE-34F4-48CB-A3E9-8C4E459E67A6}"/>
    <hyperlink ref="E4489" r:id="rId4482" xr:uid="{5073E09D-51CD-488A-9D49-72F4B566A75F}"/>
    <hyperlink ref="E4490" r:id="rId4483" xr:uid="{456A9281-805F-4434-90A9-FD2642D5245A}"/>
    <hyperlink ref="E4491" r:id="rId4484" xr:uid="{2CED0EF8-38F6-4E17-93DA-0D86D69CD725}"/>
    <hyperlink ref="E4492" r:id="rId4485" xr:uid="{D62FC24D-6814-49AE-BE1D-CDC514D96D82}"/>
    <hyperlink ref="E4493" r:id="rId4486" xr:uid="{D7801A77-2FEA-42F6-92C0-5205F23C6DA4}"/>
    <hyperlink ref="E4494" r:id="rId4487" xr:uid="{CB4AB535-0801-435E-A6FB-F66EF88C5C92}"/>
    <hyperlink ref="E4495" r:id="rId4488" xr:uid="{5431123A-9D49-4BBF-8304-D4A8723B243A}"/>
    <hyperlink ref="E4496" r:id="rId4489" xr:uid="{0E95609B-CDBB-4D17-8EBE-B949C08109C9}"/>
    <hyperlink ref="E4497" r:id="rId4490" xr:uid="{1199C065-D08B-447C-9D0A-EB73F065E15B}"/>
    <hyperlink ref="E4498" r:id="rId4491" xr:uid="{B11ED452-A3F9-4520-9111-7F5100455A6F}"/>
    <hyperlink ref="E4499" r:id="rId4492" xr:uid="{2C88C71A-23F7-406B-B475-1EE74932D73F}"/>
    <hyperlink ref="E4500" r:id="rId4493" xr:uid="{6E5CEE04-5A17-4024-B040-FC9E631E5863}"/>
    <hyperlink ref="E4501" r:id="rId4494" xr:uid="{93E12B2F-455B-4877-AE67-95C35B8C5790}"/>
    <hyperlink ref="E4502" r:id="rId4495" xr:uid="{F94E4400-69EC-45AF-80E0-CA2538F4A120}"/>
    <hyperlink ref="E4503" r:id="rId4496" xr:uid="{3DCCAD07-0E30-49C5-8562-B01241A6C750}"/>
    <hyperlink ref="E4504" r:id="rId4497" xr:uid="{BBD11607-75E0-4D12-8424-60CA7DB43973}"/>
    <hyperlink ref="E4505" r:id="rId4498" xr:uid="{A884C349-4A9C-4BCA-A0A6-A2294711C70E}"/>
    <hyperlink ref="E4506" r:id="rId4499" xr:uid="{BAC4DFC9-5BDC-4E18-AFEF-08A8F3EA890A}"/>
    <hyperlink ref="E4507" r:id="rId4500" xr:uid="{E014BE76-768E-4B70-AB6D-9381F348074E}"/>
    <hyperlink ref="E4508" r:id="rId4501" xr:uid="{126CB050-C7EB-48D3-8875-C0F3FC996617}"/>
    <hyperlink ref="E4509" r:id="rId4502" xr:uid="{9EAD0AB2-11EE-4D9F-8BD7-79CF0CBE0342}"/>
    <hyperlink ref="E4510" r:id="rId4503" xr:uid="{38A32664-536C-4B22-B363-C13DCCA7468C}"/>
    <hyperlink ref="E4511" r:id="rId4504" xr:uid="{9F975146-5333-434D-BF12-71C8351429C9}"/>
    <hyperlink ref="E4512" r:id="rId4505" xr:uid="{87BD555B-AC5A-4DF5-A75D-A1DA76269D58}"/>
    <hyperlink ref="E4513" r:id="rId4506" xr:uid="{EFAE004A-6EDF-440F-AF6B-B830E2C334B1}"/>
    <hyperlink ref="E4514" r:id="rId4507" xr:uid="{1B660641-699C-4967-8836-9EEF6671E3BA}"/>
    <hyperlink ref="E4515" r:id="rId4508" xr:uid="{1AE8C378-34A3-4A50-A1C0-61527286F0F2}"/>
    <hyperlink ref="E4516" r:id="rId4509" xr:uid="{78AFB6A0-A2DA-4739-87A9-8D4B539283E4}"/>
    <hyperlink ref="E4517" r:id="rId4510" xr:uid="{898EA087-0F63-445C-81C1-01A00A10418A}"/>
    <hyperlink ref="E4518" r:id="rId4511" xr:uid="{5DBD433E-AF6F-41CF-BF7C-BA2B2CA91856}"/>
    <hyperlink ref="E4519" r:id="rId4512" xr:uid="{A60FA625-21B8-4E2B-8D48-8E9C0FAB2E89}"/>
    <hyperlink ref="E4520" r:id="rId4513" xr:uid="{16ED462F-7DE5-47F1-B350-C69DD94FFBCA}"/>
    <hyperlink ref="E4521" r:id="rId4514" xr:uid="{72CD39BA-32A2-453D-A631-26762980F736}"/>
    <hyperlink ref="E4522" r:id="rId4515" xr:uid="{2906DB85-B188-4D38-81CB-B0BE25E32DC4}"/>
    <hyperlink ref="E4523" r:id="rId4516" xr:uid="{B0FF51D8-31BB-4AD8-9348-22E089545310}"/>
    <hyperlink ref="E4524" r:id="rId4517" xr:uid="{7CE3C6D8-A788-462A-BE6C-119DF6200D09}"/>
    <hyperlink ref="E4525" r:id="rId4518" xr:uid="{D3689935-98D4-464F-8BFE-310F0CC1A975}"/>
    <hyperlink ref="E4526" r:id="rId4519" xr:uid="{9BFF6995-9D46-4ED9-80A6-E247ED18973C}"/>
    <hyperlink ref="E4527" r:id="rId4520" xr:uid="{6EFDF743-2274-4B41-80B0-BD65333FDD1D}"/>
    <hyperlink ref="E4528" r:id="rId4521" xr:uid="{A287903C-D83D-4975-A850-33196056E709}"/>
    <hyperlink ref="E4529" r:id="rId4522" xr:uid="{DC0E0CA5-D9EC-4C2D-B996-5642D83FD27C}"/>
    <hyperlink ref="E4530" r:id="rId4523" xr:uid="{175D9FF8-769E-47F8-9807-3DBA6572A348}"/>
    <hyperlink ref="E4531" r:id="rId4524" xr:uid="{87AF52E0-145B-4792-9495-DE499AD7B594}"/>
    <hyperlink ref="E4532" r:id="rId4525" xr:uid="{8324B092-5552-44D9-BC4A-AE9159A38321}"/>
    <hyperlink ref="E4533" r:id="rId4526" xr:uid="{70012FDA-1156-43A4-A681-E9E35B9127DD}"/>
    <hyperlink ref="E4534" r:id="rId4527" xr:uid="{2AEA5834-E372-42F5-9334-476CF5365C2F}"/>
    <hyperlink ref="E4535" r:id="rId4528" xr:uid="{7B178DDC-D76A-41FB-B2C7-ECF0FA6C87ED}"/>
    <hyperlink ref="E4536" r:id="rId4529" xr:uid="{B6956CD1-AE8A-4034-BF5D-7C6EE00E248F}"/>
    <hyperlink ref="E4537" r:id="rId4530" xr:uid="{85919F89-5988-4744-8716-F8F2F9772A81}"/>
    <hyperlink ref="E4539" r:id="rId4531" xr:uid="{7719E477-3318-4CA1-96D2-1A35A0D89DC6}"/>
    <hyperlink ref="E4540" r:id="rId4532" xr:uid="{2DF22F4F-9BD2-47AB-8732-F1D3BDBE9751}"/>
    <hyperlink ref="E4541" r:id="rId4533" xr:uid="{094E12A9-2206-4881-B462-4DF362599BFC}"/>
    <hyperlink ref="E4542" r:id="rId4534" xr:uid="{CA77CA6D-D483-473A-974C-2344C2B4EB0F}"/>
    <hyperlink ref="E4543" r:id="rId4535" xr:uid="{D7330258-72DA-4749-8185-7232EA002A7F}"/>
    <hyperlink ref="E4544" r:id="rId4536" xr:uid="{92FAB1BD-9BC9-4DEE-BE67-9D76846AC164}"/>
    <hyperlink ref="E4538" r:id="rId4537" xr:uid="{52B92879-DDC8-4A6C-8D35-BB06A46489BD}"/>
    <hyperlink ref="E4545" r:id="rId4538" xr:uid="{B4CC532A-2D66-4758-8795-433E9C213C27}"/>
    <hyperlink ref="E4546" r:id="rId4539" xr:uid="{564C436D-1D42-44A3-B8C2-767A7D268DCF}"/>
    <hyperlink ref="E4547" r:id="rId4540" xr:uid="{BE00F2F9-6401-4CB5-9F68-A5259F104FFC}"/>
    <hyperlink ref="E4548" r:id="rId4541" xr:uid="{A1E438C4-0C95-4AE9-822D-FE24CB72371F}"/>
    <hyperlink ref="E4549" r:id="rId4542" xr:uid="{715C37CB-64EE-4DF9-A75A-390BDE59EB62}"/>
    <hyperlink ref="E4550" r:id="rId4543" xr:uid="{2AD12CE3-ABD7-4C56-8CF0-E0D3117A6168}"/>
    <hyperlink ref="E4551" r:id="rId4544" xr:uid="{45328C58-52F6-402E-A37E-30A1805F8BFF}"/>
    <hyperlink ref="E4552" r:id="rId4545" xr:uid="{BE88FAC1-C86F-40C7-8CE1-7CA6D2607FCE}"/>
    <hyperlink ref="E4553" r:id="rId4546" xr:uid="{FCCBE878-4248-447D-B38A-164BE5A2B532}"/>
    <hyperlink ref="E4554" r:id="rId4547" xr:uid="{567A9EEA-AFB7-4D65-BE56-D41E90C1F4CA}"/>
    <hyperlink ref="E4555" r:id="rId4548" xr:uid="{12043B0F-3886-4222-AE13-ED0BE59DDA8F}"/>
    <hyperlink ref="E4556" r:id="rId4549" xr:uid="{AABCB36B-5286-4747-B548-7D38FB332F8F}"/>
    <hyperlink ref="E4557" r:id="rId4550" xr:uid="{17892693-5970-47C1-AFB9-4B183A823C84}"/>
    <hyperlink ref="E4558" r:id="rId4551" xr:uid="{22633FAC-5362-42FF-8182-69DEE9CAF566}"/>
    <hyperlink ref="E4559" r:id="rId4552" xr:uid="{03B32BD8-5D97-4580-8FB0-81457E348F4F}"/>
    <hyperlink ref="E4560" r:id="rId4553" xr:uid="{1EFEB10A-66D6-47DA-837E-2AE78DB99DDE}"/>
    <hyperlink ref="E4561" r:id="rId4554" xr:uid="{537DF862-861B-4E63-BF5E-225C2D549DB1}"/>
    <hyperlink ref="E4562" r:id="rId4555" xr:uid="{05869956-808D-40E8-A564-BE7264B41A16}"/>
    <hyperlink ref="E4563" r:id="rId4556" xr:uid="{DDE37589-6947-42CE-88E8-72B7D869297D}"/>
    <hyperlink ref="E4564" r:id="rId4557" xr:uid="{CCF673F7-6B23-40EA-BE60-6BD57230B2C4}"/>
    <hyperlink ref="E4565" r:id="rId4558" xr:uid="{EE33C93A-F149-455D-9975-61A50A308669}"/>
    <hyperlink ref="E4566" r:id="rId4559" xr:uid="{FB525E3D-0439-4786-AD5E-03F4AD42B3CB}"/>
    <hyperlink ref="E4567" r:id="rId4560" xr:uid="{C1E0840F-4BEE-45FA-8961-F0E0A2D974DD}"/>
    <hyperlink ref="E4568" r:id="rId4561" xr:uid="{1F9E05D3-CC60-4998-A05B-1C3D4EAA469E}"/>
    <hyperlink ref="E4569" r:id="rId4562" xr:uid="{09A40E97-83B2-4881-8BA3-F1972A506557}"/>
    <hyperlink ref="E4570" r:id="rId4563" xr:uid="{BE25AD02-5ACB-43E6-98DE-A0BA10B5A040}"/>
    <hyperlink ref="E4571" r:id="rId4564" xr:uid="{D4B363AA-E68C-4EEC-9075-6BE939282EB8}"/>
    <hyperlink ref="E4572" r:id="rId4565" xr:uid="{D59FC8EC-C614-40D6-9608-143C547BAC74}"/>
    <hyperlink ref="E4573" r:id="rId4566" xr:uid="{8C91EC51-6C43-42B7-95D6-0D52A45BC2CD}"/>
    <hyperlink ref="E4574" r:id="rId4567" xr:uid="{30115CEA-9C2D-4D51-AF0F-FD7CBF71EF0A}"/>
    <hyperlink ref="E4575" r:id="rId4568" xr:uid="{1D4DC6F4-1BF9-4661-B5EB-19BFC849E89D}"/>
    <hyperlink ref="E4576" r:id="rId4569" xr:uid="{5A2C363A-757A-4236-8075-C219C7099A4E}"/>
    <hyperlink ref="E4577" r:id="rId4570" xr:uid="{E06E4A54-24BD-4597-8938-D178E5032B31}"/>
    <hyperlink ref="E4578" r:id="rId4571" xr:uid="{B5A8A308-E2C9-46F3-BFAE-AA4095B3D2B7}"/>
    <hyperlink ref="E4579" r:id="rId4572" xr:uid="{24BD167A-AFA4-4FB5-95BE-AE6F34C932E7}"/>
    <hyperlink ref="E4580" r:id="rId4573" xr:uid="{926A2572-B13D-4E7B-90E3-9D1746DEB143}"/>
    <hyperlink ref="E4581" r:id="rId4574" xr:uid="{6EFA4F4C-B320-4C59-AC0C-1F9EB2C1869B}"/>
    <hyperlink ref="E4582" r:id="rId4575" xr:uid="{3430A4F5-B268-42C7-BA8F-CA2C9CBEEC05}"/>
    <hyperlink ref="E4583" r:id="rId4576" xr:uid="{A3A8478D-FD51-48F9-98AC-2CA82613A992}"/>
    <hyperlink ref="E4584" r:id="rId4577" xr:uid="{304524C8-FAE7-4CD8-AF1E-5E328B039AED}"/>
    <hyperlink ref="E4585" r:id="rId4578" xr:uid="{7614A5F8-C034-4E63-9C4B-06598DA90E60}"/>
    <hyperlink ref="E4586" r:id="rId4579" xr:uid="{D5ACBC34-E540-4B68-B274-23EF60918F48}"/>
    <hyperlink ref="E4587" r:id="rId4580" xr:uid="{C9852913-8538-4248-8FF9-4DBDE843C1C0}"/>
    <hyperlink ref="E4588" r:id="rId4581" xr:uid="{B06EFBCA-B34B-474F-AABB-8ACE33E938F3}"/>
    <hyperlink ref="E4589" r:id="rId4582" xr:uid="{9950C2A7-A053-41F8-8738-9FE6FC10E560}"/>
    <hyperlink ref="E4590" r:id="rId4583" xr:uid="{4C4BC1A9-914F-4EF8-A457-2937A04503E4}"/>
    <hyperlink ref="E4591" r:id="rId4584" xr:uid="{00C2CAF6-D279-4B04-91FF-A638646DE8E1}"/>
    <hyperlink ref="E4592" r:id="rId4585" xr:uid="{7C33DE4C-DB0A-422D-B392-42EF5124C948}"/>
    <hyperlink ref="E4593" r:id="rId4586" xr:uid="{79A6F823-C448-443F-918A-2064BE702A12}"/>
    <hyperlink ref="E4594" r:id="rId4587" xr:uid="{C1AA0B70-7F85-465D-B480-A053D7A6F57D}"/>
    <hyperlink ref="E4595" r:id="rId4588" xr:uid="{45D2BC35-45B2-4A21-B4E9-C01610667B82}"/>
    <hyperlink ref="E4596" r:id="rId4589" xr:uid="{3D29F47D-7C54-445D-8390-8EFFF4E6C8E8}"/>
    <hyperlink ref="E4597" r:id="rId4590" xr:uid="{5DF51F83-9375-4B6F-99E6-689DE4EBD816}"/>
    <hyperlink ref="E4598" r:id="rId4591" xr:uid="{EA5F542B-AD3F-4BCE-9D37-99B1044AE892}"/>
    <hyperlink ref="E4599" r:id="rId4592" xr:uid="{FBFF95E1-261D-45FC-BAD4-BB9F5883F0D2}"/>
    <hyperlink ref="E4600" r:id="rId4593" xr:uid="{8EA6E85D-D7FC-42C3-8067-D5D10AC48E5F}"/>
    <hyperlink ref="E4601" r:id="rId4594" xr:uid="{696243C6-CC6B-44C9-B6FF-EA2275793F87}"/>
    <hyperlink ref="E4602" r:id="rId4595" xr:uid="{2429A01A-8B70-44DC-B087-BED3EA4B12F5}"/>
    <hyperlink ref="E4603" r:id="rId4596" xr:uid="{788AF294-33BB-4FC8-8026-05539E9689D7}"/>
    <hyperlink ref="E4604" r:id="rId4597" xr:uid="{9BCF5371-710A-451E-B4BD-8363FBF4AFB6}"/>
    <hyperlink ref="E4605" r:id="rId4598" xr:uid="{41EC5966-65AF-44CF-846B-D440C67FF14C}"/>
    <hyperlink ref="E4606" r:id="rId4599" xr:uid="{34467B23-9143-4970-93EF-1E0E7A1459C7}"/>
    <hyperlink ref="E4607" r:id="rId4600" xr:uid="{3E33028A-0A51-4E9B-917B-79DC231A9E7C}"/>
    <hyperlink ref="E4608" r:id="rId4601" xr:uid="{EE3AC463-8B07-4953-8EFC-A57FE8631EC2}"/>
    <hyperlink ref="E4609" r:id="rId4602" xr:uid="{6A2FD710-97A7-421D-A902-90BA4618187F}"/>
    <hyperlink ref="E4610" r:id="rId4603" xr:uid="{C8D9EB4C-EFCD-4B80-8885-4D8B173D5C5C}"/>
    <hyperlink ref="E4611" r:id="rId4604" xr:uid="{B31EC723-E411-4F18-9355-BCCD98DDE2B0}"/>
    <hyperlink ref="E4612" r:id="rId4605" xr:uid="{588DAFF9-7C80-4379-B207-A04547B2E26E}"/>
    <hyperlink ref="E4613" r:id="rId4606" xr:uid="{1D6867E1-62A6-4576-AE92-2699373DC4ED}"/>
    <hyperlink ref="E4614" r:id="rId4607" xr:uid="{4CEBE435-96CF-485A-81F8-8C936CB94ADB}"/>
    <hyperlink ref="E4615" r:id="rId4608" xr:uid="{53180EE6-C373-4A75-B718-1FD1246089B4}"/>
    <hyperlink ref="E4616" r:id="rId4609" xr:uid="{04E1ACD6-AC23-4130-94C5-314208F22DB8}"/>
    <hyperlink ref="E4617" r:id="rId4610" xr:uid="{0A0C580C-18DD-4D50-813F-69561A6FDD89}"/>
    <hyperlink ref="E4618" r:id="rId4611" xr:uid="{733F503F-70AD-4D19-90F0-43FBC888A3D5}"/>
    <hyperlink ref="E4619" r:id="rId4612" xr:uid="{780D2477-A866-4566-9385-4D728A8AD29E}"/>
    <hyperlink ref="E4620" r:id="rId4613" xr:uid="{DECF91C2-C42F-401F-9F3D-59E27D90EA70}"/>
    <hyperlink ref="E4621" r:id="rId4614" xr:uid="{72788BF2-4663-4E60-B4DE-A94BC74B4A8F}"/>
    <hyperlink ref="E4622" r:id="rId4615" xr:uid="{FB33F432-B5DA-4ED1-90BB-A9A6954EF4A8}"/>
    <hyperlink ref="E4623" r:id="rId4616" xr:uid="{DD6751E2-E829-4EDF-AE4A-8A68A6899DF3}"/>
    <hyperlink ref="E4624" r:id="rId4617" xr:uid="{4A542AD7-51B5-4FC1-8367-DAE01C4E55A5}"/>
    <hyperlink ref="E4625" r:id="rId4618" xr:uid="{44D80BC0-6977-4A06-9D33-F4E041F7A6B0}"/>
    <hyperlink ref="E4626" r:id="rId4619" xr:uid="{FEC8CD67-06E3-4692-A46C-617F5CD09094}"/>
    <hyperlink ref="E4627" r:id="rId4620" xr:uid="{5B470EDD-E786-4D58-AD9C-19C9CC677A2E}"/>
    <hyperlink ref="E4628" r:id="rId4621" xr:uid="{EA24521F-FDE7-40BB-84AC-FA8EDE29D651}"/>
    <hyperlink ref="E4629" r:id="rId4622" xr:uid="{15798D09-F282-4C90-9D3C-ECBB6B5FFB30}"/>
    <hyperlink ref="E4630" r:id="rId4623" xr:uid="{511A3F90-1B77-4E93-B1F2-207BAC82E165}"/>
    <hyperlink ref="E4631" r:id="rId4624" xr:uid="{46E9A32A-5680-4561-A0D6-375DC5EB21E4}"/>
    <hyperlink ref="E4632" r:id="rId4625" xr:uid="{FA53A402-7285-4C2D-80B8-009E0195D2D5}"/>
    <hyperlink ref="E4633" r:id="rId4626" xr:uid="{5AFA0EC8-0830-435A-81A0-3EA56797909F}"/>
    <hyperlink ref="E4634" r:id="rId4627" xr:uid="{4385BA09-4E38-409F-A72B-452C0FDE9BA0}"/>
    <hyperlink ref="E4635" r:id="rId4628" xr:uid="{F4A509C1-FA4B-41FC-9179-A2A23EFD4284}"/>
    <hyperlink ref="E4636" r:id="rId4629" xr:uid="{9357E07E-9E76-41D6-8BEA-C1DE7BDA5542}"/>
    <hyperlink ref="E4637" r:id="rId4630" xr:uid="{E1366135-8011-474D-8AEF-7014B5899CE7}"/>
    <hyperlink ref="E4638" r:id="rId4631" xr:uid="{5F65D94B-A6C4-4E44-BAAA-707D8EB524F1}"/>
    <hyperlink ref="E4639" r:id="rId4632" xr:uid="{B9966F2F-6145-4A29-AA41-9475BC2CBE1A}"/>
    <hyperlink ref="E4640" r:id="rId4633" xr:uid="{FB3411F3-F13D-4AD6-A9DC-65D0C1925728}"/>
    <hyperlink ref="E4641" r:id="rId4634" xr:uid="{2833DD2B-E46B-4634-8FBA-1493BF882A7A}"/>
    <hyperlink ref="E4642" r:id="rId4635" xr:uid="{80B6CA1F-6A69-4817-8482-5E167C61C96D}"/>
    <hyperlink ref="E4643" r:id="rId4636" xr:uid="{F81FF727-C3AE-4FF6-88FA-EA899B4902C8}"/>
    <hyperlink ref="E4644" r:id="rId4637" xr:uid="{135F83E9-001E-4C9F-B2C8-C4F807C1F905}"/>
    <hyperlink ref="E4645" r:id="rId4638" xr:uid="{F5D50348-5549-4549-AAEF-3A121C3AFD99}"/>
    <hyperlink ref="E4646" r:id="rId4639" xr:uid="{1DF8936C-9752-4566-B77E-2372BFC032B1}"/>
    <hyperlink ref="E4647" r:id="rId4640" xr:uid="{696975E6-5E17-46A0-9DB5-8397C93D93B9}"/>
    <hyperlink ref="E4648" r:id="rId4641" xr:uid="{ED84B59A-C822-462D-ADEC-4F2E2B578DCE}"/>
    <hyperlink ref="E4649" r:id="rId4642" xr:uid="{273A5A23-E2A8-43CC-8380-D8DABBAEC17F}"/>
    <hyperlink ref="E4650" r:id="rId4643" xr:uid="{E190EB51-AE87-41AE-ADC1-77C64EB818E3}"/>
    <hyperlink ref="E4651" r:id="rId4644" xr:uid="{C874D45D-C1B0-43DB-96CC-30FC25560670}"/>
    <hyperlink ref="E4652" r:id="rId4645" xr:uid="{0376A926-1790-45C0-A364-C07299CB257E}"/>
    <hyperlink ref="E4653" r:id="rId4646" xr:uid="{23AA2B74-10D5-45EC-B8CA-3C6B28E7EC04}"/>
    <hyperlink ref="E4654" r:id="rId4647" xr:uid="{B30C4986-9343-48B3-B04C-14333EDA25BA}"/>
    <hyperlink ref="E4655" r:id="rId4648" xr:uid="{1FB76E0F-C91D-4F48-8C22-3460CB38E015}"/>
    <hyperlink ref="E4656" r:id="rId4649" xr:uid="{983867B3-E045-4DD8-83FB-A57E6D69CEC1}"/>
    <hyperlink ref="E4657" r:id="rId4650" xr:uid="{73B2AB34-3775-43E7-B697-EC4C50E3FA16}"/>
    <hyperlink ref="E4658" r:id="rId4651" xr:uid="{6A744483-1B27-431D-9E7C-2CCDCE006FC1}"/>
    <hyperlink ref="E4659" r:id="rId4652" xr:uid="{03B1ACBD-FA76-4C18-9E60-FD18728EE90D}"/>
    <hyperlink ref="E4660" r:id="rId4653" xr:uid="{03513BCA-B4C8-4C81-846B-690366282699}"/>
    <hyperlink ref="E4661" r:id="rId4654" xr:uid="{6DF3CC54-4F2B-4832-AFDF-0E0068675A10}"/>
    <hyperlink ref="E4662" r:id="rId4655" xr:uid="{106FDD3F-08E6-4E3A-8B09-7A34B6A41393}"/>
    <hyperlink ref="E4663" r:id="rId4656" xr:uid="{29D99385-BAA2-4602-8930-15D9C5669035}"/>
    <hyperlink ref="E4664" r:id="rId4657" xr:uid="{0C7FB33E-2363-4C64-BCD3-B98654824A89}"/>
    <hyperlink ref="E4665" r:id="rId4658" xr:uid="{6CDE3DB4-C601-4FD3-A040-B966E752903B}"/>
    <hyperlink ref="E4666" r:id="rId4659" xr:uid="{17604B06-7C25-4F81-8B8A-38CCEA8443F8}"/>
    <hyperlink ref="E4667" r:id="rId4660" xr:uid="{0C1014A5-98D7-453B-96B9-F37279CF6322}"/>
    <hyperlink ref="E4668" r:id="rId4661" xr:uid="{214AEA3A-E1BC-4433-AC45-1E21D073C7B4}"/>
    <hyperlink ref="E4669" r:id="rId4662" xr:uid="{615366AC-573A-4141-827D-F7123141238B}"/>
    <hyperlink ref="E4670" r:id="rId4663" xr:uid="{661BD142-6C88-482B-A334-24FAA520E961}"/>
    <hyperlink ref="E4671" r:id="rId4664" xr:uid="{1FB96C98-D5C7-48B6-80F3-59CE560F478B}"/>
    <hyperlink ref="E4672" r:id="rId4665" xr:uid="{015BEA90-E87B-42B3-903F-01C51EB21B33}"/>
    <hyperlink ref="E4673" r:id="rId4666" xr:uid="{C62BADF2-7E05-4C80-B983-C549F32C4F0E}"/>
    <hyperlink ref="E4674" r:id="rId4667" xr:uid="{27B3F30F-FE0C-4344-A173-33F5829643F3}"/>
    <hyperlink ref="E4675" r:id="rId4668" xr:uid="{45DEB5E8-F903-4ED0-8C8D-3EACBC68A939}"/>
    <hyperlink ref="E4676" r:id="rId4669" xr:uid="{8DA1DF64-74DC-4B24-8AEE-53A9546F7461}"/>
    <hyperlink ref="E4677" r:id="rId4670" xr:uid="{56DFCC6E-1112-46CE-8549-B75C00ADB40A}"/>
    <hyperlink ref="E4678" r:id="rId4671" xr:uid="{871A7A8F-E00E-433B-B1C4-2800AB6E9B92}"/>
    <hyperlink ref="E4679" r:id="rId4672" xr:uid="{5AB9B484-F8FF-4811-9ABC-3994CC6DCA2F}"/>
    <hyperlink ref="E4680" r:id="rId4673" xr:uid="{E71EA43E-C626-4326-97EF-FAE6EEC78F4D}"/>
    <hyperlink ref="E4681" r:id="rId4674" xr:uid="{7B5515AE-0E40-430E-A0E7-BB73601A52A7}"/>
    <hyperlink ref="E4682" r:id="rId4675" xr:uid="{EAE4C6F9-1CFF-43CF-92DE-B6269D556485}"/>
    <hyperlink ref="E4683" r:id="rId4676" xr:uid="{D32C04E8-8250-4C14-A745-62F9E2E6E57D}"/>
    <hyperlink ref="E4684" r:id="rId4677" xr:uid="{6F18D35B-A002-47E8-B7AD-9752BD39BEA7}"/>
    <hyperlink ref="E4685" r:id="rId4678" xr:uid="{56E13333-8811-4555-92DD-86CE7B89079E}"/>
    <hyperlink ref="E4686" r:id="rId4679" xr:uid="{D5F1854C-C9C1-4FDC-A8CA-640772190F30}"/>
    <hyperlink ref="E4687" r:id="rId4680" xr:uid="{F7D6ED25-D91E-49AC-B58A-4BC9186630F5}"/>
    <hyperlink ref="E4688" r:id="rId4681" xr:uid="{805F6B81-5015-4862-8DC2-E1AED0679FA1}"/>
    <hyperlink ref="E4689" r:id="rId4682" xr:uid="{13C29C03-454B-433E-9F4B-C8DE6BCF5215}"/>
    <hyperlink ref="E4690" r:id="rId4683" xr:uid="{379662ED-791C-409C-B145-9C0D977B2E38}"/>
    <hyperlink ref="E4691" r:id="rId4684" xr:uid="{5BBF1F8C-A6EC-49C4-AA8F-ADE173463E8A}"/>
    <hyperlink ref="E4692" r:id="rId4685" xr:uid="{8F1A78C0-3ED8-43E9-A753-E8E6569573C2}"/>
    <hyperlink ref="E4693" r:id="rId4686" xr:uid="{8DBE4628-01A3-4342-A069-FC0C05F820C7}"/>
    <hyperlink ref="E4694" r:id="rId4687" xr:uid="{00A3D603-099D-4208-8BDE-65B44A1044E3}"/>
    <hyperlink ref="E4695" r:id="rId4688" xr:uid="{183EFFFC-48D1-4322-B936-DD14457CA4CD}"/>
    <hyperlink ref="E4696" r:id="rId4689" xr:uid="{87F98D18-05A4-4627-A259-46E1979031AE}"/>
    <hyperlink ref="E4697" r:id="rId4690" xr:uid="{7C3800C4-F0DA-451D-A856-397858D67430}"/>
    <hyperlink ref="E4698" r:id="rId4691" xr:uid="{DDE63A80-C4C8-4D33-9D14-40327BE6AE10}"/>
    <hyperlink ref="E4699" r:id="rId4692" xr:uid="{6422C7BE-B987-443D-A61D-4B85DDEEA2B7}"/>
    <hyperlink ref="E4700" r:id="rId4693" xr:uid="{E619B68A-1A84-40F2-9F0D-927A0996C2CF}"/>
    <hyperlink ref="E4701" r:id="rId4694" xr:uid="{A63EC25A-025F-408A-8E46-9A62D2349109}"/>
    <hyperlink ref="E4702" r:id="rId4695" xr:uid="{E352FC06-5546-471C-B460-FB802F76915B}"/>
    <hyperlink ref="E4703" r:id="rId4696" xr:uid="{3E4F0E83-F597-4FE9-8A91-92CFBCCC5208}"/>
    <hyperlink ref="E4704" r:id="rId4697" xr:uid="{E0D8621A-AB36-4D4C-BD7D-16CCDBD4804D}"/>
    <hyperlink ref="E4705" r:id="rId4698" xr:uid="{C0E626B7-30E5-4213-95DE-ED62F318E0EB}"/>
    <hyperlink ref="E4706" r:id="rId4699" xr:uid="{176BF96A-0A56-4D2B-B3A0-36CD315FA1A5}"/>
    <hyperlink ref="E4707" r:id="rId4700" xr:uid="{610D4AB8-9318-4540-9D80-AB93BAEAED94}"/>
    <hyperlink ref="E4708" r:id="rId4701" xr:uid="{A687B30A-A592-414C-98F1-B82FCE6AF9C4}"/>
    <hyperlink ref="E4709" r:id="rId4702" xr:uid="{1070C18B-A60D-4D5C-AB24-842D00723340}"/>
    <hyperlink ref="E4710" r:id="rId4703" xr:uid="{10CA12E2-1729-4F19-82F3-1A48DDF0F8EE}"/>
    <hyperlink ref="E4711" r:id="rId4704" xr:uid="{A8F1E0F4-DAA4-4F7E-8863-158F65902832}"/>
    <hyperlink ref="E4712" r:id="rId4705" xr:uid="{4F99240D-AA8E-4CDA-920F-4966873EB5B1}"/>
    <hyperlink ref="E4713" r:id="rId4706" xr:uid="{01738E39-DD06-4798-BF35-9FC2C143004A}"/>
    <hyperlink ref="E4714" r:id="rId4707" xr:uid="{A1FB7AED-F0B0-4607-93C9-78B18BD7AB74}"/>
    <hyperlink ref="E4715" r:id="rId4708" xr:uid="{72050A59-7995-42FB-9598-E7C2B073F14B}"/>
    <hyperlink ref="E4716" r:id="rId4709" xr:uid="{D2B1FD63-D2BA-4C39-97E6-A60A841CD4CE}"/>
    <hyperlink ref="E4717" r:id="rId4710" xr:uid="{E03E09CD-065B-407C-9085-DCB16A8F17B9}"/>
    <hyperlink ref="E4718" r:id="rId4711" xr:uid="{914B6538-7260-42D1-8DF2-57264DD9FE6C}"/>
    <hyperlink ref="E4719" r:id="rId4712" xr:uid="{D5BE9AB6-E2EA-40FC-9DE8-764BC91AF08C}"/>
    <hyperlink ref="E4720" r:id="rId4713" xr:uid="{4B8BD919-47FE-4AD8-90A6-58525098AD1A}"/>
    <hyperlink ref="E4721" r:id="rId4714" xr:uid="{644D80A4-211E-4DF0-BC37-6056476DFCF2}"/>
    <hyperlink ref="E4722" r:id="rId4715" xr:uid="{BD867C0B-2EBD-47DA-BA98-6446D5925182}"/>
    <hyperlink ref="E4723" r:id="rId4716" xr:uid="{C87B3B6D-3EA0-4409-992B-9774483EECA2}"/>
    <hyperlink ref="E4724" r:id="rId4717" xr:uid="{AC3CF7AF-752C-4BDE-9009-E6A0ED4BA210}"/>
    <hyperlink ref="E4725" r:id="rId4718" xr:uid="{48660215-75A1-4DBE-93A5-C2BD732EF1C6}"/>
    <hyperlink ref="E4726" r:id="rId4719" xr:uid="{C3745E9F-D23E-44DF-9533-F3F94987CABA}"/>
    <hyperlink ref="E4727" r:id="rId4720" xr:uid="{A4E0193D-E375-47A8-A570-5FA62F1A95E6}"/>
    <hyperlink ref="E4728" r:id="rId4721" xr:uid="{22E05EBA-8914-4230-AE60-4A88E82D432B}"/>
    <hyperlink ref="E4729" r:id="rId4722" xr:uid="{A7F5241E-05C7-4BA7-A6B8-BB77679D4909}"/>
    <hyperlink ref="E4730" r:id="rId4723" xr:uid="{7F71B9D9-B7FB-4C82-B249-C2509FFE18E5}"/>
    <hyperlink ref="E4731" r:id="rId4724" xr:uid="{2417543C-17B7-4205-987C-B48A4EAA368B}"/>
    <hyperlink ref="E4732" r:id="rId4725" xr:uid="{63B59FF5-E1AC-4542-ADE4-29D0F049B79B}"/>
    <hyperlink ref="E4733" r:id="rId4726" xr:uid="{4C8D7956-EAF9-4CEA-8A68-1C885AFC18C3}"/>
    <hyperlink ref="E4734" r:id="rId4727" xr:uid="{BB41C4C4-101B-4472-B1F9-D3D82B2801E6}"/>
    <hyperlink ref="E4735" r:id="rId4728" xr:uid="{A624F9F8-CAAD-4FD4-81F3-669ADA819B7C}"/>
    <hyperlink ref="E4736" r:id="rId4729" xr:uid="{DF5B1E8C-B8E1-49AE-B5EF-E89B056B6790}"/>
    <hyperlink ref="E4737" r:id="rId4730" xr:uid="{44892AC0-201B-4752-A307-E00F3F75F785}"/>
    <hyperlink ref="E4738" r:id="rId4731" xr:uid="{0A339F76-E52A-4A9F-908B-CBA6190A2CBB}"/>
    <hyperlink ref="E4739" r:id="rId4732" xr:uid="{68B8769D-FC7C-42FD-8302-280EEBC9ADD8}"/>
    <hyperlink ref="E4740" r:id="rId4733" xr:uid="{94FCD84E-C0A2-41B7-9AA4-EFF4C4454813}"/>
    <hyperlink ref="E4741" r:id="rId4734" xr:uid="{5CF11BF1-A216-4000-B37C-A028EA6AC4F0}"/>
    <hyperlink ref="E4742" r:id="rId4735" xr:uid="{1B93A3DB-A619-4FFB-A3C5-7CFC753EA7C4}"/>
    <hyperlink ref="E4743" r:id="rId4736" xr:uid="{086ABCC9-5331-42DD-8B7E-DD724735A387}"/>
    <hyperlink ref="E4744" r:id="rId4737" xr:uid="{C7D193D7-62C9-4DAD-8CBB-40D78647AF1F}"/>
    <hyperlink ref="E4745" r:id="rId4738" xr:uid="{CC195A2E-BE7B-4A86-980B-97569909330D}"/>
    <hyperlink ref="E4746" r:id="rId4739" xr:uid="{59B3A414-DB41-44AA-AA70-C920876F641E}"/>
    <hyperlink ref="E4747" r:id="rId4740" xr:uid="{9E7AE82F-C4C1-4316-B677-0831D89CD0F3}"/>
    <hyperlink ref="E4748" r:id="rId4741" xr:uid="{A9E7E942-02D1-4C6E-B41A-DFDB8E19B9FC}"/>
    <hyperlink ref="E4749" r:id="rId4742" xr:uid="{A7079109-016E-4A96-B00E-3CF16DE1F1C2}"/>
    <hyperlink ref="E4750" r:id="rId4743" xr:uid="{647238EC-95CD-4C45-8E47-9AEC3A61429F}"/>
    <hyperlink ref="E4751" r:id="rId4744" xr:uid="{1380B221-AD0C-47CC-B246-8CA15B9336CF}"/>
    <hyperlink ref="E4752" r:id="rId4745" xr:uid="{002FA314-45AA-4460-9725-B6BA54153264}"/>
    <hyperlink ref="E4753" r:id="rId4746" xr:uid="{C77382BD-4F6A-465A-AF6D-963E94C48F91}"/>
    <hyperlink ref="E4754" r:id="rId4747" xr:uid="{E5536859-CE6D-4B1F-AE44-6FCAF83C5310}"/>
    <hyperlink ref="E4755" r:id="rId4748" xr:uid="{CCC4608B-63A3-4820-88F5-515D9D18C8BF}"/>
    <hyperlink ref="E4756" r:id="rId4749" xr:uid="{A29A26F3-3C8F-41DF-9747-28704B1E064E}"/>
    <hyperlink ref="E4757" r:id="rId4750" xr:uid="{C4D4FA81-BA4B-4566-8B70-9A85F8ED6599}"/>
    <hyperlink ref="E4758" r:id="rId4751" xr:uid="{3C21B94D-5739-4820-81C3-A94F9059AC7D}"/>
    <hyperlink ref="E4759" r:id="rId4752" xr:uid="{79546B2E-0F93-48A2-AE18-FE6160F991DA}"/>
    <hyperlink ref="E4760" r:id="rId4753" xr:uid="{4BFDBB52-ED4D-4E4C-AE2C-AB667C7F5DE9}"/>
    <hyperlink ref="E4761" r:id="rId4754" xr:uid="{FDA551B9-A5C4-4097-AEC6-2F1288DD3B5A}"/>
    <hyperlink ref="E4762" r:id="rId4755" xr:uid="{59C8A189-1B76-4859-8F14-7D409EE0D963}"/>
    <hyperlink ref="E4763" r:id="rId4756" xr:uid="{254243D5-AEBC-4CA6-9A27-B181FDFC031B}"/>
    <hyperlink ref="E4764" r:id="rId4757" xr:uid="{6519FB99-FB39-45E4-8CAC-0AD5146B9E8F}"/>
    <hyperlink ref="E4765" r:id="rId4758" xr:uid="{A037FFA1-CBA4-41CD-B92B-CAFD85A4F565}"/>
    <hyperlink ref="E4766" r:id="rId4759" xr:uid="{2A9263B1-5F63-4EC2-BDDE-CF590D9D5567}"/>
    <hyperlink ref="E4767" r:id="rId4760" xr:uid="{9CF4A419-209D-4769-994A-79ABD5EA296E}"/>
    <hyperlink ref="E4768" r:id="rId4761" xr:uid="{740888B3-35E1-4C6C-98BA-CA1241DCBEB6}"/>
    <hyperlink ref="E4769" r:id="rId4762" xr:uid="{B2F6B9C6-DF65-46B1-B8B5-5E3347188066}"/>
    <hyperlink ref="E4770" r:id="rId4763" xr:uid="{A743A009-A5CF-4FAE-9F35-4B4686806A84}"/>
    <hyperlink ref="E4771" r:id="rId4764" xr:uid="{FA249478-AD17-4610-8332-338161DBFE26}"/>
    <hyperlink ref="E4772" r:id="rId4765" xr:uid="{79F9F8FD-66C9-4976-B7FB-27B5E4D8BBB0}"/>
    <hyperlink ref="E4773" r:id="rId4766" xr:uid="{340733E9-E214-4EB0-B679-767B596C3586}"/>
    <hyperlink ref="E4774" r:id="rId4767" xr:uid="{58A63697-EEB1-4B46-BA6D-D89FC184BEFD}"/>
    <hyperlink ref="E4775" r:id="rId4768" xr:uid="{8A79FF80-831E-4A1C-B72E-5C0468F6EC93}"/>
    <hyperlink ref="E4776" r:id="rId4769" xr:uid="{3014C543-FB4C-429D-80BE-484901B353D8}"/>
    <hyperlink ref="E4777" r:id="rId4770" xr:uid="{E94BB152-35A6-42D0-A96A-5AC2867EE9BB}"/>
    <hyperlink ref="E4778" r:id="rId4771" xr:uid="{83AFA27B-1622-48C5-B459-AB97CA35243F}"/>
    <hyperlink ref="E4779" r:id="rId4772" xr:uid="{EE853708-1BAC-494B-B6BF-153BF663980A}"/>
    <hyperlink ref="E4780" r:id="rId4773" xr:uid="{3AA513AB-2FCD-4452-BD92-94BA0D37E90A}"/>
    <hyperlink ref="E4781" r:id="rId4774" xr:uid="{D942D3EE-0EA8-42BE-A744-BB4DC5C67F6B}"/>
    <hyperlink ref="E4782" r:id="rId4775" xr:uid="{A308240F-9EBA-4B36-B80D-03BB8673CEFD}"/>
    <hyperlink ref="E4783" r:id="rId4776" xr:uid="{83375282-DBA5-4E75-AEE9-F47395A6F32E}"/>
    <hyperlink ref="E4784" r:id="rId4777" xr:uid="{58B7C0B3-0909-4806-BC7D-C958378A99E7}"/>
    <hyperlink ref="E4785" r:id="rId4778" xr:uid="{1050F2B1-AD65-481C-916F-6CDFC2AA65C2}"/>
    <hyperlink ref="E4786" r:id="rId4779" xr:uid="{FB5ADBA5-61CA-4172-94DE-468A16C0DA08}"/>
    <hyperlink ref="E4787" r:id="rId4780" xr:uid="{E8A56D31-6D0F-49A0-B778-FBE4725B6AA8}"/>
    <hyperlink ref="E4788" r:id="rId4781" xr:uid="{F1403EB9-E1DF-403D-BB36-5F5ACCF46FED}"/>
    <hyperlink ref="E4789" r:id="rId4782" xr:uid="{D805482F-35EA-47D2-9EDD-B7FD9B41B089}"/>
    <hyperlink ref="E4790" r:id="rId4783" xr:uid="{8206A774-B511-4478-8E09-E7468E457BC5}"/>
    <hyperlink ref="E4791" r:id="rId4784" xr:uid="{8597EDB1-7BA4-4BB5-A798-6AEA34492573}"/>
    <hyperlink ref="E4792" r:id="rId4785" xr:uid="{C6E53DBE-DC55-436A-BAD9-EDD6D301C820}"/>
    <hyperlink ref="E4793" r:id="rId4786" xr:uid="{A50DD8EA-B2FB-4AB7-AE00-32F14D10A890}"/>
    <hyperlink ref="E4794" r:id="rId4787" xr:uid="{9B3C3F55-A4B1-4765-9420-DD1C3AE848B2}"/>
    <hyperlink ref="E4795" r:id="rId4788" xr:uid="{E76B2DE8-2B03-493F-9BD9-DE598D3C77F3}"/>
    <hyperlink ref="E4796" r:id="rId4789" xr:uid="{A10CD71C-7E8B-4D41-A778-B0E299698157}"/>
    <hyperlink ref="E4797" r:id="rId4790" xr:uid="{92924642-8294-45B3-9E7D-2FCE2A08FD88}"/>
    <hyperlink ref="E4798" r:id="rId4791" xr:uid="{174AFFE8-2DD4-445E-9FAB-A871F725014E}"/>
    <hyperlink ref="E4799" r:id="rId4792" xr:uid="{23A55736-8747-4A62-AEAA-360EA57E8049}"/>
    <hyperlink ref="E4800" r:id="rId4793" xr:uid="{FDB75A79-9627-4172-B92D-9E9D8EEA1B5D}"/>
    <hyperlink ref="E4801" r:id="rId4794" xr:uid="{944CAD30-D66A-4F4B-AA67-B7DA0B5B54E6}"/>
    <hyperlink ref="E4802" r:id="rId4795" xr:uid="{C1262905-20AE-4761-AB01-E7D8C49A43AC}"/>
    <hyperlink ref="E4803" r:id="rId4796" xr:uid="{2EF2C1B8-1687-4193-9A54-AC75BFE5263B}"/>
    <hyperlink ref="E4804" r:id="rId4797" xr:uid="{B5EEB27C-B93A-43CB-92F0-93F974332BE4}"/>
    <hyperlink ref="E4805" r:id="rId4798" xr:uid="{1EEF4019-7BCD-4BAE-B038-F5AB1E83E059}"/>
    <hyperlink ref="E4806" r:id="rId4799" xr:uid="{790A6671-D31C-454A-BC02-AF299ED18128}"/>
    <hyperlink ref="E4807" r:id="rId4800" xr:uid="{A3B2A553-0766-42B9-BEB7-53E3C4720AFD}"/>
    <hyperlink ref="E4808" r:id="rId4801" xr:uid="{1A75B3A8-63DF-48BF-B907-FAA6F51F04B9}"/>
    <hyperlink ref="E4809" r:id="rId4802" xr:uid="{4307C624-A83B-45AC-ADD5-5DF8F507BC30}"/>
    <hyperlink ref="E4810" r:id="rId4803" xr:uid="{FB1A6498-A600-4501-9D1E-8BB632B0C777}"/>
    <hyperlink ref="E4811" r:id="rId4804" xr:uid="{143DBDE5-2DDF-422F-8F82-503110CC9634}"/>
    <hyperlink ref="E4812" r:id="rId4805" xr:uid="{E2439C1A-2C9C-42B6-9BA2-483EB72A21DD}"/>
    <hyperlink ref="E4813" r:id="rId4806" xr:uid="{1F32C9A9-7A97-4BAC-A34A-4B0AE037A622}"/>
    <hyperlink ref="E4814" r:id="rId4807" xr:uid="{B9891F20-C409-4AB0-849A-34C321FE993B}"/>
    <hyperlink ref="E4815" r:id="rId4808" xr:uid="{EA6BB029-6D40-4FE5-94A1-9FF5F7A59FFB}"/>
    <hyperlink ref="E4816" r:id="rId4809" xr:uid="{47D1756C-F7BC-4C73-A821-45E0F0A538A4}"/>
    <hyperlink ref="E4817" r:id="rId4810" xr:uid="{5A787B07-4E98-476C-8427-A010C4ECAA26}"/>
    <hyperlink ref="E4818" r:id="rId4811" xr:uid="{F943552C-F184-48BB-8299-36089B4E16DA}"/>
    <hyperlink ref="E4819" r:id="rId4812" xr:uid="{0313C328-BF65-4821-B0F9-63A91BAE5A1C}"/>
    <hyperlink ref="E4820" r:id="rId4813" xr:uid="{C2A930CE-7222-4B4B-BC08-4900D971FC77}"/>
    <hyperlink ref="E4821" r:id="rId4814" xr:uid="{B895AD8A-4A91-433C-8559-5BADC3BA391F}"/>
    <hyperlink ref="E4822" r:id="rId4815" xr:uid="{48C54D5B-2B68-4C0B-BDDB-D794093ABD0C}"/>
    <hyperlink ref="E4823" r:id="rId4816" xr:uid="{BF1E0471-83FD-47FA-9F8F-B884DA6156E2}"/>
    <hyperlink ref="E4824" r:id="rId4817" xr:uid="{CFB5C907-DFE1-436B-AF08-45C93CEB536B}"/>
    <hyperlink ref="E4825" r:id="rId4818" xr:uid="{3307A6BD-178E-4D19-88F0-FE329AB1230F}"/>
    <hyperlink ref="E4826" r:id="rId4819" xr:uid="{3178DE40-E89C-4FA3-8B43-69738E491936}"/>
    <hyperlink ref="E4827" r:id="rId4820" xr:uid="{5D4BA2AE-C579-42E5-9348-7FA5F7D9FF52}"/>
    <hyperlink ref="E4828" r:id="rId4821" xr:uid="{B169D327-C943-4FA4-AE5F-5AB9F03F7C1E}"/>
    <hyperlink ref="E4829" r:id="rId4822" xr:uid="{F47513AD-FF1E-4E7D-81D4-EA55AD56B9EB}"/>
    <hyperlink ref="E4830" r:id="rId4823" xr:uid="{FC0DC12D-32E2-471E-BA23-E7C5EFCEE15B}"/>
    <hyperlink ref="E4831" r:id="rId4824" xr:uid="{D6D9B506-8D41-467C-8232-D07F87B8DB96}"/>
    <hyperlink ref="E4832" r:id="rId4825" xr:uid="{CC7B8F8B-1C05-43A0-B685-1C6BB2C95F1A}"/>
    <hyperlink ref="E4833" r:id="rId4826" xr:uid="{13599CB7-90D4-454A-9558-DB6A0CE02FC7}"/>
    <hyperlink ref="E4834" r:id="rId4827" xr:uid="{28C84BBD-4F13-456D-B2B1-D393F91D5825}"/>
    <hyperlink ref="E4835" r:id="rId4828" xr:uid="{E5E9D466-F05A-418F-8EE2-55FC37CC0E33}"/>
    <hyperlink ref="E4836" r:id="rId4829" xr:uid="{6FD9B39E-0CD9-450D-AD50-B1AD6F1F6239}"/>
    <hyperlink ref="E4837" r:id="rId4830" xr:uid="{F78945C0-0948-467C-85A1-AD1B3D344704}"/>
    <hyperlink ref="E4838" r:id="rId4831" xr:uid="{A23675C8-D976-4DF1-9172-F58D95983294}"/>
    <hyperlink ref="E4839" r:id="rId4832" xr:uid="{DC970DDB-5401-4712-9165-C5A98F749773}"/>
    <hyperlink ref="E4840" r:id="rId4833" xr:uid="{D4815CF6-233D-4121-B74F-23E180AD8338}"/>
    <hyperlink ref="E4841" r:id="rId4834" xr:uid="{A2C1F18C-85F9-44B0-B7B8-A75498C9947F}"/>
    <hyperlink ref="E4842" r:id="rId4835" xr:uid="{35C238DC-A919-4469-A124-6892EE6AE958}"/>
    <hyperlink ref="E4843" r:id="rId4836" xr:uid="{6E5EB4B4-F97C-417E-9571-7CCC968524AD}"/>
    <hyperlink ref="E4844" r:id="rId4837" xr:uid="{D6DE6183-1F98-4065-A9DD-488AB71F7CF1}"/>
    <hyperlink ref="E4845" r:id="rId4838" xr:uid="{3938124F-BFA5-45E0-8444-B3202DDFEBF2}"/>
    <hyperlink ref="E4846" r:id="rId4839" xr:uid="{4D7CEE55-B4EF-4E56-8EED-1959F2B322E0}"/>
    <hyperlink ref="E4847" r:id="rId4840" xr:uid="{E1D0C077-F11F-4F98-8CA3-C56FEBB3F7E0}"/>
    <hyperlink ref="E4848" r:id="rId4841" xr:uid="{D6D99465-AB82-4540-9BE7-7A2F8B0D20AC}"/>
    <hyperlink ref="E4849" r:id="rId4842" xr:uid="{89DCD00C-365B-4251-9ED1-CF063BB8253E}"/>
    <hyperlink ref="E4850" r:id="rId4843" xr:uid="{642FD08E-AA48-477B-A856-1CF00C903633}"/>
    <hyperlink ref="E4851" r:id="rId4844" xr:uid="{C65D5403-404F-4270-9D08-CD1FDD4F451D}"/>
    <hyperlink ref="E4852" r:id="rId4845" xr:uid="{BB61BD5C-D028-4E7A-B03D-1172A16C134F}"/>
    <hyperlink ref="E4853" r:id="rId4846" xr:uid="{65945074-7375-4EBD-A0CA-F7138AB8F629}"/>
    <hyperlink ref="E4854" r:id="rId4847" xr:uid="{B70E7E65-EAB2-4413-8DD6-E5FAA38E8F2A}"/>
    <hyperlink ref="E4855" r:id="rId4848" xr:uid="{00577FE2-72BF-4510-A9C9-7428B8E58A4D}"/>
    <hyperlink ref="E4856" r:id="rId4849" xr:uid="{29FEBD96-D7A6-4B95-B5D0-D7002DFD0B3F}"/>
    <hyperlink ref="E4857" r:id="rId4850" xr:uid="{8E1E2954-3DA0-482F-A859-995A5D3B7EA6}"/>
    <hyperlink ref="E4858" r:id="rId4851" xr:uid="{B24AA0FA-71F9-4AC2-8440-ED907C380907}"/>
    <hyperlink ref="E4859" r:id="rId4852" xr:uid="{0FA4CD12-8052-400A-A049-6C9B6DBB895A}"/>
    <hyperlink ref="E4860" r:id="rId4853" xr:uid="{A16191ED-611A-4186-862E-842FDECA3AA6}"/>
    <hyperlink ref="E4861" r:id="rId4854" xr:uid="{4356DAD2-74B7-4836-BDDD-0645C096F2D7}"/>
    <hyperlink ref="E4862" r:id="rId4855" xr:uid="{A0343CE0-0D39-45E8-89D5-308467EA9FA8}"/>
    <hyperlink ref="E483" r:id="rId4856" xr:uid="{98BA847E-2314-42D5-A9BF-0E50BCC94C99}"/>
    <hyperlink ref="E4863" r:id="rId4857" xr:uid="{74698EC1-F9B5-44C3-9C5C-41BB406E830B}"/>
    <hyperlink ref="E4864" r:id="rId4858" xr:uid="{AD8DE1FD-2287-4B6E-8F41-759DBD8B0CD7}"/>
    <hyperlink ref="E4865" r:id="rId4859" xr:uid="{FC980967-4A6A-4A85-A476-A15D72FA3944}"/>
    <hyperlink ref="E4866" r:id="rId4860" xr:uid="{20FA435E-1626-45D2-B4A8-F11EC7637C7B}"/>
    <hyperlink ref="E4867" r:id="rId4861" xr:uid="{2A569005-5720-41DB-A590-C7CF653B8119}"/>
    <hyperlink ref="E4868" r:id="rId4862" xr:uid="{7D93012D-F87D-466B-AE56-DBAB68C87F66}"/>
    <hyperlink ref="E4869" r:id="rId4863" xr:uid="{4ABA614D-73F6-464F-83C0-AA9AF7282682}"/>
    <hyperlink ref="E4870" r:id="rId4864" xr:uid="{DAE5F827-C3BB-432B-989C-89414A1790BD}"/>
    <hyperlink ref="E4871" r:id="rId4865" xr:uid="{E3EC0363-34A9-42EA-A177-BA5C9C73B4A8}"/>
    <hyperlink ref="E4872" r:id="rId4866" xr:uid="{F5F97104-82A5-4867-A453-E282241DB822}"/>
    <hyperlink ref="E4873" r:id="rId4867" xr:uid="{E40E6E8B-E136-4F89-AFF5-A744E472C3FA}"/>
    <hyperlink ref="E4874" r:id="rId4868" xr:uid="{CE008107-7B31-4AFC-A67D-3C3E34487B10}"/>
    <hyperlink ref="E4875" r:id="rId4869" xr:uid="{52819EA9-9739-4131-A9EA-842EC912477A}"/>
    <hyperlink ref="E4876" r:id="rId4870" xr:uid="{97E15E0E-7A22-44E7-B4C9-8C947EC29161}"/>
    <hyperlink ref="E4877" r:id="rId4871" xr:uid="{1841CAA5-CFEF-4D4D-8009-73BAA27634CA}"/>
    <hyperlink ref="E4878" r:id="rId4872" xr:uid="{75FBE3E0-C79C-4393-8DF3-7EBA6E169AB6}"/>
    <hyperlink ref="E4879" r:id="rId4873" xr:uid="{B3A7CA65-967B-467F-9591-71D5A58269DE}"/>
    <hyperlink ref="E4880" r:id="rId4874" xr:uid="{61C38C3A-CC2B-4C26-A564-76EF87236B83}"/>
    <hyperlink ref="E4881" r:id="rId4875" xr:uid="{0136D80A-CBC9-4841-9B98-F90E0415C0F2}"/>
    <hyperlink ref="E4882" r:id="rId4876" xr:uid="{F4C8D4AB-0AB3-42C5-9B25-281A32DF3C75}"/>
    <hyperlink ref="E4883" r:id="rId4877" xr:uid="{23138287-94D5-4EAC-B8F4-43FBD7FB0718}"/>
    <hyperlink ref="E4884" r:id="rId4878" xr:uid="{523C21DE-4BD6-4CD9-8058-4AE289294599}"/>
    <hyperlink ref="E4885" r:id="rId4879" xr:uid="{02A1CC72-BABF-4974-90BB-A44810DEA43F}"/>
    <hyperlink ref="E4886" r:id="rId4880" xr:uid="{DBA1F533-C3C7-43EA-9919-AA3BE6FF33D6}"/>
    <hyperlink ref="E4887" r:id="rId4881" xr:uid="{D23DF4DA-0E80-454D-B8B9-485010B54740}"/>
    <hyperlink ref="E4888" r:id="rId4882" xr:uid="{9FED2707-E7C2-46E8-BCE4-C1D66A7909FD}"/>
    <hyperlink ref="E4889" r:id="rId4883" xr:uid="{2F9E7DD4-55C4-4022-B191-864EB157EA25}"/>
    <hyperlink ref="E4890" r:id="rId4884" xr:uid="{00A0C842-1650-4A7B-9C13-D38DDE413F36}"/>
    <hyperlink ref="E4891" r:id="rId4885" xr:uid="{3DD9DE6B-5337-4D12-8A41-176F1780E87E}"/>
    <hyperlink ref="E4892" r:id="rId4886" xr:uid="{92633AB9-775B-4949-A363-AEFABEE3BF9D}"/>
    <hyperlink ref="E4893" r:id="rId4887" xr:uid="{BDDF7AEB-279F-4AD3-AB28-C8547F6CF178}"/>
    <hyperlink ref="E4894" r:id="rId4888" xr:uid="{8987C2E7-A5C5-45B4-9D72-7C4EC8348878}"/>
    <hyperlink ref="E4895" r:id="rId4889" xr:uid="{4B88AE4A-4C3F-428E-A579-B56AD9408D2D}"/>
    <hyperlink ref="E4896" r:id="rId4890" xr:uid="{85AED905-3622-402F-BCD3-7053431B5C49}"/>
    <hyperlink ref="E4897" r:id="rId4891" xr:uid="{954FB58A-C7C5-4460-B0DC-B803FAF60116}"/>
    <hyperlink ref="E4898" r:id="rId4892" xr:uid="{2743B36A-A086-4578-88ED-A1C64B8373AA}"/>
    <hyperlink ref="E4899" r:id="rId4893" xr:uid="{3380CB7F-1488-4515-920A-B8089B0BE555}"/>
    <hyperlink ref="E4900" r:id="rId4894" xr:uid="{68FC5F6C-231F-4C27-8367-F4D3304E86C9}"/>
    <hyperlink ref="E4901" r:id="rId4895" xr:uid="{FEF3BE26-FD7D-427A-8D7B-9F33B1095B7B}"/>
    <hyperlink ref="E4902" r:id="rId4896" xr:uid="{7796AE3B-21B3-4CAE-A9DD-2B03A5610E88}"/>
    <hyperlink ref="E4903" r:id="rId4897" xr:uid="{BA9EEBAA-8C13-4952-90E9-D6A9C5B866CD}"/>
    <hyperlink ref="E4904" r:id="rId4898" xr:uid="{E6EFFAD9-3367-429D-B390-387D0851F0C4}"/>
    <hyperlink ref="E4905" r:id="rId4899" xr:uid="{68EEB99A-4B44-4B6C-AB24-D41DD2E47F31}"/>
    <hyperlink ref="E4906" r:id="rId4900" xr:uid="{252D51DD-648C-4FA1-9182-B85A42383C44}"/>
    <hyperlink ref="E4907" r:id="rId4901" xr:uid="{EE6C3F7C-4915-4C5A-8779-3B3F86FD8EEE}"/>
    <hyperlink ref="E4908" r:id="rId4902" xr:uid="{70F81472-2E00-4469-9CB6-9674495B7EBC}"/>
    <hyperlink ref="E4909" r:id="rId4903" xr:uid="{C393A085-BF7F-412E-B00D-1CC304A0D2DF}"/>
    <hyperlink ref="E4910" r:id="rId4904" xr:uid="{ED882CB3-D7A9-40CE-B2EA-0194F6DDD18F}"/>
    <hyperlink ref="E4911" r:id="rId4905" xr:uid="{8677B82D-1B32-4B75-99B6-987894F40D98}"/>
    <hyperlink ref="E4912" r:id="rId4906" xr:uid="{AE9A67ED-629E-4D4F-B13B-25ACD8C90E08}"/>
    <hyperlink ref="E4913" r:id="rId4907" xr:uid="{9115C288-C818-425F-8597-3910B3F58167}"/>
    <hyperlink ref="E4914" r:id="rId4908" xr:uid="{7E5C6895-A75B-4E10-A9A3-A99D284A49F6}"/>
    <hyperlink ref="E4915" r:id="rId4909" xr:uid="{3ED62101-7CBA-4C82-91CF-A428CBC8269C}"/>
    <hyperlink ref="E4916" r:id="rId4910" xr:uid="{8E346C02-52CE-487E-98B2-A2D9A6DF226D}"/>
    <hyperlink ref="E4917" r:id="rId4911" xr:uid="{910CB7B2-3B04-4134-9A94-A61C9E5EC2FF}"/>
    <hyperlink ref="E4918" r:id="rId4912" xr:uid="{DD978B91-828A-4A13-8AAB-F3ECEC8734EB}"/>
    <hyperlink ref="E4919" r:id="rId4913" xr:uid="{6E35819F-7DED-4C4B-AD52-3CEA90500696}"/>
    <hyperlink ref="E4920" r:id="rId4914" xr:uid="{0D8FFEC9-C7E3-4FD1-9B6B-6921B507C3B2}"/>
    <hyperlink ref="E4921" r:id="rId4915" xr:uid="{5BC23C7B-7239-4570-8DF8-3830C8F09453}"/>
    <hyperlink ref="E4922" r:id="rId4916" xr:uid="{0734697C-E478-4235-8A03-40E8998CBA86}"/>
    <hyperlink ref="E4923" r:id="rId4917" xr:uid="{227225C8-31E9-403A-BF79-F8908005963F}"/>
    <hyperlink ref="E4924" r:id="rId4918" xr:uid="{C5AC1E54-B2A8-4C92-B1D3-69A3C9535B6B}"/>
    <hyperlink ref="E4925" r:id="rId4919" xr:uid="{9E0D787F-1FA1-4A7C-B52C-31F46CC9374D}"/>
    <hyperlink ref="E4926" r:id="rId4920" xr:uid="{FBF62C84-7C96-4B04-959F-FAC557338628}"/>
    <hyperlink ref="E4927" r:id="rId4921" xr:uid="{D4D0E77B-0573-4AE0-9A0D-178E9276B717}"/>
    <hyperlink ref="E4928" r:id="rId4922" xr:uid="{0C02C4CB-7471-4ED9-90B4-CAB0C9D90664}"/>
    <hyperlink ref="E4929" r:id="rId4923" xr:uid="{B1B91CA7-9643-4E1B-AC1D-B148A2D43EC9}"/>
    <hyperlink ref="E4930" r:id="rId4924" xr:uid="{BFA2AC90-20D2-4236-AE39-6EF13E36FE73}"/>
    <hyperlink ref="E4931" r:id="rId4925" xr:uid="{F5F4CE1B-0750-400A-9F70-0F8374AEBEAD}"/>
    <hyperlink ref="E4932" r:id="rId4926" xr:uid="{F5A4AFAF-5C09-4A5B-A206-FE498493E331}"/>
    <hyperlink ref="E4933" r:id="rId4927" xr:uid="{22E0E9A8-818F-4527-A1EA-79BB2A18BD89}"/>
    <hyperlink ref="E4934" r:id="rId4928" xr:uid="{839EFE4F-2477-4B5F-8B48-D17C7EBD4918}"/>
    <hyperlink ref="E4935" r:id="rId4929" xr:uid="{DFA29852-6FDF-48C1-8383-678F6EEEF4A3}"/>
    <hyperlink ref="E4936" r:id="rId4930" xr:uid="{970BEE77-DCA0-46AF-AC58-F92D8FEF6C17}"/>
    <hyperlink ref="E4937" r:id="rId4931" xr:uid="{42954ABF-5A56-401F-A439-CCC2C8EDBFDB}"/>
    <hyperlink ref="E4938" r:id="rId4932" xr:uid="{C2F393D2-3F2D-4CBD-968E-F01D06C79286}"/>
    <hyperlink ref="E4939" r:id="rId4933" xr:uid="{C725F8DD-68E7-42FE-963E-53093563DBE1}"/>
    <hyperlink ref="E4940" r:id="rId4934" xr:uid="{D893268D-4A42-46F0-8C5E-9FB8BA2BEBDC}"/>
    <hyperlink ref="E4941" r:id="rId4935" xr:uid="{065F3F9B-A415-43DD-8345-CB249DB7D7D1}"/>
    <hyperlink ref="E4942" r:id="rId4936" xr:uid="{4C99CC0A-6D82-43AD-9B39-5531E4674D3F}"/>
    <hyperlink ref="E4943" r:id="rId4937" xr:uid="{72CA4A09-E8FC-4C46-8B0B-4643535280A6}"/>
    <hyperlink ref="E4944" r:id="rId4938" xr:uid="{715046EE-01DB-472F-AE55-1489F93B0B85}"/>
    <hyperlink ref="E4945" r:id="rId4939" xr:uid="{AA908F12-55AD-4B3C-B873-CF06D5082469}"/>
    <hyperlink ref="E4946" r:id="rId4940" xr:uid="{158573E8-30C1-4AE8-B302-20108F853E26}"/>
    <hyperlink ref="E4947" r:id="rId4941" xr:uid="{A855C46C-986C-4CAB-BA4C-5EF8E76A8E74}"/>
    <hyperlink ref="E4948" r:id="rId4942" xr:uid="{1FA8169F-607E-4C6E-8AF1-636A05B34105}"/>
    <hyperlink ref="E4949" r:id="rId4943" xr:uid="{49A916E3-E1A9-4824-8E24-CE91E700486F}"/>
    <hyperlink ref="E4950" r:id="rId4944" xr:uid="{11A19ACB-1D4E-4C8C-B9BE-A4A3B8BD1D53}"/>
    <hyperlink ref="E4951" r:id="rId4945" xr:uid="{738815D7-DBAE-45DB-8ACB-BBFABF0ABEC2}"/>
    <hyperlink ref="E4952" r:id="rId4946" xr:uid="{271D25EB-DC5C-4028-910D-F1B46389F019}"/>
    <hyperlink ref="E4953" r:id="rId4947" xr:uid="{91BAB4E0-7B20-4352-BC65-1C28AE26EC85}"/>
    <hyperlink ref="E4954" r:id="rId4948" xr:uid="{D822C322-3D62-4457-B4A3-8061EEF10733}"/>
    <hyperlink ref="E4955" r:id="rId4949" xr:uid="{1E7DAFB2-08FA-4856-95F0-5BF9A320425A}"/>
    <hyperlink ref="E4956" r:id="rId4950" xr:uid="{9C7FA9E6-0F1B-48B5-A6B2-9B68E53B38D3}"/>
    <hyperlink ref="E4957" r:id="rId4951" xr:uid="{00D701D4-9894-45BD-AB20-0DBC3A60EC5A}"/>
    <hyperlink ref="E4958" r:id="rId4952" xr:uid="{7CC8CB8C-6DB2-4A70-8238-AD0A950268A8}"/>
    <hyperlink ref="E4959" r:id="rId4953" xr:uid="{345ACDF1-8CCD-4BD1-84BA-F806AF512F8E}"/>
    <hyperlink ref="E4960" r:id="rId4954" xr:uid="{BD503165-0D10-4DB5-9FF3-F1BEDA1E8810}"/>
    <hyperlink ref="E4961" r:id="rId4955" xr:uid="{0617F936-B0B2-4CEB-A8CC-1A6B304D3DAC}"/>
    <hyperlink ref="E4962" r:id="rId4956" xr:uid="{3A2F2AC2-6D03-45D5-B1EB-83D44E110B76}"/>
    <hyperlink ref="E4963" r:id="rId4957" xr:uid="{0D2402FE-BEB2-4B20-9B72-560B765D9D14}"/>
    <hyperlink ref="E4964" r:id="rId4958" xr:uid="{29C54AD4-C75E-40AC-9D6F-63091AC03816}"/>
    <hyperlink ref="E4965" r:id="rId4959" xr:uid="{BB25E14E-A113-49B0-B2AB-8552488657F9}"/>
    <hyperlink ref="E4966" r:id="rId4960" xr:uid="{0178F312-C950-4786-BD7F-4309A7A9FAE7}"/>
    <hyperlink ref="E4967" r:id="rId4961" xr:uid="{C58F58C6-C3E4-460D-8FB8-CDEAA6301192}"/>
    <hyperlink ref="E4968" r:id="rId4962" xr:uid="{C0973450-D5AB-43A1-B064-A65AEB133B57}"/>
    <hyperlink ref="E4969" r:id="rId4963" xr:uid="{204AE8BA-8E0E-4484-AE73-66DF9A52F2E4}"/>
    <hyperlink ref="E4970" r:id="rId4964" xr:uid="{91121E6F-1633-4F56-B732-6FB0235C7AA3}"/>
    <hyperlink ref="E4971" r:id="rId4965" xr:uid="{1CB466B4-3E05-4E15-94B1-FDE3449402C6}"/>
    <hyperlink ref="E4972" r:id="rId4966" xr:uid="{D73166BE-DB5C-4849-90F1-3C1976038BD2}"/>
    <hyperlink ref="E4973" r:id="rId4967" xr:uid="{E09CB12A-44C1-46CA-9E71-184EFD32296E}"/>
    <hyperlink ref="E4974" r:id="rId4968" xr:uid="{A7B8FE9A-148A-42AB-A4C4-81735696A8B2}"/>
    <hyperlink ref="E4975" r:id="rId4969" xr:uid="{303A4934-FBEE-499C-BDDD-3005E15F5829}"/>
    <hyperlink ref="E4976" r:id="rId4970" xr:uid="{A35960EF-9E28-4133-A2D9-F1D9BF1631F9}"/>
    <hyperlink ref="E4977" r:id="rId4971" xr:uid="{970D2F51-97AB-447E-BB7D-D9AD08CCD701}"/>
    <hyperlink ref="E4978" r:id="rId4972" xr:uid="{8D3E7F5D-DED5-479C-9A45-BCD39B40241B}"/>
    <hyperlink ref="E4979" r:id="rId4973" xr:uid="{00C0AB62-00D8-4E83-9EB7-BE48B876D0A7}"/>
    <hyperlink ref="E4980" r:id="rId4974" xr:uid="{34B20058-3109-43A9-BBBA-EBD8189212D3}"/>
    <hyperlink ref="E4981" r:id="rId4975" xr:uid="{D0635EF8-9578-4EAE-BA75-AA479621DD9A}"/>
    <hyperlink ref="E4982" r:id="rId4976" xr:uid="{7A4239B8-82D9-46AC-9F6D-9F71C7F982F5}"/>
    <hyperlink ref="E4983" r:id="rId4977" xr:uid="{BF9C1FB1-C9AC-45C3-B2A0-6B6A96413253}"/>
    <hyperlink ref="E4984" r:id="rId4978" xr:uid="{2B01B977-EFAF-4A9D-8B68-23B3D2B23F49}"/>
    <hyperlink ref="E4985" r:id="rId4979" xr:uid="{4FE84FB4-D20F-466A-A17B-3FE5A23269C9}"/>
    <hyperlink ref="E4986" r:id="rId4980" xr:uid="{C1C1CF1E-6B9D-4EEB-8F72-EBFEA155279F}"/>
    <hyperlink ref="E4987" r:id="rId4981" xr:uid="{DD5D1BE4-A575-4A62-AA6B-4D270F55FB05}"/>
    <hyperlink ref="E4988" r:id="rId4982" xr:uid="{8AF1DCA9-E489-40DC-9944-D629E9A455E2}"/>
    <hyperlink ref="E4989" r:id="rId4983" xr:uid="{42D5B446-FA29-4E5D-8F20-D0E0BB3C3E92}"/>
    <hyperlink ref="E4990" r:id="rId4984" xr:uid="{928EB62B-0B0C-4D3C-B927-818C6F96E192}"/>
    <hyperlink ref="E4991" r:id="rId4985" xr:uid="{26124A07-C775-469F-9A21-A0D88FBB4731}"/>
    <hyperlink ref="E4992" r:id="rId4986" xr:uid="{EFCAF525-F255-4AC2-A19D-A7BE7E6DB1F7}"/>
    <hyperlink ref="E4993" r:id="rId4987" xr:uid="{5DAADCBC-3F10-4436-9651-853C7552C78E}"/>
    <hyperlink ref="E4994" r:id="rId4988" xr:uid="{44E5F1B5-8031-4643-9F26-FF7430947ACA}"/>
    <hyperlink ref="E4995" r:id="rId4989" xr:uid="{8AD92164-1E79-4AD2-BF04-A41B874414F4}"/>
    <hyperlink ref="E4996" r:id="rId4990" xr:uid="{3C5B8F2D-82EA-4A3C-ACF2-2EEF40DA704E}"/>
    <hyperlink ref="E4997" r:id="rId4991" xr:uid="{6CDA882D-0262-40CE-B57A-218FFE6A8476}"/>
    <hyperlink ref="E4998" r:id="rId4992" xr:uid="{38CD988A-BB6F-4C55-97DF-3BD5ED35EEC6}"/>
    <hyperlink ref="E4999" r:id="rId4993" xr:uid="{6649808B-C2B3-41C8-B381-623D2A0A8E10}"/>
    <hyperlink ref="E5000" r:id="rId4994" xr:uid="{2EB2C351-FD7A-4507-88BA-30ADA155B137}"/>
    <hyperlink ref="E5001" r:id="rId4995" xr:uid="{139C6106-AC32-4B33-9893-69121F23F8B1}"/>
    <hyperlink ref="E5002" r:id="rId4996" xr:uid="{ADC190CA-44F3-4939-928F-716600E70D73}"/>
    <hyperlink ref="E5003" r:id="rId4997" xr:uid="{92CA1115-E1DC-4214-AFDD-E341704CD7D3}"/>
    <hyperlink ref="E5004" r:id="rId4998" xr:uid="{CB59E0DE-0797-48D6-9518-0DA22E799C7B}"/>
    <hyperlink ref="E5005" r:id="rId4999" xr:uid="{C8EAA5BE-2C63-4D44-8133-AA07F3CB47D2}"/>
    <hyperlink ref="E5006" r:id="rId5000" xr:uid="{04AF98E0-C610-4007-8911-0E2E96F506FA}"/>
    <hyperlink ref="E5007" r:id="rId5001" xr:uid="{3B74206F-6701-48BE-9205-6E75645E0CCD}"/>
    <hyperlink ref="E5008" r:id="rId5002" xr:uid="{D38C2427-84B2-41E8-9098-3EB26EBBD3E1}"/>
    <hyperlink ref="E5009" r:id="rId5003" xr:uid="{605D867F-0353-467A-A123-67FBA67EAE83}"/>
    <hyperlink ref="E5010" r:id="rId5004" xr:uid="{33579867-DA69-4127-95D6-8125D86F6BAB}"/>
    <hyperlink ref="E5011" r:id="rId5005" xr:uid="{1A633233-FD6C-4B9A-90C0-22ACC66F1337}"/>
    <hyperlink ref="E5012" r:id="rId5006" xr:uid="{E29D32C0-7BCB-4E17-A99A-599C53B6417F}"/>
    <hyperlink ref="E5013" r:id="rId5007" xr:uid="{0D05A59F-4E51-46C1-99A9-5CFBAD1FFFBF}"/>
    <hyperlink ref="E5014" r:id="rId5008" xr:uid="{0D2A245E-DFA0-4642-A2E8-8D1399FAE724}"/>
    <hyperlink ref="E5015" r:id="rId5009" xr:uid="{4BB16BA1-65D4-4014-B681-E7C80020F93B}"/>
    <hyperlink ref="E5016" r:id="rId5010" xr:uid="{7D2F8885-0ADE-473B-ADA7-9E7D24E678E8}"/>
    <hyperlink ref="E5017" r:id="rId5011" xr:uid="{EFFFAB07-B98B-4B0B-A9B9-F3C2E5C74FB3}"/>
    <hyperlink ref="E5018" r:id="rId5012" xr:uid="{DAA9A7A1-AAD2-4B4B-A643-3F4DF656A702}"/>
    <hyperlink ref="E5019" r:id="rId5013" xr:uid="{2DD139D8-044C-4B5F-8EEA-20D0742662B7}"/>
    <hyperlink ref="E5020" r:id="rId5014" xr:uid="{D78547BC-9473-410C-B5CD-F88CC59AF41D}"/>
    <hyperlink ref="E5021" r:id="rId5015" xr:uid="{12019E59-BB76-4B34-8C0C-4BF63238115F}"/>
    <hyperlink ref="E5022" r:id="rId5016" xr:uid="{59298607-660E-433E-B602-EE0F527B57E0}"/>
    <hyperlink ref="E5023" r:id="rId5017" xr:uid="{0B37F521-E671-4430-B302-615D3BB3A2D8}"/>
    <hyperlink ref="E5024" r:id="rId5018" xr:uid="{34DF6CBB-C6CD-438E-84A3-4A85FD6CA26C}"/>
    <hyperlink ref="E5025" r:id="rId5019" xr:uid="{2EC3892A-7D7C-44BD-B1EC-1FB7909EB4D7}"/>
    <hyperlink ref="E5026" r:id="rId5020" xr:uid="{37BE593D-43A2-4878-BA53-E5E966455AC7}"/>
    <hyperlink ref="E5027" r:id="rId5021" xr:uid="{C2565FBA-EE3C-4E83-85B1-CA009A414EFC}"/>
    <hyperlink ref="E5028" r:id="rId5022" xr:uid="{6002D93E-6D5C-44DA-9807-5771BE6DDE18}"/>
    <hyperlink ref="E5029" r:id="rId5023" xr:uid="{9B36ABD9-E321-4755-BA52-C65CACCA93F1}"/>
    <hyperlink ref="E5030" r:id="rId5024" xr:uid="{9B940E91-EC14-4163-BD1A-66066D31180B}"/>
    <hyperlink ref="E5031" r:id="rId5025" xr:uid="{8BA17D72-6869-4525-828E-0BDA42F3DB98}"/>
    <hyperlink ref="E5032" r:id="rId5026" xr:uid="{CBE4955F-5264-4437-8A1F-0FFDD577A947}"/>
    <hyperlink ref="E5033" r:id="rId5027" xr:uid="{FCF10D60-6666-4576-BECD-366D478CC396}"/>
    <hyperlink ref="E5034" r:id="rId5028" xr:uid="{7BFB0846-715F-41ED-A8F5-9AF713B5F9C4}"/>
    <hyperlink ref="E5035" r:id="rId5029" xr:uid="{BA9F9162-1004-49F8-9872-1049EB1A5B6B}"/>
    <hyperlink ref="E5036" r:id="rId5030" xr:uid="{F59A29C2-BAE8-4647-8F81-02B1F4207379}"/>
    <hyperlink ref="E5037" r:id="rId5031" xr:uid="{FEAD4C1D-5849-4BBA-99F5-E262F6F87632}"/>
    <hyperlink ref="E5038" r:id="rId5032" xr:uid="{6B9A9D15-0E3A-45BE-99BB-EFAFE4D882F8}"/>
    <hyperlink ref="E5039" r:id="rId5033" xr:uid="{F987BA5E-660C-4ACB-BA15-199BF449476F}"/>
    <hyperlink ref="E5040" r:id="rId5034" xr:uid="{1AFCA563-732A-4715-B922-C283B0050974}"/>
    <hyperlink ref="E5041" r:id="rId5035" xr:uid="{C0475519-6724-4F54-A94B-A9D806411D3C}"/>
    <hyperlink ref="E5042" r:id="rId5036" xr:uid="{2BB7759A-7EE5-4B2F-BB2D-C5CC21CD6BC7}"/>
    <hyperlink ref="E5043" r:id="rId5037" xr:uid="{BFE3FBD6-E680-4D00-8B16-355EB7CFBA7E}"/>
    <hyperlink ref="E5044" r:id="rId5038" xr:uid="{96D5453D-9294-44BB-A120-B4D0968640EC}"/>
    <hyperlink ref="E5045" r:id="rId5039" xr:uid="{264BAD0E-0F1C-42B4-B859-DFDB947B306D}"/>
    <hyperlink ref="E5046" r:id="rId5040" xr:uid="{EB0C6951-0B8A-493C-B37E-A9F1E790A5D6}"/>
    <hyperlink ref="E5047" r:id="rId5041" xr:uid="{0AE192B6-467A-46BF-9A0A-B1F4DF0BEB8D}"/>
    <hyperlink ref="E5048" r:id="rId5042" xr:uid="{EA3DEC95-3AF6-4722-882D-BB0FC3188D4F}"/>
    <hyperlink ref="E5049" r:id="rId5043" xr:uid="{6AB39555-78DE-4DA2-B1C5-0C6368DD4BD7}"/>
    <hyperlink ref="E5050" r:id="rId5044" xr:uid="{3A70E6B4-47A0-4CD2-B2D4-D64DBA0D1785}"/>
    <hyperlink ref="E5051" r:id="rId5045" xr:uid="{7AD5DC9F-DA46-4CA5-B59D-00551119F05D}"/>
    <hyperlink ref="E5052" r:id="rId5046" xr:uid="{82A99457-6712-47C3-AD32-B9F278F4E0D3}"/>
    <hyperlink ref="E5053" r:id="rId5047" xr:uid="{10B1951F-C02C-4E48-A5FF-EA1DE4AB6730}"/>
    <hyperlink ref="E5054" r:id="rId5048" xr:uid="{037DEF48-F6F1-4FF2-A3DC-23325F1A87AF}"/>
    <hyperlink ref="E5055" r:id="rId5049" xr:uid="{E6AB91B8-F7F6-458B-842F-37F76BDCDE6E}"/>
    <hyperlink ref="E5056" r:id="rId5050" xr:uid="{4BB50C0D-5C81-4D00-B1DA-738CBD5DCFAB}"/>
    <hyperlink ref="E5057" r:id="rId5051" xr:uid="{2A595B6A-5CC9-40FC-81F5-FF2F712A8D07}"/>
    <hyperlink ref="E5058" r:id="rId5052" xr:uid="{8290BAE9-D697-4F81-8D5B-6ACADBED128E}"/>
    <hyperlink ref="E5059" r:id="rId5053" xr:uid="{178DA0CF-62B2-4AE6-AC57-05893B917E83}"/>
    <hyperlink ref="E5060" r:id="rId5054" xr:uid="{47D61B79-B687-40A0-941F-0C868F4DA1B6}"/>
    <hyperlink ref="E5061" r:id="rId5055" xr:uid="{DAF724F3-4F60-4577-AF7B-2AC21D920CE5}"/>
    <hyperlink ref="E5062" r:id="rId5056" xr:uid="{4EEE1AAC-B858-455B-A500-906D42E14D3D}"/>
    <hyperlink ref="E5063" r:id="rId5057" xr:uid="{C07054AE-D95A-4B74-9EFB-1924370F585C}"/>
    <hyperlink ref="E5064" r:id="rId5058" xr:uid="{BD7FB215-4700-4333-A82C-A918C6F61A61}"/>
    <hyperlink ref="E5065" r:id="rId5059" xr:uid="{E308855C-DA95-4674-BC38-D4A5866E7792}"/>
    <hyperlink ref="E5066" r:id="rId5060" xr:uid="{FE53A9B6-F6FA-45BF-8C6F-E630D57176A3}"/>
    <hyperlink ref="E5067" r:id="rId5061" xr:uid="{DFC94188-601E-4BF2-9436-3E7709354EB6}"/>
    <hyperlink ref="E5068" r:id="rId5062" xr:uid="{065359EC-5AEB-4C03-8149-55B3A349E84B}"/>
    <hyperlink ref="E5069" r:id="rId5063" xr:uid="{A88AEA02-9549-4355-B251-658A17A32CD4}"/>
    <hyperlink ref="E5070" r:id="rId5064" xr:uid="{4B5AF9EB-8D9B-488A-8CF9-45E211A674BF}"/>
    <hyperlink ref="E5071" r:id="rId5065" xr:uid="{6B9B4881-5821-45BA-A68B-4D5A7582191D}"/>
    <hyperlink ref="E5072" r:id="rId5066" xr:uid="{F759692A-70BE-4420-A1AD-C6999FB7FD9F}"/>
    <hyperlink ref="E5073" r:id="rId5067" xr:uid="{8E607D23-E6FD-4911-ADA1-6757C0DF828C}"/>
    <hyperlink ref="E5074" r:id="rId5068" xr:uid="{30D977EF-9088-4095-8611-1F254EB0042A}"/>
    <hyperlink ref="E5075" r:id="rId5069" xr:uid="{1FB114EB-7088-42AF-BE0F-C732ADE33A42}"/>
    <hyperlink ref="E5076" r:id="rId5070" xr:uid="{D78F2293-40EE-4850-9EC7-3203F6B13991}"/>
    <hyperlink ref="E5077" r:id="rId5071" xr:uid="{601DCDFF-5399-49D1-9564-811F18D9FF5D}"/>
    <hyperlink ref="E5078" r:id="rId5072" xr:uid="{627032CF-A064-439D-963A-344F47A36B46}"/>
    <hyperlink ref="E5079" r:id="rId5073" xr:uid="{43A93CF8-6F07-46D6-8B03-0B91CCD5DEBE}"/>
    <hyperlink ref="E5080" r:id="rId5074" xr:uid="{A2A1FA94-A872-41B8-983E-D62A9910CAAF}"/>
    <hyperlink ref="E5081" r:id="rId5075" xr:uid="{9E6DB85C-560F-494B-8055-D02BE0582913}"/>
    <hyperlink ref="E5082" r:id="rId5076" xr:uid="{EA5B2212-2E23-4192-A1EC-BD56F382C85F}"/>
    <hyperlink ref="E5083" r:id="rId5077" xr:uid="{5AD4F838-8EBE-4FB6-8480-124E1BB8D486}"/>
    <hyperlink ref="E5084" r:id="rId5078" xr:uid="{172A780A-014F-401A-BE88-B0EC0E850E6F}"/>
    <hyperlink ref="E5085" r:id="rId5079" xr:uid="{D1C9AD64-1C4C-4568-9B22-31C201C56F0C}"/>
    <hyperlink ref="E5086" r:id="rId5080" xr:uid="{0D74F1A0-F334-4CF2-A02C-2C208C9D89BF}"/>
    <hyperlink ref="E5087" r:id="rId5081" xr:uid="{A4D451DB-1462-4030-BB59-B02017C5CF5D}"/>
    <hyperlink ref="E5088" r:id="rId5082" xr:uid="{C0ACFB40-E172-408F-9ECF-03E8DDF7B731}"/>
    <hyperlink ref="E5089" r:id="rId5083" xr:uid="{9BA9A4E1-7545-4487-8A96-2ECB4090AA5D}"/>
    <hyperlink ref="E5090" r:id="rId5084" xr:uid="{472F78E1-B9CA-4ED2-B93E-4C7A99A074E5}"/>
    <hyperlink ref="E5091" r:id="rId5085" xr:uid="{5D067C71-FAE0-4CEC-BC3C-6B8AAFE8FB38}"/>
    <hyperlink ref="E5092" r:id="rId5086" xr:uid="{5C741133-51A4-4B28-B7FC-710FAFCE4478}"/>
    <hyperlink ref="E5093" r:id="rId5087" xr:uid="{4BF76583-1BD9-46F5-A9EC-59C1F3242B27}"/>
    <hyperlink ref="E5094" r:id="rId5088" xr:uid="{E2974A24-C205-44C8-A0DA-D5938D541483}"/>
    <hyperlink ref="E5095" r:id="rId5089" xr:uid="{D54B6DE3-77FE-4BF6-9C0E-DDB3603BB7E2}"/>
    <hyperlink ref="E5096" r:id="rId5090" xr:uid="{B0AB74D5-2EFE-447E-B192-2283C999AD44}"/>
    <hyperlink ref="E5097" r:id="rId5091" xr:uid="{F028EAB1-6EFD-480B-B162-85375BF119AA}"/>
    <hyperlink ref="E5098" r:id="rId5092" xr:uid="{8BD7323F-9D69-4A13-90FB-F35FF5E1CE86}"/>
    <hyperlink ref="E5099" r:id="rId5093" xr:uid="{88ECFD28-D01E-416E-8D78-95E4B40089A0}"/>
    <hyperlink ref="E5100" r:id="rId5094" xr:uid="{2C793E6E-8446-4A83-BFC9-7460ED912E15}"/>
    <hyperlink ref="E5101" r:id="rId5095" xr:uid="{C3025863-5E53-419F-854B-EA71B7E06EE8}"/>
    <hyperlink ref="E5102" r:id="rId5096" xr:uid="{19EECEE2-FDC3-451C-9C16-7B34F5B6AEAD}"/>
    <hyperlink ref="E5103" r:id="rId5097" xr:uid="{E218D36E-6E36-4CFC-A472-D593AEF3E8F6}"/>
    <hyperlink ref="E5104" r:id="rId5098" xr:uid="{FD34AE07-64AD-4E01-821D-66BD42B4DFBB}"/>
    <hyperlink ref="E5105" r:id="rId5099" xr:uid="{E40F6E2E-30FA-4CB0-A929-3F3779489D77}"/>
    <hyperlink ref="E5106" r:id="rId5100" xr:uid="{81049F0F-B928-4B04-9C6F-7B2187FFE563}"/>
    <hyperlink ref="E5107" r:id="rId5101" xr:uid="{84BFB595-E3BD-4A12-B83C-0BE975AEF66A}"/>
    <hyperlink ref="E5108" r:id="rId5102" xr:uid="{87D096FE-A4A9-44EF-8A66-ED5BC674438D}"/>
    <hyperlink ref="E5109" r:id="rId5103" xr:uid="{9469F382-ED05-4A5C-B770-A5655F5A5644}"/>
    <hyperlink ref="E5110" r:id="rId5104" xr:uid="{BECC47BF-117F-48CD-B4E4-0B089A0E7FB9}"/>
    <hyperlink ref="E5111" r:id="rId5105" xr:uid="{03B5B2EC-8232-413E-BEF0-D80923382563}"/>
    <hyperlink ref="E5112" r:id="rId5106" xr:uid="{611D3AC8-60C3-438D-86E2-B25EC4AF118B}"/>
    <hyperlink ref="E5113" r:id="rId5107" xr:uid="{1E989DA8-315F-4BDC-95CB-C2C3081FE620}"/>
    <hyperlink ref="E5114" r:id="rId5108" xr:uid="{1C0EE1FA-4111-402D-98BE-08C99E36B85D}"/>
    <hyperlink ref="E5115" r:id="rId5109" xr:uid="{F0FA5567-7AFB-4FA8-83B6-6CF715AAA6C5}"/>
    <hyperlink ref="E5116" r:id="rId5110" xr:uid="{62E23BEB-6406-47DF-BD20-949684152028}"/>
    <hyperlink ref="E5117" r:id="rId5111" xr:uid="{719DC6F3-3F99-44A8-8664-86FDA72A07FF}"/>
    <hyperlink ref="E5118" r:id="rId5112" xr:uid="{E78B4B04-4B69-475D-A14D-ADF12ED00F7A}"/>
    <hyperlink ref="E5119" r:id="rId5113" xr:uid="{09AECDC5-AA66-44D2-9935-FABB62A0903F}"/>
    <hyperlink ref="E5120" r:id="rId5114" xr:uid="{ED09F4BB-F931-4144-907C-2845E2C39191}"/>
    <hyperlink ref="E5121" r:id="rId5115" xr:uid="{6CEDD2C4-3C4A-4FAD-8140-047DBDC33119}"/>
    <hyperlink ref="E5122" r:id="rId5116" xr:uid="{D7022FCB-E36D-41D6-92F4-1E766C46C6F6}"/>
    <hyperlink ref="E5123" r:id="rId5117" xr:uid="{6AE73855-FAA7-4FFA-893D-FBF09D811537}"/>
    <hyperlink ref="E5124" r:id="rId5118" xr:uid="{1D8835B7-80AE-464D-B88D-E2EA75F3E217}"/>
    <hyperlink ref="E5125" r:id="rId5119" xr:uid="{3B64E735-8ABA-4667-AC16-BD77EE76249C}"/>
    <hyperlink ref="E5126" r:id="rId5120" xr:uid="{BBD4412F-0E3C-4DD0-B79F-32B5AAA7E590}"/>
    <hyperlink ref="E5127" r:id="rId5121" xr:uid="{8F987255-2F1D-4F53-B2E0-E7292B5115ED}"/>
    <hyperlink ref="E5128" r:id="rId5122" xr:uid="{75E78F69-9922-46FD-B6D0-E2F891F321E1}"/>
    <hyperlink ref="E5129" r:id="rId5123" xr:uid="{49DACD73-52F9-427F-9084-74CF3D1B1A47}"/>
    <hyperlink ref="E5130" r:id="rId5124" xr:uid="{FD9DE340-9427-4CC5-B8B5-9442F32D0195}"/>
    <hyperlink ref="E5131" r:id="rId5125" xr:uid="{E8D30F87-668B-49B4-9AED-7AE40C2A13EC}"/>
    <hyperlink ref="E5132" r:id="rId5126" xr:uid="{89BD2147-A3AB-4B75-A84A-1508AC7C565B}"/>
    <hyperlink ref="E5133" r:id="rId5127" xr:uid="{47A1F1F6-8DC6-4F19-8893-C9589A042C85}"/>
    <hyperlink ref="E5134" r:id="rId5128" xr:uid="{F1649E84-B303-47CF-BE84-9070BA717E4E}"/>
    <hyperlink ref="E5135" r:id="rId5129" xr:uid="{D32BE791-A7DF-4806-8630-EC6F2C8904C5}"/>
    <hyperlink ref="E5136" r:id="rId5130" xr:uid="{7C55FA16-7177-432E-B7AF-2DE746CC8933}"/>
    <hyperlink ref="E5137" r:id="rId5131" xr:uid="{3FF68FBB-D732-4CC5-B2D4-563EC8B773F6}"/>
    <hyperlink ref="E5138" r:id="rId5132" xr:uid="{28FDCFA6-490E-4A7E-B072-2ACED8F29DCF}"/>
    <hyperlink ref="E5139" r:id="rId5133" xr:uid="{FC1F6946-4994-4AA5-8ABA-BA6BEB8067A5}"/>
    <hyperlink ref="E5140" r:id="rId5134" xr:uid="{1CC692E7-F0C2-4F0F-9FBF-4F2BC5F831B1}"/>
    <hyperlink ref="E5141" r:id="rId5135" xr:uid="{C16FDD77-8F36-4359-913F-E1A0CF796EC4}"/>
    <hyperlink ref="E5142" r:id="rId5136" xr:uid="{D316C106-2CA8-42F3-AFF2-D4217A330FF3}"/>
    <hyperlink ref="E5143" r:id="rId5137" xr:uid="{D3EAA93B-26AA-44E7-848D-9CD17E86A740}"/>
    <hyperlink ref="E5144" r:id="rId5138" xr:uid="{0177D015-4105-46AA-B537-3C9340D57386}"/>
    <hyperlink ref="E5145" r:id="rId5139" xr:uid="{7AA79FF6-9170-4103-9C54-3778DF6E6459}"/>
    <hyperlink ref="E5146" r:id="rId5140" xr:uid="{C8EE9FBD-F2F6-4D78-B838-73E6C1351997}"/>
    <hyperlink ref="E5147" r:id="rId5141" xr:uid="{4AEC8ED1-E5AA-4EFE-8E0C-3C84C638033D}"/>
    <hyperlink ref="E5148" r:id="rId5142" xr:uid="{A92A9865-2AA8-46F4-AEF1-BF3E48FD9F04}"/>
    <hyperlink ref="E5149" r:id="rId5143" xr:uid="{1A5F5313-8820-476D-8ECE-1EE69C0B99AF}"/>
    <hyperlink ref="E5150" r:id="rId5144" xr:uid="{5BA133F5-F600-4449-8026-3680F08E9A21}"/>
    <hyperlink ref="E5151" r:id="rId5145" xr:uid="{8A051722-4B82-47BF-B01A-285F0B2AF5AF}"/>
    <hyperlink ref="E5152" r:id="rId5146" xr:uid="{F6CB1933-C9FB-4FB3-8542-676ECE50F4AD}"/>
    <hyperlink ref="E5153" r:id="rId5147" xr:uid="{0EF08A85-36CB-42AE-A015-AAAEB0EA68E0}"/>
    <hyperlink ref="E5154" r:id="rId5148" xr:uid="{6CE884B1-0037-4B99-AC3F-E525968BFC61}"/>
    <hyperlink ref="E5155" r:id="rId5149" xr:uid="{B6E6FBC5-1B87-44ED-87F3-046BF903A3FE}"/>
    <hyperlink ref="E5156" r:id="rId5150" xr:uid="{ECFF3593-9B95-4A36-9066-3399E56E4929}"/>
    <hyperlink ref="E5157" r:id="rId5151" xr:uid="{B6028846-FAC5-47E2-B330-74FCF5875368}"/>
    <hyperlink ref="E5158" r:id="rId5152" xr:uid="{935449D8-503C-4AFE-9BE3-8F2D8D902C24}"/>
    <hyperlink ref="E5159" r:id="rId5153" xr:uid="{22AD2EC7-26A1-48EB-8480-BB0E332BCB26}"/>
    <hyperlink ref="E5160" r:id="rId5154" xr:uid="{C21180C1-45FB-4B27-9316-771A0E5823D9}"/>
    <hyperlink ref="E5161" r:id="rId5155" xr:uid="{194099D7-2034-42F7-99D4-B338ABA8A6C0}"/>
    <hyperlink ref="E5162" r:id="rId5156" xr:uid="{FC80611C-49D2-41C7-B19F-AA1D123C03C5}"/>
    <hyperlink ref="E5163" r:id="rId5157" xr:uid="{1852DACA-ABD3-44CE-8DF9-EBEC7F22249C}"/>
    <hyperlink ref="E5164" r:id="rId5158" xr:uid="{397B4DFD-62D7-4674-9DE4-3C97015C5A2D}"/>
    <hyperlink ref="E5165" r:id="rId5159" xr:uid="{21E4071E-2E04-4637-BDD7-35D3A5E055A6}"/>
    <hyperlink ref="E5166" r:id="rId5160" xr:uid="{6BC92D13-2E14-4E7B-91E1-BB62B25A5EBD}"/>
    <hyperlink ref="E5167" r:id="rId5161" xr:uid="{433005A3-E1C2-46B4-915A-3A8D0406C9A9}"/>
    <hyperlink ref="E5168" r:id="rId5162" xr:uid="{24640550-5D80-4C5A-B631-A7918E77C64A}"/>
    <hyperlink ref="E5169" r:id="rId5163" xr:uid="{C8B87CC1-C541-475E-99C2-31EB5EB7423A}"/>
    <hyperlink ref="E5170" r:id="rId5164" xr:uid="{A375BD0B-792A-4773-AC6B-F6259B7D91F8}"/>
    <hyperlink ref="E5171" r:id="rId5165" xr:uid="{91D3778E-4153-47B0-831D-4B4E01A8590E}"/>
    <hyperlink ref="E5172" r:id="rId5166" xr:uid="{6983A4BC-788D-43F9-ADB8-B85C79562065}"/>
    <hyperlink ref="E5173" r:id="rId5167" xr:uid="{FC673D40-2695-4D16-9354-BAFE412785F8}"/>
    <hyperlink ref="E5174" r:id="rId5168" xr:uid="{05F8484B-5294-41B4-88E4-2E8538EF6D30}"/>
    <hyperlink ref="E5175" r:id="rId5169" xr:uid="{27115185-7497-4E67-A815-C1E773B84E0A}"/>
    <hyperlink ref="E5176" r:id="rId5170" xr:uid="{12C69089-5A26-4195-A78E-251F3B88CF6A}"/>
    <hyperlink ref="E5177" r:id="rId5171" xr:uid="{5D5FA1C0-C912-4F99-8E3F-E0B0A06A2DBB}"/>
    <hyperlink ref="E5178" r:id="rId5172" xr:uid="{B017E67D-CFFE-4131-A106-0D2B4355AEC2}"/>
    <hyperlink ref="E5179" r:id="rId5173" xr:uid="{C9CDCBF8-ACF9-4FAE-8867-8C04BD9BD5E1}"/>
    <hyperlink ref="E5180" r:id="rId5174" xr:uid="{6A285FD1-FBD0-4352-9DA8-C91EB3CD4F84}"/>
    <hyperlink ref="E5181" r:id="rId5175" xr:uid="{BD2AB96D-D572-4B0A-94C6-FB24E922207E}"/>
    <hyperlink ref="E5182" r:id="rId5176" xr:uid="{A5DB6BAC-9FA3-451B-BEF4-8CFF9D3F0A11}"/>
    <hyperlink ref="E5183" r:id="rId5177" xr:uid="{164259AB-3E36-4E91-B244-18696EB89143}"/>
    <hyperlink ref="E5184" r:id="rId5178" xr:uid="{209E2322-53C5-4459-BBEB-0781F4E79D56}"/>
    <hyperlink ref="E5185" r:id="rId5179" xr:uid="{9B7C8AA3-6E25-4E04-88D0-7C8B747B7B2C}"/>
    <hyperlink ref="E5186" r:id="rId5180" xr:uid="{836A2E0B-DD58-42DA-AB80-E081A4A1470E}"/>
    <hyperlink ref="E5187" r:id="rId5181" xr:uid="{972966CF-9A36-4A52-80BA-5E22A9D41A9C}"/>
    <hyperlink ref="E5188" r:id="rId5182" xr:uid="{F1AC4B3D-9D1E-4A80-A9A5-4AB8BAEE7A22}"/>
    <hyperlink ref="E5189" r:id="rId5183" xr:uid="{947D6A27-B9F6-48CD-8570-9CE6FA55396E}"/>
    <hyperlink ref="E5190" r:id="rId5184" xr:uid="{718C1D7C-F85C-44E1-8152-2A8595F6CEB0}"/>
    <hyperlink ref="E5191" r:id="rId5185" xr:uid="{08AD1360-0A16-4A0E-BD49-9079E5B69BF4}"/>
    <hyperlink ref="E5192" r:id="rId5186" xr:uid="{AC5E5EA1-F4D7-4B43-93A3-55B6DAE085B6}"/>
    <hyperlink ref="E5193" r:id="rId5187" xr:uid="{9D9313DE-1050-4D03-A52F-B12CBBE55462}"/>
    <hyperlink ref="E5194" r:id="rId5188" xr:uid="{4CC57371-55F4-43E7-9AAE-101B45B226A7}"/>
    <hyperlink ref="E5195" r:id="rId5189" xr:uid="{9B41502A-DEE4-4E51-B53C-238440022ADC}"/>
    <hyperlink ref="E5196" r:id="rId5190" xr:uid="{EE6D9416-B1A5-45E9-9BC1-2365F03047E9}"/>
    <hyperlink ref="E5197" r:id="rId5191" xr:uid="{95075C46-D92D-4EF4-A48F-6509C2CF3840}"/>
    <hyperlink ref="E5198" r:id="rId5192" xr:uid="{AEF32E0E-DE2F-418D-BEA1-EC828B1E746D}"/>
    <hyperlink ref="E5199" r:id="rId5193" xr:uid="{5A890CD9-F390-4369-8320-25722C33DC5A}"/>
    <hyperlink ref="E5200" r:id="rId5194" xr:uid="{5CD83338-369C-4552-9995-65E6CD611A6F}"/>
    <hyperlink ref="E5201" r:id="rId5195" xr:uid="{A9F7695C-50EE-403A-8A3F-8142088C5D56}"/>
    <hyperlink ref="E5202" r:id="rId5196" xr:uid="{788CD824-287E-48A9-966D-88F644C04A86}"/>
    <hyperlink ref="E5203" r:id="rId5197" xr:uid="{190857E4-135E-4C3D-968A-AFFA4E768B1B}"/>
    <hyperlink ref="E5204" r:id="rId5198" xr:uid="{0A7025BB-96FC-4AD9-8FC3-023C08C1FC84}"/>
    <hyperlink ref="E5205" r:id="rId5199" xr:uid="{71B5CCCC-2BA6-4D43-B015-F239167A4A3F}"/>
    <hyperlink ref="E5206" r:id="rId5200" xr:uid="{9F7DEB9E-2BAE-4221-9D1D-8A6123159891}"/>
    <hyperlink ref="E5207" r:id="rId5201" xr:uid="{E3DA361F-111F-46B5-B167-26B565BCA431}"/>
    <hyperlink ref="E5208" r:id="rId5202" xr:uid="{4473C9EE-E215-4C30-9A20-A0D22A663EC1}"/>
    <hyperlink ref="E5209" r:id="rId5203" xr:uid="{57E5521E-6BF8-4265-9B4C-A0044E609C60}"/>
    <hyperlink ref="E5210" r:id="rId5204" xr:uid="{72C69717-914A-4664-8696-CCE723F8E181}"/>
    <hyperlink ref="E5211" r:id="rId5205" xr:uid="{00ED0203-F82A-44EE-8E67-480EA83B3618}"/>
    <hyperlink ref="E5212" r:id="rId5206" xr:uid="{4FDDDA76-6317-4245-80CF-8AF9986CA851}"/>
    <hyperlink ref="E5213" r:id="rId5207" xr:uid="{F2CBBFB0-1F02-46B1-9B9B-958E24FF5567}"/>
    <hyperlink ref="E5214" r:id="rId5208" xr:uid="{36168FA9-430C-40BB-8AB2-D1C8CC5A46FA}"/>
    <hyperlink ref="E5215" r:id="rId5209" xr:uid="{D5999208-ECE1-4ACE-8850-4F65A330EA14}"/>
    <hyperlink ref="E5216" r:id="rId5210" xr:uid="{F84AE325-39DD-4838-919F-92A7D2AE37F8}"/>
    <hyperlink ref="E5217" r:id="rId5211" xr:uid="{468D4DEC-0987-4059-9524-F52A6BDE53B5}"/>
    <hyperlink ref="E5218" r:id="rId5212" xr:uid="{1BEEACF3-1598-4463-8A65-F3F541339AA6}"/>
    <hyperlink ref="E5219" r:id="rId5213" xr:uid="{1C7C0E47-02F5-4A97-8019-FFB76323867A}"/>
    <hyperlink ref="E5220" r:id="rId5214" xr:uid="{B5CA6321-133B-41C6-B4D5-12EA01DDB3AC}"/>
    <hyperlink ref="E5221" r:id="rId5215" xr:uid="{2D3DA916-5A99-43D6-90F4-520444374B52}"/>
    <hyperlink ref="E5222" r:id="rId5216" xr:uid="{6F3B2D29-19A2-4FB4-AEA4-B3BA52460481}"/>
    <hyperlink ref="E5223" r:id="rId5217" xr:uid="{75E9320D-BA35-4FB5-B77B-0673A1017643}"/>
    <hyperlink ref="E5224" r:id="rId5218" xr:uid="{5D9603C1-6936-4DFF-A70D-AD7B68F0B5D0}"/>
    <hyperlink ref="E5225" r:id="rId5219" xr:uid="{32634449-BD30-47B5-889D-CA79A06B37B5}"/>
    <hyperlink ref="E5226" r:id="rId5220" xr:uid="{1C1138DD-DF52-44CC-8C37-A5BFBDD5081E}"/>
    <hyperlink ref="E5227" r:id="rId5221" xr:uid="{6443589B-C63B-49F3-8F7D-FA0E990FE230}"/>
    <hyperlink ref="E5228" r:id="rId5222" xr:uid="{678A6BC8-1E1D-4669-A3EF-1B00A09CBEB2}"/>
    <hyperlink ref="E5229" r:id="rId5223" xr:uid="{4FB2CFDF-5EC7-44B7-B2F1-DA600519C249}"/>
    <hyperlink ref="E5230" r:id="rId5224" xr:uid="{4212E3BD-AFE3-4DD3-8078-5685A6B06F47}"/>
    <hyperlink ref="E5231" r:id="rId5225" xr:uid="{C5BD0FEE-73AD-4ECB-A652-CD3CBE2F3003}"/>
    <hyperlink ref="E5232" r:id="rId5226" xr:uid="{4904C8DF-9DE3-414A-AD06-8EA69E6A0BC6}"/>
    <hyperlink ref="E5233" r:id="rId5227" xr:uid="{EB6A2A1C-69E9-4E88-8AC5-6E6212C51C3C}"/>
    <hyperlink ref="E5234" r:id="rId5228" xr:uid="{59CE80A2-7E04-4254-97BE-C94DD91E131D}"/>
    <hyperlink ref="E5235" r:id="rId5229" xr:uid="{BFD589AC-0170-4B5B-8E61-C031A6190805}"/>
    <hyperlink ref="E5236" r:id="rId5230" xr:uid="{614D48B7-332B-4725-8276-C86A447E01DC}"/>
    <hyperlink ref="E5237" r:id="rId5231" xr:uid="{7B6F8B33-0BD2-4A97-A50C-C6980D95B322}"/>
    <hyperlink ref="E5238" r:id="rId5232" xr:uid="{E3748DCA-30FF-4420-92D0-EF38B70148DE}"/>
    <hyperlink ref="E5239" r:id="rId5233" xr:uid="{243940BA-18B5-46E9-9A4A-6C4681A9007C}"/>
    <hyperlink ref="E5240" r:id="rId5234" xr:uid="{69A57856-817E-4B06-B24C-1BDEB583F367}"/>
    <hyperlink ref="E5241" r:id="rId5235" xr:uid="{88400A7F-CEAC-483D-9BA8-8E8CCA20F0F7}"/>
    <hyperlink ref="E5242" r:id="rId5236" xr:uid="{86894448-CAA3-4185-B6CF-BD0A723CEF49}"/>
    <hyperlink ref="E5243" r:id="rId5237" xr:uid="{DAC9DF01-42A0-4381-A305-E49524627C9E}"/>
    <hyperlink ref="E5244" r:id="rId5238" xr:uid="{30B4F652-C9DD-4527-93CA-5215A2A29AA3}"/>
    <hyperlink ref="E5245" r:id="rId5239" xr:uid="{19AEC472-4D9E-4263-9507-5408F1C38432}"/>
    <hyperlink ref="E5246" r:id="rId5240" xr:uid="{7AD56DA5-CF02-449A-A6EF-4C513F6980FA}"/>
    <hyperlink ref="E5247" r:id="rId5241" xr:uid="{FEC5C50B-341B-406A-81DB-C947E24D2302}"/>
    <hyperlink ref="E5248" r:id="rId5242" xr:uid="{7334960E-D152-4A82-8FAF-1A647E04C346}"/>
    <hyperlink ref="E5249" r:id="rId5243" xr:uid="{62242FA5-0A6E-4BA0-9C99-998D9BB89CFA}"/>
    <hyperlink ref="E5250" r:id="rId5244" xr:uid="{F07EE579-2218-432C-812F-07F980D8241E}"/>
    <hyperlink ref="E5251" r:id="rId5245" xr:uid="{195F00E9-1B0D-43D5-B079-33A442DB1268}"/>
    <hyperlink ref="E5252" r:id="rId5246" xr:uid="{DF366635-FFE5-4B21-B6FA-06FC36900CD4}"/>
    <hyperlink ref="E5253" r:id="rId5247" xr:uid="{49059B0B-2FBA-4131-B746-2D925032ADE8}"/>
    <hyperlink ref="E5254" r:id="rId5248" xr:uid="{8C17F255-1947-4395-903D-2E1E0C93671D}"/>
    <hyperlink ref="E5255" r:id="rId5249" xr:uid="{01D124C2-4505-4564-A71E-6B8385B83B1F}"/>
    <hyperlink ref="E5256" r:id="rId5250" xr:uid="{0132726D-AB9E-4D28-8FB6-3FCD98A4D110}"/>
    <hyperlink ref="E5257" r:id="rId5251" xr:uid="{42BB87DC-636A-41FD-B89C-1D8A94F8FD05}"/>
    <hyperlink ref="E5258" r:id="rId5252" xr:uid="{F3E12190-DBCC-4EBD-B046-C61E4DDA4DC3}"/>
    <hyperlink ref="E5259" r:id="rId5253" xr:uid="{331A829A-DE97-4D49-8A9A-173642748E0B}"/>
    <hyperlink ref="E5260" r:id="rId5254" xr:uid="{126848F1-3BC2-4A68-BF77-2FA314E8616A}"/>
    <hyperlink ref="E5261" r:id="rId5255" xr:uid="{16AC9CE5-F983-4A55-87DE-DF44ABD1A4C8}"/>
    <hyperlink ref="E5262" r:id="rId5256" xr:uid="{4044B8E7-BEDE-4096-AB1A-BE8376321C2B}"/>
    <hyperlink ref="E5263" r:id="rId5257" xr:uid="{CFB34A83-E2CF-4D25-893D-330E96025EBA}"/>
    <hyperlink ref="E5264" r:id="rId5258" xr:uid="{3D76203E-8817-4561-8C81-F963114F6405}"/>
    <hyperlink ref="E5265" r:id="rId5259" xr:uid="{E699DA61-3870-4302-B116-27F3A28475C0}"/>
    <hyperlink ref="E5266" r:id="rId5260" xr:uid="{FB4E2BAD-59D1-46CE-9E55-F9CFC593209C}"/>
    <hyperlink ref="E5267" r:id="rId5261" xr:uid="{521A386D-9390-4E1B-8435-AA0FBC786981}"/>
    <hyperlink ref="E5268" r:id="rId5262" xr:uid="{6DC43B26-0B12-483F-ADDC-44732392F672}"/>
    <hyperlink ref="E5269" r:id="rId5263" xr:uid="{D8F0EDB8-3406-4DCC-8D2F-216CCB0C1BD9}"/>
    <hyperlink ref="E5270" r:id="rId5264" xr:uid="{9840E44B-D2FA-4F1E-A1B9-6471BF1C8D40}"/>
    <hyperlink ref="E5271" r:id="rId5265" xr:uid="{D222643E-DB1B-4D66-935E-3D9FEC58A9F3}"/>
    <hyperlink ref="E5272" r:id="rId5266" xr:uid="{34259B88-398E-4AE3-91F2-AE4D8D3FBBB7}"/>
    <hyperlink ref="E5273" r:id="rId5267" xr:uid="{A478433C-AF08-4CCD-B7EB-A4D54540075B}"/>
    <hyperlink ref="E5274" r:id="rId5268" xr:uid="{D855D339-3172-4F19-B336-E40E72067D03}"/>
    <hyperlink ref="E5275" r:id="rId5269" xr:uid="{705E68EE-FC1E-479A-A925-D2CBFB49FCEA}"/>
    <hyperlink ref="E5276" r:id="rId5270" xr:uid="{1F8B9CF9-549A-46CF-8196-49BB252D4DAE}"/>
    <hyperlink ref="E5277" r:id="rId5271" xr:uid="{BA553160-6730-4510-AE2C-9732DD4D67DB}"/>
    <hyperlink ref="E5278" r:id="rId5272" xr:uid="{51CEC174-D880-42A6-A38C-F56A160E1E3B}"/>
    <hyperlink ref="E5279" r:id="rId5273" xr:uid="{C158DCB4-E6F2-4FA8-ABEB-D5959D21BF72}"/>
    <hyperlink ref="E5280" r:id="rId5274" xr:uid="{81175AC2-FEA3-49CC-9BC9-14DDB0A43C0B}"/>
    <hyperlink ref="E5281" r:id="rId5275" xr:uid="{E61F7AAC-8420-49C4-AF20-98860F5A26B5}"/>
    <hyperlink ref="E5282" r:id="rId5276" xr:uid="{EF2D1BC0-A90A-4718-A635-1C069A33FDC1}"/>
    <hyperlink ref="E5283" r:id="rId5277" xr:uid="{2182FDB2-6E1D-44A1-9C99-F5FC61D429F5}"/>
    <hyperlink ref="E5284" r:id="rId5278" xr:uid="{7A3B0E13-B9CA-486B-AA57-441FC5397C68}"/>
    <hyperlink ref="E5285" r:id="rId5279" xr:uid="{6732AE6F-84A5-4996-B60D-B6521C567938}"/>
    <hyperlink ref="E5286" r:id="rId5280" xr:uid="{78992D90-3C0B-4B4B-B514-185DCFAE197E}"/>
    <hyperlink ref="E5287" r:id="rId5281" xr:uid="{E4A4E55F-FB07-4059-8548-7F971F81047C}"/>
    <hyperlink ref="E5288" r:id="rId5282" xr:uid="{DC8E507F-DB79-4F1B-A9C2-E4D36C812CEC}"/>
    <hyperlink ref="E5289" r:id="rId5283" xr:uid="{ECB473F8-B204-4048-836E-3ACCD9EC0C88}"/>
    <hyperlink ref="E5290" r:id="rId5284" xr:uid="{F35FFD28-CF69-420F-BBFD-6154F47C5E5F}"/>
    <hyperlink ref="E5291" r:id="rId5285" xr:uid="{4C9B098C-9CE9-427F-BA0A-AED72F04EA5A}"/>
    <hyperlink ref="E5292" r:id="rId5286" xr:uid="{FBB48AE1-0664-4FF7-93DD-58A48E386364}"/>
    <hyperlink ref="E5293" r:id="rId5287" xr:uid="{022625D9-BEB8-48B3-945C-F2EF09CC475D}"/>
    <hyperlink ref="E5294" r:id="rId5288" xr:uid="{4FCB6366-CD1F-490F-B0E9-5736794D29D5}"/>
    <hyperlink ref="E5295" r:id="rId5289" xr:uid="{E6FAFCBA-378D-4893-A62C-B1F69DF5F16E}"/>
    <hyperlink ref="E5296" r:id="rId5290" xr:uid="{17693F92-173C-4BA5-B022-3D55B97A3230}"/>
    <hyperlink ref="E5297" r:id="rId5291" xr:uid="{54D6DD27-DFE8-4555-B98E-DE9F8238C4C4}"/>
    <hyperlink ref="E5298" r:id="rId5292" xr:uid="{7979BC49-2A49-4E4D-9B1A-960D6BF408C7}"/>
    <hyperlink ref="E5299" r:id="rId5293" xr:uid="{D0E45C9A-2C46-4844-A8F8-AADCD069EEC5}"/>
    <hyperlink ref="E5300" r:id="rId5294" xr:uid="{8C547F84-22EE-41DA-A8BA-45BA25753E7C}"/>
    <hyperlink ref="E5301" r:id="rId5295" xr:uid="{F427E123-2FCE-4360-93A1-15192461D817}"/>
    <hyperlink ref="E5302" r:id="rId5296" xr:uid="{D77E2DFF-A13C-4960-93D2-720DA4FCB200}"/>
    <hyperlink ref="E5303" r:id="rId5297" xr:uid="{8D001B7B-F7EA-4C18-85F8-B05946E73084}"/>
    <hyperlink ref="E5304" r:id="rId5298" xr:uid="{82D4F6D3-292C-4D8F-9361-5365B810B01D}"/>
    <hyperlink ref="E5305" r:id="rId5299" xr:uid="{5B2C8189-AE2D-4A29-83BC-500D38ABF048}"/>
    <hyperlink ref="E5306" r:id="rId5300" xr:uid="{A1FD2BD1-C8DF-4BD9-8FB7-F5F3B3C8C154}"/>
    <hyperlink ref="E5307" r:id="rId5301" xr:uid="{195FD3D9-A1C6-4356-B7C7-9E3D1EE8CEDF}"/>
    <hyperlink ref="E5308" r:id="rId5302" xr:uid="{BCBF40A1-EDF1-4F40-8E63-20687F85BA39}"/>
    <hyperlink ref="E5309" r:id="rId5303" xr:uid="{B22A2257-38F7-4FFC-BDA4-B0C7E38E98D7}"/>
    <hyperlink ref="E5310" r:id="rId5304" xr:uid="{4B7184D5-1599-412D-8C3D-0D81F3DB85AC}"/>
    <hyperlink ref="E5311" r:id="rId5305" xr:uid="{9CD43164-CD93-495B-9B4D-02A1D22AA4CB}"/>
    <hyperlink ref="E5312" r:id="rId5306" xr:uid="{95BFE037-B73E-40FA-A9DA-EA967AF280E6}"/>
    <hyperlink ref="E5313" r:id="rId5307" xr:uid="{8FF4266B-D440-400C-A11C-5C199D512CAA}"/>
    <hyperlink ref="E5314" r:id="rId5308" xr:uid="{1FA502BF-D1F2-4C17-85A9-202FD4301D12}"/>
    <hyperlink ref="E5315" r:id="rId5309" xr:uid="{A945122B-AB15-44A3-804D-676E07EAA18A}"/>
    <hyperlink ref="E5316" r:id="rId5310" xr:uid="{2D4A755D-233D-4CF7-8A51-9DBA177ECF18}"/>
    <hyperlink ref="E5317" r:id="rId5311" xr:uid="{9613C075-A999-4EDE-8F9C-6A8DF67C4987}"/>
    <hyperlink ref="E5318" r:id="rId5312" xr:uid="{9EDF7A79-EFC7-4D64-B8C8-4634CCFAE298}"/>
    <hyperlink ref="E5319" r:id="rId5313" xr:uid="{24C58215-0AC0-4CB8-8A26-A74D895D2307}"/>
    <hyperlink ref="E5320" r:id="rId5314" xr:uid="{6A0C762C-1ECF-4E30-BB8A-8451D02D70C7}"/>
    <hyperlink ref="E5321" r:id="rId5315" xr:uid="{1F4223E2-CD4C-41BA-8833-257E809EA8AA}"/>
    <hyperlink ref="E5322" r:id="rId5316" xr:uid="{59E6EC44-826B-49BA-BB45-16E4660D758E}"/>
    <hyperlink ref="E5323" r:id="rId5317" xr:uid="{A9E5086B-1C37-4C72-9C4D-913271456D84}"/>
    <hyperlink ref="E5324" r:id="rId5318" xr:uid="{F1F8FE5D-958D-461D-B1AC-3BD74F287637}"/>
    <hyperlink ref="E5325" r:id="rId5319" xr:uid="{556E12EA-65A1-4828-92BA-142C69E1C171}"/>
    <hyperlink ref="E5326" r:id="rId5320" xr:uid="{663ECD94-66BD-4756-9499-735207E38BD6}"/>
    <hyperlink ref="E5327" r:id="rId5321" xr:uid="{4293B931-3FAD-4052-8757-CC0DE483061E}"/>
    <hyperlink ref="E5328" r:id="rId5322" xr:uid="{C250D2F5-8075-43C2-B427-D10C9DD61FF3}"/>
    <hyperlink ref="E5329" r:id="rId5323" xr:uid="{EEF6C9DD-CA24-4593-BB05-790FF9494FD4}"/>
    <hyperlink ref="E5330" r:id="rId5324" xr:uid="{9F2E2530-23D4-4690-B8FF-8DC7DF9B46AB}"/>
    <hyperlink ref="E5331" r:id="rId5325" xr:uid="{98A6E69A-00ED-4BDC-9165-8547115310E4}"/>
    <hyperlink ref="E5332" r:id="rId5326" xr:uid="{FCC97D8A-D26D-4C7C-9B90-81428106F4AF}"/>
    <hyperlink ref="E5333" r:id="rId5327" xr:uid="{30AF41C9-AEA0-4035-B068-A7E3FDCE9AB1}"/>
    <hyperlink ref="E5334" r:id="rId5328" xr:uid="{9910AD61-45F6-42DA-8032-11F8F1ECB3F9}"/>
    <hyperlink ref="E5335" r:id="rId5329" xr:uid="{FED69110-E03B-4953-8577-F4260CB62DFD}"/>
    <hyperlink ref="E5336" r:id="rId5330" xr:uid="{00C3814B-623F-4A05-955C-7CAE0221A7E6}"/>
    <hyperlink ref="E5337" r:id="rId5331" xr:uid="{9FB773F1-0223-4873-8B68-A6532FF2A4DA}"/>
    <hyperlink ref="E5338" r:id="rId5332" xr:uid="{EF094849-4842-4753-BB60-CC6AC07F0B5C}"/>
    <hyperlink ref="E5339" r:id="rId5333" xr:uid="{1983A2DD-D4FF-4FAA-B028-C4590926BEC8}"/>
    <hyperlink ref="E5340" r:id="rId5334" xr:uid="{35881C45-C6D3-4954-AA10-A32123871AC2}"/>
    <hyperlink ref="E5341" r:id="rId5335" xr:uid="{26120F1D-2EC9-4842-8E21-58CE301256CF}"/>
    <hyperlink ref="E5342" r:id="rId5336" xr:uid="{B37FAE7F-243D-47E6-84B7-B59788BAC4E2}"/>
    <hyperlink ref="E5343" r:id="rId5337" xr:uid="{EDB2D3AE-1C3D-4880-A0E1-6A40EF2095CF}"/>
    <hyperlink ref="E5344" r:id="rId5338" xr:uid="{23C911CA-C8C5-45F0-B22E-57116A7BA231}"/>
    <hyperlink ref="E5345" r:id="rId5339" xr:uid="{D46BCAC0-D9A0-423B-8C6C-B2DA6066DA1F}"/>
    <hyperlink ref="E5346" r:id="rId5340" xr:uid="{34E779E0-2E36-43FB-AAAD-D5FD32569B44}"/>
    <hyperlink ref="E5347" r:id="rId5341" xr:uid="{B18B30FF-2D62-429B-98B5-C9DF949A8CA5}"/>
    <hyperlink ref="E5348" r:id="rId5342" xr:uid="{6241B868-6901-4410-BDF6-54EC18CBA30A}"/>
    <hyperlink ref="E5349" r:id="rId5343" xr:uid="{E8DEBB98-3861-4C9C-8E26-5FBDB3231659}"/>
    <hyperlink ref="E5350" r:id="rId5344" xr:uid="{FA29E697-BFFF-488D-922F-DE75AB0BC655}"/>
    <hyperlink ref="E5351" r:id="rId5345" xr:uid="{08F23EEE-EFCA-4AC9-9EA1-E0279E0EC129}"/>
    <hyperlink ref="E5352" r:id="rId5346" xr:uid="{E862A036-9AD0-4270-9FCB-51B4957B11B1}"/>
    <hyperlink ref="E5353" r:id="rId5347" xr:uid="{0039FCD3-A286-4408-B1CD-8E81BC15B515}"/>
    <hyperlink ref="E5354" r:id="rId5348" xr:uid="{B8AF4B3D-5672-456E-A0BA-346CC493E491}"/>
    <hyperlink ref="E5355" r:id="rId5349" xr:uid="{B529346F-0004-4B8A-B5BA-39B59CF54D7C}"/>
    <hyperlink ref="E5356" r:id="rId5350" xr:uid="{DA3741C6-CEFE-45E1-935D-AD58D826012A}"/>
    <hyperlink ref="E5357" r:id="rId5351" xr:uid="{D35022AF-C664-458E-9B16-16E9F5773B60}"/>
    <hyperlink ref="E5358" r:id="rId5352" xr:uid="{A020560A-CA04-45BB-A3E9-A9F08BDC43CF}"/>
    <hyperlink ref="E5359" r:id="rId5353" xr:uid="{3E89B176-2483-420F-BE86-2B849FD63F76}"/>
    <hyperlink ref="E5360" r:id="rId5354" xr:uid="{5A867BD9-DAA4-421A-962B-2A1FAAFEFBFD}"/>
    <hyperlink ref="E5361" r:id="rId5355" xr:uid="{CCEF964E-574D-4B57-9CE0-849608A708EA}"/>
    <hyperlink ref="E5362" r:id="rId5356" xr:uid="{049EDD17-0E3E-43E6-88A4-D700439CF8EE}"/>
    <hyperlink ref="E5363" r:id="rId5357" xr:uid="{499872CE-39D1-46DE-B1ED-F63E4B7D0949}"/>
    <hyperlink ref="E5364" r:id="rId5358" xr:uid="{CB3B3247-0310-4C8A-A9C4-006A43422945}"/>
    <hyperlink ref="E5365" r:id="rId5359" xr:uid="{BFFDD7AC-8A2F-46E6-816D-3F0A435C7039}"/>
    <hyperlink ref="E5366" r:id="rId5360" xr:uid="{918CD902-70B3-4A09-9E15-29F35DBCC141}"/>
    <hyperlink ref="E5367" r:id="rId5361" xr:uid="{86310955-212F-40AD-BF98-79FCD5A64003}"/>
    <hyperlink ref="E5368" r:id="rId5362" xr:uid="{A1D42A52-0F2C-461B-8E8D-49751EB6F859}"/>
    <hyperlink ref="E5369" r:id="rId5363" xr:uid="{40380552-3231-4688-9412-59B3771C9AC4}"/>
    <hyperlink ref="E5370" r:id="rId5364" xr:uid="{75EE3D63-3C21-4CEF-BDA0-2641E416AB30}"/>
    <hyperlink ref="E5371" r:id="rId5365" xr:uid="{6D33D845-7DD5-4C28-9679-38A496EB7119}"/>
    <hyperlink ref="E5372" r:id="rId5366" xr:uid="{1C44606A-8CE5-45D6-B6B1-702265B78A95}"/>
    <hyperlink ref="E5373" r:id="rId5367" xr:uid="{5EC93F6A-3115-4348-A133-C4AFEA21AAFB}"/>
    <hyperlink ref="E5374" r:id="rId5368" xr:uid="{2917258E-4542-4FE9-8ED6-F1FFD06AA9E3}"/>
    <hyperlink ref="E5375" r:id="rId5369" xr:uid="{5FCA54D6-C393-4A80-A6D3-58933C29C048}"/>
    <hyperlink ref="E5376" r:id="rId5370" xr:uid="{46BD4235-F263-4465-9658-D85BB2C97BAE}"/>
    <hyperlink ref="E5377" r:id="rId5371" xr:uid="{0E1904A4-A37E-4292-AD79-1CD9F38098F9}"/>
    <hyperlink ref="E5378" r:id="rId5372" xr:uid="{8D9812C4-E6E5-4F9C-9D90-DDDCC08D4C2F}"/>
    <hyperlink ref="E5379" r:id="rId5373" xr:uid="{EB400EA5-1B07-4296-BC0D-13CF0C440FFF}"/>
    <hyperlink ref="E5380" r:id="rId5374" xr:uid="{EBFE1EB5-528C-4DA8-81AE-23FE19DE2540}"/>
    <hyperlink ref="E5381" r:id="rId5375" xr:uid="{67352FA8-ADB9-4450-99D3-9511C0944BB9}"/>
    <hyperlink ref="E5382" r:id="rId5376" xr:uid="{254C4118-8B47-4B01-8F13-DA1D6989C98E}"/>
    <hyperlink ref="E5383" r:id="rId5377" xr:uid="{A765F88B-CC25-42F6-BB72-BFE91F94194F}"/>
    <hyperlink ref="E5384" r:id="rId5378" xr:uid="{2A1387EA-4456-4E57-9760-AE7833B66F8E}"/>
    <hyperlink ref="E5385" r:id="rId5379" xr:uid="{FD41F3DE-5073-41EE-AFE8-493EE8D0F0C4}"/>
    <hyperlink ref="E5386" r:id="rId5380" xr:uid="{EF48A3F0-4EA8-4687-ACDE-BF2BA5F10273}"/>
    <hyperlink ref="E5387" r:id="rId5381" xr:uid="{10241E72-DF2F-4C6A-8323-FE9947FE4935}"/>
    <hyperlink ref="E5388" r:id="rId5382" xr:uid="{33CEB17A-7EF6-4100-BB57-C692BF67CAE9}"/>
    <hyperlink ref="E5389" r:id="rId5383" xr:uid="{DC3D27BE-27E9-4B1A-869C-75BB4E3130B0}"/>
    <hyperlink ref="E5390" r:id="rId5384" xr:uid="{F91A3A6C-0DB0-4994-942C-6B3FA8BE8F77}"/>
    <hyperlink ref="E5391" r:id="rId5385" xr:uid="{93B6A598-5B4E-4D12-B7C9-8956C23422A1}"/>
    <hyperlink ref="E5392" r:id="rId5386" xr:uid="{09EFEBA4-D386-4AED-B786-4F865212812C}"/>
    <hyperlink ref="E5393" r:id="rId5387" xr:uid="{B4766040-C034-4B93-ABA1-4F543BB4C24C}"/>
    <hyperlink ref="E5394" r:id="rId5388" xr:uid="{4A1172E9-7305-4E1E-88AF-CDB4848EF7FC}"/>
    <hyperlink ref="E5395" r:id="rId5389" xr:uid="{E050F46D-923E-48D9-8B2F-E682C5C98A8F}"/>
    <hyperlink ref="E5396" r:id="rId5390" xr:uid="{AA43F55B-1954-4922-8EA4-6B0FBFC785CB}"/>
    <hyperlink ref="E5397" r:id="rId5391" xr:uid="{85D11332-D3A4-4B94-AA02-E65E20A9FFDB}"/>
    <hyperlink ref="E5398" r:id="rId5392" xr:uid="{F2449DF6-2E92-473C-A535-CCABADF85E13}"/>
    <hyperlink ref="E5399" r:id="rId5393" xr:uid="{F7A72D9D-9375-4B9F-8044-6EDA09BF5E06}"/>
    <hyperlink ref="E5400" r:id="rId5394" xr:uid="{8129B028-EC53-4F1F-8B2F-2F7ADADE0D3D}"/>
    <hyperlink ref="E5401" r:id="rId5395" xr:uid="{1F39F9DA-49B4-4285-8D90-9287A7AE28A8}"/>
    <hyperlink ref="E5402" r:id="rId5396" xr:uid="{462E1CB7-04E3-4EDC-BE86-8D597F4E6146}"/>
    <hyperlink ref="E5403" r:id="rId5397" xr:uid="{080227B0-1616-4EE1-928A-263560217020}"/>
    <hyperlink ref="E5404" r:id="rId5398" xr:uid="{14EBBC13-642D-4E83-B911-08379988A19F}"/>
    <hyperlink ref="E5405" r:id="rId5399" xr:uid="{84C48ECB-7EE0-4CDB-A53C-0B89BB66A186}"/>
    <hyperlink ref="E5406" r:id="rId5400" xr:uid="{0F9BFAD3-A60C-4212-93A0-16FF879C2107}"/>
    <hyperlink ref="E5407" r:id="rId5401" xr:uid="{15AA73BD-3880-475B-8E02-982BBA594641}"/>
    <hyperlink ref="E5408" r:id="rId5402" xr:uid="{D6DF6B66-78B6-44E4-A02E-E712B05E0BDB}"/>
    <hyperlink ref="E5409" r:id="rId5403" xr:uid="{C7E30F3A-D1AB-4982-AD23-D589A479B3FA}"/>
    <hyperlink ref="E5410" r:id="rId5404" xr:uid="{B8C0C912-6991-40E8-B06D-3D212FC574D8}"/>
    <hyperlink ref="E5411" r:id="rId5405" xr:uid="{64B5238F-C995-4634-86E8-2859758EA70C}"/>
    <hyperlink ref="E5412" r:id="rId5406" xr:uid="{C3DE701D-23C1-472F-8B7B-221A78F2091D}"/>
    <hyperlink ref="E5413" r:id="rId5407" xr:uid="{817F722E-E2CC-4AA1-AC94-7F2DA4AAB10B}"/>
    <hyperlink ref="E5414" r:id="rId5408" xr:uid="{B29AE60A-EF3E-428E-A248-EFF15C020C51}"/>
    <hyperlink ref="E5415" r:id="rId5409" xr:uid="{CA19B63B-3938-4ECD-9046-27813D61A252}"/>
    <hyperlink ref="E5416" r:id="rId5410" xr:uid="{90E2FD5E-152E-42D4-ADF1-C48344310AA9}"/>
    <hyperlink ref="E5417" r:id="rId5411" xr:uid="{79EA70D1-2402-4060-B71B-2461A215F39F}"/>
    <hyperlink ref="E5418" r:id="rId5412" xr:uid="{E2011366-2D1E-4D0D-A149-E7C1DE7426E4}"/>
    <hyperlink ref="E5419" r:id="rId5413" xr:uid="{28F74ED1-E46A-499D-8741-6FF96FF58C20}"/>
    <hyperlink ref="E5420" r:id="rId5414" xr:uid="{257279E4-44BA-4279-B3D9-6CEE1409E7CB}"/>
    <hyperlink ref="E5421" r:id="rId5415" xr:uid="{1F3CBE59-E9A3-4F93-B0D6-238C1C5D5077}"/>
    <hyperlink ref="E5422" r:id="rId5416" xr:uid="{ECA7FA9D-71F4-4ED7-B450-A721BB491B74}"/>
    <hyperlink ref="E5423" r:id="rId5417" xr:uid="{0B7729F5-2312-40D6-9900-EC19134BED72}"/>
    <hyperlink ref="E5424" r:id="rId5418" xr:uid="{6A36B552-46A1-429E-BF0F-277C0D9ADD4F}"/>
    <hyperlink ref="E5425" r:id="rId5419" xr:uid="{C03E4BBE-90E9-41E8-B723-9DA4CB99198C}"/>
    <hyperlink ref="E5426" r:id="rId5420" xr:uid="{FD5E0717-840A-476A-BBC7-C33C20848108}"/>
    <hyperlink ref="E5427" r:id="rId5421" xr:uid="{CA0A1173-80DC-45FD-BDB6-94268160128B}"/>
    <hyperlink ref="E5428" r:id="rId5422" xr:uid="{D4ABE089-BA20-4B12-91BE-E92AA35E52A4}"/>
    <hyperlink ref="E5429" r:id="rId5423" xr:uid="{4233C3BD-88C2-4597-9744-5F760167EC21}"/>
    <hyperlink ref="E5430" r:id="rId5424" xr:uid="{14306F24-5D4C-4AA7-9990-BA567458AAB1}"/>
    <hyperlink ref="E5431" r:id="rId5425" xr:uid="{6BE46EC1-EC25-4BCB-B4E3-522D9806600E}"/>
    <hyperlink ref="E5432" r:id="rId5426" xr:uid="{FCB8FCCE-84C3-4BDE-AE33-1B628183EDFD}"/>
    <hyperlink ref="E5433" r:id="rId5427" xr:uid="{E528BB81-5F61-4F48-87B9-D84DD5749F74}"/>
    <hyperlink ref="E5434" r:id="rId5428" xr:uid="{D7074334-7C67-4D0E-AD6B-B85E5B7853C7}"/>
    <hyperlink ref="E5435" r:id="rId5429" xr:uid="{9155A374-A5CE-4D02-AE99-0B1DA913F963}"/>
    <hyperlink ref="E5436" r:id="rId5430" xr:uid="{11D5C126-A2E8-4676-894E-C5F2AEE78B46}"/>
    <hyperlink ref="E5437" r:id="rId5431" xr:uid="{774EE13D-E805-4F65-A5FB-7E7DBE43A8A8}"/>
    <hyperlink ref="E5438" r:id="rId5432" xr:uid="{894ADE37-2B1B-4F18-BA75-30DE6687ED7B}"/>
    <hyperlink ref="E5439" r:id="rId5433" xr:uid="{219A15B4-5808-44DB-9145-5EC8681F9DC2}"/>
    <hyperlink ref="E5440" r:id="rId5434" xr:uid="{A411A8F0-EF38-4485-90D7-2FCBFA63B5DE}"/>
    <hyperlink ref="E5441" r:id="rId5435" xr:uid="{8CCDC733-3015-423F-92BC-93C462DAA7FB}"/>
    <hyperlink ref="E5442" r:id="rId5436" xr:uid="{A7E2876F-95DA-40DE-B5E0-4C26D22BB5CA}"/>
    <hyperlink ref="E5443" r:id="rId5437" xr:uid="{8DCF4882-2733-41C8-8B8A-F807DFC4A1B3}"/>
    <hyperlink ref="E5444" r:id="rId5438" xr:uid="{E787B55B-7DE5-4B10-B8DD-F5A1FF2C7A9B}"/>
    <hyperlink ref="E5445" r:id="rId5439" xr:uid="{27F0D4D0-8732-4DAD-BC07-9ACB8FD97453}"/>
    <hyperlink ref="E5446" r:id="rId5440" xr:uid="{E341E824-4E0F-44C3-B73D-E965114B072A}"/>
    <hyperlink ref="E5447" r:id="rId5441" xr:uid="{83B2AFFB-69C8-4268-8902-BDEC858FC53B}"/>
    <hyperlink ref="E5448" r:id="rId5442" xr:uid="{B1213127-1471-4CC9-A98C-0E8102CB9074}"/>
    <hyperlink ref="E5449" r:id="rId5443" xr:uid="{E7307F49-FA21-4AEF-AB10-D0F243DE226C}"/>
    <hyperlink ref="E5450" r:id="rId5444" xr:uid="{08A1FC81-D3FE-4E04-ABAF-9A657FF200FE}"/>
    <hyperlink ref="E5451" r:id="rId5445" xr:uid="{05BA270F-4326-426F-AC8A-67236BD6F2A6}"/>
    <hyperlink ref="E5452" r:id="rId5446" xr:uid="{7A71A58F-1237-4D58-8DB2-D0C61991850E}"/>
    <hyperlink ref="E5453" r:id="rId5447" xr:uid="{0DDA96D7-2A97-4A0A-B1EF-2B3F508CFA1E}"/>
    <hyperlink ref="E5454" r:id="rId5448" xr:uid="{C9FBED02-35AF-4506-AD44-280932509822}"/>
    <hyperlink ref="E5455" r:id="rId5449" xr:uid="{D849CBE2-12D0-48F0-A575-0F7BFDE6F35E}"/>
    <hyperlink ref="E5456" r:id="rId5450" xr:uid="{62D15D5D-35D2-4AF1-9F36-A13AA6FCA1AC}"/>
    <hyperlink ref="E5457" r:id="rId5451" xr:uid="{D097CE31-716D-4920-97E8-AC3617C4CF58}"/>
    <hyperlink ref="E5458" r:id="rId5452" xr:uid="{13A3239E-8A55-45BE-A0DD-BE6A60DC234C}"/>
    <hyperlink ref="E5459" r:id="rId5453" xr:uid="{A00E6EFD-2EF7-412A-A8DB-A009AC96AC45}"/>
    <hyperlink ref="E5460" r:id="rId5454" xr:uid="{CCE66F4B-AC24-423F-85E4-15CD704CF5EF}"/>
    <hyperlink ref="E5461" r:id="rId5455" xr:uid="{77B1691A-6168-49AB-8540-3BDF9D997186}"/>
    <hyperlink ref="E5462" r:id="rId5456" xr:uid="{5EF32AAD-76B0-45E9-93D6-29ADA8FDD666}"/>
    <hyperlink ref="E5463" r:id="rId5457" xr:uid="{A48B91FA-3609-46EA-9F80-6BEB1CB8FE4F}"/>
    <hyperlink ref="E5464" r:id="rId5458" xr:uid="{228675B3-BBF7-4790-90E1-6911054B07F8}"/>
    <hyperlink ref="E5465" r:id="rId5459" xr:uid="{680A9CA1-DA6B-494A-85E3-96B73230F128}"/>
    <hyperlink ref="E5466" r:id="rId5460" xr:uid="{9A392409-8AA9-4497-A344-5C209B34BEF4}"/>
    <hyperlink ref="E5467" r:id="rId5461" xr:uid="{7DF14539-0CA6-44D5-932D-4EAB6D05C9D4}"/>
    <hyperlink ref="E5468" r:id="rId5462" xr:uid="{A85975E7-9B7C-435F-AED9-16DC8002DAC7}"/>
    <hyperlink ref="E5469" r:id="rId5463" xr:uid="{2E83C6D2-26E8-4872-872A-4629E21BF2C8}"/>
    <hyperlink ref="E5470" r:id="rId5464" xr:uid="{C4A8BE13-C668-448D-BB53-B7CF061A9B0A}"/>
    <hyperlink ref="E5471" r:id="rId5465" xr:uid="{35FFAC1A-D21C-4AA7-9BE7-AD4C373EC1BE}"/>
    <hyperlink ref="E5472" r:id="rId5466" xr:uid="{14F7575D-BEE1-4492-8696-AD589FCDB5F1}"/>
    <hyperlink ref="E5473" r:id="rId5467" xr:uid="{1E282182-FFC4-47C1-A422-ABB01A76AE51}"/>
    <hyperlink ref="E5474" r:id="rId5468" xr:uid="{ABE79890-9C2E-4FF0-AD07-512BA0DEF5C1}"/>
    <hyperlink ref="E5475" r:id="rId5469" xr:uid="{B1B6400C-9616-4BCD-80E4-AF896245E502}"/>
    <hyperlink ref="E5476" r:id="rId5470" xr:uid="{1C803C0D-6343-4068-950F-729CCFCA6FC6}"/>
    <hyperlink ref="E5477" r:id="rId5471" xr:uid="{385B9A55-B2BA-4B8F-9090-59B46A322027}"/>
    <hyperlink ref="E5478" r:id="rId5472" xr:uid="{8F50DCD1-E236-4466-8D95-5503CDA9E38F}"/>
    <hyperlink ref="E5479" r:id="rId5473" xr:uid="{FA7C4536-08D1-4215-BBEB-DF401315C2E4}"/>
    <hyperlink ref="E5480" r:id="rId5474" xr:uid="{99BF506F-DC9A-4351-A965-E32822B7A9C4}"/>
    <hyperlink ref="E5481" r:id="rId5475" xr:uid="{11F47A96-9157-4611-877C-D27CC72EFC31}"/>
    <hyperlink ref="E5482" r:id="rId5476" xr:uid="{FB16E603-A16D-468D-9DEF-D1303297F481}"/>
    <hyperlink ref="E5483" r:id="rId5477" xr:uid="{9ED23F6A-A1AF-45AE-9B1C-7596332C9F2D}"/>
    <hyperlink ref="E5484" r:id="rId5478" xr:uid="{046B2149-AC6E-4331-8CDE-8B22A6A99445}"/>
    <hyperlink ref="E5485" r:id="rId5479" xr:uid="{3AB99633-83D6-46A1-BBBD-BE4D58E36AFF}"/>
    <hyperlink ref="E5486" r:id="rId5480" xr:uid="{B57A3DC8-79F2-4D9D-94C0-762A4B5E4F8B}"/>
    <hyperlink ref="E5487" r:id="rId5481" xr:uid="{0C3E6CBA-9E80-42E9-8C26-6E347F8BF776}"/>
    <hyperlink ref="E5488" r:id="rId5482" xr:uid="{3B0C8BE4-8422-4E7A-B4EE-6441B99AA4A9}"/>
    <hyperlink ref="E5489" r:id="rId5483" xr:uid="{8E26ABB6-02FD-4C72-A4E1-CF7D3761D857}"/>
    <hyperlink ref="E5490" r:id="rId5484" xr:uid="{11BE394B-2700-4CC5-8834-24DEBA9B87EF}"/>
    <hyperlink ref="E5491" r:id="rId5485" xr:uid="{76652FA4-B3CF-4C02-90C4-FC4A2F0206A1}"/>
    <hyperlink ref="E5492" r:id="rId5486" xr:uid="{989DEA63-B467-4101-A9B8-BFA7D3035642}"/>
    <hyperlink ref="E5493" r:id="rId5487" xr:uid="{21039CF0-FDEA-496E-87D0-10E58AE7B904}"/>
    <hyperlink ref="E5494" r:id="rId5488" xr:uid="{E85E6EE3-C53C-416B-9CFA-C8378664F842}"/>
    <hyperlink ref="E5495" r:id="rId5489" xr:uid="{A274FA03-29B9-4C09-8928-9661EAF2CB75}"/>
    <hyperlink ref="E5496" r:id="rId5490" xr:uid="{F6A17A8C-B8CF-49C4-BC39-8CCE3410C059}"/>
    <hyperlink ref="E5497" r:id="rId5491" xr:uid="{D62F335E-8A69-4CAA-A6E4-E0040A6F34D9}"/>
    <hyperlink ref="E5498" r:id="rId5492" xr:uid="{E0629D01-2569-43A5-A6C3-74D86FF53346}"/>
    <hyperlink ref="E5499" r:id="rId5493" xr:uid="{13F6A675-3E97-4FEB-8721-307E5F9CFF90}"/>
    <hyperlink ref="E5500" r:id="rId5494" xr:uid="{62666033-DB45-49B0-A773-1D73FEC87F0A}"/>
    <hyperlink ref="E5501" r:id="rId5495" xr:uid="{05E95317-92D7-4194-8115-08D013DC6A5E}"/>
    <hyperlink ref="E5502" r:id="rId5496" xr:uid="{F3B253EC-A52D-4696-9113-0354E396DF61}"/>
    <hyperlink ref="E5503" r:id="rId5497" xr:uid="{D003E63D-0C59-458A-AAF3-74C0D344FBD1}"/>
    <hyperlink ref="E5504" r:id="rId5498" xr:uid="{01656C81-B579-4CF3-8AEE-F393B40B8A97}"/>
    <hyperlink ref="E5505" r:id="rId5499" xr:uid="{4F1A356E-56AC-401C-B58A-7AEB0474E288}"/>
    <hyperlink ref="E5506" r:id="rId5500" xr:uid="{B97FE310-465E-4F0A-9553-B7C838512FF0}"/>
    <hyperlink ref="E5507" r:id="rId5501" xr:uid="{2D64867B-8946-4B68-8AA9-C191E36629C6}"/>
    <hyperlink ref="E5508" r:id="rId5502" xr:uid="{5776DCF3-A6CD-4B4D-A5FF-6A294653038D}"/>
    <hyperlink ref="E5509" r:id="rId5503" xr:uid="{CB8C72C4-70D6-4F59-9604-DC84151D5543}"/>
    <hyperlink ref="E5510" r:id="rId5504" xr:uid="{C549BE35-67B6-4B28-88D9-5EC6D5D9C357}"/>
    <hyperlink ref="E5511" r:id="rId5505" xr:uid="{3A08288D-6956-49CF-8BE5-B3D8DACF9895}"/>
    <hyperlink ref="E5512" r:id="rId5506" xr:uid="{9C44D454-5C7A-4902-AA8D-6F2F4BFBEFF7}"/>
    <hyperlink ref="E5513" r:id="rId5507" xr:uid="{0E08CFE5-C879-433C-B7A7-0227B39033A5}"/>
    <hyperlink ref="E5514" r:id="rId5508" xr:uid="{98C6A3E8-8194-486E-AF0A-4731C3378E6D}"/>
    <hyperlink ref="E5515" r:id="rId5509" xr:uid="{EC5765FF-74EB-44BA-8EB4-35D262743BCB}"/>
    <hyperlink ref="E5516" r:id="rId5510" xr:uid="{BA16455D-1E8A-4BC3-AF53-209F32B4E4C3}"/>
    <hyperlink ref="E5517" r:id="rId5511" xr:uid="{88EA0365-A421-4EA7-A1B1-6B6DE6913896}"/>
    <hyperlink ref="E5518" r:id="rId5512" xr:uid="{B99D8AA0-DFCC-45B6-AA62-65A5E55AAAFD}"/>
    <hyperlink ref="E5519" r:id="rId5513" xr:uid="{E0375369-13FA-4BDD-AC24-E3364432E61B}"/>
    <hyperlink ref="E5520" r:id="rId5514" xr:uid="{8322900E-8EBF-40B7-BD69-672184B87BAE}"/>
    <hyperlink ref="E5521" r:id="rId5515" xr:uid="{09375A6D-A58D-444E-80B8-7AD02551143C}"/>
    <hyperlink ref="E5522" r:id="rId5516" xr:uid="{94BA50FF-9A0D-45F3-A65B-23714586AA7E}"/>
    <hyperlink ref="E5523" r:id="rId5517" xr:uid="{2EAEB4B5-7B05-43BC-9B1E-2A5702886983}"/>
    <hyperlink ref="E5524" r:id="rId5518" xr:uid="{9628C7FC-3926-4E76-8296-3EA9B1CF000F}"/>
    <hyperlink ref="E5525" r:id="rId5519" xr:uid="{67C4860A-CF8E-4EAC-BA97-CACA156F026E}"/>
    <hyperlink ref="E5526" r:id="rId5520" xr:uid="{E2FDFC7C-F8D8-4936-83C8-07FA351B8036}"/>
    <hyperlink ref="E5527" r:id="rId5521" xr:uid="{1607496C-70DD-4DEC-A543-A5373147A647}"/>
    <hyperlink ref="E5528" r:id="rId5522" xr:uid="{6BF49A18-53F5-4773-A07D-D4B4C32CE28A}"/>
    <hyperlink ref="E5529" r:id="rId5523" xr:uid="{BB165978-67E1-4805-BC28-D8AE2587A935}"/>
    <hyperlink ref="E5530" r:id="rId5524" xr:uid="{5ED8AA3A-FD50-4531-A396-5AE869F82E5A}"/>
    <hyperlink ref="E5531" r:id="rId5525" xr:uid="{32351B5C-45DE-48B0-A428-795DA0182CDF}"/>
    <hyperlink ref="E5532" r:id="rId5526" xr:uid="{1597596C-CBCC-470C-A1F1-A1D4ECA3072C}"/>
    <hyperlink ref="E5533" r:id="rId5527" xr:uid="{1C10EF75-EBE2-465A-B564-A3DD78A59FC5}"/>
    <hyperlink ref="E5534" r:id="rId5528" xr:uid="{C6CB303A-F5E5-495A-ADF2-0309EEEA13A3}"/>
    <hyperlink ref="E5535" r:id="rId5529" xr:uid="{9C116D1E-7ACB-4A16-8A25-61368D1A6A9D}"/>
    <hyperlink ref="E5536" r:id="rId5530" xr:uid="{0416E360-0AF7-4CCF-BE4C-292A895C5240}"/>
    <hyperlink ref="E5537" r:id="rId5531" xr:uid="{FF2B6741-DB9A-4AB5-AFC3-56DB0736E0F1}"/>
    <hyperlink ref="E5538" r:id="rId5532" xr:uid="{04DF6FEC-D6BC-4163-82AF-CCC992180D0F}"/>
    <hyperlink ref="E5539" r:id="rId5533" xr:uid="{56BA02CF-CB14-46A6-8960-256BA1C5D2FB}"/>
    <hyperlink ref="E5540" r:id="rId5534" xr:uid="{876D243E-4A09-409A-8B3C-CAEC9B7F52CE}"/>
    <hyperlink ref="E5541" r:id="rId5535" xr:uid="{5B320DED-937A-4407-8E81-7E25DAA25180}"/>
    <hyperlink ref="E5542" r:id="rId5536" xr:uid="{F2BF7675-430B-4F26-8D4B-C845FB8F5611}"/>
    <hyperlink ref="E5543" r:id="rId5537" xr:uid="{7AF5CF78-621B-4B67-B85E-74113408FE7E}"/>
    <hyperlink ref="E5544" r:id="rId5538" xr:uid="{5481FE8F-8939-4743-B3E3-44FACF9D96A3}"/>
    <hyperlink ref="E5545" r:id="rId5539" xr:uid="{20DAF466-7A44-4C2B-9335-EE2E2083C721}"/>
    <hyperlink ref="E5546" r:id="rId5540" xr:uid="{D8D77D2C-A861-46FD-9F65-D2713B7ED0DD}"/>
    <hyperlink ref="E5547" r:id="rId5541" xr:uid="{EC888D13-96E9-4794-9A49-2001E14B1A12}"/>
    <hyperlink ref="E5548" r:id="rId5542" xr:uid="{BDC02A2A-DFBC-4FEA-80F7-80330CB82850}"/>
    <hyperlink ref="E5549" r:id="rId5543" xr:uid="{E1F710DE-BDE4-4060-AB82-D754DCDA1331}"/>
    <hyperlink ref="E5550" r:id="rId5544" xr:uid="{AB59F351-B1D5-4172-BEBA-7DE8C1562571}"/>
    <hyperlink ref="E5551" r:id="rId5545" xr:uid="{C4204295-3AD9-4A0A-B2B8-6FD1F5D6A459}"/>
    <hyperlink ref="E5552" r:id="rId5546" xr:uid="{07DD3D52-FA4E-4916-A430-BFF24A89CACC}"/>
    <hyperlink ref="E5553" r:id="rId5547" xr:uid="{C1F1F775-127F-4A71-B29A-B24DD0A23602}"/>
    <hyperlink ref="E5554" r:id="rId5548" xr:uid="{708CC2C3-6FE9-48EA-8FFD-CDC45B999326}"/>
    <hyperlink ref="E5555" r:id="rId5549" xr:uid="{5775855F-6F6F-4358-A6B3-C501B2628B93}"/>
    <hyperlink ref="E5556" r:id="rId5550" xr:uid="{D0C42DCF-E202-4B93-A8DC-E7B69DBDCE19}"/>
    <hyperlink ref="E5557" r:id="rId5551" xr:uid="{AC1981C7-D44F-48E9-B8AF-BA70912D4831}"/>
    <hyperlink ref="E5558" r:id="rId5552" xr:uid="{23D2D3C5-7657-48BA-908B-75D26F6164EA}"/>
    <hyperlink ref="E5559" r:id="rId5553" xr:uid="{12FA41A8-F712-4661-ACE7-710C40456173}"/>
    <hyperlink ref="E5560" r:id="rId5554" xr:uid="{F43AEE15-E000-4DD7-BB47-057436DC4AE5}"/>
    <hyperlink ref="E5561" r:id="rId5555" xr:uid="{C9F8442B-F078-441F-AF29-AC571EB217A6}"/>
    <hyperlink ref="E5562" r:id="rId5556" xr:uid="{753FA326-A14C-43C9-8F91-30750D92627C}"/>
    <hyperlink ref="E5563" r:id="rId5557" xr:uid="{4D69BD28-7344-414B-BC20-E50F90330345}"/>
    <hyperlink ref="E5564" r:id="rId5558" xr:uid="{B87388D4-56B1-44AA-97C2-EB864DBD19F7}"/>
    <hyperlink ref="E5565" r:id="rId5559" xr:uid="{4EE088C3-A1C4-443F-B683-A8217FE93F90}"/>
    <hyperlink ref="E5566" r:id="rId5560" xr:uid="{B40181A2-2EC6-49E7-B9A5-CF8AD4C15582}"/>
    <hyperlink ref="E5567" r:id="rId5561" xr:uid="{45DC4566-D2F8-4A1D-B874-90ACE5C56813}"/>
    <hyperlink ref="E5568" r:id="rId5562" xr:uid="{9A9A5D69-2F6E-4D05-A886-0271BE112E53}"/>
    <hyperlink ref="E5569" r:id="rId5563" xr:uid="{85C26EDD-9281-41E7-A263-24A3B580FF6C}"/>
    <hyperlink ref="E5570" r:id="rId5564" xr:uid="{0412B414-1687-4F6C-BB86-AAF6E6A4C296}"/>
    <hyperlink ref="E5571" r:id="rId5565" xr:uid="{C17055B3-9187-4429-ACE1-8123B58C5A9D}"/>
    <hyperlink ref="E5572" r:id="rId5566" xr:uid="{13CC915F-79A9-42EE-B464-782D0299E91B}"/>
    <hyperlink ref="E5573" r:id="rId5567" xr:uid="{49F79421-AE02-4F35-815D-0A53373778DD}"/>
    <hyperlink ref="E5574" r:id="rId5568" xr:uid="{0BA7C1ED-2C88-4CFB-BF51-246F305D39F0}"/>
    <hyperlink ref="E5575" r:id="rId5569" xr:uid="{F98CD032-C24D-474C-B200-1D8E819EE21E}"/>
    <hyperlink ref="E5576" r:id="rId5570" xr:uid="{4033864A-23BB-4109-9CBB-4E12C65E184F}"/>
    <hyperlink ref="E5577" r:id="rId5571" xr:uid="{7BB4CCC1-612B-47F7-995A-508A73C57DA5}"/>
    <hyperlink ref="E5578" r:id="rId5572" xr:uid="{8EE01104-8E40-4E4B-A20C-28724166E024}"/>
    <hyperlink ref="E5579" r:id="rId5573" xr:uid="{2B5E9ACD-7122-4465-945C-EA0ED5EE698D}"/>
    <hyperlink ref="E5580" r:id="rId5574" xr:uid="{24C0A1A2-1E20-438E-A9DA-D048DBE4EFAC}"/>
    <hyperlink ref="E5581" r:id="rId5575" xr:uid="{5E198338-D3D6-4B84-A01F-F4E8BA100123}"/>
    <hyperlink ref="E5582" r:id="rId5576" xr:uid="{856278F6-03B7-4239-9BA6-9122DC0E3305}"/>
    <hyperlink ref="E5583" r:id="rId5577" xr:uid="{A78907F1-1B6B-4491-97EC-E0B7690C7333}"/>
    <hyperlink ref="E5584" r:id="rId5578" xr:uid="{72BF4ECF-F883-4A63-ADEF-CB1305B9FC04}"/>
    <hyperlink ref="E5585" r:id="rId5579" xr:uid="{6EB1AFF0-0E52-47CC-B25E-BCB0E608EEC9}"/>
    <hyperlink ref="E5586" r:id="rId5580" xr:uid="{FF92053E-51D7-40F3-B155-388DAB71D005}"/>
    <hyperlink ref="E5587" r:id="rId5581" xr:uid="{CD81BFBD-9391-4C96-8F6F-AEEF8BC59F1A}"/>
    <hyperlink ref="E5588" r:id="rId5582" xr:uid="{DDA93A4F-BB83-4CF3-987B-601B446A029F}"/>
    <hyperlink ref="E5589" r:id="rId5583" xr:uid="{4D136A25-95DC-47DA-AD0C-3538BE474B75}"/>
    <hyperlink ref="E5590" r:id="rId5584" xr:uid="{EB4DFF99-85B4-428D-9A2E-2D8415B79EB7}"/>
    <hyperlink ref="E5591" r:id="rId5585" xr:uid="{CE1F0FA9-6D1E-471C-8D22-29E01B8A56C5}"/>
    <hyperlink ref="E5592" r:id="rId5586" xr:uid="{ABE2F45C-EC20-4ABB-A58A-DE2A3C1D6684}"/>
    <hyperlink ref="E5593" r:id="rId5587" xr:uid="{9ECB15F7-1DD4-4F09-9B0B-2251FEB82A00}"/>
    <hyperlink ref="E5594" r:id="rId5588" xr:uid="{43F053EB-5DD8-41A4-9BE6-40E922689F74}"/>
    <hyperlink ref="E5595" r:id="rId5589" xr:uid="{F6C5B26E-E055-4227-95B2-364DA0419F5B}"/>
    <hyperlink ref="E5596" r:id="rId5590" xr:uid="{53DEF59B-9751-4D7E-9B76-6741371906B8}"/>
    <hyperlink ref="E5597" r:id="rId5591" xr:uid="{703933AA-3EA0-451C-B9FC-DF5406855DB8}"/>
    <hyperlink ref="E5598" r:id="rId5592" xr:uid="{C7E385BE-3521-4A59-9ED2-340B49E26E4F}"/>
    <hyperlink ref="E5599" r:id="rId5593" xr:uid="{37825FB2-5929-4E42-B17E-B48C8B060D11}"/>
    <hyperlink ref="E5600" r:id="rId5594" xr:uid="{8C5B200A-B3D0-4DBC-AC26-C970E5AD6F1B}"/>
    <hyperlink ref="E5601" r:id="rId5595" xr:uid="{EA383CF6-3657-4F33-BE64-FB12056020BF}"/>
    <hyperlink ref="E5602" r:id="rId5596" xr:uid="{208AD04B-C12C-4DF9-B8A3-CEC0BA08AEDF}"/>
    <hyperlink ref="E5603" r:id="rId5597" xr:uid="{2A7C5C93-7D42-4883-AE84-B2E3AA6331A9}"/>
    <hyperlink ref="E5604" r:id="rId5598" xr:uid="{453A730E-33CB-4839-8FEB-8552DA5CF671}"/>
    <hyperlink ref="E5605" r:id="rId5599" xr:uid="{D5875484-289E-4E08-9B1F-BB65FAE2313B}"/>
    <hyperlink ref="E5606" r:id="rId5600" xr:uid="{3FA6D339-BEBE-431B-B91E-046F9071D1F4}"/>
    <hyperlink ref="E5607" r:id="rId5601" xr:uid="{16CD4363-1C03-4E70-A4DA-C8A36BE4B254}"/>
    <hyperlink ref="E5608" r:id="rId5602" xr:uid="{A58E0462-720E-488C-83AA-9E1D45AE4F4F}"/>
    <hyperlink ref="E5609" r:id="rId5603" xr:uid="{C2B58346-2DE5-4916-A3AB-D5077B390E31}"/>
    <hyperlink ref="E5610" r:id="rId5604" xr:uid="{17395DCE-5C3F-499A-943A-ADA7D441FED3}"/>
    <hyperlink ref="E5611" r:id="rId5605" xr:uid="{FA4EF1E7-5E42-44DF-ABC5-101BA4BD1C9A}"/>
    <hyperlink ref="E5612" r:id="rId5606" xr:uid="{4DE9DB26-2CA1-4E7E-B494-990C087B8609}"/>
    <hyperlink ref="E5613" r:id="rId5607" xr:uid="{7DFC8BC8-5BB5-4283-8662-37A961BCD520}"/>
    <hyperlink ref="E5614" r:id="rId5608" xr:uid="{120E0653-D65A-44DC-B55C-492BC6546720}"/>
    <hyperlink ref="E5615" r:id="rId5609" xr:uid="{D78975C9-474D-49EE-B322-8508525A0C02}"/>
    <hyperlink ref="E5616" r:id="rId5610" xr:uid="{CF3A34E5-5115-4F0F-A8A2-AE2D89264CA9}"/>
    <hyperlink ref="E5617" r:id="rId5611" xr:uid="{770854A1-3457-4117-AA43-5F74B1158286}"/>
    <hyperlink ref="E5618" r:id="rId5612" xr:uid="{2DFA4902-4BA2-4F6F-A3DB-90DD8B1E3DD0}"/>
    <hyperlink ref="E5619" r:id="rId5613" xr:uid="{4041856F-283C-4EF1-848E-B844CAC3FD2A}"/>
    <hyperlink ref="E5620" r:id="rId5614" xr:uid="{8FEEABBD-B632-4F36-8839-0CE88218A998}"/>
    <hyperlink ref="E5621" r:id="rId5615" xr:uid="{8C529BE1-C19F-4AEA-80CF-54B953437196}"/>
    <hyperlink ref="E5622" r:id="rId5616" xr:uid="{0B7E921D-28A3-4DED-8E5F-FC1FE15A751F}"/>
    <hyperlink ref="E5623" r:id="rId5617" xr:uid="{DBB95DE3-80D1-4BE8-BB21-0950D6C92AF8}"/>
    <hyperlink ref="E5624" r:id="rId5618" xr:uid="{5C4FD98D-4376-4EDF-B5B3-6E538052E50D}"/>
    <hyperlink ref="E5625" r:id="rId5619" xr:uid="{39A6865E-021A-4A2A-B383-2E8D48A3E187}"/>
    <hyperlink ref="E5626" r:id="rId5620" xr:uid="{7E1721FB-33D5-4A89-AA40-9786913C149B}"/>
    <hyperlink ref="E5627" r:id="rId5621" xr:uid="{E1EE1BD1-0522-459D-BA75-36CBA8CD159F}"/>
    <hyperlink ref="E5628" r:id="rId5622" xr:uid="{292016C7-1FDA-4AB4-B213-BD23BC3B5A36}"/>
    <hyperlink ref="E5629" r:id="rId5623" xr:uid="{51CD78CD-DA9D-4E5F-A63B-5DCE7AC15E2B}"/>
    <hyperlink ref="E5630" r:id="rId5624" xr:uid="{02879BEC-6E0D-4265-9EB4-CFA10CE66ABD}"/>
    <hyperlink ref="E5631" r:id="rId5625" xr:uid="{6028CFD4-F78E-45D7-B25E-7FBDDEB13CFB}"/>
    <hyperlink ref="E5632" r:id="rId5626" xr:uid="{BFCCB71A-60A0-496A-AE64-230D454C7041}"/>
    <hyperlink ref="E5633" r:id="rId5627" xr:uid="{357EE79A-C241-4906-AC15-CECA69788932}"/>
    <hyperlink ref="E5634" r:id="rId5628" xr:uid="{19BFAC04-951B-4F1E-A203-7DC7D0B3F490}"/>
    <hyperlink ref="E5635" r:id="rId5629" xr:uid="{DC2E054C-E34E-477C-B355-7F4ADD2A5E05}"/>
    <hyperlink ref="E5636" r:id="rId5630" xr:uid="{7D2B4BD7-74F7-4DE1-AEB5-ABE430F1508A}"/>
    <hyperlink ref="E5637" r:id="rId5631" xr:uid="{198E68F4-80E7-4613-8A18-AA3E237810D1}"/>
    <hyperlink ref="E5638" r:id="rId5632" xr:uid="{0693BB61-D0F5-421A-9250-E9FB1A9BCC75}"/>
    <hyperlink ref="E5639" r:id="rId5633" xr:uid="{F8D6E54F-EC86-4902-AA4A-318B308D8CAE}"/>
    <hyperlink ref="E5640" r:id="rId5634" xr:uid="{7310F439-323C-43BE-979A-77ECF4479A71}"/>
    <hyperlink ref="E5641" r:id="rId5635" xr:uid="{71F97E6F-E7AB-41BF-BCCD-E571465490D2}"/>
    <hyperlink ref="E5642" r:id="rId5636" xr:uid="{392167A7-3A62-440B-BB12-DFDA9F17C461}"/>
    <hyperlink ref="E5643" r:id="rId5637" xr:uid="{60F070F6-05B7-4014-9935-AB78F7814264}"/>
    <hyperlink ref="E5644" r:id="rId5638" xr:uid="{67026397-8383-4C50-A740-575EB088F209}"/>
    <hyperlink ref="E5645" r:id="rId5639" xr:uid="{E7D8F2C9-20BC-4DC5-8FC5-A3C19F1D4043}"/>
    <hyperlink ref="E5646" r:id="rId5640" xr:uid="{5199677F-0974-4E9B-932F-AC6938004B6F}"/>
    <hyperlink ref="E5647" r:id="rId5641" xr:uid="{C5501493-2D30-451F-A03B-C79EFABA21FE}"/>
    <hyperlink ref="E5648" r:id="rId5642" xr:uid="{5E5499D2-3DEA-4EF9-91ED-5158EE8C186F}"/>
    <hyperlink ref="E5649" r:id="rId5643" xr:uid="{F84B4C2D-E424-4622-86BA-0BA12956074D}"/>
    <hyperlink ref="E5650" r:id="rId5644" xr:uid="{311EDC25-99B0-40A6-B57B-F13103ED9D6A}"/>
    <hyperlink ref="E5651" r:id="rId5645" xr:uid="{33CBD301-ED03-43FE-8641-A0F4F4D08935}"/>
    <hyperlink ref="E5652" r:id="rId5646" xr:uid="{7EE92623-CE3B-4F52-85B6-E3E016E2F7BF}"/>
    <hyperlink ref="E5653" r:id="rId5647" xr:uid="{45728A2F-8D94-4F9D-97FA-2BC588620BE2}"/>
    <hyperlink ref="E5654" r:id="rId5648" xr:uid="{C3617263-7713-4A13-B65E-D9043E57838D}"/>
    <hyperlink ref="E5655" r:id="rId5649" xr:uid="{6FEBE507-F14E-45B5-BD27-6916AE1799C8}"/>
    <hyperlink ref="E5656" r:id="rId5650" xr:uid="{EC094E52-6A0F-4C15-95DA-E087B7E86163}"/>
    <hyperlink ref="E5657" r:id="rId5651" xr:uid="{872607A1-E724-4620-90C3-7C2EAB715505}"/>
    <hyperlink ref="E5658" r:id="rId5652" xr:uid="{43C9A4E0-43BA-4279-9775-D13B0278438F}"/>
    <hyperlink ref="E5659" r:id="rId5653" xr:uid="{DD565F12-39C9-4CC9-8F91-D81C5FB27925}"/>
    <hyperlink ref="E5660" r:id="rId5654" xr:uid="{8E69417A-648E-48BF-9827-1780E5C6E4F6}"/>
    <hyperlink ref="E5661" r:id="rId5655" xr:uid="{B0E19139-1A00-4B7C-97F1-A966660FE5C7}"/>
    <hyperlink ref="E5662" r:id="rId5656" xr:uid="{81951506-CE3A-4608-B0BB-F15F4DF15C86}"/>
    <hyperlink ref="E5663" r:id="rId5657" xr:uid="{89D66876-2B75-40F2-B84C-FE0D11348568}"/>
    <hyperlink ref="E5664" r:id="rId5658" xr:uid="{47C47694-DBF3-47FC-A8C8-0A103B27F0DF}"/>
    <hyperlink ref="E5665" r:id="rId5659" xr:uid="{A4A040F9-E8AF-4DC0-8865-D80D6CF4ACCF}"/>
    <hyperlink ref="E5666" r:id="rId5660" xr:uid="{4684D547-ABF6-4912-A6FC-3563D55A05B0}"/>
    <hyperlink ref="E5667" r:id="rId5661" xr:uid="{3F2055AA-A6B1-4642-91D3-F3C6677F8A32}"/>
    <hyperlink ref="E5668" r:id="rId5662" xr:uid="{E2028F52-F758-4183-85B1-79144B00094D}"/>
    <hyperlink ref="E5669" r:id="rId5663" xr:uid="{A75E75BA-1F3D-44B0-913C-104E8EE08EE5}"/>
    <hyperlink ref="E5670" r:id="rId5664" xr:uid="{3126B122-C2B2-404C-93E3-F8414E591935}"/>
    <hyperlink ref="E5671" r:id="rId5665" xr:uid="{229CA50D-D8C7-4CAA-8E2B-4546A18924C0}"/>
    <hyperlink ref="E5672" r:id="rId5666" xr:uid="{20C97CC1-0C64-4C28-8743-077F457AED77}"/>
    <hyperlink ref="E5673" r:id="rId5667" xr:uid="{CB1F47A9-F1D0-494F-ACFE-7D55AAF6D3FD}"/>
    <hyperlink ref="E5674" r:id="rId5668" xr:uid="{8C49B74C-8BF6-49BB-8B6B-0F886B6053CA}"/>
    <hyperlink ref="E5675" r:id="rId5669" xr:uid="{CD9D0A85-5302-4FE5-8C85-9FE519071198}"/>
    <hyperlink ref="E5676" r:id="rId5670" xr:uid="{7F6AE207-FFD3-4A39-918F-2F4176FA6FC7}"/>
    <hyperlink ref="E5677" r:id="rId5671" xr:uid="{B89E23EC-92FC-4595-9A04-048B93279B12}"/>
    <hyperlink ref="E5678" r:id="rId5672" xr:uid="{B0E137FD-4EC0-4540-993F-842A7C794E46}"/>
    <hyperlink ref="E5679" r:id="rId5673" xr:uid="{F50B7E3B-3233-42A4-8CC1-BB6F97CC2ECC}"/>
    <hyperlink ref="E5680" r:id="rId5674" xr:uid="{A643F694-D8B0-4F1F-927D-A317E800E903}"/>
    <hyperlink ref="E5681" r:id="rId5675" xr:uid="{E743A2FB-29A3-4BC9-91B8-E187FCC7D3C4}"/>
    <hyperlink ref="E5682" r:id="rId5676" xr:uid="{05AD1BC1-2DC2-4B7B-BEC9-8D517D844B57}"/>
    <hyperlink ref="E5683" r:id="rId5677" xr:uid="{763F6A49-B76F-4C25-97F6-93F857748CB9}"/>
    <hyperlink ref="E5684" r:id="rId5678" xr:uid="{8C3C45C0-E47D-442C-9090-076E08AF54CF}"/>
    <hyperlink ref="E5685" r:id="rId5679" xr:uid="{C0827F0E-0617-4A4D-8D9E-C89CB5DD9CCC}"/>
    <hyperlink ref="E5686" r:id="rId5680" xr:uid="{17F6FB08-2A3A-4ACB-AC96-07EBD77B396E}"/>
    <hyperlink ref="E5687" r:id="rId5681" xr:uid="{5E2AF091-722A-4996-BC48-1DFF2BB6CFB7}"/>
    <hyperlink ref="E5688" r:id="rId5682" xr:uid="{567D9C29-7990-4F8C-8334-994F2BC6179D}"/>
    <hyperlink ref="E5689" r:id="rId5683" xr:uid="{1444C47D-C995-4BEB-86E1-6AEAE447F0F5}"/>
    <hyperlink ref="E5690" r:id="rId5684" xr:uid="{838EF066-3F55-4F30-A12C-489A228C938F}"/>
    <hyperlink ref="E5691" r:id="rId5685" xr:uid="{D1FF2A2A-829D-4A7A-9A72-7C6D45A4C723}"/>
    <hyperlink ref="E5692" r:id="rId5686" xr:uid="{E7F50487-5D58-4DFA-999B-0F0EA37E608F}"/>
    <hyperlink ref="E5693" r:id="rId5687" xr:uid="{6943899E-7F21-463A-80D3-A34922D05E5A}"/>
    <hyperlink ref="E5694" r:id="rId5688" xr:uid="{5B71F1C2-D49A-4FF8-A7F8-B8A61111FEAE}"/>
    <hyperlink ref="E5695" r:id="rId5689" xr:uid="{FCA2F9E1-D4AE-478D-A506-E2DF55B456A5}"/>
    <hyperlink ref="E5696" r:id="rId5690" xr:uid="{0C0B625A-5A64-46AC-8550-BD2CE1CABD39}"/>
    <hyperlink ref="E5697" r:id="rId5691" xr:uid="{2DE0F196-E7E9-412F-8F69-3706756CAD93}"/>
    <hyperlink ref="E5698" r:id="rId5692" xr:uid="{A3014597-61BD-44AF-9903-666A1093FF38}"/>
    <hyperlink ref="E5699" r:id="rId5693" xr:uid="{925AFB9A-5F03-45CB-9A89-7EE99AEBF014}"/>
    <hyperlink ref="E5700" r:id="rId5694" xr:uid="{CEDE2209-2EAB-4B7B-9200-6748DCB77FF5}"/>
    <hyperlink ref="E5701" r:id="rId5695" xr:uid="{8EB1BFDA-BD2D-4444-A417-48ECA8D3354F}"/>
    <hyperlink ref="E5702" r:id="rId5696" xr:uid="{F4E922DB-6842-42E4-80AB-E5667CAE4019}"/>
    <hyperlink ref="E5703" r:id="rId5697" xr:uid="{9F04CFD9-286A-4DF3-A290-F9BF3FF526AB}"/>
    <hyperlink ref="E5704" r:id="rId5698" xr:uid="{511718AA-19D4-4D3F-A23F-61F7ADBAF988}"/>
    <hyperlink ref="E5705" r:id="rId5699" xr:uid="{91674E8E-C837-4069-9FBB-5AD77DA259D4}"/>
    <hyperlink ref="E5706" r:id="rId5700" xr:uid="{D1C5EEDE-B242-4AA9-9B98-0D759403DFAD}"/>
    <hyperlink ref="E5707" r:id="rId5701" xr:uid="{E4E8C12B-FB32-4CD9-B199-6D1ADA111EEC}"/>
    <hyperlink ref="E5708" r:id="rId5702" xr:uid="{82D3B709-E826-4F99-AEC0-174F83903659}"/>
    <hyperlink ref="E5709" r:id="rId5703" xr:uid="{0F785554-5BC0-4A62-9EE8-346A01C90DFF}"/>
    <hyperlink ref="E5710" r:id="rId5704" xr:uid="{FCEEB5E4-C942-4E77-B4E0-61B96AE4C0E9}"/>
    <hyperlink ref="E5711" r:id="rId5705" xr:uid="{BE5A49E1-C281-40D9-A5B9-2B4194F016E8}"/>
    <hyperlink ref="E5712" r:id="rId5706" xr:uid="{FAF375E0-9415-4424-9029-939692E7C0E7}"/>
    <hyperlink ref="E5713" r:id="rId5707" xr:uid="{A1EEC2E1-B5A4-4F6D-AAA9-EF0F95386642}"/>
    <hyperlink ref="E5714" r:id="rId5708" xr:uid="{F608F8FD-E623-47DC-83D6-1CD8BFBEDD8E}"/>
    <hyperlink ref="E5715" r:id="rId5709" xr:uid="{9126A108-344D-4BFD-BA19-5C2236B928A3}"/>
    <hyperlink ref="E5716" r:id="rId5710" xr:uid="{FD950C3D-A90F-4123-A54C-E8032CAEA6B1}"/>
    <hyperlink ref="E5717" r:id="rId5711" xr:uid="{4FBBA53A-336F-4034-AC58-D5792617E439}"/>
    <hyperlink ref="E5718" r:id="rId5712" xr:uid="{67FF5A53-D249-4250-B76E-82E4623E24A1}"/>
    <hyperlink ref="E5719" r:id="rId5713" xr:uid="{6D2F9331-502C-4472-89E9-3F462D085489}"/>
    <hyperlink ref="E5720" r:id="rId5714" xr:uid="{B7A8516F-E6D4-45D4-8EEC-3E4716EA0173}"/>
    <hyperlink ref="E5721" r:id="rId5715" xr:uid="{032ECA5C-C21B-4963-A898-B13E14070BBD}"/>
    <hyperlink ref="E5722" r:id="rId5716" xr:uid="{BF4245AB-866D-4BF9-AF7C-C048318B1CC8}"/>
    <hyperlink ref="E5723" r:id="rId5717" xr:uid="{0770838A-E506-4216-95CB-99C339AB5CEB}"/>
    <hyperlink ref="E5724" r:id="rId5718" xr:uid="{C917A334-2E94-49AA-A1A5-39E433155075}"/>
    <hyperlink ref="E5725" r:id="rId5719" xr:uid="{360F94D9-33AA-46BC-BC59-B4F834EEA20C}"/>
    <hyperlink ref="E5726" r:id="rId5720" xr:uid="{8D39713B-40AE-4A3A-9E4B-096CFBD96E27}"/>
    <hyperlink ref="E5727" r:id="rId5721" xr:uid="{E852E903-7886-44C2-B9BD-CDB0511BF1DC}"/>
    <hyperlink ref="E5728" r:id="rId5722" xr:uid="{BBA2EA58-4FF4-46D6-9E51-73C3493FD10B}"/>
    <hyperlink ref="E5729" r:id="rId5723" xr:uid="{4273A580-416D-44E1-A7DF-3D54C1CA2A55}"/>
    <hyperlink ref="E5730" r:id="rId5724" xr:uid="{5D36DAB9-7F04-4D2A-9144-BC5271C4F597}"/>
    <hyperlink ref="E5731" r:id="rId5725" xr:uid="{44B305D6-A9C7-4DD1-AEF0-49A11351DEAB}"/>
    <hyperlink ref="E5732" r:id="rId5726" xr:uid="{1344BA35-4E22-43F8-875A-2D6E71AC2E54}"/>
    <hyperlink ref="E5733" r:id="rId5727" xr:uid="{590E0176-5DE2-446C-A4C0-7D00BC2C33DC}"/>
    <hyperlink ref="E5734" r:id="rId5728" xr:uid="{2B0FFADF-1735-4201-B1D4-7D27DA86ED4A}"/>
    <hyperlink ref="E5735" r:id="rId5729" xr:uid="{64506DD6-870F-4F4D-9826-51B276EDC36A}"/>
    <hyperlink ref="E5736" r:id="rId5730" xr:uid="{52D5A321-329E-46C5-BA14-34B8D54E92B3}"/>
    <hyperlink ref="E5737" r:id="rId5731" xr:uid="{8956961B-B22E-49A9-BECD-FA061DBBC2B0}"/>
    <hyperlink ref="E5738" r:id="rId5732" xr:uid="{76E9BECB-510E-4AA2-9FD9-6C3D28CAF476}"/>
    <hyperlink ref="E5739" r:id="rId5733" xr:uid="{0A9125A4-3261-4800-8B98-3F932117B7A5}"/>
    <hyperlink ref="E5740" r:id="rId5734" xr:uid="{A89A94A6-22D2-444F-B111-4B68E2D50C78}"/>
    <hyperlink ref="E5741" r:id="rId5735" xr:uid="{ADFD5F30-1031-4B1C-8286-73CF840D9B73}"/>
    <hyperlink ref="E5742" r:id="rId5736" xr:uid="{5543BB51-7696-4062-96B2-0078A8A95EB5}"/>
    <hyperlink ref="E5743" r:id="rId5737" xr:uid="{EE539A26-31B0-4881-B183-E046E5D87DE9}"/>
    <hyperlink ref="E5744" r:id="rId5738" xr:uid="{77E929A1-43E9-4674-A9C2-8C45CAC1EAC0}"/>
    <hyperlink ref="E5745" r:id="rId5739" xr:uid="{A622299B-E390-4B3D-B8DC-7EB3D92625BC}"/>
    <hyperlink ref="E5746" r:id="rId5740" xr:uid="{B6DB0F0F-1238-4014-A581-09CE3C368C5E}"/>
    <hyperlink ref="E5747" r:id="rId5741" xr:uid="{9B011E72-1319-48CE-8417-0989D582E070}"/>
    <hyperlink ref="E5748" r:id="rId5742" xr:uid="{BB45D5B7-7E78-4892-A819-00AFAAAFBDB0}"/>
    <hyperlink ref="E5749" r:id="rId5743" xr:uid="{4683FAB5-1612-4704-9795-E9ECFC5F9F23}"/>
    <hyperlink ref="E5750" r:id="rId5744" xr:uid="{E048DC1A-DEC5-4465-86FC-E380A9F5EC6E}"/>
    <hyperlink ref="E5751" r:id="rId5745" xr:uid="{AA6A4AB7-3001-4055-94E9-44963DADB6D9}"/>
    <hyperlink ref="E5752" r:id="rId5746" xr:uid="{9F244D57-4A19-48FD-ADA3-0498A9FD7D00}"/>
    <hyperlink ref="E5753" r:id="rId5747" xr:uid="{D4881E60-129B-4E58-95B1-A9891C4CC857}"/>
    <hyperlink ref="E5754" r:id="rId5748" xr:uid="{402535BC-BA76-48DD-8910-AE98865CC707}"/>
    <hyperlink ref="E5755" r:id="rId5749" xr:uid="{C282AA13-F330-4800-BD5B-66502069A7E6}"/>
    <hyperlink ref="E5756" r:id="rId5750" xr:uid="{F81F24D6-BD92-4FDD-A321-8D7B925B6F83}"/>
    <hyperlink ref="E5757" r:id="rId5751" xr:uid="{9A945997-3059-4FA5-AFD0-DDCDE29FCD9F}"/>
    <hyperlink ref="E5758" r:id="rId5752" xr:uid="{10D6FFF9-163F-41A0-B32C-0DE71337A520}"/>
    <hyperlink ref="E5759" r:id="rId5753" xr:uid="{7B5ECEC6-1839-4E79-8841-5969742E11BD}"/>
    <hyperlink ref="E5760" r:id="rId5754" xr:uid="{BAA4BFE8-0375-4EEE-9BB9-F189DF332E55}"/>
    <hyperlink ref="E5761" r:id="rId5755" xr:uid="{3E903E43-F81D-499F-BD8D-E52ADE14037B}"/>
    <hyperlink ref="E5762" r:id="rId5756" xr:uid="{D070AD7E-B210-41D2-B062-5653C093618E}"/>
    <hyperlink ref="E5763" r:id="rId5757" xr:uid="{8941C77A-0DB0-4C4F-A642-B68C9FC32FA5}"/>
    <hyperlink ref="E5764" r:id="rId5758" xr:uid="{5070AD98-2016-48C9-92D9-4A89E06793C5}"/>
    <hyperlink ref="E5765" r:id="rId5759" xr:uid="{F8BA8DCC-CDEA-4BAC-BE7A-19C7F5518F89}"/>
    <hyperlink ref="E5766" r:id="rId5760" xr:uid="{288A7FFE-D91B-476D-875D-5A4E66D7D523}"/>
    <hyperlink ref="E5767" r:id="rId5761" xr:uid="{CDA50ECD-B06A-450F-92BE-13E998B11CE6}"/>
    <hyperlink ref="E5768" r:id="rId5762" xr:uid="{81F26478-72AA-4023-B1A8-6288608812F4}"/>
    <hyperlink ref="E5769" r:id="rId5763" xr:uid="{F3C02FA6-C116-429A-BEBF-7566DF217A2E}"/>
    <hyperlink ref="E5770" r:id="rId5764" xr:uid="{26158505-ADA7-46DE-8FD8-B1D4FA5EFC36}"/>
    <hyperlink ref="E5771" r:id="rId5765" xr:uid="{C8753971-F3CD-433C-A515-115F77D185D5}"/>
    <hyperlink ref="E5772" r:id="rId5766" xr:uid="{ADA0D2FD-9EF8-478E-B164-D3CBE91640C2}"/>
    <hyperlink ref="E5773" r:id="rId5767" xr:uid="{E5EADD94-B21E-4972-B5CE-19A62856F9DE}"/>
    <hyperlink ref="E5774" r:id="rId5768" xr:uid="{1E9CDFB4-E8F3-498D-B1AB-C14258A88617}"/>
    <hyperlink ref="E5775" r:id="rId5769" xr:uid="{2860C6A4-3A13-4B9E-9B71-36D4DD3A1769}"/>
    <hyperlink ref="E5776" r:id="rId5770" xr:uid="{B0B90326-931C-43E6-A814-9765DADAC220}"/>
    <hyperlink ref="E5777" r:id="rId5771" xr:uid="{8BF5D1A1-6F0F-462C-AFB2-D1D249FEC5B7}"/>
    <hyperlink ref="E5778" r:id="rId5772" xr:uid="{C4AE07B0-AD8F-4680-907A-1E3145A30731}"/>
    <hyperlink ref="E5779" r:id="rId5773" xr:uid="{97844EC4-3103-405D-8484-0D8962EA2B83}"/>
    <hyperlink ref="E5780" r:id="rId5774" xr:uid="{DFDBB4DF-565C-4674-9C37-59D083029AD0}"/>
    <hyperlink ref="E5781" r:id="rId5775" xr:uid="{202F12DC-FE15-4621-9456-1981695BF28B}"/>
    <hyperlink ref="E5782" r:id="rId5776" xr:uid="{449820AA-5156-483B-AFD9-F010C361BEC9}"/>
    <hyperlink ref="E5783" r:id="rId5777" xr:uid="{963D86A1-DCFA-4515-B5F2-15610F3F4974}"/>
    <hyperlink ref="E5784" r:id="rId5778" xr:uid="{3F154A4D-1300-45A8-87F5-7F8BAC57BF4E}"/>
    <hyperlink ref="E5785" r:id="rId5779" xr:uid="{BE3BC05B-B65F-4E4D-8666-1C598BAFF45D}"/>
    <hyperlink ref="E5786" r:id="rId5780" xr:uid="{0C6F04AF-6798-4BB8-80DB-DC0BCA0AE693}"/>
    <hyperlink ref="E5787" r:id="rId5781" xr:uid="{FE32F65E-EEDE-48CA-A05A-12A8B5367BB1}"/>
    <hyperlink ref="E5788" r:id="rId5782" xr:uid="{6FBAB088-D9A7-4400-8371-FC7B32A14628}"/>
    <hyperlink ref="E5789" r:id="rId5783" xr:uid="{C643DF0C-7B92-42F8-A6E3-0841C7E08FAC}"/>
    <hyperlink ref="E5790" r:id="rId5784" xr:uid="{55DC56D0-403E-47A2-B567-86820CD25292}"/>
    <hyperlink ref="E5791" r:id="rId5785" xr:uid="{17E916E5-61E2-4735-82B2-6D657364149B}"/>
    <hyperlink ref="E5792" r:id="rId5786" xr:uid="{F04AF020-82C6-4749-93E1-403062C5A8C1}"/>
    <hyperlink ref="E5793" r:id="rId5787" xr:uid="{9F2DDA40-EF59-4C8C-902E-EC7260E2A4F4}"/>
    <hyperlink ref="E5794" r:id="rId5788" xr:uid="{C67E7D3C-6E19-43FE-AC8A-21564E943229}"/>
    <hyperlink ref="E5795" r:id="rId5789" xr:uid="{439DE95A-D176-4AEF-A9AC-434A85517D0E}"/>
    <hyperlink ref="E5796" r:id="rId5790" xr:uid="{913042D2-5580-454E-BB3E-9815EB4053FB}"/>
    <hyperlink ref="E5797" r:id="rId5791" xr:uid="{46514A0B-9E48-4C89-8BF1-0BF72E600A91}"/>
    <hyperlink ref="E5798" r:id="rId5792" xr:uid="{42B77AF6-6F75-4ACA-92BB-3C256CBED510}"/>
    <hyperlink ref="E5799" r:id="rId5793" xr:uid="{566DB6D1-D7B6-4570-9090-61C3E9864BFD}"/>
    <hyperlink ref="E5800" r:id="rId5794" xr:uid="{3E58B470-84A7-41F7-9BD9-98C3332ED50E}"/>
    <hyperlink ref="E5801" r:id="rId5795" xr:uid="{9A275A92-E969-44EB-A186-5CE1F16555C4}"/>
    <hyperlink ref="E5802" r:id="rId5796" xr:uid="{217BA907-190B-415B-B948-5BD25D1AA0FA}"/>
    <hyperlink ref="E5803" r:id="rId5797" xr:uid="{A8EE07BD-73DC-4A12-92FE-7BC14E603F92}"/>
    <hyperlink ref="E5804" r:id="rId5798" xr:uid="{E4368B03-93EA-4967-A65B-A48713E9ECA1}"/>
    <hyperlink ref="E5805" r:id="rId5799" xr:uid="{2DBF9E62-DCC3-4FD9-9A84-DCADC9F44892}"/>
    <hyperlink ref="E5806" r:id="rId5800" xr:uid="{E2F1C97A-3C9C-4AE1-97F8-B1FC572108AB}"/>
    <hyperlink ref="E5807" r:id="rId5801" xr:uid="{74A5121F-A5CA-419D-A7F0-8CF49BCE1966}"/>
    <hyperlink ref="E5808" r:id="rId5802" xr:uid="{3ED7141E-8183-454E-8357-AEBD10CF619B}"/>
    <hyperlink ref="E5809" r:id="rId5803" xr:uid="{D2076CF6-E580-4A49-814B-EF28E3A8209E}"/>
    <hyperlink ref="E5810" r:id="rId5804" xr:uid="{09A7F9B6-73A8-43A3-B9DE-4DA113C9F113}"/>
    <hyperlink ref="E5811" r:id="rId5805" xr:uid="{9B66D087-82B7-4B8A-AB62-33CD91216C2D}"/>
    <hyperlink ref="E5812" r:id="rId5806" xr:uid="{1649A3B9-5C21-4981-A9F0-A70B967BBD08}"/>
    <hyperlink ref="E5813" r:id="rId5807" xr:uid="{1BADBDC7-1DF1-4178-9AE3-6F4FEED21341}"/>
    <hyperlink ref="E5814" r:id="rId5808" xr:uid="{2AF2F47E-F52D-4754-AADD-3A13C3A6C928}"/>
    <hyperlink ref="E5815" r:id="rId5809" xr:uid="{376DCFB6-BF16-4296-AEE3-5232F899F59C}"/>
    <hyperlink ref="E5816" r:id="rId5810" xr:uid="{42F19EA2-F285-42D3-883A-8C95E517EE04}"/>
    <hyperlink ref="E5817" r:id="rId5811" xr:uid="{8A2F54F1-0C9C-41FE-BC90-8CBE0BD74E66}"/>
    <hyperlink ref="E5818" r:id="rId5812" xr:uid="{247F5F7F-7182-461C-97B6-65E9F2669CBD}"/>
    <hyperlink ref="E5819" r:id="rId5813" xr:uid="{634A7B9E-B336-4916-860B-092ED0FD5EA8}"/>
    <hyperlink ref="E5820" r:id="rId5814" xr:uid="{D50829E0-F5E2-4A29-9AF1-F4D9F0C43849}"/>
    <hyperlink ref="E5821" r:id="rId5815" xr:uid="{09600C7F-675C-4B5E-B75D-00FEA92E61C7}"/>
    <hyperlink ref="E5822" r:id="rId5816" xr:uid="{07BBF9ED-4F2F-4D74-BE63-A409B1FB3A84}"/>
    <hyperlink ref="E5823" r:id="rId5817" xr:uid="{4529E3DC-846C-4D38-B152-4C6B964C8FB4}"/>
    <hyperlink ref="E5824" r:id="rId5818" xr:uid="{3A4B70E4-A3E0-43FF-9A8E-30C0F68DC371}"/>
    <hyperlink ref="E5825" r:id="rId5819" xr:uid="{F5F76DDA-3CDE-4B72-9DE5-43A451DAEBA6}"/>
    <hyperlink ref="E5826" r:id="rId5820" xr:uid="{4D97EA6E-A399-43E8-B807-C9BB30E02B91}"/>
    <hyperlink ref="E5827" r:id="rId5821" xr:uid="{1600FC0A-CF7B-48F7-9EBC-FF64A4F5D952}"/>
    <hyperlink ref="E5828" r:id="rId5822" xr:uid="{1CE29580-BE1D-4CE5-B365-29ABEA4A3523}"/>
    <hyperlink ref="E5829" r:id="rId5823" xr:uid="{E8BEE866-B258-4787-8896-338A6107A2D9}"/>
    <hyperlink ref="E5830" r:id="rId5824" xr:uid="{2722001A-8F90-4833-90E1-7FD2D0C36683}"/>
    <hyperlink ref="E5831" r:id="rId5825" xr:uid="{39743524-FBAE-41B6-BD96-F5DF27B89486}"/>
    <hyperlink ref="E5832" r:id="rId5826" xr:uid="{D05DC8C4-FC0B-4BD4-A368-2706C631EA79}"/>
    <hyperlink ref="E5833" r:id="rId5827" xr:uid="{37CDBA33-ECCA-431F-AC77-BA2FE5F15B7A}"/>
    <hyperlink ref="E5834" r:id="rId5828" xr:uid="{4248626C-B1EE-4F26-895A-83143EE5825A}"/>
    <hyperlink ref="E5835" r:id="rId5829" xr:uid="{572F7E04-6EFD-42C9-871F-6420B1480EFF}"/>
    <hyperlink ref="E5836" r:id="rId5830" xr:uid="{7A5BF855-60E9-4C4F-9A49-09CE419614C0}"/>
    <hyperlink ref="E5837" r:id="rId5831" xr:uid="{76BEE769-19B3-4854-98DE-73DAC5AF7041}"/>
    <hyperlink ref="E5838" r:id="rId5832" xr:uid="{82BC9D19-FC2E-4B5E-9A26-CDABEE533272}"/>
    <hyperlink ref="E5839" r:id="rId5833" xr:uid="{73020670-FBAC-4333-B6E5-7BD3A027C2C8}"/>
    <hyperlink ref="E5840" r:id="rId5834" xr:uid="{112B355B-2E31-466E-87B0-25EED99FF6D5}"/>
    <hyperlink ref="E5841" r:id="rId5835" xr:uid="{918F8FD5-D10E-4E49-AA6E-9231792B6D52}"/>
    <hyperlink ref="E5842" r:id="rId5836" xr:uid="{D851E01E-DED9-4B37-A4D5-2931D6402AB7}"/>
    <hyperlink ref="E5843" r:id="rId5837" xr:uid="{7CDE00D7-B203-400E-8B25-364AC2823BE8}"/>
    <hyperlink ref="E5844" r:id="rId5838" xr:uid="{6286694E-C726-4B96-9C6C-0347B75385A6}"/>
    <hyperlink ref="E5845" r:id="rId5839" xr:uid="{6606A2CF-CF95-471D-A737-43563EFD1A39}"/>
    <hyperlink ref="E5846" r:id="rId5840" xr:uid="{EF5E49EF-D3AB-45A9-AAE1-3C1B606821B5}"/>
    <hyperlink ref="E5847" r:id="rId5841" xr:uid="{7D03C57E-70A7-4CB0-83DC-4C1B8EA684CB}"/>
    <hyperlink ref="E5848" r:id="rId5842" xr:uid="{FF1BEB85-A9EF-40B0-B2B8-5D05347B64DF}"/>
    <hyperlink ref="E5849" r:id="rId5843" xr:uid="{FF4DB38B-4D48-43B4-84AA-03CBF67FB377}"/>
    <hyperlink ref="E5850" r:id="rId5844" xr:uid="{08819FC3-FA0B-4AA6-AC90-89D7ECA2439F}"/>
    <hyperlink ref="E5851" r:id="rId5845" xr:uid="{340ED758-0509-4991-85DB-E3E34102923C}"/>
    <hyperlink ref="E5852" r:id="rId5846" xr:uid="{8833048D-49DF-48BE-8699-CC683AE49B42}"/>
    <hyperlink ref="E5853" r:id="rId5847" xr:uid="{8676A5C3-173F-41D7-8C49-C089CB93C79F}"/>
    <hyperlink ref="E5854" r:id="rId5848" xr:uid="{6CA59A01-3470-4755-B4EF-5470A3CAFEA5}"/>
    <hyperlink ref="E5855" r:id="rId5849" xr:uid="{60F35D55-EF8F-446D-A14F-03E0D542EF24}"/>
    <hyperlink ref="E5856" r:id="rId5850" xr:uid="{6170E3C2-4A10-4B8B-BB09-3C628E86BCEE}"/>
    <hyperlink ref="E5857" r:id="rId5851" xr:uid="{64910953-6357-4134-ACAE-DC1D7FA67C6B}"/>
    <hyperlink ref="E5858" r:id="rId5852" xr:uid="{94EEB408-EA2B-4FF4-954C-B3555F289BF1}"/>
    <hyperlink ref="E5859" r:id="rId5853" xr:uid="{D2BEA236-15A7-4CFF-B150-FE972C46FCF8}"/>
    <hyperlink ref="E5860" r:id="rId5854" xr:uid="{CD8D8EEC-AA2E-482B-8F88-EACE7F2E96F8}"/>
    <hyperlink ref="E5861" r:id="rId5855" xr:uid="{8DB2D9E6-0A53-436C-9439-B51D82B1CFA3}"/>
    <hyperlink ref="E5862" r:id="rId5856" xr:uid="{FDD75095-6C4B-4FD2-8CD2-2ADC97859DD5}"/>
    <hyperlink ref="E5863" r:id="rId5857" xr:uid="{426C1911-6F5E-46EC-AAE2-86CE78211791}"/>
    <hyperlink ref="E5864" r:id="rId5858" xr:uid="{243C9A13-3334-4600-85F6-7A29DCA9A2EA}"/>
    <hyperlink ref="E5865" r:id="rId5859" xr:uid="{E1FEDFCA-9EB1-4076-8923-C8AC4F38CA4F}"/>
    <hyperlink ref="E5866" r:id="rId5860" xr:uid="{F1167368-2CB3-49CA-AC19-059F67BC6C2C}"/>
    <hyperlink ref="E5867" r:id="rId5861" xr:uid="{865EC3A8-B42B-43A0-9EE8-0CEFFEAC9D59}"/>
    <hyperlink ref="E5868" r:id="rId5862" xr:uid="{6F4EAFD1-8999-4C05-A3F3-4C3472D664C7}"/>
    <hyperlink ref="E5869" r:id="rId5863" xr:uid="{CA9C3AD8-AE1E-4AE0-B8D5-BE843B75A756}"/>
    <hyperlink ref="E5870" r:id="rId5864" xr:uid="{4185A9C0-1D8C-40D5-B00B-9A688EC0B8D6}"/>
    <hyperlink ref="E5871" r:id="rId5865" xr:uid="{9E9E1FCA-F49F-4EC9-BEDE-768D5CBC3EE6}"/>
    <hyperlink ref="E5872" r:id="rId5866" xr:uid="{186B8EA8-50C1-4254-9115-5201B6A16EEA}"/>
    <hyperlink ref="E5873" r:id="rId5867" xr:uid="{D7F6C4EC-2DE9-4DB4-A0E6-DF8934176AB6}"/>
    <hyperlink ref="E5874" r:id="rId5868" xr:uid="{AD4F5432-38F6-4316-B454-BA301C3F71ED}"/>
    <hyperlink ref="E5875" r:id="rId5869" xr:uid="{E1687D33-1A01-4C5F-B7BF-BA003C0E59D7}"/>
    <hyperlink ref="E5876" r:id="rId5870" xr:uid="{E05D582F-69F3-4D23-9CCB-C8C95E49DEC5}"/>
    <hyperlink ref="E5877" r:id="rId5871" xr:uid="{54CA92C3-AAE8-4520-900C-9549BC355078}"/>
    <hyperlink ref="E5878" r:id="rId5872" xr:uid="{F50BC109-4489-4864-BE34-A466FF9D5160}"/>
    <hyperlink ref="E5879" r:id="rId5873" xr:uid="{725BAF9E-9288-4781-AE49-2C29DB413D73}"/>
    <hyperlink ref="E5880" r:id="rId5874" xr:uid="{5C864402-76B3-4893-AF90-1786F0D11258}"/>
    <hyperlink ref="E5881" r:id="rId5875" xr:uid="{E92FAD5B-CE21-4F39-96F4-5B1637BC1DD8}"/>
    <hyperlink ref="E5882" r:id="rId5876" xr:uid="{FEB85D5B-E3D6-4C97-A762-538B43F62B8C}"/>
    <hyperlink ref="E5883" r:id="rId5877" xr:uid="{586AC8B7-AE13-46C2-9FEB-C8131BE6BD9C}"/>
    <hyperlink ref="E5884" r:id="rId5878" xr:uid="{595D8164-A883-4280-8151-A877D5BECDD6}"/>
    <hyperlink ref="E5885" r:id="rId5879" xr:uid="{0D49045E-6EB1-4126-BCB5-3DE5E7CB3472}"/>
    <hyperlink ref="E5886" r:id="rId5880" xr:uid="{49BB0732-A13E-40DA-91D2-CCB2D6E8A7DC}"/>
    <hyperlink ref="E5887" r:id="rId5881" xr:uid="{8199F047-2900-4543-B550-DB961E26544E}"/>
    <hyperlink ref="E5888" r:id="rId5882" xr:uid="{919CE9CE-C78A-4429-BBA8-7857547055F3}"/>
    <hyperlink ref="E5889" r:id="rId5883" xr:uid="{5DFC86AA-015C-492A-998E-5AC0C0C86729}"/>
    <hyperlink ref="E5890" r:id="rId5884" xr:uid="{6BE12DCF-34E6-45E4-A233-4BA428C4155A}"/>
    <hyperlink ref="E5891" r:id="rId5885" xr:uid="{CDCB91CD-0297-4E52-903B-89D7844A18E0}"/>
    <hyperlink ref="E5892" r:id="rId5886" xr:uid="{13CA1454-3BEC-4DB0-A859-F5716BE6527A}"/>
    <hyperlink ref="E5893" r:id="rId5887" xr:uid="{B6A2D278-E3E3-4605-9544-CE5FC10BE89A}"/>
    <hyperlink ref="E5894" r:id="rId5888" xr:uid="{FE11CD3B-A0CD-4356-A214-61705E51E606}"/>
    <hyperlink ref="E5895" r:id="rId5889" xr:uid="{18D54129-A4DE-4E43-92DE-0474E769DCD3}"/>
    <hyperlink ref="E5896" r:id="rId5890" xr:uid="{10E789BF-C30B-43C5-A556-39825E473864}"/>
    <hyperlink ref="E5897" r:id="rId5891" xr:uid="{E050CE96-1A3F-4445-BA23-F30B6E15AD09}"/>
    <hyperlink ref="E5898" r:id="rId5892" xr:uid="{155A678A-609C-4B89-905B-A1316FF2A231}"/>
    <hyperlink ref="E5899" r:id="rId5893" xr:uid="{86B0C2F1-839C-4AFD-BBCA-EF5AD4FEB5C9}"/>
    <hyperlink ref="E5900" r:id="rId5894" xr:uid="{AE8666B6-0DFA-4640-BCBE-6134C522EA68}"/>
    <hyperlink ref="E5901" r:id="rId5895" xr:uid="{90F8BB08-592F-4CAE-8441-80D80372268D}"/>
    <hyperlink ref="E5902" r:id="rId5896" xr:uid="{26C31345-96F9-4A63-A2C4-93F8B48D58FF}"/>
    <hyperlink ref="E5903" r:id="rId5897" xr:uid="{A90BEF0F-4F56-4363-ADAD-2BD8F3F9F253}"/>
    <hyperlink ref="E5904" r:id="rId5898" xr:uid="{531AD249-EB19-4BAC-8BBF-4F63A9028D0E}"/>
    <hyperlink ref="E5905" r:id="rId5899" xr:uid="{40EA38F2-95D1-4DE6-BDA0-D464A4F4A804}"/>
    <hyperlink ref="E5906" r:id="rId5900" xr:uid="{B89A4375-375E-436B-BD4F-1A3F2698F6E3}"/>
    <hyperlink ref="E5907" r:id="rId5901" xr:uid="{78124446-9969-427B-A52A-31FFB0C628D9}"/>
    <hyperlink ref="E5908" r:id="rId5902" xr:uid="{899ED333-FB27-4F06-90B3-CADF2EF80AAA}"/>
    <hyperlink ref="E5909" r:id="rId5903" xr:uid="{B0685919-6F0D-4927-8EE1-5F7261CB7704}"/>
    <hyperlink ref="E5910" r:id="rId5904" xr:uid="{31DC7648-AD87-49D4-9251-8E724CF177A0}"/>
    <hyperlink ref="E5911" r:id="rId5905" xr:uid="{7004128E-3499-47BA-B972-9AE0103E8CB2}"/>
    <hyperlink ref="E5912" r:id="rId5906" xr:uid="{D4E9937C-1481-4DC3-A0EF-B3BB88488E01}"/>
    <hyperlink ref="E5913" r:id="rId5907" xr:uid="{AE71C1AC-595C-4019-BBA4-488763B9EBA9}"/>
    <hyperlink ref="E5914" r:id="rId5908" xr:uid="{E35DE5A2-F070-4F74-AC9B-971717D55151}"/>
    <hyperlink ref="E5915" r:id="rId5909" xr:uid="{B91FCFF5-2304-4C44-9788-43A758A10B7C}"/>
    <hyperlink ref="E5916" r:id="rId5910" xr:uid="{B15673AD-5D08-4B0B-A1FD-2EA76A1AE42A}"/>
    <hyperlink ref="E5917" r:id="rId5911" xr:uid="{FB87663E-962E-4865-9089-C3D74D63B96D}"/>
    <hyperlink ref="E5918" r:id="rId5912" xr:uid="{AB447BED-54FC-4B77-8B00-F9F7EBAF0E44}"/>
    <hyperlink ref="E5919" r:id="rId5913" xr:uid="{4ECD4970-E060-4972-A42D-E5F0851632D8}"/>
    <hyperlink ref="E5920" r:id="rId5914" xr:uid="{432F29A0-642E-4E40-B385-963F750645FF}"/>
    <hyperlink ref="E5921" r:id="rId5915" xr:uid="{E8FA4C02-55DB-4E9B-8688-915AE9429CA7}"/>
    <hyperlink ref="E5922" r:id="rId5916" xr:uid="{D9A29874-6D8F-4118-88A3-A63015A301E6}"/>
    <hyperlink ref="E5923" r:id="rId5917" xr:uid="{5E002972-9A03-4D84-A778-1A0476FB7D50}"/>
    <hyperlink ref="E5924" r:id="rId5918" xr:uid="{45188C80-111E-4518-9886-ADCEAC82CB0D}"/>
    <hyperlink ref="E5925" r:id="rId5919" xr:uid="{C717B303-E34D-41C6-A200-AD9D23364DC5}"/>
    <hyperlink ref="E5926" r:id="rId5920" xr:uid="{B59B5351-5C7E-4B15-A33C-A20C08ECE039}"/>
    <hyperlink ref="E5927" r:id="rId5921" xr:uid="{98B8B963-DC3D-41AC-B1B7-76B135FB4957}"/>
    <hyperlink ref="E5928" r:id="rId5922" xr:uid="{AC3C2E9C-9DB6-470D-96C8-C126304CAD09}"/>
    <hyperlink ref="E5929" r:id="rId5923" xr:uid="{962FD845-6296-441A-9B04-F1A4C2F54B30}"/>
    <hyperlink ref="E5930" r:id="rId5924" xr:uid="{94261D22-5156-4E94-9B3A-0F00DC1259A6}"/>
    <hyperlink ref="E5931" r:id="rId5925" xr:uid="{BBCB89CB-B6CA-440E-9BB3-39601BD20121}"/>
    <hyperlink ref="E5932" r:id="rId5926" xr:uid="{4A756321-EA0B-4230-BC2E-BFE20EBBC00F}"/>
    <hyperlink ref="E5933" r:id="rId5927" xr:uid="{7DE8D104-1536-458E-B2B7-9F6B6906D052}"/>
    <hyperlink ref="E5934" r:id="rId5928" xr:uid="{0737526A-92B0-428B-9F21-636A229BDCFB}"/>
    <hyperlink ref="E5935" r:id="rId5929" xr:uid="{F5B850D8-102B-4B4F-8E8C-090DA57AE97A}"/>
    <hyperlink ref="E5936" r:id="rId5930" xr:uid="{9894CFBE-EC14-4085-B5D6-BD4853BF6CE6}"/>
    <hyperlink ref="E5937" r:id="rId5931" xr:uid="{80AC40D5-7471-4744-BEC7-4F725C978A29}"/>
    <hyperlink ref="E5938" r:id="rId5932" xr:uid="{B42723C5-BAC3-4E89-9D0F-EFFED9470C75}"/>
    <hyperlink ref="E5939" r:id="rId5933" xr:uid="{9415D01A-A4EF-4317-8D76-9DFEEEEE475F}"/>
    <hyperlink ref="E5940" r:id="rId5934" xr:uid="{8B009235-41D0-4E6D-9C75-8AF18020CDBE}"/>
    <hyperlink ref="E5941" r:id="rId5935" xr:uid="{2B73471C-03D3-4EA3-93E3-0810F1C34B4D}"/>
    <hyperlink ref="E5942" r:id="rId5936" xr:uid="{FCC081A3-962B-4E61-A76A-D884BE08F883}"/>
    <hyperlink ref="E5943" r:id="rId5937" xr:uid="{BCE5D569-89B9-49B5-9241-744F146BB985}"/>
    <hyperlink ref="E5944" r:id="rId5938" xr:uid="{8BDCB23C-72AC-4C50-9EA3-6D38464C26E4}"/>
    <hyperlink ref="E5945" r:id="rId5939" xr:uid="{EB8E62F3-42A1-4F1A-92D9-738F37B55E69}"/>
    <hyperlink ref="E5946" r:id="rId5940" xr:uid="{BBD86559-89BE-4A85-8A54-9BA106FC8F8C}"/>
    <hyperlink ref="E5947" r:id="rId5941" xr:uid="{73D990EF-D3E3-47EC-9DED-0A047EFA69F7}"/>
    <hyperlink ref="E5948" r:id="rId5942" xr:uid="{A4A58138-E12B-47DD-8DCD-5BFA5F03F95F}"/>
    <hyperlink ref="E5949" r:id="rId5943" xr:uid="{CAF394B5-CCAF-4B14-B0EF-C75CD10DBAC7}"/>
    <hyperlink ref="E5950" r:id="rId5944" xr:uid="{17F53451-DB6B-43B9-BC97-CFC0CB8EFD0A}"/>
    <hyperlink ref="E5951" r:id="rId5945" xr:uid="{79BC969F-022B-4F7E-96EB-F41B244CC991}"/>
    <hyperlink ref="E5952" r:id="rId5946" xr:uid="{B9EC0865-57D6-48E2-B26F-66074427EE22}"/>
    <hyperlink ref="E5953" r:id="rId5947" xr:uid="{4CF11D71-AAB0-4EDA-90AD-B8FC8878CE67}"/>
    <hyperlink ref="E5954" r:id="rId5948" xr:uid="{83BE3CC3-EFDB-4DAF-850A-E3D6B76FC8AD}"/>
    <hyperlink ref="E5955" r:id="rId5949" xr:uid="{61FDED66-D1D6-4076-8FF1-6FFAA6DAEB9F}"/>
    <hyperlink ref="E5956" r:id="rId5950" xr:uid="{E782F288-AEDC-4D9E-A748-C67DA9D55E19}"/>
    <hyperlink ref="E5957" r:id="rId5951" xr:uid="{DF10C492-4085-4D22-BC6E-DC0804A3F61B}"/>
    <hyperlink ref="E5958" r:id="rId5952" xr:uid="{0FD60A03-DD93-41EB-9E5F-83B4D5C65FFA}"/>
    <hyperlink ref="E5959" r:id="rId5953" xr:uid="{627A6E4A-14B3-485B-9BF3-0FF61F9C4B5E}"/>
    <hyperlink ref="E818" r:id="rId5954" xr:uid="{183AE329-52B2-4089-9EF0-046FB7CC6E03}"/>
    <hyperlink ref="E5960" r:id="rId5955" xr:uid="{20AC4F27-6D20-41B8-99B9-A73B731CC6A7}"/>
    <hyperlink ref="E5961" r:id="rId5956" xr:uid="{78A962E1-8D44-46AE-A9AC-B00B85C44461}"/>
    <hyperlink ref="E5962" r:id="rId5957" xr:uid="{12A8E213-ABB1-4D98-ACC8-AF916C664216}"/>
    <hyperlink ref="E5963" r:id="rId5958" xr:uid="{5919C05D-4ECC-43B6-A070-46455FC537C7}"/>
    <hyperlink ref="E5964" r:id="rId5959" xr:uid="{227AD45D-503F-474D-8E7F-12BD07B1400E}"/>
    <hyperlink ref="E5965" r:id="rId5960" xr:uid="{66765F98-38C0-486A-8BAC-CF8992E7FC32}"/>
    <hyperlink ref="E5966" r:id="rId5961" xr:uid="{CDDA3F1B-97D1-4CFE-B244-04E986E48416}"/>
    <hyperlink ref="E5967" r:id="rId5962" xr:uid="{CB8D153C-F743-4966-B687-1D0A99BC5820}"/>
    <hyperlink ref="E5968" r:id="rId5963" xr:uid="{2BCB597D-5E50-4E9D-A72B-E0AA67A13A77}"/>
    <hyperlink ref="E5969" r:id="rId5964" xr:uid="{89122538-3661-4144-8347-E00120D3987E}"/>
    <hyperlink ref="E5970" r:id="rId5965" xr:uid="{34D79782-C2A7-4AC6-B785-7F9D0BB54CEE}"/>
    <hyperlink ref="E5971" r:id="rId5966" xr:uid="{CA3BBCE9-9EE0-41E6-9F8B-0B87D10D38FD}"/>
    <hyperlink ref="E5972" r:id="rId5967" xr:uid="{37CB1532-8C93-4942-9DA0-EC21A2CB43AB}"/>
    <hyperlink ref="E5973" r:id="rId5968" xr:uid="{2413013D-872D-44A0-8E59-546DA6C6AE70}"/>
    <hyperlink ref="E5974" r:id="rId5969" xr:uid="{0AC80FD0-BB40-4497-8DC1-7C13FB133695}"/>
    <hyperlink ref="E5975" r:id="rId5970" xr:uid="{67BAFC70-B13E-4FB7-A80B-FECBD1904567}"/>
    <hyperlink ref="E5976" r:id="rId5971" xr:uid="{25E7CC3B-EE34-415C-A73D-CC10B8DC8917}"/>
    <hyperlink ref="E5977" r:id="rId5972" xr:uid="{B239B109-1CEA-4799-983B-ED5C99F8A711}"/>
    <hyperlink ref="E5978" r:id="rId5973" xr:uid="{A71991F2-4B26-43FF-A136-92AAA5768FF8}"/>
    <hyperlink ref="E5979" r:id="rId5974" xr:uid="{1EC88990-5D50-4E36-927B-EA6E892BFE2D}"/>
    <hyperlink ref="E5980" r:id="rId5975" xr:uid="{F05D8CE0-BABD-40CA-8C6A-305A7BBD9891}"/>
    <hyperlink ref="E5981" r:id="rId5976" xr:uid="{6BB8FE43-58A3-43A8-8C66-7BB6AB20C7EE}"/>
    <hyperlink ref="E5982" r:id="rId5977" xr:uid="{2A315D02-4490-41A8-BD54-16B4F0A02E4C}"/>
    <hyperlink ref="E5983" r:id="rId5978" xr:uid="{2AE79A61-46C5-4AD8-9AC2-F7C3ABA8665C}"/>
    <hyperlink ref="E5984" r:id="rId5979" xr:uid="{1F5EC39D-EBA2-4B5B-BAF0-6E029EE790B8}"/>
    <hyperlink ref="E5985" r:id="rId5980" xr:uid="{C35936E3-4BB5-4CD5-B98F-2CD1B00DF487}"/>
    <hyperlink ref="E5986" r:id="rId5981" xr:uid="{0DD0C9E9-9A4D-400D-A7AF-8BBE0249F5C4}"/>
    <hyperlink ref="E5987" r:id="rId5982" xr:uid="{395BB567-A62A-4D3A-8EAD-AC04A52E54B0}"/>
    <hyperlink ref="E5988" r:id="rId5983" xr:uid="{D615B329-FD43-4B6E-A41D-F2C7680A4477}"/>
    <hyperlink ref="E5989" r:id="rId5984" xr:uid="{C3CA1B39-7615-4174-A3A7-046B6F40D6F0}"/>
    <hyperlink ref="E5990" r:id="rId5985" xr:uid="{F6CB6CFE-7EC7-44EB-B5E5-3FBBA86B7B30}"/>
    <hyperlink ref="E5991" r:id="rId5986" xr:uid="{9CC605E9-E5BC-44C6-A094-2018CF17A87D}"/>
    <hyperlink ref="E5992" r:id="rId5987" xr:uid="{FFCA5FB2-4FF8-4AD2-A35C-5AA6B097B025}"/>
    <hyperlink ref="E5993" r:id="rId5988" xr:uid="{54F17FD0-780E-4494-87AA-94F28D869097}"/>
    <hyperlink ref="E5994" r:id="rId5989" xr:uid="{8136B97E-766F-456C-A365-AE81D3C817F6}"/>
    <hyperlink ref="E5995" r:id="rId5990" xr:uid="{7ACE8182-563F-41AF-B333-5A6C2FA79EC0}"/>
    <hyperlink ref="E5996" r:id="rId5991" xr:uid="{E36DCEF4-909A-4182-9C98-5DF205EB9480}"/>
    <hyperlink ref="E5997" r:id="rId5992" xr:uid="{F514F280-C12C-4322-A883-235CA6A06FE5}"/>
    <hyperlink ref="E5998" r:id="rId5993" xr:uid="{8928C76C-4352-4426-81D5-2B9CA65DC4B2}"/>
    <hyperlink ref="E5999" r:id="rId5994" xr:uid="{952ECEFD-4499-44E6-A4AC-7257B42F2BC2}"/>
    <hyperlink ref="E6000" r:id="rId5995" xr:uid="{8484F739-F1B5-4E9E-961A-E5F8EEBFD908}"/>
    <hyperlink ref="E6001" r:id="rId5996" xr:uid="{11323D4C-C495-47EE-BBE8-DA6CDF5B4032}"/>
    <hyperlink ref="E6002" r:id="rId5997" xr:uid="{FC07B455-B344-4EAC-90A6-463858161960}"/>
    <hyperlink ref="E6003" r:id="rId5998" xr:uid="{CD065839-E936-47C4-BF25-CCE6DD31355E}"/>
    <hyperlink ref="E6004" r:id="rId5999" xr:uid="{2CC55A1A-871A-4CE0-8211-A1658208E49A}"/>
    <hyperlink ref="E6005" r:id="rId6000" xr:uid="{33C4F7FF-EA19-4095-9C51-E3F14279E13B}"/>
    <hyperlink ref="E6006" r:id="rId6001" xr:uid="{95F19E07-6747-4EDF-9833-7F948A2C6324}"/>
    <hyperlink ref="E6007" r:id="rId6002" xr:uid="{72F37EF3-4C28-442A-9014-73FDBC052D1F}"/>
    <hyperlink ref="E6008" r:id="rId6003" xr:uid="{2105BE0D-7C80-47BE-B325-BA35ED13606F}"/>
    <hyperlink ref="E6009" r:id="rId6004" xr:uid="{5BB01E95-D356-479E-BC30-018880735879}"/>
    <hyperlink ref="E6010" r:id="rId6005" xr:uid="{BE77C7CA-74A2-43A1-BBE3-B0D18DFAEDE9}"/>
    <hyperlink ref="E6011" r:id="rId6006" xr:uid="{F217F417-0F63-44E3-AE85-1CE2B9AC58AB}"/>
    <hyperlink ref="E6012" r:id="rId6007" xr:uid="{7568385D-DE53-4D92-85C2-51C7038B3BC0}"/>
    <hyperlink ref="E6013" r:id="rId6008" xr:uid="{BC88C825-11FA-46AE-ADC8-9D7943D31252}"/>
    <hyperlink ref="E6014" r:id="rId6009" xr:uid="{816E9559-2B1E-4196-8048-9CC678D22664}"/>
    <hyperlink ref="E6015" r:id="rId6010" xr:uid="{780A7217-B0FA-4033-A079-17017A9C107E}"/>
    <hyperlink ref="E6016" r:id="rId6011" xr:uid="{C8CF19DA-5B4C-4AE6-8CA6-355E404DE32F}"/>
    <hyperlink ref="E6017" r:id="rId6012" xr:uid="{EF6BEE34-BD56-45AC-86E7-1E6E90D16F14}"/>
    <hyperlink ref="E6018" r:id="rId6013" xr:uid="{4E85C341-54EF-43C2-B967-66B4C0CD8570}"/>
    <hyperlink ref="E6019" r:id="rId6014" xr:uid="{1A4909CA-86F1-4B06-84B3-47115B3DDDDF}"/>
    <hyperlink ref="E6020" r:id="rId6015" xr:uid="{B680DD82-AB88-49D5-B7C8-9C88FB6DEB8A}"/>
    <hyperlink ref="E6021" r:id="rId6016" xr:uid="{661661A0-4C60-4735-910F-FB39FD980AB1}"/>
    <hyperlink ref="E6022" r:id="rId6017" xr:uid="{2F9654F9-F450-49B8-BC72-54DEB7F2FA09}"/>
    <hyperlink ref="E6023" r:id="rId6018" xr:uid="{FE71F48B-983E-4372-93CE-577F2F2A6D8E}"/>
    <hyperlink ref="E6024" r:id="rId6019" xr:uid="{70899759-1FF8-4FDA-9465-E1C75EADB482}"/>
    <hyperlink ref="E6025" r:id="rId6020" xr:uid="{9703DF2D-76B5-4DAC-8F39-47282508E312}"/>
    <hyperlink ref="E6026" r:id="rId6021" xr:uid="{0A9B1358-FDCA-42C5-9034-3740B45060EA}"/>
    <hyperlink ref="E6027" r:id="rId6022" xr:uid="{ACD4FB21-76B4-48CE-A043-658309B5ADFB}"/>
    <hyperlink ref="E6028" r:id="rId6023" xr:uid="{A642527B-9B30-48BF-B82A-9A6A0D2F52DD}"/>
    <hyperlink ref="E6029" r:id="rId6024" xr:uid="{D085C834-ED44-42AE-BE41-83867B187111}"/>
    <hyperlink ref="E6030" r:id="rId6025" xr:uid="{3C52D33F-F103-4B88-8666-F41C838F5C68}"/>
    <hyperlink ref="E6031" r:id="rId6026" xr:uid="{302904B8-2BEB-4F5D-B739-09AD97CCF6CB}"/>
    <hyperlink ref="E6032" r:id="rId6027" xr:uid="{F6EC312C-95A9-4D9B-81E3-32B83195E0F9}"/>
    <hyperlink ref="E6033" r:id="rId6028" xr:uid="{6BA89A81-CC05-4F31-A047-0DAA5A169DD3}"/>
    <hyperlink ref="E6034" r:id="rId6029" xr:uid="{AAD61BA7-B2C5-4F14-AC79-1F211CB8DB49}"/>
    <hyperlink ref="E6035" r:id="rId6030" xr:uid="{E1ABFA08-229E-4871-BDB4-B299A3CA7497}"/>
    <hyperlink ref="E6036" r:id="rId6031" xr:uid="{44279FE9-AFDC-4F79-8F3C-8885C5DF15E3}"/>
    <hyperlink ref="E6037" r:id="rId6032" xr:uid="{8B4821F5-D4AF-499A-90FF-86052FDBC196}"/>
    <hyperlink ref="E6038" r:id="rId6033" xr:uid="{99C6D343-47E3-4915-BCEF-0B810D7F0041}"/>
    <hyperlink ref="E6039" r:id="rId6034" xr:uid="{C0509138-E390-4530-B58D-2B2AFB4441EF}"/>
    <hyperlink ref="E6040" r:id="rId6035" xr:uid="{7E036577-F4CE-4132-98D4-1B6068D1515E}"/>
    <hyperlink ref="E6041" r:id="rId6036" xr:uid="{6BFE79E8-82F7-473A-836A-B100EEEF3941}"/>
    <hyperlink ref="E6042" r:id="rId6037" xr:uid="{1E107EDB-662D-4E0C-BEC2-D4F8C2117D73}"/>
    <hyperlink ref="E6043" r:id="rId6038" xr:uid="{F8A329BE-129A-42E7-94F3-9C6F9FBBB68C}"/>
    <hyperlink ref="E6044" r:id="rId6039" xr:uid="{8AB6B918-C439-4D6F-9D39-CC73FEF8D005}"/>
    <hyperlink ref="E6045" r:id="rId6040" xr:uid="{F7ADFA07-CF64-4918-B9EE-724948B92050}"/>
    <hyperlink ref="E6046" r:id="rId6041" xr:uid="{D056FCE1-B831-4E33-8313-C413A1F1501F}"/>
    <hyperlink ref="E6047" r:id="rId6042" xr:uid="{F10309C1-8E34-4C4B-9EF1-D25BD1B17FC3}"/>
    <hyperlink ref="E6048" r:id="rId6043" xr:uid="{54B69904-B3D4-4943-81DB-FD623150A35D}"/>
    <hyperlink ref="E6049" r:id="rId6044" xr:uid="{5781836C-94AF-4B30-BEDC-41FE87FF3C81}"/>
    <hyperlink ref="E6050" r:id="rId6045" xr:uid="{D4C4AB82-012A-4D29-A0C2-06C994D3A128}"/>
    <hyperlink ref="E6051" r:id="rId6046" xr:uid="{4A61DBA1-0C4D-4887-9FB6-206C369D123B}"/>
    <hyperlink ref="E6052" r:id="rId6047" xr:uid="{A659DE94-41B8-4D73-B03F-1350F0D4E83E}"/>
    <hyperlink ref="E6053" r:id="rId6048" xr:uid="{6B2C2C8B-3C5D-4BD6-A26B-6546DC1D4146}"/>
    <hyperlink ref="E6054" r:id="rId6049" xr:uid="{3AF9211C-5388-4D85-A250-B21054682073}"/>
    <hyperlink ref="E6055" r:id="rId6050" xr:uid="{4A700FDB-CECB-43D7-8AE0-3FD82B7F0F2F}"/>
    <hyperlink ref="E6056" r:id="rId6051" xr:uid="{5A130390-9C31-4E22-B4F3-6A8D0229B902}"/>
    <hyperlink ref="E6057" r:id="rId6052" xr:uid="{A7B0595F-A30F-45BC-B556-CBA6EFACE943}"/>
    <hyperlink ref="E6058" r:id="rId6053" xr:uid="{CB9D3F3A-2660-4F16-A2AC-963C895A269F}"/>
    <hyperlink ref="E6059" r:id="rId6054" xr:uid="{F2836D69-24E6-4588-8B3A-A6BFE7C6171A}"/>
    <hyperlink ref="E6060" r:id="rId6055" xr:uid="{CE667F4B-B2FB-4149-BAED-0AFA297EC2BA}"/>
    <hyperlink ref="E6061" r:id="rId6056" xr:uid="{D7060CEB-0E0F-4D64-B38E-44C93791226E}"/>
    <hyperlink ref="E6062" r:id="rId6057" xr:uid="{9AECC1D5-FCCD-43AE-989A-BC6F9FC195FC}"/>
    <hyperlink ref="E6063" r:id="rId6058" xr:uid="{3E354082-F066-42D2-9694-8B5099C61DC4}"/>
    <hyperlink ref="E6064" r:id="rId6059" xr:uid="{78237C4B-3356-4E78-B478-D6127C49D15E}"/>
    <hyperlink ref="E6065" r:id="rId6060" xr:uid="{CEDC3D0B-2706-4E63-80C5-2A498F319E17}"/>
    <hyperlink ref="E6066" r:id="rId6061" xr:uid="{4438EF17-8968-4920-9B97-D48AF3B6B064}"/>
    <hyperlink ref="E6067" r:id="rId6062" xr:uid="{8E2C5C1F-D2EB-4CB7-B704-F753E003440F}"/>
    <hyperlink ref="E6068" r:id="rId6063" xr:uid="{AEB79C95-1603-47D2-B754-9A35E53B52B5}"/>
    <hyperlink ref="E6069" r:id="rId6064" xr:uid="{DC517100-3BA7-427A-8CA3-B156542B87E6}"/>
    <hyperlink ref="E6070" r:id="rId6065" xr:uid="{54D48A90-7D51-4A72-AB18-7066B729B187}"/>
    <hyperlink ref="E6071" r:id="rId6066" xr:uid="{C906251C-BA54-475B-BC7A-C02057AF068A}"/>
    <hyperlink ref="E6072" r:id="rId6067" xr:uid="{043914B0-3251-41CF-AB96-803FC0CCE791}"/>
    <hyperlink ref="E6073" r:id="rId6068" xr:uid="{2609FBEB-96EC-4574-BD5D-C6E21C7E0E90}"/>
    <hyperlink ref="E6074" r:id="rId6069" xr:uid="{81A6B04C-EA83-4E09-98B0-E4BF88BB4512}"/>
    <hyperlink ref="E6075" r:id="rId6070" xr:uid="{235A97DE-5D78-41FA-9B30-6BEB96DE86FC}"/>
    <hyperlink ref="E6076" r:id="rId6071" xr:uid="{4F50F70B-F16E-4876-B015-0681F504CA29}"/>
    <hyperlink ref="E6077" r:id="rId6072" xr:uid="{B44BEA30-9EB6-4943-9BF6-49CF5A714F06}"/>
    <hyperlink ref="E6078" r:id="rId6073" xr:uid="{C2939D0A-15C1-40F7-87D9-15E4F546CA5B}"/>
    <hyperlink ref="E6079" r:id="rId6074" xr:uid="{BE758A74-A65B-4A38-A47D-9C172897960B}"/>
    <hyperlink ref="E6080" r:id="rId6075" xr:uid="{BE2DBA2E-F4A6-4C57-B835-232718B53018}"/>
    <hyperlink ref="E6081" r:id="rId6076" xr:uid="{B4AED005-72A7-4016-BD3C-8C297CF29956}"/>
    <hyperlink ref="E6082" r:id="rId6077" xr:uid="{D01CCD0B-65D7-4287-BEDE-DAF31B84FD2A}"/>
    <hyperlink ref="E6083" r:id="rId6078" xr:uid="{03C17F72-DB26-4EC6-BFCB-B9727618C67D}"/>
    <hyperlink ref="E6084" r:id="rId6079" xr:uid="{4F831D4E-83D1-426D-9F4D-FCDA37837C12}"/>
    <hyperlink ref="E6085" r:id="rId6080" xr:uid="{72896500-BDC9-43E1-86B2-9C8FDA9F7A3A}"/>
    <hyperlink ref="E6086" r:id="rId6081" xr:uid="{4A5BDA23-CFD5-40CA-A3C7-EF758577DEE1}"/>
    <hyperlink ref="E6087" r:id="rId6082" xr:uid="{82A3C351-3CC2-439A-A35D-9F0D1026F247}"/>
    <hyperlink ref="E6088" r:id="rId6083" xr:uid="{7B0A03A2-8196-49F5-A79F-838677B8C394}"/>
    <hyperlink ref="E6089" r:id="rId6084" xr:uid="{8748028B-B6A4-45AF-8041-6AEF8138F236}"/>
    <hyperlink ref="E6090" r:id="rId6085" xr:uid="{B6C75A1C-0918-42C2-8D57-6BC9959509F0}"/>
    <hyperlink ref="E6091" r:id="rId6086" xr:uid="{7D7BEB87-221F-45B5-8A6A-B01B56259172}"/>
    <hyperlink ref="E6092" r:id="rId6087" xr:uid="{8B720070-5228-47B3-94C5-D0194DD81686}"/>
    <hyperlink ref="E6093" r:id="rId6088" xr:uid="{860230D7-EF4E-4578-8BCE-4788AE135DCF}"/>
    <hyperlink ref="E6094" r:id="rId6089" xr:uid="{0B36855F-1407-460F-A056-2EE01DACF500}"/>
    <hyperlink ref="E6095" r:id="rId6090" xr:uid="{D8705BF2-6BCB-4B01-8AE5-88AE3A1E4843}"/>
    <hyperlink ref="E6096" r:id="rId6091" xr:uid="{39E17254-760D-47CA-9148-4C217AD363AD}"/>
    <hyperlink ref="E6097" r:id="rId6092" xr:uid="{766DB067-8263-4E1B-BEBC-22FEE362F388}"/>
    <hyperlink ref="E6098" r:id="rId6093" xr:uid="{A27B7109-2A6F-41B7-A2C4-922F058E561D}"/>
    <hyperlink ref="E6099" r:id="rId6094" xr:uid="{A965FE84-91B9-4FEA-B815-6F5C5F0DA8CE}"/>
    <hyperlink ref="E6100" r:id="rId6095" xr:uid="{39A52D4C-E08E-46E6-AE8A-7C663F843D83}"/>
    <hyperlink ref="E6101" r:id="rId6096" xr:uid="{90EF9A48-A8C1-48DC-B5D6-DCD26F51B2BF}"/>
    <hyperlink ref="E6102" r:id="rId6097" xr:uid="{1E4A9546-9006-4C2A-AF6F-EEA4CDDDED97}"/>
    <hyperlink ref="E6103" r:id="rId6098" xr:uid="{1F39D748-A825-44D4-8F50-F04EF79F2D14}"/>
    <hyperlink ref="E6104" r:id="rId6099" xr:uid="{BF04A339-ED3E-42CE-B658-06EAA7FFE338}"/>
    <hyperlink ref="E6105" r:id="rId6100" xr:uid="{E4F78AB3-F41B-4448-955B-BC8B559E73D7}"/>
    <hyperlink ref="E6106" r:id="rId6101" xr:uid="{6633380F-42CB-4406-804A-671858896B08}"/>
    <hyperlink ref="E6107" r:id="rId6102" xr:uid="{24BDB1C1-9D7E-410B-A911-C235943D57D0}"/>
    <hyperlink ref="E6108" r:id="rId6103" xr:uid="{B75CBFE9-FD9B-42D0-8DA2-D1B1D5FC20C7}"/>
    <hyperlink ref="E6109" r:id="rId6104" xr:uid="{0B909CDD-7E79-4AC4-A5CD-1CEDCEA748EE}"/>
    <hyperlink ref="E6110" r:id="rId6105" xr:uid="{EDA5D9B5-CBE9-4945-A604-F2C632A1D39C}"/>
    <hyperlink ref="E6111" r:id="rId6106" xr:uid="{E3B651BC-359A-4424-B30C-C8E2AA7AB196}"/>
    <hyperlink ref="E6112" r:id="rId6107" xr:uid="{641D58A5-DB2D-4BA7-87CC-DF8A15824657}"/>
    <hyperlink ref="E6113" r:id="rId6108" xr:uid="{C58F2FAE-1790-44B8-A60D-ED642445AB60}"/>
    <hyperlink ref="E6114" r:id="rId6109" xr:uid="{9CF4C933-0D54-450A-B471-738A2900FF11}"/>
    <hyperlink ref="E6115" r:id="rId6110" xr:uid="{1EA52304-F49B-427C-A681-B44FFF805B1A}"/>
    <hyperlink ref="E6116" r:id="rId6111" xr:uid="{79A4F980-B445-4C54-AD7C-F7160B48594E}"/>
    <hyperlink ref="E6117" r:id="rId6112" xr:uid="{1EA5962B-00FE-4DE4-8B7A-E264D7682342}"/>
    <hyperlink ref="E6118" r:id="rId6113" xr:uid="{19612561-CF51-415D-9C68-010ECD7B2795}"/>
    <hyperlink ref="E6119" r:id="rId6114" xr:uid="{DE43FECE-48D2-4CF0-B5F3-BDDD32793FAC}"/>
    <hyperlink ref="E6120" r:id="rId6115" xr:uid="{3120EC3C-5E4B-4231-B697-323967436FFF}"/>
    <hyperlink ref="E6121" r:id="rId6116" xr:uid="{B4AF3714-9259-4817-9AF9-33404A719A01}"/>
    <hyperlink ref="E6122" r:id="rId6117" xr:uid="{71077C69-FB67-4C8B-838F-04F355A5C07E}"/>
    <hyperlink ref="E6123" r:id="rId6118" xr:uid="{460670C5-6F4E-47CA-85CA-C40A506CC03D}"/>
    <hyperlink ref="E6124" r:id="rId6119" xr:uid="{E6D5007F-FB34-4CEB-8D74-442EF923E7C2}"/>
    <hyperlink ref="E6125" r:id="rId6120" xr:uid="{1ADAED6E-AB49-4A81-8478-22D57D06EA74}"/>
    <hyperlink ref="E6126" r:id="rId6121" xr:uid="{60AA3AA5-9684-4A17-AFC2-7D0BC1583ADD}"/>
    <hyperlink ref="E6127" r:id="rId6122" xr:uid="{6316DBDF-75D5-4647-8E45-E10DB78392D7}"/>
    <hyperlink ref="E6128" r:id="rId6123" xr:uid="{1384991C-DC71-424E-8894-51EBC80514B6}"/>
    <hyperlink ref="E6129" r:id="rId6124" xr:uid="{0B661DDB-06E6-405C-97D9-91533D70FB3E}"/>
    <hyperlink ref="E6130" r:id="rId6125" xr:uid="{A885F1B6-1F6E-47A6-BAB0-468BA8BB91A0}"/>
    <hyperlink ref="E6131" r:id="rId6126" xr:uid="{A20F501A-97C4-406E-A3FA-5B47C2AC3501}"/>
    <hyperlink ref="E6132" r:id="rId6127" xr:uid="{310DFB56-C5C3-4BF1-8465-D779B89716C5}"/>
    <hyperlink ref="E6133" r:id="rId6128" xr:uid="{C77C5520-D774-491E-B794-8C0E5890B5C2}"/>
    <hyperlink ref="E6134" r:id="rId6129" xr:uid="{CDF07AAF-1A0E-4625-A046-3D5367217ECC}"/>
    <hyperlink ref="E6135" r:id="rId6130" xr:uid="{D2E76F11-D124-4F99-8501-C0E0DD76E5A2}"/>
    <hyperlink ref="E6136" r:id="rId6131" xr:uid="{DF87B5A8-2F8F-4E5A-91BE-C46FFE8EB32B}"/>
    <hyperlink ref="E6137" r:id="rId6132" xr:uid="{B9FEB549-CCE4-4C42-9589-2CCADB8F8201}"/>
    <hyperlink ref="E6138" r:id="rId6133" xr:uid="{84856B40-1B34-4F95-8073-4C04BB635B7C}"/>
    <hyperlink ref="E6139" r:id="rId6134" xr:uid="{8837EEA0-F93C-4859-AFE4-AF1F1483A751}"/>
    <hyperlink ref="E6140" r:id="rId6135" xr:uid="{29BDA420-CC6B-46A8-B615-09A80987FAAB}"/>
    <hyperlink ref="E6141" r:id="rId6136" xr:uid="{FF90971D-7163-4428-A555-C23EA3285D7C}"/>
    <hyperlink ref="E6142" r:id="rId6137" xr:uid="{488FAE52-EC2E-4FBB-B4A0-F9FA494DCEE5}"/>
    <hyperlink ref="E6143" r:id="rId6138" xr:uid="{44AC30D3-9ACA-4B81-BC9C-B6DB01C3BD8E}"/>
    <hyperlink ref="E6144" r:id="rId6139" xr:uid="{1933A190-A218-4D70-B84D-B35C10781C41}"/>
    <hyperlink ref="E6145" r:id="rId6140" xr:uid="{CA1E44BA-CF08-4E37-B07B-647DCD35D36E}"/>
    <hyperlink ref="E6146" r:id="rId6141" xr:uid="{7E1DE326-2DF8-403E-BE41-A78102D9E15A}"/>
    <hyperlink ref="E6147" r:id="rId6142" xr:uid="{015323B5-9AC7-4995-8DC8-13A7AC7FD814}"/>
    <hyperlink ref="E6148" r:id="rId6143" xr:uid="{339E0A4C-59C6-4034-A543-EA20CBFEB3FA}"/>
    <hyperlink ref="E6149" r:id="rId6144" xr:uid="{1623D309-FE4A-46DC-A14C-86D2E31559D4}"/>
    <hyperlink ref="E6150" r:id="rId6145" xr:uid="{6395ED76-91F0-45C5-A15F-4B5E7AD85359}"/>
    <hyperlink ref="E6151" r:id="rId6146" xr:uid="{31614AC7-16A3-4B57-837C-F109EC401179}"/>
    <hyperlink ref="E6152" r:id="rId6147" xr:uid="{9ADD43D8-460D-481A-BFA1-D89DF6CCC084}"/>
    <hyperlink ref="E6153" r:id="rId6148" xr:uid="{351A82A4-E2D5-4B60-8636-CE9A404F7DCF}"/>
    <hyperlink ref="E6154" r:id="rId6149" xr:uid="{7DDB979C-AFED-4340-B009-3DF64E431F33}"/>
    <hyperlink ref="E6155" r:id="rId6150" xr:uid="{EF00B96F-AECA-4A48-ADCA-07FCB3F8E75B}"/>
    <hyperlink ref="E6156" r:id="rId6151" xr:uid="{24673401-9A6F-45E4-8A8F-5F561861C4BF}"/>
    <hyperlink ref="E6157" r:id="rId6152" xr:uid="{D04F91FE-3D54-4052-BF6C-5B780EF322CF}"/>
    <hyperlink ref="E6158" r:id="rId6153" xr:uid="{99266FDC-46AD-4AD5-965B-06A78574015B}"/>
    <hyperlink ref="E6159" r:id="rId6154" xr:uid="{689A43CF-66CB-4117-BFE2-32FD31FCA574}"/>
    <hyperlink ref="E6160" r:id="rId6155" xr:uid="{08B7AA89-0A3F-40D6-9B14-CC53C2092F47}"/>
    <hyperlink ref="E6161" r:id="rId6156" xr:uid="{5E03137D-381E-4CE2-BA24-C02FFCD01F40}"/>
    <hyperlink ref="E6162" r:id="rId6157" xr:uid="{DD83FCCA-D605-4E07-B833-F2578539D330}"/>
    <hyperlink ref="E6163" r:id="rId6158" xr:uid="{32C05187-CCEB-41EB-A27E-407E9D2AD410}"/>
    <hyperlink ref="E6164" r:id="rId6159" xr:uid="{1C3E7875-D5FE-4267-B698-85A8DF090F63}"/>
    <hyperlink ref="E6165" r:id="rId6160" xr:uid="{E9A0324B-C2DA-4D74-84FB-3ED0D99C5655}"/>
    <hyperlink ref="E6166" r:id="rId6161" xr:uid="{E3E8AAF3-4ED6-46D0-A3C2-AF7CE2640B08}"/>
    <hyperlink ref="E6167" r:id="rId6162" xr:uid="{E9BA4831-A7C4-4D91-A865-1963036FBC48}"/>
    <hyperlink ref="E6168" r:id="rId6163" xr:uid="{7797CFF2-BDE3-4403-973E-70BAA4910E6E}"/>
    <hyperlink ref="E6169" r:id="rId6164" xr:uid="{4BA06331-5134-44E1-A620-E895B95CB0B1}"/>
    <hyperlink ref="E6170" r:id="rId6165" xr:uid="{56CC01AB-A7E5-4FC9-A316-F202040A2A7C}"/>
    <hyperlink ref="E6171" r:id="rId6166" xr:uid="{4C2D2B31-EAC2-4125-9E7A-B3076663FF3F}"/>
    <hyperlink ref="E6172" r:id="rId6167" xr:uid="{47D5C157-9498-484D-AE8C-6DBFE25901F7}"/>
    <hyperlink ref="E6173" r:id="rId6168" xr:uid="{F33CA45C-AFA9-4E14-BAF7-D9095902E155}"/>
    <hyperlink ref="E6174" r:id="rId6169" xr:uid="{B1367C6D-4733-4ACE-B764-34AE4DCF6D30}"/>
    <hyperlink ref="E6175" r:id="rId6170" xr:uid="{75A96B48-0997-435F-94AB-DB0506254337}"/>
    <hyperlink ref="E6176" r:id="rId6171" xr:uid="{BAE19BF4-8A1B-44AB-AC75-74C04B10F97B}"/>
    <hyperlink ref="E6177" r:id="rId6172" xr:uid="{2C6A7537-E151-457A-8634-1CE361BC8758}"/>
    <hyperlink ref="E6178" r:id="rId6173" xr:uid="{5AA72A34-BB40-4DD2-B684-EDE01534BA7B}"/>
    <hyperlink ref="E6179" r:id="rId6174" xr:uid="{CEC10599-4C0A-4335-A7A2-536456F35232}"/>
    <hyperlink ref="E6180" r:id="rId6175" xr:uid="{2885522C-A6F8-44CD-A0DC-3B0BEF365CE0}"/>
    <hyperlink ref="E6181" r:id="rId6176" xr:uid="{60B52464-C546-4B21-94AD-747520CA1405}"/>
    <hyperlink ref="E6182" r:id="rId6177" xr:uid="{8D09EAB7-3085-4C96-B667-92014838BF6D}"/>
    <hyperlink ref="E6183" r:id="rId6178" xr:uid="{47CF1AC3-F64D-4EC0-9942-EBAC5D87699E}"/>
    <hyperlink ref="E6184" r:id="rId6179" xr:uid="{80FEF8C1-CB7C-4B03-B4DC-86606BC1AF4F}"/>
    <hyperlink ref="E6185" r:id="rId6180" xr:uid="{3180CCF4-17F3-4D73-9E3B-5FEA5A0ACD95}"/>
    <hyperlink ref="E6186" r:id="rId6181" xr:uid="{105BAAA0-9448-4E47-9961-740C6A00836B}"/>
    <hyperlink ref="E6187" r:id="rId6182" xr:uid="{95A1FB41-3EC5-4B78-A0D1-BD0916A57877}"/>
    <hyperlink ref="E6188" r:id="rId6183" xr:uid="{2383259E-87DA-40CD-B389-82BA86C63C48}"/>
    <hyperlink ref="E6189" r:id="rId6184" xr:uid="{3B4E1083-72AD-430D-BF58-BF5AA1AA16CA}"/>
    <hyperlink ref="E6190" r:id="rId6185" xr:uid="{C25B48AA-69F4-4C11-8532-7CE6979EDCB0}"/>
    <hyperlink ref="E6191" r:id="rId6186" xr:uid="{A142F685-7BC6-4676-A4F1-54EFBBBAF308}"/>
    <hyperlink ref="E6192" r:id="rId6187" xr:uid="{AFF6DE34-6C5C-4A20-86C8-9B15C16C2D4B}"/>
    <hyperlink ref="E6193" r:id="rId6188" xr:uid="{FE1BDCDF-8BC8-4AF5-86EA-6878E31FE451}"/>
    <hyperlink ref="E6194" r:id="rId6189" xr:uid="{BD93588C-8BB6-496C-99D6-A6CCABD0CA12}"/>
    <hyperlink ref="E6195" r:id="rId6190" xr:uid="{E0B52FA2-639B-4A78-A79D-77695B87A647}"/>
    <hyperlink ref="E6196" r:id="rId6191" xr:uid="{E106C4E3-AE60-4813-8126-D04C71D6A4C7}"/>
    <hyperlink ref="E6197" r:id="rId6192" xr:uid="{71EC9AE9-3E0B-4576-9056-4D6D745081BE}"/>
    <hyperlink ref="E6198" r:id="rId6193" xr:uid="{23EF4ACF-433C-4193-B7CF-8921714CC0E9}"/>
    <hyperlink ref="E6199" r:id="rId6194" xr:uid="{76E4669B-C797-412E-AF00-F2A658C736C4}"/>
    <hyperlink ref="E6200" r:id="rId6195" xr:uid="{B0C2FE5C-091C-4C5E-A988-BEB1723A468F}"/>
    <hyperlink ref="E6201" r:id="rId6196" xr:uid="{5C9F9951-A03E-4339-941A-7697B081FD2C}"/>
    <hyperlink ref="E6202" r:id="rId6197" xr:uid="{EA26CF6E-F21C-4D8F-B9ED-8D651F6CEB61}"/>
    <hyperlink ref="E6203" r:id="rId6198" xr:uid="{13A52552-F0F8-4360-A071-D8DB971131D7}"/>
    <hyperlink ref="E6204" r:id="rId6199" xr:uid="{0AF080DB-6769-4538-A9C6-79F18F0ACC5F}"/>
    <hyperlink ref="E6205" r:id="rId6200" xr:uid="{57E3FD00-4ED5-4DB1-9EE1-89B56305EC28}"/>
    <hyperlink ref="E6206" r:id="rId6201" xr:uid="{EF0B1207-8FE4-48CF-8B90-7C0D3DC60444}"/>
    <hyperlink ref="E6207" r:id="rId6202" xr:uid="{0F662D7A-0C35-4323-AFC9-55B5FE620176}"/>
    <hyperlink ref="E6208" r:id="rId6203" xr:uid="{A83D686A-91A0-41BB-98EB-530B5D96812C}"/>
    <hyperlink ref="E6209" r:id="rId6204" xr:uid="{B3DCDA0A-450A-46C5-BA24-F7E4A20B6EF0}"/>
    <hyperlink ref="E6210" r:id="rId6205" xr:uid="{38B18A7B-373B-4508-A9A4-38A6563945BD}"/>
    <hyperlink ref="E6211" r:id="rId6206" xr:uid="{958FA987-51D6-422E-AE56-3F8EFBCD56AF}"/>
    <hyperlink ref="E6212" r:id="rId6207" xr:uid="{B2F3275F-3BC2-4AC0-92D7-4EDD3F476358}"/>
    <hyperlink ref="E6213" r:id="rId6208" xr:uid="{E032A231-E374-4C6C-A8D4-77DB50C89BA9}"/>
    <hyperlink ref="E6214" r:id="rId6209" xr:uid="{83295066-88C1-4D38-A6B2-7F98105C5913}"/>
    <hyperlink ref="E6215" r:id="rId6210" xr:uid="{DAFC3F11-3A08-463F-BF27-595490CC0B37}"/>
    <hyperlink ref="E6216" r:id="rId6211" xr:uid="{DB6188B8-FD3F-469F-96BB-1A6C81B5F0C6}"/>
    <hyperlink ref="E6217" r:id="rId6212" xr:uid="{6C550759-39D2-4000-806C-40B9B5C22242}"/>
    <hyperlink ref="E6218" r:id="rId6213" xr:uid="{E7055333-4151-49AC-AEA7-6453C8113C55}"/>
    <hyperlink ref="E6219" r:id="rId6214" xr:uid="{5B1FB78F-7881-4580-9F5A-228ACC2E05F5}"/>
    <hyperlink ref="E6220" r:id="rId6215" xr:uid="{DBA1D91E-E768-4083-8263-EA5F6B29E790}"/>
    <hyperlink ref="E6221" r:id="rId6216" xr:uid="{29A6D8F3-117D-4745-833C-5B4A6067FF5E}"/>
    <hyperlink ref="E6222" r:id="rId6217" xr:uid="{F1E2AED5-B8DA-4EE2-AE41-52EA15A6E4E1}"/>
    <hyperlink ref="E6223" r:id="rId6218" xr:uid="{35B72972-0534-420A-A350-FBDB8415C313}"/>
    <hyperlink ref="E6224" r:id="rId6219" xr:uid="{2F9D35B6-2CFB-452F-896B-AA78FE33A4D8}"/>
    <hyperlink ref="E6225" r:id="rId6220" xr:uid="{EE31989F-A4BC-4C57-B595-9D659C30DEBB}"/>
    <hyperlink ref="E6226" r:id="rId6221" xr:uid="{C11C79F3-B733-4FA4-850D-BD87B268419F}"/>
    <hyperlink ref="E6227" r:id="rId6222" xr:uid="{A3745537-F550-4F39-84A9-2A1EED0A0E3A}"/>
    <hyperlink ref="E6228" r:id="rId6223" xr:uid="{99638733-372D-4231-8654-4B97D6FA0641}"/>
    <hyperlink ref="E6229" r:id="rId6224" xr:uid="{6C09E4CE-56AC-422F-9402-A686A1C26450}"/>
    <hyperlink ref="E6230" r:id="rId6225" xr:uid="{5602EBFD-111B-42F4-91B2-D134E6F68F5A}"/>
    <hyperlink ref="E6231" r:id="rId6226" xr:uid="{2F713F59-E0E1-47E8-8823-88B414DD33F1}"/>
    <hyperlink ref="E6232" r:id="rId6227" xr:uid="{6F9FE57B-07C3-4524-A712-457D498D78C2}"/>
    <hyperlink ref="E6233" r:id="rId6228" xr:uid="{93B8F69A-AD3E-467B-99F9-3771AF2B35AD}"/>
    <hyperlink ref="E6234" r:id="rId6229" xr:uid="{C41A507A-7608-4D3C-A19F-FC41D5F86E81}"/>
    <hyperlink ref="E6235" r:id="rId6230" xr:uid="{BCD0EE56-88E2-4A08-81ED-9BCF678E0B3F}"/>
    <hyperlink ref="E6236" r:id="rId6231" xr:uid="{A7446421-9E74-4730-9C08-34677B5C44BA}"/>
    <hyperlink ref="E6237" r:id="rId6232" xr:uid="{89E446E7-17CC-48BF-A2F3-77C7F65B25DD}"/>
    <hyperlink ref="E6238" r:id="rId6233" xr:uid="{C8704B42-0C7B-48DC-ABA4-1959DA9103DF}"/>
    <hyperlink ref="E6239" r:id="rId6234" xr:uid="{C84FFC7B-0064-4653-8DF6-A7216F03DA4E}"/>
    <hyperlink ref="E6240" r:id="rId6235" xr:uid="{9E17CAF1-5AA2-47DD-9B42-23D9BFC23B30}"/>
    <hyperlink ref="E6241" r:id="rId6236" xr:uid="{EE9A2B29-4252-421B-9FBC-FB62F275AD80}"/>
    <hyperlink ref="E6242" r:id="rId6237" xr:uid="{736E9716-022F-478F-AD9F-E6E247822112}"/>
    <hyperlink ref="E6243" r:id="rId6238" xr:uid="{67CB4D2C-9C6F-4D68-86A4-5FF14361E18C}"/>
    <hyperlink ref="E6244" r:id="rId6239" xr:uid="{952CC871-AA85-4F9C-A3B7-F8196DCB8BF6}"/>
    <hyperlink ref="E6245" r:id="rId6240" xr:uid="{820627EF-3CC4-4DD6-A35D-EA4A73BB5BCA}"/>
    <hyperlink ref="E6246" r:id="rId6241" xr:uid="{002AF101-22CD-4058-994B-82AE4DAAC6CB}"/>
    <hyperlink ref="E6247" r:id="rId6242" xr:uid="{4E36E142-C58E-4BAC-9017-2F5FC7ABA173}"/>
    <hyperlink ref="E6248" r:id="rId6243" xr:uid="{4F19F969-12D2-44F6-AB85-9EF14992BDC0}"/>
    <hyperlink ref="E6249" r:id="rId6244" xr:uid="{E7B5D702-9F82-4161-854D-A5C97278E07E}"/>
    <hyperlink ref="E6250" r:id="rId6245" xr:uid="{E80B2087-F3A3-453A-B0B6-25D36D5A1BB4}"/>
    <hyperlink ref="E6251" r:id="rId6246" xr:uid="{20850B4B-77EE-43F4-B486-ABD7D61D5B9D}"/>
    <hyperlink ref="E6252" r:id="rId6247" xr:uid="{F0D30613-5D78-4205-8AD5-13E1E98F1623}"/>
    <hyperlink ref="E6253" r:id="rId6248" xr:uid="{993FA99A-F847-4613-ABC3-F88A610B40EA}"/>
    <hyperlink ref="E6254" r:id="rId6249" xr:uid="{AEA1781A-AB6F-4DFE-B923-45B6919018F2}"/>
    <hyperlink ref="E6255" r:id="rId6250" xr:uid="{BA53C5B3-8840-4836-85AC-3D0D93C6DE20}"/>
    <hyperlink ref="E6256" r:id="rId6251" xr:uid="{1799EF5D-FFF0-4472-981D-43EEEE846B47}"/>
    <hyperlink ref="E6257" r:id="rId6252" xr:uid="{93EA6E4B-C93A-4663-8A6D-FE15996C96EB}"/>
    <hyperlink ref="E6258" r:id="rId6253" xr:uid="{0D8EF0EC-A22F-4FF1-802A-670B4DF549BF}"/>
    <hyperlink ref="E6259" r:id="rId6254" xr:uid="{C19C8C29-6A56-4234-94AC-00AAFCC0B65F}"/>
    <hyperlink ref="E6260" r:id="rId6255" xr:uid="{255DA9D6-FF23-4F7A-AA4A-DDFF81BCAE4F}"/>
    <hyperlink ref="E6261" r:id="rId6256" xr:uid="{2208EFB4-46C5-4C96-A41E-2014B7170E07}"/>
    <hyperlink ref="E6262" r:id="rId6257" xr:uid="{911F28F4-290D-448E-9699-6D264901C8CA}"/>
    <hyperlink ref="E6263" r:id="rId6258" xr:uid="{4E9190E8-E780-48BB-BC16-8F346521E2C4}"/>
    <hyperlink ref="E6264" r:id="rId6259" xr:uid="{7D36A351-E94E-46BE-AE10-D3767DEAA1E7}"/>
    <hyperlink ref="E6265" r:id="rId6260" xr:uid="{9502CA6F-1BC3-43F0-A7B9-6560F2A5A3C8}"/>
    <hyperlink ref="E6266" r:id="rId6261" xr:uid="{F9C8A3DC-3A1F-4971-8C89-BA34D586BF5B}"/>
    <hyperlink ref="E6267" r:id="rId6262" xr:uid="{A831B358-32B3-4F2A-8034-E2445E892530}"/>
    <hyperlink ref="E6268" r:id="rId6263" xr:uid="{80F5ED55-751F-4C69-84EF-A7E7D253B537}"/>
    <hyperlink ref="E6269" r:id="rId6264" xr:uid="{46E63DA4-3B7D-41AF-9F9A-69A0D59B4554}"/>
    <hyperlink ref="E6270" r:id="rId6265" xr:uid="{6849D903-042B-479D-BA44-379E9D8DAA40}"/>
    <hyperlink ref="E6271" r:id="rId6266" xr:uid="{94A52FA9-A1F6-45FB-8C5F-CB27DED98BC1}"/>
    <hyperlink ref="E6272" r:id="rId6267" xr:uid="{9DC91119-C6E7-4247-9ED9-B5AE29C80D95}"/>
    <hyperlink ref="E6273" r:id="rId6268" xr:uid="{C685B8DA-6C15-4DD3-9B71-55DC75E7F197}"/>
    <hyperlink ref="E6274" r:id="rId6269" xr:uid="{07D0F691-0159-423E-A8FE-8E47BCF41FD3}"/>
    <hyperlink ref="E6275" r:id="rId6270" xr:uid="{B6760603-273F-491B-B835-5052D9884ADA}"/>
    <hyperlink ref="E6276" r:id="rId6271" xr:uid="{B22F9F75-D64F-4DB3-A394-19275B4EC951}"/>
    <hyperlink ref="E6277" r:id="rId6272" xr:uid="{03BA3DCE-1A2E-46EA-8C64-8CDF6989074F}"/>
    <hyperlink ref="E6278" r:id="rId6273" xr:uid="{96B9A290-CB26-45D4-9747-EFF058BC02DD}"/>
    <hyperlink ref="E6279" r:id="rId6274" xr:uid="{F567EFA6-E7B7-4E32-9BAB-A5193B8CE6F3}"/>
    <hyperlink ref="E6280" r:id="rId6275" xr:uid="{84EED0FE-2B8E-4649-8683-FD38554CA0C7}"/>
    <hyperlink ref="E6281" r:id="rId6276" xr:uid="{42AF18A2-2999-4C77-B043-EF92C3B9009F}"/>
    <hyperlink ref="E6282" r:id="rId6277" xr:uid="{6FA3F9B6-759E-4F54-A60E-959C3EDA5216}"/>
    <hyperlink ref="E6283" r:id="rId6278" xr:uid="{D1A9C775-3EBD-4259-B140-2054D3F0A39E}"/>
    <hyperlink ref="E6284" r:id="rId6279" xr:uid="{3B49BCEC-B8E1-43A5-894C-6335571A7A60}"/>
    <hyperlink ref="E6285" r:id="rId6280" xr:uid="{9CF7D29F-67E0-4BFE-921F-B6E00A00C46F}"/>
    <hyperlink ref="E6286" r:id="rId6281" xr:uid="{68C75991-8648-42D4-B46D-71001D63B3EC}"/>
    <hyperlink ref="E6287" r:id="rId6282" xr:uid="{B5B38AD0-9E54-4305-BA42-71DF92507227}"/>
    <hyperlink ref="E6288" r:id="rId6283" xr:uid="{ACE49BEF-4CE7-47B4-8031-6D31B6FFA779}"/>
    <hyperlink ref="E6289" r:id="rId6284" xr:uid="{9CFB738C-715B-49FF-A434-07C9F8EF2D0F}"/>
    <hyperlink ref="E6290" r:id="rId6285" xr:uid="{08CAFA81-195E-46AA-81E2-454645B8F9B2}"/>
    <hyperlink ref="E6291" r:id="rId6286" xr:uid="{4C5E7BFE-BBE1-45AB-A532-1D3D8CBEAE9B}"/>
    <hyperlink ref="E6292" r:id="rId6287" xr:uid="{B2A23592-C8DB-430C-A707-93EFA1D7CF24}"/>
    <hyperlink ref="E6293" r:id="rId6288" xr:uid="{F4A165AC-556A-437B-B241-9250180133CF}"/>
    <hyperlink ref="E6294" r:id="rId6289" xr:uid="{3F3BCFFC-FE42-4748-B000-9B83A6968B17}"/>
    <hyperlink ref="E6295" r:id="rId6290" xr:uid="{3EAACAAE-B205-41C6-8637-083B774C8477}"/>
    <hyperlink ref="E6296" r:id="rId6291" xr:uid="{6A2336D0-071D-4023-9708-64645C804779}"/>
    <hyperlink ref="E6297" r:id="rId6292" xr:uid="{4BDF1427-7144-47C2-8FAA-218D123302D5}"/>
    <hyperlink ref="E6298" r:id="rId6293" xr:uid="{50E33DE6-36C1-497B-8E13-5BC3A820F27F}"/>
    <hyperlink ref="E6299" r:id="rId6294" xr:uid="{D723D3FA-C660-4243-ACFB-6ABC61380937}"/>
    <hyperlink ref="E6300" r:id="rId6295" xr:uid="{6726F542-0E71-40D7-B13C-0C923AE11008}"/>
    <hyperlink ref="E6301" r:id="rId6296" xr:uid="{1110A9D9-B5BC-4BEC-B62F-986330497556}"/>
    <hyperlink ref="E6302" r:id="rId6297" xr:uid="{5C0C47AE-2616-4F65-8805-219F46F3B701}"/>
    <hyperlink ref="E6303" r:id="rId6298" xr:uid="{74DD9700-F4AA-4B46-A2C9-9EDD62E1B102}"/>
    <hyperlink ref="E6304" r:id="rId6299" xr:uid="{7515C780-3497-4D81-A7BC-7648EDA92BCE}"/>
    <hyperlink ref="E6305" r:id="rId6300" xr:uid="{EEB9CF0E-63ED-425E-BCB4-0FF11D9DF085}"/>
    <hyperlink ref="E6306" r:id="rId6301" xr:uid="{A32613E6-E320-4C1D-9B7E-8743A22A2B35}"/>
    <hyperlink ref="E6307" r:id="rId6302" xr:uid="{11190243-0320-4E09-8DE3-2B4E40E78A31}"/>
    <hyperlink ref="E6308" r:id="rId6303" xr:uid="{5B52B2F4-00AC-4A82-91E5-68228AEC6D49}"/>
    <hyperlink ref="E6309" r:id="rId6304" xr:uid="{06D5FA91-3C54-4D2C-BDAF-768026F0DF6F}"/>
    <hyperlink ref="E6310" r:id="rId6305" xr:uid="{B6A190A1-523E-4B2A-8E1C-197EC4A3F8B3}"/>
    <hyperlink ref="E6311" r:id="rId6306" xr:uid="{AA1D6801-6C6A-4E34-AAEE-13D1E8895B44}"/>
    <hyperlink ref="E6312" r:id="rId6307" xr:uid="{C8E4F15E-BE81-49F5-92C1-747948631F0E}"/>
    <hyperlink ref="E6313" r:id="rId6308" xr:uid="{2F8F5CE9-62EF-438A-8A5F-5312E78B2066}"/>
    <hyperlink ref="E6314" r:id="rId6309" xr:uid="{A57E0E97-F488-498A-8611-DDD74190160A}"/>
    <hyperlink ref="E6315" r:id="rId6310" xr:uid="{6FDD0B8A-2489-408A-81B0-3C59B1488CAB}"/>
    <hyperlink ref="E6316" r:id="rId6311" xr:uid="{94F46568-E6AB-47BC-99A7-96226D08EBC1}"/>
    <hyperlink ref="E6317" r:id="rId6312" xr:uid="{E977F5E1-B385-4B6E-A736-F324B9D52712}"/>
    <hyperlink ref="E6318" r:id="rId6313" xr:uid="{00056474-F5F7-4DCC-9905-B0FD49FE7D53}"/>
    <hyperlink ref="E6319" r:id="rId6314" xr:uid="{E7C0ADD8-A3C2-4728-AE68-8811F31382F5}"/>
    <hyperlink ref="E6320" r:id="rId6315" xr:uid="{25944CDA-AC65-4234-8120-E8E405334B39}"/>
    <hyperlink ref="E6321" r:id="rId6316" xr:uid="{3F29261B-FD52-44E9-98BA-51736175C3CA}"/>
    <hyperlink ref="E6322" r:id="rId6317" xr:uid="{25B2FCA5-5AA9-4770-86F2-11AF9545C872}"/>
    <hyperlink ref="E6323" r:id="rId6318" xr:uid="{7AFE5559-9B6E-4275-8E86-7B6DD1209F24}"/>
    <hyperlink ref="E6324" r:id="rId6319" xr:uid="{B3D87991-3BF9-44F2-B460-8280979CFF70}"/>
    <hyperlink ref="E6325" r:id="rId6320" xr:uid="{8616E78A-B062-45C5-B884-1E48F00C9B77}"/>
    <hyperlink ref="E6326" r:id="rId6321" xr:uid="{8C6317FE-392E-46F9-9B5C-191F7D3A5BF9}"/>
    <hyperlink ref="E6327" r:id="rId6322" xr:uid="{C8ACDA3C-E0F6-43D7-93B5-9E31A739A736}"/>
    <hyperlink ref="E6328" r:id="rId6323" xr:uid="{6B26144F-F948-4406-8522-1E0DF87C487B}"/>
    <hyperlink ref="E6329" r:id="rId6324" xr:uid="{18F9DFCA-7447-4DB8-BF8D-D71789742658}"/>
    <hyperlink ref="E6330" r:id="rId6325" xr:uid="{DBB59652-802B-4AD8-971C-6B28C5188C64}"/>
    <hyperlink ref="E6331" r:id="rId6326" xr:uid="{04A9E396-98B5-4085-AE3E-5306114C3CB6}"/>
    <hyperlink ref="E6332" r:id="rId6327" xr:uid="{DD52D816-BD94-46EB-9DD4-47690C7F630E}"/>
    <hyperlink ref="E6333" r:id="rId6328" xr:uid="{D5BC22C5-0E10-4BB8-BE21-100688A284FB}"/>
    <hyperlink ref="E6334" r:id="rId6329" xr:uid="{B5B9C2B3-4512-4EA9-947F-ECC712066AB3}"/>
    <hyperlink ref="E6335" r:id="rId6330" xr:uid="{3143834C-1F31-4C7F-A5F5-8E6BDD462E45}"/>
    <hyperlink ref="E6336" r:id="rId6331" xr:uid="{2ADB6EC4-1F21-4E14-B28A-FB18F107A039}"/>
    <hyperlink ref="E6337" r:id="rId6332" xr:uid="{4C044E79-8685-470D-87CE-EA903D6061C5}"/>
    <hyperlink ref="E6338" r:id="rId6333" xr:uid="{045D5FC5-9F35-4D8D-B6EC-FA2B43241126}"/>
    <hyperlink ref="E6339" r:id="rId6334" xr:uid="{AB609266-1F39-4EC9-90CD-A745C21E9EA1}"/>
    <hyperlink ref="E6340" r:id="rId6335" xr:uid="{1EAF7E19-2801-41AE-B449-B9C2352306D2}"/>
    <hyperlink ref="E6341" r:id="rId6336" xr:uid="{1C10AC42-D21F-429D-A5D7-0149A8206D14}"/>
    <hyperlink ref="E6342" r:id="rId6337" xr:uid="{CF620588-7334-4AD2-AE65-C483F0E203BA}"/>
    <hyperlink ref="E6343" r:id="rId6338" xr:uid="{D4294625-A85B-4396-AFDF-6CEB2E850A7C}"/>
    <hyperlink ref="E6344" r:id="rId6339" xr:uid="{23F382B5-3088-4D99-91FA-1AD2A9CBAC28}"/>
    <hyperlink ref="E6345" r:id="rId6340" xr:uid="{EBA6494E-DE10-44A4-B14B-8D8AD578853B}"/>
    <hyperlink ref="E6346" r:id="rId6341" xr:uid="{0173D694-4587-443D-842B-F756BBB24B4C}"/>
    <hyperlink ref="E6347" r:id="rId6342" xr:uid="{049457B3-316B-46CD-B7BD-8BA07E0FCB01}"/>
    <hyperlink ref="E6348" r:id="rId6343" xr:uid="{EECE7B83-0AC3-4D18-8001-1D051FD67104}"/>
    <hyperlink ref="E6349" r:id="rId6344" xr:uid="{DD022AF7-E99A-4469-8D4B-3D917CF06E69}"/>
    <hyperlink ref="E6350" r:id="rId6345" xr:uid="{6A3E6EC1-02A2-409E-80F7-B89BAA7D52CD}"/>
    <hyperlink ref="E6351" r:id="rId6346" xr:uid="{6D762887-E668-4882-80FC-D50161058D5E}"/>
    <hyperlink ref="E6352" r:id="rId6347" xr:uid="{DFD914C7-65C9-48DE-A05C-0A266A2FD5A7}"/>
    <hyperlink ref="E6353" r:id="rId6348" xr:uid="{7E311279-7437-4ECC-A5EF-5301AA58BDBC}"/>
    <hyperlink ref="E6354" r:id="rId6349" xr:uid="{9F9A5ED0-F5C4-471F-BF2A-5F302AC0DCBA}"/>
    <hyperlink ref="E6355" r:id="rId6350" xr:uid="{ED4C58BF-DBC4-4173-9266-7BE05FA89590}"/>
    <hyperlink ref="E6356" r:id="rId6351" xr:uid="{3711F257-F1DC-4EE1-8EAA-79FA9031E604}"/>
    <hyperlink ref="E6357" r:id="rId6352" xr:uid="{82B72713-0677-4769-A0F2-1DE16E2DB64D}"/>
    <hyperlink ref="E6358" r:id="rId6353" xr:uid="{7C4591D8-5579-442E-946F-D888B363315B}"/>
    <hyperlink ref="E6359" r:id="rId6354" xr:uid="{54AD3821-0E6D-46AF-9F86-8B36BC5EDB84}"/>
    <hyperlink ref="E6360" r:id="rId6355" xr:uid="{BF802840-C043-411B-9DFE-705D42EAD7F5}"/>
    <hyperlink ref="E6361" r:id="rId6356" xr:uid="{E34D30A8-2287-48C0-A61C-DE3F4972E035}"/>
    <hyperlink ref="E6362" r:id="rId6357" xr:uid="{B1050DBE-F9B1-4B10-ACD6-AB65E14A1D2B}"/>
    <hyperlink ref="E6363" r:id="rId6358" xr:uid="{89926CD7-A010-4D21-A586-DC14CB72A58B}"/>
    <hyperlink ref="E6364" r:id="rId6359" xr:uid="{A03E677C-F53B-45D4-A153-F101E5E0B0AA}"/>
    <hyperlink ref="E6365" r:id="rId6360" xr:uid="{C47244BC-D3DF-49AC-BA31-9D3D7B83138B}"/>
    <hyperlink ref="E6366" r:id="rId6361" xr:uid="{9E99C86D-B76B-4830-ADFD-2B1691FC07F2}"/>
    <hyperlink ref="E6367" r:id="rId6362" xr:uid="{879C282F-D18E-4ED9-84E6-E4ADFF4B2C72}"/>
    <hyperlink ref="E6368" r:id="rId6363" xr:uid="{5C94A69B-64DE-48DF-B628-99895361BCE3}"/>
    <hyperlink ref="E6369" r:id="rId6364" xr:uid="{2F65B9D0-3392-4234-A914-9244709E6EBB}"/>
    <hyperlink ref="E6370" r:id="rId6365" xr:uid="{3B00682E-37F8-4FD8-AFAD-6E1F2FBFC6F6}"/>
    <hyperlink ref="E6371" r:id="rId6366" xr:uid="{E172294F-BB07-4978-872F-36AF7ADE679F}"/>
    <hyperlink ref="E6372" r:id="rId6367" xr:uid="{81FE1739-E7F5-4193-91E7-E4EE934AFA1E}"/>
    <hyperlink ref="E6373" r:id="rId6368" xr:uid="{47CAD5D1-910D-4CCA-BE0E-AFE68105B1B0}"/>
    <hyperlink ref="E6374" r:id="rId6369" xr:uid="{FECB47D1-1A60-479E-A4CE-98C144B2A090}"/>
    <hyperlink ref="E6375" r:id="rId6370" xr:uid="{3DB652CF-06EC-4DC2-9DCC-189955D8530E}"/>
    <hyperlink ref="E6376" r:id="rId6371" xr:uid="{35BC8DA6-2D6E-4343-AAFF-0433AE9327F4}"/>
    <hyperlink ref="E6377" r:id="rId6372" xr:uid="{DDD885B0-C245-42F8-B5B1-5145F1B72CF0}"/>
    <hyperlink ref="E6378" r:id="rId6373" xr:uid="{5B82384C-92F5-448D-9D14-8A0D39F3A278}"/>
    <hyperlink ref="E6379" r:id="rId6374" xr:uid="{B69A42B4-00AE-4B57-9A36-BF667D2B266D}"/>
    <hyperlink ref="E6380" r:id="rId6375" xr:uid="{A4B0A010-3C49-4984-A906-A8D8FA3C662E}"/>
    <hyperlink ref="E6381" r:id="rId6376" xr:uid="{56F6292C-79DC-421D-93E4-EA13B0DC03B6}"/>
    <hyperlink ref="E6382" r:id="rId6377" xr:uid="{22D5E888-0BFD-4B18-B0C2-0B0BDBDD3EE8}"/>
    <hyperlink ref="E6383" r:id="rId6378" xr:uid="{C94BD11E-ADAB-4AB6-8191-1DDB4A6D091C}"/>
    <hyperlink ref="E6384" r:id="rId6379" xr:uid="{358201FB-165F-46A3-90E5-89EA0F7E0F9F}"/>
    <hyperlink ref="E6385" r:id="rId6380" xr:uid="{6183465C-DB8E-4821-B886-8382C1F484E5}"/>
    <hyperlink ref="E6386" r:id="rId6381" xr:uid="{C4AE5E8C-4F39-482E-AD59-315A2A4E5F27}"/>
    <hyperlink ref="E6387" r:id="rId6382" xr:uid="{20515B42-E7D6-42F9-B0D6-34AF9F3074FE}"/>
    <hyperlink ref="E6388" r:id="rId6383" xr:uid="{7B03936A-7150-4448-ACEE-603F152A0628}"/>
    <hyperlink ref="E6389" r:id="rId6384" xr:uid="{FE64A81B-37D7-4632-9848-6BEA5E62F84D}"/>
    <hyperlink ref="E6390" r:id="rId6385" xr:uid="{B642B18B-662B-4FA9-B22C-BBB209F2A618}"/>
    <hyperlink ref="E6391" r:id="rId6386" xr:uid="{BE015AEA-2BCD-4C6E-938B-C893B0B4F00F}"/>
    <hyperlink ref="E6392" r:id="rId6387" xr:uid="{71F82EB4-27EB-4A1C-B018-578FBFFFB66D}"/>
    <hyperlink ref="E6393" r:id="rId6388" xr:uid="{4261BBD9-E321-4BCD-BCE9-AB6631E1FB99}"/>
    <hyperlink ref="E6394" r:id="rId6389" xr:uid="{A2CA5738-05AC-4EA2-BD5E-E116106E9BA8}"/>
    <hyperlink ref="E6395" r:id="rId6390" xr:uid="{5DED68B0-7CEA-403E-82C1-EC44512BF060}"/>
    <hyperlink ref="E6396" r:id="rId6391" xr:uid="{33D89C4A-62D3-418E-A0BD-92BCFE852807}"/>
    <hyperlink ref="E6397" r:id="rId6392" xr:uid="{8204DDEC-72F1-45A1-8889-A1B177336CDB}"/>
    <hyperlink ref="E6398" r:id="rId6393" xr:uid="{86D7D528-3C26-4758-81E5-C97286C9024F}"/>
    <hyperlink ref="E6399" r:id="rId6394" xr:uid="{E530669B-09C3-4A19-9BD1-58CCD7BD3939}"/>
    <hyperlink ref="E6400" r:id="rId6395" xr:uid="{DCF1B137-FB64-40C5-80DE-513BFA047654}"/>
    <hyperlink ref="E6401" r:id="rId6396" xr:uid="{71E84CC3-41E4-4313-A423-2D420AC63DB9}"/>
    <hyperlink ref="E6402" r:id="rId6397" xr:uid="{D41A692E-1A6B-45C5-95EF-FB337369DE0F}"/>
    <hyperlink ref="E6403" r:id="rId6398" xr:uid="{67B57E24-1485-4D42-A10C-F5C042B225C7}"/>
    <hyperlink ref="E6404" r:id="rId6399" xr:uid="{0778AEDB-7D3D-423C-B961-DEDE7949736E}"/>
    <hyperlink ref="E6405" r:id="rId6400" xr:uid="{73B2A4E3-66F0-4A44-AA05-29FBAB13C5FE}"/>
    <hyperlink ref="E6406" r:id="rId6401" xr:uid="{CFAA6DF2-A78D-45C2-B166-FDD5928C3B02}"/>
    <hyperlink ref="E6407" r:id="rId6402" xr:uid="{34762385-D681-4339-8B3A-714BCA4AF823}"/>
    <hyperlink ref="E6408" r:id="rId6403" xr:uid="{4507AAE1-7991-4AD4-9E98-E40A6E383BA6}"/>
    <hyperlink ref="E6409" r:id="rId6404" xr:uid="{3E47F599-9ACD-4EB9-999E-969AF18AC31D}"/>
    <hyperlink ref="E6410" r:id="rId6405" xr:uid="{35639DB9-74E8-429A-B169-E862145141BE}"/>
    <hyperlink ref="E6411" r:id="rId6406" xr:uid="{F835C6DC-3C5B-4715-8D6D-C8E5D9CAC30F}"/>
    <hyperlink ref="E6412" r:id="rId6407" xr:uid="{42DBE711-6694-4CB4-AE7C-F3A4FD599966}"/>
    <hyperlink ref="E6413" r:id="rId6408" xr:uid="{0126AAA3-DEB9-4B4D-B1AB-48273F6B9D72}"/>
    <hyperlink ref="E6414" r:id="rId6409" xr:uid="{629E3E12-0620-41FB-8A89-A910DF8FC8F6}"/>
    <hyperlink ref="E6415" r:id="rId6410" xr:uid="{6DEA85AE-D292-4E14-84BB-16EAC77D7A43}"/>
    <hyperlink ref="E6416" r:id="rId6411" xr:uid="{20A7FEB7-2BA8-42EA-9BAA-40F55EA2F083}"/>
    <hyperlink ref="E6417" r:id="rId6412" xr:uid="{461D41DE-A2B6-49FB-A5EC-39D6D6C12BC2}"/>
    <hyperlink ref="E6418" r:id="rId6413" xr:uid="{5D757FC2-DF71-4BD2-B638-0CD5B1EDC66E}"/>
    <hyperlink ref="E6419" r:id="rId6414" xr:uid="{D3CDBFF8-B8A4-45DA-84E4-BFFBFD1DFC42}"/>
    <hyperlink ref="E6420" r:id="rId6415" xr:uid="{881605C6-194C-49EF-93C7-AF859277E5E4}"/>
    <hyperlink ref="E6421" r:id="rId6416" xr:uid="{F3B8C1DE-F5A3-4B6E-8559-A2666E13AD7A}"/>
    <hyperlink ref="E6422" r:id="rId6417" xr:uid="{99AE9B43-5ECC-4B4A-9B91-0AD36D4E7EC0}"/>
    <hyperlink ref="E6423" r:id="rId6418" xr:uid="{5D613A4E-4262-471E-A88D-9643187FF511}"/>
    <hyperlink ref="E6424" r:id="rId6419" xr:uid="{36A5BA4F-23A3-4465-8754-0B0BD27851D4}"/>
    <hyperlink ref="E6425" r:id="rId6420" xr:uid="{FFB47D3C-64BF-4510-8EF1-09B7117B1F60}"/>
    <hyperlink ref="E6426" r:id="rId6421" xr:uid="{382DB4FA-9D2D-4D5F-8CA1-5F8315FBEE76}"/>
    <hyperlink ref="E6427" r:id="rId6422" xr:uid="{F56B23F7-B431-4328-9F73-B38F93B3AFC5}"/>
    <hyperlink ref="E6428" r:id="rId6423" xr:uid="{7CBF66AA-07C0-4CF4-BB23-FB70D1A8EF3B}"/>
    <hyperlink ref="E6429" r:id="rId6424" xr:uid="{EA030E8C-F89F-46C6-8125-9E09D08FF063}"/>
    <hyperlink ref="E6430" r:id="rId6425" xr:uid="{955C49FE-9F63-4F4E-9A6C-E8EAD2376C23}"/>
    <hyperlink ref="E6431" r:id="rId6426" xr:uid="{C95316FA-327A-4062-A567-66C60EF9FFD3}"/>
    <hyperlink ref="E6432" r:id="rId6427" xr:uid="{1CB86855-C6B5-444B-84DE-4282FA262F2E}"/>
    <hyperlink ref="E6433" r:id="rId6428" xr:uid="{69B51546-D9A2-4968-B402-6598B1BD0D47}"/>
    <hyperlink ref="E6434" r:id="rId6429" xr:uid="{07A93043-BDC0-4B32-BECA-E359BC31C4D9}"/>
    <hyperlink ref="E6435" r:id="rId6430" xr:uid="{2B86C8E0-CD3B-4271-B51C-AAAB61872E8E}"/>
    <hyperlink ref="E6436" r:id="rId6431" xr:uid="{F7A1FEE5-9F3B-4545-B734-5248864A4D39}"/>
    <hyperlink ref="E6437" r:id="rId6432" xr:uid="{65E4B3D4-D170-4E61-9D72-4A94F966E22D}"/>
    <hyperlink ref="E6438" r:id="rId6433" xr:uid="{CAA0825C-8CEF-46F5-8156-F2C929A505D4}"/>
    <hyperlink ref="E6439" r:id="rId6434" xr:uid="{A3088EE6-E444-4947-8A49-4C37BC10C750}"/>
    <hyperlink ref="E6440" r:id="rId6435" xr:uid="{B0F352A3-54D9-404E-A0A0-6B80847745D7}"/>
    <hyperlink ref="E6441" r:id="rId6436" xr:uid="{E110A97B-7FAA-41F7-876C-779BDAF8666B}"/>
    <hyperlink ref="E6442" r:id="rId6437" xr:uid="{C4273C15-50F2-42AA-9410-DD5BAF6CA033}"/>
    <hyperlink ref="E6443" r:id="rId6438" xr:uid="{4A1F420E-BAD8-43B5-8958-1BBBF54E219B}"/>
    <hyperlink ref="E6444" r:id="rId6439" xr:uid="{7ED3251B-3CF8-4187-A840-677A49E80912}"/>
    <hyperlink ref="E6445" r:id="rId6440" xr:uid="{89B6FFEE-8F44-40B2-9BC8-D06493916BC3}"/>
    <hyperlink ref="E6446" r:id="rId6441" xr:uid="{D6AF59C1-D344-4314-8EF6-6FB2CF455F10}"/>
    <hyperlink ref="E6447" r:id="rId6442" xr:uid="{8E3CEFBE-B0B6-4D86-86CB-FEBD9638E207}"/>
    <hyperlink ref="E6448" r:id="rId6443" xr:uid="{963E5B2A-DCCB-4950-935F-A48E176D4A3A}"/>
    <hyperlink ref="E6449" r:id="rId6444" xr:uid="{EA85B0FF-57C4-413D-B6BE-F46ADA4C96B8}"/>
    <hyperlink ref="E6450" r:id="rId6445" xr:uid="{C4448A2B-4FF2-49D2-A9D4-CBA1199FB640}"/>
    <hyperlink ref="E6451" r:id="rId6446" xr:uid="{365E4567-4D8B-4AC7-B660-2B5313CE97A5}"/>
    <hyperlink ref="E6452" r:id="rId6447" xr:uid="{197E3156-0FDD-4533-8D7A-E8C766673C16}"/>
    <hyperlink ref="E6453" r:id="rId6448" xr:uid="{7B93130D-03B6-4D86-ABD1-213793863293}"/>
    <hyperlink ref="E6454" r:id="rId6449" xr:uid="{7061FA2E-91BA-4A31-9389-1597D1449CD4}"/>
    <hyperlink ref="E6455" r:id="rId6450" xr:uid="{584AB70F-6EA4-43B3-966F-F78DC1E3FE26}"/>
    <hyperlink ref="E482" r:id="rId6451" xr:uid="{BB00D4CC-EDB8-4D77-A9A9-2B2639234B49}"/>
    <hyperlink ref="E2590" r:id="rId6452" xr:uid="{DC57EA79-0236-43DD-95FE-D06ECB396AAD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FFCB6-0D5B-46C4-977D-70C50FB3A5E7}">
  <dimension ref="A1:AF132"/>
  <sheetViews>
    <sheetView workbookViewId="0">
      <pane ySplit="1" topLeftCell="A2" activePane="bottomLeft" state="frozen"/>
      <selection pane="bottomLeft" activeCell="I6" sqref="I6"/>
    </sheetView>
  </sheetViews>
  <sheetFormatPr defaultRowHeight="15" x14ac:dyDescent="0.25"/>
  <cols>
    <col min="1" max="1" width="13.85546875" customWidth="1"/>
    <col min="2" max="2" width="22.7109375" bestFit="1" customWidth="1"/>
    <col min="3" max="3" width="24.5703125" bestFit="1" customWidth="1"/>
    <col min="4" max="4" width="24.5703125" customWidth="1"/>
    <col min="5" max="5" width="16.42578125" bestFit="1" customWidth="1"/>
    <col min="6" max="6" width="24.85546875" bestFit="1" customWidth="1"/>
    <col min="7" max="14" width="24.85546875" customWidth="1"/>
    <col min="15" max="15" width="17.5703125" bestFit="1" customWidth="1"/>
    <col min="16" max="16" width="9" bestFit="1" customWidth="1"/>
    <col min="17" max="17" width="95.140625" bestFit="1" customWidth="1"/>
    <col min="18" max="18" width="10.140625" bestFit="1" customWidth="1"/>
    <col min="19" max="19" width="49.7109375" customWidth="1"/>
    <col min="20" max="20" width="12.140625" bestFit="1" customWidth="1"/>
    <col min="21" max="21" width="8.140625" bestFit="1" customWidth="1"/>
    <col min="22" max="23" width="7" bestFit="1" customWidth="1"/>
    <col min="24" max="24" width="7.5703125" bestFit="1" customWidth="1"/>
    <col min="25" max="25" width="10.140625" bestFit="1" customWidth="1"/>
  </cols>
  <sheetData>
    <row r="1" spans="1:25" x14ac:dyDescent="0.25">
      <c r="B1" s="1" t="s">
        <v>12988</v>
      </c>
      <c r="C1" s="1" t="s">
        <v>12989</v>
      </c>
      <c r="D1" s="1" t="s">
        <v>14122</v>
      </c>
      <c r="E1" s="1" t="s">
        <v>14133</v>
      </c>
      <c r="F1" s="1" t="s">
        <v>14130</v>
      </c>
      <c r="G1" s="1" t="s">
        <v>14696</v>
      </c>
      <c r="H1" s="1" t="s">
        <v>14697</v>
      </c>
      <c r="I1" s="1" t="s">
        <v>14699</v>
      </c>
      <c r="J1" s="1" t="s">
        <v>14700</v>
      </c>
      <c r="K1" s="5" t="s">
        <v>6</v>
      </c>
      <c r="L1" s="5" t="s">
        <v>7</v>
      </c>
      <c r="M1" s="5" t="s">
        <v>8</v>
      </c>
      <c r="N1" s="5" t="s">
        <v>9</v>
      </c>
      <c r="O1" s="1" t="s">
        <v>12655</v>
      </c>
      <c r="P1" s="1" t="s">
        <v>0</v>
      </c>
      <c r="Q1" s="1" t="s">
        <v>1</v>
      </c>
      <c r="R1" s="1" t="s">
        <v>2</v>
      </c>
      <c r="S1" s="1"/>
      <c r="T1" s="1" t="s">
        <v>5</v>
      </c>
      <c r="U1" s="1" t="s">
        <v>6</v>
      </c>
      <c r="V1" s="1" t="s">
        <v>7</v>
      </c>
      <c r="W1" s="1" t="s">
        <v>8</v>
      </c>
      <c r="X1" s="1" t="s">
        <v>9</v>
      </c>
    </row>
    <row r="2" spans="1:25" x14ac:dyDescent="0.25">
      <c r="A2" t="str">
        <f>_xlfn.CONCAT(P2,F2)</f>
        <v>35761cup</v>
      </c>
      <c r="B2" t="s">
        <v>88</v>
      </c>
      <c r="C2" t="s">
        <v>12656</v>
      </c>
      <c r="D2" t="s">
        <v>14068</v>
      </c>
      <c r="E2">
        <v>1</v>
      </c>
      <c r="F2" t="s">
        <v>14123</v>
      </c>
      <c r="G2" t="str">
        <f>VLOOKUP(A2,SERVINGS!$A:$H,6,FALSE)</f>
        <v>1.000</v>
      </c>
      <c r="H2" t="str">
        <f>VLOOKUP(A2,SERVINGS!$A:$H,7,FALSE)</f>
        <v>cup</v>
      </c>
      <c r="I2" t="str">
        <f>VLOOKUP(A2,SERVINGS!$A:$H,4,FALSE)</f>
        <v>145.000</v>
      </c>
      <c r="J2" t="str">
        <f>VLOOKUP(A2,SERVINGS!$A:$H,5,FALSE)</f>
        <v>g</v>
      </c>
      <c r="K2">
        <f>I2*U2/100*E2</f>
        <v>82.65</v>
      </c>
      <c r="L2">
        <f>I2*V2/100*E2</f>
        <v>0.47850000000000004</v>
      </c>
      <c r="M2">
        <f>I2*W2/100*E2</f>
        <v>21.0105</v>
      </c>
      <c r="N2">
        <f>I2*X2/100*E2</f>
        <v>1.073</v>
      </c>
      <c r="O2" t="s">
        <v>12657</v>
      </c>
      <c r="P2">
        <f>VLOOKUP($B2,USDA!$A:$K,2,FALSE)</f>
        <v>35761</v>
      </c>
      <c r="Q2" t="str">
        <f>VLOOKUP($B2,USDA!$A:$K,3,FALSE)</f>
        <v>Blueberries</v>
      </c>
      <c r="R2" t="str">
        <f>VLOOKUP($B2,USDA!$A:$K,4,FALSE)</f>
        <v>Generic</v>
      </c>
      <c r="S2" t="s">
        <v>3148</v>
      </c>
      <c r="T2" t="str">
        <f>VLOOKUP($B2,USDA!$A:$K,7,FALSE)</f>
        <v>100g</v>
      </c>
      <c r="U2">
        <f>VLOOKUP($B2,USDA!$A:$K,8,FALSE)</f>
        <v>57</v>
      </c>
      <c r="V2">
        <f>VLOOKUP($B2,USDA!$A:$K,9,FALSE)</f>
        <v>0.33</v>
      </c>
      <c r="W2">
        <f>VLOOKUP($B2,USDA!$A:$K,10,FALSE)</f>
        <v>14.49</v>
      </c>
      <c r="X2">
        <f>VLOOKUP($B2,USDA!$A:$K,11,FALSE)</f>
        <v>0.74</v>
      </c>
      <c r="Y2" s="2"/>
    </row>
    <row r="3" spans="1:25" x14ac:dyDescent="0.25">
      <c r="A3" t="str">
        <f t="shared" ref="A3:A66" si="0">_xlfn.CONCAT(P3,F3)</f>
        <v>35771cup</v>
      </c>
      <c r="B3" t="s">
        <v>8253</v>
      </c>
      <c r="C3" t="s">
        <v>12658</v>
      </c>
      <c r="D3" t="s">
        <v>14069</v>
      </c>
      <c r="E3">
        <v>1.5</v>
      </c>
      <c r="F3" t="s">
        <v>14123</v>
      </c>
      <c r="G3" t="str">
        <f>VLOOKUP(A3,SERVINGS!$A:$H,6,FALSE)</f>
        <v>1.000</v>
      </c>
      <c r="H3" t="str">
        <f>VLOOKUP(A3,SERVINGS!$A:$H,7,FALSE)</f>
        <v>cup</v>
      </c>
      <c r="I3" t="str">
        <f>VLOOKUP(A3,SERVINGS!$A:$H,4,FALSE)</f>
        <v>103.000</v>
      </c>
      <c r="J3" t="str">
        <f>VLOOKUP(A3,SERVINGS!$A:$H,5,FALSE)</f>
        <v>g</v>
      </c>
      <c r="K3">
        <f t="shared" ref="K3:K66" si="1">I3*U3/100*E3</f>
        <v>77.25</v>
      </c>
      <c r="L3">
        <f t="shared" ref="L3:L66" si="2">I3*V3/100*E3</f>
        <v>0.46350000000000002</v>
      </c>
      <c r="M3">
        <f t="shared" ref="M3:M66" si="3">I3*W3/100*E3</f>
        <v>18.818099999999998</v>
      </c>
      <c r="N3">
        <f t="shared" ref="N3:N66" si="4">I3*X3/100*E3</f>
        <v>1.5449999999999999</v>
      </c>
      <c r="O3" t="s">
        <v>12657</v>
      </c>
      <c r="P3">
        <f>VLOOKUP($B3,USDA!$A:$K,2,FALSE)</f>
        <v>35771</v>
      </c>
      <c r="Q3" t="str">
        <f>VLOOKUP($B3,USDA!$A:$K,3,FALSE)</f>
        <v>Red Sour Cherries</v>
      </c>
      <c r="R3" t="str">
        <f>VLOOKUP($B3,USDA!$A:$K,4,FALSE)</f>
        <v>Generic</v>
      </c>
      <c r="S3" s="4" t="s">
        <v>3148</v>
      </c>
      <c r="T3" t="str">
        <f>VLOOKUP($B3,USDA!$A:$K,7,FALSE)</f>
        <v>100g</v>
      </c>
      <c r="U3">
        <f>VLOOKUP($B3,USDA!$A:$K,8,FALSE)</f>
        <v>50</v>
      </c>
      <c r="V3">
        <f>VLOOKUP($B3,USDA!$A:$K,9,FALSE)</f>
        <v>0.3</v>
      </c>
      <c r="W3">
        <f>VLOOKUP($B3,USDA!$A:$K,10,FALSE)</f>
        <v>12.18</v>
      </c>
      <c r="X3">
        <f>VLOOKUP($B3,USDA!$A:$K,11,FALSE)</f>
        <v>1</v>
      </c>
      <c r="Y3" s="2"/>
    </row>
    <row r="4" spans="1:25" x14ac:dyDescent="0.25">
      <c r="A4" t="str">
        <f t="shared" si="0"/>
        <v>35976cup</v>
      </c>
      <c r="B4" t="s">
        <v>213</v>
      </c>
      <c r="C4" t="s">
        <v>12659</v>
      </c>
      <c r="D4" t="s">
        <v>14068</v>
      </c>
      <c r="E4">
        <v>1</v>
      </c>
      <c r="F4" t="s">
        <v>14123</v>
      </c>
      <c r="G4" t="str">
        <f>VLOOKUP(A4,SERVINGS!$A:$H,6,FALSE)</f>
        <v>1.000</v>
      </c>
      <c r="H4" t="str">
        <f>VLOOKUP(A4,SERVINGS!$A:$H,7,FALSE)</f>
        <v>cup</v>
      </c>
      <c r="I4" t="str">
        <f>VLOOKUP(A4,SERVINGS!$A:$H,4,FALSE)</f>
        <v>152.000</v>
      </c>
      <c r="J4" t="str">
        <f>VLOOKUP(A4,SERVINGS!$A:$H,5,FALSE)</f>
        <v>g</v>
      </c>
      <c r="K4">
        <f t="shared" si="1"/>
        <v>48.64</v>
      </c>
      <c r="L4">
        <f t="shared" si="2"/>
        <v>0.45600000000000002</v>
      </c>
      <c r="M4">
        <f t="shared" si="3"/>
        <v>11.673599999999999</v>
      </c>
      <c r="N4">
        <f t="shared" si="4"/>
        <v>1.0184</v>
      </c>
      <c r="O4" t="s">
        <v>12657</v>
      </c>
      <c r="P4">
        <f>VLOOKUP($B4,USDA!$A:$K,2,FALSE)</f>
        <v>35976</v>
      </c>
      <c r="Q4" t="str">
        <f>VLOOKUP($B4,USDA!$A:$K,3,FALSE)</f>
        <v>Strawberries</v>
      </c>
      <c r="R4" t="str">
        <f>VLOOKUP($B4,USDA!$A:$K,4,FALSE)</f>
        <v>Generic</v>
      </c>
      <c r="S4" t="s">
        <v>3298</v>
      </c>
      <c r="T4" t="str">
        <f>VLOOKUP($B4,USDA!$A:$K,7,FALSE)</f>
        <v>100g</v>
      </c>
      <c r="U4">
        <f>VLOOKUP($B4,USDA!$A:$K,8,FALSE)</f>
        <v>32</v>
      </c>
      <c r="V4">
        <f>VLOOKUP($B4,USDA!$A:$K,9,FALSE)</f>
        <v>0.3</v>
      </c>
      <c r="W4">
        <f>VLOOKUP($B4,USDA!$A:$K,10,FALSE)</f>
        <v>7.68</v>
      </c>
      <c r="X4">
        <f>VLOOKUP($B4,USDA!$A:$K,11,FALSE)</f>
        <v>0.67</v>
      </c>
      <c r="Y4" s="2"/>
    </row>
    <row r="5" spans="1:25" x14ac:dyDescent="0.25">
      <c r="A5" t="str">
        <f t="shared" si="0"/>
        <v>35950piece</v>
      </c>
      <c r="B5" t="s">
        <v>244</v>
      </c>
      <c r="C5" t="s">
        <v>12660</v>
      </c>
      <c r="D5" t="s">
        <v>7609</v>
      </c>
      <c r="E5">
        <v>1</v>
      </c>
      <c r="F5" t="s">
        <v>14124</v>
      </c>
      <c r="G5" t="str">
        <f>VLOOKUP(A5,SERVINGS!$A:$H,6,FALSE)</f>
        <v>1.000</v>
      </c>
      <c r="H5" t="str">
        <f>VLOOKUP(A5,SERVINGS!$A:$H,7,FALSE)</f>
        <v>piece</v>
      </c>
      <c r="I5" t="str">
        <f>VLOOKUP(A5,SERVINGS!$A:$H,4,FALSE)</f>
        <v>154.000</v>
      </c>
      <c r="J5" t="str">
        <f>VLOOKUP(A5,SERVINGS!$A:$H,5,FALSE)</f>
        <v>g</v>
      </c>
      <c r="K5">
        <f t="shared" si="1"/>
        <v>104.72</v>
      </c>
      <c r="L5">
        <f t="shared" si="2"/>
        <v>0.46199999999999997</v>
      </c>
      <c r="M5">
        <f t="shared" si="3"/>
        <v>26.441800000000004</v>
      </c>
      <c r="N5">
        <f t="shared" si="4"/>
        <v>1.4629999999999999</v>
      </c>
      <c r="O5" t="s">
        <v>12657</v>
      </c>
      <c r="P5">
        <f>VLOOKUP($B5,USDA!$A:$K,2,FALSE)</f>
        <v>35950</v>
      </c>
      <c r="Q5" t="str">
        <f>VLOOKUP($B5,USDA!$A:$K,3,FALSE)</f>
        <v>Pomegranates</v>
      </c>
      <c r="R5" t="str">
        <f>VLOOKUP($B5,USDA!$A:$K,4,FALSE)</f>
        <v>Generic</v>
      </c>
      <c r="S5" t="s">
        <v>3372</v>
      </c>
      <c r="T5" t="str">
        <f>VLOOKUP($B5,USDA!$A:$K,7,FALSE)</f>
        <v>100g</v>
      </c>
      <c r="U5">
        <f>VLOOKUP($B5,USDA!$A:$K,8,FALSE)</f>
        <v>68</v>
      </c>
      <c r="V5">
        <f>VLOOKUP($B5,USDA!$A:$K,9,FALSE)</f>
        <v>0.3</v>
      </c>
      <c r="W5">
        <f>VLOOKUP($B5,USDA!$A:$K,10,FALSE)</f>
        <v>17.170000000000002</v>
      </c>
      <c r="X5">
        <f>VLOOKUP($B5,USDA!$A:$K,11,FALSE)</f>
        <v>0.95</v>
      </c>
      <c r="Y5" s="2"/>
    </row>
    <row r="6" spans="1:25" x14ac:dyDescent="0.25">
      <c r="A6" t="str">
        <f t="shared" si="0"/>
        <v>35838piece</v>
      </c>
      <c r="B6" t="s">
        <v>291</v>
      </c>
      <c r="C6" t="s">
        <v>12661</v>
      </c>
      <c r="D6" t="s">
        <v>14070</v>
      </c>
      <c r="E6">
        <v>3</v>
      </c>
      <c r="F6" t="s">
        <v>14124</v>
      </c>
      <c r="G6" t="str">
        <f>VLOOKUP(A6,SERVINGS!$A:$H,6,FALSE)</f>
        <v>1.000</v>
      </c>
      <c r="H6" t="str">
        <f>VLOOKUP(A6,SERVINGS!$A:$H,7,FALSE)</f>
        <v>piece</v>
      </c>
      <c r="I6" t="str">
        <f>VLOOKUP(A6,SERVINGS!$A:$H,4,FALSE)</f>
        <v>55.000</v>
      </c>
      <c r="J6" t="str">
        <f>VLOOKUP(A6,SERVINGS!$A:$H,5,FALSE)</f>
        <v>g</v>
      </c>
      <c r="K6">
        <f t="shared" si="1"/>
        <v>112.19999999999999</v>
      </c>
      <c r="L6">
        <f t="shared" si="2"/>
        <v>1.5674999999999999</v>
      </c>
      <c r="M6">
        <f t="shared" si="3"/>
        <v>23.628</v>
      </c>
      <c r="N6">
        <f t="shared" si="4"/>
        <v>4.2075000000000005</v>
      </c>
      <c r="O6" t="s">
        <v>12657</v>
      </c>
      <c r="P6">
        <f>VLOOKUP($B6,USDA!$A:$K,2,FALSE)</f>
        <v>35838</v>
      </c>
      <c r="Q6" t="str">
        <f>VLOOKUP($B6,USDA!$A:$K,3,FALSE)</f>
        <v>Guavas</v>
      </c>
      <c r="R6" t="str">
        <f>VLOOKUP($B6,USDA!$A:$K,4,FALSE)</f>
        <v>Generic</v>
      </c>
      <c r="S6" t="s">
        <v>3398</v>
      </c>
      <c r="T6" t="str">
        <f>VLOOKUP($B6,USDA!$A:$K,7,FALSE)</f>
        <v>100g</v>
      </c>
      <c r="U6">
        <f>VLOOKUP($B6,USDA!$A:$K,8,FALSE)</f>
        <v>68</v>
      </c>
      <c r="V6">
        <f>VLOOKUP($B6,USDA!$A:$K,9,FALSE)</f>
        <v>0.95</v>
      </c>
      <c r="W6">
        <f>VLOOKUP($B6,USDA!$A:$K,10,FALSE)</f>
        <v>14.32</v>
      </c>
      <c r="X6">
        <f>VLOOKUP($B6,USDA!$A:$K,11,FALSE)</f>
        <v>2.5499999999999998</v>
      </c>
      <c r="Y6" s="2"/>
    </row>
    <row r="7" spans="1:25" x14ac:dyDescent="0.25">
      <c r="A7" t="str">
        <f t="shared" si="0"/>
        <v>35800piece</v>
      </c>
      <c r="B7" t="s">
        <v>332</v>
      </c>
      <c r="C7" t="s">
        <v>12662</v>
      </c>
      <c r="D7" t="s">
        <v>14070</v>
      </c>
      <c r="E7">
        <v>3</v>
      </c>
      <c r="F7" t="s">
        <v>14124</v>
      </c>
      <c r="G7" t="str">
        <f>VLOOKUP(A7,SERVINGS!$A:$H,6,FALSE)</f>
        <v>1.000</v>
      </c>
      <c r="H7" t="str">
        <f>VLOOKUP(A7,SERVINGS!$A:$H,7,FALSE)</f>
        <v>piece</v>
      </c>
      <c r="I7" t="str">
        <f>VLOOKUP(A7,SERVINGS!$A:$H,4,FALSE)</f>
        <v>8.400</v>
      </c>
      <c r="J7" t="str">
        <f>VLOOKUP(A7,SERVINGS!$A:$H,5,FALSE)</f>
        <v>g</v>
      </c>
      <c r="K7">
        <f t="shared" si="1"/>
        <v>62.748000000000005</v>
      </c>
      <c r="L7">
        <f t="shared" si="2"/>
        <v>0.23436000000000001</v>
      </c>
      <c r="M7">
        <f t="shared" si="3"/>
        <v>16.095240000000004</v>
      </c>
      <c r="N7">
        <f t="shared" si="4"/>
        <v>0.83160000000000001</v>
      </c>
      <c r="O7" t="s">
        <v>12657</v>
      </c>
      <c r="P7">
        <f>VLOOKUP($B7,USDA!$A:$K,2,FALSE)</f>
        <v>35800</v>
      </c>
      <c r="Q7" t="str">
        <f>VLOOKUP($B7,USDA!$A:$K,3,FALSE)</f>
        <v>Dried Figs (Uncooked)</v>
      </c>
      <c r="R7" t="str">
        <f>VLOOKUP($B7,USDA!$A:$K,4,FALSE)</f>
        <v>Generic</v>
      </c>
      <c r="S7" t="s">
        <v>3452</v>
      </c>
      <c r="T7" t="str">
        <f>VLOOKUP($B7,USDA!$A:$K,7,FALSE)</f>
        <v>100g</v>
      </c>
      <c r="U7">
        <f>VLOOKUP($B7,USDA!$A:$K,8,FALSE)</f>
        <v>249</v>
      </c>
      <c r="V7">
        <f>VLOOKUP($B7,USDA!$A:$K,9,FALSE)</f>
        <v>0.93</v>
      </c>
      <c r="W7">
        <f>VLOOKUP($B7,USDA!$A:$K,10,FALSE)</f>
        <v>63.87</v>
      </c>
      <c r="X7">
        <f>VLOOKUP($B7,USDA!$A:$K,11,FALSE)</f>
        <v>3.3</v>
      </c>
      <c r="Y7" s="2"/>
    </row>
    <row r="8" spans="1:25" x14ac:dyDescent="0.25">
      <c r="A8" t="str">
        <f t="shared" si="0"/>
        <v>35854piece</v>
      </c>
      <c r="B8" t="s">
        <v>373</v>
      </c>
      <c r="C8" t="s">
        <v>12663</v>
      </c>
      <c r="D8" t="s">
        <v>14071</v>
      </c>
      <c r="E8">
        <v>4</v>
      </c>
      <c r="F8" t="s">
        <v>14124</v>
      </c>
      <c r="G8" t="str">
        <f>VLOOKUP(A8,SERVINGS!$A:$H,6,FALSE)</f>
        <v>1.000</v>
      </c>
      <c r="H8" t="str">
        <f>VLOOKUP(A8,SERVINGS!$A:$H,7,FALSE)</f>
        <v>piece</v>
      </c>
      <c r="I8" t="str">
        <f>VLOOKUP(A8,SERVINGS!$A:$H,4,FALSE)</f>
        <v>38.000</v>
      </c>
      <c r="J8" t="str">
        <f>VLOOKUP(A8,SERVINGS!$A:$H,5,FALSE)</f>
        <v>g</v>
      </c>
      <c r="K8">
        <f t="shared" si="1"/>
        <v>38</v>
      </c>
      <c r="L8">
        <f t="shared" si="2"/>
        <v>0.10640000000000001</v>
      </c>
      <c r="M8">
        <f t="shared" si="3"/>
        <v>12.798399999999999</v>
      </c>
      <c r="N8">
        <f t="shared" si="4"/>
        <v>0.63839999999999997</v>
      </c>
      <c r="O8" t="s">
        <v>12657</v>
      </c>
      <c r="P8">
        <f>VLOOKUP($B8,USDA!$A:$K,2,FALSE)</f>
        <v>35854</v>
      </c>
      <c r="Q8" t="str">
        <f>VLOOKUP($B8,USDA!$A:$K,3,FALSE)</f>
        <v>Lime Juice</v>
      </c>
      <c r="R8" t="str">
        <f>VLOOKUP($B8,USDA!$A:$K,4,FALSE)</f>
        <v>Generic</v>
      </c>
      <c r="S8" t="s">
        <v>3502</v>
      </c>
      <c r="T8" t="str">
        <f>VLOOKUP($B8,USDA!$A:$K,7,FALSE)</f>
        <v>100g</v>
      </c>
      <c r="U8">
        <f>VLOOKUP($B8,USDA!$A:$K,8,FALSE)</f>
        <v>25</v>
      </c>
      <c r="V8">
        <f>VLOOKUP($B8,USDA!$A:$K,9,FALSE)</f>
        <v>7.0000000000000007E-2</v>
      </c>
      <c r="W8">
        <f>VLOOKUP($B8,USDA!$A:$K,10,FALSE)</f>
        <v>8.42</v>
      </c>
      <c r="X8">
        <f>VLOOKUP($B8,USDA!$A:$K,11,FALSE)</f>
        <v>0.42</v>
      </c>
      <c r="Y8" s="2"/>
    </row>
    <row r="9" spans="1:25" x14ac:dyDescent="0.25">
      <c r="A9" t="str">
        <f t="shared" si="0"/>
        <v>5279piece</v>
      </c>
      <c r="B9" t="s">
        <v>416</v>
      </c>
      <c r="C9" t="s">
        <v>12664</v>
      </c>
      <c r="D9" t="s">
        <v>14072</v>
      </c>
      <c r="E9">
        <v>2</v>
      </c>
      <c r="F9" t="s">
        <v>14124</v>
      </c>
      <c r="G9" t="str">
        <f>VLOOKUP(A9,SERVINGS!$A:$H,6,FALSE)</f>
        <v>1.000</v>
      </c>
      <c r="H9" t="str">
        <f>VLOOKUP(A9,SERVINGS!$A:$H,7,FALSE)</f>
        <v>piece</v>
      </c>
      <c r="I9" t="str">
        <f>VLOOKUP(A9,SERVINGS!$A:$H,4,FALSE)</f>
        <v>70.000</v>
      </c>
      <c r="J9" t="str">
        <f>VLOOKUP(A9,SERVINGS!$A:$H,5,FALSE)</f>
        <v>g</v>
      </c>
      <c r="K9">
        <f t="shared" si="1"/>
        <v>74.2</v>
      </c>
      <c r="L9">
        <f t="shared" si="2"/>
        <v>0.434</v>
      </c>
      <c r="M9">
        <f t="shared" si="3"/>
        <v>18.675999999999998</v>
      </c>
      <c r="N9">
        <f t="shared" si="4"/>
        <v>1.1340000000000001</v>
      </c>
      <c r="O9" t="s">
        <v>12657</v>
      </c>
      <c r="P9">
        <f>VLOOKUP($B9,USDA!$A:$K,2,FALSE)</f>
        <v>5279</v>
      </c>
      <c r="Q9" t="str">
        <f>VLOOKUP($B9,USDA!$A:$K,3,FALSE)</f>
        <v>Tangerine</v>
      </c>
      <c r="R9" t="str">
        <f>VLOOKUP($B9,USDA!$A:$K,4,FALSE)</f>
        <v>Generic</v>
      </c>
      <c r="S9" t="s">
        <v>3547</v>
      </c>
      <c r="T9" t="str">
        <f>VLOOKUP($B9,USDA!$A:$K,7,FALSE)</f>
        <v>100g</v>
      </c>
      <c r="U9">
        <f>VLOOKUP($B9,USDA!$A:$K,8,FALSE)</f>
        <v>53</v>
      </c>
      <c r="V9">
        <f>VLOOKUP($B9,USDA!$A:$K,9,FALSE)</f>
        <v>0.31</v>
      </c>
      <c r="W9">
        <f>VLOOKUP($B9,USDA!$A:$K,10,FALSE)</f>
        <v>13.34</v>
      </c>
      <c r="X9">
        <f>VLOOKUP($B9,USDA!$A:$K,11,FALSE)</f>
        <v>0.81</v>
      </c>
      <c r="Y9" s="2"/>
    </row>
    <row r="10" spans="1:25" x14ac:dyDescent="0.25">
      <c r="A10" t="str">
        <f t="shared" si="0"/>
        <v>35863cup</v>
      </c>
      <c r="B10" t="s">
        <v>463</v>
      </c>
      <c r="C10" t="s">
        <v>463</v>
      </c>
      <c r="D10" t="s">
        <v>14073</v>
      </c>
      <c r="E10">
        <v>0.5</v>
      </c>
      <c r="F10" t="s">
        <v>14123</v>
      </c>
      <c r="G10" t="str">
        <f>VLOOKUP(A10,SERVINGS!$A:$H,6,FALSE)</f>
        <v>1.000</v>
      </c>
      <c r="H10" t="str">
        <f>VLOOKUP(A10,SERVINGS!$A:$H,7,FALSE)</f>
        <v>cup</v>
      </c>
      <c r="I10" t="str">
        <f>VLOOKUP(A10,SERVINGS!$A:$H,4,FALSE)</f>
        <v>165.000</v>
      </c>
      <c r="J10" t="str">
        <f>VLOOKUP(A10,SERVINGS!$A:$H,5,FALSE)</f>
        <v>g</v>
      </c>
      <c r="K10">
        <f t="shared" si="1"/>
        <v>53.625</v>
      </c>
      <c r="L10">
        <f t="shared" si="2"/>
        <v>0.22275000000000003</v>
      </c>
      <c r="M10">
        <f t="shared" si="3"/>
        <v>14.025</v>
      </c>
      <c r="N10">
        <f t="shared" si="4"/>
        <v>0.42075000000000001</v>
      </c>
      <c r="O10" t="s">
        <v>12657</v>
      </c>
      <c r="P10">
        <f>VLOOKUP($B10,USDA!$A:$K,2,FALSE)</f>
        <v>35863</v>
      </c>
      <c r="Q10" t="str">
        <f>VLOOKUP($B10,USDA!$A:$K,3,FALSE)</f>
        <v>Mangos</v>
      </c>
      <c r="R10" t="str">
        <f>VLOOKUP($B10,USDA!$A:$K,4,FALSE)</f>
        <v>Generic</v>
      </c>
      <c r="S10" t="s">
        <v>3597</v>
      </c>
      <c r="T10" t="str">
        <f>VLOOKUP($B10,USDA!$A:$K,7,FALSE)</f>
        <v>100g</v>
      </c>
      <c r="U10">
        <f>VLOOKUP($B10,USDA!$A:$K,8,FALSE)</f>
        <v>65</v>
      </c>
      <c r="V10">
        <f>VLOOKUP($B10,USDA!$A:$K,9,FALSE)</f>
        <v>0.27</v>
      </c>
      <c r="W10">
        <f>VLOOKUP($B10,USDA!$A:$K,10,FALSE)</f>
        <v>17</v>
      </c>
      <c r="X10">
        <f>VLOOKUP($B10,USDA!$A:$K,11,FALSE)</f>
        <v>0.51</v>
      </c>
      <c r="Y10" s="2"/>
    </row>
    <row r="11" spans="1:25" x14ac:dyDescent="0.25">
      <c r="A11" t="str">
        <f t="shared" si="0"/>
        <v>35718piece</v>
      </c>
      <c r="B11" t="s">
        <v>506</v>
      </c>
      <c r="C11" t="s">
        <v>12665</v>
      </c>
      <c r="D11" t="s">
        <v>14074</v>
      </c>
      <c r="E11">
        <v>1</v>
      </c>
      <c r="F11" t="s">
        <v>14124</v>
      </c>
      <c r="G11" t="str">
        <f>VLOOKUP(A11,SERVINGS!$A:$H,6,FALSE)</f>
        <v>1.000</v>
      </c>
      <c r="H11" t="str">
        <f>VLOOKUP(A11,SERVINGS!$A:$H,7,FALSE)</f>
        <v>piece</v>
      </c>
      <c r="I11" t="str">
        <f>VLOOKUP(A11,SERVINGS!$A:$H,4,FALSE)</f>
        <v>138.000</v>
      </c>
      <c r="J11" t="str">
        <f>VLOOKUP(A11,SERVINGS!$A:$H,5,FALSE)</f>
        <v>g</v>
      </c>
      <c r="K11">
        <f t="shared" si="1"/>
        <v>71.760000000000005</v>
      </c>
      <c r="L11">
        <f t="shared" si="2"/>
        <v>0.2346</v>
      </c>
      <c r="M11">
        <f t="shared" si="3"/>
        <v>19.0578</v>
      </c>
      <c r="N11">
        <f t="shared" si="4"/>
        <v>0.35880000000000001</v>
      </c>
      <c r="O11" t="s">
        <v>12657</v>
      </c>
      <c r="P11">
        <f>VLOOKUP($B11,USDA!$A:$K,2,FALSE)</f>
        <v>35718</v>
      </c>
      <c r="Q11" t="str">
        <f>VLOOKUP($B11,USDA!$A:$K,3,FALSE)</f>
        <v>Apples</v>
      </c>
      <c r="R11" t="str">
        <f>VLOOKUP($B11,USDA!$A:$K,4,FALSE)</f>
        <v>Generic</v>
      </c>
      <c r="S11" t="s">
        <v>3647</v>
      </c>
      <c r="T11" t="str">
        <f>VLOOKUP($B11,USDA!$A:$K,7,FALSE)</f>
        <v>100g</v>
      </c>
      <c r="U11">
        <f>VLOOKUP($B11,USDA!$A:$K,8,FALSE)</f>
        <v>52</v>
      </c>
      <c r="V11">
        <f>VLOOKUP($B11,USDA!$A:$K,9,FALSE)</f>
        <v>0.17</v>
      </c>
      <c r="W11">
        <f>VLOOKUP($B11,USDA!$A:$K,10,FALSE)</f>
        <v>13.81</v>
      </c>
      <c r="X11">
        <f>VLOOKUP($B11,USDA!$A:$K,11,FALSE)</f>
        <v>0.26</v>
      </c>
      <c r="Y11" s="2"/>
    </row>
    <row r="12" spans="1:25" x14ac:dyDescent="0.25">
      <c r="A12" t="str">
        <f t="shared" si="0"/>
        <v>35865cup</v>
      </c>
      <c r="B12" t="s">
        <v>545</v>
      </c>
      <c r="C12" t="s">
        <v>12666</v>
      </c>
      <c r="D12" t="s">
        <v>14068</v>
      </c>
      <c r="E12">
        <v>1</v>
      </c>
      <c r="F12" t="s">
        <v>14123</v>
      </c>
      <c r="G12" t="str">
        <f>VLOOKUP(A12,SERVINGS!$A:$H,6,FALSE)</f>
        <v>1.000</v>
      </c>
      <c r="H12" t="str">
        <f>VLOOKUP(A12,SERVINGS!$A:$H,7,FALSE)</f>
        <v>cup</v>
      </c>
      <c r="I12" t="str">
        <f>VLOOKUP(A12,SERVINGS!$A:$H,4,FALSE)</f>
        <v>177.000</v>
      </c>
      <c r="J12" t="str">
        <f>VLOOKUP(A12,SERVINGS!$A:$H,5,FALSE)</f>
        <v>g</v>
      </c>
      <c r="K12">
        <f t="shared" si="1"/>
        <v>60.18</v>
      </c>
      <c r="L12">
        <f t="shared" si="2"/>
        <v>0.33630000000000004</v>
      </c>
      <c r="M12">
        <f t="shared" si="3"/>
        <v>14.443199999999999</v>
      </c>
      <c r="N12">
        <f t="shared" si="4"/>
        <v>1.4868000000000001</v>
      </c>
      <c r="O12" t="s">
        <v>12657</v>
      </c>
      <c r="P12">
        <f>VLOOKUP($B12,USDA!$A:$K,2,FALSE)</f>
        <v>35865</v>
      </c>
      <c r="Q12" t="str">
        <f>VLOOKUP($B12,USDA!$A:$K,3,FALSE)</f>
        <v>Cantaloupe Melons</v>
      </c>
      <c r="R12" t="str">
        <f>VLOOKUP($B12,USDA!$A:$K,4,FALSE)</f>
        <v>Generic</v>
      </c>
      <c r="S12" t="s">
        <v>3697</v>
      </c>
      <c r="T12" t="str">
        <f>VLOOKUP($B12,USDA!$A:$K,7,FALSE)</f>
        <v>100g</v>
      </c>
      <c r="U12">
        <f>VLOOKUP($B12,USDA!$A:$K,8,FALSE)</f>
        <v>34</v>
      </c>
      <c r="V12">
        <f>VLOOKUP($B12,USDA!$A:$K,9,FALSE)</f>
        <v>0.19</v>
      </c>
      <c r="W12">
        <f>VLOOKUP($B12,USDA!$A:$K,10,FALSE)</f>
        <v>8.16</v>
      </c>
      <c r="X12">
        <f>VLOOKUP($B12,USDA!$A:$K,11,FALSE)</f>
        <v>0.84</v>
      </c>
      <c r="Y12" s="2"/>
    </row>
    <row r="13" spans="1:25" x14ac:dyDescent="0.25">
      <c r="A13" t="str">
        <f t="shared" si="0"/>
        <v>36019piece</v>
      </c>
      <c r="B13" t="s">
        <v>588</v>
      </c>
      <c r="C13" t="s">
        <v>12667</v>
      </c>
      <c r="D13" t="s">
        <v>14072</v>
      </c>
      <c r="E13">
        <v>2</v>
      </c>
      <c r="F13" t="s">
        <v>14124</v>
      </c>
      <c r="G13" t="str">
        <f>VLOOKUP(A13,SERVINGS!$A:$H,6,FALSE)</f>
        <v>1.000</v>
      </c>
      <c r="H13" t="str">
        <f>VLOOKUP(A13,SERVINGS!$A:$H,7,FALSE)</f>
        <v>piece</v>
      </c>
      <c r="I13" t="str">
        <f>VLOOKUP(A13,SERVINGS!$A:$H,4,FALSE)</f>
        <v>74.000</v>
      </c>
      <c r="J13" t="str">
        <f>VLOOKUP(A13,SERVINGS!$A:$H,5,FALSE)</f>
        <v>g</v>
      </c>
      <c r="K13">
        <f t="shared" si="1"/>
        <v>69.56</v>
      </c>
      <c r="L13">
        <f t="shared" si="2"/>
        <v>0.222</v>
      </c>
      <c r="M13">
        <f t="shared" si="3"/>
        <v>17.7896</v>
      </c>
      <c r="N13">
        <f t="shared" si="4"/>
        <v>1.258</v>
      </c>
      <c r="O13" t="s">
        <v>12657</v>
      </c>
      <c r="P13">
        <f>VLOOKUP($B13,USDA!$A:$K,2,FALSE)</f>
        <v>36019</v>
      </c>
      <c r="Q13" t="str">
        <f>VLOOKUP($B13,USDA!$A:$K,3,FALSE)</f>
        <v>Clementines</v>
      </c>
      <c r="R13" t="str">
        <f>VLOOKUP($B13,USDA!$A:$K,4,FALSE)</f>
        <v>Generic</v>
      </c>
      <c r="S13" t="s">
        <v>3752</v>
      </c>
      <c r="T13" t="str">
        <f>VLOOKUP($B13,USDA!$A:$K,7,FALSE)</f>
        <v>100g</v>
      </c>
      <c r="U13">
        <f>VLOOKUP($B13,USDA!$A:$K,8,FALSE)</f>
        <v>47</v>
      </c>
      <c r="V13">
        <f>VLOOKUP($B13,USDA!$A:$K,9,FALSE)</f>
        <v>0.15</v>
      </c>
      <c r="W13">
        <f>VLOOKUP($B13,USDA!$A:$K,10,FALSE)</f>
        <v>12.02</v>
      </c>
      <c r="X13">
        <f>VLOOKUP($B13,USDA!$A:$K,11,FALSE)</f>
        <v>0.85</v>
      </c>
      <c r="Y13" s="2"/>
    </row>
    <row r="14" spans="1:25" x14ac:dyDescent="0.25">
      <c r="A14" t="str">
        <f t="shared" si="0"/>
        <v>35897cup</v>
      </c>
      <c r="B14" t="s">
        <v>628</v>
      </c>
      <c r="C14" t="s">
        <v>628</v>
      </c>
      <c r="D14" t="s">
        <v>14068</v>
      </c>
      <c r="E14">
        <v>1</v>
      </c>
      <c r="F14" t="s">
        <v>14123</v>
      </c>
      <c r="G14" t="str">
        <f>VLOOKUP(A14,SERVINGS!$A:$H,6,FALSE)</f>
        <v>1.000</v>
      </c>
      <c r="H14" t="str">
        <f>VLOOKUP(A14,SERVINGS!$A:$H,7,FALSE)</f>
        <v>cup</v>
      </c>
      <c r="I14" t="str">
        <f>VLOOKUP(A14,SERVINGS!$A:$H,4,FALSE)</f>
        <v>140.000</v>
      </c>
      <c r="J14" t="str">
        <f>VLOOKUP(A14,SERVINGS!$A:$H,5,FALSE)</f>
        <v>g</v>
      </c>
      <c r="K14">
        <f t="shared" si="1"/>
        <v>54.6</v>
      </c>
      <c r="L14">
        <f t="shared" si="2"/>
        <v>0.19600000000000001</v>
      </c>
      <c r="M14">
        <f t="shared" si="3"/>
        <v>13.734000000000002</v>
      </c>
      <c r="N14">
        <f t="shared" si="4"/>
        <v>0.85399999999999987</v>
      </c>
      <c r="O14" t="s">
        <v>12657</v>
      </c>
      <c r="P14">
        <f>VLOOKUP($B14,USDA!$A:$K,2,FALSE)</f>
        <v>35897</v>
      </c>
      <c r="Q14" t="str">
        <f>VLOOKUP($B14,USDA!$A:$K,3,FALSE)</f>
        <v>Papayas</v>
      </c>
      <c r="R14" t="str">
        <f>VLOOKUP($B14,USDA!$A:$K,4,FALSE)</f>
        <v>Generic</v>
      </c>
      <c r="S14" t="s">
        <v>3791</v>
      </c>
      <c r="T14" t="str">
        <f>VLOOKUP($B14,USDA!$A:$K,7,FALSE)</f>
        <v>100g</v>
      </c>
      <c r="U14">
        <f>VLOOKUP($B14,USDA!$A:$K,8,FALSE)</f>
        <v>39</v>
      </c>
      <c r="V14">
        <f>VLOOKUP($B14,USDA!$A:$K,9,FALSE)</f>
        <v>0.14000000000000001</v>
      </c>
      <c r="W14">
        <f>VLOOKUP($B14,USDA!$A:$K,10,FALSE)</f>
        <v>9.81</v>
      </c>
      <c r="X14">
        <f>VLOOKUP($B14,USDA!$A:$K,11,FALSE)</f>
        <v>0.61</v>
      </c>
      <c r="Y14" s="2"/>
    </row>
    <row r="15" spans="1:25" x14ac:dyDescent="0.25">
      <c r="A15" t="str">
        <f t="shared" si="0"/>
        <v>35987cup</v>
      </c>
      <c r="B15" t="s">
        <v>675</v>
      </c>
      <c r="C15" t="s">
        <v>12668</v>
      </c>
      <c r="D15" t="s">
        <v>14073</v>
      </c>
      <c r="E15">
        <v>0.5</v>
      </c>
      <c r="F15" t="s">
        <v>14123</v>
      </c>
      <c r="G15" t="e">
        <f>VLOOKUP(A15,SERVINGS!$A:$H,6,FALSE)</f>
        <v>#N/A</v>
      </c>
      <c r="H15" t="e">
        <f>VLOOKUP(A15,SERVINGS!$A:$H,7,FALSE)</f>
        <v>#N/A</v>
      </c>
      <c r="I15" t="e">
        <f>VLOOKUP(A15,SERVINGS!$A:$H,4,FALSE)</f>
        <v>#N/A</v>
      </c>
      <c r="J15" t="e">
        <f>VLOOKUP(A15,SERVINGS!$A:$H,5,FALSE)</f>
        <v>#N/A</v>
      </c>
      <c r="K15" t="e">
        <f t="shared" si="1"/>
        <v>#N/A</v>
      </c>
      <c r="L15" t="e">
        <f t="shared" si="2"/>
        <v>#N/A</v>
      </c>
      <c r="M15" t="e">
        <f t="shared" si="3"/>
        <v>#N/A</v>
      </c>
      <c r="N15" t="e">
        <f t="shared" si="4"/>
        <v>#N/A</v>
      </c>
      <c r="O15" t="s">
        <v>12657</v>
      </c>
      <c r="P15">
        <f>VLOOKUP($B15,USDA!$A:$K,2,FALSE)</f>
        <v>35987</v>
      </c>
      <c r="Q15" t="str">
        <f>VLOOKUP($B15,USDA!$A:$K,3,FALSE)</f>
        <v>Asian Pears</v>
      </c>
      <c r="R15" t="str">
        <f>VLOOKUP($B15,USDA!$A:$K,4,FALSE)</f>
        <v>Generic</v>
      </c>
      <c r="S15" t="s">
        <v>3844</v>
      </c>
      <c r="T15" t="str">
        <f>VLOOKUP($B15,USDA!$A:$K,7,FALSE)</f>
        <v>100g</v>
      </c>
      <c r="U15">
        <f>VLOOKUP($B15,USDA!$A:$K,8,FALSE)</f>
        <v>42</v>
      </c>
      <c r="V15">
        <f>VLOOKUP($B15,USDA!$A:$K,9,FALSE)</f>
        <v>0.23</v>
      </c>
      <c r="W15">
        <f>VLOOKUP($B15,USDA!$A:$K,10,FALSE)</f>
        <v>10.65</v>
      </c>
      <c r="X15">
        <f>VLOOKUP($B15,USDA!$A:$K,11,FALSE)</f>
        <v>0.5</v>
      </c>
      <c r="Y15" s="2"/>
    </row>
    <row r="16" spans="1:25" x14ac:dyDescent="0.25">
      <c r="A16" t="str">
        <f t="shared" si="0"/>
        <v>35791piece</v>
      </c>
      <c r="B16" t="s">
        <v>721</v>
      </c>
      <c r="C16" t="s">
        <v>12669</v>
      </c>
      <c r="D16" t="s">
        <v>14075</v>
      </c>
      <c r="E16">
        <v>10</v>
      </c>
      <c r="F16" t="s">
        <v>14124</v>
      </c>
      <c r="G16" t="e">
        <f>VLOOKUP(A16,SERVINGS!$A:$H,6,FALSE)</f>
        <v>#N/A</v>
      </c>
      <c r="H16" t="e">
        <f>VLOOKUP(A16,SERVINGS!$A:$H,7,FALSE)</f>
        <v>#N/A</v>
      </c>
      <c r="I16" t="e">
        <f>VLOOKUP(A16,SERVINGS!$A:$H,4,FALSE)</f>
        <v>#N/A</v>
      </c>
      <c r="J16" t="e">
        <f>VLOOKUP(A16,SERVINGS!$A:$H,5,FALSE)</f>
        <v>#N/A</v>
      </c>
      <c r="K16" t="e">
        <f t="shared" si="1"/>
        <v>#N/A</v>
      </c>
      <c r="L16" t="e">
        <f t="shared" si="2"/>
        <v>#N/A</v>
      </c>
      <c r="M16" t="e">
        <f t="shared" si="3"/>
        <v>#N/A</v>
      </c>
      <c r="N16" t="e">
        <f t="shared" si="4"/>
        <v>#N/A</v>
      </c>
      <c r="O16" t="s">
        <v>12657</v>
      </c>
      <c r="P16">
        <f>VLOOKUP($B16,USDA!$A:$K,2,FALSE)</f>
        <v>35791</v>
      </c>
      <c r="Q16" t="str">
        <f>VLOOKUP($B16,USDA!$A:$K,3,FALSE)</f>
        <v>Dried Zante Currants</v>
      </c>
      <c r="R16" t="str">
        <f>VLOOKUP($B16,USDA!$A:$K,4,FALSE)</f>
        <v>Generic</v>
      </c>
      <c r="S16" t="s">
        <v>3935</v>
      </c>
      <c r="T16" t="str">
        <f>VLOOKUP($B16,USDA!$A:$K,7,FALSE)</f>
        <v>100g</v>
      </c>
      <c r="U16">
        <f>VLOOKUP($B16,USDA!$A:$K,8,FALSE)</f>
        <v>283</v>
      </c>
      <c r="V16">
        <f>VLOOKUP($B16,USDA!$A:$K,9,FALSE)</f>
        <v>0.27</v>
      </c>
      <c r="W16">
        <f>VLOOKUP($B16,USDA!$A:$K,10,FALSE)</f>
        <v>74.08</v>
      </c>
      <c r="X16">
        <f>VLOOKUP($B16,USDA!$A:$K,11,FALSE)</f>
        <v>4.08</v>
      </c>
      <c r="Y16" s="2"/>
    </row>
    <row r="17" spans="1:32" x14ac:dyDescent="0.25">
      <c r="A17" t="str">
        <f t="shared" si="0"/>
        <v>35755piece</v>
      </c>
      <c r="B17" t="s">
        <v>755</v>
      </c>
      <c r="C17" t="s">
        <v>12670</v>
      </c>
      <c r="D17" t="s">
        <v>14076</v>
      </c>
      <c r="E17">
        <v>0.5</v>
      </c>
      <c r="F17" t="s">
        <v>14124</v>
      </c>
      <c r="G17" t="str">
        <f>VLOOKUP(A17,SERVINGS!$A:$H,6,FALSE)</f>
        <v>1.000</v>
      </c>
      <c r="H17" t="str">
        <f>VLOOKUP(A17,SERVINGS!$A:$H,7,FALSE)</f>
        <v>piece</v>
      </c>
      <c r="I17" t="str">
        <f>VLOOKUP(A17,SERVINGS!$A:$H,4,FALSE)</f>
        <v>118.000</v>
      </c>
      <c r="J17" t="str">
        <f>VLOOKUP(A17,SERVINGS!$A:$H,5,FALSE)</f>
        <v>g</v>
      </c>
      <c r="K17">
        <f t="shared" si="1"/>
        <v>52.51</v>
      </c>
      <c r="L17">
        <f t="shared" si="2"/>
        <v>0.19470000000000001</v>
      </c>
      <c r="M17">
        <f t="shared" si="3"/>
        <v>13.4756</v>
      </c>
      <c r="N17">
        <f t="shared" si="4"/>
        <v>0.6431</v>
      </c>
      <c r="O17" t="s">
        <v>12657</v>
      </c>
      <c r="P17">
        <f>VLOOKUP($B17,USDA!$A:$K,2,FALSE)</f>
        <v>35755</v>
      </c>
      <c r="Q17" t="str">
        <f>VLOOKUP($B17,USDA!$A:$K,3,FALSE)</f>
        <v>Bananas</v>
      </c>
      <c r="R17" t="str">
        <f>VLOOKUP($B17,USDA!$A:$K,4,FALSE)</f>
        <v>Generic</v>
      </c>
      <c r="S17" t="s">
        <v>3940</v>
      </c>
      <c r="T17" t="str">
        <f>VLOOKUP($B17,USDA!$A:$K,7,FALSE)</f>
        <v>100g</v>
      </c>
      <c r="U17">
        <f>VLOOKUP($B17,USDA!$A:$K,8,FALSE)</f>
        <v>89</v>
      </c>
      <c r="V17">
        <f>VLOOKUP($B17,USDA!$A:$K,9,FALSE)</f>
        <v>0.33</v>
      </c>
      <c r="W17">
        <f>VLOOKUP($B17,USDA!$A:$K,10,FALSE)</f>
        <v>22.84</v>
      </c>
      <c r="X17">
        <f>VLOOKUP($B17,USDA!$A:$K,11,FALSE)</f>
        <v>1.0900000000000001</v>
      </c>
      <c r="Y17" s="2"/>
    </row>
    <row r="18" spans="1:32" x14ac:dyDescent="0.25">
      <c r="A18" t="str">
        <f t="shared" si="0"/>
        <v>35984cup</v>
      </c>
      <c r="B18" t="s">
        <v>546</v>
      </c>
      <c r="C18" t="s">
        <v>12671</v>
      </c>
      <c r="D18" t="s">
        <v>14068</v>
      </c>
      <c r="E18">
        <v>1</v>
      </c>
      <c r="F18" t="s">
        <v>14123</v>
      </c>
      <c r="G18" t="str">
        <f>VLOOKUP(A18,SERVINGS!$A:$H,6,FALSE)</f>
        <v>1.000</v>
      </c>
      <c r="H18" t="str">
        <f>VLOOKUP(A18,SERVINGS!$A:$H,7,FALSE)</f>
        <v>cup</v>
      </c>
      <c r="I18" t="str">
        <f>VLOOKUP(A18,SERVINGS!$A:$H,4,FALSE)</f>
        <v>152.000</v>
      </c>
      <c r="J18" t="str">
        <f>VLOOKUP(A18,SERVINGS!$A:$H,5,FALSE)</f>
        <v>g</v>
      </c>
      <c r="K18">
        <f t="shared" si="1"/>
        <v>45.6</v>
      </c>
      <c r="L18">
        <f t="shared" si="2"/>
        <v>0.22800000000000001</v>
      </c>
      <c r="M18">
        <f t="shared" si="3"/>
        <v>11.475999999999999</v>
      </c>
      <c r="N18">
        <f t="shared" si="4"/>
        <v>0.92720000000000002</v>
      </c>
      <c r="O18" t="s">
        <v>12657</v>
      </c>
      <c r="P18">
        <f>VLOOKUP($B18,USDA!$A:$K,2,FALSE)</f>
        <v>35984</v>
      </c>
      <c r="Q18" t="str">
        <f>VLOOKUP($B18,USDA!$A:$K,3,FALSE)</f>
        <v>Watermelon</v>
      </c>
      <c r="R18" t="str">
        <f>VLOOKUP($B18,USDA!$A:$K,4,FALSE)</f>
        <v>Generic</v>
      </c>
      <c r="S18" t="s">
        <v>3701</v>
      </c>
      <c r="T18" t="str">
        <f>VLOOKUP($B18,USDA!$A:$K,7,FALSE)</f>
        <v>100g</v>
      </c>
      <c r="U18">
        <f>VLOOKUP($B18,USDA!$A:$K,8,FALSE)</f>
        <v>30</v>
      </c>
      <c r="V18">
        <f>VLOOKUP($B18,USDA!$A:$K,9,FALSE)</f>
        <v>0.15</v>
      </c>
      <c r="W18">
        <f>VLOOKUP($B18,USDA!$A:$K,10,FALSE)</f>
        <v>7.55</v>
      </c>
      <c r="X18">
        <f>VLOOKUP($B18,USDA!$A:$K,11,FALSE)</f>
        <v>0.61</v>
      </c>
      <c r="Y18" s="2"/>
    </row>
    <row r="19" spans="1:32" x14ac:dyDescent="0.25">
      <c r="A19" t="str">
        <f t="shared" si="0"/>
        <v>35818piece</v>
      </c>
      <c r="B19" t="s">
        <v>824</v>
      </c>
      <c r="C19" t="s">
        <v>12672</v>
      </c>
      <c r="D19" t="s">
        <v>14076</v>
      </c>
      <c r="E19">
        <v>0.5</v>
      </c>
      <c r="F19" t="s">
        <v>14124</v>
      </c>
      <c r="G19" t="str">
        <f>VLOOKUP(A19,SERVINGS!$A:$H,6,FALSE)</f>
        <v>0.500</v>
      </c>
      <c r="H19" t="str">
        <f>VLOOKUP(A19,SERVINGS!$A:$H,7,FALSE)</f>
        <v>piece</v>
      </c>
      <c r="I19" t="str">
        <f>VLOOKUP(A19,SERVINGS!$A:$H,4,FALSE)</f>
        <v>123.000</v>
      </c>
      <c r="J19" t="str">
        <f>VLOOKUP(A19,SERVINGS!$A:$H,5,FALSE)</f>
        <v>g</v>
      </c>
      <c r="K19">
        <f t="shared" si="1"/>
        <v>18.45</v>
      </c>
      <c r="L19">
        <f t="shared" si="2"/>
        <v>6.1500000000000006E-2</v>
      </c>
      <c r="M19">
        <f t="shared" si="3"/>
        <v>4.6124999999999998</v>
      </c>
      <c r="N19">
        <f t="shared" si="4"/>
        <v>0.33825000000000005</v>
      </c>
      <c r="O19" t="s">
        <v>12657</v>
      </c>
      <c r="P19">
        <f>VLOOKUP($B19,USDA!$A:$K,2,FALSE)</f>
        <v>35818</v>
      </c>
      <c r="Q19" t="str">
        <f>VLOOKUP($B19,USDA!$A:$K,3,FALSE)</f>
        <v>Florida Pink and Red Grapefruit</v>
      </c>
      <c r="R19" t="str">
        <f>VLOOKUP($B19,USDA!$A:$K,4,FALSE)</f>
        <v>Generic</v>
      </c>
      <c r="S19" t="s">
        <v>4047</v>
      </c>
      <c r="T19" t="str">
        <f>VLOOKUP($B19,USDA!$A:$K,7,FALSE)</f>
        <v>100g</v>
      </c>
      <c r="U19">
        <f>VLOOKUP($B19,USDA!$A:$K,8,FALSE)</f>
        <v>30</v>
      </c>
      <c r="V19">
        <f>VLOOKUP($B19,USDA!$A:$K,9,FALSE)</f>
        <v>0.1</v>
      </c>
      <c r="W19">
        <f>VLOOKUP($B19,USDA!$A:$K,10,FALSE)</f>
        <v>7.5</v>
      </c>
      <c r="X19">
        <f>VLOOKUP($B19,USDA!$A:$K,11,FALSE)</f>
        <v>0.55000000000000004</v>
      </c>
      <c r="Y19" s="2"/>
    </row>
    <row r="20" spans="1:32" x14ac:dyDescent="0.25">
      <c r="A20" t="str">
        <f t="shared" si="0"/>
        <v>35951piece</v>
      </c>
      <c r="B20" t="s">
        <v>8254</v>
      </c>
      <c r="C20" t="s">
        <v>10052</v>
      </c>
      <c r="D20" t="s">
        <v>14072</v>
      </c>
      <c r="E20">
        <v>2</v>
      </c>
      <c r="F20" t="s">
        <v>14124</v>
      </c>
      <c r="G20" t="str">
        <f>VLOOKUP(A20,SERVINGS!$A:$H,6,FALSE)</f>
        <v>1.000</v>
      </c>
      <c r="H20" t="str">
        <f>VLOOKUP(A20,SERVINGS!$A:$H,7,FALSE)</f>
        <v>piece</v>
      </c>
      <c r="I20" t="str">
        <f>VLOOKUP(A20,SERVINGS!$A:$H,4,FALSE)</f>
        <v>103.000</v>
      </c>
      <c r="J20" t="str">
        <f>VLOOKUP(A20,SERVINGS!$A:$H,5,FALSE)</f>
        <v>g</v>
      </c>
      <c r="K20">
        <f t="shared" si="1"/>
        <v>84.46</v>
      </c>
      <c r="L20">
        <f t="shared" si="2"/>
        <v>1.0506</v>
      </c>
      <c r="M20">
        <f t="shared" si="3"/>
        <v>19.714200000000002</v>
      </c>
      <c r="N20">
        <f t="shared" si="4"/>
        <v>1.5038</v>
      </c>
      <c r="O20" t="s">
        <v>12657</v>
      </c>
      <c r="P20">
        <f>VLOOKUP($B20,USDA!$A:$K,2,FALSE)</f>
        <v>35951</v>
      </c>
      <c r="Q20" t="str">
        <f>VLOOKUP($B20,USDA!$A:$K,3,FALSE)</f>
        <v>Prickly Pears</v>
      </c>
      <c r="R20" t="str">
        <f>VLOOKUP($B20,USDA!$A:$K,4,FALSE)</f>
        <v>Generic</v>
      </c>
      <c r="S20" t="s">
        <v>4085</v>
      </c>
      <c r="T20" t="str">
        <f>VLOOKUP($B20,USDA!$A:$K,7,FALSE)</f>
        <v>100g</v>
      </c>
      <c r="U20">
        <f>VLOOKUP($B20,USDA!$A:$K,8,FALSE)</f>
        <v>41</v>
      </c>
      <c r="V20">
        <f>VLOOKUP($B20,USDA!$A:$K,9,FALSE)</f>
        <v>0.51</v>
      </c>
      <c r="W20">
        <f>VLOOKUP($B20,USDA!$A:$K,10,FALSE)</f>
        <v>9.57</v>
      </c>
      <c r="X20">
        <f>VLOOKUP($B20,USDA!$A:$K,11,FALSE)</f>
        <v>0.73</v>
      </c>
      <c r="Y20" s="2"/>
      <c r="AF20" s="2"/>
    </row>
    <row r="21" spans="1:32" x14ac:dyDescent="0.25">
      <c r="A21" t="str">
        <f t="shared" si="0"/>
        <v>35757cup</v>
      </c>
      <c r="B21" t="s">
        <v>8255</v>
      </c>
      <c r="C21" t="s">
        <v>12673</v>
      </c>
      <c r="D21" t="s">
        <v>14077</v>
      </c>
      <c r="E21">
        <v>0.75</v>
      </c>
      <c r="F21" t="s">
        <v>14123</v>
      </c>
      <c r="G21" t="str">
        <f>VLOOKUP(A21,SERVINGS!$A:$H,6,FALSE)</f>
        <v>1.000</v>
      </c>
      <c r="H21" t="str">
        <f>VLOOKUP(A21,SERVINGS!$A:$H,7,FALSE)</f>
        <v>cup</v>
      </c>
      <c r="I21" t="str">
        <f>VLOOKUP(A21,SERVINGS!$A:$H,4,FALSE)</f>
        <v>144.000</v>
      </c>
      <c r="J21" t="str">
        <f>VLOOKUP(A21,SERVINGS!$A:$H,5,FALSE)</f>
        <v>g</v>
      </c>
      <c r="K21">
        <f t="shared" si="1"/>
        <v>46.44</v>
      </c>
      <c r="L21">
        <f t="shared" si="2"/>
        <v>0.5292</v>
      </c>
      <c r="M21">
        <f t="shared" si="3"/>
        <v>10.3788</v>
      </c>
      <c r="N21">
        <f t="shared" si="4"/>
        <v>1.5011999999999999</v>
      </c>
      <c r="O21" t="s">
        <v>12657</v>
      </c>
      <c r="P21">
        <f>VLOOKUP($B21,USDA!$A:$K,2,FALSE)</f>
        <v>35757</v>
      </c>
      <c r="Q21" t="str">
        <f>VLOOKUP($B21,USDA!$A:$K,3,FALSE)</f>
        <v>Blackberries</v>
      </c>
      <c r="R21" t="str">
        <f>VLOOKUP($B21,USDA!$A:$K,4,FALSE)</f>
        <v>Generic</v>
      </c>
      <c r="S21" t="s">
        <v>4128</v>
      </c>
      <c r="T21" t="str">
        <f>VLOOKUP($B21,USDA!$A:$K,7,FALSE)</f>
        <v>100g</v>
      </c>
      <c r="U21">
        <f>VLOOKUP($B21,USDA!$A:$K,8,FALSE)</f>
        <v>43</v>
      </c>
      <c r="V21">
        <f>VLOOKUP($B21,USDA!$A:$K,9,FALSE)</f>
        <v>0.49</v>
      </c>
      <c r="W21">
        <f>VLOOKUP($B21,USDA!$A:$K,10,FALSE)</f>
        <v>9.61</v>
      </c>
      <c r="X21">
        <f>VLOOKUP($B21,USDA!$A:$K,11,FALSE)</f>
        <v>1.39</v>
      </c>
      <c r="Y21" s="2"/>
    </row>
    <row r="22" spans="1:32" x14ac:dyDescent="0.25">
      <c r="A22" t="str">
        <f t="shared" si="0"/>
        <v>35931cup</v>
      </c>
      <c r="B22" t="s">
        <v>933</v>
      </c>
      <c r="C22" t="s">
        <v>12674</v>
      </c>
      <c r="D22" t="s">
        <v>14078</v>
      </c>
      <c r="E22">
        <v>0.75</v>
      </c>
      <c r="F22" t="s">
        <v>14123</v>
      </c>
      <c r="G22" t="str">
        <f>VLOOKUP(A22,SERVINGS!$A:$H,6,FALSE)</f>
        <v>1.000</v>
      </c>
      <c r="H22" t="str">
        <f>VLOOKUP(A22,SERVINGS!$A:$H,7,FALSE)</f>
        <v>cup</v>
      </c>
      <c r="I22" t="str">
        <f>VLOOKUP(A22,SERVINGS!$A:$H,4,FALSE)</f>
        <v>155.000</v>
      </c>
      <c r="J22" t="str">
        <f>VLOOKUP(A22,SERVINGS!$A:$H,5,FALSE)</f>
        <v>g</v>
      </c>
      <c r="K22">
        <f t="shared" si="1"/>
        <v>55.800000000000004</v>
      </c>
      <c r="L22">
        <f t="shared" si="2"/>
        <v>0.13949999999999999</v>
      </c>
      <c r="M22">
        <f t="shared" si="3"/>
        <v>14.682375</v>
      </c>
      <c r="N22">
        <f t="shared" si="4"/>
        <v>0.62775000000000003</v>
      </c>
      <c r="O22" t="s">
        <v>12657</v>
      </c>
      <c r="P22">
        <f>VLOOKUP($B22,USDA!$A:$K,2,FALSE)</f>
        <v>35931</v>
      </c>
      <c r="Q22" t="str">
        <f>VLOOKUP($B22,USDA!$A:$K,3,FALSE)</f>
        <v>Pineapple</v>
      </c>
      <c r="R22" t="str">
        <f>VLOOKUP($B22,USDA!$A:$K,4,FALSE)</f>
        <v>Generic</v>
      </c>
      <c r="S22" t="s">
        <v>4178</v>
      </c>
      <c r="T22" t="str">
        <f>VLOOKUP($B22,USDA!$A:$K,7,FALSE)</f>
        <v>100g</v>
      </c>
      <c r="U22">
        <f>VLOOKUP($B22,USDA!$A:$K,8,FALSE)</f>
        <v>48</v>
      </c>
      <c r="V22">
        <f>VLOOKUP($B22,USDA!$A:$K,9,FALSE)</f>
        <v>0.12</v>
      </c>
      <c r="W22">
        <f>VLOOKUP($B22,USDA!$A:$K,10,FALSE)</f>
        <v>12.63</v>
      </c>
      <c r="X22">
        <f>VLOOKUP($B22,USDA!$A:$K,11,FALSE)</f>
        <v>0.54</v>
      </c>
      <c r="Y22" s="2"/>
    </row>
    <row r="23" spans="1:32" x14ac:dyDescent="0.25">
      <c r="A23" t="str">
        <f t="shared" si="0"/>
        <v>35902piece</v>
      </c>
      <c r="B23" t="s">
        <v>973</v>
      </c>
      <c r="C23" t="s">
        <v>12675</v>
      </c>
      <c r="D23" t="s">
        <v>14079</v>
      </c>
      <c r="E23">
        <v>2</v>
      </c>
      <c r="F23" t="s">
        <v>14124</v>
      </c>
      <c r="G23" t="str">
        <f>VLOOKUP(A23,SERVINGS!$A:$H,6,FALSE)</f>
        <v>1.000</v>
      </c>
      <c r="H23" t="str">
        <f>VLOOKUP(A23,SERVINGS!$A:$H,7,FALSE)</f>
        <v>piece</v>
      </c>
      <c r="I23" t="str">
        <f>VLOOKUP(A23,SERVINGS!$A:$H,4,FALSE)</f>
        <v>98.000</v>
      </c>
      <c r="J23" t="str">
        <f>VLOOKUP(A23,SERVINGS!$A:$H,5,FALSE)</f>
        <v>g</v>
      </c>
      <c r="K23">
        <f t="shared" si="1"/>
        <v>76.44</v>
      </c>
      <c r="L23">
        <f t="shared" si="2"/>
        <v>0.49</v>
      </c>
      <c r="M23">
        <f t="shared" si="3"/>
        <v>18.698399999999999</v>
      </c>
      <c r="N23">
        <f t="shared" si="4"/>
        <v>1.7836000000000001</v>
      </c>
      <c r="O23" t="s">
        <v>12657</v>
      </c>
      <c r="P23">
        <f>VLOOKUP($B23,USDA!$A:$K,2,FALSE)</f>
        <v>35902</v>
      </c>
      <c r="Q23" t="str">
        <f>VLOOKUP($B23,USDA!$A:$K,3,FALSE)</f>
        <v>Peaches</v>
      </c>
      <c r="R23" t="str">
        <f>VLOOKUP($B23,USDA!$A:$K,4,FALSE)</f>
        <v>Generic</v>
      </c>
      <c r="S23" t="s">
        <v>4228</v>
      </c>
      <c r="T23" t="str">
        <f>VLOOKUP($B23,USDA!$A:$K,7,FALSE)</f>
        <v>100g</v>
      </c>
      <c r="U23">
        <f>VLOOKUP($B23,USDA!$A:$K,8,FALSE)</f>
        <v>39</v>
      </c>
      <c r="V23">
        <f>VLOOKUP($B23,USDA!$A:$K,9,FALSE)</f>
        <v>0.25</v>
      </c>
      <c r="W23">
        <f>VLOOKUP($B23,USDA!$A:$K,10,FALSE)</f>
        <v>9.5399999999999991</v>
      </c>
      <c r="X23">
        <f>VLOOKUP($B23,USDA!$A:$K,11,FALSE)</f>
        <v>0.91</v>
      </c>
      <c r="Y23" s="2"/>
    </row>
    <row r="24" spans="1:32" x14ac:dyDescent="0.25">
      <c r="A24" t="str">
        <f t="shared" si="0"/>
        <v>35831cup</v>
      </c>
      <c r="B24" t="s">
        <v>1037</v>
      </c>
      <c r="C24" t="s">
        <v>12676</v>
      </c>
      <c r="D24" t="s">
        <v>14080</v>
      </c>
      <c r="E24">
        <v>0.5</v>
      </c>
      <c r="F24" t="s">
        <v>14123</v>
      </c>
      <c r="G24" t="str">
        <f>VLOOKUP(A24,SERVINGS!$A:$H,6,FALSE)</f>
        <v>1.000</v>
      </c>
      <c r="H24" t="str">
        <f>VLOOKUP(A24,SERVINGS!$A:$H,7,FALSE)</f>
        <v>cup</v>
      </c>
      <c r="I24" t="str">
        <f>VLOOKUP(A24,SERVINGS!$A:$H,4,FALSE)</f>
        <v>160.000</v>
      </c>
      <c r="J24" t="str">
        <f>VLOOKUP(A24,SERVINGS!$A:$H,5,FALSE)</f>
        <v>g</v>
      </c>
      <c r="K24">
        <f t="shared" si="1"/>
        <v>55.2</v>
      </c>
      <c r="L24">
        <f t="shared" si="2"/>
        <v>0.128</v>
      </c>
      <c r="M24">
        <f t="shared" si="3"/>
        <v>14.48</v>
      </c>
      <c r="N24">
        <f t="shared" si="4"/>
        <v>0.57599999999999996</v>
      </c>
      <c r="O24" t="s">
        <v>12657</v>
      </c>
      <c r="P24">
        <f>VLOOKUP($B24,USDA!$A:$K,2,FALSE)</f>
        <v>35831</v>
      </c>
      <c r="Q24" t="str">
        <f>VLOOKUP($B24,USDA!$A:$K,3,FALSE)</f>
        <v>Grapes (Red or Green, European Type Varieties Such As Thompson Seedless)</v>
      </c>
      <c r="R24" t="str">
        <f>VLOOKUP($B24,USDA!$A:$K,4,FALSE)</f>
        <v>Generic</v>
      </c>
      <c r="S24" t="s">
        <v>4277</v>
      </c>
      <c r="T24" t="str">
        <f>VLOOKUP($B24,USDA!$A:$K,7,FALSE)</f>
        <v>100g</v>
      </c>
      <c r="U24">
        <f>VLOOKUP($B24,USDA!$A:$K,8,FALSE)</f>
        <v>69</v>
      </c>
      <c r="V24">
        <f>VLOOKUP($B24,USDA!$A:$K,9,FALSE)</f>
        <v>0.16</v>
      </c>
      <c r="W24">
        <f>VLOOKUP($B24,USDA!$A:$K,10,FALSE)</f>
        <v>18.100000000000001</v>
      </c>
      <c r="X24">
        <f>VLOOKUP($B24,USDA!$A:$K,11,FALSE)</f>
        <v>0.72</v>
      </c>
      <c r="Y24" s="2"/>
    </row>
    <row r="25" spans="1:32" x14ac:dyDescent="0.25">
      <c r="A25" t="str">
        <f t="shared" si="0"/>
        <v>36002cup</v>
      </c>
      <c r="B25" t="s">
        <v>8256</v>
      </c>
      <c r="C25" t="s">
        <v>12677</v>
      </c>
      <c r="D25" t="s">
        <v>14080</v>
      </c>
      <c r="E25">
        <v>0.5</v>
      </c>
      <c r="F25" t="s">
        <v>14123</v>
      </c>
      <c r="G25" t="str">
        <f>VLOOKUP(A25,SERVINGS!$A:$H,6,FALSE)</f>
        <v>1.000</v>
      </c>
      <c r="H25" t="str">
        <f>VLOOKUP(A25,SERVINGS!$A:$H,7,FALSE)</f>
        <v>cup</v>
      </c>
      <c r="I25" t="str">
        <f>VLOOKUP(A25,SERVINGS!$A:$H,4,FALSE)</f>
        <v>249.000</v>
      </c>
      <c r="J25" t="str">
        <f>VLOOKUP(A25,SERVINGS!$A:$H,5,FALSE)</f>
        <v>g</v>
      </c>
      <c r="K25">
        <f t="shared" si="1"/>
        <v>54.78</v>
      </c>
      <c r="L25">
        <f t="shared" si="2"/>
        <v>0.33615</v>
      </c>
      <c r="M25">
        <f t="shared" si="3"/>
        <v>12.524700000000001</v>
      </c>
      <c r="N25">
        <f t="shared" si="4"/>
        <v>0.99600000000000011</v>
      </c>
      <c r="O25" t="s">
        <v>12657</v>
      </c>
      <c r="P25">
        <f>VLOOKUP($B25,USDA!$A:$K,2,FALSE)</f>
        <v>36002</v>
      </c>
      <c r="Q25" t="str">
        <f>VLOOKUP($B25,USDA!$A:$K,3,FALSE)</f>
        <v>California Orange Juice (Chilled, Includes From Concentrate)</v>
      </c>
      <c r="R25" t="str">
        <f>VLOOKUP($B25,USDA!$A:$K,4,FALSE)</f>
        <v>Generic</v>
      </c>
      <c r="S25" t="s">
        <v>4350</v>
      </c>
      <c r="T25" t="str">
        <f>VLOOKUP($B25,USDA!$A:$K,7,FALSE)</f>
        <v>100g</v>
      </c>
      <c r="U25">
        <f>VLOOKUP($B25,USDA!$A:$K,8,FALSE)</f>
        <v>44</v>
      </c>
      <c r="V25">
        <f>VLOOKUP($B25,USDA!$A:$K,9,FALSE)</f>
        <v>0.27</v>
      </c>
      <c r="W25">
        <f>VLOOKUP($B25,USDA!$A:$K,10,FALSE)</f>
        <v>10.06</v>
      </c>
      <c r="X25">
        <f>VLOOKUP($B25,USDA!$A:$K,11,FALSE)</f>
        <v>0.8</v>
      </c>
      <c r="Y25" s="2"/>
    </row>
    <row r="26" spans="1:32" x14ac:dyDescent="0.25">
      <c r="A26" t="str">
        <f t="shared" si="0"/>
        <v>35836cup</v>
      </c>
      <c r="B26" t="s">
        <v>8257</v>
      </c>
      <c r="C26" t="s">
        <v>12678</v>
      </c>
      <c r="D26" t="s">
        <v>14080</v>
      </c>
      <c r="E26">
        <v>0.5</v>
      </c>
      <c r="F26" t="s">
        <v>14123</v>
      </c>
      <c r="G26" t="str">
        <f>VLOOKUP(A26,SERVINGS!$A:$H,6,FALSE)</f>
        <v>1.000</v>
      </c>
      <c r="H26" t="str">
        <f>VLOOKUP(A26,SERVINGS!$A:$H,7,FALSE)</f>
        <v>cup</v>
      </c>
      <c r="I26" t="str">
        <f>VLOOKUP(A26,SERVINGS!$A:$H,4,FALSE)</f>
        <v>250.000</v>
      </c>
      <c r="J26" t="str">
        <f>VLOOKUP(A26,SERVINGS!$A:$H,5,FALSE)</f>
        <v>g</v>
      </c>
      <c r="K26">
        <f t="shared" si="1"/>
        <v>63.75</v>
      </c>
      <c r="L26">
        <f t="shared" si="2"/>
        <v>0.1125</v>
      </c>
      <c r="M26">
        <f t="shared" si="3"/>
        <v>15.9375</v>
      </c>
      <c r="N26">
        <f t="shared" si="4"/>
        <v>0.23749999999999999</v>
      </c>
      <c r="O26" t="s">
        <v>12657</v>
      </c>
      <c r="P26">
        <f>VLOOKUP($B26,USDA!$A:$K,2,FALSE)</f>
        <v>35836</v>
      </c>
      <c r="Q26" t="str">
        <f>VLOOKUP($B26,USDA!$A:$K,3,FALSE)</f>
        <v>Grapefruit Juice (Sweetened, with Added Vitamin C, Diluted with 3 Volume Water, Frozen Concentrate)</v>
      </c>
      <c r="R26" t="str">
        <f>VLOOKUP($B26,USDA!$A:$K,4,FALSE)</f>
        <v>Generic</v>
      </c>
      <c r="S26" t="s">
        <v>4081</v>
      </c>
      <c r="T26" t="str">
        <f>VLOOKUP($B26,USDA!$A:$K,7,FALSE)</f>
        <v>100g</v>
      </c>
      <c r="U26">
        <f>VLOOKUP($B26,USDA!$A:$K,8,FALSE)</f>
        <v>51</v>
      </c>
      <c r="V26">
        <f>VLOOKUP($B26,USDA!$A:$K,9,FALSE)</f>
        <v>0.09</v>
      </c>
      <c r="W26">
        <f>VLOOKUP($B26,USDA!$A:$K,10,FALSE)</f>
        <v>12.75</v>
      </c>
      <c r="X26">
        <f>VLOOKUP($B26,USDA!$A:$K,11,FALSE)</f>
        <v>0.19</v>
      </c>
      <c r="Y26" s="2"/>
    </row>
    <row r="27" spans="1:32" x14ac:dyDescent="0.25">
      <c r="A27" t="str">
        <f t="shared" si="0"/>
        <v>39683tablespoon</v>
      </c>
      <c r="B27" t="s">
        <v>8258</v>
      </c>
      <c r="C27" t="s">
        <v>12679</v>
      </c>
      <c r="D27" t="s">
        <v>14081</v>
      </c>
      <c r="E27">
        <v>3</v>
      </c>
      <c r="F27" t="s">
        <v>14125</v>
      </c>
      <c r="G27" t="e">
        <f>VLOOKUP(A27,SERVINGS!$A:$H,6,FALSE)</f>
        <v>#N/A</v>
      </c>
      <c r="H27" t="e">
        <f>VLOOKUP(A27,SERVINGS!$A:$H,7,FALSE)</f>
        <v>#N/A</v>
      </c>
      <c r="I27" t="e">
        <f>VLOOKUP(A27,SERVINGS!$A:$H,4,FALSE)</f>
        <v>#N/A</v>
      </c>
      <c r="J27" t="e">
        <f>VLOOKUP(A27,SERVINGS!$A:$H,5,FALSE)</f>
        <v>#N/A</v>
      </c>
      <c r="K27" t="e">
        <f t="shared" si="1"/>
        <v>#N/A</v>
      </c>
      <c r="L27" t="e">
        <f t="shared" si="2"/>
        <v>#N/A</v>
      </c>
      <c r="M27" t="e">
        <f t="shared" si="3"/>
        <v>#N/A</v>
      </c>
      <c r="N27" t="e">
        <f t="shared" si="4"/>
        <v>#N/A</v>
      </c>
      <c r="O27" t="s">
        <v>12680</v>
      </c>
      <c r="P27">
        <f>VLOOKUP($B27,USDA!$A:$K,2,FALSE)</f>
        <v>39683</v>
      </c>
      <c r="Q27" t="str">
        <f>VLOOKUP($B27,USDA!$A:$K,3,FALSE)</f>
        <v>Amaranth</v>
      </c>
      <c r="R27" t="str">
        <f>VLOOKUP($B27,USDA!$A:$K,4,FALSE)</f>
        <v>Generic</v>
      </c>
      <c r="S27" t="s">
        <v>4405</v>
      </c>
      <c r="T27" t="str">
        <f>VLOOKUP($B27,USDA!$A:$K,7,FALSE)</f>
        <v>100g</v>
      </c>
      <c r="U27">
        <f>VLOOKUP($B27,USDA!$A:$K,8,FALSE)</f>
        <v>374</v>
      </c>
      <c r="V27">
        <f>VLOOKUP($B27,USDA!$A:$K,9,FALSE)</f>
        <v>6.51</v>
      </c>
      <c r="W27">
        <f>VLOOKUP($B27,USDA!$A:$K,10,FALSE)</f>
        <v>66.17</v>
      </c>
      <c r="X27">
        <f>VLOOKUP($B27,USDA!$A:$K,11,FALSE)</f>
        <v>14.45</v>
      </c>
      <c r="Y27" s="2"/>
    </row>
    <row r="28" spans="1:32" x14ac:dyDescent="0.25">
      <c r="A28" t="str">
        <f t="shared" si="0"/>
        <v>39729cup</v>
      </c>
      <c r="B28" t="s">
        <v>12786</v>
      </c>
      <c r="C28" t="s">
        <v>12990</v>
      </c>
      <c r="D28" t="s">
        <v>14082</v>
      </c>
      <c r="E28">
        <v>0.25</v>
      </c>
      <c r="F28" t="s">
        <v>14123</v>
      </c>
      <c r="G28" t="str">
        <f>VLOOKUP(A28,SERVINGS!$A:$H,6,FALSE)</f>
        <v>1.000</v>
      </c>
      <c r="H28" t="str">
        <f>VLOOKUP(A28,SERVINGS!$A:$H,7,FALSE)</f>
        <v>cup</v>
      </c>
      <c r="I28" t="str">
        <f>VLOOKUP(A28,SERVINGS!$A:$H,4,FALSE)</f>
        <v>174.000</v>
      </c>
      <c r="J28" t="str">
        <f>VLOOKUP(A28,SERVINGS!$A:$H,5,FALSE)</f>
        <v>g</v>
      </c>
      <c r="K28">
        <f t="shared" si="1"/>
        <v>42.195</v>
      </c>
      <c r="L28">
        <f t="shared" si="2"/>
        <v>8.2650000000000001E-2</v>
      </c>
      <c r="M28">
        <f t="shared" si="3"/>
        <v>9.1741499999999991</v>
      </c>
      <c r="N28">
        <f t="shared" si="4"/>
        <v>0.87870000000000004</v>
      </c>
      <c r="O28" t="s">
        <v>12680</v>
      </c>
      <c r="P28">
        <f>VLOOKUP($B28,USDA!$A:$K,2,FALSE)</f>
        <v>39729</v>
      </c>
      <c r="Q28" t="str">
        <f>VLOOKUP($B28,USDA!$A:$K,3,FALSE)</f>
        <v>White Rice (Glutinous, Cooked)</v>
      </c>
      <c r="R28" t="str">
        <f>VLOOKUP($B28,USDA!$A:$K,4,FALSE)</f>
        <v>Generic</v>
      </c>
      <c r="S28" t="s">
        <v>13287</v>
      </c>
      <c r="T28" t="str">
        <f>VLOOKUP($B28,USDA!$A:$K,7,FALSE)</f>
        <v>100g</v>
      </c>
      <c r="U28">
        <f>VLOOKUP($B28,USDA!$A:$K,8,FALSE)</f>
        <v>97</v>
      </c>
      <c r="V28">
        <f>VLOOKUP($B28,USDA!$A:$K,9,FALSE)</f>
        <v>0.19</v>
      </c>
      <c r="W28">
        <f>VLOOKUP($B28,USDA!$A:$K,10,FALSE)</f>
        <v>21.09</v>
      </c>
      <c r="X28">
        <f>VLOOKUP($B28,USDA!$A:$K,11,FALSE)</f>
        <v>2.02</v>
      </c>
      <c r="Y28" s="2"/>
    </row>
    <row r="29" spans="1:32" x14ac:dyDescent="0.25">
      <c r="A29" t="str">
        <f t="shared" si="0"/>
        <v>39712cup</v>
      </c>
      <c r="B29" t="s">
        <v>12815</v>
      </c>
      <c r="C29" t="s">
        <v>12817</v>
      </c>
      <c r="D29" t="s">
        <v>14082</v>
      </c>
      <c r="E29">
        <v>0.25</v>
      </c>
      <c r="F29" t="s">
        <v>14123</v>
      </c>
      <c r="G29" t="str">
        <f>VLOOKUP(A29,SERVINGS!$A:$H,6,FALSE)</f>
        <v>1.000</v>
      </c>
      <c r="H29" t="str">
        <f>VLOOKUP(A29,SERVINGS!$A:$H,7,FALSE)</f>
        <v>cup</v>
      </c>
      <c r="I29" t="str">
        <f>VLOOKUP(A29,SERVINGS!$A:$H,4,FALSE)</f>
        <v>170.000</v>
      </c>
      <c r="J29" t="str">
        <f>VLOOKUP(A29,SERVINGS!$A:$H,5,FALSE)</f>
        <v>g</v>
      </c>
      <c r="K29">
        <f t="shared" si="1"/>
        <v>158.94999999999999</v>
      </c>
      <c r="L29">
        <f t="shared" si="2"/>
        <v>2.4649999999999999</v>
      </c>
      <c r="M29">
        <f t="shared" si="3"/>
        <v>29.282500000000006</v>
      </c>
      <c r="N29">
        <f t="shared" si="4"/>
        <v>5.5674999999999999</v>
      </c>
      <c r="O29" t="s">
        <v>12680</v>
      </c>
      <c r="P29">
        <f>VLOOKUP($B29,USDA!$A:$K,2,FALSE)</f>
        <v>39712</v>
      </c>
      <c r="Q29" t="str">
        <f>VLOOKUP($B29,USDA!$A:$K,3,FALSE)</f>
        <v>Quinoa</v>
      </c>
      <c r="R29" t="str">
        <f>VLOOKUP($B29,USDA!$A:$K,4,FALSE)</f>
        <v>Generic</v>
      </c>
      <c r="S29" t="s">
        <v>12818</v>
      </c>
      <c r="T29" t="str">
        <f>VLOOKUP($B29,USDA!$A:$K,7,FALSE)</f>
        <v>100g</v>
      </c>
      <c r="U29">
        <f>VLOOKUP($B29,USDA!$A:$K,8,FALSE)</f>
        <v>374</v>
      </c>
      <c r="V29">
        <f>VLOOKUP($B29,USDA!$A:$K,9,FALSE)</f>
        <v>5.8</v>
      </c>
      <c r="W29">
        <f>VLOOKUP($B29,USDA!$A:$K,10,FALSE)</f>
        <v>68.900000000000006</v>
      </c>
      <c r="X29">
        <f>VLOOKUP($B29,USDA!$A:$K,11,FALSE)</f>
        <v>13.1</v>
      </c>
      <c r="Y29" s="2"/>
    </row>
    <row r="30" spans="1:32" x14ac:dyDescent="0.25">
      <c r="A30" t="str">
        <f t="shared" si="0"/>
        <v>36617cup</v>
      </c>
      <c r="B30" t="s">
        <v>12845</v>
      </c>
      <c r="C30" t="s">
        <v>12991</v>
      </c>
      <c r="D30" t="s">
        <v>14082</v>
      </c>
      <c r="E30">
        <v>0.25</v>
      </c>
      <c r="F30" t="s">
        <v>14123</v>
      </c>
      <c r="G30" t="str">
        <f>VLOOKUP(A30,SERVINGS!$A:$H,6,FALSE)</f>
        <v>1.000</v>
      </c>
      <c r="H30" t="str">
        <f>VLOOKUP(A30,SERVINGS!$A:$H,7,FALSE)</f>
        <v>cup</v>
      </c>
      <c r="I30" t="str">
        <f>VLOOKUP(A30,SERVINGS!$A:$H,4,FALSE)</f>
        <v>133.000</v>
      </c>
      <c r="J30" t="str">
        <f>VLOOKUP(A30,SERVINGS!$A:$H,5,FALSE)</f>
        <v>g</v>
      </c>
      <c r="K30">
        <f t="shared" si="1"/>
        <v>28.594999999999999</v>
      </c>
      <c r="L30">
        <f t="shared" si="2"/>
        <v>1.6625000000000001E-2</v>
      </c>
      <c r="M30">
        <f t="shared" si="3"/>
        <v>6.6898999999999997</v>
      </c>
      <c r="N30">
        <f t="shared" si="4"/>
        <v>0.52202499999999996</v>
      </c>
      <c r="O30" t="s">
        <v>12680</v>
      </c>
      <c r="P30">
        <f>VLOOKUP($B30,USDA!$A:$K,2,FALSE)</f>
        <v>36617</v>
      </c>
      <c r="Q30" t="str">
        <f>VLOOKUP($B30,USDA!$A:$K,3,FALSE)</f>
        <v>Sweet Potato</v>
      </c>
      <c r="R30" t="str">
        <f>VLOOKUP($B30,USDA!$A:$K,4,FALSE)</f>
        <v>Generic</v>
      </c>
      <c r="S30" t="s">
        <v>4442</v>
      </c>
      <c r="T30" t="str">
        <f>VLOOKUP($B30,USDA!$A:$K,7,FALSE)</f>
        <v>100g</v>
      </c>
      <c r="U30">
        <f>VLOOKUP($B30,USDA!$A:$K,8,FALSE)</f>
        <v>86</v>
      </c>
      <c r="V30">
        <f>VLOOKUP($B30,USDA!$A:$K,9,FALSE)</f>
        <v>0.05</v>
      </c>
      <c r="W30">
        <f>VLOOKUP($B30,USDA!$A:$K,10,FALSE)</f>
        <v>20.12</v>
      </c>
      <c r="X30">
        <f>VLOOKUP($B30,USDA!$A:$K,11,FALSE)</f>
        <v>1.57</v>
      </c>
      <c r="Y30" s="2"/>
    </row>
    <row r="31" spans="1:32" x14ac:dyDescent="0.25">
      <c r="A31" t="str">
        <f t="shared" si="0"/>
        <v>29779921cup</v>
      </c>
      <c r="B31" t="s">
        <v>8259</v>
      </c>
      <c r="C31" t="s">
        <v>12681</v>
      </c>
      <c r="D31" t="s">
        <v>14083</v>
      </c>
      <c r="E31">
        <v>0.75</v>
      </c>
      <c r="F31" t="s">
        <v>14123</v>
      </c>
      <c r="G31" t="e">
        <f>VLOOKUP(A31,SERVINGS!$A:$H,6,FALSE)</f>
        <v>#N/A</v>
      </c>
      <c r="H31" t="e">
        <f>VLOOKUP(A31,SERVINGS!$A:$H,7,FALSE)</f>
        <v>#N/A</v>
      </c>
      <c r="I31" t="e">
        <f>VLOOKUP(A31,SERVINGS!$A:$H,4,FALSE)</f>
        <v>#N/A</v>
      </c>
      <c r="J31" t="e">
        <f>VLOOKUP(A31,SERVINGS!$A:$H,5,FALSE)</f>
        <v>#N/A</v>
      </c>
      <c r="K31" t="e">
        <f t="shared" si="1"/>
        <v>#N/A</v>
      </c>
      <c r="L31" t="e">
        <f t="shared" si="2"/>
        <v>#N/A</v>
      </c>
      <c r="M31" t="e">
        <f t="shared" si="3"/>
        <v>#N/A</v>
      </c>
      <c r="N31" t="e">
        <f t="shared" si="4"/>
        <v>#N/A</v>
      </c>
      <c r="O31" t="s">
        <v>12680</v>
      </c>
      <c r="P31">
        <f>VLOOKUP($B31,USDA!$A:$K,2,FALSE)</f>
        <v>29779921</v>
      </c>
      <c r="Q31" t="str">
        <f>VLOOKUP($B31,USDA!$A:$K,3,FALSE)</f>
        <v>Baked Oatmeal</v>
      </c>
      <c r="R31" t="str">
        <f>VLOOKUP($B31,USDA!$A:$K,4,FALSE)</f>
        <v>Generic</v>
      </c>
      <c r="S31" t="s">
        <v>4464</v>
      </c>
      <c r="T31" t="str">
        <f>VLOOKUP($B31,USDA!$A:$K,7,FALSE)</f>
        <v>336g</v>
      </c>
      <c r="U31">
        <f>VLOOKUP($B31,USDA!$A:$K,8,FALSE)</f>
        <v>1141</v>
      </c>
      <c r="V31">
        <f>VLOOKUP($B31,USDA!$A:$K,9,FALSE)</f>
        <v>35.200000000000003</v>
      </c>
      <c r="W31">
        <f>VLOOKUP($B31,USDA!$A:$K,10,FALSE)</f>
        <v>187.32</v>
      </c>
      <c r="X31">
        <f>VLOOKUP($B31,USDA!$A:$K,11,FALSE)</f>
        <v>31.92</v>
      </c>
      <c r="Y31" s="2"/>
    </row>
    <row r="32" spans="1:32" x14ac:dyDescent="0.25">
      <c r="A32" t="str">
        <f t="shared" si="0"/>
        <v>39308cup</v>
      </c>
      <c r="B32" t="s">
        <v>8260</v>
      </c>
      <c r="C32" t="s">
        <v>12682</v>
      </c>
      <c r="D32" t="s">
        <v>14084</v>
      </c>
      <c r="E32">
        <v>0.5</v>
      </c>
      <c r="F32" t="s">
        <v>14123</v>
      </c>
      <c r="G32" t="e">
        <f>VLOOKUP(A32,SERVINGS!$A:$H,6,FALSE)</f>
        <v>#N/A</v>
      </c>
      <c r="H32" t="e">
        <f>VLOOKUP(A32,SERVINGS!$A:$H,7,FALSE)</f>
        <v>#N/A</v>
      </c>
      <c r="I32" t="e">
        <f>VLOOKUP(A32,SERVINGS!$A:$H,4,FALSE)</f>
        <v>#N/A</v>
      </c>
      <c r="J32" t="e">
        <f>VLOOKUP(A32,SERVINGS!$A:$H,5,FALSE)</f>
        <v>#N/A</v>
      </c>
      <c r="K32" t="e">
        <f t="shared" si="1"/>
        <v>#N/A</v>
      </c>
      <c r="L32" t="e">
        <f t="shared" si="2"/>
        <v>#N/A</v>
      </c>
      <c r="M32" t="e">
        <f t="shared" si="3"/>
        <v>#N/A</v>
      </c>
      <c r="N32" t="e">
        <f t="shared" si="4"/>
        <v>#N/A</v>
      </c>
      <c r="O32" t="s">
        <v>12680</v>
      </c>
      <c r="P32">
        <f>VLOOKUP($B32,USDA!$A:$K,2,FALSE)</f>
        <v>39308</v>
      </c>
      <c r="Q32" t="str">
        <f>VLOOKUP($B32,USDA!$A:$K,3,FALSE)</f>
        <v>Oats, Fruit and Nut Granola Bars</v>
      </c>
      <c r="R32" t="str">
        <f>VLOOKUP($B32,USDA!$A:$K,4,FALSE)</f>
        <v>Generic</v>
      </c>
      <c r="S32" t="s">
        <v>4548</v>
      </c>
      <c r="T32" t="str">
        <f>VLOOKUP($B32,USDA!$A:$K,7,FALSE)</f>
        <v>100g</v>
      </c>
      <c r="U32">
        <f>VLOOKUP($B32,USDA!$A:$K,8,FALSE)</f>
        <v>397</v>
      </c>
      <c r="V32">
        <f>VLOOKUP($B32,USDA!$A:$K,9,FALSE)</f>
        <v>6.3</v>
      </c>
      <c r="W32">
        <f>VLOOKUP($B32,USDA!$A:$K,10,FALSE)</f>
        <v>77.42</v>
      </c>
      <c r="X32">
        <f>VLOOKUP($B32,USDA!$A:$K,11,FALSE)</f>
        <v>7.7</v>
      </c>
      <c r="Y32" s="2"/>
    </row>
    <row r="33" spans="1:25" x14ac:dyDescent="0.25">
      <c r="A33" t="str">
        <f t="shared" si="0"/>
        <v>2564660cup</v>
      </c>
      <c r="B33" t="s">
        <v>12847</v>
      </c>
      <c r="C33" t="s">
        <v>12847</v>
      </c>
      <c r="D33" t="s">
        <v>14080</v>
      </c>
      <c r="E33">
        <v>0.5</v>
      </c>
      <c r="F33" t="s">
        <v>14123</v>
      </c>
      <c r="G33" t="e">
        <f>VLOOKUP(A33,SERVINGS!$A:$H,6,FALSE)</f>
        <v>#N/A</v>
      </c>
      <c r="H33" t="e">
        <f>VLOOKUP(A33,SERVINGS!$A:$H,7,FALSE)</f>
        <v>#N/A</v>
      </c>
      <c r="I33" t="e">
        <f>VLOOKUP(A33,SERVINGS!$A:$H,4,FALSE)</f>
        <v>#N/A</v>
      </c>
      <c r="J33" t="e">
        <f>VLOOKUP(A33,SERVINGS!$A:$H,5,FALSE)</f>
        <v>#N/A</v>
      </c>
      <c r="K33" t="e">
        <f t="shared" si="1"/>
        <v>#N/A</v>
      </c>
      <c r="L33" t="e">
        <f t="shared" si="2"/>
        <v>#N/A</v>
      </c>
      <c r="M33" t="e">
        <f t="shared" si="3"/>
        <v>#N/A</v>
      </c>
      <c r="N33" t="e">
        <f t="shared" si="4"/>
        <v>#N/A</v>
      </c>
      <c r="O33" t="s">
        <v>12680</v>
      </c>
      <c r="P33">
        <f>VLOOKUP($B33,USDA!$A:$K,2,FALSE)</f>
        <v>2564660</v>
      </c>
      <c r="Q33" t="str">
        <f>VLOOKUP($B33,USDA!$A:$K,3,FALSE)</f>
        <v>Bolillo</v>
      </c>
      <c r="R33" t="str">
        <f>VLOOKUP($B33,USDA!$A:$K,4,FALSE)</f>
        <v>Generic</v>
      </c>
      <c r="S33" t="s">
        <v>12848</v>
      </c>
      <c r="T33" t="str">
        <f>VLOOKUP($B33,USDA!$A:$K,7,FALSE)</f>
        <v>100g</v>
      </c>
      <c r="U33">
        <f>VLOOKUP($B33,USDA!$A:$K,8,FALSE)</f>
        <v>277</v>
      </c>
      <c r="V33">
        <f>VLOOKUP($B33,USDA!$A:$K,9,FALSE)</f>
        <v>4.3</v>
      </c>
      <c r="W33">
        <f>VLOOKUP($B33,USDA!$A:$K,10,FALSE)</f>
        <v>50.2</v>
      </c>
      <c r="X33">
        <f>VLOOKUP($B33,USDA!$A:$K,11,FALSE)</f>
        <v>8.6</v>
      </c>
      <c r="Y33" s="2"/>
    </row>
    <row r="34" spans="1:25" x14ac:dyDescent="0.25">
      <c r="A34" t="str">
        <f t="shared" si="0"/>
        <v>35712cup</v>
      </c>
      <c r="B34" t="s">
        <v>13023</v>
      </c>
      <c r="C34" t="s">
        <v>12992</v>
      </c>
      <c r="D34" t="s">
        <v>14080</v>
      </c>
      <c r="E34">
        <v>0.5</v>
      </c>
      <c r="F34" t="s">
        <v>14123</v>
      </c>
      <c r="G34" t="str">
        <f>VLOOKUP(A34,SERVINGS!$A:$H,6,FALSE)</f>
        <v>1.000</v>
      </c>
      <c r="H34" t="str">
        <f>VLOOKUP(A34,SERVINGS!$A:$H,7,FALSE)</f>
        <v>cup</v>
      </c>
      <c r="I34" t="str">
        <f>VLOOKUP(A34,SERVINGS!$A:$H,4,FALSE)</f>
        <v>29.000</v>
      </c>
      <c r="J34" t="str">
        <f>VLOOKUP(A34,SERVINGS!$A:$H,5,FALSE)</f>
        <v>g</v>
      </c>
      <c r="K34">
        <f t="shared" si="1"/>
        <v>54.81</v>
      </c>
      <c r="L34">
        <f t="shared" si="2"/>
        <v>0.15659999999999999</v>
      </c>
      <c r="M34">
        <f t="shared" si="3"/>
        <v>12.593249999999998</v>
      </c>
      <c r="N34">
        <f t="shared" si="4"/>
        <v>0.87869999999999993</v>
      </c>
      <c r="O34" t="s">
        <v>12680</v>
      </c>
      <c r="P34">
        <f>VLOOKUP($B34,USDA!$A:$K,2,FALSE)</f>
        <v>35712</v>
      </c>
      <c r="Q34" t="str">
        <f>VLOOKUP($B34,USDA!$A:$K,3,FALSE)</f>
        <v>Corn and Rice Cereal</v>
      </c>
      <c r="R34" t="str">
        <f>VLOOKUP($B34,USDA!$A:$K,4,FALSE)</f>
        <v>Generic</v>
      </c>
      <c r="S34" t="s">
        <v>13025</v>
      </c>
      <c r="T34" t="str">
        <f>VLOOKUP($B34,USDA!$A:$K,7,FALSE)</f>
        <v>100g</v>
      </c>
      <c r="U34">
        <f>VLOOKUP($B34,USDA!$A:$K,8,FALSE)</f>
        <v>378</v>
      </c>
      <c r="V34">
        <f>VLOOKUP($B34,USDA!$A:$K,9,FALSE)</f>
        <v>1.08</v>
      </c>
      <c r="W34">
        <f>VLOOKUP($B34,USDA!$A:$K,10,FALSE)</f>
        <v>86.85</v>
      </c>
      <c r="X34">
        <f>VLOOKUP($B34,USDA!$A:$K,11,FALSE)</f>
        <v>6.06</v>
      </c>
      <c r="Y34" s="2"/>
    </row>
    <row r="35" spans="1:25" x14ac:dyDescent="0.25">
      <c r="A35" t="str">
        <f t="shared" si="0"/>
        <v>35550cup</v>
      </c>
      <c r="B35" t="s">
        <v>13034</v>
      </c>
      <c r="C35" t="s">
        <v>12993</v>
      </c>
      <c r="D35" t="s">
        <v>14080</v>
      </c>
      <c r="E35">
        <v>0.5</v>
      </c>
      <c r="F35" t="s">
        <v>14123</v>
      </c>
      <c r="G35" t="str">
        <f>VLOOKUP(A35,SERVINGS!$A:$H,6,FALSE)</f>
        <v>1.000</v>
      </c>
      <c r="H35" t="str">
        <f>VLOOKUP(A35,SERVINGS!$A:$H,7,FALSE)</f>
        <v>cup</v>
      </c>
      <c r="I35" t="str">
        <f>VLOOKUP(A35,SERVINGS!$A:$H,4,FALSE)</f>
        <v>30.000</v>
      </c>
      <c r="J35" t="str">
        <f>VLOOKUP(A35,SERVINGS!$A:$H,5,FALSE)</f>
        <v>g</v>
      </c>
      <c r="K35">
        <f t="shared" si="1"/>
        <v>64.5</v>
      </c>
      <c r="L35">
        <f t="shared" si="2"/>
        <v>1.47</v>
      </c>
      <c r="M35">
        <f t="shared" si="3"/>
        <v>11.984999999999999</v>
      </c>
      <c r="N35">
        <f t="shared" si="4"/>
        <v>0.9</v>
      </c>
      <c r="O35" t="s">
        <v>12680</v>
      </c>
      <c r="P35">
        <f>VLOOKUP($B35,USDA!$A:$K,2,FALSE)</f>
        <v>35550</v>
      </c>
      <c r="Q35" t="str">
        <f>VLOOKUP($B35,USDA!$A:$K,3,FALSE)</f>
        <v>Oats Corn and Wheat Maples Flavored Squares Cereal (Presweetened)</v>
      </c>
      <c r="R35" t="str">
        <f>VLOOKUP($B35,USDA!$A:$K,4,FALSE)</f>
        <v>Generic</v>
      </c>
      <c r="S35" t="s">
        <v>13176</v>
      </c>
      <c r="T35" t="str">
        <f>VLOOKUP($B35,USDA!$A:$K,7,FALSE)</f>
        <v>100g</v>
      </c>
      <c r="U35">
        <f>VLOOKUP($B35,USDA!$A:$K,8,FALSE)</f>
        <v>430</v>
      </c>
      <c r="V35">
        <f>VLOOKUP($B35,USDA!$A:$K,9,FALSE)</f>
        <v>9.8000000000000007</v>
      </c>
      <c r="W35">
        <f>VLOOKUP($B35,USDA!$A:$K,10,FALSE)</f>
        <v>79.900000000000006</v>
      </c>
      <c r="X35">
        <f>VLOOKUP($B35,USDA!$A:$K,11,FALSE)</f>
        <v>6</v>
      </c>
      <c r="Y35" s="2"/>
    </row>
    <row r="36" spans="1:25" x14ac:dyDescent="0.25">
      <c r="A36" t="str">
        <f t="shared" si="0"/>
        <v>40583cup</v>
      </c>
      <c r="B36" t="s">
        <v>13035</v>
      </c>
      <c r="C36" t="s">
        <v>12994</v>
      </c>
      <c r="D36" t="s">
        <v>14080</v>
      </c>
      <c r="E36">
        <v>0.5</v>
      </c>
      <c r="F36" t="s">
        <v>14123</v>
      </c>
      <c r="G36" t="str">
        <f>VLOOKUP(A36,SERVINGS!$A:$H,6,FALSE)</f>
        <v>1.000</v>
      </c>
      <c r="H36" t="str">
        <f>VLOOKUP(A36,SERVINGS!$A:$H,7,FALSE)</f>
        <v>cup</v>
      </c>
      <c r="I36" t="str">
        <f>VLOOKUP(A36,SERVINGS!$A:$H,4,FALSE)</f>
        <v>29.000</v>
      </c>
      <c r="J36" t="str">
        <f>VLOOKUP(A36,SERVINGS!$A:$H,5,FALSE)</f>
        <v>g</v>
      </c>
      <c r="K36">
        <f t="shared" si="1"/>
        <v>57.71</v>
      </c>
      <c r="L36">
        <f t="shared" si="2"/>
        <v>0.47849999999999993</v>
      </c>
      <c r="M36">
        <f t="shared" si="3"/>
        <v>12.5715</v>
      </c>
      <c r="N36">
        <f t="shared" si="4"/>
        <v>0.85550000000000015</v>
      </c>
      <c r="O36" t="s">
        <v>12680</v>
      </c>
      <c r="P36">
        <f>VLOOKUP($B36,USDA!$A:$K,2,FALSE)</f>
        <v>40583</v>
      </c>
      <c r="Q36" t="str">
        <f>VLOOKUP($B36,USDA!$A:$K,3,FALSE)</f>
        <v>Corn Puffed Oats Cereal (with Marshmallows, Presweetened)</v>
      </c>
      <c r="R36" t="str">
        <f>VLOOKUP($B36,USDA!$A:$K,4,FALSE)</f>
        <v>Generic</v>
      </c>
      <c r="S36" t="s">
        <v>13172</v>
      </c>
      <c r="T36" t="str">
        <f>VLOOKUP($B36,USDA!$A:$K,7,FALSE)</f>
        <v>100g</v>
      </c>
      <c r="U36">
        <f>VLOOKUP($B36,USDA!$A:$K,8,FALSE)</f>
        <v>398</v>
      </c>
      <c r="V36">
        <f>VLOOKUP($B36,USDA!$A:$K,9,FALSE)</f>
        <v>3.3</v>
      </c>
      <c r="W36">
        <f>VLOOKUP($B36,USDA!$A:$K,10,FALSE)</f>
        <v>86.7</v>
      </c>
      <c r="X36">
        <f>VLOOKUP($B36,USDA!$A:$K,11,FALSE)</f>
        <v>5.9</v>
      </c>
      <c r="Y36" s="2"/>
    </row>
    <row r="37" spans="1:25" x14ac:dyDescent="0.25">
      <c r="A37" t="str">
        <f t="shared" si="0"/>
        <v>39818cup</v>
      </c>
      <c r="B37" t="s">
        <v>650</v>
      </c>
      <c r="C37" t="s">
        <v>12683</v>
      </c>
      <c r="D37" t="s">
        <v>14080</v>
      </c>
      <c r="E37">
        <v>0.5</v>
      </c>
      <c r="F37" t="s">
        <v>14123</v>
      </c>
      <c r="G37" t="e">
        <f>VLOOKUP(A37,SERVINGS!$A:$H,6,FALSE)</f>
        <v>#N/A</v>
      </c>
      <c r="H37" t="e">
        <f>VLOOKUP(A37,SERVINGS!$A:$H,7,FALSE)</f>
        <v>#N/A</v>
      </c>
      <c r="I37" t="e">
        <f>VLOOKUP(A37,SERVINGS!$A:$H,4,FALSE)</f>
        <v>#N/A</v>
      </c>
      <c r="J37" t="e">
        <f>VLOOKUP(A37,SERVINGS!$A:$H,5,FALSE)</f>
        <v>#N/A</v>
      </c>
      <c r="K37" t="e">
        <f t="shared" si="1"/>
        <v>#N/A</v>
      </c>
      <c r="L37" t="e">
        <f t="shared" si="2"/>
        <v>#N/A</v>
      </c>
      <c r="M37" t="e">
        <f t="shared" si="3"/>
        <v>#N/A</v>
      </c>
      <c r="N37" t="e">
        <f t="shared" si="4"/>
        <v>#N/A</v>
      </c>
      <c r="O37" t="s">
        <v>12680</v>
      </c>
      <c r="P37">
        <f>VLOOKUP($B37,USDA!$A:$K,2,FALSE)</f>
        <v>39818</v>
      </c>
      <c r="Q37" t="str">
        <f>VLOOKUP($B37,USDA!$A:$K,3,FALSE)</f>
        <v>Dry Spaghetti</v>
      </c>
      <c r="R37" t="str">
        <f>VLOOKUP($B37,USDA!$A:$K,4,FALSE)</f>
        <v>Generic</v>
      </c>
      <c r="S37" t="s">
        <v>4618</v>
      </c>
      <c r="T37" t="str">
        <f>VLOOKUP($B37,USDA!$A:$K,7,FALSE)</f>
        <v>100g</v>
      </c>
      <c r="U37">
        <f>VLOOKUP($B37,USDA!$A:$K,8,FALSE)</f>
        <v>371</v>
      </c>
      <c r="V37">
        <f>VLOOKUP($B37,USDA!$A:$K,9,FALSE)</f>
        <v>1.51</v>
      </c>
      <c r="W37">
        <f>VLOOKUP($B37,USDA!$A:$K,10,FALSE)</f>
        <v>74.67</v>
      </c>
      <c r="X37">
        <f>VLOOKUP($B37,USDA!$A:$K,11,FALSE)</f>
        <v>13.04</v>
      </c>
      <c r="Y37" s="2"/>
    </row>
    <row r="38" spans="1:25" x14ac:dyDescent="0.25">
      <c r="A38" t="str">
        <f t="shared" si="0"/>
        <v>66428207piece</v>
      </c>
      <c r="B38" t="s">
        <v>8261</v>
      </c>
      <c r="C38" t="s">
        <v>12684</v>
      </c>
      <c r="D38" t="s">
        <v>14085</v>
      </c>
      <c r="E38">
        <v>5</v>
      </c>
      <c r="F38" t="s">
        <v>14124</v>
      </c>
      <c r="G38" t="str">
        <f>VLOOKUP(A38,SERVINGS!$A:$H,6,FALSE)</f>
        <v>1.000</v>
      </c>
      <c r="H38" t="str">
        <f>VLOOKUP(A38,SERVINGS!$A:$H,7,FALSE)</f>
        <v>piece</v>
      </c>
      <c r="I38" t="str">
        <f>VLOOKUP(A38,SERVINGS!$A:$H,4,FALSE)</f>
        <v>30.000</v>
      </c>
      <c r="J38" t="str">
        <f>VLOOKUP(A38,SERVINGS!$A:$H,5,FALSE)</f>
        <v>g</v>
      </c>
      <c r="K38">
        <f t="shared" si="1"/>
        <v>195</v>
      </c>
      <c r="L38">
        <f t="shared" si="2"/>
        <v>4.5</v>
      </c>
      <c r="M38">
        <f t="shared" si="3"/>
        <v>33</v>
      </c>
      <c r="N38">
        <f t="shared" si="4"/>
        <v>4.5</v>
      </c>
      <c r="O38" t="s">
        <v>12680</v>
      </c>
      <c r="P38">
        <f>VLOOKUP($B38,USDA!$A:$K,2,FALSE)</f>
        <v>66428207</v>
      </c>
      <c r="Q38" t="str">
        <f>VLOOKUP($B38,USDA!$A:$K,3,FALSE)</f>
        <v>Maria Cookies</v>
      </c>
      <c r="R38" t="str">
        <f>VLOOKUP($B38,USDA!$A:$K,4,FALSE)</f>
        <v>Brand</v>
      </c>
      <c r="S38" t="s">
        <v>4658</v>
      </c>
      <c r="T38" t="str">
        <f>VLOOKUP($B38,USDA!$A:$K,7,FALSE)</f>
        <v>1 serving</v>
      </c>
      <c r="U38">
        <f>VLOOKUP($B38,USDA!$A:$K,8,FALSE)</f>
        <v>130</v>
      </c>
      <c r="V38">
        <f>VLOOKUP($B38,USDA!$A:$K,9,FALSE)</f>
        <v>3</v>
      </c>
      <c r="W38">
        <f>VLOOKUP($B38,USDA!$A:$K,10,FALSE)</f>
        <v>22</v>
      </c>
      <c r="X38">
        <f>VLOOKUP($B38,USDA!$A:$K,11,FALSE)</f>
        <v>3</v>
      </c>
      <c r="Y38" s="2"/>
    </row>
    <row r="39" spans="1:25" x14ac:dyDescent="0.25">
      <c r="A39" t="str">
        <f t="shared" si="0"/>
        <v>39281piece</v>
      </c>
      <c r="B39" t="s">
        <v>1416</v>
      </c>
      <c r="C39" t="s">
        <v>12685</v>
      </c>
      <c r="D39" t="s">
        <v>14086</v>
      </c>
      <c r="E39">
        <v>4</v>
      </c>
      <c r="F39" t="s">
        <v>14124</v>
      </c>
      <c r="G39" t="str">
        <f>VLOOKUP(A39,SERVINGS!$A:$H,6,FALSE)</f>
        <v>6.000</v>
      </c>
      <c r="H39" t="str">
        <f>VLOOKUP(A39,SERVINGS!$A:$H,7,FALSE)</f>
        <v>piece</v>
      </c>
      <c r="I39" t="str">
        <f>VLOOKUP(A39,SERVINGS!$A:$H,4,FALSE)</f>
        <v>39.000</v>
      </c>
      <c r="J39" t="str">
        <f>VLOOKUP(A39,SERVINGS!$A:$H,5,FALSE)</f>
        <v>g</v>
      </c>
      <c r="K39">
        <f t="shared" si="1"/>
        <v>764.4</v>
      </c>
      <c r="L39">
        <f t="shared" si="2"/>
        <v>38.079599999999999</v>
      </c>
      <c r="M39">
        <f t="shared" si="3"/>
        <v>91.665599999999998</v>
      </c>
      <c r="N39">
        <f t="shared" si="4"/>
        <v>13.9152</v>
      </c>
      <c r="O39" t="s">
        <v>12680</v>
      </c>
      <c r="P39">
        <f>VLOOKUP($B39,USDA!$A:$K,2,FALSE)</f>
        <v>39281</v>
      </c>
      <c r="Q39" t="str">
        <f>VLOOKUP($B39,USDA!$A:$K,3,FALSE)</f>
        <v>Cheese Crackers (with Cheese Filling, Sandwich Type)</v>
      </c>
      <c r="R39" t="str">
        <f>VLOOKUP($B39,USDA!$A:$K,4,FALSE)</f>
        <v>Generic</v>
      </c>
      <c r="S39" t="s">
        <v>4750</v>
      </c>
      <c r="T39" t="str">
        <f>VLOOKUP($B39,USDA!$A:$K,7,FALSE)</f>
        <v>100g</v>
      </c>
      <c r="U39">
        <f>VLOOKUP($B39,USDA!$A:$K,8,FALSE)</f>
        <v>490</v>
      </c>
      <c r="V39">
        <f>VLOOKUP($B39,USDA!$A:$K,9,FALSE)</f>
        <v>24.41</v>
      </c>
      <c r="W39">
        <f>VLOOKUP($B39,USDA!$A:$K,10,FALSE)</f>
        <v>58.76</v>
      </c>
      <c r="X39">
        <f>VLOOKUP($B39,USDA!$A:$K,11,FALSE)</f>
        <v>8.92</v>
      </c>
      <c r="Y39" s="2"/>
    </row>
    <row r="40" spans="1:25" x14ac:dyDescent="0.25">
      <c r="A40" t="str">
        <f t="shared" si="0"/>
        <v>39308tablespoon</v>
      </c>
      <c r="B40" t="s">
        <v>8262</v>
      </c>
      <c r="C40" t="s">
        <v>12686</v>
      </c>
      <c r="D40" t="s">
        <v>14081</v>
      </c>
      <c r="E40">
        <v>3</v>
      </c>
      <c r="F40" t="s">
        <v>14125</v>
      </c>
      <c r="G40" t="e">
        <f>VLOOKUP(A40,SERVINGS!$A:$H,6,FALSE)</f>
        <v>#N/A</v>
      </c>
      <c r="H40" t="e">
        <f>VLOOKUP(A40,SERVINGS!$A:$H,7,FALSE)</f>
        <v>#N/A</v>
      </c>
      <c r="I40" t="e">
        <f>VLOOKUP(A40,SERVINGS!$A:$H,4,FALSE)</f>
        <v>#N/A</v>
      </c>
      <c r="J40" t="e">
        <f>VLOOKUP(A40,SERVINGS!$A:$H,5,FALSE)</f>
        <v>#N/A</v>
      </c>
      <c r="K40" t="e">
        <f t="shared" si="1"/>
        <v>#N/A</v>
      </c>
      <c r="L40" t="e">
        <f t="shared" si="2"/>
        <v>#N/A</v>
      </c>
      <c r="M40" t="e">
        <f t="shared" si="3"/>
        <v>#N/A</v>
      </c>
      <c r="N40" t="e">
        <f t="shared" si="4"/>
        <v>#N/A</v>
      </c>
      <c r="O40" t="s">
        <v>12680</v>
      </c>
      <c r="P40">
        <f>VLOOKUP($B40,USDA!$A:$K,2,FALSE)</f>
        <v>39308</v>
      </c>
      <c r="Q40" t="str">
        <f>VLOOKUP($B40,USDA!$A:$K,3,FALSE)</f>
        <v>Oats, Fruit and Nut Granola Bars</v>
      </c>
      <c r="R40" t="str">
        <f>VLOOKUP($B40,USDA!$A:$K,4,FALSE)</f>
        <v>Generic</v>
      </c>
      <c r="S40" t="s">
        <v>4548</v>
      </c>
      <c r="T40" t="str">
        <f>VLOOKUP($B40,USDA!$A:$K,7,FALSE)</f>
        <v>100g</v>
      </c>
      <c r="U40">
        <f>VLOOKUP($B40,USDA!$A:$K,8,FALSE)</f>
        <v>397</v>
      </c>
      <c r="V40">
        <f>VLOOKUP($B40,USDA!$A:$K,9,FALSE)</f>
        <v>6.3</v>
      </c>
      <c r="W40">
        <f>VLOOKUP($B40,USDA!$A:$K,10,FALSE)</f>
        <v>77.42</v>
      </c>
      <c r="X40">
        <f>VLOOKUP($B40,USDA!$A:$K,11,FALSE)</f>
        <v>7.7</v>
      </c>
      <c r="Y40" s="2"/>
    </row>
    <row r="41" spans="1:25" x14ac:dyDescent="0.25">
      <c r="A41" t="str">
        <f t="shared" si="0"/>
        <v>39009piece</v>
      </c>
      <c r="B41" t="s">
        <v>1506</v>
      </c>
      <c r="C41" t="s">
        <v>12687</v>
      </c>
      <c r="D41" t="s">
        <v>14087</v>
      </c>
      <c r="E41">
        <v>0.75</v>
      </c>
      <c r="F41" t="s">
        <v>14124</v>
      </c>
      <c r="G41" t="str">
        <f>VLOOKUP(A41,SERVINGS!$A:$H,6,FALSE)</f>
        <v>1.000</v>
      </c>
      <c r="H41" t="str">
        <f>VLOOKUP(A41,SERVINGS!$A:$H,7,FALSE)</f>
        <v>piece</v>
      </c>
      <c r="I41" t="str">
        <f>VLOOKUP(A41,SERVINGS!$A:$H,4,FALSE)</f>
        <v>38.000</v>
      </c>
      <c r="J41" t="str">
        <f>VLOOKUP(A41,SERVINGS!$A:$H,5,FALSE)</f>
        <v>g</v>
      </c>
      <c r="K41">
        <f t="shared" si="1"/>
        <v>64.695000000000007</v>
      </c>
      <c r="L41">
        <f t="shared" si="2"/>
        <v>2.7644999999999995</v>
      </c>
      <c r="M41">
        <f t="shared" si="3"/>
        <v>8.0655000000000001</v>
      </c>
      <c r="N41">
        <f t="shared" si="4"/>
        <v>1.8240000000000003</v>
      </c>
      <c r="O41" t="s">
        <v>12680</v>
      </c>
      <c r="P41">
        <f>VLOOKUP($B41,USDA!$A:$K,2,FALSE)</f>
        <v>39009</v>
      </c>
      <c r="Q41" t="str">
        <f>VLOOKUP($B41,USDA!$A:$K,3,FALSE)</f>
        <v>Plain Pancakes</v>
      </c>
      <c r="R41" t="str">
        <f>VLOOKUP($B41,USDA!$A:$K,4,FALSE)</f>
        <v>Generic</v>
      </c>
      <c r="S41" t="s">
        <v>4804</v>
      </c>
      <c r="T41" t="str">
        <f>VLOOKUP($B41,USDA!$A:$K,7,FALSE)</f>
        <v>100g</v>
      </c>
      <c r="U41">
        <f>VLOOKUP($B41,USDA!$A:$K,8,FALSE)</f>
        <v>227</v>
      </c>
      <c r="V41">
        <f>VLOOKUP($B41,USDA!$A:$K,9,FALSE)</f>
        <v>9.6999999999999993</v>
      </c>
      <c r="W41">
        <f>VLOOKUP($B41,USDA!$A:$K,10,FALSE)</f>
        <v>28.3</v>
      </c>
      <c r="X41">
        <f>VLOOKUP($B41,USDA!$A:$K,11,FALSE)</f>
        <v>6.4</v>
      </c>
      <c r="Y41" s="2"/>
    </row>
    <row r="42" spans="1:25" x14ac:dyDescent="0.25">
      <c r="A42" t="str">
        <f t="shared" si="0"/>
        <v>39315cup</v>
      </c>
      <c r="B42" t="s">
        <v>8263</v>
      </c>
      <c r="C42" t="s">
        <v>12688</v>
      </c>
      <c r="D42" t="s">
        <v>14088</v>
      </c>
      <c r="E42">
        <v>3</v>
      </c>
      <c r="F42" t="s">
        <v>14123</v>
      </c>
      <c r="G42" t="str">
        <f>VLOOKUP(A42,SERVINGS!$A:$H,6,FALSE)</f>
        <v>1.000</v>
      </c>
      <c r="H42" t="str">
        <f>VLOOKUP(A42,SERVINGS!$A:$H,7,FALSE)</f>
        <v>cup</v>
      </c>
      <c r="I42" t="str">
        <f>VLOOKUP(A42,SERVINGS!$A:$H,4,FALSE)</f>
        <v>8.000</v>
      </c>
      <c r="J42" t="str">
        <f>VLOOKUP(A42,SERVINGS!$A:$H,5,FALSE)</f>
        <v>g</v>
      </c>
      <c r="K42">
        <f t="shared" si="1"/>
        <v>92.88</v>
      </c>
      <c r="L42">
        <f t="shared" si="2"/>
        <v>1.0896000000000001</v>
      </c>
      <c r="M42">
        <f t="shared" si="3"/>
        <v>18.667200000000001</v>
      </c>
      <c r="N42">
        <f t="shared" si="4"/>
        <v>3.1055999999999999</v>
      </c>
      <c r="O42" t="s">
        <v>12680</v>
      </c>
      <c r="P42">
        <f>VLOOKUP($B42,USDA!$A:$K,2,FALSE)</f>
        <v>39315</v>
      </c>
      <c r="Q42" t="str">
        <f>VLOOKUP($B42,USDA!$A:$K,3,FALSE)</f>
        <v>Air Popped Popcorn</v>
      </c>
      <c r="R42" t="str">
        <f>VLOOKUP($B42,USDA!$A:$K,4,FALSE)</f>
        <v>Generic</v>
      </c>
      <c r="S42" t="s">
        <v>4852</v>
      </c>
      <c r="T42" t="str">
        <f>VLOOKUP($B42,USDA!$A:$K,7,FALSE)</f>
        <v>100g</v>
      </c>
      <c r="U42">
        <f>VLOOKUP($B42,USDA!$A:$K,8,FALSE)</f>
        <v>387</v>
      </c>
      <c r="V42">
        <f>VLOOKUP($B42,USDA!$A:$K,9,FALSE)</f>
        <v>4.54</v>
      </c>
      <c r="W42">
        <f>VLOOKUP($B42,USDA!$A:$K,10,FALSE)</f>
        <v>77.78</v>
      </c>
      <c r="X42">
        <f>VLOOKUP($B42,USDA!$A:$K,11,FALSE)</f>
        <v>12.94</v>
      </c>
      <c r="Y42" s="2"/>
    </row>
    <row r="43" spans="1:25" x14ac:dyDescent="0.25">
      <c r="A43" t="str">
        <f t="shared" si="0"/>
        <v>3422piece</v>
      </c>
      <c r="B43" t="s">
        <v>8264</v>
      </c>
      <c r="C43" t="s">
        <v>12689</v>
      </c>
      <c r="D43" t="s">
        <v>14089</v>
      </c>
      <c r="E43">
        <v>1</v>
      </c>
      <c r="F43" t="s">
        <v>14124</v>
      </c>
      <c r="G43" t="str">
        <f>VLOOKUP(A43,SERVINGS!$A:$H,6,FALSE)</f>
        <v>1.000</v>
      </c>
      <c r="H43" t="str">
        <f>VLOOKUP(A43,SERVINGS!$A:$H,7,FALSE)</f>
        <v>piece</v>
      </c>
      <c r="I43" t="str">
        <f>VLOOKUP(A43,SERVINGS!$A:$H,4,FALSE)</f>
        <v>26.000</v>
      </c>
      <c r="J43" t="str">
        <f>VLOOKUP(A43,SERVINGS!$A:$H,5,FALSE)</f>
        <v>g</v>
      </c>
      <c r="K43">
        <f t="shared" si="1"/>
        <v>69.16</v>
      </c>
      <c r="L43">
        <f t="shared" si="2"/>
        <v>0.85540000000000005</v>
      </c>
      <c r="M43">
        <f t="shared" si="3"/>
        <v>13.1586</v>
      </c>
      <c r="N43">
        <f t="shared" si="4"/>
        <v>1.9863999999999999</v>
      </c>
      <c r="O43" t="s">
        <v>12680</v>
      </c>
      <c r="P43">
        <f>VLOOKUP($B43,USDA!$A:$K,2,FALSE)</f>
        <v>3422</v>
      </c>
      <c r="Q43" t="str">
        <f>VLOOKUP($B43,USDA!$A:$K,3,FALSE)</f>
        <v>Bread</v>
      </c>
      <c r="R43" t="str">
        <f>VLOOKUP($B43,USDA!$A:$K,4,FALSE)</f>
        <v>Generic</v>
      </c>
      <c r="S43" t="s">
        <v>4561</v>
      </c>
      <c r="T43" t="str">
        <f>VLOOKUP($B43,USDA!$A:$K,7,FALSE)</f>
        <v>100g</v>
      </c>
      <c r="U43">
        <f>VLOOKUP($B43,USDA!$A:$K,8,FALSE)</f>
        <v>266</v>
      </c>
      <c r="V43">
        <f>VLOOKUP($B43,USDA!$A:$K,9,FALSE)</f>
        <v>3.29</v>
      </c>
      <c r="W43">
        <f>VLOOKUP($B43,USDA!$A:$K,10,FALSE)</f>
        <v>50.61</v>
      </c>
      <c r="X43">
        <f>VLOOKUP($B43,USDA!$A:$K,11,FALSE)</f>
        <v>7.64</v>
      </c>
      <c r="Y43" s="2"/>
    </row>
    <row r="44" spans="1:25" x14ac:dyDescent="0.25">
      <c r="A44" t="str">
        <f t="shared" si="0"/>
        <v>3423piece</v>
      </c>
      <c r="B44" t="s">
        <v>8265</v>
      </c>
      <c r="C44" t="s">
        <v>12690</v>
      </c>
      <c r="D44" t="s">
        <v>14089</v>
      </c>
      <c r="E44">
        <v>1</v>
      </c>
      <c r="F44" t="s">
        <v>14124</v>
      </c>
      <c r="G44" t="str">
        <f>VLOOKUP(A44,SERVINGS!$A:$H,6,FALSE)</f>
        <v>1.000</v>
      </c>
      <c r="H44" t="str">
        <f>VLOOKUP(A44,SERVINGS!$A:$H,7,FALSE)</f>
        <v>piece</v>
      </c>
      <c r="I44" t="str">
        <f>VLOOKUP(A44,SERVINGS!$A:$H,4,FALSE)</f>
        <v>24.000</v>
      </c>
      <c r="J44" t="str">
        <f>VLOOKUP(A44,SERVINGS!$A:$H,5,FALSE)</f>
        <v>g</v>
      </c>
      <c r="K44">
        <f t="shared" si="1"/>
        <v>70.319999999999993</v>
      </c>
      <c r="L44">
        <f t="shared" si="2"/>
        <v>0.96</v>
      </c>
      <c r="M44">
        <f t="shared" si="3"/>
        <v>13.055999999999999</v>
      </c>
      <c r="N44">
        <f t="shared" si="4"/>
        <v>2.16</v>
      </c>
      <c r="O44" t="s">
        <v>12680</v>
      </c>
      <c r="P44">
        <f>VLOOKUP($B44,USDA!$A:$K,2,FALSE)</f>
        <v>3423</v>
      </c>
      <c r="Q44" t="str">
        <f>VLOOKUP($B44,USDA!$A:$K,3,FALSE)</f>
        <v>Toasted Bread</v>
      </c>
      <c r="R44" t="str">
        <f>VLOOKUP($B44,USDA!$A:$K,4,FALSE)</f>
        <v>Generic</v>
      </c>
      <c r="S44" t="s">
        <v>4915</v>
      </c>
      <c r="T44" t="str">
        <f>VLOOKUP($B44,USDA!$A:$K,7,FALSE)</f>
        <v>100g</v>
      </c>
      <c r="U44">
        <f>VLOOKUP($B44,USDA!$A:$K,8,FALSE)</f>
        <v>293</v>
      </c>
      <c r="V44">
        <f>VLOOKUP($B44,USDA!$A:$K,9,FALSE)</f>
        <v>4</v>
      </c>
      <c r="W44">
        <f>VLOOKUP($B44,USDA!$A:$K,10,FALSE)</f>
        <v>54.4</v>
      </c>
      <c r="X44">
        <f>VLOOKUP($B44,USDA!$A:$K,11,FALSE)</f>
        <v>9</v>
      </c>
      <c r="Y44" s="2"/>
    </row>
    <row r="45" spans="1:25" x14ac:dyDescent="0.25">
      <c r="A45" t="str">
        <f t="shared" si="0"/>
        <v>36491piece</v>
      </c>
      <c r="B45" t="s">
        <v>1164</v>
      </c>
      <c r="C45" t="s">
        <v>12691</v>
      </c>
      <c r="D45" t="s">
        <v>14090</v>
      </c>
      <c r="E45">
        <v>0.5</v>
      </c>
      <c r="F45" t="s">
        <v>14124</v>
      </c>
      <c r="G45" t="str">
        <f>VLOOKUP(A45,SERVINGS!$A:$H,6,FALSE)</f>
        <v>1.000</v>
      </c>
      <c r="H45" t="str">
        <f>VLOOKUP(A45,SERVINGS!$A:$H,7,FALSE)</f>
        <v>piece</v>
      </c>
      <c r="I45" t="str">
        <f>VLOOKUP(A45,SERVINGS!$A:$H,4,FALSE)</f>
        <v>213.000</v>
      </c>
      <c r="J45" t="str">
        <f>VLOOKUP(A45,SERVINGS!$A:$H,5,FALSE)</f>
        <v>g</v>
      </c>
      <c r="K45">
        <f t="shared" si="1"/>
        <v>82.004999999999995</v>
      </c>
      <c r="L45">
        <f t="shared" si="2"/>
        <v>9.5849999999999991E-2</v>
      </c>
      <c r="M45">
        <f t="shared" si="3"/>
        <v>18.605549999999997</v>
      </c>
      <c r="N45">
        <f t="shared" si="4"/>
        <v>2.1513</v>
      </c>
      <c r="O45" t="s">
        <v>12680</v>
      </c>
      <c r="P45">
        <f>VLOOKUP($B45,USDA!$A:$K,2,FALSE)</f>
        <v>36491</v>
      </c>
      <c r="Q45" t="str">
        <f>VLOOKUP($B45,USDA!$A:$K,3,FALSE)</f>
        <v>Potato (Flesh and Skin)</v>
      </c>
      <c r="R45" t="str">
        <f>VLOOKUP($B45,USDA!$A:$K,4,FALSE)</f>
        <v>Generic</v>
      </c>
      <c r="S45" t="s">
        <v>5002</v>
      </c>
      <c r="T45" t="str">
        <f>VLOOKUP($B45,USDA!$A:$K,7,FALSE)</f>
        <v>100g</v>
      </c>
      <c r="U45">
        <f>VLOOKUP($B45,USDA!$A:$K,8,FALSE)</f>
        <v>77</v>
      </c>
      <c r="V45">
        <f>VLOOKUP($B45,USDA!$A:$K,9,FALSE)</f>
        <v>0.09</v>
      </c>
      <c r="W45">
        <f>VLOOKUP($B45,USDA!$A:$K,10,FALSE)</f>
        <v>17.47</v>
      </c>
      <c r="X45">
        <f>VLOOKUP($B45,USDA!$A:$K,11,FALSE)</f>
        <v>2.02</v>
      </c>
      <c r="Y45" s="2"/>
    </row>
    <row r="46" spans="1:25" x14ac:dyDescent="0.25">
      <c r="A46" t="str">
        <f t="shared" si="0"/>
        <v>35063cup</v>
      </c>
      <c r="B46" t="s">
        <v>8266</v>
      </c>
      <c r="C46" t="s">
        <v>12692</v>
      </c>
      <c r="D46" t="s">
        <v>14091</v>
      </c>
      <c r="E46">
        <v>0.5</v>
      </c>
      <c r="F46" t="s">
        <v>14123</v>
      </c>
      <c r="G46" t="e">
        <f>VLOOKUP(A46,SERVINGS!$A:$H,6,FALSE)</f>
        <v>#N/A</v>
      </c>
      <c r="H46" t="e">
        <f>VLOOKUP(A46,SERVINGS!$A:$H,7,FALSE)</f>
        <v>#N/A</v>
      </c>
      <c r="I46" t="e">
        <f>VLOOKUP(A46,SERVINGS!$A:$H,4,FALSE)</f>
        <v>#N/A</v>
      </c>
      <c r="J46" t="e">
        <f>VLOOKUP(A46,SERVINGS!$A:$H,5,FALSE)</f>
        <v>#N/A</v>
      </c>
      <c r="K46" t="e">
        <f t="shared" si="1"/>
        <v>#N/A</v>
      </c>
      <c r="L46" t="e">
        <f t="shared" si="2"/>
        <v>#N/A</v>
      </c>
      <c r="M46" t="e">
        <f t="shared" si="3"/>
        <v>#N/A</v>
      </c>
      <c r="N46" t="e">
        <f t="shared" si="4"/>
        <v>#N/A</v>
      </c>
      <c r="O46" t="s">
        <v>12680</v>
      </c>
      <c r="P46">
        <f>VLOOKUP($B46,USDA!$A:$K,2,FALSE)</f>
        <v>35063</v>
      </c>
      <c r="Q46" t="str">
        <f>VLOOKUP($B46,USDA!$A:$K,3,FALSE)</f>
        <v>Chicken with Star-Shaped Pasta Soup (Condensed, Canned)</v>
      </c>
      <c r="R46" t="str">
        <f>VLOOKUP($B46,USDA!$A:$K,4,FALSE)</f>
        <v>Generic</v>
      </c>
      <c r="S46" t="s">
        <v>5048</v>
      </c>
      <c r="T46" t="str">
        <f>VLOOKUP($B46,USDA!$A:$K,7,FALSE)</f>
        <v>100g</v>
      </c>
      <c r="U46">
        <f>VLOOKUP($B46,USDA!$A:$K,8,FALSE)</f>
        <v>50</v>
      </c>
      <c r="V46">
        <f>VLOOKUP($B46,USDA!$A:$K,9,FALSE)</f>
        <v>1.4</v>
      </c>
      <c r="W46">
        <f>VLOOKUP($B46,USDA!$A:$K,10,FALSE)</f>
        <v>7.1</v>
      </c>
      <c r="X46">
        <f>VLOOKUP($B46,USDA!$A:$K,11,FALSE)</f>
        <v>2.2999999999999998</v>
      </c>
      <c r="Y46" s="2"/>
    </row>
    <row r="47" spans="1:25" x14ac:dyDescent="0.25">
      <c r="A47" t="str">
        <f t="shared" si="0"/>
        <v>39067piece</v>
      </c>
      <c r="B47" t="s">
        <v>1761</v>
      </c>
      <c r="C47" t="s">
        <v>1761</v>
      </c>
      <c r="D47" t="s">
        <v>14092</v>
      </c>
      <c r="E47">
        <v>1</v>
      </c>
      <c r="F47" t="s">
        <v>14124</v>
      </c>
      <c r="G47" t="str">
        <f>VLOOKUP(A47,SERVINGS!$A:$H,6,FALSE)</f>
        <v>1.000</v>
      </c>
      <c r="H47" t="str">
        <f>VLOOKUP(A47,SERVINGS!$A:$H,7,FALSE)</f>
        <v>piece</v>
      </c>
      <c r="I47" t="str">
        <f>VLOOKUP(A47,SERVINGS!$A:$H,4,FALSE)</f>
        <v>24.000</v>
      </c>
      <c r="J47" t="str">
        <f>VLOOKUP(A47,SERVINGS!$A:$H,5,FALSE)</f>
        <v>g</v>
      </c>
      <c r="K47">
        <f t="shared" si="1"/>
        <v>52.32</v>
      </c>
      <c r="L47">
        <f t="shared" si="2"/>
        <v>0.68400000000000005</v>
      </c>
      <c r="M47">
        <f t="shared" si="3"/>
        <v>10.713600000000001</v>
      </c>
      <c r="N47">
        <f t="shared" si="4"/>
        <v>1.3680000000000001</v>
      </c>
      <c r="O47" t="s">
        <v>12680</v>
      </c>
      <c r="P47">
        <f>VLOOKUP($B47,USDA!$A:$K,2,FALSE)</f>
        <v>39067</v>
      </c>
      <c r="Q47" t="str">
        <f>VLOOKUP($B47,USDA!$A:$K,3,FALSE)</f>
        <v>Corn Tortillas</v>
      </c>
      <c r="R47" t="str">
        <f>VLOOKUP($B47,USDA!$A:$K,4,FALSE)</f>
        <v>Generic</v>
      </c>
      <c r="S47" t="s">
        <v>5076</v>
      </c>
      <c r="T47" t="str">
        <f>VLOOKUP($B47,USDA!$A:$K,7,FALSE)</f>
        <v>100g</v>
      </c>
      <c r="U47">
        <f>VLOOKUP($B47,USDA!$A:$K,8,FALSE)</f>
        <v>218</v>
      </c>
      <c r="V47">
        <f>VLOOKUP($B47,USDA!$A:$K,9,FALSE)</f>
        <v>2.85</v>
      </c>
      <c r="W47">
        <f>VLOOKUP($B47,USDA!$A:$K,10,FALSE)</f>
        <v>44.64</v>
      </c>
      <c r="X47">
        <f>VLOOKUP($B47,USDA!$A:$K,11,FALSE)</f>
        <v>5.7</v>
      </c>
      <c r="Y47" s="2"/>
    </row>
    <row r="48" spans="1:25" x14ac:dyDescent="0.25">
      <c r="A48" t="str">
        <f t="shared" si="0"/>
        <v>75427cup</v>
      </c>
      <c r="B48" t="s">
        <v>8267</v>
      </c>
      <c r="C48" t="s">
        <v>12693</v>
      </c>
      <c r="D48" t="s">
        <v>14093</v>
      </c>
      <c r="E48">
        <v>0.5</v>
      </c>
      <c r="F48" t="s">
        <v>14123</v>
      </c>
      <c r="G48" t="e">
        <f>VLOOKUP(A48,SERVINGS!$A:$H,6,FALSE)</f>
        <v>#N/A</v>
      </c>
      <c r="H48" t="e">
        <f>VLOOKUP(A48,SERVINGS!$A:$H,7,FALSE)</f>
        <v>#N/A</v>
      </c>
      <c r="I48" t="e">
        <f>VLOOKUP(A48,SERVINGS!$A:$H,4,FALSE)</f>
        <v>#N/A</v>
      </c>
      <c r="J48" t="e">
        <f>VLOOKUP(A48,SERVINGS!$A:$H,5,FALSE)</f>
        <v>#N/A</v>
      </c>
      <c r="K48" t="e">
        <f t="shared" si="1"/>
        <v>#N/A</v>
      </c>
      <c r="L48" t="e">
        <f t="shared" si="2"/>
        <v>#N/A</v>
      </c>
      <c r="M48" t="e">
        <f t="shared" si="3"/>
        <v>#N/A</v>
      </c>
      <c r="N48" t="e">
        <f t="shared" si="4"/>
        <v>#N/A</v>
      </c>
      <c r="O48" t="s">
        <v>12680</v>
      </c>
      <c r="P48">
        <f>VLOOKUP($B48,USDA!$A:$K,2,FALSE)</f>
        <v>75427</v>
      </c>
      <c r="Q48" t="str">
        <f>VLOOKUP($B48,USDA!$A:$K,3,FALSE)</f>
        <v>Elbow Pasta</v>
      </c>
      <c r="R48" t="str">
        <f>VLOOKUP($B48,USDA!$A:$K,4,FALSE)</f>
        <v>Brand</v>
      </c>
      <c r="S48" t="s">
        <v>5069</v>
      </c>
      <c r="T48" t="str">
        <f>VLOOKUP($B48,USDA!$A:$K,7,FALSE)</f>
        <v>1/2 cup</v>
      </c>
      <c r="U48">
        <f>VLOOKUP($B48,USDA!$A:$K,8,FALSE)</f>
        <v>210</v>
      </c>
      <c r="V48">
        <f>VLOOKUP($B48,USDA!$A:$K,9,FALSE)</f>
        <v>1</v>
      </c>
      <c r="W48">
        <f>VLOOKUP($B48,USDA!$A:$K,10,FALSE)</f>
        <v>42</v>
      </c>
      <c r="X48">
        <f>VLOOKUP($B48,USDA!$A:$K,11,FALSE)</f>
        <v>7</v>
      </c>
      <c r="Y48" s="2"/>
    </row>
    <row r="49" spans="1:25" x14ac:dyDescent="0.25">
      <c r="A49" t="str">
        <f t="shared" si="0"/>
        <v>875166piece</v>
      </c>
      <c r="B49" t="s">
        <v>12888</v>
      </c>
      <c r="C49" t="s">
        <v>12888</v>
      </c>
      <c r="D49" t="s">
        <v>14094</v>
      </c>
      <c r="E49">
        <v>2</v>
      </c>
      <c r="F49" t="s">
        <v>14124</v>
      </c>
      <c r="G49" t="e">
        <f>VLOOKUP(A49,SERVINGS!$A:$H,6,FALSE)</f>
        <v>#N/A</v>
      </c>
      <c r="H49" t="e">
        <f>VLOOKUP(A49,SERVINGS!$A:$H,7,FALSE)</f>
        <v>#N/A</v>
      </c>
      <c r="I49" t="e">
        <f>VLOOKUP(A49,SERVINGS!$A:$H,4,FALSE)</f>
        <v>#N/A</v>
      </c>
      <c r="J49" t="e">
        <f>VLOOKUP(A49,SERVINGS!$A:$H,5,FALSE)</f>
        <v>#N/A</v>
      </c>
      <c r="K49" t="e">
        <f t="shared" si="1"/>
        <v>#N/A</v>
      </c>
      <c r="L49" t="e">
        <f t="shared" si="2"/>
        <v>#N/A</v>
      </c>
      <c r="M49" t="e">
        <f t="shared" si="3"/>
        <v>#N/A</v>
      </c>
      <c r="N49" t="e">
        <f t="shared" si="4"/>
        <v>#N/A</v>
      </c>
      <c r="O49" t="s">
        <v>12680</v>
      </c>
      <c r="P49">
        <f>VLOOKUP($B49,USDA!$A:$K,2,FALSE)</f>
        <v>875166</v>
      </c>
      <c r="Q49" t="str">
        <f>VLOOKUP($B49,USDA!$A:$K,3,FALSE)</f>
        <v>Tostada</v>
      </c>
      <c r="R49" t="str">
        <f>VLOOKUP($B49,USDA!$A:$K,4,FALSE)</f>
        <v>Brand</v>
      </c>
      <c r="S49" t="s">
        <v>13440</v>
      </c>
      <c r="T49" t="str">
        <f>VLOOKUP($B49,USDA!$A:$K,7,FALSE)</f>
        <v>1 tostada</v>
      </c>
      <c r="U49">
        <f>VLOOKUP($B49,USDA!$A:$K,8,FALSE)</f>
        <v>100</v>
      </c>
      <c r="V49">
        <f>VLOOKUP($B49,USDA!$A:$K,9,FALSE)</f>
        <v>6</v>
      </c>
      <c r="W49">
        <f>VLOOKUP($B49,USDA!$A:$K,10,FALSE)</f>
        <v>9</v>
      </c>
      <c r="X49">
        <f>VLOOKUP($B49,USDA!$A:$K,11,FALSE)</f>
        <v>1</v>
      </c>
      <c r="Y49" s="2"/>
    </row>
    <row r="50" spans="1:25" x14ac:dyDescent="0.25">
      <c r="A50" t="str">
        <f t="shared" si="0"/>
        <v>38904piece</v>
      </c>
      <c r="B50" t="s">
        <v>8268</v>
      </c>
      <c r="C50" t="s">
        <v>12694</v>
      </c>
      <c r="D50" t="s">
        <v>14092</v>
      </c>
      <c r="E50">
        <v>1</v>
      </c>
      <c r="F50" t="s">
        <v>14124</v>
      </c>
      <c r="G50" t="str">
        <f>VLOOKUP(A50,SERVINGS!$A:$H,6,FALSE)</f>
        <v>1.000</v>
      </c>
      <c r="H50" t="str">
        <f>VLOOKUP(A50,SERVINGS!$A:$H,7,FALSE)</f>
        <v>piece</v>
      </c>
      <c r="I50" t="str">
        <f>VLOOKUP(A50,SERVINGS!$A:$H,4,FALSE)</f>
        <v>16.000</v>
      </c>
      <c r="J50" t="str">
        <f>VLOOKUP(A50,SERVINGS!$A:$H,5,FALSE)</f>
        <v>g</v>
      </c>
      <c r="K50">
        <f t="shared" si="1"/>
        <v>67.84</v>
      </c>
      <c r="L50">
        <f t="shared" si="2"/>
        <v>3.0239999999999996</v>
      </c>
      <c r="M50">
        <f t="shared" si="3"/>
        <v>9.4559999999999995</v>
      </c>
      <c r="N50">
        <f t="shared" si="4"/>
        <v>0.8640000000000001</v>
      </c>
      <c r="O50" t="s">
        <v>12680</v>
      </c>
      <c r="P50">
        <f>VLOOKUP($B50,USDA!$A:$K,2,FALSE)</f>
        <v>38904</v>
      </c>
      <c r="Q50" t="str">
        <f>VLOOKUP($B50,USDA!$A:$K,3,FALSE)</f>
        <v>Oatmeal Cookie Dough</v>
      </c>
      <c r="R50" t="str">
        <f>VLOOKUP($B50,USDA!$A:$K,4,FALSE)</f>
        <v>Generic</v>
      </c>
      <c r="S50" t="s">
        <v>5183</v>
      </c>
      <c r="T50" t="str">
        <f>VLOOKUP($B50,USDA!$A:$K,7,FALSE)</f>
        <v>100g</v>
      </c>
      <c r="U50">
        <f>VLOOKUP($B50,USDA!$A:$K,8,FALSE)</f>
        <v>424</v>
      </c>
      <c r="V50">
        <f>VLOOKUP($B50,USDA!$A:$K,9,FALSE)</f>
        <v>18.899999999999999</v>
      </c>
      <c r="W50">
        <f>VLOOKUP($B50,USDA!$A:$K,10,FALSE)</f>
        <v>59.1</v>
      </c>
      <c r="X50">
        <f>VLOOKUP($B50,USDA!$A:$K,11,FALSE)</f>
        <v>5.4</v>
      </c>
      <c r="Y50" s="2"/>
    </row>
    <row r="51" spans="1:25" x14ac:dyDescent="0.25">
      <c r="A51" t="str">
        <f t="shared" si="0"/>
        <v>3185cup</v>
      </c>
      <c r="B51" t="s">
        <v>8269</v>
      </c>
      <c r="C51" t="s">
        <v>12695</v>
      </c>
      <c r="D51" t="s">
        <v>14080</v>
      </c>
      <c r="E51">
        <v>0.5</v>
      </c>
      <c r="F51" t="s">
        <v>14123</v>
      </c>
      <c r="G51" t="str">
        <f>VLOOKUP(A51,SERVINGS!$A:$H,6,FALSE)</f>
        <v>1.000</v>
      </c>
      <c r="H51" t="str">
        <f>VLOOKUP(A51,SERVINGS!$A:$H,7,FALSE)</f>
        <v>cup</v>
      </c>
      <c r="I51" t="str">
        <f>VLOOKUP(A51,SERVINGS!$A:$H,4,FALSE)</f>
        <v>175.000</v>
      </c>
      <c r="J51" t="str">
        <f>VLOOKUP(A51,SERVINGS!$A:$H,5,FALSE)</f>
        <v>g</v>
      </c>
      <c r="K51">
        <f t="shared" si="1"/>
        <v>111.125</v>
      </c>
      <c r="L51">
        <f t="shared" si="2"/>
        <v>0.34125</v>
      </c>
      <c r="M51">
        <f t="shared" si="3"/>
        <v>20.081250000000001</v>
      </c>
      <c r="N51">
        <f t="shared" si="4"/>
        <v>7.6475</v>
      </c>
      <c r="O51" t="s">
        <v>12696</v>
      </c>
      <c r="P51">
        <f>VLOOKUP($B51,USDA!$A:$K,2,FALSE)</f>
        <v>3185</v>
      </c>
      <c r="Q51" t="str">
        <f>VLOOKUP($B51,USDA!$A:$K,3,FALSE)</f>
        <v>Cooked Dry Beans (Fat Not Added in Cooking)</v>
      </c>
      <c r="R51" t="str">
        <f>VLOOKUP($B51,USDA!$A:$K,4,FALSE)</f>
        <v>Generic</v>
      </c>
      <c r="S51" t="s">
        <v>5231</v>
      </c>
      <c r="T51" t="str">
        <f>VLOOKUP($B51,USDA!$A:$K,7,FALSE)</f>
        <v>101g</v>
      </c>
      <c r="U51">
        <f>VLOOKUP($B51,USDA!$A:$K,8,FALSE)</f>
        <v>127</v>
      </c>
      <c r="V51">
        <f>VLOOKUP($B51,USDA!$A:$K,9,FALSE)</f>
        <v>0.39</v>
      </c>
      <c r="W51">
        <f>VLOOKUP($B51,USDA!$A:$K,10,FALSE)</f>
        <v>22.95</v>
      </c>
      <c r="X51">
        <f>VLOOKUP($B51,USDA!$A:$K,11,FALSE)</f>
        <v>8.74</v>
      </c>
      <c r="Y51" s="2"/>
    </row>
    <row r="52" spans="1:25" x14ac:dyDescent="0.25">
      <c r="A52" t="str">
        <f t="shared" si="0"/>
        <v>38267cup</v>
      </c>
      <c r="B52" t="s">
        <v>8270</v>
      </c>
      <c r="C52" t="s">
        <v>12697</v>
      </c>
      <c r="D52" t="s">
        <v>14080</v>
      </c>
      <c r="E52">
        <v>0.5</v>
      </c>
      <c r="F52" t="s">
        <v>14123</v>
      </c>
      <c r="G52" t="str">
        <f>VLOOKUP(A52,SERVINGS!$A:$H,6,FALSE)</f>
        <v>1.000</v>
      </c>
      <c r="H52" t="str">
        <f>VLOOKUP(A52,SERVINGS!$A:$H,7,FALSE)</f>
        <v>cup</v>
      </c>
      <c r="I52" t="str">
        <f>VLOOKUP(A52,SERVINGS!$A:$H,4,FALSE)</f>
        <v>200.000</v>
      </c>
      <c r="J52" t="str">
        <f>VLOOKUP(A52,SERVINGS!$A:$H,5,FALSE)</f>
        <v>g</v>
      </c>
      <c r="K52">
        <f t="shared" si="1"/>
        <v>364</v>
      </c>
      <c r="L52">
        <f t="shared" si="2"/>
        <v>6.04</v>
      </c>
      <c r="M52">
        <f t="shared" si="3"/>
        <v>60.65</v>
      </c>
      <c r="N52">
        <f t="shared" si="4"/>
        <v>19.3</v>
      </c>
      <c r="O52" t="s">
        <v>12696</v>
      </c>
      <c r="P52">
        <f>VLOOKUP($B52,USDA!$A:$K,2,FALSE)</f>
        <v>38267</v>
      </c>
      <c r="Q52" t="str">
        <f>VLOOKUP($B52,USDA!$A:$K,3,FALSE)</f>
        <v>Chickpeas (Garbanzo Beans, Bengal Gram) (Mature Seeds)</v>
      </c>
      <c r="R52" t="str">
        <f>VLOOKUP($B52,USDA!$A:$K,4,FALSE)</f>
        <v>Generic</v>
      </c>
      <c r="S52" t="s">
        <v>5276</v>
      </c>
      <c r="T52" t="str">
        <f>VLOOKUP($B52,USDA!$A:$K,7,FALSE)</f>
        <v>100g</v>
      </c>
      <c r="U52">
        <f>VLOOKUP($B52,USDA!$A:$K,8,FALSE)</f>
        <v>364</v>
      </c>
      <c r="V52">
        <f>VLOOKUP($B52,USDA!$A:$K,9,FALSE)</f>
        <v>6.04</v>
      </c>
      <c r="W52">
        <f>VLOOKUP($B52,USDA!$A:$K,10,FALSE)</f>
        <v>60.65</v>
      </c>
      <c r="X52">
        <f>VLOOKUP($B52,USDA!$A:$K,11,FALSE)</f>
        <v>19.3</v>
      </c>
      <c r="Y52" s="2"/>
    </row>
    <row r="53" spans="1:25" x14ac:dyDescent="0.25">
      <c r="A53" t="str">
        <f t="shared" si="0"/>
        <v>38218cup</v>
      </c>
      <c r="B53" t="s">
        <v>12935</v>
      </c>
      <c r="C53" t="s">
        <v>12695</v>
      </c>
      <c r="D53" t="s">
        <v>14080</v>
      </c>
      <c r="E53">
        <v>0.5</v>
      </c>
      <c r="F53" t="s">
        <v>14123</v>
      </c>
      <c r="G53" t="str">
        <f>VLOOKUP(A53,SERVINGS!$A:$H,6,FALSE)</f>
        <v>1.000</v>
      </c>
      <c r="H53" t="str">
        <f>VLOOKUP(A53,SERVINGS!$A:$H,7,FALSE)</f>
        <v>cup</v>
      </c>
      <c r="I53" t="str">
        <f>VLOOKUP(A53,SERVINGS!$A:$H,4,FALSE)</f>
        <v>253.000</v>
      </c>
      <c r="J53" t="str">
        <f>VLOOKUP(A53,SERVINGS!$A:$H,5,FALSE)</f>
        <v>g</v>
      </c>
      <c r="K53">
        <f t="shared" si="1"/>
        <v>191.01499999999999</v>
      </c>
      <c r="L53">
        <f t="shared" si="2"/>
        <v>6.5147500000000003</v>
      </c>
      <c r="M53">
        <f t="shared" si="3"/>
        <v>27.058350000000001</v>
      </c>
      <c r="N53">
        <f t="shared" si="4"/>
        <v>7.0081000000000007</v>
      </c>
      <c r="O53" t="s">
        <v>12696</v>
      </c>
      <c r="P53">
        <f>VLOOKUP($B53,USDA!$A:$K,2,FALSE)</f>
        <v>38218</v>
      </c>
      <c r="Q53" t="str">
        <f>VLOOKUP($B53,USDA!$A:$K,3,FALSE)</f>
        <v>Baked Beans</v>
      </c>
      <c r="R53" t="str">
        <f>VLOOKUP($B53,USDA!$A:$K,4,FALSE)</f>
        <v>Generic</v>
      </c>
      <c r="S53" t="s">
        <v>13070</v>
      </c>
      <c r="T53" t="str">
        <f>VLOOKUP($B53,USDA!$A:$K,7,FALSE)</f>
        <v>100g</v>
      </c>
      <c r="U53">
        <f>VLOOKUP($B53,USDA!$A:$K,8,FALSE)</f>
        <v>151</v>
      </c>
      <c r="V53">
        <f>VLOOKUP($B53,USDA!$A:$K,9,FALSE)</f>
        <v>5.15</v>
      </c>
      <c r="W53">
        <f>VLOOKUP($B53,USDA!$A:$K,10,FALSE)</f>
        <v>21.39</v>
      </c>
      <c r="X53">
        <f>VLOOKUP($B53,USDA!$A:$K,11,FALSE)</f>
        <v>5.54</v>
      </c>
      <c r="Y53" s="2"/>
    </row>
    <row r="54" spans="1:25" x14ac:dyDescent="0.25">
      <c r="A54" t="str">
        <f t="shared" si="0"/>
        <v>38279cup</v>
      </c>
      <c r="B54" t="s">
        <v>1998</v>
      </c>
      <c r="C54" t="s">
        <v>12698</v>
      </c>
      <c r="D54" t="s">
        <v>14080</v>
      </c>
      <c r="E54">
        <v>0.5</v>
      </c>
      <c r="F54" t="s">
        <v>14123</v>
      </c>
      <c r="G54" t="str">
        <f>VLOOKUP(A54,SERVINGS!$A:$H,6,FALSE)</f>
        <v>1.000</v>
      </c>
      <c r="H54" t="str">
        <f>VLOOKUP(A54,SERVINGS!$A:$H,7,FALSE)</f>
        <v>cup</v>
      </c>
      <c r="I54" t="str">
        <f>VLOOKUP(A54,SERVINGS!$A:$H,4,FALSE)</f>
        <v>192.000</v>
      </c>
      <c r="J54" t="str">
        <f>VLOOKUP(A54,SERVINGS!$A:$H,5,FALSE)</f>
        <v>g</v>
      </c>
      <c r="K54">
        <f t="shared" si="1"/>
        <v>338.88</v>
      </c>
      <c r="L54">
        <f t="shared" si="2"/>
        <v>1.0176000000000001</v>
      </c>
      <c r="M54">
        <f t="shared" si="3"/>
        <v>57.6768</v>
      </c>
      <c r="N54">
        <f t="shared" si="4"/>
        <v>24.768000000000001</v>
      </c>
      <c r="O54" t="s">
        <v>12696</v>
      </c>
      <c r="P54">
        <f>VLOOKUP($B54,USDA!$A:$K,2,FALSE)</f>
        <v>38279</v>
      </c>
      <c r="Q54" t="str">
        <f>VLOOKUP($B54,USDA!$A:$K,3,FALSE)</f>
        <v>Lentils</v>
      </c>
      <c r="R54" t="str">
        <f>VLOOKUP($B54,USDA!$A:$K,4,FALSE)</f>
        <v>Generic</v>
      </c>
      <c r="S54" t="s">
        <v>5333</v>
      </c>
      <c r="T54" t="str">
        <f>VLOOKUP($B54,USDA!$A:$K,7,FALSE)</f>
        <v>100g</v>
      </c>
      <c r="U54">
        <f>VLOOKUP($B54,USDA!$A:$K,8,FALSE)</f>
        <v>353</v>
      </c>
      <c r="V54">
        <f>VLOOKUP($B54,USDA!$A:$K,9,FALSE)</f>
        <v>1.06</v>
      </c>
      <c r="W54">
        <f>VLOOKUP($B54,USDA!$A:$K,10,FALSE)</f>
        <v>60.08</v>
      </c>
      <c r="X54">
        <f>VLOOKUP($B54,USDA!$A:$K,11,FALSE)</f>
        <v>25.8</v>
      </c>
      <c r="Y54" s="2"/>
    </row>
    <row r="55" spans="1:25" x14ac:dyDescent="0.25">
      <c r="A55" t="str">
        <f t="shared" si="0"/>
        <v>3272cup</v>
      </c>
      <c r="B55" t="s">
        <v>8271</v>
      </c>
      <c r="C55" t="s">
        <v>12699</v>
      </c>
      <c r="D55" t="s">
        <v>14095</v>
      </c>
      <c r="E55">
        <v>0.33</v>
      </c>
      <c r="F55" t="s">
        <v>14123</v>
      </c>
      <c r="G55" t="str">
        <f>VLOOKUP(A55,SERVINGS!$A:$H,6,FALSE)</f>
        <v>1.000</v>
      </c>
      <c r="H55" t="str">
        <f>VLOOKUP(A55,SERVINGS!$A:$H,7,FALSE)</f>
        <v>cup</v>
      </c>
      <c r="I55" t="str">
        <f>VLOOKUP(A55,SERVINGS!$A:$H,4,FALSE)</f>
        <v>255.000</v>
      </c>
      <c r="J55" t="str">
        <f>VLOOKUP(A55,SERVINGS!$A:$H,5,FALSE)</f>
        <v>g</v>
      </c>
      <c r="K55">
        <f t="shared" si="1"/>
        <v>44.599500000000006</v>
      </c>
      <c r="L55">
        <f t="shared" si="2"/>
        <v>3.3660000000000002E-2</v>
      </c>
      <c r="M55">
        <f t="shared" si="3"/>
        <v>6.4038150000000016</v>
      </c>
      <c r="N55">
        <f t="shared" si="4"/>
        <v>5.2846200000000003</v>
      </c>
      <c r="O55" t="s">
        <v>12696</v>
      </c>
      <c r="P55">
        <f>VLOOKUP($B55,USDA!$A:$K,2,FALSE)</f>
        <v>3272</v>
      </c>
      <c r="Q55" t="str">
        <f>VLOOKUP($B55,USDA!$A:$K,3,FALSE)</f>
        <v>Soy Sauce</v>
      </c>
      <c r="R55" t="str">
        <f>VLOOKUP($B55,USDA!$A:$K,4,FALSE)</f>
        <v>Generic</v>
      </c>
      <c r="S55" t="s">
        <v>5373</v>
      </c>
      <c r="T55" t="str">
        <f>VLOOKUP($B55,USDA!$A:$K,7,FALSE)</f>
        <v>100g</v>
      </c>
      <c r="U55">
        <f>VLOOKUP($B55,USDA!$A:$K,8,FALSE)</f>
        <v>53</v>
      </c>
      <c r="V55">
        <f>VLOOKUP($B55,USDA!$A:$K,9,FALSE)</f>
        <v>0.04</v>
      </c>
      <c r="W55">
        <f>VLOOKUP($B55,USDA!$A:$K,10,FALSE)</f>
        <v>7.61</v>
      </c>
      <c r="X55">
        <f>VLOOKUP($B55,USDA!$A:$K,11,FALSE)</f>
        <v>6.28</v>
      </c>
      <c r="Y55" s="2"/>
    </row>
    <row r="56" spans="1:25" x14ac:dyDescent="0.25">
      <c r="A56" t="str">
        <f t="shared" si="0"/>
        <v>303408cup</v>
      </c>
      <c r="B56" t="s">
        <v>8272</v>
      </c>
      <c r="C56" t="s">
        <v>12700</v>
      </c>
      <c r="D56" t="s">
        <v>14096</v>
      </c>
      <c r="E56">
        <v>1</v>
      </c>
      <c r="F56" t="s">
        <v>14123</v>
      </c>
      <c r="G56" t="str">
        <f>VLOOKUP(A56,SERVINGS!$A:$H,6,FALSE)</f>
        <v>1.000</v>
      </c>
      <c r="H56" t="str">
        <f>VLOOKUP(A56,SERVINGS!$A:$H,7,FALSE)</f>
        <v>cup</v>
      </c>
      <c r="I56" t="str">
        <f>VLOOKUP(A56,SERVINGS!$A:$H,4,FALSE)</f>
        <v>244.000</v>
      </c>
      <c r="J56" t="str">
        <f>VLOOKUP(A56,SERVINGS!$A:$H,5,FALSE)</f>
        <v>g</v>
      </c>
      <c r="K56">
        <f t="shared" si="1"/>
        <v>102.48</v>
      </c>
      <c r="L56">
        <f t="shared" si="2"/>
        <v>2.3668</v>
      </c>
      <c r="M56">
        <f t="shared" si="3"/>
        <v>12.175599999999999</v>
      </c>
      <c r="N56">
        <f t="shared" si="4"/>
        <v>8.2227999999999994</v>
      </c>
      <c r="O56" t="s">
        <v>12701</v>
      </c>
      <c r="P56">
        <f>VLOOKUP($B56,USDA!$A:$K,2,FALSE)</f>
        <v>303408</v>
      </c>
      <c r="Q56" t="str">
        <f>VLOOKUP($B56,USDA!$A:$K,3,FALSE)</f>
        <v>Low Fat Milk</v>
      </c>
      <c r="R56" t="str">
        <f>VLOOKUP($B56,USDA!$A:$K,4,FALSE)</f>
        <v>Generic</v>
      </c>
      <c r="S56" t="s">
        <v>5430</v>
      </c>
      <c r="T56" t="str">
        <f>VLOOKUP($B56,USDA!$A:$K,7,FALSE)</f>
        <v>100g</v>
      </c>
      <c r="U56">
        <f>VLOOKUP($B56,USDA!$A:$K,8,FALSE)</f>
        <v>42</v>
      </c>
      <c r="V56">
        <f>VLOOKUP($B56,USDA!$A:$K,9,FALSE)</f>
        <v>0.97</v>
      </c>
      <c r="W56">
        <f>VLOOKUP($B56,USDA!$A:$K,10,FALSE)</f>
        <v>4.99</v>
      </c>
      <c r="X56">
        <f>VLOOKUP($B56,USDA!$A:$K,11,FALSE)</f>
        <v>3.37</v>
      </c>
      <c r="Y56" s="2"/>
    </row>
    <row r="57" spans="1:25" x14ac:dyDescent="0.25">
      <c r="A57" t="str">
        <f t="shared" si="0"/>
        <v>62723415cup</v>
      </c>
      <c r="B57" t="s">
        <v>8275</v>
      </c>
      <c r="C57" t="s">
        <v>12702</v>
      </c>
      <c r="D57" t="s">
        <v>14096</v>
      </c>
      <c r="E57">
        <v>1</v>
      </c>
      <c r="F57" t="s">
        <v>14123</v>
      </c>
      <c r="G57" t="e">
        <f>VLOOKUP(A57,SERVINGS!$A:$H,6,FALSE)</f>
        <v>#N/A</v>
      </c>
      <c r="H57" t="e">
        <f>VLOOKUP(A57,SERVINGS!$A:$H,7,FALSE)</f>
        <v>#N/A</v>
      </c>
      <c r="I57" t="e">
        <f>VLOOKUP(A57,SERVINGS!$A:$H,4,FALSE)</f>
        <v>#N/A</v>
      </c>
      <c r="J57" t="e">
        <f>VLOOKUP(A57,SERVINGS!$A:$H,5,FALSE)</f>
        <v>#N/A</v>
      </c>
      <c r="K57" t="e">
        <f t="shared" si="1"/>
        <v>#N/A</v>
      </c>
      <c r="L57" t="e">
        <f t="shared" si="2"/>
        <v>#N/A</v>
      </c>
      <c r="M57" t="e">
        <f t="shared" si="3"/>
        <v>#N/A</v>
      </c>
      <c r="N57" t="e">
        <f t="shared" si="4"/>
        <v>#N/A</v>
      </c>
      <c r="O57" t="s">
        <v>12701</v>
      </c>
      <c r="P57">
        <f>VLOOKUP($B57,USDA!$A:$K,2,FALSE)</f>
        <v>62723415</v>
      </c>
      <c r="Q57" t="str">
        <f>VLOOKUP($B57,USDA!$A:$K,3,FALSE)</f>
        <v>Natural Yogurt Light</v>
      </c>
      <c r="R57" t="str">
        <f>VLOOKUP($B57,USDA!$A:$K,4,FALSE)</f>
        <v>Brand</v>
      </c>
      <c r="S57" t="s">
        <v>5565</v>
      </c>
      <c r="T57" t="str">
        <f>VLOOKUP($B57,USDA!$A:$K,7,FALSE)</f>
        <v>100g</v>
      </c>
      <c r="U57">
        <f>VLOOKUP($B57,USDA!$A:$K,8,FALSE)</f>
        <v>56</v>
      </c>
      <c r="V57">
        <f>VLOOKUP($B57,USDA!$A:$K,9,FALSE)</f>
        <v>1.5</v>
      </c>
      <c r="W57">
        <f>VLOOKUP($B57,USDA!$A:$K,10,FALSE)</f>
        <v>6.4</v>
      </c>
      <c r="X57">
        <f>VLOOKUP($B57,USDA!$A:$K,11,FALSE)</f>
        <v>4.3</v>
      </c>
      <c r="Y57" s="2"/>
    </row>
    <row r="58" spans="1:25" x14ac:dyDescent="0.25">
      <c r="A58" t="str">
        <f t="shared" si="0"/>
        <v>1727340can</v>
      </c>
      <c r="B58" t="s">
        <v>8276</v>
      </c>
      <c r="C58" t="s">
        <v>12703</v>
      </c>
      <c r="D58" t="s">
        <v>14097</v>
      </c>
      <c r="E58">
        <v>0.5</v>
      </c>
      <c r="F58" t="s">
        <v>14127</v>
      </c>
      <c r="G58" t="e">
        <f>VLOOKUP(A58,SERVINGS!$A:$H,6,FALSE)</f>
        <v>#N/A</v>
      </c>
      <c r="H58" t="e">
        <f>VLOOKUP(A58,SERVINGS!$A:$H,7,FALSE)</f>
        <v>#N/A</v>
      </c>
      <c r="I58" t="e">
        <f>VLOOKUP(A58,SERVINGS!$A:$H,4,FALSE)</f>
        <v>#N/A</v>
      </c>
      <c r="J58" t="e">
        <f>VLOOKUP(A58,SERVINGS!$A:$H,5,FALSE)</f>
        <v>#N/A</v>
      </c>
      <c r="K58" t="e">
        <f t="shared" si="1"/>
        <v>#N/A</v>
      </c>
      <c r="L58" t="e">
        <f t="shared" si="2"/>
        <v>#N/A</v>
      </c>
      <c r="M58" t="e">
        <f t="shared" si="3"/>
        <v>#N/A</v>
      </c>
      <c r="N58" t="e">
        <f t="shared" si="4"/>
        <v>#N/A</v>
      </c>
      <c r="O58" t="s">
        <v>12701</v>
      </c>
      <c r="P58">
        <f>VLOOKUP($B58,USDA!$A:$K,2,FALSE)</f>
        <v>1727340</v>
      </c>
      <c r="Q58" t="str">
        <f>VLOOKUP($B58,USDA!$A:$K,3,FALSE)</f>
        <v>Evaporated Milk</v>
      </c>
      <c r="R58" t="str">
        <f>VLOOKUP($B58,USDA!$A:$K,4,FALSE)</f>
        <v>Brand</v>
      </c>
      <c r="S58" t="s">
        <v>5615</v>
      </c>
      <c r="T58" t="str">
        <f>VLOOKUP($B58,USDA!$A:$K,7,FALSE)</f>
        <v>2 tbsp</v>
      </c>
      <c r="U58">
        <f>VLOOKUP($B58,USDA!$A:$K,8,FALSE)</f>
        <v>40</v>
      </c>
      <c r="V58">
        <f>VLOOKUP($B58,USDA!$A:$K,9,FALSE)</f>
        <v>2</v>
      </c>
      <c r="W58">
        <f>VLOOKUP($B58,USDA!$A:$K,10,FALSE)</f>
        <v>3</v>
      </c>
      <c r="X58">
        <f>VLOOKUP($B58,USDA!$A:$K,11,FALSE)</f>
        <v>2</v>
      </c>
      <c r="Y58" s="2"/>
    </row>
    <row r="59" spans="1:25" x14ac:dyDescent="0.25">
      <c r="A59" t="str">
        <f t="shared" si="0"/>
        <v>40718cup</v>
      </c>
      <c r="B59" t="s">
        <v>8277</v>
      </c>
      <c r="C59" t="s">
        <v>12704</v>
      </c>
      <c r="D59" t="s">
        <v>14098</v>
      </c>
      <c r="E59">
        <v>0.75</v>
      </c>
      <c r="F59" t="s">
        <v>14123</v>
      </c>
      <c r="G59" t="str">
        <f>VLOOKUP(A59,SERVINGS!$A:$H,6,FALSE)</f>
        <v>1.000</v>
      </c>
      <c r="H59" t="str">
        <f>VLOOKUP(A59,SERVINGS!$A:$H,7,FALSE)</f>
        <v>cup</v>
      </c>
      <c r="I59" t="str">
        <f>VLOOKUP(A59,SERVINGS!$A:$H,4,FALSE)</f>
        <v>245.000</v>
      </c>
      <c r="J59" t="str">
        <f>VLOOKUP(A59,SERVINGS!$A:$H,5,FALSE)</f>
        <v>g</v>
      </c>
      <c r="K59">
        <f t="shared" si="1"/>
        <v>172.72500000000002</v>
      </c>
      <c r="L59">
        <f t="shared" si="2"/>
        <v>0.36749999999999999</v>
      </c>
      <c r="M59">
        <f t="shared" si="3"/>
        <v>34.912499999999994</v>
      </c>
      <c r="N59">
        <f t="shared" si="4"/>
        <v>8.0849999999999991</v>
      </c>
      <c r="O59" t="s">
        <v>12701</v>
      </c>
      <c r="P59">
        <f>VLOOKUP($B59,USDA!$A:$K,2,FALSE)</f>
        <v>40718</v>
      </c>
      <c r="Q59" t="str">
        <f>VLOOKUP($B59,USDA!$A:$K,3,FALSE)</f>
        <v>Fruit Yogurt (Nonfat)</v>
      </c>
      <c r="R59" t="str">
        <f>VLOOKUP($B59,USDA!$A:$K,4,FALSE)</f>
        <v>Generic</v>
      </c>
      <c r="S59" t="s">
        <v>5654</v>
      </c>
      <c r="T59" t="str">
        <f>VLOOKUP($B59,USDA!$A:$K,7,FALSE)</f>
        <v>100g</v>
      </c>
      <c r="U59">
        <f>VLOOKUP($B59,USDA!$A:$K,8,FALSE)</f>
        <v>94</v>
      </c>
      <c r="V59">
        <f>VLOOKUP($B59,USDA!$A:$K,9,FALSE)</f>
        <v>0.2</v>
      </c>
      <c r="W59">
        <f>VLOOKUP($B59,USDA!$A:$K,10,FALSE)</f>
        <v>19</v>
      </c>
      <c r="X59">
        <f>VLOOKUP($B59,USDA!$A:$K,11,FALSE)</f>
        <v>4.4000000000000004</v>
      </c>
      <c r="Y59" s="2"/>
    </row>
    <row r="60" spans="1:25" x14ac:dyDescent="0.25">
      <c r="A60" t="str">
        <f t="shared" si="0"/>
        <v>36237cup</v>
      </c>
      <c r="B60" t="s">
        <v>8278</v>
      </c>
      <c r="C60" t="s">
        <v>12705</v>
      </c>
      <c r="D60" t="s">
        <v>14099</v>
      </c>
      <c r="E60">
        <v>2</v>
      </c>
      <c r="F60" t="s">
        <v>14123</v>
      </c>
      <c r="G60" t="str">
        <f>VLOOKUP(A60,SERVINGS!$A:$H,6,FALSE)</f>
        <v>1.000</v>
      </c>
      <c r="H60" t="str">
        <f>VLOOKUP(A60,SERVINGS!$A:$H,7,FALSE)</f>
        <v>cup</v>
      </c>
      <c r="I60" t="str">
        <f>VLOOKUP(A60,SERVINGS!$A:$H,4,FALSE)</f>
        <v>33.000</v>
      </c>
      <c r="J60" t="str">
        <f>VLOOKUP(A60,SERVINGS!$A:$H,5,FALSE)</f>
        <v>g</v>
      </c>
      <c r="K60">
        <f t="shared" si="1"/>
        <v>19.14</v>
      </c>
      <c r="L60">
        <f t="shared" si="2"/>
        <v>0.45539999999999997</v>
      </c>
      <c r="M60">
        <f t="shared" si="3"/>
        <v>2.4947999999999997</v>
      </c>
      <c r="N60">
        <f t="shared" si="4"/>
        <v>2.6334000000000004</v>
      </c>
      <c r="O60" t="s">
        <v>12706</v>
      </c>
      <c r="P60">
        <f>VLOOKUP($B60,USDA!$A:$K,2,FALSE)</f>
        <v>36237</v>
      </c>
      <c r="Q60" t="str">
        <f>VLOOKUP($B60,USDA!$A:$K,3,FALSE)</f>
        <v>Alfalfa Seeds (Sprouted)</v>
      </c>
      <c r="R60" t="str">
        <f>VLOOKUP($B60,USDA!$A:$K,4,FALSE)</f>
        <v>Generic</v>
      </c>
      <c r="S60" t="s">
        <v>5664</v>
      </c>
      <c r="T60" t="str">
        <f>VLOOKUP($B60,USDA!$A:$K,7,FALSE)</f>
        <v>100g</v>
      </c>
      <c r="U60">
        <f>VLOOKUP($B60,USDA!$A:$K,8,FALSE)</f>
        <v>29</v>
      </c>
      <c r="V60">
        <f>VLOOKUP($B60,USDA!$A:$K,9,FALSE)</f>
        <v>0.69</v>
      </c>
      <c r="W60">
        <f>VLOOKUP($B60,USDA!$A:$K,10,FALSE)</f>
        <v>3.78</v>
      </c>
      <c r="X60">
        <f>VLOOKUP($B60,USDA!$A:$K,11,FALSE)</f>
        <v>3.99</v>
      </c>
      <c r="Y60" s="2"/>
    </row>
    <row r="61" spans="1:25" x14ac:dyDescent="0.25">
      <c r="A61" t="str">
        <f t="shared" si="0"/>
        <v>36333cup</v>
      </c>
      <c r="B61" t="s">
        <v>2327</v>
      </c>
      <c r="C61" t="s">
        <v>12707</v>
      </c>
      <c r="D61" t="s">
        <v>14099</v>
      </c>
      <c r="E61">
        <v>2</v>
      </c>
      <c r="F61" t="s">
        <v>14123</v>
      </c>
      <c r="G61" t="str">
        <f>VLOOKUP(A61,SERVINGS!$A:$H,6,FALSE)</f>
        <v>1.000</v>
      </c>
      <c r="H61" t="str">
        <f>VLOOKUP(A61,SERVINGS!$A:$H,7,FALSE)</f>
        <v>cup</v>
      </c>
      <c r="I61" t="str">
        <f>VLOOKUP(A61,SERVINGS!$A:$H,4,FALSE)</f>
        <v>101.000</v>
      </c>
      <c r="J61" t="str">
        <f>VLOOKUP(A61,SERVINGS!$A:$H,5,FALSE)</f>
        <v>g</v>
      </c>
      <c r="K61">
        <f t="shared" si="1"/>
        <v>28.28</v>
      </c>
      <c r="L61">
        <f t="shared" si="2"/>
        <v>0.34340000000000004</v>
      </c>
      <c r="M61">
        <f t="shared" si="3"/>
        <v>5.9994000000000005</v>
      </c>
      <c r="N61">
        <f t="shared" si="4"/>
        <v>1.3937999999999999</v>
      </c>
      <c r="O61" t="s">
        <v>12706</v>
      </c>
      <c r="P61">
        <f>VLOOKUP($B61,USDA!$A:$K,2,FALSE)</f>
        <v>36333</v>
      </c>
      <c r="Q61" t="str">
        <f>VLOOKUP($B61,USDA!$A:$K,3,FALSE)</f>
        <v>Celery</v>
      </c>
      <c r="R61" t="str">
        <f>VLOOKUP($B61,USDA!$A:$K,4,FALSE)</f>
        <v>Generic</v>
      </c>
      <c r="S61" t="s">
        <v>5713</v>
      </c>
      <c r="T61" t="str">
        <f>VLOOKUP($B61,USDA!$A:$K,7,FALSE)</f>
        <v>100g</v>
      </c>
      <c r="U61">
        <f>VLOOKUP($B61,USDA!$A:$K,8,FALSE)</f>
        <v>14</v>
      </c>
      <c r="V61">
        <f>VLOOKUP($B61,USDA!$A:$K,9,FALSE)</f>
        <v>0.17</v>
      </c>
      <c r="W61">
        <f>VLOOKUP($B61,USDA!$A:$K,10,FALSE)</f>
        <v>2.97</v>
      </c>
      <c r="X61">
        <f>VLOOKUP($B61,USDA!$A:$K,11,FALSE)</f>
        <v>0.69</v>
      </c>
      <c r="Y61" s="2"/>
    </row>
    <row r="62" spans="1:25" x14ac:dyDescent="0.25">
      <c r="A62" t="str">
        <f t="shared" si="0"/>
        <v>36283cup</v>
      </c>
      <c r="B62" t="s">
        <v>2364</v>
      </c>
      <c r="C62" t="s">
        <v>12708</v>
      </c>
      <c r="D62" t="s">
        <v>14100</v>
      </c>
      <c r="E62">
        <v>0.25</v>
      </c>
      <c r="F62" t="s">
        <v>14123</v>
      </c>
      <c r="G62" t="str">
        <f>VLOOKUP(A62,SERVINGS!$A:$H,6,FALSE)</f>
        <v>1.000</v>
      </c>
      <c r="H62" t="str">
        <f>VLOOKUP(A62,SERVINGS!$A:$H,7,FALSE)</f>
        <v>cup</v>
      </c>
      <c r="I62" t="str">
        <f>VLOOKUP(A62,SERVINGS!$A:$H,4,FALSE)</f>
        <v>136.000</v>
      </c>
      <c r="J62" t="str">
        <f>VLOOKUP(A62,SERVINGS!$A:$H,5,FALSE)</f>
        <v>g</v>
      </c>
      <c r="K62">
        <f t="shared" si="1"/>
        <v>14.62</v>
      </c>
      <c r="L62">
        <f t="shared" si="2"/>
        <v>5.7800000000000004E-2</v>
      </c>
      <c r="M62">
        <f t="shared" si="3"/>
        <v>3.2504000000000004</v>
      </c>
      <c r="N62">
        <f t="shared" si="4"/>
        <v>0.5474</v>
      </c>
      <c r="O62" t="s">
        <v>12706</v>
      </c>
      <c r="P62">
        <f>VLOOKUP($B62,USDA!$A:$K,2,FALSE)</f>
        <v>36283</v>
      </c>
      <c r="Q62" t="str">
        <f>VLOOKUP($B62,USDA!$A:$K,3,FALSE)</f>
        <v>Beets</v>
      </c>
      <c r="R62" t="str">
        <f>VLOOKUP($B62,USDA!$A:$K,4,FALSE)</f>
        <v>Generic</v>
      </c>
      <c r="S62" t="s">
        <v>5764</v>
      </c>
      <c r="T62" t="str">
        <f>VLOOKUP($B62,USDA!$A:$K,7,FALSE)</f>
        <v>100g</v>
      </c>
      <c r="U62">
        <f>VLOOKUP($B62,USDA!$A:$K,8,FALSE)</f>
        <v>43</v>
      </c>
      <c r="V62">
        <f>VLOOKUP($B62,USDA!$A:$K,9,FALSE)</f>
        <v>0.17</v>
      </c>
      <c r="W62">
        <f>VLOOKUP($B62,USDA!$A:$K,10,FALSE)</f>
        <v>9.56</v>
      </c>
      <c r="X62">
        <f>VLOOKUP($B62,USDA!$A:$K,11,FALSE)</f>
        <v>1.61</v>
      </c>
      <c r="Y62" s="2"/>
    </row>
    <row r="63" spans="1:25" x14ac:dyDescent="0.25">
      <c r="A63" t="str">
        <f t="shared" si="0"/>
        <v>36291cup</v>
      </c>
      <c r="B63" t="s">
        <v>2379</v>
      </c>
      <c r="C63" t="s">
        <v>12709</v>
      </c>
      <c r="D63" t="s">
        <v>14084</v>
      </c>
      <c r="E63">
        <v>0.5</v>
      </c>
      <c r="F63" t="s">
        <v>14123</v>
      </c>
      <c r="G63" t="str">
        <f>VLOOKUP(A63,SERVINGS!$A:$H,6,FALSE)</f>
        <v>1.000</v>
      </c>
      <c r="H63" t="str">
        <f>VLOOKUP(A63,SERVINGS!$A:$H,7,FALSE)</f>
        <v>cup</v>
      </c>
      <c r="I63" t="str">
        <f>VLOOKUP(A63,SERVINGS!$A:$H,4,FALSE)</f>
        <v>91.000</v>
      </c>
      <c r="J63" t="str">
        <f>VLOOKUP(A63,SERVINGS!$A:$H,5,FALSE)</f>
        <v>g</v>
      </c>
      <c r="K63">
        <f t="shared" si="1"/>
        <v>15.47</v>
      </c>
      <c r="L63">
        <f t="shared" si="2"/>
        <v>0.16835</v>
      </c>
      <c r="M63">
        <f t="shared" si="3"/>
        <v>3.0211999999999999</v>
      </c>
      <c r="N63">
        <f t="shared" si="4"/>
        <v>1.2831000000000001</v>
      </c>
      <c r="O63" t="s">
        <v>12706</v>
      </c>
      <c r="P63">
        <f>VLOOKUP($B63,USDA!$A:$K,2,FALSE)</f>
        <v>36291</v>
      </c>
      <c r="Q63" t="str">
        <f>VLOOKUP($B63,USDA!$A:$K,3,FALSE)</f>
        <v>Broccoli</v>
      </c>
      <c r="R63" t="str">
        <f>VLOOKUP($B63,USDA!$A:$K,4,FALSE)</f>
        <v>Generic</v>
      </c>
      <c r="S63" t="s">
        <v>5780</v>
      </c>
      <c r="T63" t="str">
        <f>VLOOKUP($B63,USDA!$A:$K,7,FALSE)</f>
        <v>100g</v>
      </c>
      <c r="U63">
        <f>VLOOKUP($B63,USDA!$A:$K,8,FALSE)</f>
        <v>34</v>
      </c>
      <c r="V63">
        <f>VLOOKUP($B63,USDA!$A:$K,9,FALSE)</f>
        <v>0.37</v>
      </c>
      <c r="W63">
        <f>VLOOKUP($B63,USDA!$A:$K,10,FALSE)</f>
        <v>6.64</v>
      </c>
      <c r="X63">
        <f>VLOOKUP($B63,USDA!$A:$K,11,FALSE)</f>
        <v>2.82</v>
      </c>
      <c r="Y63" s="2"/>
    </row>
    <row r="64" spans="1:25" x14ac:dyDescent="0.25">
      <c r="A64" t="str">
        <f t="shared" si="0"/>
        <v>36590cup</v>
      </c>
      <c r="B64" t="s">
        <v>2417</v>
      </c>
      <c r="C64" t="s">
        <v>12710</v>
      </c>
      <c r="D64" t="s">
        <v>14084</v>
      </c>
      <c r="E64">
        <v>0.5</v>
      </c>
      <c r="F64" t="s">
        <v>14123</v>
      </c>
      <c r="G64" t="str">
        <f>VLOOKUP(A64,SERVINGS!$A:$H,6,FALSE)</f>
        <v>1.000</v>
      </c>
      <c r="H64" t="str">
        <f>VLOOKUP(A64,SERVINGS!$A:$H,7,FALSE)</f>
        <v>cup</v>
      </c>
      <c r="I64" t="str">
        <f>VLOOKUP(A64,SERVINGS!$A:$H,4,FALSE)</f>
        <v>124.000</v>
      </c>
      <c r="J64" t="str">
        <f>VLOOKUP(A64,SERVINGS!$A:$H,5,FALSE)</f>
        <v>g</v>
      </c>
      <c r="K64">
        <f t="shared" si="1"/>
        <v>9.92</v>
      </c>
      <c r="L64">
        <f t="shared" si="2"/>
        <v>0.1116</v>
      </c>
      <c r="M64">
        <f t="shared" si="3"/>
        <v>2.077</v>
      </c>
      <c r="N64">
        <f t="shared" si="4"/>
        <v>0.75019999999999998</v>
      </c>
      <c r="O64" t="s">
        <v>12706</v>
      </c>
      <c r="P64">
        <f>VLOOKUP($B64,USDA!$A:$K,2,FALSE)</f>
        <v>36590</v>
      </c>
      <c r="Q64" t="str">
        <f>VLOOKUP($B64,USDA!$A:$K,3,FALSE)</f>
        <v>Zucchini</v>
      </c>
      <c r="R64" t="str">
        <f>VLOOKUP($B64,USDA!$A:$K,4,FALSE)</f>
        <v>Generic</v>
      </c>
      <c r="S64" t="s">
        <v>5830</v>
      </c>
      <c r="T64" t="str">
        <f>VLOOKUP($B64,USDA!$A:$K,7,FALSE)</f>
        <v>100g</v>
      </c>
      <c r="U64">
        <f>VLOOKUP($B64,USDA!$A:$K,8,FALSE)</f>
        <v>16</v>
      </c>
      <c r="V64">
        <f>VLOOKUP($B64,USDA!$A:$K,9,FALSE)</f>
        <v>0.18</v>
      </c>
      <c r="W64">
        <f>VLOOKUP($B64,USDA!$A:$K,10,FALSE)</f>
        <v>3.35</v>
      </c>
      <c r="X64">
        <f>VLOOKUP($B64,USDA!$A:$K,11,FALSE)</f>
        <v>1.21</v>
      </c>
      <c r="Y64" s="2"/>
    </row>
    <row r="65" spans="1:25" x14ac:dyDescent="0.25">
      <c r="A65" t="str">
        <f t="shared" si="0"/>
        <v>36442cup</v>
      </c>
      <c r="B65" t="s">
        <v>2464</v>
      </c>
      <c r="C65" t="s">
        <v>12711</v>
      </c>
      <c r="D65" t="s">
        <v>14101</v>
      </c>
      <c r="E65">
        <v>0.33</v>
      </c>
      <c r="F65" t="s">
        <v>14123</v>
      </c>
      <c r="G65" t="str">
        <f>VLOOKUP(A65,SERVINGS!$A:$H,6,FALSE)</f>
        <v>1.000</v>
      </c>
      <c r="H65" t="str">
        <f>VLOOKUP(A65,SERVINGS!$A:$H,7,FALSE)</f>
        <v>cup</v>
      </c>
      <c r="I65" t="str">
        <f>VLOOKUP(A65,SERVINGS!$A:$H,4,FALSE)</f>
        <v>160.000</v>
      </c>
      <c r="J65" t="str">
        <f>VLOOKUP(A65,SERVINGS!$A:$H,5,FALSE)</f>
        <v>g</v>
      </c>
      <c r="K65">
        <f t="shared" si="1"/>
        <v>22.176000000000002</v>
      </c>
      <c r="L65">
        <f t="shared" si="2"/>
        <v>4.224E-2</v>
      </c>
      <c r="M65">
        <f t="shared" si="3"/>
        <v>5.3380799999999997</v>
      </c>
      <c r="N65">
        <f t="shared" si="4"/>
        <v>0.48576000000000008</v>
      </c>
      <c r="O65" t="s">
        <v>12706</v>
      </c>
      <c r="P65">
        <f>VLOOKUP($B65,USDA!$A:$K,2,FALSE)</f>
        <v>36442</v>
      </c>
      <c r="Q65" t="str">
        <f>VLOOKUP($B65,USDA!$A:$K,3,FALSE)</f>
        <v>Onions</v>
      </c>
      <c r="R65" t="str">
        <f>VLOOKUP($B65,USDA!$A:$K,4,FALSE)</f>
        <v>Generic</v>
      </c>
      <c r="S65" t="s">
        <v>5880</v>
      </c>
      <c r="T65" t="str">
        <f>VLOOKUP($B65,USDA!$A:$K,7,FALSE)</f>
        <v>100g</v>
      </c>
      <c r="U65">
        <f>VLOOKUP($B65,USDA!$A:$K,8,FALSE)</f>
        <v>42</v>
      </c>
      <c r="V65">
        <f>VLOOKUP($B65,USDA!$A:$K,9,FALSE)</f>
        <v>0.08</v>
      </c>
      <c r="W65">
        <f>VLOOKUP($B65,USDA!$A:$K,10,FALSE)</f>
        <v>10.11</v>
      </c>
      <c r="X65">
        <f>VLOOKUP($B65,USDA!$A:$K,11,FALSE)</f>
        <v>0.92</v>
      </c>
      <c r="Y65" s="2"/>
    </row>
    <row r="66" spans="1:25" x14ac:dyDescent="0.25">
      <c r="A66" t="str">
        <f t="shared" si="0"/>
        <v>36308cup</v>
      </c>
      <c r="B66" t="s">
        <v>2498</v>
      </c>
      <c r="C66" t="s">
        <v>12712</v>
      </c>
      <c r="D66" t="s">
        <v>14096</v>
      </c>
      <c r="E66">
        <v>1</v>
      </c>
      <c r="F66" t="s">
        <v>14123</v>
      </c>
      <c r="G66" t="str">
        <f>VLOOKUP(A66,SERVINGS!$A:$H,6,FALSE)</f>
        <v>1.000</v>
      </c>
      <c r="H66" t="str">
        <f>VLOOKUP(A66,SERVINGS!$A:$H,7,FALSE)</f>
        <v>cup</v>
      </c>
      <c r="I66" t="str">
        <f>VLOOKUP(A66,SERVINGS!$A:$H,4,FALSE)</f>
        <v>89.000</v>
      </c>
      <c r="J66" t="str">
        <f>VLOOKUP(A66,SERVINGS!$A:$H,5,FALSE)</f>
        <v>g</v>
      </c>
      <c r="K66">
        <f t="shared" si="1"/>
        <v>21.36</v>
      </c>
      <c r="L66">
        <f t="shared" si="2"/>
        <v>0.10679999999999999</v>
      </c>
      <c r="M66">
        <f t="shared" si="3"/>
        <v>4.9661999999999997</v>
      </c>
      <c r="N66">
        <f t="shared" si="4"/>
        <v>1.2816000000000001</v>
      </c>
      <c r="O66" t="s">
        <v>12706</v>
      </c>
      <c r="P66">
        <f>VLOOKUP($B66,USDA!$A:$K,2,FALSE)</f>
        <v>36308</v>
      </c>
      <c r="Q66" t="str">
        <f>VLOOKUP($B66,USDA!$A:$K,3,FALSE)</f>
        <v>Cabbage</v>
      </c>
      <c r="R66" t="str">
        <f>VLOOKUP($B66,USDA!$A:$K,4,FALSE)</f>
        <v>Generic</v>
      </c>
      <c r="S66" t="s">
        <v>5930</v>
      </c>
      <c r="T66" t="str">
        <f>VLOOKUP($B66,USDA!$A:$K,7,FALSE)</f>
        <v>100g</v>
      </c>
      <c r="U66">
        <f>VLOOKUP($B66,USDA!$A:$K,8,FALSE)</f>
        <v>24</v>
      </c>
      <c r="V66">
        <f>VLOOKUP($B66,USDA!$A:$K,9,FALSE)</f>
        <v>0.12</v>
      </c>
      <c r="W66">
        <f>VLOOKUP($B66,USDA!$A:$K,10,FALSE)</f>
        <v>5.58</v>
      </c>
      <c r="X66">
        <f>VLOOKUP($B66,USDA!$A:$K,11,FALSE)</f>
        <v>1.44</v>
      </c>
      <c r="Y66" s="2"/>
    </row>
    <row r="67" spans="1:25" x14ac:dyDescent="0.25">
      <c r="A67" t="str">
        <f t="shared" ref="A67:A130" si="5">_xlfn.CONCAT(P67,F67)</f>
        <v>36327cup</v>
      </c>
      <c r="B67" t="s">
        <v>2543</v>
      </c>
      <c r="C67" t="s">
        <v>12713</v>
      </c>
      <c r="D67" t="s">
        <v>14084</v>
      </c>
      <c r="E67">
        <v>0.5</v>
      </c>
      <c r="F67" t="s">
        <v>14123</v>
      </c>
      <c r="G67" t="str">
        <f>VLOOKUP(A67,SERVINGS!$A:$H,6,FALSE)</f>
        <v>1.000</v>
      </c>
      <c r="H67" t="str">
        <f>VLOOKUP(A67,SERVINGS!$A:$H,7,FALSE)</f>
        <v>cup</v>
      </c>
      <c r="I67" t="str">
        <f>VLOOKUP(A67,SERVINGS!$A:$H,4,FALSE)</f>
        <v>100.000</v>
      </c>
      <c r="J67" t="str">
        <f>VLOOKUP(A67,SERVINGS!$A:$H,5,FALSE)</f>
        <v>g</v>
      </c>
      <c r="K67">
        <f t="shared" ref="K67:K130" si="6">I67*U67/100*E67</f>
        <v>12.5</v>
      </c>
      <c r="L67">
        <f t="shared" ref="L67:L130" si="7">I67*V67/100*E67</f>
        <v>0.05</v>
      </c>
      <c r="M67">
        <f t="shared" ref="M67:M130" si="8">I67*W67/100*E67</f>
        <v>2.65</v>
      </c>
      <c r="N67">
        <f t="shared" ref="N67:N130" si="9">I67*X67/100*E67</f>
        <v>0.99</v>
      </c>
      <c r="O67" t="s">
        <v>12706</v>
      </c>
      <c r="P67">
        <f>VLOOKUP($B67,USDA!$A:$K,2,FALSE)</f>
        <v>36327</v>
      </c>
      <c r="Q67" t="str">
        <f>VLOOKUP($B67,USDA!$A:$K,3,FALSE)</f>
        <v>Cauliflower</v>
      </c>
      <c r="R67" t="str">
        <f>VLOOKUP($B67,USDA!$A:$K,4,FALSE)</f>
        <v>Generic</v>
      </c>
      <c r="S67" t="s">
        <v>5980</v>
      </c>
      <c r="T67" t="str">
        <f>VLOOKUP($B67,USDA!$A:$K,7,FALSE)</f>
        <v>100g</v>
      </c>
      <c r="U67">
        <f>VLOOKUP($B67,USDA!$A:$K,8,FALSE)</f>
        <v>25</v>
      </c>
      <c r="V67">
        <f>VLOOKUP($B67,USDA!$A:$K,9,FALSE)</f>
        <v>0.1</v>
      </c>
      <c r="W67">
        <f>VLOOKUP($B67,USDA!$A:$K,10,FALSE)</f>
        <v>5.3</v>
      </c>
      <c r="X67">
        <f>VLOOKUP($B67,USDA!$A:$K,11,FALSE)</f>
        <v>1.98</v>
      </c>
      <c r="Y67" s="2"/>
    </row>
    <row r="68" spans="1:25" x14ac:dyDescent="0.25">
      <c r="A68" t="str">
        <f t="shared" si="5"/>
        <v>36421cup</v>
      </c>
      <c r="B68" t="s">
        <v>2600</v>
      </c>
      <c r="C68" t="s">
        <v>12714</v>
      </c>
      <c r="D68" t="s">
        <v>14078</v>
      </c>
      <c r="E68">
        <v>0.75</v>
      </c>
      <c r="F68" t="s">
        <v>14123</v>
      </c>
      <c r="G68" t="str">
        <f>VLOOKUP(A68,SERVINGS!$A:$H,6,FALSE)</f>
        <v>1.000</v>
      </c>
      <c r="H68" t="str">
        <f>VLOOKUP(A68,SERVINGS!$A:$H,7,FALSE)</f>
        <v>cup</v>
      </c>
      <c r="I68" t="str">
        <f>VLOOKUP(A68,SERVINGS!$A:$H,4,FALSE)</f>
        <v>70.000</v>
      </c>
      <c r="J68" t="str">
        <f>VLOOKUP(A68,SERVINGS!$A:$H,5,FALSE)</f>
        <v>g</v>
      </c>
      <c r="K68">
        <f t="shared" si="6"/>
        <v>11.55</v>
      </c>
      <c r="L68">
        <f t="shared" si="7"/>
        <v>0.17850000000000002</v>
      </c>
      <c r="M68">
        <f t="shared" si="8"/>
        <v>1.722</v>
      </c>
      <c r="N68">
        <f t="shared" si="9"/>
        <v>1.6222499999999997</v>
      </c>
      <c r="O68" t="s">
        <v>12706</v>
      </c>
      <c r="P68">
        <f>VLOOKUP($B68,USDA!$A:$K,2,FALSE)</f>
        <v>36421</v>
      </c>
      <c r="Q68" t="str">
        <f>VLOOKUP($B68,USDA!$A:$K,3,FALSE)</f>
        <v>Mushrooms</v>
      </c>
      <c r="R68" t="str">
        <f>VLOOKUP($B68,USDA!$A:$K,4,FALSE)</f>
        <v>Generic</v>
      </c>
      <c r="S68" t="s">
        <v>6030</v>
      </c>
      <c r="T68" t="str">
        <f>VLOOKUP($B68,USDA!$A:$K,7,FALSE)</f>
        <v>100g</v>
      </c>
      <c r="U68">
        <f>VLOOKUP($B68,USDA!$A:$K,8,FALSE)</f>
        <v>22</v>
      </c>
      <c r="V68">
        <f>VLOOKUP($B68,USDA!$A:$K,9,FALSE)</f>
        <v>0.34</v>
      </c>
      <c r="W68">
        <f>VLOOKUP($B68,USDA!$A:$K,10,FALSE)</f>
        <v>3.28</v>
      </c>
      <c r="X68">
        <f>VLOOKUP($B68,USDA!$A:$K,11,FALSE)</f>
        <v>3.09</v>
      </c>
      <c r="Y68" s="2"/>
    </row>
    <row r="69" spans="1:25" x14ac:dyDescent="0.25">
      <c r="A69" t="str">
        <f t="shared" si="5"/>
        <v>36338cup</v>
      </c>
      <c r="B69" t="s">
        <v>8279</v>
      </c>
      <c r="C69" t="s">
        <v>8279</v>
      </c>
      <c r="D69" t="s">
        <v>14096</v>
      </c>
      <c r="E69">
        <v>1</v>
      </c>
      <c r="F69" t="s">
        <v>14123</v>
      </c>
      <c r="G69" t="str">
        <f>VLOOKUP(A69,SERVINGS!$A:$H,6,FALSE)</f>
        <v>1.000</v>
      </c>
      <c r="H69" t="str">
        <f>VLOOKUP(A69,SERVINGS!$A:$H,7,FALSE)</f>
        <v>cup</v>
      </c>
      <c r="I69" t="str">
        <f>VLOOKUP(A69,SERVINGS!$A:$H,4,FALSE)</f>
        <v>132.000</v>
      </c>
      <c r="J69" t="str">
        <f>VLOOKUP(A69,SERVINGS!$A:$H,5,FALSE)</f>
        <v>g</v>
      </c>
      <c r="K69">
        <f t="shared" si="6"/>
        <v>22.44</v>
      </c>
      <c r="L69">
        <f t="shared" si="7"/>
        <v>0.1716</v>
      </c>
      <c r="M69">
        <f t="shared" si="8"/>
        <v>5.1479999999999997</v>
      </c>
      <c r="N69">
        <f t="shared" si="9"/>
        <v>1.0824</v>
      </c>
      <c r="O69" t="s">
        <v>12706</v>
      </c>
      <c r="P69">
        <f>VLOOKUP($B69,USDA!$A:$K,2,FALSE)</f>
        <v>36338</v>
      </c>
      <c r="Q69" t="str">
        <f>VLOOKUP($B69,USDA!$A:$K,3,FALSE)</f>
        <v>Chayote (Fruit)</v>
      </c>
      <c r="R69" t="str">
        <f>VLOOKUP($B69,USDA!$A:$K,4,FALSE)</f>
        <v>Generic</v>
      </c>
      <c r="S69" t="s">
        <v>6081</v>
      </c>
      <c r="T69" t="str">
        <f>VLOOKUP($B69,USDA!$A:$K,7,FALSE)</f>
        <v>100g</v>
      </c>
      <c r="U69">
        <f>VLOOKUP($B69,USDA!$A:$K,8,FALSE)</f>
        <v>17</v>
      </c>
      <c r="V69">
        <f>VLOOKUP($B69,USDA!$A:$K,9,FALSE)</f>
        <v>0.13</v>
      </c>
      <c r="W69">
        <f>VLOOKUP($B69,USDA!$A:$K,10,FALSE)</f>
        <v>3.9</v>
      </c>
      <c r="X69">
        <f>VLOOKUP($B69,USDA!$A:$K,11,FALSE)</f>
        <v>0.82</v>
      </c>
      <c r="Y69" s="2"/>
    </row>
    <row r="70" spans="1:25" x14ac:dyDescent="0.25">
      <c r="A70" t="str">
        <f t="shared" si="5"/>
        <v>36464cup</v>
      </c>
      <c r="B70" t="s">
        <v>687</v>
      </c>
      <c r="C70" t="s">
        <v>12715</v>
      </c>
      <c r="D70" t="s">
        <v>14080</v>
      </c>
      <c r="E70">
        <v>0.5</v>
      </c>
      <c r="F70" t="s">
        <v>14123</v>
      </c>
      <c r="G70" t="str">
        <f>VLOOKUP(A70,SERVINGS!$A:$H,6,FALSE)</f>
        <v>1.000</v>
      </c>
      <c r="H70" t="str">
        <f>VLOOKUP(A70,SERVINGS!$A:$H,7,FALSE)</f>
        <v>cup</v>
      </c>
      <c r="I70" t="str">
        <f>VLOOKUP(A70,SERVINGS!$A:$H,4,FALSE)</f>
        <v>145.000</v>
      </c>
      <c r="J70" t="str">
        <f>VLOOKUP(A70,SERVINGS!$A:$H,5,FALSE)</f>
        <v>g</v>
      </c>
      <c r="K70">
        <f t="shared" si="6"/>
        <v>58.725000000000001</v>
      </c>
      <c r="L70">
        <f t="shared" si="7"/>
        <v>0.28999999999999998</v>
      </c>
      <c r="M70">
        <f t="shared" si="8"/>
        <v>10.483500000000001</v>
      </c>
      <c r="N70">
        <f t="shared" si="9"/>
        <v>3.9295</v>
      </c>
      <c r="O70" t="s">
        <v>12706</v>
      </c>
      <c r="P70">
        <f>VLOOKUP($B70,USDA!$A:$K,2,FALSE)</f>
        <v>36464</v>
      </c>
      <c r="Q70" t="str">
        <f>VLOOKUP($B70,USDA!$A:$K,3,FALSE)</f>
        <v>Green Peas</v>
      </c>
      <c r="R70" t="str">
        <f>VLOOKUP($B70,USDA!$A:$K,4,FALSE)</f>
        <v>Generic</v>
      </c>
      <c r="S70" t="s">
        <v>6094</v>
      </c>
      <c r="T70" t="str">
        <f>VLOOKUP($B70,USDA!$A:$K,7,FALSE)</f>
        <v>100g</v>
      </c>
      <c r="U70">
        <f>VLOOKUP($B70,USDA!$A:$K,8,FALSE)</f>
        <v>81</v>
      </c>
      <c r="V70">
        <f>VLOOKUP($B70,USDA!$A:$K,9,FALSE)</f>
        <v>0.4</v>
      </c>
      <c r="W70">
        <f>VLOOKUP($B70,USDA!$A:$K,10,FALSE)</f>
        <v>14.46</v>
      </c>
      <c r="X70">
        <f>VLOOKUP($B70,USDA!$A:$K,11,FALSE)</f>
        <v>5.42</v>
      </c>
      <c r="Y70" s="2"/>
    </row>
    <row r="71" spans="1:25" x14ac:dyDescent="0.25">
      <c r="A71" t="str">
        <f t="shared" si="5"/>
        <v>6261piece</v>
      </c>
      <c r="B71" t="s">
        <v>8280</v>
      </c>
      <c r="C71" t="s">
        <v>12716</v>
      </c>
      <c r="D71" t="s">
        <v>14092</v>
      </c>
      <c r="E71">
        <v>1</v>
      </c>
      <c r="F71" t="s">
        <v>14124</v>
      </c>
      <c r="G71" t="str">
        <f>VLOOKUP(A71,SERVINGS!$A:$H,6,FALSE)</f>
        <v>1.000</v>
      </c>
      <c r="H71" t="str">
        <f>VLOOKUP(A71,SERVINGS!$A:$H,7,FALSE)</f>
        <v>piece</v>
      </c>
      <c r="I71" t="str">
        <f>VLOOKUP(A71,SERVINGS!$A:$H,4,FALSE)</f>
        <v>64.000</v>
      </c>
      <c r="J71" t="str">
        <f>VLOOKUP(A71,SERVINGS!$A:$H,5,FALSE)</f>
        <v>g</v>
      </c>
      <c r="K71">
        <f t="shared" si="6"/>
        <v>12.8</v>
      </c>
      <c r="L71">
        <f t="shared" si="7"/>
        <v>0.10880000000000001</v>
      </c>
      <c r="M71">
        <f t="shared" si="8"/>
        <v>2.9695999999999998</v>
      </c>
      <c r="N71">
        <f t="shared" si="9"/>
        <v>0.5504</v>
      </c>
      <c r="O71" t="s">
        <v>12706</v>
      </c>
      <c r="P71">
        <f>VLOOKUP($B71,USDA!$A:$K,2,FALSE)</f>
        <v>6261</v>
      </c>
      <c r="Q71" t="str">
        <f>VLOOKUP($B71,USDA!$A:$K,3,FALSE)</f>
        <v>Poblano Pepper</v>
      </c>
      <c r="R71" t="str">
        <f>VLOOKUP($B71,USDA!$A:$K,4,FALSE)</f>
        <v>Generic</v>
      </c>
      <c r="S71" t="s">
        <v>6142</v>
      </c>
      <c r="T71" t="str">
        <f>VLOOKUP($B71,USDA!$A:$K,7,FALSE)</f>
        <v>100g</v>
      </c>
      <c r="U71">
        <f>VLOOKUP($B71,USDA!$A:$K,8,FALSE)</f>
        <v>20</v>
      </c>
      <c r="V71">
        <f>VLOOKUP($B71,USDA!$A:$K,9,FALSE)</f>
        <v>0.17</v>
      </c>
      <c r="W71">
        <f>VLOOKUP($B71,USDA!$A:$K,10,FALSE)</f>
        <v>4.6399999999999997</v>
      </c>
      <c r="X71">
        <f>VLOOKUP($B71,USDA!$A:$K,11,FALSE)</f>
        <v>0.86</v>
      </c>
      <c r="Y71" s="2"/>
    </row>
    <row r="72" spans="1:25" x14ac:dyDescent="0.25">
      <c r="A72" t="str">
        <f t="shared" si="5"/>
        <v>36276cup</v>
      </c>
      <c r="B72" t="s">
        <v>8281</v>
      </c>
      <c r="C72" t="s">
        <v>12717</v>
      </c>
      <c r="D72" t="s">
        <v>14096</v>
      </c>
      <c r="E72">
        <v>1</v>
      </c>
      <c r="F72" t="s">
        <v>14123</v>
      </c>
      <c r="G72" t="str">
        <f>VLOOKUP(A72,SERVINGS!$A:$H,6,FALSE)</f>
        <v>1.000</v>
      </c>
      <c r="H72" t="str">
        <f>VLOOKUP(A72,SERVINGS!$A:$H,7,FALSE)</f>
        <v>cup</v>
      </c>
      <c r="I72" t="str">
        <f>VLOOKUP(A72,SERVINGS!$A:$H,4,FALSE)</f>
        <v>110.000</v>
      </c>
      <c r="J72" t="str">
        <f>VLOOKUP(A72,SERVINGS!$A:$H,5,FALSE)</f>
        <v>g</v>
      </c>
      <c r="K72">
        <f t="shared" si="6"/>
        <v>34.1</v>
      </c>
      <c r="L72">
        <f t="shared" si="7"/>
        <v>0.13200000000000001</v>
      </c>
      <c r="M72">
        <f t="shared" si="8"/>
        <v>7.843</v>
      </c>
      <c r="N72">
        <f t="shared" si="9"/>
        <v>2.0020000000000002</v>
      </c>
      <c r="O72" t="s">
        <v>12706</v>
      </c>
      <c r="P72">
        <f>VLOOKUP($B72,USDA!$A:$K,2,FALSE)</f>
        <v>36276</v>
      </c>
      <c r="Q72" t="str">
        <f>VLOOKUP($B72,USDA!$A:$K,3,FALSE)</f>
        <v>Green Snap Beans</v>
      </c>
      <c r="R72" t="str">
        <f>VLOOKUP($B72,USDA!$A:$K,4,FALSE)</f>
        <v>Generic</v>
      </c>
      <c r="S72" t="s">
        <v>6228</v>
      </c>
      <c r="T72" t="str">
        <f>VLOOKUP($B72,USDA!$A:$K,7,FALSE)</f>
        <v>100g</v>
      </c>
      <c r="U72">
        <f>VLOOKUP($B72,USDA!$A:$K,8,FALSE)</f>
        <v>31</v>
      </c>
      <c r="V72">
        <f>VLOOKUP($B72,USDA!$A:$K,9,FALSE)</f>
        <v>0.12</v>
      </c>
      <c r="W72">
        <f>VLOOKUP($B72,USDA!$A:$K,10,FALSE)</f>
        <v>7.13</v>
      </c>
      <c r="X72">
        <f>VLOOKUP($B72,USDA!$A:$K,11,FALSE)</f>
        <v>1.82</v>
      </c>
      <c r="Y72" s="2"/>
    </row>
    <row r="73" spans="1:25" x14ac:dyDescent="0.25">
      <c r="A73" t="str">
        <f t="shared" si="5"/>
        <v>36246piece</v>
      </c>
      <c r="B73" t="s">
        <v>2757</v>
      </c>
      <c r="C73" t="s">
        <v>12718</v>
      </c>
      <c r="D73" t="s">
        <v>14102</v>
      </c>
      <c r="E73">
        <v>6</v>
      </c>
      <c r="F73" t="s">
        <v>14124</v>
      </c>
      <c r="G73" t="str">
        <f>VLOOKUP(A73,SERVINGS!$A:$H,6,FALSE)</f>
        <v>1.000</v>
      </c>
      <c r="H73" t="str">
        <f>VLOOKUP(A73,SERVINGS!$A:$H,7,FALSE)</f>
        <v>piece</v>
      </c>
      <c r="I73" t="str">
        <f>VLOOKUP(A73,SERVINGS!$A:$H,4,FALSE)</f>
        <v>16.000</v>
      </c>
      <c r="J73" t="str">
        <f>VLOOKUP(A73,SERVINGS!$A:$H,5,FALSE)</f>
        <v>g</v>
      </c>
      <c r="K73">
        <f t="shared" si="6"/>
        <v>19.200000000000003</v>
      </c>
      <c r="L73">
        <f t="shared" si="7"/>
        <v>0.1152</v>
      </c>
      <c r="M73">
        <f t="shared" si="8"/>
        <v>3.7248000000000001</v>
      </c>
      <c r="N73">
        <f t="shared" si="9"/>
        <v>2.1120000000000001</v>
      </c>
      <c r="O73" t="s">
        <v>12706</v>
      </c>
      <c r="P73">
        <f>VLOOKUP($B73,USDA!$A:$K,2,FALSE)</f>
        <v>36246</v>
      </c>
      <c r="Q73" t="str">
        <f>VLOOKUP($B73,USDA!$A:$K,3,FALSE)</f>
        <v>Asparagus</v>
      </c>
      <c r="R73" t="str">
        <f>VLOOKUP($B73,USDA!$A:$K,4,FALSE)</f>
        <v>Generic</v>
      </c>
      <c r="S73" t="s">
        <v>6229</v>
      </c>
      <c r="T73" t="str">
        <f>VLOOKUP($B73,USDA!$A:$K,7,FALSE)</f>
        <v>100g</v>
      </c>
      <c r="U73">
        <f>VLOOKUP($B73,USDA!$A:$K,8,FALSE)</f>
        <v>20</v>
      </c>
      <c r="V73">
        <f>VLOOKUP($B73,USDA!$A:$K,9,FALSE)</f>
        <v>0.12</v>
      </c>
      <c r="W73">
        <f>VLOOKUP($B73,USDA!$A:$K,10,FALSE)</f>
        <v>3.88</v>
      </c>
      <c r="X73">
        <f>VLOOKUP($B73,USDA!$A:$K,11,FALSE)</f>
        <v>2.2000000000000002</v>
      </c>
      <c r="Y73" s="2"/>
    </row>
    <row r="74" spans="1:25" x14ac:dyDescent="0.25">
      <c r="A74" t="str">
        <f t="shared" si="5"/>
        <v>36577cup</v>
      </c>
      <c r="B74" t="s">
        <v>2796</v>
      </c>
      <c r="C74" t="s">
        <v>12719</v>
      </c>
      <c r="D74" t="s">
        <v>14099</v>
      </c>
      <c r="E74">
        <v>2</v>
      </c>
      <c r="F74" t="s">
        <v>14123</v>
      </c>
      <c r="G74" t="str">
        <f>VLOOKUP(A74,SERVINGS!$A:$H,6,FALSE)</f>
        <v>1.000</v>
      </c>
      <c r="H74" t="str">
        <f>VLOOKUP(A74,SERVINGS!$A:$H,7,FALSE)</f>
        <v>cup</v>
      </c>
      <c r="I74" t="str">
        <f>VLOOKUP(A74,SERVINGS!$A:$H,4,FALSE)</f>
        <v>30.000</v>
      </c>
      <c r="J74" t="str">
        <f>VLOOKUP(A74,SERVINGS!$A:$H,5,FALSE)</f>
        <v>g</v>
      </c>
      <c r="K74">
        <f t="shared" si="6"/>
        <v>13.8</v>
      </c>
      <c r="L74">
        <f t="shared" si="7"/>
        <v>0.23400000000000001</v>
      </c>
      <c r="M74">
        <f t="shared" si="8"/>
        <v>2.1779999999999999</v>
      </c>
      <c r="N74">
        <f t="shared" si="9"/>
        <v>1.716</v>
      </c>
      <c r="O74" t="s">
        <v>12706</v>
      </c>
      <c r="P74">
        <f>VLOOKUP($B74,USDA!$A:$K,2,FALSE)</f>
        <v>36577</v>
      </c>
      <c r="Q74" t="str">
        <f>VLOOKUP($B74,USDA!$A:$K,3,FALSE)</f>
        <v>Spinach</v>
      </c>
      <c r="R74" t="str">
        <f>VLOOKUP($B74,USDA!$A:$K,4,FALSE)</f>
        <v>Generic</v>
      </c>
      <c r="S74" t="s">
        <v>6279</v>
      </c>
      <c r="T74" t="str">
        <f>VLOOKUP($B74,USDA!$A:$K,7,FALSE)</f>
        <v>100g</v>
      </c>
      <c r="U74">
        <f>VLOOKUP($B74,USDA!$A:$K,8,FALSE)</f>
        <v>23</v>
      </c>
      <c r="V74">
        <f>VLOOKUP($B74,USDA!$A:$K,9,FALSE)</f>
        <v>0.39</v>
      </c>
      <c r="W74">
        <f>VLOOKUP($B74,USDA!$A:$K,10,FALSE)</f>
        <v>3.63</v>
      </c>
      <c r="X74">
        <f>VLOOKUP($B74,USDA!$A:$K,11,FALSE)</f>
        <v>2.86</v>
      </c>
      <c r="Y74" s="2"/>
    </row>
    <row r="75" spans="1:25" x14ac:dyDescent="0.25">
      <c r="A75" t="str">
        <f t="shared" si="5"/>
        <v>36701cup</v>
      </c>
      <c r="B75" t="s">
        <v>8282</v>
      </c>
      <c r="C75" t="s">
        <v>12720</v>
      </c>
      <c r="D75" t="s">
        <v>14084</v>
      </c>
      <c r="E75">
        <v>0.5</v>
      </c>
      <c r="F75" t="s">
        <v>14123</v>
      </c>
      <c r="G75" t="str">
        <f>VLOOKUP(A75,SERVINGS!$A:$H,6,FALSE)</f>
        <v>1.000</v>
      </c>
      <c r="H75" t="str">
        <f>VLOOKUP(A75,SERVINGS!$A:$H,7,FALSE)</f>
        <v>cup</v>
      </c>
      <c r="I75" t="str">
        <f>VLOOKUP(A75,SERVINGS!$A:$H,4,FALSE)</f>
        <v>116.000</v>
      </c>
      <c r="J75" t="str">
        <f>VLOOKUP(A75,SERVINGS!$A:$H,5,FALSE)</f>
        <v>g</v>
      </c>
      <c r="K75">
        <f t="shared" si="6"/>
        <v>19.72</v>
      </c>
      <c r="L75">
        <f t="shared" si="7"/>
        <v>7.5399999999999995E-2</v>
      </c>
      <c r="M75">
        <f t="shared" si="8"/>
        <v>4.9821999999999997</v>
      </c>
      <c r="N75">
        <f t="shared" si="9"/>
        <v>0.55099999999999993</v>
      </c>
      <c r="O75" t="s">
        <v>12706</v>
      </c>
      <c r="P75">
        <f>VLOOKUP($B75,USDA!$A:$K,2,FALSE)</f>
        <v>36701</v>
      </c>
      <c r="Q75" t="str">
        <f>VLOOKUP($B75,USDA!$A:$K,3,FALSE)</f>
        <v>Winter Squash</v>
      </c>
      <c r="R75" t="str">
        <f>VLOOKUP($B75,USDA!$A:$K,4,FALSE)</f>
        <v>Generic</v>
      </c>
      <c r="S75" t="s">
        <v>6373</v>
      </c>
      <c r="T75" t="str">
        <f>VLOOKUP($B75,USDA!$A:$K,7,FALSE)</f>
        <v>100g</v>
      </c>
      <c r="U75">
        <f>VLOOKUP($B75,USDA!$A:$K,8,FALSE)</f>
        <v>34</v>
      </c>
      <c r="V75">
        <f>VLOOKUP($B75,USDA!$A:$K,9,FALSE)</f>
        <v>0.13</v>
      </c>
      <c r="W75">
        <f>VLOOKUP($B75,USDA!$A:$K,10,FALSE)</f>
        <v>8.59</v>
      </c>
      <c r="X75">
        <f>VLOOKUP($B75,USDA!$A:$K,11,FALSE)</f>
        <v>0.95</v>
      </c>
      <c r="Y75" s="2"/>
    </row>
    <row r="76" spans="1:25" x14ac:dyDescent="0.25">
      <c r="A76" t="str">
        <f t="shared" si="5"/>
        <v>6247cup</v>
      </c>
      <c r="B76" t="s">
        <v>2878</v>
      </c>
      <c r="C76" t="s">
        <v>12721</v>
      </c>
      <c r="D76" t="s">
        <v>14084</v>
      </c>
      <c r="E76">
        <v>0.5</v>
      </c>
      <c r="F76" t="s">
        <v>14123</v>
      </c>
      <c r="G76" t="str">
        <f>VLOOKUP(A76,SERVINGS!$A:$H,6,FALSE)</f>
        <v>1.000</v>
      </c>
      <c r="H76" t="str">
        <f>VLOOKUP(A76,SERVINGS!$A:$H,7,FALSE)</f>
        <v>cup</v>
      </c>
      <c r="I76" t="str">
        <f>VLOOKUP(A76,SERVINGS!$A:$H,4,FALSE)</f>
        <v>130.000</v>
      </c>
      <c r="J76" t="str">
        <f>VLOOKUP(A76,SERVINGS!$A:$H,5,FALSE)</f>
        <v>g</v>
      </c>
      <c r="K76">
        <f t="shared" si="6"/>
        <v>24.7</v>
      </c>
      <c r="L76">
        <f t="shared" si="7"/>
        <v>5.8499999999999996E-2</v>
      </c>
      <c r="M76">
        <f t="shared" si="8"/>
        <v>5.7330000000000005</v>
      </c>
      <c r="N76">
        <f t="shared" si="9"/>
        <v>0.46799999999999997</v>
      </c>
      <c r="O76" t="s">
        <v>12706</v>
      </c>
      <c r="P76">
        <f>VLOOKUP($B76,USDA!$A:$K,2,FALSE)</f>
        <v>6247</v>
      </c>
      <c r="Q76" t="str">
        <f>VLOOKUP($B76,USDA!$A:$K,3,FALSE)</f>
        <v>Jicama</v>
      </c>
      <c r="R76" t="str">
        <f>VLOOKUP($B76,USDA!$A:$K,4,FALSE)</f>
        <v>Generic</v>
      </c>
      <c r="S76" t="s">
        <v>6376</v>
      </c>
      <c r="T76" t="str">
        <f>VLOOKUP($B76,USDA!$A:$K,7,FALSE)</f>
        <v>100g</v>
      </c>
      <c r="U76">
        <f>VLOOKUP($B76,USDA!$A:$K,8,FALSE)</f>
        <v>38</v>
      </c>
      <c r="V76">
        <f>VLOOKUP($B76,USDA!$A:$K,9,FALSE)</f>
        <v>0.09</v>
      </c>
      <c r="W76">
        <f>VLOOKUP($B76,USDA!$A:$K,10,FALSE)</f>
        <v>8.82</v>
      </c>
      <c r="X76">
        <f>VLOOKUP($B76,USDA!$A:$K,11,FALSE)</f>
        <v>0.72</v>
      </c>
      <c r="Y76" s="2"/>
    </row>
    <row r="77" spans="1:25" x14ac:dyDescent="0.25">
      <c r="A77" t="str">
        <f t="shared" si="5"/>
        <v>36633piece</v>
      </c>
      <c r="B77" t="s">
        <v>2895</v>
      </c>
      <c r="C77" t="s">
        <v>12722</v>
      </c>
      <c r="D77" t="s">
        <v>14092</v>
      </c>
      <c r="E77">
        <v>1</v>
      </c>
      <c r="F77" t="s">
        <v>14124</v>
      </c>
      <c r="G77" t="str">
        <f>VLOOKUP(A77,SERVINGS!$A:$H,6,FALSE)</f>
        <v>1.000</v>
      </c>
      <c r="H77" t="str">
        <f>VLOOKUP(A77,SERVINGS!$A:$H,7,FALSE)</f>
        <v>piece</v>
      </c>
      <c r="I77" t="str">
        <f>VLOOKUP(A77,SERVINGS!$A:$H,4,FALSE)</f>
        <v>123.000</v>
      </c>
      <c r="J77" t="str">
        <f>VLOOKUP(A77,SERVINGS!$A:$H,5,FALSE)</f>
        <v>g</v>
      </c>
      <c r="K77">
        <f t="shared" si="6"/>
        <v>22.14</v>
      </c>
      <c r="L77">
        <f t="shared" si="7"/>
        <v>0.24600000000000002</v>
      </c>
      <c r="M77">
        <f t="shared" si="8"/>
        <v>4.8216000000000001</v>
      </c>
      <c r="N77">
        <f t="shared" si="9"/>
        <v>1.0824</v>
      </c>
      <c r="O77" t="s">
        <v>12706</v>
      </c>
      <c r="P77">
        <f>VLOOKUP($B77,USDA!$A:$K,2,FALSE)</f>
        <v>36633</v>
      </c>
      <c r="Q77" t="str">
        <f>VLOOKUP($B77,USDA!$A:$K,3,FALSE)</f>
        <v>Red Tomatoes</v>
      </c>
      <c r="R77" t="str">
        <f>VLOOKUP($B77,USDA!$A:$K,4,FALSE)</f>
        <v>Generic</v>
      </c>
      <c r="S77" t="s">
        <v>6400</v>
      </c>
      <c r="T77" t="str">
        <f>VLOOKUP($B77,USDA!$A:$K,7,FALSE)</f>
        <v>100g</v>
      </c>
      <c r="U77">
        <f>VLOOKUP($B77,USDA!$A:$K,8,FALSE)</f>
        <v>18</v>
      </c>
      <c r="V77">
        <f>VLOOKUP($B77,USDA!$A:$K,9,FALSE)</f>
        <v>0.2</v>
      </c>
      <c r="W77">
        <f>VLOOKUP($B77,USDA!$A:$K,10,FALSE)</f>
        <v>3.92</v>
      </c>
      <c r="X77">
        <f>VLOOKUP($B77,USDA!$A:$K,11,FALSE)</f>
        <v>0.88</v>
      </c>
      <c r="Y77" s="2"/>
    </row>
    <row r="78" spans="1:25" x14ac:dyDescent="0.25">
      <c r="A78" t="str">
        <f t="shared" si="5"/>
        <v>36708cup</v>
      </c>
      <c r="B78" t="s">
        <v>8283</v>
      </c>
      <c r="C78" t="s">
        <v>12723</v>
      </c>
      <c r="D78" t="s">
        <v>14100</v>
      </c>
      <c r="E78">
        <v>0.25</v>
      </c>
      <c r="F78" t="s">
        <v>14123</v>
      </c>
      <c r="G78" t="str">
        <f>VLOOKUP(A78,SERVINGS!$A:$H,6,FALSE)</f>
        <v>1.000</v>
      </c>
      <c r="H78" t="str">
        <f>VLOOKUP(A78,SERVINGS!$A:$H,7,FALSE)</f>
        <v>cup</v>
      </c>
      <c r="I78" t="str">
        <f>VLOOKUP(A78,SERVINGS!$A:$H,4,FALSE)</f>
        <v>236.000</v>
      </c>
      <c r="J78" t="str">
        <f>VLOOKUP(A78,SERVINGS!$A:$H,5,FALSE)</f>
        <v>g</v>
      </c>
      <c r="K78">
        <f t="shared" si="6"/>
        <v>23.6</v>
      </c>
      <c r="L78">
        <f t="shared" si="7"/>
        <v>8.8499999999999995E-2</v>
      </c>
      <c r="M78">
        <f t="shared" si="8"/>
        <v>5.4810999999999988</v>
      </c>
      <c r="N78">
        <f t="shared" si="9"/>
        <v>0.5605</v>
      </c>
      <c r="O78" t="s">
        <v>12706</v>
      </c>
      <c r="P78">
        <f>VLOOKUP($B78,USDA!$A:$K,2,FALSE)</f>
        <v>36708</v>
      </c>
      <c r="Q78" t="str">
        <f>VLOOKUP($B78,USDA!$A:$K,3,FALSE)</f>
        <v>Carrot Juice (Canned)</v>
      </c>
      <c r="R78" t="str">
        <f>VLOOKUP($B78,USDA!$A:$K,4,FALSE)</f>
        <v>Generic</v>
      </c>
      <c r="S78" t="s">
        <v>6474</v>
      </c>
      <c r="T78" t="str">
        <f>VLOOKUP($B78,USDA!$A:$K,7,FALSE)</f>
        <v>100g</v>
      </c>
      <c r="U78">
        <f>VLOOKUP($B78,USDA!$A:$K,8,FALSE)</f>
        <v>40</v>
      </c>
      <c r="V78">
        <f>VLOOKUP($B78,USDA!$A:$K,9,FALSE)</f>
        <v>0.15</v>
      </c>
      <c r="W78">
        <f>VLOOKUP($B78,USDA!$A:$K,10,FALSE)</f>
        <v>9.2899999999999991</v>
      </c>
      <c r="X78">
        <f>VLOOKUP($B78,USDA!$A:$K,11,FALSE)</f>
        <v>0.95</v>
      </c>
      <c r="Y78" s="2"/>
    </row>
    <row r="79" spans="1:25" x14ac:dyDescent="0.25">
      <c r="A79" t="str">
        <f t="shared" si="5"/>
        <v>6250cup</v>
      </c>
      <c r="B79" t="s">
        <v>2974</v>
      </c>
      <c r="C79" t="s">
        <v>12724</v>
      </c>
      <c r="D79" t="s">
        <v>14099</v>
      </c>
      <c r="E79">
        <v>2</v>
      </c>
      <c r="F79" t="s">
        <v>14123</v>
      </c>
      <c r="G79" t="str">
        <f>VLOOKUP(A79,SERVINGS!$A:$H,6,FALSE)</f>
        <v>1.000</v>
      </c>
      <c r="H79" t="str">
        <f>VLOOKUP(A79,SERVINGS!$A:$H,7,FALSE)</f>
        <v>cup</v>
      </c>
      <c r="I79" t="str">
        <f>VLOOKUP(A79,SERVINGS!$A:$H,4,FALSE)</f>
        <v>55.000</v>
      </c>
      <c r="J79" t="str">
        <f>VLOOKUP(A79,SERVINGS!$A:$H,5,FALSE)</f>
        <v>g</v>
      </c>
      <c r="K79">
        <f t="shared" si="6"/>
        <v>15.4</v>
      </c>
      <c r="L79">
        <f t="shared" si="7"/>
        <v>0.15400000000000003</v>
      </c>
      <c r="M79">
        <f t="shared" si="8"/>
        <v>3.2670000000000003</v>
      </c>
      <c r="N79">
        <f t="shared" si="9"/>
        <v>0.99</v>
      </c>
      <c r="O79" t="s">
        <v>12706</v>
      </c>
      <c r="P79">
        <f>VLOOKUP($B79,USDA!$A:$K,2,FALSE)</f>
        <v>6250</v>
      </c>
      <c r="Q79" t="str">
        <f>VLOOKUP($B79,USDA!$A:$K,3,FALSE)</f>
        <v>Lettuce</v>
      </c>
      <c r="R79" t="str">
        <f>VLOOKUP($B79,USDA!$A:$K,4,FALSE)</f>
        <v>Generic</v>
      </c>
      <c r="S79" t="s">
        <v>6493</v>
      </c>
      <c r="T79" t="str">
        <f>VLOOKUP($B79,USDA!$A:$K,7,FALSE)</f>
        <v>100g</v>
      </c>
      <c r="U79">
        <f>VLOOKUP($B79,USDA!$A:$K,8,FALSE)</f>
        <v>14</v>
      </c>
      <c r="V79">
        <f>VLOOKUP($B79,USDA!$A:$K,9,FALSE)</f>
        <v>0.14000000000000001</v>
      </c>
      <c r="W79">
        <f>VLOOKUP($B79,USDA!$A:$K,10,FALSE)</f>
        <v>2.97</v>
      </c>
      <c r="X79">
        <f>VLOOKUP($B79,USDA!$A:$K,11,FALSE)</f>
        <v>0.9</v>
      </c>
      <c r="Y79" s="2"/>
    </row>
    <row r="80" spans="1:25" x14ac:dyDescent="0.25">
      <c r="A80" t="str">
        <f t="shared" si="5"/>
        <v>6237piece</v>
      </c>
      <c r="B80" t="s">
        <v>8284</v>
      </c>
      <c r="C80" t="s">
        <v>12725</v>
      </c>
      <c r="D80" t="s">
        <v>14092</v>
      </c>
      <c r="E80">
        <v>1</v>
      </c>
      <c r="F80" t="s">
        <v>14124</v>
      </c>
      <c r="G80" t="str">
        <f>VLOOKUP(A80,SERVINGS!$A:$H,6,FALSE)</f>
        <v>1.000</v>
      </c>
      <c r="H80" t="str">
        <f>VLOOKUP(A80,SERVINGS!$A:$H,7,FALSE)</f>
        <v>piece</v>
      </c>
      <c r="I80" t="str">
        <f>VLOOKUP(A80,SERVINGS!$A:$H,4,FALSE)</f>
        <v>35.000</v>
      </c>
      <c r="J80" t="str">
        <f>VLOOKUP(A80,SERVINGS!$A:$H,5,FALSE)</f>
        <v>g</v>
      </c>
      <c r="K80">
        <f t="shared" si="6"/>
        <v>5.6</v>
      </c>
      <c r="L80">
        <f t="shared" si="7"/>
        <v>3.15E-2</v>
      </c>
      <c r="M80">
        <f t="shared" si="8"/>
        <v>1.1655</v>
      </c>
      <c r="N80">
        <f t="shared" si="9"/>
        <v>0.46200000000000002</v>
      </c>
      <c r="O80" t="s">
        <v>12706</v>
      </c>
      <c r="P80">
        <f>VLOOKUP($B80,USDA!$A:$K,2,FALSE)</f>
        <v>6237</v>
      </c>
      <c r="Q80" t="str">
        <f>VLOOKUP($B80,USDA!$A:$K,3,FALSE)</f>
        <v>Cactus</v>
      </c>
      <c r="R80" t="str">
        <f>VLOOKUP($B80,USDA!$A:$K,4,FALSE)</f>
        <v>Generic</v>
      </c>
      <c r="S80" t="s">
        <v>6546</v>
      </c>
      <c r="T80" t="str">
        <f>VLOOKUP($B80,USDA!$A:$K,7,FALSE)</f>
        <v>100g</v>
      </c>
      <c r="U80">
        <f>VLOOKUP($B80,USDA!$A:$K,8,FALSE)</f>
        <v>16</v>
      </c>
      <c r="V80">
        <f>VLOOKUP($B80,USDA!$A:$K,9,FALSE)</f>
        <v>0.09</v>
      </c>
      <c r="W80">
        <f>VLOOKUP($B80,USDA!$A:$K,10,FALSE)</f>
        <v>3.33</v>
      </c>
      <c r="X80">
        <f>VLOOKUP($B80,USDA!$A:$K,11,FALSE)</f>
        <v>1.32</v>
      </c>
      <c r="Y80" s="2"/>
    </row>
    <row r="81" spans="1:25" x14ac:dyDescent="0.25">
      <c r="A81" t="str">
        <f t="shared" si="5"/>
        <v>36377cup</v>
      </c>
      <c r="B81" t="s">
        <v>3060</v>
      </c>
      <c r="C81" t="s">
        <v>12726</v>
      </c>
      <c r="D81" t="s">
        <v>14099</v>
      </c>
      <c r="E81">
        <v>2</v>
      </c>
      <c r="F81" t="s">
        <v>14123</v>
      </c>
      <c r="G81" t="str">
        <f>VLOOKUP(A81,SERVINGS!$A:$H,6,FALSE)</f>
        <v>1.000</v>
      </c>
      <c r="H81" t="str">
        <f>VLOOKUP(A81,SERVINGS!$A:$H,7,FALSE)</f>
        <v>cup</v>
      </c>
      <c r="I81" t="str">
        <f>VLOOKUP(A81,SERVINGS!$A:$H,4,FALSE)</f>
        <v>133.000</v>
      </c>
      <c r="J81" t="str">
        <f>VLOOKUP(A81,SERVINGS!$A:$H,5,FALSE)</f>
        <v>g</v>
      </c>
      <c r="K81">
        <f t="shared" si="6"/>
        <v>31.92</v>
      </c>
      <c r="L81">
        <f t="shared" si="7"/>
        <v>0.42560000000000003</v>
      </c>
      <c r="M81">
        <f t="shared" si="8"/>
        <v>5.7456000000000005</v>
      </c>
      <c r="N81">
        <f t="shared" si="9"/>
        <v>1.5693999999999999</v>
      </c>
      <c r="O81" t="s">
        <v>12706</v>
      </c>
      <c r="P81">
        <f>VLOOKUP($B81,USDA!$A:$K,2,FALSE)</f>
        <v>36377</v>
      </c>
      <c r="Q81" t="str">
        <f>VLOOKUP($B81,USDA!$A:$K,3,FALSE)</f>
        <v>Cucumber (Peeled)</v>
      </c>
      <c r="R81" t="str">
        <f>VLOOKUP($B81,USDA!$A:$K,4,FALSE)</f>
        <v>Generic</v>
      </c>
      <c r="S81" t="s">
        <v>6586</v>
      </c>
      <c r="T81" t="str">
        <f>VLOOKUP($B81,USDA!$A:$K,7,FALSE)</f>
        <v>100g</v>
      </c>
      <c r="U81">
        <f>VLOOKUP($B81,USDA!$A:$K,8,FALSE)</f>
        <v>12</v>
      </c>
      <c r="V81">
        <f>VLOOKUP($B81,USDA!$A:$K,9,FALSE)</f>
        <v>0.16</v>
      </c>
      <c r="W81">
        <f>VLOOKUP($B81,USDA!$A:$K,10,FALSE)</f>
        <v>2.16</v>
      </c>
      <c r="X81">
        <f>VLOOKUP($B81,USDA!$A:$K,11,FALSE)</f>
        <v>0.59</v>
      </c>
      <c r="Y81" s="2"/>
    </row>
    <row r="82" spans="1:25" x14ac:dyDescent="0.25">
      <c r="A82" t="str">
        <f t="shared" si="5"/>
        <v>285829piece</v>
      </c>
      <c r="B82" t="s">
        <v>8285</v>
      </c>
      <c r="C82" t="s">
        <v>12727</v>
      </c>
      <c r="D82" t="s">
        <v>14092</v>
      </c>
      <c r="E82">
        <v>1</v>
      </c>
      <c r="F82" t="s">
        <v>14124</v>
      </c>
      <c r="G82" t="str">
        <f>VLOOKUP(A82,SERVINGS!$A:$H,6,FALSE)</f>
        <v>1.000</v>
      </c>
      <c r="H82" t="str">
        <f>VLOOKUP(A82,SERVINGS!$A:$H,7,FALSE)</f>
        <v>piece</v>
      </c>
      <c r="I82" t="str">
        <f>VLOOKUP(A82,SERVINGS!$A:$H,4,FALSE)</f>
        <v>119.000</v>
      </c>
      <c r="J82" t="str">
        <f>VLOOKUP(A82,SERVINGS!$A:$H,5,FALSE)</f>
        <v>g</v>
      </c>
      <c r="K82">
        <f t="shared" si="6"/>
        <v>30.94</v>
      </c>
      <c r="L82">
        <f t="shared" si="7"/>
        <v>0.35699999999999998</v>
      </c>
      <c r="M82">
        <f t="shared" si="8"/>
        <v>7.1757000000000009</v>
      </c>
      <c r="N82">
        <f t="shared" si="9"/>
        <v>1.1780999999999999</v>
      </c>
      <c r="O82" t="s">
        <v>12706</v>
      </c>
      <c r="P82">
        <f>VLOOKUP($B82,USDA!$A:$K,2,FALSE)</f>
        <v>285829</v>
      </c>
      <c r="Q82" t="str">
        <f>VLOOKUP($B82,USDA!$A:$K,3,FALSE)</f>
        <v>Bell Peppers</v>
      </c>
      <c r="R82" t="str">
        <f>VLOOKUP($B82,USDA!$A:$K,4,FALSE)</f>
        <v>Generic</v>
      </c>
      <c r="S82" t="s">
        <v>6634</v>
      </c>
      <c r="T82" t="str">
        <f>VLOOKUP($B82,USDA!$A:$K,7,FALSE)</f>
        <v>100g</v>
      </c>
      <c r="U82">
        <f>VLOOKUP($B82,USDA!$A:$K,8,FALSE)</f>
        <v>26</v>
      </c>
      <c r="V82">
        <f>VLOOKUP($B82,USDA!$A:$K,9,FALSE)</f>
        <v>0.3</v>
      </c>
      <c r="W82">
        <f>VLOOKUP($B82,USDA!$A:$K,10,FALSE)</f>
        <v>6.03</v>
      </c>
      <c r="X82">
        <f>VLOOKUP($B82,USDA!$A:$K,11,FALSE)</f>
        <v>0.99</v>
      </c>
      <c r="Y82" s="2"/>
    </row>
    <row r="83" spans="1:25" x14ac:dyDescent="0.25">
      <c r="A83" t="str">
        <f t="shared" si="5"/>
        <v>34818cup</v>
      </c>
      <c r="B83" t="s">
        <v>12729</v>
      </c>
      <c r="C83" t="s">
        <v>12728</v>
      </c>
      <c r="D83" t="s">
        <v>14100</v>
      </c>
      <c r="E83">
        <v>0.25</v>
      </c>
      <c r="F83" t="s">
        <v>14123</v>
      </c>
      <c r="G83" t="str">
        <f>VLOOKUP(A83,SERVINGS!$A:$H,6,FALSE)</f>
        <v>1.000</v>
      </c>
      <c r="H83" t="str">
        <f>VLOOKUP(A83,SERVINGS!$A:$H,7,FALSE)</f>
        <v>cup</v>
      </c>
      <c r="I83" t="str">
        <f>VLOOKUP(A83,SERVINGS!$A:$H,4,FALSE)</f>
        <v>288.000</v>
      </c>
      <c r="J83" t="str">
        <f>VLOOKUP(A83,SERVINGS!$A:$H,5,FALSE)</f>
        <v>g</v>
      </c>
      <c r="K83">
        <f t="shared" si="6"/>
        <v>60.48</v>
      </c>
      <c r="L83">
        <f t="shared" si="7"/>
        <v>0</v>
      </c>
      <c r="M83">
        <f t="shared" si="8"/>
        <v>11.483999999999998</v>
      </c>
      <c r="N83">
        <f t="shared" si="9"/>
        <v>4.2695999999999996</v>
      </c>
      <c r="O83" t="s">
        <v>12706</v>
      </c>
      <c r="P83">
        <f>VLOOKUP($B83,USDA!$A:$K,2,FALSE)</f>
        <v>34818</v>
      </c>
      <c r="Q83" t="str">
        <f>VLOOKUP($B83,USDA!$A:$K,3,FALSE)</f>
        <v>Teriyaki Sauce</v>
      </c>
      <c r="R83" t="str">
        <f>VLOOKUP($B83,USDA!$A:$K,4,FALSE)</f>
        <v>Generic</v>
      </c>
      <c r="S83" t="s">
        <v>13430</v>
      </c>
      <c r="T83" t="str">
        <f>VLOOKUP($B83,USDA!$A:$K,7,FALSE)</f>
        <v>100g</v>
      </c>
      <c r="U83">
        <f>VLOOKUP($B83,USDA!$A:$K,8,FALSE)</f>
        <v>84</v>
      </c>
      <c r="V83">
        <f>VLOOKUP($B83,USDA!$A:$K,9,FALSE)</f>
        <v>0</v>
      </c>
      <c r="W83">
        <f>VLOOKUP($B83,USDA!$A:$K,10,FALSE)</f>
        <v>15.95</v>
      </c>
      <c r="X83">
        <f>VLOOKUP($B83,USDA!$A:$K,11,FALSE)</f>
        <v>5.93</v>
      </c>
      <c r="Y83" s="2"/>
    </row>
    <row r="84" spans="1:25" x14ac:dyDescent="0.25">
      <c r="A84" t="str">
        <f t="shared" si="5"/>
        <v>36555cup</v>
      </c>
      <c r="B84" t="s">
        <v>3143</v>
      </c>
      <c r="C84" t="s">
        <v>12730</v>
      </c>
      <c r="D84" t="s">
        <v>14080</v>
      </c>
      <c r="E84">
        <v>0.5</v>
      </c>
      <c r="F84" t="s">
        <v>14123</v>
      </c>
      <c r="G84" t="str">
        <f>VLOOKUP(A84,SERVINGS!$A:$H,6,FALSE)</f>
        <v>1.000</v>
      </c>
      <c r="H84" t="str">
        <f>VLOOKUP(A84,SERVINGS!$A:$H,7,FALSE)</f>
        <v>cup</v>
      </c>
      <c r="I84" t="str">
        <f>VLOOKUP(A84,SERVINGS!$A:$H,4,FALSE)</f>
        <v>43.000</v>
      </c>
      <c r="J84" t="str">
        <f>VLOOKUP(A84,SERVINGS!$A:$H,5,FALSE)</f>
        <v>g</v>
      </c>
      <c r="K84">
        <f t="shared" si="6"/>
        <v>3.44</v>
      </c>
      <c r="L84">
        <f t="shared" si="7"/>
        <v>2.1499999999999998E-2</v>
      </c>
      <c r="M84">
        <f t="shared" si="8"/>
        <v>0.73745000000000005</v>
      </c>
      <c r="N84">
        <f t="shared" si="9"/>
        <v>0.27949999999999997</v>
      </c>
      <c r="O84" t="s">
        <v>12706</v>
      </c>
      <c r="P84">
        <f>VLOOKUP($B84,USDA!$A:$K,2,FALSE)</f>
        <v>36555</v>
      </c>
      <c r="Q84" t="str">
        <f>VLOOKUP($B84,USDA!$A:$K,3,FALSE)</f>
        <v>Purslane</v>
      </c>
      <c r="R84" t="str">
        <f>VLOOKUP($B84,USDA!$A:$K,4,FALSE)</f>
        <v>Generic</v>
      </c>
      <c r="S84" t="s">
        <v>6684</v>
      </c>
      <c r="T84" t="str">
        <f>VLOOKUP($B84,USDA!$A:$K,7,FALSE)</f>
        <v>100g</v>
      </c>
      <c r="U84">
        <f>VLOOKUP($B84,USDA!$A:$K,8,FALSE)</f>
        <v>16</v>
      </c>
      <c r="V84">
        <f>VLOOKUP($B84,USDA!$A:$K,9,FALSE)</f>
        <v>0.1</v>
      </c>
      <c r="W84">
        <f>VLOOKUP($B84,USDA!$A:$K,10,FALSE)</f>
        <v>3.43</v>
      </c>
      <c r="X84">
        <f>VLOOKUP($B84,USDA!$A:$K,11,FALSE)</f>
        <v>1.3</v>
      </c>
      <c r="Y84" s="2"/>
    </row>
    <row r="85" spans="1:25" x14ac:dyDescent="0.25">
      <c r="A85" t="str">
        <f t="shared" si="5"/>
        <v>36979cup</v>
      </c>
      <c r="B85" t="s">
        <v>8288</v>
      </c>
      <c r="C85" t="s">
        <v>12731</v>
      </c>
      <c r="D85" t="s">
        <v>14080</v>
      </c>
      <c r="E85">
        <v>0.5</v>
      </c>
      <c r="F85" t="s">
        <v>14123</v>
      </c>
      <c r="G85" t="e">
        <f>VLOOKUP(A85,SERVINGS!$A:$H,6,FALSE)</f>
        <v>#N/A</v>
      </c>
      <c r="H85" t="e">
        <f>VLOOKUP(A85,SERVINGS!$A:$H,7,FALSE)</f>
        <v>#N/A</v>
      </c>
      <c r="I85" t="e">
        <f>VLOOKUP(A85,SERVINGS!$A:$H,4,FALSE)</f>
        <v>#N/A</v>
      </c>
      <c r="J85" t="e">
        <f>VLOOKUP(A85,SERVINGS!$A:$H,5,FALSE)</f>
        <v>#N/A</v>
      </c>
      <c r="K85" t="e">
        <f t="shared" si="6"/>
        <v>#N/A</v>
      </c>
      <c r="L85" t="e">
        <f t="shared" si="7"/>
        <v>#N/A</v>
      </c>
      <c r="M85" t="e">
        <f t="shared" si="8"/>
        <v>#N/A</v>
      </c>
      <c r="N85" t="e">
        <f t="shared" si="9"/>
        <v>#N/A</v>
      </c>
      <c r="O85" t="s">
        <v>12706</v>
      </c>
      <c r="P85">
        <f>VLOOKUP($B85,USDA!$A:$K,2,FALSE)</f>
        <v>36979</v>
      </c>
      <c r="Q85" t="str">
        <f>VLOOKUP($B85,USDA!$A:$K,3,FALSE)</f>
        <v>Baby Carrots</v>
      </c>
      <c r="R85" t="str">
        <f>VLOOKUP($B85,USDA!$A:$K,4,FALSE)</f>
        <v>Generic</v>
      </c>
      <c r="S85" t="s">
        <v>8297</v>
      </c>
      <c r="T85" t="str">
        <f>VLOOKUP($B85,USDA!$A:$K,7,FALSE)</f>
        <v>100g</v>
      </c>
      <c r="U85">
        <f>VLOOKUP($B85,USDA!$A:$K,8,FALSE)</f>
        <v>35</v>
      </c>
      <c r="V85">
        <f>VLOOKUP($B85,USDA!$A:$K,9,FALSE)</f>
        <v>0.13</v>
      </c>
      <c r="W85">
        <f>VLOOKUP($B85,USDA!$A:$K,10,FALSE)</f>
        <v>8.24</v>
      </c>
      <c r="X85">
        <f>VLOOKUP($B85,USDA!$A:$K,11,FALSE)</f>
        <v>0.64</v>
      </c>
      <c r="Y85" s="2"/>
    </row>
    <row r="86" spans="1:25" x14ac:dyDescent="0.25">
      <c r="A86" t="str">
        <f t="shared" si="5"/>
        <v>34212tablespoon</v>
      </c>
      <c r="B86" t="s">
        <v>8390</v>
      </c>
      <c r="C86" t="s">
        <v>12732</v>
      </c>
      <c r="D86" t="s">
        <v>14103</v>
      </c>
      <c r="E86">
        <v>1</v>
      </c>
      <c r="F86" t="s">
        <v>14125</v>
      </c>
      <c r="G86" t="str">
        <f>VLOOKUP(A86,SERVINGS!$A:$H,6,FALSE)</f>
        <v>1.000</v>
      </c>
      <c r="H86" t="str">
        <f>VLOOKUP(A86,SERVINGS!$A:$H,7,FALSE)</f>
        <v>tablespoon</v>
      </c>
      <c r="I86" t="str">
        <f>VLOOKUP(A86,SERVINGS!$A:$H,4,FALSE)</f>
        <v>13.500</v>
      </c>
      <c r="J86" t="str">
        <f>VLOOKUP(A86,SERVINGS!$A:$H,5,FALSE)</f>
        <v>g</v>
      </c>
      <c r="K86">
        <f t="shared" si="6"/>
        <v>119.34</v>
      </c>
      <c r="L86">
        <f t="shared" si="7"/>
        <v>13.5</v>
      </c>
      <c r="M86">
        <f t="shared" si="8"/>
        <v>0</v>
      </c>
      <c r="N86">
        <f t="shared" si="9"/>
        <v>0</v>
      </c>
      <c r="O86" t="s">
        <v>12733</v>
      </c>
      <c r="P86">
        <f>VLOOKUP($B86,USDA!$A:$K,2,FALSE)</f>
        <v>34212</v>
      </c>
      <c r="Q86" t="str">
        <f>VLOOKUP($B86,USDA!$A:$K,3,FALSE)</f>
        <v>Olive Oil</v>
      </c>
      <c r="R86" t="str">
        <f>VLOOKUP($B86,USDA!$A:$K,4,FALSE)</f>
        <v>Generic</v>
      </c>
      <c r="S86" t="s">
        <v>8393</v>
      </c>
      <c r="T86" t="str">
        <f>VLOOKUP($B86,USDA!$A:$K,7,FALSE)</f>
        <v>100g</v>
      </c>
      <c r="U86">
        <f>VLOOKUP($B86,USDA!$A:$K,8,FALSE)</f>
        <v>884</v>
      </c>
      <c r="V86">
        <f>VLOOKUP($B86,USDA!$A:$K,9,FALSE)</f>
        <v>100</v>
      </c>
      <c r="W86">
        <f>VLOOKUP($B86,USDA!$A:$K,10,FALSE)</f>
        <v>0</v>
      </c>
      <c r="X86">
        <f>VLOOKUP($B86,USDA!$A:$K,11,FALSE)</f>
        <v>0</v>
      </c>
      <c r="Y86" s="2"/>
    </row>
    <row r="87" spans="1:25" x14ac:dyDescent="0.25">
      <c r="A87" t="str">
        <f t="shared" si="5"/>
        <v>5387piece</v>
      </c>
      <c r="B87" t="s">
        <v>8483</v>
      </c>
      <c r="C87" t="s">
        <v>12734</v>
      </c>
      <c r="D87" t="s">
        <v>14104</v>
      </c>
      <c r="E87">
        <v>0.33</v>
      </c>
      <c r="F87" t="s">
        <v>14124</v>
      </c>
      <c r="G87" t="str">
        <f>VLOOKUP(A87,SERVINGS!$A:$H,6,FALSE)</f>
        <v>1.000</v>
      </c>
      <c r="H87" t="str">
        <f>VLOOKUP(A87,SERVINGS!$A:$H,7,FALSE)</f>
        <v>piece</v>
      </c>
      <c r="I87" t="str">
        <f>VLOOKUP(A87,SERVINGS!$A:$H,4,FALSE)</f>
        <v>201.000</v>
      </c>
      <c r="J87" t="str">
        <f>VLOOKUP(A87,SERVINGS!$A:$H,5,FALSE)</f>
        <v>g</v>
      </c>
      <c r="K87">
        <f t="shared" si="6"/>
        <v>106.12800000000001</v>
      </c>
      <c r="L87">
        <f t="shared" si="7"/>
        <v>9.7239780000000007</v>
      </c>
      <c r="M87">
        <f t="shared" si="8"/>
        <v>5.6579490000000003</v>
      </c>
      <c r="N87">
        <f t="shared" si="9"/>
        <v>1.3266</v>
      </c>
      <c r="O87" t="s">
        <v>12733</v>
      </c>
      <c r="P87">
        <f>VLOOKUP($B87,USDA!$A:$K,2,FALSE)</f>
        <v>5387</v>
      </c>
      <c r="Q87" t="str">
        <f>VLOOKUP($B87,USDA!$A:$K,3,FALSE)</f>
        <v>Avocado</v>
      </c>
      <c r="R87" t="str">
        <f>VLOOKUP($B87,USDA!$A:$K,4,FALSE)</f>
        <v>Generic</v>
      </c>
      <c r="S87" t="s">
        <v>8500</v>
      </c>
      <c r="T87" t="str">
        <f>VLOOKUP($B87,USDA!$A:$K,7,FALSE)</f>
        <v>100g</v>
      </c>
      <c r="U87">
        <f>VLOOKUP($B87,USDA!$A:$K,8,FALSE)</f>
        <v>160</v>
      </c>
      <c r="V87">
        <f>VLOOKUP($B87,USDA!$A:$K,9,FALSE)</f>
        <v>14.66</v>
      </c>
      <c r="W87">
        <f>VLOOKUP($B87,USDA!$A:$K,10,FALSE)</f>
        <v>8.5299999999999994</v>
      </c>
      <c r="X87">
        <f>VLOOKUP($B87,USDA!$A:$K,11,FALSE)</f>
        <v>2</v>
      </c>
      <c r="Y87" s="2"/>
    </row>
    <row r="88" spans="1:25" x14ac:dyDescent="0.25">
      <c r="A88" t="str">
        <f t="shared" si="5"/>
        <v>33814tablespoon</v>
      </c>
      <c r="B88" t="s">
        <v>8584</v>
      </c>
      <c r="C88" t="s">
        <v>12735</v>
      </c>
      <c r="D88" t="s">
        <v>14103</v>
      </c>
      <c r="E88">
        <v>1</v>
      </c>
      <c r="F88" t="s">
        <v>14125</v>
      </c>
      <c r="G88" t="str">
        <f>VLOOKUP(A88,SERVINGS!$A:$H,6,FALSE)</f>
        <v>1.000</v>
      </c>
      <c r="H88" t="str">
        <f>VLOOKUP(A88,SERVINGS!$A:$H,7,FALSE)</f>
        <v>tablespoon</v>
      </c>
      <c r="I88" t="str">
        <f>VLOOKUP(A88,SERVINGS!$A:$H,4,FALSE)</f>
        <v>14.200</v>
      </c>
      <c r="J88" t="str">
        <f>VLOOKUP(A88,SERVINGS!$A:$H,5,FALSE)</f>
        <v>g</v>
      </c>
      <c r="K88">
        <f t="shared" si="6"/>
        <v>101.81399999999999</v>
      </c>
      <c r="L88">
        <f t="shared" si="7"/>
        <v>11.517619999999999</v>
      </c>
      <c r="M88">
        <f t="shared" si="8"/>
        <v>8.5199999999999998E-3</v>
      </c>
      <c r="N88">
        <f t="shared" si="9"/>
        <v>0.12069999999999999</v>
      </c>
      <c r="O88" t="s">
        <v>12733</v>
      </c>
      <c r="P88">
        <f>VLOOKUP($B88,USDA!$A:$K,2,FALSE)</f>
        <v>33814</v>
      </c>
      <c r="Q88" t="str">
        <f>VLOOKUP($B88,USDA!$A:$K,3,FALSE)</f>
        <v>Butter</v>
      </c>
      <c r="R88" t="str">
        <f>VLOOKUP($B88,USDA!$A:$K,4,FALSE)</f>
        <v>Generic</v>
      </c>
      <c r="S88" t="s">
        <v>8585</v>
      </c>
      <c r="T88" t="str">
        <f>VLOOKUP($B88,USDA!$A:$K,7,FALSE)</f>
        <v>100g</v>
      </c>
      <c r="U88">
        <f>VLOOKUP($B88,USDA!$A:$K,8,FALSE)</f>
        <v>717</v>
      </c>
      <c r="V88">
        <f>VLOOKUP($B88,USDA!$A:$K,9,FALSE)</f>
        <v>81.11</v>
      </c>
      <c r="W88">
        <f>VLOOKUP($B88,USDA!$A:$K,10,FALSE)</f>
        <v>0.06</v>
      </c>
      <c r="X88">
        <f>VLOOKUP($B88,USDA!$A:$K,11,FALSE)</f>
        <v>0.85</v>
      </c>
      <c r="Y88" s="2"/>
    </row>
    <row r="89" spans="1:25" x14ac:dyDescent="0.25">
      <c r="A89" t="str">
        <f t="shared" si="5"/>
        <v>40669tablespoon</v>
      </c>
      <c r="B89" t="s">
        <v>8689</v>
      </c>
      <c r="C89" t="s">
        <v>12736</v>
      </c>
      <c r="D89" t="s">
        <v>14105</v>
      </c>
      <c r="E89">
        <v>0.5</v>
      </c>
      <c r="F89" t="s">
        <v>14125</v>
      </c>
      <c r="G89" t="str">
        <f>VLOOKUP(A89,SERVINGS!$A:$H,6,FALSE)</f>
        <v>1.000</v>
      </c>
      <c r="H89" t="str">
        <f>VLOOKUP(A89,SERVINGS!$A:$H,7,FALSE)</f>
        <v>tablespoon</v>
      </c>
      <c r="I89" t="str">
        <f>VLOOKUP(A89,SERVINGS!$A:$H,4,FALSE)</f>
        <v>14.700</v>
      </c>
      <c r="J89" t="str">
        <f>VLOOKUP(A89,SERVINGS!$A:$H,5,FALSE)</f>
        <v>g</v>
      </c>
      <c r="K89">
        <f t="shared" si="6"/>
        <v>38.808</v>
      </c>
      <c r="L89">
        <f t="shared" si="7"/>
        <v>4.2409500000000007</v>
      </c>
      <c r="M89">
        <f t="shared" si="8"/>
        <v>0.22785</v>
      </c>
      <c r="N89">
        <f t="shared" si="9"/>
        <v>8.8199999999999987E-2</v>
      </c>
      <c r="O89" t="s">
        <v>12733</v>
      </c>
      <c r="P89">
        <f>VLOOKUP($B89,USDA!$A:$K,2,FALSE)</f>
        <v>40669</v>
      </c>
      <c r="Q89" t="str">
        <f>VLOOKUP($B89,USDA!$A:$K,3,FALSE)</f>
        <v>Caesar Salad Dressing</v>
      </c>
      <c r="R89" t="str">
        <f>VLOOKUP($B89,USDA!$A:$K,4,FALSE)</f>
        <v>Generic</v>
      </c>
      <c r="S89" t="s">
        <v>8702</v>
      </c>
      <c r="T89" t="str">
        <f>VLOOKUP($B89,USDA!$A:$K,7,FALSE)</f>
        <v>100g</v>
      </c>
      <c r="U89">
        <f>VLOOKUP($B89,USDA!$A:$K,8,FALSE)</f>
        <v>528</v>
      </c>
      <c r="V89">
        <f>VLOOKUP($B89,USDA!$A:$K,9,FALSE)</f>
        <v>57.7</v>
      </c>
      <c r="W89">
        <f>VLOOKUP($B89,USDA!$A:$K,10,FALSE)</f>
        <v>3.1</v>
      </c>
      <c r="X89">
        <f>VLOOKUP($B89,USDA!$A:$K,11,FALSE)</f>
        <v>1.2</v>
      </c>
      <c r="Y89" s="2"/>
    </row>
    <row r="90" spans="1:25" x14ac:dyDescent="0.25">
      <c r="A90" t="str">
        <f t="shared" si="5"/>
        <v>6932piece</v>
      </c>
      <c r="B90" t="s">
        <v>8794</v>
      </c>
      <c r="C90" t="s">
        <v>12737</v>
      </c>
      <c r="D90" t="s">
        <v>14106</v>
      </c>
      <c r="E90">
        <v>15</v>
      </c>
      <c r="F90" t="s">
        <v>14124</v>
      </c>
      <c r="G90" t="str">
        <f>VLOOKUP(A90,SERVINGS!$A:$H,6,FALSE)</f>
        <v>1.000</v>
      </c>
      <c r="H90" t="str">
        <f>VLOOKUP(A90,SERVINGS!$A:$H,7,FALSE)</f>
        <v>piece</v>
      </c>
      <c r="I90" t="str">
        <f>VLOOKUP(A90,SERVINGS!$A:$H,4,FALSE)</f>
        <v>4.000</v>
      </c>
      <c r="J90" t="str">
        <f>VLOOKUP(A90,SERVINGS!$A:$H,5,FALSE)</f>
        <v>g</v>
      </c>
      <c r="K90">
        <f t="shared" si="6"/>
        <v>70.199999999999989</v>
      </c>
      <c r="L90">
        <f t="shared" si="7"/>
        <v>6.7619999999999996</v>
      </c>
      <c r="M90">
        <f t="shared" si="8"/>
        <v>3.24</v>
      </c>
      <c r="N90">
        <f t="shared" si="9"/>
        <v>0.55200000000000005</v>
      </c>
      <c r="O90" t="s">
        <v>12733</v>
      </c>
      <c r="P90">
        <f>VLOOKUP($B90,USDA!$A:$K,2,FALSE)</f>
        <v>6932</v>
      </c>
      <c r="Q90" t="str">
        <f>VLOOKUP($B90,USDA!$A:$K,3,FALSE)</f>
        <v>Olives</v>
      </c>
      <c r="R90" t="str">
        <f>VLOOKUP($B90,USDA!$A:$K,4,FALSE)</f>
        <v>Generic</v>
      </c>
      <c r="S90" t="s">
        <v>8799</v>
      </c>
      <c r="T90" t="str">
        <f>VLOOKUP($B90,USDA!$A:$K,7,FALSE)</f>
        <v>100g</v>
      </c>
      <c r="U90">
        <f>VLOOKUP($B90,USDA!$A:$K,8,FALSE)</f>
        <v>117</v>
      </c>
      <c r="V90">
        <f>VLOOKUP($B90,USDA!$A:$K,9,FALSE)</f>
        <v>11.27</v>
      </c>
      <c r="W90">
        <f>VLOOKUP($B90,USDA!$A:$K,10,FALSE)</f>
        <v>5.4</v>
      </c>
      <c r="X90">
        <f>VLOOKUP($B90,USDA!$A:$K,11,FALSE)</f>
        <v>0.92</v>
      </c>
      <c r="Y90" s="2"/>
    </row>
    <row r="91" spans="1:25" x14ac:dyDescent="0.25">
      <c r="A91" t="str">
        <f t="shared" si="5"/>
        <v>33729tablespoon</v>
      </c>
      <c r="B91" t="s">
        <v>8899</v>
      </c>
      <c r="C91" t="s">
        <v>12738</v>
      </c>
      <c r="D91" t="s">
        <v>14103</v>
      </c>
      <c r="E91">
        <v>1</v>
      </c>
      <c r="F91" t="s">
        <v>14125</v>
      </c>
      <c r="G91" t="str">
        <f>VLOOKUP(A91,SERVINGS!$A:$H,6,FALSE)</f>
        <v>1.000</v>
      </c>
      <c r="H91" t="str">
        <f>VLOOKUP(A91,SERVINGS!$A:$H,7,FALSE)</f>
        <v>tablespoon</v>
      </c>
      <c r="I91" t="str">
        <f>VLOOKUP(A91,SERVINGS!$A:$H,4,FALSE)</f>
        <v>15.000</v>
      </c>
      <c r="J91" t="str">
        <f>VLOOKUP(A91,SERVINGS!$A:$H,5,FALSE)</f>
        <v>g</v>
      </c>
      <c r="K91">
        <f t="shared" si="6"/>
        <v>19.5</v>
      </c>
      <c r="L91">
        <f t="shared" si="7"/>
        <v>1.7250000000000001</v>
      </c>
      <c r="M91">
        <f t="shared" si="8"/>
        <v>0.64500000000000002</v>
      </c>
      <c r="N91">
        <f t="shared" si="9"/>
        <v>0.44400000000000001</v>
      </c>
      <c r="O91" t="s">
        <v>12733</v>
      </c>
      <c r="P91">
        <f>VLOOKUP($B91,USDA!$A:$K,2,FALSE)</f>
        <v>33729</v>
      </c>
      <c r="Q91" t="str">
        <f>VLOOKUP($B91,USDA!$A:$K,3,FALSE)</f>
        <v>Cream (Half &amp; Half)</v>
      </c>
      <c r="R91" t="str">
        <f>VLOOKUP($B91,USDA!$A:$K,4,FALSE)</f>
        <v>Generic</v>
      </c>
      <c r="S91" t="s">
        <v>8904</v>
      </c>
      <c r="T91" t="str">
        <f>VLOOKUP($B91,USDA!$A:$K,7,FALSE)</f>
        <v>100g</v>
      </c>
      <c r="U91">
        <f>VLOOKUP($B91,USDA!$A:$K,8,FALSE)</f>
        <v>130</v>
      </c>
      <c r="V91">
        <f>VLOOKUP($B91,USDA!$A:$K,9,FALSE)</f>
        <v>11.5</v>
      </c>
      <c r="W91">
        <f>VLOOKUP($B91,USDA!$A:$K,10,FALSE)</f>
        <v>4.3</v>
      </c>
      <c r="X91">
        <f>VLOOKUP($B91,USDA!$A:$K,11,FALSE)</f>
        <v>2.96</v>
      </c>
      <c r="Y91" s="2"/>
    </row>
    <row r="92" spans="1:25" x14ac:dyDescent="0.25">
      <c r="A92" t="str">
        <f t="shared" si="5"/>
        <v>34349teaspoon</v>
      </c>
      <c r="B92" t="s">
        <v>8988</v>
      </c>
      <c r="C92" t="s">
        <v>12739</v>
      </c>
      <c r="D92" t="s">
        <v>14107</v>
      </c>
      <c r="E92">
        <v>1</v>
      </c>
      <c r="F92" t="s">
        <v>14126</v>
      </c>
      <c r="G92" t="e">
        <f>VLOOKUP(A92,SERVINGS!$A:$H,6,FALSE)</f>
        <v>#N/A</v>
      </c>
      <c r="H92" t="e">
        <f>VLOOKUP(A92,SERVINGS!$A:$H,7,FALSE)</f>
        <v>#N/A</v>
      </c>
      <c r="I92" t="e">
        <f>VLOOKUP(A92,SERVINGS!$A:$H,4,FALSE)</f>
        <v>#N/A</v>
      </c>
      <c r="J92" t="e">
        <f>VLOOKUP(A92,SERVINGS!$A:$H,5,FALSE)</f>
        <v>#N/A</v>
      </c>
      <c r="K92" t="e">
        <f t="shared" si="6"/>
        <v>#N/A</v>
      </c>
      <c r="L92" t="e">
        <f t="shared" si="7"/>
        <v>#N/A</v>
      </c>
      <c r="M92" t="e">
        <f t="shared" si="8"/>
        <v>#N/A</v>
      </c>
      <c r="N92" t="e">
        <f t="shared" si="9"/>
        <v>#N/A</v>
      </c>
      <c r="O92" t="s">
        <v>12733</v>
      </c>
      <c r="P92">
        <f>VLOOKUP($B92,USDA!$A:$K,2,FALSE)</f>
        <v>34349</v>
      </c>
      <c r="Q92" t="str">
        <f>VLOOKUP($B92,USDA!$A:$K,3,FALSE)</f>
        <v>Light Mayonnaise</v>
      </c>
      <c r="R92" t="str">
        <f>VLOOKUP($B92,USDA!$A:$K,4,FALSE)</f>
        <v>Generic</v>
      </c>
      <c r="S92" t="s">
        <v>9011</v>
      </c>
      <c r="T92" t="str">
        <f>VLOOKUP($B92,USDA!$A:$K,7,FALSE)</f>
        <v>100g</v>
      </c>
      <c r="U92">
        <f>VLOOKUP($B92,USDA!$A:$K,8,FALSE)</f>
        <v>324</v>
      </c>
      <c r="V92">
        <f>VLOOKUP($B92,USDA!$A:$K,9,FALSE)</f>
        <v>33.090000000000003</v>
      </c>
      <c r="W92">
        <f>VLOOKUP($B92,USDA!$A:$K,10,FALSE)</f>
        <v>8.1999999999999993</v>
      </c>
      <c r="X92">
        <f>VLOOKUP($B92,USDA!$A:$K,11,FALSE)</f>
        <v>0.88</v>
      </c>
      <c r="Y92" s="2"/>
    </row>
    <row r="93" spans="1:25" x14ac:dyDescent="0.25">
      <c r="A93" t="str">
        <f t="shared" si="5"/>
        <v>37040piece</v>
      </c>
      <c r="B93" t="s">
        <v>9090</v>
      </c>
      <c r="C93" t="s">
        <v>12740</v>
      </c>
      <c r="D93" t="s">
        <v>14108</v>
      </c>
      <c r="E93">
        <v>10</v>
      </c>
      <c r="F93" t="s">
        <v>14124</v>
      </c>
      <c r="G93" t="str">
        <f>VLOOKUP(A93,SERVINGS!$A:$H,6,FALSE)</f>
        <v>1.000</v>
      </c>
      <c r="H93" t="str">
        <f>VLOOKUP(A93,SERVINGS!$A:$H,7,FALSE)</f>
        <v>piece</v>
      </c>
      <c r="I93" t="str">
        <f>VLOOKUP(A93,SERVINGS!$A:$H,4,FALSE)</f>
        <v>1.200</v>
      </c>
      <c r="J93" t="str">
        <f>VLOOKUP(A93,SERVINGS!$A:$H,5,FALSE)</f>
        <v>g</v>
      </c>
      <c r="K93">
        <f t="shared" si="6"/>
        <v>69.36</v>
      </c>
      <c r="L93">
        <f t="shared" si="7"/>
        <v>6.0768000000000004</v>
      </c>
      <c r="M93">
        <f t="shared" si="8"/>
        <v>2.3687999999999998</v>
      </c>
      <c r="N93">
        <f t="shared" si="9"/>
        <v>2.5512000000000001</v>
      </c>
      <c r="O93" t="s">
        <v>12741</v>
      </c>
      <c r="P93">
        <f>VLOOKUP($B93,USDA!$A:$K,2,FALSE)</f>
        <v>37040</v>
      </c>
      <c r="Q93" t="str">
        <f>VLOOKUP($B93,USDA!$A:$K,3,FALSE)</f>
        <v>Almonds</v>
      </c>
      <c r="R93" t="str">
        <f>VLOOKUP($B93,USDA!$A:$K,4,FALSE)</f>
        <v>Generic</v>
      </c>
      <c r="S93" t="s">
        <v>9089</v>
      </c>
      <c r="T93" t="str">
        <f>VLOOKUP($B93,USDA!$A:$K,7,FALSE)</f>
        <v>100g</v>
      </c>
      <c r="U93">
        <f>VLOOKUP($B93,USDA!$A:$K,8,FALSE)</f>
        <v>578</v>
      </c>
      <c r="V93">
        <f>VLOOKUP($B93,USDA!$A:$K,9,FALSE)</f>
        <v>50.64</v>
      </c>
      <c r="W93">
        <f>VLOOKUP($B93,USDA!$A:$K,10,FALSE)</f>
        <v>19.739999999999998</v>
      </c>
      <c r="X93">
        <f>VLOOKUP($B93,USDA!$A:$K,11,FALSE)</f>
        <v>21.26</v>
      </c>
      <c r="Y93" s="2"/>
    </row>
    <row r="94" spans="1:25" x14ac:dyDescent="0.25">
      <c r="A94" t="str">
        <f t="shared" si="5"/>
        <v>38297piece</v>
      </c>
      <c r="B94" t="s">
        <v>9192</v>
      </c>
      <c r="C94" t="s">
        <v>12742</v>
      </c>
      <c r="D94" t="s">
        <v>14109</v>
      </c>
      <c r="E94">
        <v>15</v>
      </c>
      <c r="F94" t="s">
        <v>14124</v>
      </c>
      <c r="G94" t="e">
        <f>VLOOKUP(A94,SERVINGS!$A:$H,6,FALSE)</f>
        <v>#N/A</v>
      </c>
      <c r="H94" t="e">
        <f>VLOOKUP(A94,SERVINGS!$A:$H,7,FALSE)</f>
        <v>#N/A</v>
      </c>
      <c r="I94" t="e">
        <f>VLOOKUP(A94,SERVINGS!$A:$H,4,FALSE)</f>
        <v>#N/A</v>
      </c>
      <c r="J94" t="e">
        <f>VLOOKUP(A94,SERVINGS!$A:$H,5,FALSE)</f>
        <v>#N/A</v>
      </c>
      <c r="K94" t="e">
        <f t="shared" si="6"/>
        <v>#N/A</v>
      </c>
      <c r="L94" t="e">
        <f t="shared" si="7"/>
        <v>#N/A</v>
      </c>
      <c r="M94" t="e">
        <f t="shared" si="8"/>
        <v>#N/A</v>
      </c>
      <c r="N94" t="e">
        <f t="shared" si="9"/>
        <v>#N/A</v>
      </c>
      <c r="O94" t="s">
        <v>12741</v>
      </c>
      <c r="P94">
        <f>VLOOKUP($B94,USDA!$A:$K,2,FALSE)</f>
        <v>38297</v>
      </c>
      <c r="Q94" t="str">
        <f>VLOOKUP($B94,USDA!$A:$K,3,FALSE)</f>
        <v>Peanuts</v>
      </c>
      <c r="R94" t="str">
        <f>VLOOKUP($B94,USDA!$A:$K,4,FALSE)</f>
        <v>Generic</v>
      </c>
      <c r="S94" t="s">
        <v>9249</v>
      </c>
      <c r="T94" t="str">
        <f>VLOOKUP($B94,USDA!$A:$K,7,FALSE)</f>
        <v>100g</v>
      </c>
      <c r="U94">
        <f>VLOOKUP($B94,USDA!$A:$K,8,FALSE)</f>
        <v>567</v>
      </c>
      <c r="V94">
        <f>VLOOKUP($B94,USDA!$A:$K,9,FALSE)</f>
        <v>49.24</v>
      </c>
      <c r="W94">
        <f>VLOOKUP($B94,USDA!$A:$K,10,FALSE)</f>
        <v>16.13</v>
      </c>
      <c r="X94">
        <f>VLOOKUP($B94,USDA!$A:$K,11,FALSE)</f>
        <v>25.8</v>
      </c>
      <c r="Y94" s="2"/>
    </row>
    <row r="95" spans="1:25" x14ac:dyDescent="0.25">
      <c r="A95" t="str">
        <f t="shared" si="5"/>
        <v>37092piece</v>
      </c>
      <c r="B95" t="s">
        <v>9294</v>
      </c>
      <c r="C95" t="s">
        <v>12743</v>
      </c>
      <c r="D95" t="s">
        <v>14110</v>
      </c>
      <c r="E95">
        <v>3</v>
      </c>
      <c r="F95" t="s">
        <v>14124</v>
      </c>
      <c r="G95" t="e">
        <f>VLOOKUP(A95,SERVINGS!$A:$H,6,FALSE)</f>
        <v>#N/A</v>
      </c>
      <c r="H95" t="e">
        <f>VLOOKUP(A95,SERVINGS!$A:$H,7,FALSE)</f>
        <v>#N/A</v>
      </c>
      <c r="I95" t="e">
        <f>VLOOKUP(A95,SERVINGS!$A:$H,4,FALSE)</f>
        <v>#N/A</v>
      </c>
      <c r="J95" t="e">
        <f>VLOOKUP(A95,SERVINGS!$A:$H,5,FALSE)</f>
        <v>#N/A</v>
      </c>
      <c r="K95" t="e">
        <f t="shared" si="6"/>
        <v>#N/A</v>
      </c>
      <c r="L95" t="e">
        <f t="shared" si="7"/>
        <v>#N/A</v>
      </c>
      <c r="M95" t="e">
        <f t="shared" si="8"/>
        <v>#N/A</v>
      </c>
      <c r="N95" t="e">
        <f t="shared" si="9"/>
        <v>#N/A</v>
      </c>
      <c r="O95" t="s">
        <v>12741</v>
      </c>
      <c r="P95">
        <f>VLOOKUP($B95,USDA!$A:$K,2,FALSE)</f>
        <v>37092</v>
      </c>
      <c r="Q95" t="str">
        <f>VLOOKUP($B95,USDA!$A:$K,3,FALSE)</f>
        <v>Dried Black Walnuts</v>
      </c>
      <c r="R95" t="str">
        <f>VLOOKUP($B95,USDA!$A:$K,4,FALSE)</f>
        <v>Generic</v>
      </c>
      <c r="S95" t="s">
        <v>9308</v>
      </c>
      <c r="T95" t="str">
        <f>VLOOKUP($B95,USDA!$A:$K,7,FALSE)</f>
        <v>100g</v>
      </c>
      <c r="U95">
        <f>VLOOKUP($B95,USDA!$A:$K,8,FALSE)</f>
        <v>618</v>
      </c>
      <c r="V95">
        <f>VLOOKUP($B95,USDA!$A:$K,9,FALSE)</f>
        <v>59</v>
      </c>
      <c r="W95">
        <f>VLOOKUP($B95,USDA!$A:$K,10,FALSE)</f>
        <v>9.91</v>
      </c>
      <c r="X95">
        <f>VLOOKUP($B95,USDA!$A:$K,11,FALSE)</f>
        <v>24.06</v>
      </c>
      <c r="Y95" s="2"/>
    </row>
    <row r="96" spans="1:25" x14ac:dyDescent="0.25">
      <c r="A96" t="str">
        <f t="shared" si="5"/>
        <v>37121tablespoon</v>
      </c>
      <c r="B96" t="s">
        <v>9402</v>
      </c>
      <c r="C96" t="s">
        <v>12744</v>
      </c>
      <c r="D96" t="s">
        <v>14111</v>
      </c>
      <c r="E96">
        <v>4</v>
      </c>
      <c r="F96" t="s">
        <v>14125</v>
      </c>
      <c r="G96" t="e">
        <f>VLOOKUP(A96,SERVINGS!$A:$H,6,FALSE)</f>
        <v>#N/A</v>
      </c>
      <c r="H96" t="e">
        <f>VLOOKUP(A96,SERVINGS!$A:$H,7,FALSE)</f>
        <v>#N/A</v>
      </c>
      <c r="I96" t="e">
        <f>VLOOKUP(A96,SERVINGS!$A:$H,4,FALSE)</f>
        <v>#N/A</v>
      </c>
      <c r="J96" t="e">
        <f>VLOOKUP(A96,SERVINGS!$A:$H,5,FALSE)</f>
        <v>#N/A</v>
      </c>
      <c r="K96" t="e">
        <f t="shared" si="6"/>
        <v>#N/A</v>
      </c>
      <c r="L96" t="e">
        <f t="shared" si="7"/>
        <v>#N/A</v>
      </c>
      <c r="M96" t="e">
        <f t="shared" si="8"/>
        <v>#N/A</v>
      </c>
      <c r="N96" t="e">
        <f t="shared" si="9"/>
        <v>#N/A</v>
      </c>
      <c r="O96" t="s">
        <v>12741</v>
      </c>
      <c r="P96">
        <f>VLOOKUP($B96,USDA!$A:$K,2,FALSE)</f>
        <v>37121</v>
      </c>
      <c r="Q96" t="str">
        <f>VLOOKUP($B96,USDA!$A:$K,3,FALSE)</f>
        <v>Dry Roasted Sunflower Seeds (with Salt Added)</v>
      </c>
      <c r="R96" t="str">
        <f>VLOOKUP($B96,USDA!$A:$K,4,FALSE)</f>
        <v>Generic</v>
      </c>
      <c r="S96" t="s">
        <v>9407</v>
      </c>
      <c r="T96" t="str">
        <f>VLOOKUP($B96,USDA!$A:$K,7,FALSE)</f>
        <v>100g</v>
      </c>
      <c r="U96">
        <f>VLOOKUP($B96,USDA!$A:$K,8,FALSE)</f>
        <v>582</v>
      </c>
      <c r="V96">
        <f>VLOOKUP($B96,USDA!$A:$K,9,FALSE)</f>
        <v>49.8</v>
      </c>
      <c r="W96">
        <f>VLOOKUP($B96,USDA!$A:$K,10,FALSE)</f>
        <v>24.07</v>
      </c>
      <c r="X96">
        <f>VLOOKUP($B96,USDA!$A:$K,11,FALSE)</f>
        <v>19.329999999999998</v>
      </c>
      <c r="Y96" s="2"/>
    </row>
    <row r="97" spans="1:25" x14ac:dyDescent="0.25">
      <c r="A97" t="str">
        <f t="shared" si="5"/>
        <v>37090piece</v>
      </c>
      <c r="B97" t="s">
        <v>9513</v>
      </c>
      <c r="C97" t="s">
        <v>12745</v>
      </c>
      <c r="D97" t="s">
        <v>14112</v>
      </c>
      <c r="E97">
        <v>18</v>
      </c>
      <c r="F97" t="s">
        <v>14124</v>
      </c>
      <c r="G97" t="str">
        <f>VLOOKUP(A97,SERVINGS!$A:$H,6,FALSE)</f>
        <v>1.000</v>
      </c>
      <c r="H97" t="str">
        <f>VLOOKUP(A97,SERVINGS!$A:$H,7,FALSE)</f>
        <v>piece</v>
      </c>
      <c r="I97" t="str">
        <f>VLOOKUP(A97,SERVINGS!$A:$H,4,FALSE)</f>
        <v>0.700</v>
      </c>
      <c r="J97" t="str">
        <f>VLOOKUP(A97,SERVINGS!$A:$H,5,FALSE)</f>
        <v>g</v>
      </c>
      <c r="K97">
        <f t="shared" si="6"/>
        <v>70.181999999999988</v>
      </c>
      <c r="L97">
        <f t="shared" si="7"/>
        <v>5.5994399999999995</v>
      </c>
      <c r="M97">
        <f t="shared" si="8"/>
        <v>3.5242199999999992</v>
      </c>
      <c r="N97">
        <f t="shared" si="9"/>
        <v>2.5968599999999995</v>
      </c>
      <c r="O97" t="s">
        <v>12741</v>
      </c>
      <c r="P97">
        <f>VLOOKUP($B97,USDA!$A:$K,2,FALSE)</f>
        <v>37090</v>
      </c>
      <c r="Q97" t="str">
        <f>VLOOKUP($B97,USDA!$A:$K,3,FALSE)</f>
        <v>Pistachio Nuts</v>
      </c>
      <c r="R97" t="str">
        <f>VLOOKUP($B97,USDA!$A:$K,4,FALSE)</f>
        <v>Generic</v>
      </c>
      <c r="S97" t="s">
        <v>9512</v>
      </c>
      <c r="T97" t="str">
        <f>VLOOKUP($B97,USDA!$A:$K,7,FALSE)</f>
        <v>100g</v>
      </c>
      <c r="U97">
        <f>VLOOKUP($B97,USDA!$A:$K,8,FALSE)</f>
        <v>557</v>
      </c>
      <c r="V97">
        <f>VLOOKUP($B97,USDA!$A:$K,9,FALSE)</f>
        <v>44.44</v>
      </c>
      <c r="W97">
        <f>VLOOKUP($B97,USDA!$A:$K,10,FALSE)</f>
        <v>27.97</v>
      </c>
      <c r="X97">
        <f>VLOOKUP($B97,USDA!$A:$K,11,FALSE)</f>
        <v>20.61</v>
      </c>
      <c r="Y97" s="2"/>
    </row>
    <row r="98" spans="1:25" x14ac:dyDescent="0.25">
      <c r="A98" t="str">
        <f t="shared" si="5"/>
        <v>3384tablespoon</v>
      </c>
      <c r="B98" t="s">
        <v>9625</v>
      </c>
      <c r="C98" t="s">
        <v>12746</v>
      </c>
      <c r="D98" t="s">
        <v>14103</v>
      </c>
      <c r="E98">
        <v>1</v>
      </c>
      <c r="F98" t="s">
        <v>14125</v>
      </c>
      <c r="G98" t="str">
        <f>VLOOKUP(A98,SERVINGS!$A:$H,6,FALSE)</f>
        <v>1.000</v>
      </c>
      <c r="H98" t="str">
        <f>VLOOKUP(A98,SERVINGS!$A:$H,7,FALSE)</f>
        <v>tablespoon</v>
      </c>
      <c r="I98" t="str">
        <f>VLOOKUP(A98,SERVINGS!$A:$H,4,FALSE)</f>
        <v>16.000</v>
      </c>
      <c r="J98" t="str">
        <f>VLOOKUP(A98,SERVINGS!$A:$H,5,FALSE)</f>
        <v>g</v>
      </c>
      <c r="K98">
        <f t="shared" si="6"/>
        <v>94.08</v>
      </c>
      <c r="L98">
        <f t="shared" si="7"/>
        <v>8.0624000000000002</v>
      </c>
      <c r="M98">
        <f t="shared" si="8"/>
        <v>3.1295999999999999</v>
      </c>
      <c r="N98">
        <f t="shared" si="9"/>
        <v>4.0144000000000002</v>
      </c>
      <c r="O98" t="s">
        <v>12741</v>
      </c>
      <c r="P98">
        <f>VLOOKUP($B98,USDA!$A:$K,2,FALSE)</f>
        <v>3384</v>
      </c>
      <c r="Q98" t="str">
        <f>VLOOKUP($B98,USDA!$A:$K,3,FALSE)</f>
        <v>Peanut Butter</v>
      </c>
      <c r="R98" t="str">
        <f>VLOOKUP($B98,USDA!$A:$K,4,FALSE)</f>
        <v>Generic</v>
      </c>
      <c r="S98" t="s">
        <v>9228</v>
      </c>
      <c r="T98" t="str">
        <f>VLOOKUP($B98,USDA!$A:$K,7,FALSE)</f>
        <v>100g</v>
      </c>
      <c r="U98">
        <f>VLOOKUP($B98,USDA!$A:$K,8,FALSE)</f>
        <v>588</v>
      </c>
      <c r="V98">
        <f>VLOOKUP($B98,USDA!$A:$K,9,FALSE)</f>
        <v>50.39</v>
      </c>
      <c r="W98">
        <f>VLOOKUP($B98,USDA!$A:$K,10,FALSE)</f>
        <v>19.559999999999999</v>
      </c>
      <c r="X98">
        <f>VLOOKUP($B98,USDA!$A:$K,11,FALSE)</f>
        <v>25.09</v>
      </c>
      <c r="Y98" s="2"/>
    </row>
    <row r="99" spans="1:25" x14ac:dyDescent="0.25">
      <c r="A99" t="str">
        <f t="shared" si="5"/>
        <v>37016tablespoon</v>
      </c>
      <c r="B99" t="s">
        <v>9719</v>
      </c>
      <c r="C99" t="s">
        <v>9719</v>
      </c>
      <c r="D99" t="s">
        <v>14113</v>
      </c>
      <c r="E99">
        <v>8</v>
      </c>
      <c r="F99" t="s">
        <v>14125</v>
      </c>
      <c r="G99" t="e">
        <f>VLOOKUP(A99,SERVINGS!$A:$H,6,FALSE)</f>
        <v>#N/A</v>
      </c>
      <c r="H99" t="e">
        <f>VLOOKUP(A99,SERVINGS!$A:$H,7,FALSE)</f>
        <v>#N/A</v>
      </c>
      <c r="I99" t="e">
        <f>VLOOKUP(A99,SERVINGS!$A:$H,4,FALSE)</f>
        <v>#N/A</v>
      </c>
      <c r="J99" t="e">
        <f>VLOOKUP(A99,SERVINGS!$A:$H,5,FALSE)</f>
        <v>#N/A</v>
      </c>
      <c r="K99" t="e">
        <f t="shared" si="6"/>
        <v>#N/A</v>
      </c>
      <c r="L99" t="e">
        <f t="shared" si="7"/>
        <v>#N/A</v>
      </c>
      <c r="M99" t="e">
        <f t="shared" si="8"/>
        <v>#N/A</v>
      </c>
      <c r="N99" t="e">
        <f t="shared" si="9"/>
        <v>#N/A</v>
      </c>
      <c r="O99" t="s">
        <v>12741</v>
      </c>
      <c r="P99">
        <f>VLOOKUP($B99,USDA!$A:$K,2,FALSE)</f>
        <v>37016</v>
      </c>
      <c r="Q99" t="str">
        <f>VLOOKUP($B99,USDA!$A:$K,3,FALSE)</f>
        <v>Dried Chia Seeds</v>
      </c>
      <c r="R99" t="str">
        <f>VLOOKUP($B99,USDA!$A:$K,4,FALSE)</f>
        <v>Generic</v>
      </c>
      <c r="S99" t="s">
        <v>9807</v>
      </c>
      <c r="T99" t="str">
        <f>VLOOKUP($B99,USDA!$A:$K,7,FALSE)</f>
        <v>100g</v>
      </c>
      <c r="U99">
        <f>VLOOKUP($B99,USDA!$A:$K,8,FALSE)</f>
        <v>490</v>
      </c>
      <c r="V99">
        <f>VLOOKUP($B99,USDA!$A:$K,9,FALSE)</f>
        <v>30.75</v>
      </c>
      <c r="W99">
        <f>VLOOKUP($B99,USDA!$A:$K,10,FALSE)</f>
        <v>43.85</v>
      </c>
      <c r="X99">
        <f>VLOOKUP($B99,USDA!$A:$K,11,FALSE)</f>
        <v>15.62</v>
      </c>
      <c r="Y99" s="2"/>
    </row>
    <row r="100" spans="1:25" x14ac:dyDescent="0.25">
      <c r="A100" t="str">
        <f t="shared" si="5"/>
        <v>40382g</v>
      </c>
      <c r="B100" t="s">
        <v>9835</v>
      </c>
      <c r="C100" t="s">
        <v>12747</v>
      </c>
      <c r="D100" t="s">
        <v>14114</v>
      </c>
      <c r="E100">
        <v>30</v>
      </c>
      <c r="F100" t="s">
        <v>14136</v>
      </c>
      <c r="G100" t="str">
        <f>VLOOKUP(A100,SERVINGS!$A:$H,6,FALSE)</f>
        <v>28.350</v>
      </c>
      <c r="H100" t="str">
        <f>VLOOKUP(A100,SERVINGS!$A:$H,7,FALSE)</f>
        <v>g</v>
      </c>
      <c r="I100" t="str">
        <f>VLOOKUP(A100,SERVINGS!$A:$H,4,FALSE)</f>
        <v>28.350</v>
      </c>
      <c r="J100" t="str">
        <f>VLOOKUP(A100,SERVINGS!$A:$H,5,FALSE)</f>
        <v>g</v>
      </c>
      <c r="K100">
        <f>($I100*100/$U100)*$E100/$G100</f>
        <v>26.548672566371678</v>
      </c>
      <c r="L100">
        <f>($I100*100/$U100)*$E100/$G100</f>
        <v>26.548672566371678</v>
      </c>
      <c r="M100">
        <f>($I100*100/$U100)*$E100/$G100</f>
        <v>26.548672566371678</v>
      </c>
      <c r="N100">
        <f t="shared" si="9"/>
        <v>161.595</v>
      </c>
      <c r="O100" t="s">
        <v>12748</v>
      </c>
      <c r="P100">
        <f>VLOOKUP($B100,USDA!$A:$K,2,FALSE)</f>
        <v>40382</v>
      </c>
      <c r="Q100" t="str">
        <f>VLOOKUP($B100,USDA!$A:$K,3,FALSE)</f>
        <v>Beef Chuck (Mock Tender Steak, Trimmed to 1/4" Fat)</v>
      </c>
      <c r="R100" t="str">
        <f>VLOOKUP($B100,USDA!$A:$K,4,FALSE)</f>
        <v>Generic</v>
      </c>
      <c r="S100" t="s">
        <v>9873</v>
      </c>
      <c r="T100" t="str">
        <f>VLOOKUP($B100,USDA!$A:$K,7,FALSE)</f>
        <v>100g</v>
      </c>
      <c r="U100">
        <f>VLOOKUP($B100,USDA!$A:$K,8,FALSE)</f>
        <v>113</v>
      </c>
      <c r="V100">
        <f>VLOOKUP($B100,USDA!$A:$K,9,FALSE)</f>
        <v>3.5</v>
      </c>
      <c r="W100">
        <f>VLOOKUP($B100,USDA!$A:$K,10,FALSE)</f>
        <v>0</v>
      </c>
      <c r="X100">
        <f>VLOOKUP($B100,USDA!$A:$K,11,FALSE)</f>
        <v>19</v>
      </c>
      <c r="Y100" s="2"/>
    </row>
    <row r="101" spans="1:25" x14ac:dyDescent="0.25">
      <c r="A101" t="str">
        <f t="shared" si="5"/>
        <v>33793piece</v>
      </c>
      <c r="B101" t="s">
        <v>9954</v>
      </c>
      <c r="C101" t="s">
        <v>12749</v>
      </c>
      <c r="D101" t="s">
        <v>14079</v>
      </c>
      <c r="E101">
        <v>2</v>
      </c>
      <c r="F101" t="s">
        <v>14124</v>
      </c>
      <c r="G101" t="str">
        <f>VLOOKUP(A101,SERVINGS!$A:$H,6,FALSE)</f>
        <v>1.000</v>
      </c>
      <c r="H101" t="str">
        <f>VLOOKUP(A101,SERVINGS!$A:$H,7,FALSE)</f>
        <v>piece</v>
      </c>
      <c r="I101" t="str">
        <f>VLOOKUP(A101,SERVINGS!$A:$H,4,FALSE)</f>
        <v>33.000</v>
      </c>
      <c r="J101" t="str">
        <f>VLOOKUP(A101,SERVINGS!$A:$H,5,FALSE)</f>
        <v>g</v>
      </c>
      <c r="K101">
        <f t="shared" si="6"/>
        <v>34.32</v>
      </c>
      <c r="L101">
        <f t="shared" si="7"/>
        <v>0.11220000000000001</v>
      </c>
      <c r="M101">
        <f t="shared" si="8"/>
        <v>0.48180000000000001</v>
      </c>
      <c r="N101">
        <f t="shared" si="9"/>
        <v>7.194</v>
      </c>
      <c r="O101" t="s">
        <v>12748</v>
      </c>
      <c r="P101">
        <f>VLOOKUP($B101,USDA!$A:$K,2,FALSE)</f>
        <v>33793</v>
      </c>
      <c r="Q101" t="str">
        <f>VLOOKUP($B101,USDA!$A:$K,3,FALSE)</f>
        <v>Egg White</v>
      </c>
      <c r="R101" t="str">
        <f>VLOOKUP($B101,USDA!$A:$K,4,FALSE)</f>
        <v>Generic</v>
      </c>
      <c r="S101" t="s">
        <v>9953</v>
      </c>
      <c r="T101" t="str">
        <f>VLOOKUP($B101,USDA!$A:$K,7,FALSE)</f>
        <v>100g</v>
      </c>
      <c r="U101">
        <f>VLOOKUP($B101,USDA!$A:$K,8,FALSE)</f>
        <v>52</v>
      </c>
      <c r="V101">
        <f>VLOOKUP($B101,USDA!$A:$K,9,FALSE)</f>
        <v>0.17</v>
      </c>
      <c r="W101">
        <f>VLOOKUP($B101,USDA!$A:$K,10,FALSE)</f>
        <v>0.73</v>
      </c>
      <c r="X101">
        <f>VLOOKUP($B101,USDA!$A:$K,11,FALSE)</f>
        <v>10.9</v>
      </c>
      <c r="Y101" s="2"/>
    </row>
    <row r="102" spans="1:25" x14ac:dyDescent="0.25">
      <c r="A102" t="str">
        <f t="shared" si="5"/>
        <v>2107can</v>
      </c>
      <c r="B102" t="s">
        <v>10048</v>
      </c>
      <c r="C102" t="s">
        <v>12750</v>
      </c>
      <c r="D102" t="s">
        <v>14115</v>
      </c>
      <c r="E102">
        <v>0.25</v>
      </c>
      <c r="F102" t="s">
        <v>14127</v>
      </c>
      <c r="G102" t="e">
        <f>VLOOKUP(A102,SERVINGS!$A:$H,6,FALSE)</f>
        <v>#N/A</v>
      </c>
      <c r="H102" t="e">
        <f>VLOOKUP(A102,SERVINGS!$A:$H,7,FALSE)</f>
        <v>#N/A</v>
      </c>
      <c r="I102" t="e">
        <f>VLOOKUP(A102,SERVINGS!$A:$H,4,FALSE)</f>
        <v>#N/A</v>
      </c>
      <c r="J102" t="e">
        <f>VLOOKUP(A102,SERVINGS!$A:$H,5,FALSE)</f>
        <v>#N/A</v>
      </c>
      <c r="K102" t="e">
        <f t="shared" si="6"/>
        <v>#N/A</v>
      </c>
      <c r="L102" t="e">
        <f t="shared" si="7"/>
        <v>#N/A</v>
      </c>
      <c r="M102" t="e">
        <f t="shared" si="8"/>
        <v>#N/A</v>
      </c>
      <c r="N102" t="e">
        <f t="shared" si="9"/>
        <v>#N/A</v>
      </c>
      <c r="O102" t="s">
        <v>12748</v>
      </c>
      <c r="P102">
        <f>VLOOKUP($B102,USDA!$A:$K,2,FALSE)</f>
        <v>2107</v>
      </c>
      <c r="Q102" t="str">
        <f>VLOOKUP($B102,USDA!$A:$K,3,FALSE)</f>
        <v>Canned Tuna</v>
      </c>
      <c r="R102" t="str">
        <f>VLOOKUP($B102,USDA!$A:$K,4,FALSE)</f>
        <v>Generic</v>
      </c>
      <c r="S102" t="s">
        <v>10065</v>
      </c>
      <c r="T102" t="str">
        <f>VLOOKUP($B102,USDA!$A:$K,7,FALSE)</f>
        <v>100g</v>
      </c>
      <c r="U102">
        <f>VLOOKUP($B102,USDA!$A:$K,8,FALSE)</f>
        <v>116</v>
      </c>
      <c r="V102">
        <f>VLOOKUP($B102,USDA!$A:$K,9,FALSE)</f>
        <v>0.82</v>
      </c>
      <c r="W102">
        <f>VLOOKUP($B102,USDA!$A:$K,10,FALSE)</f>
        <v>0</v>
      </c>
      <c r="X102">
        <f>VLOOKUP($B102,USDA!$A:$K,11,FALSE)</f>
        <v>25.51</v>
      </c>
      <c r="Y102" s="2"/>
    </row>
    <row r="103" spans="1:25" x14ac:dyDescent="0.25">
      <c r="A103" t="str">
        <f t="shared" si="5"/>
        <v>38110piece</v>
      </c>
      <c r="B103" t="s">
        <v>10155</v>
      </c>
      <c r="C103" t="s">
        <v>12751</v>
      </c>
      <c r="D103" t="s">
        <v>14085</v>
      </c>
      <c r="E103">
        <v>5</v>
      </c>
      <c r="F103" t="s">
        <v>14124</v>
      </c>
      <c r="G103" t="str">
        <f>VLOOKUP(A103,SERVINGS!$A:$H,6,FALSE)</f>
        <v>1.000</v>
      </c>
      <c r="H103" t="str">
        <f>VLOOKUP(A103,SERVINGS!$A:$H,7,FALSE)</f>
        <v>piece</v>
      </c>
      <c r="I103" t="str">
        <f>VLOOKUP(A103,SERVINGS!$A:$H,4,FALSE)</f>
        <v>6.000</v>
      </c>
      <c r="J103" t="str">
        <f>VLOOKUP(A103,SERVINGS!$A:$H,5,FALSE)</f>
        <v>g</v>
      </c>
      <c r="K103">
        <f t="shared" si="6"/>
        <v>31.8</v>
      </c>
      <c r="L103">
        <f t="shared" si="7"/>
        <v>0.51899999999999991</v>
      </c>
      <c r="M103">
        <f t="shared" si="8"/>
        <v>0.27300000000000002</v>
      </c>
      <c r="N103">
        <f t="shared" si="9"/>
        <v>6.093</v>
      </c>
      <c r="O103" t="s">
        <v>12748</v>
      </c>
      <c r="P103">
        <f>VLOOKUP($B103,USDA!$A:$K,2,FALSE)</f>
        <v>38110</v>
      </c>
      <c r="Q103" t="str">
        <f>VLOOKUP($B103,USDA!$A:$K,3,FALSE)</f>
        <v>Shrimp</v>
      </c>
      <c r="R103" t="str">
        <f>VLOOKUP($B103,USDA!$A:$K,4,FALSE)</f>
        <v>Generic</v>
      </c>
      <c r="S103" t="s">
        <v>10170</v>
      </c>
      <c r="T103" t="str">
        <f>VLOOKUP($B103,USDA!$A:$K,7,FALSE)</f>
        <v>100g</v>
      </c>
      <c r="U103">
        <f>VLOOKUP($B103,USDA!$A:$K,8,FALSE)</f>
        <v>106</v>
      </c>
      <c r="V103">
        <f>VLOOKUP($B103,USDA!$A:$K,9,FALSE)</f>
        <v>1.73</v>
      </c>
      <c r="W103">
        <f>VLOOKUP($B103,USDA!$A:$K,10,FALSE)</f>
        <v>0.91</v>
      </c>
      <c r="X103">
        <f>VLOOKUP($B103,USDA!$A:$K,11,FALSE)</f>
        <v>20.309999999999999</v>
      </c>
      <c r="Y103" s="2"/>
    </row>
    <row r="104" spans="1:25" x14ac:dyDescent="0.25">
      <c r="A104" t="str">
        <f t="shared" si="5"/>
        <v>38212g</v>
      </c>
      <c r="B104" t="s">
        <v>10280</v>
      </c>
      <c r="C104" t="s">
        <v>12752</v>
      </c>
      <c r="D104" t="s">
        <v>14114</v>
      </c>
      <c r="E104">
        <v>30</v>
      </c>
      <c r="F104" t="s">
        <v>14136</v>
      </c>
      <c r="G104" t="str">
        <f>VLOOKUP(A104,SERVINGS!$A:$H,6,FALSE)</f>
        <v>100.000</v>
      </c>
      <c r="H104" t="str">
        <f>VLOOKUP(A104,SERVINGS!$A:$H,7,FALSE)</f>
        <v>g</v>
      </c>
      <c r="I104" t="str">
        <f>VLOOKUP(A104,SERVINGS!$A:$H,4,FALSE)</f>
        <v>100.000</v>
      </c>
      <c r="J104" t="str">
        <f>VLOOKUP(A104,SERVINGS!$A:$H,5,FALSE)</f>
        <v>g</v>
      </c>
      <c r="K104">
        <f t="shared" si="6"/>
        <v>2880</v>
      </c>
      <c r="L104">
        <f t="shared" si="7"/>
        <v>51</v>
      </c>
      <c r="M104">
        <f t="shared" si="8"/>
        <v>0</v>
      </c>
      <c r="N104">
        <f t="shared" si="9"/>
        <v>602.4</v>
      </c>
      <c r="O104" t="s">
        <v>12748</v>
      </c>
      <c r="P104">
        <f>VLOOKUP($B104,USDA!$A:$K,2,FALSE)</f>
        <v>38212</v>
      </c>
      <c r="Q104" t="str">
        <f>VLOOKUP($B104,USDA!$A:$K,3,FALSE)</f>
        <v>Tilapia (Fish)</v>
      </c>
      <c r="R104" t="str">
        <f>VLOOKUP($B104,USDA!$A:$K,4,FALSE)</f>
        <v>Generic</v>
      </c>
      <c r="S104" t="s">
        <v>10290</v>
      </c>
      <c r="T104" t="str">
        <f>VLOOKUP($B104,USDA!$A:$K,7,FALSE)</f>
        <v>100g</v>
      </c>
      <c r="U104">
        <f>VLOOKUP($B104,USDA!$A:$K,8,FALSE)</f>
        <v>96</v>
      </c>
      <c r="V104">
        <f>VLOOKUP($B104,USDA!$A:$K,9,FALSE)</f>
        <v>1.7</v>
      </c>
      <c r="W104">
        <f>VLOOKUP($B104,USDA!$A:$K,10,FALSE)</f>
        <v>0</v>
      </c>
      <c r="X104">
        <f>VLOOKUP($B104,USDA!$A:$K,11,FALSE)</f>
        <v>20.079999999999998</v>
      </c>
      <c r="Y104" s="2"/>
    </row>
    <row r="105" spans="1:25" x14ac:dyDescent="0.25">
      <c r="A105" t="str">
        <f t="shared" si="5"/>
        <v>42413207g</v>
      </c>
      <c r="B105" t="s">
        <v>12995</v>
      </c>
      <c r="C105" t="s">
        <v>12995</v>
      </c>
      <c r="D105" t="s">
        <v>14114</v>
      </c>
      <c r="E105">
        <v>30</v>
      </c>
      <c r="F105" t="s">
        <v>14136</v>
      </c>
      <c r="G105" t="str">
        <f>VLOOKUP(A105,SERVINGS!$A:$H,6,FALSE)</f>
        <v>112.000</v>
      </c>
      <c r="H105" t="str">
        <f>VLOOKUP(A105,SERVINGS!$A:$H,7,FALSE)</f>
        <v>g</v>
      </c>
      <c r="I105" t="str">
        <f>VLOOKUP(A105,SERVINGS!$A:$H,4,FALSE)</f>
        <v>112.000</v>
      </c>
      <c r="J105" t="str">
        <f>VLOOKUP(A105,SERVINGS!$A:$H,5,FALSE)</f>
        <v>g</v>
      </c>
      <c r="K105">
        <f t="shared" si="6"/>
        <v>6048</v>
      </c>
      <c r="L105">
        <f t="shared" si="7"/>
        <v>302.39999999999998</v>
      </c>
      <c r="M105">
        <f t="shared" si="8"/>
        <v>0</v>
      </c>
      <c r="N105">
        <f t="shared" si="9"/>
        <v>840</v>
      </c>
      <c r="O105" t="s">
        <v>12748</v>
      </c>
      <c r="P105">
        <f>VLOOKUP($B105,USDA!$A:$K,2,FALSE)</f>
        <v>42413207</v>
      </c>
      <c r="Q105" t="str">
        <f>VLOOKUP($B105,USDA!$A:$K,3,FALSE)</f>
        <v>Milanesa</v>
      </c>
      <c r="R105" t="str">
        <f>VLOOKUP($B105,USDA!$A:$K,4,FALSE)</f>
        <v>Brand</v>
      </c>
      <c r="S105" t="s">
        <v>13003</v>
      </c>
      <c r="T105" t="str">
        <f>VLOOKUP($B105,USDA!$A:$K,7,FALSE)</f>
        <v>4 oz</v>
      </c>
      <c r="U105">
        <f>VLOOKUP($B105,USDA!$A:$K,8,FALSE)</f>
        <v>180</v>
      </c>
      <c r="V105">
        <f>VLOOKUP($B105,USDA!$A:$K,9,FALSE)</f>
        <v>9</v>
      </c>
      <c r="W105">
        <f>VLOOKUP($B105,USDA!$A:$K,10,FALSE)</f>
        <v>0</v>
      </c>
      <c r="X105">
        <f>VLOOKUP($B105,USDA!$A:$K,11,FALSE)</f>
        <v>25</v>
      </c>
      <c r="Y105" s="2"/>
    </row>
    <row r="106" spans="1:25" x14ac:dyDescent="0.25">
      <c r="A106" t="str">
        <f t="shared" si="5"/>
        <v>1659g</v>
      </c>
      <c r="B106" t="s">
        <v>12977</v>
      </c>
      <c r="C106" t="s">
        <v>12996</v>
      </c>
      <c r="D106" t="s">
        <v>14114</v>
      </c>
      <c r="E106">
        <v>30</v>
      </c>
      <c r="F106" t="s">
        <v>14136</v>
      </c>
      <c r="G106" t="str">
        <f>VLOOKUP(A106,SERVINGS!$A:$H,6,FALSE)</f>
        <v>100.000</v>
      </c>
      <c r="H106" t="str">
        <f>VLOOKUP(A106,SERVINGS!$A:$H,7,FALSE)</f>
        <v>g</v>
      </c>
      <c r="I106" t="str">
        <f>VLOOKUP(A106,SERVINGS!$A:$H,4,FALSE)</f>
        <v>100.000</v>
      </c>
      <c r="J106" t="str">
        <f>VLOOKUP(A106,SERVINGS!$A:$H,5,FALSE)</f>
        <v>g</v>
      </c>
      <c r="K106">
        <f t="shared" si="6"/>
        <v>6960</v>
      </c>
      <c r="L106">
        <f t="shared" si="7"/>
        <v>403.8</v>
      </c>
      <c r="M106">
        <f t="shared" si="8"/>
        <v>0</v>
      </c>
      <c r="N106">
        <f t="shared" si="9"/>
        <v>778.80000000000007</v>
      </c>
      <c r="O106" t="s">
        <v>12748</v>
      </c>
      <c r="P106">
        <f>VLOOKUP($B106,USDA!$A:$K,2,FALSE)</f>
        <v>1659</v>
      </c>
      <c r="Q106" t="str">
        <f>VLOOKUP($B106,USDA!$A:$K,3,FALSE)</f>
        <v>Chicken Leg</v>
      </c>
      <c r="R106" t="str">
        <f>VLOOKUP($B106,USDA!$A:$K,4,FALSE)</f>
        <v>Generic</v>
      </c>
      <c r="S106" t="s">
        <v>10405</v>
      </c>
      <c r="T106" t="str">
        <f>VLOOKUP($B106,USDA!$A:$K,7,FALSE)</f>
        <v>101g</v>
      </c>
      <c r="U106">
        <f>VLOOKUP($B106,USDA!$A:$K,8,FALSE)</f>
        <v>232</v>
      </c>
      <c r="V106">
        <f>VLOOKUP($B106,USDA!$A:$K,9,FALSE)</f>
        <v>13.46</v>
      </c>
      <c r="W106">
        <f>VLOOKUP($B106,USDA!$A:$K,10,FALSE)</f>
        <v>0</v>
      </c>
      <c r="X106">
        <f>VLOOKUP($B106,USDA!$A:$K,11,FALSE)</f>
        <v>25.96</v>
      </c>
      <c r="Y106" s="2"/>
    </row>
    <row r="107" spans="1:25" x14ac:dyDescent="0.25">
      <c r="A107" t="str">
        <f t="shared" si="5"/>
        <v>35306g</v>
      </c>
      <c r="B107" t="s">
        <v>12978</v>
      </c>
      <c r="C107" t="s">
        <v>12997</v>
      </c>
      <c r="D107" t="s">
        <v>14114</v>
      </c>
      <c r="E107">
        <v>30</v>
      </c>
      <c r="F107" t="s">
        <v>14136</v>
      </c>
      <c r="G107" t="str">
        <f>VLOOKUP(A107,SERVINGS!$A:$H,6,FALSE)</f>
        <v>100.000</v>
      </c>
      <c r="H107" t="str">
        <f>VLOOKUP(A107,SERVINGS!$A:$H,7,FALSE)</f>
        <v>g</v>
      </c>
      <c r="I107" t="str">
        <f>VLOOKUP(A107,SERVINGS!$A:$H,4,FALSE)</f>
        <v>100.000</v>
      </c>
      <c r="J107" t="str">
        <f>VLOOKUP(A107,SERVINGS!$A:$H,5,FALSE)</f>
        <v>g</v>
      </c>
      <c r="K107">
        <f t="shared" si="6"/>
        <v>2370</v>
      </c>
      <c r="L107">
        <f t="shared" si="7"/>
        <v>11.700000000000001</v>
      </c>
      <c r="M107">
        <f t="shared" si="8"/>
        <v>65.099999999999994</v>
      </c>
      <c r="N107">
        <f t="shared" si="9"/>
        <v>503.7</v>
      </c>
      <c r="O107" t="s">
        <v>12748</v>
      </c>
      <c r="P107">
        <f>VLOOKUP($B107,USDA!$A:$K,2,FALSE)</f>
        <v>35306</v>
      </c>
      <c r="Q107" t="str">
        <f>VLOOKUP($B107,USDA!$A:$K,3,FALSE)</f>
        <v>Chicken Breast (Oven Roasted, Fat Free, Sliced)</v>
      </c>
      <c r="R107" t="str">
        <f>VLOOKUP($B107,USDA!$A:$K,4,FALSE)</f>
        <v>Generic</v>
      </c>
      <c r="S107" t="s">
        <v>13586</v>
      </c>
      <c r="T107" t="str">
        <f>VLOOKUP($B107,USDA!$A:$K,7,FALSE)</f>
        <v>100g</v>
      </c>
      <c r="U107">
        <f>VLOOKUP($B107,USDA!$A:$K,8,FALSE)</f>
        <v>79</v>
      </c>
      <c r="V107">
        <f>VLOOKUP($B107,USDA!$A:$K,9,FALSE)</f>
        <v>0.39</v>
      </c>
      <c r="W107">
        <f>VLOOKUP($B107,USDA!$A:$K,10,FALSE)</f>
        <v>2.17</v>
      </c>
      <c r="X107">
        <f>VLOOKUP($B107,USDA!$A:$K,11,FALSE)</f>
        <v>16.79</v>
      </c>
      <c r="Y107" s="2"/>
    </row>
    <row r="108" spans="1:25" x14ac:dyDescent="0.25">
      <c r="A108" t="str">
        <f t="shared" si="5"/>
        <v>1923piece</v>
      </c>
      <c r="B108" t="s">
        <v>10447</v>
      </c>
      <c r="C108" t="s">
        <v>12753</v>
      </c>
      <c r="D108" t="s">
        <v>14116</v>
      </c>
      <c r="E108">
        <v>2</v>
      </c>
      <c r="F108" t="s">
        <v>14124</v>
      </c>
      <c r="G108" t="str">
        <f>VLOOKUP(A108,SERVINGS!$A:$H,6,FALSE)</f>
        <v>1.000</v>
      </c>
      <c r="H108" t="str">
        <f>VLOOKUP(A108,SERVINGS!$A:$H,7,FALSE)</f>
        <v>piece</v>
      </c>
      <c r="I108" t="str">
        <f>VLOOKUP(A108,SERVINGS!$A:$H,4,FALSE)</f>
        <v>28.000</v>
      </c>
      <c r="J108" t="str">
        <f>VLOOKUP(A108,SERVINGS!$A:$H,5,FALSE)</f>
        <v>g</v>
      </c>
      <c r="K108">
        <f t="shared" si="6"/>
        <v>70.56</v>
      </c>
      <c r="L108">
        <f t="shared" si="7"/>
        <v>2.7103999999999995</v>
      </c>
      <c r="M108">
        <f t="shared" si="8"/>
        <v>1.1424000000000001</v>
      </c>
      <c r="N108">
        <f t="shared" si="9"/>
        <v>9.8000000000000007</v>
      </c>
      <c r="O108" t="s">
        <v>12748</v>
      </c>
      <c r="P108">
        <f>VLOOKUP($B108,USDA!$A:$K,2,FALSE)</f>
        <v>1923</v>
      </c>
      <c r="Q108" t="str">
        <f>VLOOKUP($B108,USDA!$A:$K,3,FALSE)</f>
        <v>Turkey Ham</v>
      </c>
      <c r="R108" t="str">
        <f>VLOOKUP($B108,USDA!$A:$K,4,FALSE)</f>
        <v>Generic</v>
      </c>
      <c r="S108" t="s">
        <v>10446</v>
      </c>
      <c r="T108" t="str">
        <f>VLOOKUP($B108,USDA!$A:$K,7,FALSE)</f>
        <v>100g</v>
      </c>
      <c r="U108">
        <f>VLOOKUP($B108,USDA!$A:$K,8,FALSE)</f>
        <v>126</v>
      </c>
      <c r="V108">
        <f>VLOOKUP($B108,USDA!$A:$K,9,FALSE)</f>
        <v>4.84</v>
      </c>
      <c r="W108">
        <f>VLOOKUP($B108,USDA!$A:$K,10,FALSE)</f>
        <v>2.04</v>
      </c>
      <c r="X108">
        <f>VLOOKUP($B108,USDA!$A:$K,11,FALSE)</f>
        <v>17.5</v>
      </c>
      <c r="Y108" s="2"/>
    </row>
    <row r="109" spans="1:25" x14ac:dyDescent="0.25">
      <c r="A109" t="str">
        <f t="shared" si="5"/>
        <v>36039g</v>
      </c>
      <c r="B109" t="s">
        <v>10567</v>
      </c>
      <c r="C109" t="s">
        <v>12754</v>
      </c>
      <c r="D109" t="s">
        <v>14114</v>
      </c>
      <c r="E109">
        <v>30</v>
      </c>
      <c r="F109" t="s">
        <v>14136</v>
      </c>
      <c r="G109" t="str">
        <f>VLOOKUP(A109,SERVINGS!$A:$H,6,FALSE)</f>
        <v>28.350</v>
      </c>
      <c r="H109" t="str">
        <f>VLOOKUP(A109,SERVINGS!$A:$H,7,FALSE)</f>
        <v>g</v>
      </c>
      <c r="I109" t="str">
        <f>VLOOKUP(A109,SERVINGS!$A:$H,4,FALSE)</f>
        <v>28.350</v>
      </c>
      <c r="J109" t="str">
        <f>VLOOKUP(A109,SERVINGS!$A:$H,5,FALSE)</f>
        <v>g</v>
      </c>
      <c r="K109">
        <f t="shared" si="6"/>
        <v>1683.99</v>
      </c>
      <c r="L109">
        <f t="shared" si="7"/>
        <v>106.99290000000002</v>
      </c>
      <c r="M109">
        <f t="shared" si="8"/>
        <v>0</v>
      </c>
      <c r="N109">
        <f t="shared" si="9"/>
        <v>167.8887</v>
      </c>
      <c r="O109" t="s">
        <v>12748</v>
      </c>
      <c r="P109">
        <f>VLOOKUP($B109,USDA!$A:$K,2,FALSE)</f>
        <v>36039</v>
      </c>
      <c r="Q109" t="str">
        <f>VLOOKUP($B109,USDA!$A:$K,3,FALSE)</f>
        <v>Pork Loin (Whole)</v>
      </c>
      <c r="R109" t="str">
        <f>VLOOKUP($B109,USDA!$A:$K,4,FALSE)</f>
        <v>Generic</v>
      </c>
      <c r="S109" t="s">
        <v>10600</v>
      </c>
      <c r="T109" t="str">
        <f>VLOOKUP($B109,USDA!$A:$K,7,FALSE)</f>
        <v>100g</v>
      </c>
      <c r="U109">
        <f>VLOOKUP($B109,USDA!$A:$K,8,FALSE)</f>
        <v>198</v>
      </c>
      <c r="V109">
        <f>VLOOKUP($B109,USDA!$A:$K,9,FALSE)</f>
        <v>12.58</v>
      </c>
      <c r="W109">
        <f>VLOOKUP($B109,USDA!$A:$K,10,FALSE)</f>
        <v>0</v>
      </c>
      <c r="X109">
        <f>VLOOKUP($B109,USDA!$A:$K,11,FALSE)</f>
        <v>19.739999999999998</v>
      </c>
      <c r="Y109" s="2"/>
    </row>
    <row r="110" spans="1:25" x14ac:dyDescent="0.25">
      <c r="A110" t="str">
        <f t="shared" si="5"/>
        <v>34552g</v>
      </c>
      <c r="B110" t="s">
        <v>10675</v>
      </c>
      <c r="C110" t="s">
        <v>12755</v>
      </c>
      <c r="D110" t="s">
        <v>14114</v>
      </c>
      <c r="E110">
        <v>30</v>
      </c>
      <c r="F110" t="s">
        <v>14136</v>
      </c>
      <c r="G110" t="str">
        <f>VLOOKUP(A110,SERVINGS!$A:$H,6,FALSE)</f>
        <v>28.350</v>
      </c>
      <c r="H110" t="str">
        <f>VLOOKUP(A110,SERVINGS!$A:$H,7,FALSE)</f>
        <v>g</v>
      </c>
      <c r="I110" t="str">
        <f>VLOOKUP(A110,SERVINGS!$A:$H,4,FALSE)</f>
        <v>28.350</v>
      </c>
      <c r="J110" t="str">
        <f>VLOOKUP(A110,SERVINGS!$A:$H,5,FALSE)</f>
        <v>g</v>
      </c>
      <c r="K110">
        <f t="shared" si="6"/>
        <v>1012.095</v>
      </c>
      <c r="L110">
        <f t="shared" si="7"/>
        <v>24.324300000000001</v>
      </c>
      <c r="M110">
        <f t="shared" si="8"/>
        <v>0</v>
      </c>
      <c r="N110">
        <f t="shared" si="9"/>
        <v>185.15385000000001</v>
      </c>
      <c r="O110" t="s">
        <v>12748</v>
      </c>
      <c r="P110">
        <f>VLOOKUP($B110,USDA!$A:$K,2,FALSE)</f>
        <v>34552</v>
      </c>
      <c r="Q110" t="str">
        <f>VLOOKUP($B110,USDA!$A:$K,3,FALSE)</f>
        <v>Turkey Meat</v>
      </c>
      <c r="R110" t="str">
        <f>VLOOKUP($B110,USDA!$A:$K,4,FALSE)</f>
        <v>Generic</v>
      </c>
      <c r="S110" t="s">
        <v>10681</v>
      </c>
      <c r="T110" t="str">
        <f>VLOOKUP($B110,USDA!$A:$K,7,FALSE)</f>
        <v>100g</v>
      </c>
      <c r="U110">
        <f>VLOOKUP($B110,USDA!$A:$K,8,FALSE)</f>
        <v>119</v>
      </c>
      <c r="V110">
        <f>VLOOKUP($B110,USDA!$A:$K,9,FALSE)</f>
        <v>2.86</v>
      </c>
      <c r="W110">
        <f>VLOOKUP($B110,USDA!$A:$K,10,FALSE)</f>
        <v>0</v>
      </c>
      <c r="X110">
        <f>VLOOKUP($B110,USDA!$A:$K,11,FALSE)</f>
        <v>21.77</v>
      </c>
      <c r="Y110" s="2"/>
    </row>
    <row r="111" spans="1:25" x14ac:dyDescent="0.25">
      <c r="A111" t="str">
        <f t="shared" si="5"/>
        <v>2928765g</v>
      </c>
      <c r="B111" t="s">
        <v>10785</v>
      </c>
      <c r="C111" t="s">
        <v>12756</v>
      </c>
      <c r="D111" t="s">
        <v>14114</v>
      </c>
      <c r="E111">
        <v>30</v>
      </c>
      <c r="F111" t="s">
        <v>14136</v>
      </c>
      <c r="G111" t="str">
        <f>VLOOKUP(A111,SERVINGS!$A:$H,6,FALSE)</f>
        <v>30.000</v>
      </c>
      <c r="H111" t="str">
        <f>VLOOKUP(A111,SERVINGS!$A:$H,7,FALSE)</f>
        <v>g</v>
      </c>
      <c r="I111" t="str">
        <f>VLOOKUP(A111,SERVINGS!$A:$H,4,FALSE)</f>
        <v>30.000</v>
      </c>
      <c r="J111" t="str">
        <f>VLOOKUP(A111,SERVINGS!$A:$H,5,FALSE)</f>
        <v>g</v>
      </c>
      <c r="K111">
        <f t="shared" si="6"/>
        <v>810</v>
      </c>
      <c r="L111">
        <f t="shared" si="7"/>
        <v>63</v>
      </c>
      <c r="M111">
        <f t="shared" si="8"/>
        <v>18</v>
      </c>
      <c r="N111">
        <f t="shared" si="9"/>
        <v>54</v>
      </c>
      <c r="O111" t="s">
        <v>12748</v>
      </c>
      <c r="P111">
        <f>VLOOKUP($B111,USDA!$A:$K,2,FALSE)</f>
        <v>2928765</v>
      </c>
      <c r="Q111" t="str">
        <f>VLOOKUP($B111,USDA!$A:$K,3,FALSE)</f>
        <v>Fresh Cheese</v>
      </c>
      <c r="R111" t="str">
        <f>VLOOKUP($B111,USDA!$A:$K,4,FALSE)</f>
        <v>Brand</v>
      </c>
      <c r="S111" t="s">
        <v>10784</v>
      </c>
      <c r="T111" t="str">
        <f>VLOOKUP($B111,USDA!$A:$K,7,FALSE)</f>
        <v>1 oz</v>
      </c>
      <c r="U111">
        <f>VLOOKUP($B111,USDA!$A:$K,8,FALSE)</f>
        <v>90</v>
      </c>
      <c r="V111">
        <f>VLOOKUP($B111,USDA!$A:$K,9,FALSE)</f>
        <v>7</v>
      </c>
      <c r="W111">
        <f>VLOOKUP($B111,USDA!$A:$K,10,FALSE)</f>
        <v>2</v>
      </c>
      <c r="X111">
        <f>VLOOKUP($B111,USDA!$A:$K,11,FALSE)</f>
        <v>6</v>
      </c>
      <c r="Y111" s="2"/>
    </row>
    <row r="112" spans="1:25" x14ac:dyDescent="0.25">
      <c r="A112" t="str">
        <f t="shared" si="5"/>
        <v>33717tablespoon</v>
      </c>
      <c r="B112" t="s">
        <v>12981</v>
      </c>
      <c r="C112" t="s">
        <v>12998</v>
      </c>
      <c r="D112" t="s">
        <v>14081</v>
      </c>
      <c r="E112">
        <v>3</v>
      </c>
      <c r="F112" t="s">
        <v>14125</v>
      </c>
      <c r="G112" t="e">
        <f>VLOOKUP(A112,SERVINGS!$A:$H,6,FALSE)</f>
        <v>#N/A</v>
      </c>
      <c r="H112" t="e">
        <f>VLOOKUP(A112,SERVINGS!$A:$H,7,FALSE)</f>
        <v>#N/A</v>
      </c>
      <c r="I112" t="e">
        <f>VLOOKUP(A112,SERVINGS!$A:$H,4,FALSE)</f>
        <v>#N/A</v>
      </c>
      <c r="J112" t="e">
        <f>VLOOKUP(A112,SERVINGS!$A:$H,5,FALSE)</f>
        <v>#N/A</v>
      </c>
      <c r="K112" t="e">
        <f t="shared" si="6"/>
        <v>#N/A</v>
      </c>
      <c r="L112" t="e">
        <f t="shared" si="7"/>
        <v>#N/A</v>
      </c>
      <c r="M112" t="e">
        <f t="shared" si="8"/>
        <v>#N/A</v>
      </c>
      <c r="N112" t="e">
        <f t="shared" si="9"/>
        <v>#N/A</v>
      </c>
      <c r="O112" t="s">
        <v>12748</v>
      </c>
      <c r="P112">
        <f>VLOOKUP($B112,USDA!$A:$K,2,FALSE)</f>
        <v>33717</v>
      </c>
      <c r="Q112" t="str">
        <f>VLOOKUP($B112,USDA!$A:$K,3,FALSE)</f>
        <v>Ricotta Cheese (Part Skim Milk)</v>
      </c>
      <c r="R112" t="str">
        <f>VLOOKUP($B112,USDA!$A:$K,4,FALSE)</f>
        <v>Generic</v>
      </c>
      <c r="S112" t="s">
        <v>10902</v>
      </c>
      <c r="T112" t="str">
        <f>VLOOKUP($B112,USDA!$A:$K,7,FALSE)</f>
        <v>100g</v>
      </c>
      <c r="U112">
        <f>VLOOKUP($B112,USDA!$A:$K,8,FALSE)</f>
        <v>138</v>
      </c>
      <c r="V112">
        <f>VLOOKUP($B112,USDA!$A:$K,9,FALSE)</f>
        <v>7.91</v>
      </c>
      <c r="W112">
        <f>VLOOKUP($B112,USDA!$A:$K,10,FALSE)</f>
        <v>5.14</v>
      </c>
      <c r="X112">
        <f>VLOOKUP($B112,USDA!$A:$K,11,FALSE)</f>
        <v>11.39</v>
      </c>
      <c r="Y112" s="2"/>
    </row>
    <row r="113" spans="1:25" x14ac:dyDescent="0.25">
      <c r="A113" t="str">
        <f t="shared" si="5"/>
        <v>33692tablespoon</v>
      </c>
      <c r="B113" t="s">
        <v>12982</v>
      </c>
      <c r="C113" t="s">
        <v>12999</v>
      </c>
      <c r="D113" t="s">
        <v>14081</v>
      </c>
      <c r="E113">
        <v>3</v>
      </c>
      <c r="F113" t="s">
        <v>14125</v>
      </c>
      <c r="G113" t="e">
        <f>VLOOKUP(A113,SERVINGS!$A:$H,6,FALSE)</f>
        <v>#N/A</v>
      </c>
      <c r="H113" t="e">
        <f>VLOOKUP(A113,SERVINGS!$A:$H,7,FALSE)</f>
        <v>#N/A</v>
      </c>
      <c r="I113" t="e">
        <f>VLOOKUP(A113,SERVINGS!$A:$H,4,FALSE)</f>
        <v>#N/A</v>
      </c>
      <c r="J113" t="e">
        <f>VLOOKUP(A113,SERVINGS!$A:$H,5,FALSE)</f>
        <v>#N/A</v>
      </c>
      <c r="K113" t="e">
        <f t="shared" si="6"/>
        <v>#N/A</v>
      </c>
      <c r="L113" t="e">
        <f t="shared" si="7"/>
        <v>#N/A</v>
      </c>
      <c r="M113" t="e">
        <f t="shared" si="8"/>
        <v>#N/A</v>
      </c>
      <c r="N113" t="e">
        <f t="shared" si="9"/>
        <v>#N/A</v>
      </c>
      <c r="O113" t="s">
        <v>12748</v>
      </c>
      <c r="P113">
        <f>VLOOKUP($B113,USDA!$A:$K,2,FALSE)</f>
        <v>33692</v>
      </c>
      <c r="Q113" t="str">
        <f>VLOOKUP($B113,USDA!$A:$K,3,FALSE)</f>
        <v>Cottage Cheese</v>
      </c>
      <c r="R113" t="str">
        <f>VLOOKUP($B113,USDA!$A:$K,4,FALSE)</f>
        <v>Generic</v>
      </c>
      <c r="S113" t="s">
        <v>10897</v>
      </c>
      <c r="T113" t="str">
        <f>VLOOKUP($B113,USDA!$A:$K,7,FALSE)</f>
        <v>100g</v>
      </c>
      <c r="U113">
        <f>VLOOKUP($B113,USDA!$A:$K,8,FALSE)</f>
        <v>103</v>
      </c>
      <c r="V113">
        <f>VLOOKUP($B113,USDA!$A:$K,9,FALSE)</f>
        <v>4.51</v>
      </c>
      <c r="W113">
        <f>VLOOKUP($B113,USDA!$A:$K,10,FALSE)</f>
        <v>2.68</v>
      </c>
      <c r="X113">
        <f>VLOOKUP($B113,USDA!$A:$K,11,FALSE)</f>
        <v>12.49</v>
      </c>
      <c r="Y113" s="2"/>
    </row>
    <row r="114" spans="1:25" x14ac:dyDescent="0.25">
      <c r="A114" t="str">
        <f t="shared" si="5"/>
        <v>37700g</v>
      </c>
      <c r="B114" t="s">
        <v>10926</v>
      </c>
      <c r="C114" t="s">
        <v>12757</v>
      </c>
      <c r="D114" t="s">
        <v>14114</v>
      </c>
      <c r="E114">
        <v>30</v>
      </c>
      <c r="F114" t="s">
        <v>14136</v>
      </c>
      <c r="G114" t="str">
        <f>VLOOKUP(A114,SERVINGS!$A:$H,6,FALSE)</f>
        <v>28.350</v>
      </c>
      <c r="H114" t="str">
        <f>VLOOKUP(A114,SERVINGS!$A:$H,7,FALSE)</f>
        <v>g</v>
      </c>
      <c r="I114" t="str">
        <f>VLOOKUP(A114,SERVINGS!$A:$H,4,FALSE)</f>
        <v>28.350</v>
      </c>
      <c r="J114" t="str">
        <f>VLOOKUP(A114,SERVINGS!$A:$H,5,FALSE)</f>
        <v>g</v>
      </c>
      <c r="K114">
        <f t="shared" si="6"/>
        <v>1394.8200000000002</v>
      </c>
      <c r="L114">
        <f t="shared" si="7"/>
        <v>70.08120000000001</v>
      </c>
      <c r="M114">
        <f t="shared" si="8"/>
        <v>0</v>
      </c>
      <c r="N114">
        <f t="shared" si="9"/>
        <v>179.28539999999998</v>
      </c>
      <c r="O114" t="s">
        <v>12748</v>
      </c>
      <c r="P114">
        <f>VLOOKUP($B114,USDA!$A:$K,2,FALSE)</f>
        <v>37700</v>
      </c>
      <c r="Q114" t="str">
        <f>VLOOKUP($B114,USDA!$A:$K,3,FALSE)</f>
        <v>Beef Inside Skirt Steak (Lean Only, Trimmed to 1/4" Fat)</v>
      </c>
      <c r="R114" t="str">
        <f>VLOOKUP($B114,USDA!$A:$K,4,FALSE)</f>
        <v>Generic</v>
      </c>
      <c r="S114" t="s">
        <v>10925</v>
      </c>
      <c r="T114" t="str">
        <f>VLOOKUP($B114,USDA!$A:$K,7,FALSE)</f>
        <v>100g</v>
      </c>
      <c r="U114">
        <f>VLOOKUP($B114,USDA!$A:$K,8,FALSE)</f>
        <v>164</v>
      </c>
      <c r="V114">
        <f>VLOOKUP($B114,USDA!$A:$K,9,FALSE)</f>
        <v>8.24</v>
      </c>
      <c r="W114">
        <f>VLOOKUP($B114,USDA!$A:$K,10,FALSE)</f>
        <v>0</v>
      </c>
      <c r="X114">
        <f>VLOOKUP($B114,USDA!$A:$K,11,FALSE)</f>
        <v>21.08</v>
      </c>
      <c r="Y114" s="2"/>
    </row>
    <row r="115" spans="1:25" x14ac:dyDescent="0.25">
      <c r="A115" t="str">
        <f t="shared" si="5"/>
        <v>36056g</v>
      </c>
      <c r="B115" t="s">
        <v>11020</v>
      </c>
      <c r="C115" t="s">
        <v>12758</v>
      </c>
      <c r="D115" t="s">
        <v>14114</v>
      </c>
      <c r="E115">
        <v>30</v>
      </c>
      <c r="F115" t="s">
        <v>14136</v>
      </c>
      <c r="G115" t="str">
        <f>VLOOKUP(A115,SERVINGS!$A:$H,6,FALSE)</f>
        <v>85.000</v>
      </c>
      <c r="H115" t="str">
        <f>VLOOKUP(A115,SERVINGS!$A:$H,7,FALSE)</f>
        <v>g</v>
      </c>
      <c r="I115" t="str">
        <f>VLOOKUP(A115,SERVINGS!$A:$H,4,FALSE)</f>
        <v>85.000</v>
      </c>
      <c r="J115" t="str">
        <f>VLOOKUP(A115,SERVINGS!$A:$H,5,FALSE)</f>
        <v>g</v>
      </c>
      <c r="K115">
        <f t="shared" si="6"/>
        <v>6298.5</v>
      </c>
      <c r="L115">
        <f t="shared" si="7"/>
        <v>360.82499999999999</v>
      </c>
      <c r="M115">
        <f t="shared" si="8"/>
        <v>0</v>
      </c>
      <c r="N115">
        <f t="shared" si="9"/>
        <v>712.47</v>
      </c>
      <c r="O115" t="s">
        <v>12748</v>
      </c>
      <c r="P115">
        <f>VLOOKUP($B115,USDA!$A:$K,2,FALSE)</f>
        <v>36056</v>
      </c>
      <c r="Q115" t="str">
        <f>VLOOKUP($B115,USDA!$A:$K,3,FALSE)</f>
        <v>Pork Chops (Center Loin, Bone-In, Cooked, Braised)</v>
      </c>
      <c r="R115" t="str">
        <f>VLOOKUP($B115,USDA!$A:$K,4,FALSE)</f>
        <v>Generic</v>
      </c>
      <c r="S115" t="s">
        <v>11057</v>
      </c>
      <c r="T115" t="str">
        <f>VLOOKUP($B115,USDA!$A:$K,7,FALSE)</f>
        <v>100g</v>
      </c>
      <c r="U115">
        <f>VLOOKUP($B115,USDA!$A:$K,8,FALSE)</f>
        <v>247</v>
      </c>
      <c r="V115">
        <f>VLOOKUP($B115,USDA!$A:$K,9,FALSE)</f>
        <v>14.15</v>
      </c>
      <c r="W115">
        <f>VLOOKUP($B115,USDA!$A:$K,10,FALSE)</f>
        <v>0</v>
      </c>
      <c r="X115">
        <f>VLOOKUP($B115,USDA!$A:$K,11,FALSE)</f>
        <v>27.94</v>
      </c>
      <c r="Y115" s="2"/>
    </row>
    <row r="116" spans="1:25" x14ac:dyDescent="0.25">
      <c r="A116" t="str">
        <f t="shared" si="5"/>
        <v>33792piece</v>
      </c>
      <c r="B116" t="s">
        <v>11126</v>
      </c>
      <c r="C116" t="s">
        <v>12759</v>
      </c>
      <c r="D116" t="s">
        <v>14092</v>
      </c>
      <c r="E116">
        <v>1</v>
      </c>
      <c r="F116" t="s">
        <v>14124</v>
      </c>
      <c r="G116" t="str">
        <f>VLOOKUP(A116,SERVINGS!$A:$H,6,FALSE)</f>
        <v>1.000</v>
      </c>
      <c r="H116" t="str">
        <f>VLOOKUP(A116,SERVINGS!$A:$H,7,FALSE)</f>
        <v>piece</v>
      </c>
      <c r="I116" t="str">
        <f>VLOOKUP(A116,SERVINGS!$A:$H,4,FALSE)</f>
        <v>50.000</v>
      </c>
      <c r="J116" t="str">
        <f>VLOOKUP(A116,SERVINGS!$A:$H,5,FALSE)</f>
        <v>g</v>
      </c>
      <c r="K116">
        <f t="shared" si="6"/>
        <v>73.5</v>
      </c>
      <c r="L116">
        <f t="shared" si="7"/>
        <v>4.97</v>
      </c>
      <c r="M116">
        <f t="shared" si="8"/>
        <v>0.38500000000000001</v>
      </c>
      <c r="N116">
        <f t="shared" si="9"/>
        <v>6.29</v>
      </c>
      <c r="O116" t="s">
        <v>12748</v>
      </c>
      <c r="P116">
        <f>VLOOKUP($B116,USDA!$A:$K,2,FALSE)</f>
        <v>33792</v>
      </c>
      <c r="Q116" t="str">
        <f>VLOOKUP($B116,USDA!$A:$K,3,FALSE)</f>
        <v>Egg (Whole)</v>
      </c>
      <c r="R116" t="str">
        <f>VLOOKUP($B116,USDA!$A:$K,4,FALSE)</f>
        <v>Generic</v>
      </c>
      <c r="S116" t="s">
        <v>11167</v>
      </c>
      <c r="T116" t="str">
        <f>VLOOKUP($B116,USDA!$A:$K,7,FALSE)</f>
        <v>100g</v>
      </c>
      <c r="U116">
        <f>VLOOKUP($B116,USDA!$A:$K,8,FALSE)</f>
        <v>147</v>
      </c>
      <c r="V116">
        <f>VLOOKUP($B116,USDA!$A:$K,9,FALSE)</f>
        <v>9.94</v>
      </c>
      <c r="W116">
        <f>VLOOKUP($B116,USDA!$A:$K,10,FALSE)</f>
        <v>0.77</v>
      </c>
      <c r="X116">
        <f>VLOOKUP($B116,USDA!$A:$K,11,FALSE)</f>
        <v>12.58</v>
      </c>
      <c r="Y116" s="2"/>
    </row>
    <row r="117" spans="1:25" x14ac:dyDescent="0.25">
      <c r="A117" t="str">
        <f t="shared" si="5"/>
        <v>40401g</v>
      </c>
      <c r="B117" t="s">
        <v>11236</v>
      </c>
      <c r="C117" t="s">
        <v>12760</v>
      </c>
      <c r="D117" t="s">
        <v>14114</v>
      </c>
      <c r="E117">
        <v>30</v>
      </c>
      <c r="F117" t="s">
        <v>14136</v>
      </c>
      <c r="G117" t="str">
        <f>VLOOKUP(A117,SERVINGS!$A:$H,6,FALSE)</f>
        <v>28.000</v>
      </c>
      <c r="H117" t="str">
        <f>VLOOKUP(A117,SERVINGS!$A:$H,7,FALSE)</f>
        <v>g</v>
      </c>
      <c r="I117" t="str">
        <f>VLOOKUP(A117,SERVINGS!$A:$H,4,FALSE)</f>
        <v>28.000</v>
      </c>
      <c r="J117" t="str">
        <f>VLOOKUP(A117,SERVINGS!$A:$H,5,FALSE)</f>
        <v>g</v>
      </c>
      <c r="K117">
        <f t="shared" si="6"/>
        <v>1806</v>
      </c>
      <c r="L117">
        <f t="shared" si="7"/>
        <v>126</v>
      </c>
      <c r="M117">
        <f t="shared" si="8"/>
        <v>0</v>
      </c>
      <c r="N117">
        <f t="shared" si="9"/>
        <v>156.15599999999998</v>
      </c>
      <c r="O117" t="s">
        <v>12748</v>
      </c>
      <c r="P117">
        <f>VLOOKUP($B117,USDA!$A:$K,2,FALSE)</f>
        <v>40401</v>
      </c>
      <c r="Q117" t="str">
        <f>VLOOKUP($B117,USDA!$A:$K,3,FALSE)</f>
        <v>Ground Beef (85% Lean / 15% Fat)</v>
      </c>
      <c r="R117" t="str">
        <f>VLOOKUP($B117,USDA!$A:$K,4,FALSE)</f>
        <v>Generic</v>
      </c>
      <c r="S117" t="s">
        <v>11239</v>
      </c>
      <c r="T117" t="str">
        <f>VLOOKUP($B117,USDA!$A:$K,7,FALSE)</f>
        <v>100g</v>
      </c>
      <c r="U117">
        <f>VLOOKUP($B117,USDA!$A:$K,8,FALSE)</f>
        <v>215</v>
      </c>
      <c r="V117">
        <f>VLOOKUP($B117,USDA!$A:$K,9,FALSE)</f>
        <v>15</v>
      </c>
      <c r="W117">
        <f>VLOOKUP($B117,USDA!$A:$K,10,FALSE)</f>
        <v>0</v>
      </c>
      <c r="X117">
        <f>VLOOKUP($B117,USDA!$A:$K,11,FALSE)</f>
        <v>18.59</v>
      </c>
      <c r="Y117" s="2"/>
    </row>
    <row r="118" spans="1:25" x14ac:dyDescent="0.25">
      <c r="A118" t="str">
        <f t="shared" si="5"/>
        <v>35272piece</v>
      </c>
      <c r="B118" t="s">
        <v>11344</v>
      </c>
      <c r="C118" t="s">
        <v>12761</v>
      </c>
      <c r="D118" t="s">
        <v>14116</v>
      </c>
      <c r="E118">
        <v>2</v>
      </c>
      <c r="F118" t="s">
        <v>14124</v>
      </c>
      <c r="G118" t="e">
        <f>VLOOKUP(A118,SERVINGS!$A:$H,6,FALSE)</f>
        <v>#N/A</v>
      </c>
      <c r="H118" t="e">
        <f>VLOOKUP(A118,SERVINGS!$A:$H,7,FALSE)</f>
        <v>#N/A</v>
      </c>
      <c r="I118" t="e">
        <f>VLOOKUP(A118,SERVINGS!$A:$H,4,FALSE)</f>
        <v>#N/A</v>
      </c>
      <c r="J118" t="e">
        <f>VLOOKUP(A118,SERVINGS!$A:$H,5,FALSE)</f>
        <v>#N/A</v>
      </c>
      <c r="K118" t="e">
        <f t="shared" si="6"/>
        <v>#N/A</v>
      </c>
      <c r="L118" t="e">
        <f t="shared" si="7"/>
        <v>#N/A</v>
      </c>
      <c r="M118" t="e">
        <f t="shared" si="8"/>
        <v>#N/A</v>
      </c>
      <c r="N118" t="e">
        <f t="shared" si="9"/>
        <v>#N/A</v>
      </c>
      <c r="O118" t="s">
        <v>12748</v>
      </c>
      <c r="P118">
        <f>VLOOKUP($B118,USDA!$A:$K,2,FALSE)</f>
        <v>35272</v>
      </c>
      <c r="Q118" t="str">
        <f>VLOOKUP($B118,USDA!$A:$K,3,FALSE)</f>
        <v>Canned Minced Pork with Ham Luncheon Meat Hormel Spam</v>
      </c>
      <c r="R118" t="str">
        <f>VLOOKUP($B118,USDA!$A:$K,4,FALSE)</f>
        <v>Generic</v>
      </c>
      <c r="S118" t="s">
        <v>11419</v>
      </c>
      <c r="T118" t="str">
        <f>VLOOKUP($B118,USDA!$A:$K,7,FALSE)</f>
        <v>100g</v>
      </c>
      <c r="U118">
        <f>VLOOKUP($B118,USDA!$A:$K,8,FALSE)</f>
        <v>310</v>
      </c>
      <c r="V118">
        <f>VLOOKUP($B118,USDA!$A:$K,9,FALSE)</f>
        <v>27.24</v>
      </c>
      <c r="W118">
        <f>VLOOKUP($B118,USDA!$A:$K,10,FALSE)</f>
        <v>3.03</v>
      </c>
      <c r="X118">
        <f>VLOOKUP($B118,USDA!$A:$K,11,FALSE)</f>
        <v>13.24</v>
      </c>
      <c r="Y118" s="2"/>
    </row>
    <row r="119" spans="1:25" x14ac:dyDescent="0.25">
      <c r="A119" t="str">
        <f t="shared" si="5"/>
        <v>1738piece</v>
      </c>
      <c r="B119" t="s">
        <v>11463</v>
      </c>
      <c r="C119" t="s">
        <v>12762</v>
      </c>
      <c r="D119" t="s">
        <v>14110</v>
      </c>
      <c r="E119">
        <v>3</v>
      </c>
      <c r="F119" t="s">
        <v>14124</v>
      </c>
      <c r="G119" t="str">
        <f>VLOOKUP(A119,SERVINGS!$A:$H,6,FALSE)</f>
        <v>1.000</v>
      </c>
      <c r="H119" t="str">
        <f>VLOOKUP(A119,SERVINGS!$A:$H,7,FALSE)</f>
        <v>piece</v>
      </c>
      <c r="I119" t="str">
        <f>VLOOKUP(A119,SERVINGS!$A:$H,4,FALSE)</f>
        <v>16.000</v>
      </c>
      <c r="J119" t="str">
        <f>VLOOKUP(A119,SERVINGS!$A:$H,5,FALSE)</f>
        <v>g</v>
      </c>
      <c r="K119">
        <f t="shared" si="6"/>
        <v>142.56</v>
      </c>
      <c r="L119">
        <f t="shared" si="7"/>
        <v>9.0335999999999999</v>
      </c>
      <c r="M119">
        <f t="shared" si="8"/>
        <v>7.8336000000000006</v>
      </c>
      <c r="N119">
        <f t="shared" si="9"/>
        <v>7.4832000000000001</v>
      </c>
      <c r="O119" t="s">
        <v>12748</v>
      </c>
      <c r="P119">
        <f>VLOOKUP($B119,USDA!$A:$K,2,FALSE)</f>
        <v>1738</v>
      </c>
      <c r="Q119" t="str">
        <f>VLOOKUP($B119,USDA!$A:$K,3,FALSE)</f>
        <v>Chicken Nuggets</v>
      </c>
      <c r="R119" t="str">
        <f>VLOOKUP($B119,USDA!$A:$K,4,FALSE)</f>
        <v>Generic</v>
      </c>
      <c r="S119" t="s">
        <v>11462</v>
      </c>
      <c r="T119" t="str">
        <f>VLOOKUP($B119,USDA!$A:$K,7,FALSE)</f>
        <v>100g</v>
      </c>
      <c r="U119">
        <f>VLOOKUP($B119,USDA!$A:$K,8,FALSE)</f>
        <v>297</v>
      </c>
      <c r="V119">
        <f>VLOOKUP($B119,USDA!$A:$K,9,FALSE)</f>
        <v>18.82</v>
      </c>
      <c r="W119">
        <f>VLOOKUP($B119,USDA!$A:$K,10,FALSE)</f>
        <v>16.32</v>
      </c>
      <c r="X119">
        <f>VLOOKUP($B119,USDA!$A:$K,11,FALSE)</f>
        <v>15.59</v>
      </c>
      <c r="Y119" s="2"/>
    </row>
    <row r="120" spans="1:25" x14ac:dyDescent="0.25">
      <c r="A120" t="str">
        <f t="shared" si="5"/>
        <v>288333piece</v>
      </c>
      <c r="B120" t="s">
        <v>11571</v>
      </c>
      <c r="C120" t="s">
        <v>12763</v>
      </c>
      <c r="D120" t="s">
        <v>14089</v>
      </c>
      <c r="E120">
        <v>1</v>
      </c>
      <c r="F120" t="s">
        <v>14124</v>
      </c>
      <c r="G120" t="e">
        <f>VLOOKUP(A120,SERVINGS!$A:$H,6,FALSE)</f>
        <v>#N/A</v>
      </c>
      <c r="H120" t="e">
        <f>VLOOKUP(A120,SERVINGS!$A:$H,7,FALSE)</f>
        <v>#N/A</v>
      </c>
      <c r="I120" t="e">
        <f>VLOOKUP(A120,SERVINGS!$A:$H,4,FALSE)</f>
        <v>#N/A</v>
      </c>
      <c r="J120" t="e">
        <f>VLOOKUP(A120,SERVINGS!$A:$H,5,FALSE)</f>
        <v>#N/A</v>
      </c>
      <c r="K120" t="e">
        <f t="shared" si="6"/>
        <v>#N/A</v>
      </c>
      <c r="L120" t="e">
        <f t="shared" si="7"/>
        <v>#N/A</v>
      </c>
      <c r="M120" t="e">
        <f t="shared" si="8"/>
        <v>#N/A</v>
      </c>
      <c r="N120" t="e">
        <f t="shared" si="9"/>
        <v>#N/A</v>
      </c>
      <c r="O120" t="s">
        <v>12748</v>
      </c>
      <c r="P120">
        <f>VLOOKUP($B120,USDA!$A:$K,2,FALSE)</f>
        <v>288333</v>
      </c>
      <c r="Q120" t="str">
        <f>VLOOKUP($B120,USDA!$A:$K,3,FALSE)</f>
        <v>American Cheese</v>
      </c>
      <c r="R120" t="str">
        <f>VLOOKUP($B120,USDA!$A:$K,4,FALSE)</f>
        <v>Generic</v>
      </c>
      <c r="S120" t="s">
        <v>11644</v>
      </c>
      <c r="T120" t="str">
        <f>VLOOKUP($B120,USDA!$A:$K,7,FALSE)</f>
        <v>100g</v>
      </c>
      <c r="U120">
        <f>VLOOKUP($B120,USDA!$A:$K,8,FALSE)</f>
        <v>337</v>
      </c>
      <c r="V120">
        <f>VLOOKUP($B120,USDA!$A:$K,9,FALSE)</f>
        <v>26.05</v>
      </c>
      <c r="W120">
        <f>VLOOKUP($B120,USDA!$A:$K,10,FALSE)</f>
        <v>6.94</v>
      </c>
      <c r="X120">
        <f>VLOOKUP($B120,USDA!$A:$K,11,FALSE)</f>
        <v>18.940000000000001</v>
      </c>
      <c r="Y120" s="2"/>
    </row>
    <row r="121" spans="1:25" x14ac:dyDescent="0.25">
      <c r="A121" t="str">
        <f t="shared" si="5"/>
        <v>7189818g</v>
      </c>
      <c r="B121" t="s">
        <v>12986</v>
      </c>
      <c r="C121" t="s">
        <v>13000</v>
      </c>
      <c r="D121" t="s">
        <v>14117</v>
      </c>
      <c r="E121">
        <v>35</v>
      </c>
      <c r="F121" t="s">
        <v>14136</v>
      </c>
      <c r="G121" t="str">
        <f>VLOOKUP(A121,SERVINGS!$A:$H,6,FALSE)</f>
        <v>100.000</v>
      </c>
      <c r="H121" t="str">
        <f>VLOOKUP(A121,SERVINGS!$A:$H,7,FALSE)</f>
        <v>g</v>
      </c>
      <c r="I121" t="str">
        <f>VLOOKUP(A121,SERVINGS!$A:$H,4,FALSE)</f>
        <v>100.000</v>
      </c>
      <c r="J121" t="str">
        <f>VLOOKUP(A121,SERVINGS!$A:$H,5,FALSE)</f>
        <v>g</v>
      </c>
      <c r="K121">
        <f t="shared" si="6"/>
        <v>13020</v>
      </c>
      <c r="L121">
        <f t="shared" si="7"/>
        <v>1050.3500000000001</v>
      </c>
      <c r="M121">
        <f t="shared" si="8"/>
        <v>61.6</v>
      </c>
      <c r="N121">
        <f t="shared" si="9"/>
        <v>848.4</v>
      </c>
      <c r="O121" t="s">
        <v>12748</v>
      </c>
      <c r="P121">
        <f>VLOOKUP($B121,USDA!$A:$K,2,FALSE)</f>
        <v>7189818</v>
      </c>
      <c r="Q121" t="str">
        <f>VLOOKUP($B121,USDA!$A:$K,3,FALSE)</f>
        <v>Pepper Jack Cheese</v>
      </c>
      <c r="R121" t="str">
        <f>VLOOKUP($B121,USDA!$A:$K,4,FALSE)</f>
        <v>Generic</v>
      </c>
      <c r="S121" t="s">
        <v>6163</v>
      </c>
      <c r="T121" t="str">
        <f>VLOOKUP($B121,USDA!$A:$K,7,FALSE)</f>
        <v>100g</v>
      </c>
      <c r="U121">
        <f>VLOOKUP($B121,USDA!$A:$K,8,FALSE)</f>
        <v>372</v>
      </c>
      <c r="V121">
        <f>VLOOKUP($B121,USDA!$A:$K,9,FALSE)</f>
        <v>30.01</v>
      </c>
      <c r="W121">
        <f>VLOOKUP($B121,USDA!$A:$K,10,FALSE)</f>
        <v>1.76</v>
      </c>
      <c r="X121">
        <f>VLOOKUP($B121,USDA!$A:$K,11,FALSE)</f>
        <v>24.24</v>
      </c>
      <c r="Y121" s="2"/>
    </row>
    <row r="122" spans="1:25" x14ac:dyDescent="0.25">
      <c r="A122" t="str">
        <f t="shared" si="5"/>
        <v>26732795g</v>
      </c>
      <c r="B122" t="s">
        <v>12987</v>
      </c>
      <c r="C122" t="s">
        <v>13001</v>
      </c>
      <c r="D122" t="s">
        <v>14117</v>
      </c>
      <c r="E122">
        <v>35</v>
      </c>
      <c r="F122" t="s">
        <v>14136</v>
      </c>
      <c r="G122" t="str">
        <f>VLOOKUP(A122,SERVINGS!$A:$H,6,FALSE)</f>
        <v>28.000</v>
      </c>
      <c r="H122" t="str">
        <f>VLOOKUP(A122,SERVINGS!$A:$H,7,FALSE)</f>
        <v>g</v>
      </c>
      <c r="I122" t="str">
        <f>VLOOKUP(A122,SERVINGS!$A:$H,4,FALSE)</f>
        <v>28.000</v>
      </c>
      <c r="J122" t="str">
        <f>VLOOKUP(A122,SERVINGS!$A:$H,5,FALSE)</f>
        <v>g</v>
      </c>
      <c r="K122">
        <f t="shared" si="6"/>
        <v>1176</v>
      </c>
      <c r="L122">
        <f t="shared" si="7"/>
        <v>98</v>
      </c>
      <c r="M122">
        <f t="shared" si="8"/>
        <v>19.600000000000001</v>
      </c>
      <c r="N122">
        <f t="shared" si="9"/>
        <v>68.599999999999994</v>
      </c>
      <c r="O122" t="s">
        <v>12748</v>
      </c>
      <c r="P122">
        <f>VLOOKUP($B122,USDA!$A:$K,2,FALSE)</f>
        <v>26732795</v>
      </c>
      <c r="Q122" t="str">
        <f>VLOOKUP($B122,USDA!$A:$K,3,FALSE)</f>
        <v>Manchego Cheese</v>
      </c>
      <c r="R122" t="str">
        <f>VLOOKUP($B122,USDA!$A:$K,4,FALSE)</f>
        <v>Brand</v>
      </c>
      <c r="S122" t="s">
        <v>13198</v>
      </c>
      <c r="T122" t="str">
        <f>VLOOKUP($B122,USDA!$A:$K,7,FALSE)</f>
        <v xml:space="preserve">1 oz </v>
      </c>
      <c r="U122">
        <f>VLOOKUP($B122,USDA!$A:$K,8,FALSE)</f>
        <v>120</v>
      </c>
      <c r="V122">
        <f>VLOOKUP($B122,USDA!$A:$K,9,FALSE)</f>
        <v>10</v>
      </c>
      <c r="W122">
        <f>VLOOKUP($B122,USDA!$A:$K,10,FALSE)</f>
        <v>2</v>
      </c>
      <c r="X122">
        <f>VLOOKUP($B122,USDA!$A:$K,11,FALSE)</f>
        <v>7</v>
      </c>
      <c r="Y122" s="2"/>
    </row>
    <row r="123" spans="1:25" x14ac:dyDescent="0.25">
      <c r="A123" t="str">
        <f t="shared" si="5"/>
        <v>35324piece</v>
      </c>
      <c r="B123" t="s">
        <v>11682</v>
      </c>
      <c r="C123" t="s">
        <v>12764</v>
      </c>
      <c r="D123" t="s">
        <v>14118</v>
      </c>
      <c r="E123">
        <v>0.5</v>
      </c>
      <c r="F123" t="s">
        <v>14124</v>
      </c>
      <c r="G123" t="e">
        <f>VLOOKUP(A123,SERVINGS!$A:$H,6,FALSE)</f>
        <v>#N/A</v>
      </c>
      <c r="H123" t="e">
        <f>VLOOKUP(A123,SERVINGS!$A:$H,7,FALSE)</f>
        <v>#N/A</v>
      </c>
      <c r="I123" t="e">
        <f>VLOOKUP(A123,SERVINGS!$A:$H,4,FALSE)</f>
        <v>#N/A</v>
      </c>
      <c r="J123" t="e">
        <f>VLOOKUP(A123,SERVINGS!$A:$H,5,FALSE)</f>
        <v>#N/A</v>
      </c>
      <c r="K123" t="e">
        <f t="shared" si="6"/>
        <v>#N/A</v>
      </c>
      <c r="L123" t="e">
        <f t="shared" si="7"/>
        <v>#N/A</v>
      </c>
      <c r="M123" t="e">
        <f t="shared" si="8"/>
        <v>#N/A</v>
      </c>
      <c r="N123" t="e">
        <f t="shared" si="9"/>
        <v>#N/A</v>
      </c>
      <c r="O123" t="s">
        <v>12748</v>
      </c>
      <c r="P123">
        <f>VLOOKUP($B123,USDA!$A:$K,2,FALSE)</f>
        <v>35324</v>
      </c>
      <c r="Q123" t="str">
        <f>VLOOKUP($B123,USDA!$A:$K,3,FALSE)</f>
        <v>Beef Sausage (Pre-Cooked)</v>
      </c>
      <c r="R123" t="str">
        <f>VLOOKUP($B123,USDA!$A:$K,4,FALSE)</f>
        <v>Generic</v>
      </c>
      <c r="S123" t="s">
        <v>11783</v>
      </c>
      <c r="T123" t="str">
        <f>VLOOKUP($B123,USDA!$A:$K,7,FALSE)</f>
        <v>100g</v>
      </c>
      <c r="U123">
        <f>VLOOKUP($B123,USDA!$A:$K,8,FALSE)</f>
        <v>405</v>
      </c>
      <c r="V123">
        <f>VLOOKUP($B123,USDA!$A:$K,9,FALSE)</f>
        <v>37.57</v>
      </c>
      <c r="W123">
        <f>VLOOKUP($B123,USDA!$A:$K,10,FALSE)</f>
        <v>0.03</v>
      </c>
      <c r="X123">
        <f>VLOOKUP($B123,USDA!$A:$K,11,FALSE)</f>
        <v>15.5</v>
      </c>
      <c r="Y123" s="2"/>
    </row>
    <row r="124" spans="1:25" x14ac:dyDescent="0.25">
      <c r="A124" t="str">
        <f t="shared" si="5"/>
        <v>38052g</v>
      </c>
      <c r="B124" t="s">
        <v>11801</v>
      </c>
      <c r="C124" t="s">
        <v>12765</v>
      </c>
      <c r="D124" t="s">
        <v>14114</v>
      </c>
      <c r="E124">
        <v>30</v>
      </c>
      <c r="F124" t="s">
        <v>14136</v>
      </c>
      <c r="G124" t="str">
        <f>VLOOKUP(A124,SERVINGS!$A:$H,6,FALSE)</f>
        <v>92.000</v>
      </c>
      <c r="H124" t="str">
        <f>VLOOKUP(A124,SERVINGS!$A:$H,7,FALSE)</f>
        <v>g</v>
      </c>
      <c r="I124" t="str">
        <f>VLOOKUP(A124,SERVINGS!$A:$H,4,FALSE)</f>
        <v>92.000</v>
      </c>
      <c r="J124" t="str">
        <f>VLOOKUP(A124,SERVINGS!$A:$H,5,FALSE)</f>
        <v>g</v>
      </c>
      <c r="K124">
        <f t="shared" si="6"/>
        <v>5740.8</v>
      </c>
      <c r="L124">
        <f t="shared" si="7"/>
        <v>316.02</v>
      </c>
      <c r="M124">
        <f t="shared" si="8"/>
        <v>0</v>
      </c>
      <c r="N124">
        <f t="shared" si="9"/>
        <v>679.51200000000006</v>
      </c>
      <c r="O124" t="s">
        <v>12748</v>
      </c>
      <c r="P124">
        <f>VLOOKUP($B124,USDA!$A:$K,2,FALSE)</f>
        <v>38052</v>
      </c>
      <c r="Q124" t="str">
        <f>VLOOKUP($B124,USDA!$A:$K,3,FALSE)</f>
        <v>Atlantic Sardine (Drained Solids with Bone In Oil, Canned)</v>
      </c>
      <c r="R124" t="str">
        <f>VLOOKUP($B124,USDA!$A:$K,4,FALSE)</f>
        <v>Generic</v>
      </c>
      <c r="S124" t="s">
        <v>11831</v>
      </c>
      <c r="T124" t="str">
        <f>VLOOKUP($B124,USDA!$A:$K,7,FALSE)</f>
        <v>100g</v>
      </c>
      <c r="U124">
        <f>VLOOKUP($B124,USDA!$A:$K,8,FALSE)</f>
        <v>208</v>
      </c>
      <c r="V124">
        <f>VLOOKUP($B124,USDA!$A:$K,9,FALSE)</f>
        <v>11.45</v>
      </c>
      <c r="W124">
        <f>VLOOKUP($B124,USDA!$A:$K,10,FALSE)</f>
        <v>0</v>
      </c>
      <c r="X124">
        <f>VLOOKUP($B124,USDA!$A:$K,11,FALSE)</f>
        <v>24.62</v>
      </c>
      <c r="Y124" s="2"/>
    </row>
    <row r="125" spans="1:25" x14ac:dyDescent="0.25">
      <c r="A125" t="str">
        <f t="shared" si="5"/>
        <v>33794piece</v>
      </c>
      <c r="B125" t="s">
        <v>11906</v>
      </c>
      <c r="C125" t="s">
        <v>12766</v>
      </c>
      <c r="D125" t="s">
        <v>14079</v>
      </c>
      <c r="E125">
        <v>2</v>
      </c>
      <c r="F125" t="s">
        <v>14124</v>
      </c>
      <c r="G125" t="str">
        <f>VLOOKUP(A125,SERVINGS!$A:$H,6,FALSE)</f>
        <v>1.000</v>
      </c>
      <c r="H125" t="str">
        <f>VLOOKUP(A125,SERVINGS!$A:$H,7,FALSE)</f>
        <v>piece</v>
      </c>
      <c r="I125" t="str">
        <f>VLOOKUP(A125,SERVINGS!$A:$H,4,FALSE)</f>
        <v>17.000</v>
      </c>
      <c r="J125" t="str">
        <f>VLOOKUP(A125,SERVINGS!$A:$H,5,FALSE)</f>
        <v>g</v>
      </c>
      <c r="K125">
        <f t="shared" si="6"/>
        <v>109.48</v>
      </c>
      <c r="L125">
        <f t="shared" si="7"/>
        <v>9.0236000000000001</v>
      </c>
      <c r="M125">
        <f t="shared" si="8"/>
        <v>1.2206000000000001</v>
      </c>
      <c r="N125">
        <f t="shared" si="9"/>
        <v>5.3924000000000003</v>
      </c>
      <c r="O125" t="s">
        <v>12748</v>
      </c>
      <c r="P125">
        <f>VLOOKUP($B125,USDA!$A:$K,2,FALSE)</f>
        <v>33794</v>
      </c>
      <c r="Q125" t="str">
        <f>VLOOKUP($B125,USDA!$A:$K,3,FALSE)</f>
        <v>Egg Yolk</v>
      </c>
      <c r="R125" t="str">
        <f>VLOOKUP($B125,USDA!$A:$K,4,FALSE)</f>
        <v>Generic</v>
      </c>
      <c r="S125" t="s">
        <v>11227</v>
      </c>
      <c r="T125" t="str">
        <f>VLOOKUP($B125,USDA!$A:$K,7,FALSE)</f>
        <v>100g</v>
      </c>
      <c r="U125">
        <f>VLOOKUP($B125,USDA!$A:$K,8,FALSE)</f>
        <v>322</v>
      </c>
      <c r="V125">
        <f>VLOOKUP($B125,USDA!$A:$K,9,FALSE)</f>
        <v>26.54</v>
      </c>
      <c r="W125">
        <f>VLOOKUP($B125,USDA!$A:$K,10,FALSE)</f>
        <v>3.59</v>
      </c>
      <c r="X125">
        <f>VLOOKUP($B125,USDA!$A:$K,11,FALSE)</f>
        <v>15.86</v>
      </c>
      <c r="Y125" s="2"/>
    </row>
    <row r="126" spans="1:25" x14ac:dyDescent="0.25">
      <c r="A126" t="str">
        <f t="shared" si="5"/>
        <v>5566g</v>
      </c>
      <c r="B126" t="s">
        <v>11980</v>
      </c>
      <c r="C126" t="s">
        <v>12767</v>
      </c>
      <c r="D126" t="s">
        <v>14119</v>
      </c>
      <c r="E126">
        <v>13</v>
      </c>
      <c r="F126" t="s">
        <v>14136</v>
      </c>
      <c r="G126" t="str">
        <f>VLOOKUP(A126,SERVINGS!$A:$H,6,FALSE)</f>
        <v>100.000</v>
      </c>
      <c r="H126" t="str">
        <f>VLOOKUP(A126,SERVINGS!$A:$H,7,FALSE)</f>
        <v>g</v>
      </c>
      <c r="I126" t="str">
        <f>VLOOKUP(A126,SERVINGS!$A:$H,4,FALSE)</f>
        <v>100.000</v>
      </c>
      <c r="J126" t="str">
        <f>VLOOKUP(A126,SERVINGS!$A:$H,5,FALSE)</f>
        <v>g</v>
      </c>
      <c r="K126">
        <f t="shared" si="6"/>
        <v>22022</v>
      </c>
      <c r="L126">
        <f t="shared" si="7"/>
        <v>895.05</v>
      </c>
      <c r="M126">
        <f t="shared" si="8"/>
        <v>3444.22</v>
      </c>
      <c r="N126">
        <f t="shared" si="9"/>
        <v>413.14</v>
      </c>
      <c r="O126" t="s">
        <v>12768</v>
      </c>
      <c r="P126">
        <f>VLOOKUP($B126,USDA!$A:$K,2,FALSE)</f>
        <v>5566</v>
      </c>
      <c r="Q126" t="str">
        <f>VLOOKUP($B126,USDA!$A:$K,3,FALSE)</f>
        <v>Fruit Dessert</v>
      </c>
      <c r="R126" t="str">
        <f>VLOOKUP($B126,USDA!$A:$K,4,FALSE)</f>
        <v>Generic</v>
      </c>
      <c r="S126" t="s">
        <v>12037</v>
      </c>
      <c r="T126" t="str">
        <f>VLOOKUP($B126,USDA!$A:$K,7,FALSE)</f>
        <v>1100g</v>
      </c>
      <c r="U126">
        <f>VLOOKUP($B126,USDA!$A:$K,8,FALSE)</f>
        <v>1694</v>
      </c>
      <c r="V126">
        <f>VLOOKUP($B126,USDA!$A:$K,9,FALSE)</f>
        <v>68.849999999999994</v>
      </c>
      <c r="W126">
        <f>VLOOKUP($B126,USDA!$A:$K,10,FALSE)</f>
        <v>264.94</v>
      </c>
      <c r="X126">
        <f>VLOOKUP($B126,USDA!$A:$K,11,FALSE)</f>
        <v>31.78</v>
      </c>
      <c r="Y126" s="2"/>
    </row>
    <row r="127" spans="1:25" x14ac:dyDescent="0.25">
      <c r="A127" t="str">
        <f t="shared" si="5"/>
        <v>39558tablespoon</v>
      </c>
      <c r="B127" t="s">
        <v>1314</v>
      </c>
      <c r="C127" t="s">
        <v>12769</v>
      </c>
      <c r="D127" t="s">
        <v>14120</v>
      </c>
      <c r="E127">
        <v>1</v>
      </c>
      <c r="F127" t="s">
        <v>14125</v>
      </c>
      <c r="G127" t="e">
        <f>VLOOKUP(A127,SERVINGS!$A:$H,6,FALSE)</f>
        <v>#N/A</v>
      </c>
      <c r="H127" t="e">
        <f>VLOOKUP(A127,SERVINGS!$A:$H,7,FALSE)</f>
        <v>#N/A</v>
      </c>
      <c r="I127" t="e">
        <f>VLOOKUP(A127,SERVINGS!$A:$H,4,FALSE)</f>
        <v>#N/A</v>
      </c>
      <c r="J127" t="e">
        <f>VLOOKUP(A127,SERVINGS!$A:$H,5,FALSE)</f>
        <v>#N/A</v>
      </c>
      <c r="K127" t="e">
        <f t="shared" si="6"/>
        <v>#N/A</v>
      </c>
      <c r="L127" t="e">
        <f t="shared" si="7"/>
        <v>#N/A</v>
      </c>
      <c r="M127" t="e">
        <f t="shared" si="8"/>
        <v>#N/A</v>
      </c>
      <c r="N127" t="e">
        <f t="shared" si="9"/>
        <v>#N/A</v>
      </c>
      <c r="O127" t="s">
        <v>12768</v>
      </c>
      <c r="P127">
        <f>VLOOKUP($B127,USDA!$A:$K,2,FALSE)</f>
        <v>39558</v>
      </c>
      <c r="Q127" t="str">
        <f>VLOOKUP($B127,USDA!$A:$K,3,FALSE)</f>
        <v>Brown Sugar</v>
      </c>
      <c r="R127" t="str">
        <f>VLOOKUP($B127,USDA!$A:$K,4,FALSE)</f>
        <v>Generic</v>
      </c>
      <c r="S127" t="s">
        <v>12092</v>
      </c>
      <c r="T127" t="str">
        <f>VLOOKUP($B127,USDA!$A:$K,7,FALSE)</f>
        <v>100g</v>
      </c>
      <c r="U127">
        <f>VLOOKUP($B127,USDA!$A:$K,8,FALSE)</f>
        <v>377</v>
      </c>
      <c r="V127">
        <f>VLOOKUP($B127,USDA!$A:$K,9,FALSE)</f>
        <v>0</v>
      </c>
      <c r="W127">
        <f>VLOOKUP($B127,USDA!$A:$K,10,FALSE)</f>
        <v>97.33</v>
      </c>
      <c r="X127">
        <f>VLOOKUP($B127,USDA!$A:$K,11,FALSE)</f>
        <v>0</v>
      </c>
      <c r="Y127" s="2"/>
    </row>
    <row r="128" spans="1:25" x14ac:dyDescent="0.25">
      <c r="A128" t="str">
        <f t="shared" si="5"/>
        <v>343668tablespoon</v>
      </c>
      <c r="B128" t="s">
        <v>12183</v>
      </c>
      <c r="C128" t="s">
        <v>12770</v>
      </c>
      <c r="D128" t="s">
        <v>14121</v>
      </c>
      <c r="E128">
        <v>2</v>
      </c>
      <c r="F128" t="s">
        <v>14125</v>
      </c>
      <c r="G128" t="e">
        <f>VLOOKUP(A128,SERVINGS!$A:$H,6,FALSE)</f>
        <v>#N/A</v>
      </c>
      <c r="H128" t="e">
        <f>VLOOKUP(A128,SERVINGS!$A:$H,7,FALSE)</f>
        <v>#N/A</v>
      </c>
      <c r="I128" t="e">
        <f>VLOOKUP(A128,SERVINGS!$A:$H,4,FALSE)</f>
        <v>#N/A</v>
      </c>
      <c r="J128" t="e">
        <f>VLOOKUP(A128,SERVINGS!$A:$H,5,FALSE)</f>
        <v>#N/A</v>
      </c>
      <c r="K128" t="e">
        <f t="shared" si="6"/>
        <v>#N/A</v>
      </c>
      <c r="L128" t="e">
        <f t="shared" si="7"/>
        <v>#N/A</v>
      </c>
      <c r="M128" t="e">
        <f t="shared" si="8"/>
        <v>#N/A</v>
      </c>
      <c r="N128" t="e">
        <f t="shared" si="9"/>
        <v>#N/A</v>
      </c>
      <c r="O128" t="s">
        <v>12768</v>
      </c>
      <c r="P128">
        <f>VLOOKUP($B128,USDA!$A:$K,2,FALSE)</f>
        <v>343668</v>
      </c>
      <c r="Q128" t="str">
        <f>VLOOKUP($B128,USDA!$A:$K,3,FALSE)</f>
        <v>Cajeta Envinada (Milk Caramel Spread with Real Goat Milk)</v>
      </c>
      <c r="R128" t="str">
        <f>VLOOKUP($B128,USDA!$A:$K,4,FALSE)</f>
        <v>Brand</v>
      </c>
      <c r="S128" t="s">
        <v>12189</v>
      </c>
      <c r="T128" t="str">
        <f>VLOOKUP($B128,USDA!$A:$K,7,FALSE)</f>
        <v>1 serving</v>
      </c>
      <c r="U128">
        <f>VLOOKUP($B128,USDA!$A:$K,8,FALSE)</f>
        <v>140</v>
      </c>
      <c r="V128">
        <f>VLOOKUP($B128,USDA!$A:$K,9,FALSE)</f>
        <v>3</v>
      </c>
      <c r="W128">
        <f>VLOOKUP($B128,USDA!$A:$K,10,FALSE)</f>
        <v>25</v>
      </c>
      <c r="X128">
        <f>VLOOKUP($B128,USDA!$A:$K,11,FALSE)</f>
        <v>2</v>
      </c>
      <c r="Y128" s="2"/>
    </row>
    <row r="129" spans="1:25" x14ac:dyDescent="0.25">
      <c r="A129" t="str">
        <f t="shared" si="5"/>
        <v>1052tablespoon</v>
      </c>
      <c r="B129" t="s">
        <v>12283</v>
      </c>
      <c r="C129" t="s">
        <v>12771</v>
      </c>
      <c r="D129" t="s">
        <v>14120</v>
      </c>
      <c r="E129">
        <v>1</v>
      </c>
      <c r="F129" t="s">
        <v>14125</v>
      </c>
      <c r="G129" t="str">
        <f>VLOOKUP(A129,SERVINGS!$A:$H,6,FALSE)</f>
        <v>1.000</v>
      </c>
      <c r="H129" t="str">
        <f>VLOOKUP(A129,SERVINGS!$A:$H,7,FALSE)</f>
        <v>tablespoon</v>
      </c>
      <c r="I129" t="str">
        <f>VLOOKUP(A129,SERVINGS!$A:$H,4,FALSE)</f>
        <v>5.400</v>
      </c>
      <c r="J129" t="str">
        <f>VLOOKUP(A129,SERVINGS!$A:$H,5,FALSE)</f>
        <v>g</v>
      </c>
      <c r="K129">
        <f t="shared" si="6"/>
        <v>12.366000000000001</v>
      </c>
      <c r="L129">
        <f t="shared" si="7"/>
        <v>0.73980000000000001</v>
      </c>
      <c r="M129">
        <f t="shared" si="8"/>
        <v>2.9322000000000004</v>
      </c>
      <c r="N129">
        <f t="shared" si="9"/>
        <v>1.0584000000000002</v>
      </c>
      <c r="O129" t="s">
        <v>12768</v>
      </c>
      <c r="P129">
        <f>VLOOKUP($B129,USDA!$A:$K,2,FALSE)</f>
        <v>1052</v>
      </c>
      <c r="Q129" t="str">
        <f>VLOOKUP($B129,USDA!$A:$K,3,FALSE)</f>
        <v>Cocoa Powder</v>
      </c>
      <c r="R129" t="str">
        <f>VLOOKUP($B129,USDA!$A:$K,4,FALSE)</f>
        <v>Generic</v>
      </c>
      <c r="S129" t="s">
        <v>5533</v>
      </c>
      <c r="T129" t="str">
        <f>VLOOKUP($B129,USDA!$A:$K,7,FALSE)</f>
        <v>100g</v>
      </c>
      <c r="U129">
        <f>VLOOKUP($B129,USDA!$A:$K,8,FALSE)</f>
        <v>229</v>
      </c>
      <c r="V129">
        <f>VLOOKUP($B129,USDA!$A:$K,9,FALSE)</f>
        <v>13.7</v>
      </c>
      <c r="W129">
        <f>VLOOKUP($B129,USDA!$A:$K,10,FALSE)</f>
        <v>54.3</v>
      </c>
      <c r="X129">
        <f>VLOOKUP($B129,USDA!$A:$K,11,FALSE)</f>
        <v>19.600000000000001</v>
      </c>
      <c r="Y129" s="2"/>
    </row>
    <row r="130" spans="1:25" x14ac:dyDescent="0.25">
      <c r="A130" t="str">
        <f t="shared" si="5"/>
        <v>39536tablespoon</v>
      </c>
      <c r="B130" t="s">
        <v>12375</v>
      </c>
      <c r="C130" t="s">
        <v>12772</v>
      </c>
      <c r="D130" t="s">
        <v>14120</v>
      </c>
      <c r="E130">
        <v>1</v>
      </c>
      <c r="F130" t="s">
        <v>14125</v>
      </c>
      <c r="G130" t="str">
        <f>VLOOKUP(A130,SERVINGS!$A:$H,6,FALSE)</f>
        <v>1.000</v>
      </c>
      <c r="H130" t="str">
        <f>VLOOKUP(A130,SERVINGS!$A:$H,7,FALSE)</f>
        <v>tablespoon</v>
      </c>
      <c r="I130" t="str">
        <f>VLOOKUP(A130,SERVINGS!$A:$H,4,FALSE)</f>
        <v>21.000</v>
      </c>
      <c r="J130" t="str">
        <f>VLOOKUP(A130,SERVINGS!$A:$H,5,FALSE)</f>
        <v>g</v>
      </c>
      <c r="K130">
        <f t="shared" si="6"/>
        <v>63.84</v>
      </c>
      <c r="L130">
        <f t="shared" si="7"/>
        <v>0</v>
      </c>
      <c r="M130">
        <f t="shared" si="8"/>
        <v>17.304000000000002</v>
      </c>
      <c r="N130">
        <f t="shared" si="9"/>
        <v>6.3E-2</v>
      </c>
      <c r="O130" t="s">
        <v>12768</v>
      </c>
      <c r="P130">
        <f>VLOOKUP($B130,USDA!$A:$K,2,FALSE)</f>
        <v>39536</v>
      </c>
      <c r="Q130" t="str">
        <f>VLOOKUP($B130,USDA!$A:$K,3,FALSE)</f>
        <v>Honey</v>
      </c>
      <c r="R130" t="str">
        <f>VLOOKUP($B130,USDA!$A:$K,4,FALSE)</f>
        <v>Generic</v>
      </c>
      <c r="S130" t="s">
        <v>12376</v>
      </c>
      <c r="T130" t="str">
        <f>VLOOKUP($B130,USDA!$A:$K,7,FALSE)</f>
        <v>100g</v>
      </c>
      <c r="U130">
        <f>VLOOKUP($B130,USDA!$A:$K,8,FALSE)</f>
        <v>304</v>
      </c>
      <c r="V130">
        <f>VLOOKUP($B130,USDA!$A:$K,9,FALSE)</f>
        <v>0</v>
      </c>
      <c r="W130">
        <f>VLOOKUP($B130,USDA!$A:$K,10,FALSE)</f>
        <v>82.4</v>
      </c>
      <c r="X130">
        <f>VLOOKUP($B130,USDA!$A:$K,11,FALSE)</f>
        <v>0.3</v>
      </c>
      <c r="Y130" s="2"/>
    </row>
    <row r="131" spans="1:25" x14ac:dyDescent="0.25">
      <c r="A131" t="str">
        <f t="shared" ref="A131:A132" si="10">_xlfn.CONCAT(P131,F131)</f>
        <v>7202tablespoon</v>
      </c>
      <c r="B131" t="s">
        <v>12479</v>
      </c>
      <c r="C131" t="s">
        <v>12773</v>
      </c>
      <c r="D131" t="s">
        <v>14120</v>
      </c>
      <c r="E131">
        <v>1</v>
      </c>
      <c r="F131" t="s">
        <v>14125</v>
      </c>
      <c r="G131" t="str">
        <f>VLOOKUP(A131,SERVINGS!$A:$H,6,FALSE)</f>
        <v>1.000</v>
      </c>
      <c r="H131" t="str">
        <f>VLOOKUP(A131,SERVINGS!$A:$H,7,FALSE)</f>
        <v>tablespoon</v>
      </c>
      <c r="I131" t="str">
        <f>VLOOKUP(A131,SERVINGS!$A:$H,4,FALSE)</f>
        <v>20.000</v>
      </c>
      <c r="J131" t="str">
        <f>VLOOKUP(A131,SERVINGS!$A:$H,5,FALSE)</f>
        <v>g</v>
      </c>
      <c r="K131">
        <f t="shared" ref="K131:K132" si="11">I131*U131/100*E131</f>
        <v>49.2</v>
      </c>
      <c r="L131">
        <f t="shared" ref="L131:L132" si="12">I131*V131/100*E131</f>
        <v>0</v>
      </c>
      <c r="M131">
        <f t="shared" ref="M131:M132" si="13">I131*W131/100*E131</f>
        <v>13.26</v>
      </c>
      <c r="N131">
        <f t="shared" ref="N131:N132" si="14">I131*X131/100*E131</f>
        <v>0.06</v>
      </c>
      <c r="O131" t="s">
        <v>12768</v>
      </c>
      <c r="P131">
        <f>VLOOKUP($B131,USDA!$A:$K,2,FALSE)</f>
        <v>7202</v>
      </c>
      <c r="Q131" t="str">
        <f>VLOOKUP($B131,USDA!$A:$K,3,FALSE)</f>
        <v>Marmalade</v>
      </c>
      <c r="R131" t="str">
        <f>VLOOKUP($B131,USDA!$A:$K,4,FALSE)</f>
        <v>Generic</v>
      </c>
      <c r="S131" t="s">
        <v>12550</v>
      </c>
      <c r="T131" t="str">
        <f>VLOOKUP($B131,USDA!$A:$K,7,FALSE)</f>
        <v>100g</v>
      </c>
      <c r="U131">
        <f>VLOOKUP($B131,USDA!$A:$K,8,FALSE)</f>
        <v>246</v>
      </c>
      <c r="V131">
        <f>VLOOKUP($B131,USDA!$A:$K,9,FALSE)</f>
        <v>0</v>
      </c>
      <c r="W131">
        <f>VLOOKUP($B131,USDA!$A:$K,10,FALSE)</f>
        <v>66.3</v>
      </c>
      <c r="X131">
        <f>VLOOKUP($B131,USDA!$A:$K,11,FALSE)</f>
        <v>0.3</v>
      </c>
      <c r="Y131" s="2"/>
    </row>
    <row r="132" spans="1:25" x14ac:dyDescent="0.25">
      <c r="A132" t="str">
        <f t="shared" si="10"/>
        <v>36957tablespoon</v>
      </c>
      <c r="B132" t="s">
        <v>12578</v>
      </c>
      <c r="C132" t="s">
        <v>12774</v>
      </c>
      <c r="D132" t="s">
        <v>14121</v>
      </c>
      <c r="E132">
        <v>2</v>
      </c>
      <c r="F132" t="s">
        <v>14125</v>
      </c>
      <c r="G132" t="str">
        <f>VLOOKUP(A132,SERVINGS!$A:$H,6,FALSE)</f>
        <v>1.000</v>
      </c>
      <c r="H132" t="str">
        <f>VLOOKUP(A132,SERVINGS!$A:$H,7,FALSE)</f>
        <v>tablespoon</v>
      </c>
      <c r="I132" t="str">
        <f>VLOOKUP(A132,SERVINGS!$A:$H,4,FALSE)</f>
        <v>15.000</v>
      </c>
      <c r="J132" t="str">
        <f>VLOOKUP(A132,SERVINGS!$A:$H,5,FALSE)</f>
        <v>g</v>
      </c>
      <c r="K132">
        <f t="shared" si="11"/>
        <v>29.1</v>
      </c>
      <c r="L132">
        <f t="shared" si="12"/>
        <v>0.114</v>
      </c>
      <c r="M132">
        <f t="shared" si="13"/>
        <v>7.524</v>
      </c>
      <c r="N132">
        <f t="shared" si="14"/>
        <v>0.52200000000000002</v>
      </c>
      <c r="O132" t="s">
        <v>12768</v>
      </c>
      <c r="P132">
        <f>VLOOKUP($B132,USDA!$A:$K,2,FALSE)</f>
        <v>36957</v>
      </c>
      <c r="Q132" t="str">
        <f>VLOOKUP($B132,USDA!$A:$K,3,FALSE)</f>
        <v>Ketchup</v>
      </c>
      <c r="R132" t="str">
        <f>VLOOKUP($B132,USDA!$A:$K,4,FALSE)</f>
        <v>Generic</v>
      </c>
      <c r="S132" t="s">
        <v>12579</v>
      </c>
      <c r="T132" t="str">
        <f>VLOOKUP($B132,USDA!$A:$K,7,FALSE)</f>
        <v>100g</v>
      </c>
      <c r="U132">
        <f>VLOOKUP($B132,USDA!$A:$K,8,FALSE)</f>
        <v>97</v>
      </c>
      <c r="V132">
        <f>VLOOKUP($B132,USDA!$A:$K,9,FALSE)</f>
        <v>0.38</v>
      </c>
      <c r="W132">
        <f>VLOOKUP($B132,USDA!$A:$K,10,FALSE)</f>
        <v>25.08</v>
      </c>
      <c r="X132">
        <f>VLOOKUP($B132,USDA!$A:$K,11,FALSE)</f>
        <v>1.74</v>
      </c>
      <c r="Y132" s="2"/>
    </row>
  </sheetData>
  <autoFilter ref="A1:X132" xr:uid="{791FFCB6-0D5B-46C4-977D-70C50FB3A5E7}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8FCBD5-D4FB-40DE-A6C8-A6F296B4443D}">
  <dimension ref="A1:M559"/>
  <sheetViews>
    <sheetView topLeftCell="A58" workbookViewId="0">
      <selection activeCell="E157" sqref="E157"/>
    </sheetView>
  </sheetViews>
  <sheetFormatPr defaultRowHeight="15" x14ac:dyDescent="0.25"/>
  <cols>
    <col min="1" max="1" width="12.28515625" customWidth="1"/>
    <col min="2" max="2" width="14.5703125" customWidth="1"/>
    <col min="3" max="3" width="27.140625" customWidth="1"/>
    <col min="4" max="4" width="22.42578125" bestFit="1" customWidth="1"/>
    <col min="5" max="5" width="19" bestFit="1" customWidth="1"/>
    <col min="6" max="6" width="16.42578125" bestFit="1" customWidth="1"/>
    <col min="7" max="7" width="44" customWidth="1"/>
    <col min="8" max="8" width="45.42578125" customWidth="1"/>
    <col min="9" max="9" width="44" customWidth="1"/>
    <col min="11" max="11" width="24.85546875" bestFit="1" customWidth="1"/>
    <col min="12" max="12" width="44" customWidth="1"/>
  </cols>
  <sheetData>
    <row r="1" spans="1:13" x14ac:dyDescent="0.25">
      <c r="B1" s="1" t="s">
        <v>0</v>
      </c>
      <c r="C1" s="1" t="s">
        <v>1</v>
      </c>
      <c r="D1" s="1" t="s">
        <v>14131</v>
      </c>
      <c r="E1" s="1" t="s">
        <v>14132</v>
      </c>
      <c r="F1" s="1" t="s">
        <v>14133</v>
      </c>
      <c r="G1" s="1" t="s">
        <v>14130</v>
      </c>
      <c r="H1" s="1" t="s">
        <v>14134</v>
      </c>
      <c r="I1" s="1" t="s">
        <v>14701</v>
      </c>
      <c r="K1" s="1" t="s">
        <v>14130</v>
      </c>
      <c r="L1" s="1" t="s">
        <v>14130</v>
      </c>
    </row>
    <row r="2" spans="1:13" x14ac:dyDescent="0.25">
      <c r="A2" t="str">
        <f>_xlfn.CONCAT(B2,G2)</f>
        <v>35761cup</v>
      </c>
      <c r="B2" t="s">
        <v>11</v>
      </c>
      <c r="C2" t="s">
        <v>87</v>
      </c>
      <c r="D2" t="s">
        <v>14135</v>
      </c>
      <c r="E2" t="s">
        <v>14136</v>
      </c>
      <c r="F2" t="s">
        <v>14137</v>
      </c>
      <c r="G2" t="s">
        <v>14123</v>
      </c>
      <c r="H2" t="s">
        <v>7584</v>
      </c>
      <c r="I2" t="s">
        <v>14123</v>
      </c>
      <c r="K2" t="s">
        <v>14127</v>
      </c>
      <c r="M2" s="3"/>
    </row>
    <row r="3" spans="1:13" x14ac:dyDescent="0.25">
      <c r="A3" t="str">
        <f t="shared" ref="A3:A65" si="0">_xlfn.CONCAT(B3,G3)</f>
        <v>35761g</v>
      </c>
      <c r="B3" t="s">
        <v>11</v>
      </c>
      <c r="C3" t="s">
        <v>87</v>
      </c>
      <c r="D3" t="s">
        <v>14138</v>
      </c>
      <c r="E3" t="s">
        <v>14136</v>
      </c>
      <c r="F3" t="s">
        <v>14138</v>
      </c>
      <c r="G3" t="s">
        <v>14136</v>
      </c>
      <c r="H3" t="s">
        <v>8116</v>
      </c>
      <c r="I3" t="s">
        <v>14136</v>
      </c>
      <c r="K3" s="3" t="s">
        <v>14123</v>
      </c>
      <c r="L3" s="3" t="s">
        <v>14123</v>
      </c>
      <c r="M3" s="3">
        <f>COUNTIF(G:G,L3)</f>
        <v>95</v>
      </c>
    </row>
    <row r="4" spans="1:13" x14ac:dyDescent="0.25">
      <c r="A4" t="str">
        <f t="shared" si="0"/>
        <v>35761g</v>
      </c>
      <c r="B4" t="s">
        <v>11</v>
      </c>
      <c r="C4" t="s">
        <v>87</v>
      </c>
      <c r="D4" t="s">
        <v>14140</v>
      </c>
      <c r="E4" t="s">
        <v>14136</v>
      </c>
      <c r="F4" t="s">
        <v>14140</v>
      </c>
      <c r="G4" t="s">
        <v>14136</v>
      </c>
      <c r="H4" t="s">
        <v>7583</v>
      </c>
      <c r="I4" t="s">
        <v>14139</v>
      </c>
      <c r="K4" s="3" t="s">
        <v>14136</v>
      </c>
      <c r="L4" s="3" t="s">
        <v>14136</v>
      </c>
      <c r="M4" s="3">
        <f>COUNTIF(G:G,L4)</f>
        <v>287</v>
      </c>
    </row>
    <row r="5" spans="1:13" x14ac:dyDescent="0.25">
      <c r="A5" t="str">
        <f t="shared" si="0"/>
        <v>35761piece</v>
      </c>
      <c r="B5" t="s">
        <v>11</v>
      </c>
      <c r="C5" t="s">
        <v>87</v>
      </c>
      <c r="D5" t="s">
        <v>14142</v>
      </c>
      <c r="E5" t="s">
        <v>14136</v>
      </c>
      <c r="F5" t="s">
        <v>14143</v>
      </c>
      <c r="G5" t="s">
        <v>14124</v>
      </c>
      <c r="H5" t="s">
        <v>14144</v>
      </c>
      <c r="I5" t="s">
        <v>14141</v>
      </c>
    </row>
    <row r="6" spans="1:13" x14ac:dyDescent="0.25">
      <c r="A6" t="str">
        <f t="shared" si="0"/>
        <v>35771g</v>
      </c>
      <c r="B6" t="s">
        <v>12</v>
      </c>
      <c r="C6" t="s">
        <v>160</v>
      </c>
      <c r="D6" t="s">
        <v>14138</v>
      </c>
      <c r="E6" t="s">
        <v>14136</v>
      </c>
      <c r="F6" t="s">
        <v>14138</v>
      </c>
      <c r="G6" t="s">
        <v>14136</v>
      </c>
      <c r="H6" t="s">
        <v>8116</v>
      </c>
      <c r="I6" t="s">
        <v>14136</v>
      </c>
    </row>
    <row r="7" spans="1:13" x14ac:dyDescent="0.25">
      <c r="A7" t="str">
        <f t="shared" si="0"/>
        <v>35771cup</v>
      </c>
      <c r="B7" t="s">
        <v>12</v>
      </c>
      <c r="C7" t="s">
        <v>160</v>
      </c>
      <c r="D7" t="s">
        <v>14145</v>
      </c>
      <c r="E7" t="s">
        <v>14136</v>
      </c>
      <c r="F7" t="s">
        <v>14137</v>
      </c>
      <c r="G7" t="s">
        <v>14123</v>
      </c>
      <c r="H7" t="s">
        <v>14146</v>
      </c>
      <c r="I7" t="s">
        <v>14123</v>
      </c>
    </row>
    <row r="8" spans="1:13" x14ac:dyDescent="0.25">
      <c r="A8" t="str">
        <f t="shared" si="0"/>
        <v>35771cup</v>
      </c>
      <c r="B8" t="s">
        <v>12</v>
      </c>
      <c r="C8" t="s">
        <v>160</v>
      </c>
      <c r="D8" t="s">
        <v>14148</v>
      </c>
      <c r="E8" t="s">
        <v>14136</v>
      </c>
      <c r="F8" t="s">
        <v>14137</v>
      </c>
      <c r="G8" t="s">
        <v>14123</v>
      </c>
      <c r="H8" t="s">
        <v>14149</v>
      </c>
      <c r="I8" t="s">
        <v>14147</v>
      </c>
      <c r="K8" s="3" t="s">
        <v>14124</v>
      </c>
      <c r="L8" s="3" t="s">
        <v>14124</v>
      </c>
      <c r="M8" s="3">
        <f>COUNTIF(G:G,L8)</f>
        <v>154</v>
      </c>
    </row>
    <row r="9" spans="1:13" x14ac:dyDescent="0.25">
      <c r="A9" t="str">
        <f t="shared" si="0"/>
        <v>35771g</v>
      </c>
      <c r="B9" t="s">
        <v>12</v>
      </c>
      <c r="C9" t="s">
        <v>160</v>
      </c>
      <c r="D9" t="s">
        <v>14140</v>
      </c>
      <c r="E9" t="s">
        <v>14136</v>
      </c>
      <c r="F9" t="s">
        <v>14140</v>
      </c>
      <c r="G9" t="s">
        <v>14136</v>
      </c>
      <c r="H9" t="s">
        <v>7583</v>
      </c>
      <c r="I9" t="s">
        <v>14139</v>
      </c>
      <c r="L9" s="4"/>
      <c r="M9" s="4"/>
    </row>
    <row r="10" spans="1:13" x14ac:dyDescent="0.25">
      <c r="A10" t="str">
        <f t="shared" si="0"/>
        <v>997433cup</v>
      </c>
      <c r="B10" t="s">
        <v>13</v>
      </c>
      <c r="C10" t="s">
        <v>201</v>
      </c>
      <c r="D10" t="s">
        <v>14151</v>
      </c>
      <c r="E10" t="s">
        <v>14129</v>
      </c>
      <c r="F10" t="s">
        <v>14137</v>
      </c>
      <c r="G10" t="s">
        <v>14123</v>
      </c>
      <c r="H10" t="s">
        <v>7584</v>
      </c>
      <c r="I10" t="s">
        <v>14150</v>
      </c>
      <c r="K10" s="3" t="s">
        <v>14125</v>
      </c>
      <c r="L10" s="3" t="s">
        <v>14125</v>
      </c>
      <c r="M10" s="3">
        <f>COUNTIF(G:G,L10)</f>
        <v>18</v>
      </c>
    </row>
    <row r="11" spans="1:13" x14ac:dyDescent="0.25">
      <c r="A11" t="str">
        <f t="shared" si="0"/>
        <v>35976g</v>
      </c>
      <c r="B11" t="s">
        <v>14</v>
      </c>
      <c r="C11" t="s">
        <v>212</v>
      </c>
      <c r="D11" t="s">
        <v>14138</v>
      </c>
      <c r="E11" t="s">
        <v>14136</v>
      </c>
      <c r="F11" t="s">
        <v>14138</v>
      </c>
      <c r="G11" t="s">
        <v>14136</v>
      </c>
      <c r="H11" t="s">
        <v>8116</v>
      </c>
      <c r="I11" t="s">
        <v>14136</v>
      </c>
      <c r="K11" s="3" t="s">
        <v>14126</v>
      </c>
      <c r="L11" s="3" t="s">
        <v>14126</v>
      </c>
      <c r="M11" s="3">
        <f>COUNTIF(G:G,L11)</f>
        <v>4</v>
      </c>
    </row>
    <row r="12" spans="1:13" x14ac:dyDescent="0.25">
      <c r="A12" t="str">
        <f t="shared" si="0"/>
        <v>35976cup</v>
      </c>
      <c r="B12" t="s">
        <v>14</v>
      </c>
      <c r="C12" t="s">
        <v>212</v>
      </c>
      <c r="D12" t="s">
        <v>14153</v>
      </c>
      <c r="E12" t="s">
        <v>14136</v>
      </c>
      <c r="F12" t="s">
        <v>14137</v>
      </c>
      <c r="G12" t="s">
        <v>14123</v>
      </c>
      <c r="H12" t="s">
        <v>14154</v>
      </c>
      <c r="I12" t="s">
        <v>14152</v>
      </c>
      <c r="M12" s="3"/>
    </row>
    <row r="13" spans="1:13" x14ac:dyDescent="0.25">
      <c r="A13" t="str">
        <f t="shared" si="0"/>
        <v>35976g</v>
      </c>
      <c r="B13" t="s">
        <v>14</v>
      </c>
      <c r="C13" t="s">
        <v>212</v>
      </c>
      <c r="D13" t="s">
        <v>14140</v>
      </c>
      <c r="E13" t="s">
        <v>14136</v>
      </c>
      <c r="F13" t="s">
        <v>14140</v>
      </c>
      <c r="G13" t="s">
        <v>14136</v>
      </c>
      <c r="H13" t="s">
        <v>7583</v>
      </c>
      <c r="I13" t="s">
        <v>14139</v>
      </c>
    </row>
    <row r="14" spans="1:13" x14ac:dyDescent="0.25">
      <c r="A14" t="str">
        <f t="shared" si="0"/>
        <v>35976piece</v>
      </c>
      <c r="B14" t="s">
        <v>14</v>
      </c>
      <c r="C14" t="s">
        <v>212</v>
      </c>
      <c r="D14" t="s">
        <v>14156</v>
      </c>
      <c r="E14" t="s">
        <v>14136</v>
      </c>
      <c r="F14" t="s">
        <v>14137</v>
      </c>
      <c r="G14" t="s">
        <v>14124</v>
      </c>
      <c r="H14" t="s">
        <v>14157</v>
      </c>
      <c r="I14" t="s">
        <v>14155</v>
      </c>
    </row>
    <row r="15" spans="1:13" x14ac:dyDescent="0.25">
      <c r="A15" t="str">
        <f t="shared" si="0"/>
        <v>35976piece</v>
      </c>
      <c r="B15" t="s">
        <v>14</v>
      </c>
      <c r="C15" t="s">
        <v>212</v>
      </c>
      <c r="D15" t="s">
        <v>14159</v>
      </c>
      <c r="E15" t="s">
        <v>14136</v>
      </c>
      <c r="F15" t="s">
        <v>14137</v>
      </c>
      <c r="G15" t="s">
        <v>14124</v>
      </c>
      <c r="H15" t="s">
        <v>14160</v>
      </c>
      <c r="I15" t="s">
        <v>14158</v>
      </c>
    </row>
    <row r="16" spans="1:13" x14ac:dyDescent="0.25">
      <c r="A16" t="str">
        <f t="shared" si="0"/>
        <v>35976cup</v>
      </c>
      <c r="B16" t="s">
        <v>14</v>
      </c>
      <c r="C16" t="s">
        <v>212</v>
      </c>
      <c r="D16" t="s">
        <v>14162</v>
      </c>
      <c r="E16" t="s">
        <v>14136</v>
      </c>
      <c r="F16" t="s">
        <v>14137</v>
      </c>
      <c r="G16" t="s">
        <v>14123</v>
      </c>
      <c r="H16" t="s">
        <v>14163</v>
      </c>
      <c r="I16" t="s">
        <v>14161</v>
      </c>
    </row>
    <row r="17" spans="1:9" x14ac:dyDescent="0.25">
      <c r="A17" t="str">
        <f t="shared" si="0"/>
        <v>35976piece</v>
      </c>
      <c r="B17" t="s">
        <v>14</v>
      </c>
      <c r="C17" t="s">
        <v>212</v>
      </c>
      <c r="D17" t="s">
        <v>14165</v>
      </c>
      <c r="E17" t="s">
        <v>14136</v>
      </c>
      <c r="F17" t="s">
        <v>14137</v>
      </c>
      <c r="G17" t="s">
        <v>14124</v>
      </c>
      <c r="H17" t="s">
        <v>14166</v>
      </c>
      <c r="I17" t="s">
        <v>14164</v>
      </c>
    </row>
    <row r="18" spans="1:9" x14ac:dyDescent="0.25">
      <c r="A18" t="str">
        <f t="shared" si="0"/>
        <v>35976cup</v>
      </c>
      <c r="B18" t="s">
        <v>14</v>
      </c>
      <c r="C18" t="s">
        <v>212</v>
      </c>
      <c r="D18" t="s">
        <v>14168</v>
      </c>
      <c r="E18" t="s">
        <v>14136</v>
      </c>
      <c r="F18" t="s">
        <v>14137</v>
      </c>
      <c r="G18" t="s">
        <v>14123</v>
      </c>
      <c r="H18" t="s">
        <v>14169</v>
      </c>
      <c r="I18" t="s">
        <v>14167</v>
      </c>
    </row>
    <row r="19" spans="1:9" x14ac:dyDescent="0.25">
      <c r="A19" t="str">
        <f t="shared" si="0"/>
        <v>35976piece</v>
      </c>
      <c r="B19" t="s">
        <v>14</v>
      </c>
      <c r="C19" t="s">
        <v>212</v>
      </c>
      <c r="D19" t="s">
        <v>14171</v>
      </c>
      <c r="E19" t="s">
        <v>14136</v>
      </c>
      <c r="F19" t="s">
        <v>14137</v>
      </c>
      <c r="G19" t="s">
        <v>14124</v>
      </c>
      <c r="H19" t="s">
        <v>14172</v>
      </c>
      <c r="I19" t="s">
        <v>14170</v>
      </c>
    </row>
    <row r="20" spans="1:9" x14ac:dyDescent="0.25">
      <c r="A20" t="str">
        <f t="shared" si="0"/>
        <v>35950g</v>
      </c>
      <c r="B20" t="s">
        <v>15</v>
      </c>
      <c r="C20" t="s">
        <v>266</v>
      </c>
      <c r="D20" t="s">
        <v>14138</v>
      </c>
      <c r="E20" t="s">
        <v>14136</v>
      </c>
      <c r="F20" t="s">
        <v>14138</v>
      </c>
      <c r="G20" t="s">
        <v>14136</v>
      </c>
      <c r="H20" t="s">
        <v>8116</v>
      </c>
      <c r="I20" t="s">
        <v>14136</v>
      </c>
    </row>
    <row r="21" spans="1:9" x14ac:dyDescent="0.25">
      <c r="A21" t="str">
        <f t="shared" si="0"/>
        <v>35950piece</v>
      </c>
      <c r="B21" t="s">
        <v>15</v>
      </c>
      <c r="C21" t="s">
        <v>266</v>
      </c>
      <c r="D21" t="s">
        <v>14174</v>
      </c>
      <c r="E21" t="s">
        <v>14136</v>
      </c>
      <c r="F21" t="s">
        <v>14137</v>
      </c>
      <c r="G21" t="s">
        <v>14124</v>
      </c>
      <c r="H21" t="s">
        <v>14175</v>
      </c>
      <c r="I21" t="s">
        <v>14173</v>
      </c>
    </row>
    <row r="22" spans="1:9" x14ac:dyDescent="0.25">
      <c r="A22" t="str">
        <f t="shared" si="0"/>
        <v>35950g</v>
      </c>
      <c r="B22" t="s">
        <v>15</v>
      </c>
      <c r="C22" t="s">
        <v>266</v>
      </c>
      <c r="D22" t="s">
        <v>14140</v>
      </c>
      <c r="E22" t="s">
        <v>14136</v>
      </c>
      <c r="F22" t="s">
        <v>14140</v>
      </c>
      <c r="G22" t="s">
        <v>14136</v>
      </c>
      <c r="H22" t="s">
        <v>7583</v>
      </c>
      <c r="I22" t="s">
        <v>14139</v>
      </c>
    </row>
    <row r="23" spans="1:9" x14ac:dyDescent="0.25">
      <c r="A23" t="str">
        <f t="shared" si="0"/>
        <v>35838piece</v>
      </c>
      <c r="B23" t="s">
        <v>16</v>
      </c>
      <c r="C23" t="s">
        <v>292</v>
      </c>
      <c r="D23" t="s">
        <v>14177</v>
      </c>
      <c r="E23" t="s">
        <v>14136</v>
      </c>
      <c r="F23" t="s">
        <v>14137</v>
      </c>
      <c r="G23" t="s">
        <v>14124</v>
      </c>
      <c r="H23" t="s">
        <v>14178</v>
      </c>
      <c r="I23" t="s">
        <v>14176</v>
      </c>
    </row>
    <row r="24" spans="1:9" x14ac:dyDescent="0.25">
      <c r="A24" t="str">
        <f t="shared" si="0"/>
        <v>35838g</v>
      </c>
      <c r="B24" t="s">
        <v>16</v>
      </c>
      <c r="C24" t="s">
        <v>292</v>
      </c>
      <c r="D24" t="s">
        <v>14138</v>
      </c>
      <c r="E24" t="s">
        <v>14136</v>
      </c>
      <c r="F24" t="s">
        <v>14138</v>
      </c>
      <c r="G24" t="s">
        <v>14136</v>
      </c>
      <c r="H24" t="s">
        <v>8116</v>
      </c>
      <c r="I24" t="s">
        <v>14136</v>
      </c>
    </row>
    <row r="25" spans="1:9" x14ac:dyDescent="0.25">
      <c r="A25" t="str">
        <f t="shared" si="0"/>
        <v>35838g</v>
      </c>
      <c r="B25" t="s">
        <v>16</v>
      </c>
      <c r="C25" t="s">
        <v>292</v>
      </c>
      <c r="D25" t="s">
        <v>14140</v>
      </c>
      <c r="E25" t="s">
        <v>14136</v>
      </c>
      <c r="F25" t="s">
        <v>14140</v>
      </c>
      <c r="G25" t="s">
        <v>14136</v>
      </c>
      <c r="H25" t="s">
        <v>7583</v>
      </c>
      <c r="I25" t="s">
        <v>14139</v>
      </c>
    </row>
    <row r="26" spans="1:9" x14ac:dyDescent="0.25">
      <c r="A26" t="str">
        <f t="shared" si="0"/>
        <v>35838cup</v>
      </c>
      <c r="B26" t="s">
        <v>16</v>
      </c>
      <c r="C26" t="s">
        <v>292</v>
      </c>
      <c r="D26" t="s">
        <v>14179</v>
      </c>
      <c r="E26" t="s">
        <v>14136</v>
      </c>
      <c r="F26" t="s">
        <v>14137</v>
      </c>
      <c r="G26" t="s">
        <v>14123</v>
      </c>
      <c r="H26" t="s">
        <v>7584</v>
      </c>
      <c r="I26" t="s">
        <v>14123</v>
      </c>
    </row>
    <row r="27" spans="1:9" x14ac:dyDescent="0.25">
      <c r="A27" t="str">
        <f t="shared" si="0"/>
        <v>35800piece</v>
      </c>
      <c r="B27" t="s">
        <v>17</v>
      </c>
      <c r="C27" t="s">
        <v>337</v>
      </c>
      <c r="D27" t="s">
        <v>14181</v>
      </c>
      <c r="E27" t="s">
        <v>14136</v>
      </c>
      <c r="F27" t="s">
        <v>14137</v>
      </c>
      <c r="G27" t="s">
        <v>14124</v>
      </c>
      <c r="H27" t="s">
        <v>14182</v>
      </c>
      <c r="I27" t="s">
        <v>14180</v>
      </c>
    </row>
    <row r="28" spans="1:9" x14ac:dyDescent="0.25">
      <c r="A28" t="str">
        <f t="shared" si="0"/>
        <v>35800g</v>
      </c>
      <c r="B28" t="s">
        <v>17</v>
      </c>
      <c r="C28" t="s">
        <v>337</v>
      </c>
      <c r="D28" t="s">
        <v>14138</v>
      </c>
      <c r="E28" t="s">
        <v>14136</v>
      </c>
      <c r="F28" t="s">
        <v>14138</v>
      </c>
      <c r="G28" t="s">
        <v>14136</v>
      </c>
      <c r="H28" t="s">
        <v>8116</v>
      </c>
      <c r="I28" t="s">
        <v>14136</v>
      </c>
    </row>
    <row r="29" spans="1:9" x14ac:dyDescent="0.25">
      <c r="A29" t="str">
        <f t="shared" si="0"/>
        <v>35800g</v>
      </c>
      <c r="B29" t="s">
        <v>17</v>
      </c>
      <c r="C29" t="s">
        <v>337</v>
      </c>
      <c r="D29" t="s">
        <v>14140</v>
      </c>
      <c r="E29" t="s">
        <v>14136</v>
      </c>
      <c r="F29" t="s">
        <v>14140</v>
      </c>
      <c r="G29" t="s">
        <v>14136</v>
      </c>
      <c r="H29" t="s">
        <v>7583</v>
      </c>
      <c r="I29" t="s">
        <v>14139</v>
      </c>
    </row>
    <row r="30" spans="1:9" x14ac:dyDescent="0.25">
      <c r="A30" t="str">
        <f t="shared" si="0"/>
        <v>35854piece</v>
      </c>
      <c r="B30" t="s">
        <v>18</v>
      </c>
      <c r="C30" t="s">
        <v>375</v>
      </c>
      <c r="D30" t="s">
        <v>14184</v>
      </c>
      <c r="E30" t="s">
        <v>14136</v>
      </c>
      <c r="F30" t="s">
        <v>14137</v>
      </c>
      <c r="G30" t="s">
        <v>14124</v>
      </c>
      <c r="H30" t="s">
        <v>14185</v>
      </c>
      <c r="I30" t="s">
        <v>14183</v>
      </c>
    </row>
    <row r="31" spans="1:9" x14ac:dyDescent="0.25">
      <c r="A31" t="str">
        <f t="shared" si="0"/>
        <v>35854g</v>
      </c>
      <c r="B31" t="s">
        <v>18</v>
      </c>
      <c r="C31" t="s">
        <v>375</v>
      </c>
      <c r="D31" t="s">
        <v>14138</v>
      </c>
      <c r="E31" t="s">
        <v>14136</v>
      </c>
      <c r="F31" t="s">
        <v>14138</v>
      </c>
      <c r="G31" t="s">
        <v>14136</v>
      </c>
      <c r="H31" t="s">
        <v>8116</v>
      </c>
      <c r="I31" t="s">
        <v>14136</v>
      </c>
    </row>
    <row r="32" spans="1:9" x14ac:dyDescent="0.25">
      <c r="A32" t="str">
        <f t="shared" si="0"/>
        <v>35854g</v>
      </c>
      <c r="B32" t="s">
        <v>18</v>
      </c>
      <c r="C32" t="s">
        <v>375</v>
      </c>
      <c r="D32" t="s">
        <v>14186</v>
      </c>
      <c r="E32" t="s">
        <v>14136</v>
      </c>
      <c r="F32" t="s">
        <v>14186</v>
      </c>
      <c r="G32" t="s">
        <v>14136</v>
      </c>
      <c r="H32" t="s">
        <v>8971</v>
      </c>
      <c r="I32" t="s">
        <v>14129</v>
      </c>
    </row>
    <row r="33" spans="1:13" x14ac:dyDescent="0.25">
      <c r="A33" t="str">
        <f t="shared" si="0"/>
        <v>35854g</v>
      </c>
      <c r="B33" t="s">
        <v>18</v>
      </c>
      <c r="C33" t="s">
        <v>375</v>
      </c>
      <c r="D33" t="s">
        <v>14188</v>
      </c>
      <c r="E33" t="s">
        <v>14136</v>
      </c>
      <c r="F33" t="s">
        <v>14188</v>
      </c>
      <c r="G33" t="s">
        <v>14136</v>
      </c>
      <c r="H33" t="s">
        <v>12975</v>
      </c>
      <c r="I33" t="s">
        <v>14187</v>
      </c>
    </row>
    <row r="34" spans="1:13" x14ac:dyDescent="0.25">
      <c r="A34" t="str">
        <f t="shared" si="0"/>
        <v>35854piece</v>
      </c>
      <c r="B34" t="s">
        <v>18</v>
      </c>
      <c r="C34" t="s">
        <v>375</v>
      </c>
      <c r="D34" t="s">
        <v>14190</v>
      </c>
      <c r="E34" t="s">
        <v>14136</v>
      </c>
      <c r="F34" t="s">
        <v>14137</v>
      </c>
      <c r="G34" t="s">
        <v>14124</v>
      </c>
      <c r="H34" t="s">
        <v>14191</v>
      </c>
      <c r="I34" t="s">
        <v>14189</v>
      </c>
    </row>
    <row r="35" spans="1:13" x14ac:dyDescent="0.25">
      <c r="A35" t="str">
        <f t="shared" si="0"/>
        <v>35854g</v>
      </c>
      <c r="B35" t="s">
        <v>18</v>
      </c>
      <c r="C35" t="s">
        <v>375</v>
      </c>
      <c r="D35" t="s">
        <v>14140</v>
      </c>
      <c r="E35" t="s">
        <v>14136</v>
      </c>
      <c r="F35" t="s">
        <v>14140</v>
      </c>
      <c r="G35" t="s">
        <v>14136</v>
      </c>
      <c r="H35" t="s">
        <v>7583</v>
      </c>
      <c r="I35" t="s">
        <v>14139</v>
      </c>
    </row>
    <row r="36" spans="1:13" x14ac:dyDescent="0.25">
      <c r="A36" t="str">
        <f t="shared" si="0"/>
        <v>35854cup</v>
      </c>
      <c r="B36" t="s">
        <v>18</v>
      </c>
      <c r="C36" t="s">
        <v>375</v>
      </c>
      <c r="D36" t="s">
        <v>14192</v>
      </c>
      <c r="E36" t="s">
        <v>14136</v>
      </c>
      <c r="F36" t="s">
        <v>14137</v>
      </c>
      <c r="G36" t="s">
        <v>14123</v>
      </c>
      <c r="H36" t="s">
        <v>7584</v>
      </c>
      <c r="I36" t="s">
        <v>14123</v>
      </c>
    </row>
    <row r="37" spans="1:13" x14ac:dyDescent="0.25">
      <c r="A37" t="str">
        <f t="shared" si="0"/>
        <v>5279piece</v>
      </c>
      <c r="B37" t="s">
        <v>19</v>
      </c>
      <c r="C37" t="s">
        <v>416</v>
      </c>
      <c r="D37" t="s">
        <v>14194</v>
      </c>
      <c r="E37" t="s">
        <v>14136</v>
      </c>
      <c r="F37" t="s">
        <v>14137</v>
      </c>
      <c r="G37" t="s">
        <v>14124</v>
      </c>
      <c r="H37" t="s">
        <v>14195</v>
      </c>
      <c r="I37" t="s">
        <v>14193</v>
      </c>
    </row>
    <row r="38" spans="1:13" x14ac:dyDescent="0.25">
      <c r="A38" t="str">
        <f t="shared" si="0"/>
        <v>5279g</v>
      </c>
      <c r="B38" t="s">
        <v>19</v>
      </c>
      <c r="C38" t="s">
        <v>416</v>
      </c>
      <c r="D38" t="s">
        <v>14138</v>
      </c>
      <c r="E38" t="s">
        <v>14136</v>
      </c>
      <c r="F38" t="s">
        <v>14138</v>
      </c>
      <c r="G38" t="s">
        <v>14136</v>
      </c>
      <c r="H38" t="s">
        <v>8116</v>
      </c>
      <c r="I38" t="s">
        <v>14136</v>
      </c>
    </row>
    <row r="39" spans="1:13" x14ac:dyDescent="0.25">
      <c r="A39" t="str">
        <f t="shared" si="0"/>
        <v>5279piece</v>
      </c>
      <c r="B39" t="s">
        <v>19</v>
      </c>
      <c r="C39" t="s">
        <v>416</v>
      </c>
      <c r="D39" t="s">
        <v>14197</v>
      </c>
      <c r="E39" t="s">
        <v>14136</v>
      </c>
      <c r="F39" t="s">
        <v>14137</v>
      </c>
      <c r="G39" t="s">
        <v>14124</v>
      </c>
      <c r="H39" t="s">
        <v>14198</v>
      </c>
      <c r="I39" t="s">
        <v>14196</v>
      </c>
      <c r="L39" s="3"/>
      <c r="M39" s="3"/>
    </row>
    <row r="40" spans="1:13" x14ac:dyDescent="0.25">
      <c r="A40" t="str">
        <f t="shared" si="0"/>
        <v>5279piece</v>
      </c>
      <c r="B40" t="s">
        <v>19</v>
      </c>
      <c r="C40" t="s">
        <v>416</v>
      </c>
      <c r="D40" t="s">
        <v>14200</v>
      </c>
      <c r="E40" t="s">
        <v>14136</v>
      </c>
      <c r="F40" t="s">
        <v>14137</v>
      </c>
      <c r="G40" t="s">
        <v>14124</v>
      </c>
      <c r="H40" t="s">
        <v>14201</v>
      </c>
      <c r="I40" t="s">
        <v>14199</v>
      </c>
      <c r="L40" s="3"/>
      <c r="M40" s="3"/>
    </row>
    <row r="41" spans="1:13" x14ac:dyDescent="0.25">
      <c r="A41" t="str">
        <f t="shared" si="0"/>
        <v>35863g</v>
      </c>
      <c r="B41" t="s">
        <v>20</v>
      </c>
      <c r="C41" t="s">
        <v>462</v>
      </c>
      <c r="D41" t="s">
        <v>14138</v>
      </c>
      <c r="E41" t="s">
        <v>14136</v>
      </c>
      <c r="F41" t="s">
        <v>14138</v>
      </c>
      <c r="G41" t="s">
        <v>14136</v>
      </c>
      <c r="H41" t="s">
        <v>8116</v>
      </c>
      <c r="I41" t="s">
        <v>14136</v>
      </c>
      <c r="L41" s="3"/>
      <c r="M41" s="3"/>
    </row>
    <row r="42" spans="1:13" x14ac:dyDescent="0.25">
      <c r="A42" t="str">
        <f t="shared" si="0"/>
        <v>35863cup</v>
      </c>
      <c r="B42" t="s">
        <v>20</v>
      </c>
      <c r="C42" t="s">
        <v>462</v>
      </c>
      <c r="D42" t="s">
        <v>14179</v>
      </c>
      <c r="E42" t="s">
        <v>14136</v>
      </c>
      <c r="F42" t="s">
        <v>14137</v>
      </c>
      <c r="G42" t="s">
        <v>14123</v>
      </c>
      <c r="H42" t="s">
        <v>14163</v>
      </c>
      <c r="I42" t="s">
        <v>14161</v>
      </c>
    </row>
    <row r="43" spans="1:13" x14ac:dyDescent="0.25">
      <c r="A43" t="str">
        <f t="shared" si="0"/>
        <v>35863piece</v>
      </c>
      <c r="B43" t="s">
        <v>20</v>
      </c>
      <c r="C43" t="s">
        <v>462</v>
      </c>
      <c r="D43" t="s">
        <v>14203</v>
      </c>
      <c r="E43" t="s">
        <v>14136</v>
      </c>
      <c r="F43" t="s">
        <v>14137</v>
      </c>
      <c r="G43" t="s">
        <v>14124</v>
      </c>
      <c r="H43" t="s">
        <v>14204</v>
      </c>
      <c r="I43" t="s">
        <v>14202</v>
      </c>
      <c r="L43" s="3"/>
      <c r="M43" s="3"/>
    </row>
    <row r="44" spans="1:13" x14ac:dyDescent="0.25">
      <c r="A44" t="str">
        <f t="shared" si="0"/>
        <v>35863g</v>
      </c>
      <c r="B44" t="s">
        <v>20</v>
      </c>
      <c r="C44" t="s">
        <v>462</v>
      </c>
      <c r="D44" t="s">
        <v>14140</v>
      </c>
      <c r="E44" t="s">
        <v>14136</v>
      </c>
      <c r="F44" t="s">
        <v>14140</v>
      </c>
      <c r="G44" t="s">
        <v>14136</v>
      </c>
      <c r="H44" t="s">
        <v>7583</v>
      </c>
      <c r="I44" t="s">
        <v>14139</v>
      </c>
    </row>
    <row r="45" spans="1:13" x14ac:dyDescent="0.25">
      <c r="A45" t="str">
        <f t="shared" si="0"/>
        <v>35718piece</v>
      </c>
      <c r="B45" t="s">
        <v>21</v>
      </c>
      <c r="C45" t="s">
        <v>501</v>
      </c>
      <c r="D45" t="s">
        <v>14206</v>
      </c>
      <c r="E45" t="s">
        <v>14136</v>
      </c>
      <c r="F45" t="s">
        <v>14137</v>
      </c>
      <c r="G45" t="s">
        <v>14124</v>
      </c>
      <c r="H45" t="s">
        <v>14207</v>
      </c>
      <c r="I45" t="s">
        <v>14205</v>
      </c>
    </row>
    <row r="46" spans="1:13" x14ac:dyDescent="0.25">
      <c r="A46" t="str">
        <f t="shared" si="0"/>
        <v>35718g</v>
      </c>
      <c r="B46" t="s">
        <v>21</v>
      </c>
      <c r="C46" t="s">
        <v>501</v>
      </c>
      <c r="D46" t="s">
        <v>14138</v>
      </c>
      <c r="E46" t="s">
        <v>14136</v>
      </c>
      <c r="F46" t="s">
        <v>14138</v>
      </c>
      <c r="G46" t="s">
        <v>14136</v>
      </c>
      <c r="H46" t="s">
        <v>8116</v>
      </c>
      <c r="I46" t="s">
        <v>14136</v>
      </c>
    </row>
    <row r="47" spans="1:13" x14ac:dyDescent="0.25">
      <c r="A47" t="str">
        <f t="shared" si="0"/>
        <v>35718piece</v>
      </c>
      <c r="B47" t="s">
        <v>21</v>
      </c>
      <c r="C47" t="s">
        <v>501</v>
      </c>
      <c r="D47" t="s">
        <v>14209</v>
      </c>
      <c r="E47" t="s">
        <v>14136</v>
      </c>
      <c r="F47" t="s">
        <v>14137</v>
      </c>
      <c r="G47" t="s">
        <v>14124</v>
      </c>
      <c r="H47" t="s">
        <v>14210</v>
      </c>
      <c r="I47" t="s">
        <v>14208</v>
      </c>
    </row>
    <row r="48" spans="1:13" x14ac:dyDescent="0.25">
      <c r="A48" t="str">
        <f t="shared" si="0"/>
        <v>35718piece</v>
      </c>
      <c r="B48" t="s">
        <v>21</v>
      </c>
      <c r="C48" t="s">
        <v>501</v>
      </c>
      <c r="D48" t="s">
        <v>14212</v>
      </c>
      <c r="E48" t="s">
        <v>14136</v>
      </c>
      <c r="F48" t="s">
        <v>14137</v>
      </c>
      <c r="G48" t="s">
        <v>14124</v>
      </c>
      <c r="H48" t="s">
        <v>14213</v>
      </c>
      <c r="I48" t="s">
        <v>14211</v>
      </c>
    </row>
    <row r="49" spans="1:9" x14ac:dyDescent="0.25">
      <c r="A49" t="str">
        <f t="shared" si="0"/>
        <v>35718g</v>
      </c>
      <c r="B49" t="s">
        <v>21</v>
      </c>
      <c r="C49" t="s">
        <v>501</v>
      </c>
      <c r="D49" t="s">
        <v>14140</v>
      </c>
      <c r="E49" t="s">
        <v>14136</v>
      </c>
      <c r="F49" t="s">
        <v>14140</v>
      </c>
      <c r="G49" t="s">
        <v>14136</v>
      </c>
      <c r="H49" t="s">
        <v>7583</v>
      </c>
      <c r="I49" t="s">
        <v>14139</v>
      </c>
    </row>
    <row r="50" spans="1:9" x14ac:dyDescent="0.25">
      <c r="A50" t="str">
        <f t="shared" si="0"/>
        <v>35865cup</v>
      </c>
      <c r="B50" t="s">
        <v>22</v>
      </c>
      <c r="C50" t="s">
        <v>542</v>
      </c>
      <c r="D50" t="s">
        <v>14215</v>
      </c>
      <c r="E50" t="s">
        <v>14136</v>
      </c>
      <c r="F50" t="s">
        <v>14137</v>
      </c>
      <c r="G50" t="s">
        <v>14123</v>
      </c>
      <c r="H50" t="s">
        <v>14216</v>
      </c>
      <c r="I50" t="s">
        <v>14214</v>
      </c>
    </row>
    <row r="51" spans="1:9" x14ac:dyDescent="0.25">
      <c r="A51" t="str">
        <f t="shared" si="0"/>
        <v>35865g</v>
      </c>
      <c r="B51" t="s">
        <v>22</v>
      </c>
      <c r="C51" t="s">
        <v>542</v>
      </c>
      <c r="D51" t="s">
        <v>14138</v>
      </c>
      <c r="E51" t="s">
        <v>14136</v>
      </c>
      <c r="F51" t="s">
        <v>14138</v>
      </c>
      <c r="G51" t="s">
        <v>14136</v>
      </c>
      <c r="H51" t="s">
        <v>8116</v>
      </c>
      <c r="I51" t="s">
        <v>14136</v>
      </c>
    </row>
    <row r="52" spans="1:9" x14ac:dyDescent="0.25">
      <c r="A52" t="str">
        <f t="shared" si="0"/>
        <v>35865g</v>
      </c>
      <c r="B52" t="s">
        <v>22</v>
      </c>
      <c r="C52" t="s">
        <v>542</v>
      </c>
      <c r="D52" t="s">
        <v>14140</v>
      </c>
      <c r="E52" t="s">
        <v>14136</v>
      </c>
      <c r="F52" t="s">
        <v>14140</v>
      </c>
      <c r="G52" t="s">
        <v>14136</v>
      </c>
      <c r="H52" t="s">
        <v>7583</v>
      </c>
      <c r="I52" t="s">
        <v>14139</v>
      </c>
    </row>
    <row r="53" spans="1:9" x14ac:dyDescent="0.25">
      <c r="A53" t="str">
        <f t="shared" si="0"/>
        <v>35865cup</v>
      </c>
      <c r="B53" t="s">
        <v>22</v>
      </c>
      <c r="C53" t="s">
        <v>542</v>
      </c>
      <c r="D53" t="s">
        <v>14218</v>
      </c>
      <c r="E53" t="s">
        <v>14136</v>
      </c>
      <c r="F53" t="s">
        <v>14137</v>
      </c>
      <c r="G53" t="s">
        <v>14123</v>
      </c>
      <c r="H53" t="s">
        <v>14219</v>
      </c>
      <c r="I53" t="s">
        <v>14217</v>
      </c>
    </row>
    <row r="54" spans="1:9" x14ac:dyDescent="0.25">
      <c r="A54" t="str">
        <f t="shared" si="0"/>
        <v>35865cup</v>
      </c>
      <c r="B54" t="s">
        <v>22</v>
      </c>
      <c r="C54" t="s">
        <v>542</v>
      </c>
      <c r="D54" t="s">
        <v>14221</v>
      </c>
      <c r="E54" t="s">
        <v>14136</v>
      </c>
      <c r="F54" t="s">
        <v>14137</v>
      </c>
      <c r="G54" t="s">
        <v>14123</v>
      </c>
      <c r="H54" t="s">
        <v>14222</v>
      </c>
      <c r="I54" t="s">
        <v>14220</v>
      </c>
    </row>
    <row r="55" spans="1:9" x14ac:dyDescent="0.25">
      <c r="A55" t="str">
        <f t="shared" si="0"/>
        <v>35865piece</v>
      </c>
      <c r="B55" t="s">
        <v>22</v>
      </c>
      <c r="C55" t="s">
        <v>542</v>
      </c>
      <c r="D55" t="s">
        <v>14224</v>
      </c>
      <c r="E55" t="s">
        <v>14136</v>
      </c>
      <c r="F55" t="s">
        <v>14137</v>
      </c>
      <c r="G55" t="s">
        <v>14124</v>
      </c>
      <c r="H55" t="s">
        <v>14225</v>
      </c>
      <c r="I55" t="s">
        <v>14223</v>
      </c>
    </row>
    <row r="56" spans="1:9" x14ac:dyDescent="0.25">
      <c r="A56" t="str">
        <f t="shared" si="0"/>
        <v>35865piece</v>
      </c>
      <c r="B56" t="s">
        <v>22</v>
      </c>
      <c r="C56" t="s">
        <v>542</v>
      </c>
      <c r="D56" t="s">
        <v>14227</v>
      </c>
      <c r="E56" t="s">
        <v>14136</v>
      </c>
      <c r="F56" t="s">
        <v>14137</v>
      </c>
      <c r="G56" t="s">
        <v>14124</v>
      </c>
      <c r="H56" t="s">
        <v>14228</v>
      </c>
      <c r="I56" t="s">
        <v>14226</v>
      </c>
    </row>
    <row r="57" spans="1:9" x14ac:dyDescent="0.25">
      <c r="A57" t="str">
        <f t="shared" si="0"/>
        <v>35865piece</v>
      </c>
      <c r="B57" t="s">
        <v>22</v>
      </c>
      <c r="C57" t="s">
        <v>542</v>
      </c>
      <c r="D57" t="s">
        <v>14230</v>
      </c>
      <c r="E57" t="s">
        <v>14136</v>
      </c>
      <c r="F57" t="s">
        <v>14137</v>
      </c>
      <c r="G57" t="s">
        <v>14124</v>
      </c>
      <c r="H57" t="s">
        <v>14231</v>
      </c>
      <c r="I57" t="s">
        <v>14229</v>
      </c>
    </row>
    <row r="58" spans="1:9" x14ac:dyDescent="0.25">
      <c r="A58" t="str">
        <f t="shared" si="0"/>
        <v>35865piece</v>
      </c>
      <c r="B58" t="s">
        <v>22</v>
      </c>
      <c r="C58" t="s">
        <v>542</v>
      </c>
      <c r="D58" t="s">
        <v>14233</v>
      </c>
      <c r="E58" t="s">
        <v>14136</v>
      </c>
      <c r="F58" t="s">
        <v>14137</v>
      </c>
      <c r="G58" t="s">
        <v>14124</v>
      </c>
      <c r="H58" t="s">
        <v>14234</v>
      </c>
      <c r="I58" t="s">
        <v>14232</v>
      </c>
    </row>
    <row r="59" spans="1:9" x14ac:dyDescent="0.25">
      <c r="A59" t="str">
        <f t="shared" si="0"/>
        <v>35865piece</v>
      </c>
      <c r="B59" t="s">
        <v>22</v>
      </c>
      <c r="C59" t="s">
        <v>542</v>
      </c>
      <c r="D59" t="s">
        <v>14177</v>
      </c>
      <c r="E59" t="s">
        <v>14136</v>
      </c>
      <c r="F59" t="s">
        <v>14137</v>
      </c>
      <c r="G59" t="s">
        <v>14124</v>
      </c>
      <c r="H59" t="s">
        <v>14236</v>
      </c>
      <c r="I59" t="s">
        <v>14235</v>
      </c>
    </row>
    <row r="60" spans="1:9" x14ac:dyDescent="0.25">
      <c r="A60" t="str">
        <f t="shared" si="0"/>
        <v>36019piece</v>
      </c>
      <c r="B60" t="s">
        <v>24</v>
      </c>
      <c r="C60" t="s">
        <v>592</v>
      </c>
      <c r="D60" t="s">
        <v>14239</v>
      </c>
      <c r="E60" t="s">
        <v>14136</v>
      </c>
      <c r="F60" t="s">
        <v>14137</v>
      </c>
      <c r="G60" t="s">
        <v>14124</v>
      </c>
      <c r="H60" t="s">
        <v>14240</v>
      </c>
      <c r="I60" t="s">
        <v>14238</v>
      </c>
    </row>
    <row r="61" spans="1:9" x14ac:dyDescent="0.25">
      <c r="A61" t="str">
        <f t="shared" si="0"/>
        <v>36019g</v>
      </c>
      <c r="B61" t="s">
        <v>24</v>
      </c>
      <c r="C61" t="s">
        <v>592</v>
      </c>
      <c r="D61" t="s">
        <v>14138</v>
      </c>
      <c r="E61" t="s">
        <v>14136</v>
      </c>
      <c r="F61" t="s">
        <v>14138</v>
      </c>
      <c r="G61" t="s">
        <v>14136</v>
      </c>
      <c r="H61" t="s">
        <v>8116</v>
      </c>
      <c r="I61" t="s">
        <v>14136</v>
      </c>
    </row>
    <row r="62" spans="1:9" x14ac:dyDescent="0.25">
      <c r="A62" t="str">
        <f t="shared" si="0"/>
        <v>36019g</v>
      </c>
      <c r="B62" t="s">
        <v>24</v>
      </c>
      <c r="C62" t="s">
        <v>592</v>
      </c>
      <c r="D62" t="s">
        <v>14140</v>
      </c>
      <c r="E62" t="s">
        <v>14136</v>
      </c>
      <c r="F62" t="s">
        <v>14140</v>
      </c>
      <c r="G62" t="s">
        <v>14136</v>
      </c>
      <c r="H62" t="s">
        <v>7583</v>
      </c>
      <c r="I62" t="s">
        <v>14139</v>
      </c>
    </row>
    <row r="63" spans="1:9" x14ac:dyDescent="0.25">
      <c r="A63" t="str">
        <f t="shared" si="0"/>
        <v>35897g</v>
      </c>
      <c r="B63" t="s">
        <v>25</v>
      </c>
      <c r="C63" t="s">
        <v>627</v>
      </c>
      <c r="D63" t="s">
        <v>14138</v>
      </c>
      <c r="E63" t="s">
        <v>14136</v>
      </c>
      <c r="F63" t="s">
        <v>14138</v>
      </c>
      <c r="G63" t="s">
        <v>14136</v>
      </c>
      <c r="H63" t="s">
        <v>8116</v>
      </c>
      <c r="I63" t="s">
        <v>14136</v>
      </c>
    </row>
    <row r="64" spans="1:9" x14ac:dyDescent="0.25">
      <c r="A64" t="str">
        <f t="shared" si="0"/>
        <v>35897cup</v>
      </c>
      <c r="B64" t="s">
        <v>25</v>
      </c>
      <c r="C64" t="s">
        <v>627</v>
      </c>
      <c r="D64" t="s">
        <v>14241</v>
      </c>
      <c r="E64" t="s">
        <v>14136</v>
      </c>
      <c r="F64" t="s">
        <v>14137</v>
      </c>
      <c r="G64" t="s">
        <v>14123</v>
      </c>
      <c r="H64" t="s">
        <v>14219</v>
      </c>
      <c r="I64" t="s">
        <v>14217</v>
      </c>
    </row>
    <row r="65" spans="1:9" x14ac:dyDescent="0.25">
      <c r="A65" t="str">
        <f t="shared" si="0"/>
        <v>35897g</v>
      </c>
      <c r="B65" t="s">
        <v>25</v>
      </c>
      <c r="C65" t="s">
        <v>627</v>
      </c>
      <c r="D65" t="s">
        <v>14140</v>
      </c>
      <c r="E65" t="s">
        <v>14136</v>
      </c>
      <c r="F65" t="s">
        <v>14140</v>
      </c>
      <c r="G65" t="s">
        <v>14136</v>
      </c>
      <c r="H65" t="s">
        <v>7583</v>
      </c>
      <c r="I65" t="s">
        <v>14139</v>
      </c>
    </row>
    <row r="66" spans="1:9" x14ac:dyDescent="0.25">
      <c r="A66" t="str">
        <f t="shared" ref="A66:A129" si="1">_xlfn.CONCAT(B66,G66)</f>
        <v>35897piece</v>
      </c>
      <c r="B66" t="s">
        <v>25</v>
      </c>
      <c r="C66" t="s">
        <v>627</v>
      </c>
      <c r="D66" t="s">
        <v>14243</v>
      </c>
      <c r="E66" t="s">
        <v>14136</v>
      </c>
      <c r="F66" t="s">
        <v>14137</v>
      </c>
      <c r="G66" t="s">
        <v>14124</v>
      </c>
      <c r="H66" t="s">
        <v>14244</v>
      </c>
      <c r="I66" t="s">
        <v>14242</v>
      </c>
    </row>
    <row r="67" spans="1:9" x14ac:dyDescent="0.25">
      <c r="A67" t="str">
        <f t="shared" si="1"/>
        <v>35897piece</v>
      </c>
      <c r="B67" t="s">
        <v>25</v>
      </c>
      <c r="C67" t="s">
        <v>627</v>
      </c>
      <c r="D67" t="s">
        <v>14153</v>
      </c>
      <c r="E67" t="s">
        <v>14136</v>
      </c>
      <c r="F67" t="s">
        <v>14137</v>
      </c>
      <c r="G67" t="s">
        <v>14124</v>
      </c>
      <c r="H67" t="s">
        <v>14246</v>
      </c>
      <c r="I67" t="s">
        <v>14245</v>
      </c>
    </row>
    <row r="68" spans="1:9" x14ac:dyDescent="0.25">
      <c r="A68" t="str">
        <f t="shared" si="1"/>
        <v>35897piece</v>
      </c>
      <c r="B68" t="s">
        <v>25</v>
      </c>
      <c r="C68" t="s">
        <v>627</v>
      </c>
      <c r="D68" t="s">
        <v>14248</v>
      </c>
      <c r="E68" t="s">
        <v>14136</v>
      </c>
      <c r="F68" t="s">
        <v>14137</v>
      </c>
      <c r="G68" t="s">
        <v>14124</v>
      </c>
      <c r="H68" t="s">
        <v>14249</v>
      </c>
      <c r="I68" t="s">
        <v>14247</v>
      </c>
    </row>
    <row r="69" spans="1:9" x14ac:dyDescent="0.25">
      <c r="A69" t="str">
        <f t="shared" si="1"/>
        <v>35897cup</v>
      </c>
      <c r="B69" t="s">
        <v>25</v>
      </c>
      <c r="C69" t="s">
        <v>627</v>
      </c>
      <c r="D69" t="s">
        <v>14251</v>
      </c>
      <c r="E69" t="s">
        <v>14136</v>
      </c>
      <c r="F69" t="s">
        <v>14137</v>
      </c>
      <c r="G69" t="s">
        <v>14123</v>
      </c>
      <c r="H69" t="s">
        <v>14252</v>
      </c>
      <c r="I69" t="s">
        <v>14250</v>
      </c>
    </row>
    <row r="70" spans="1:9" x14ac:dyDescent="0.25">
      <c r="A70" t="str">
        <f t="shared" si="1"/>
        <v>35987piece</v>
      </c>
      <c r="B70" t="s">
        <v>26</v>
      </c>
      <c r="C70" t="s">
        <v>678</v>
      </c>
      <c r="D70" t="s">
        <v>14254</v>
      </c>
      <c r="E70" t="s">
        <v>14136</v>
      </c>
      <c r="F70" t="s">
        <v>14137</v>
      </c>
      <c r="G70" t="s">
        <v>14124</v>
      </c>
      <c r="H70" t="s">
        <v>14255</v>
      </c>
      <c r="I70" t="s">
        <v>14253</v>
      </c>
    </row>
    <row r="71" spans="1:9" x14ac:dyDescent="0.25">
      <c r="A71" t="str">
        <f t="shared" si="1"/>
        <v>35987g</v>
      </c>
      <c r="B71" t="s">
        <v>26</v>
      </c>
      <c r="C71" t="s">
        <v>678</v>
      </c>
      <c r="D71" t="s">
        <v>14138</v>
      </c>
      <c r="E71" t="s">
        <v>14136</v>
      </c>
      <c r="F71" t="s">
        <v>14138</v>
      </c>
      <c r="G71" t="s">
        <v>14136</v>
      </c>
      <c r="H71" t="s">
        <v>8116</v>
      </c>
      <c r="I71" t="s">
        <v>14136</v>
      </c>
    </row>
    <row r="72" spans="1:9" x14ac:dyDescent="0.25">
      <c r="A72" t="str">
        <f t="shared" si="1"/>
        <v>35987piece</v>
      </c>
      <c r="B72" t="s">
        <v>26</v>
      </c>
      <c r="C72" t="s">
        <v>678</v>
      </c>
      <c r="D72" t="s">
        <v>14257</v>
      </c>
      <c r="E72" t="s">
        <v>14136</v>
      </c>
      <c r="F72" t="s">
        <v>14137</v>
      </c>
      <c r="G72" t="s">
        <v>14124</v>
      </c>
      <c r="H72" t="s">
        <v>14258</v>
      </c>
      <c r="I72" t="s">
        <v>14256</v>
      </c>
    </row>
    <row r="73" spans="1:9" x14ac:dyDescent="0.25">
      <c r="A73" t="str">
        <f t="shared" si="1"/>
        <v>35987g</v>
      </c>
      <c r="B73" t="s">
        <v>26</v>
      </c>
      <c r="C73" t="s">
        <v>678</v>
      </c>
      <c r="D73" t="s">
        <v>14140</v>
      </c>
      <c r="E73" t="s">
        <v>14136</v>
      </c>
      <c r="F73" t="s">
        <v>14140</v>
      </c>
      <c r="G73" t="s">
        <v>14136</v>
      </c>
      <c r="H73" t="s">
        <v>7583</v>
      </c>
      <c r="I73" t="s">
        <v>14139</v>
      </c>
    </row>
    <row r="74" spans="1:9" x14ac:dyDescent="0.25">
      <c r="A74" t="str">
        <f t="shared" si="1"/>
        <v>35791g</v>
      </c>
      <c r="B74" t="s">
        <v>27</v>
      </c>
      <c r="C74" t="s">
        <v>752</v>
      </c>
      <c r="D74" t="s">
        <v>14138</v>
      </c>
      <c r="E74" t="s">
        <v>14136</v>
      </c>
      <c r="F74" t="s">
        <v>14138</v>
      </c>
      <c r="G74" t="s">
        <v>14136</v>
      </c>
      <c r="H74" t="s">
        <v>8116</v>
      </c>
      <c r="I74" t="s">
        <v>14136</v>
      </c>
    </row>
    <row r="75" spans="1:9" x14ac:dyDescent="0.25">
      <c r="A75" t="str">
        <f t="shared" si="1"/>
        <v>35791cup</v>
      </c>
      <c r="B75" t="s">
        <v>27</v>
      </c>
      <c r="C75" t="s">
        <v>752</v>
      </c>
      <c r="D75" t="s">
        <v>14168</v>
      </c>
      <c r="E75" t="s">
        <v>14136</v>
      </c>
      <c r="F75" t="s">
        <v>14137</v>
      </c>
      <c r="G75" t="s">
        <v>14123</v>
      </c>
      <c r="H75" t="s">
        <v>7584</v>
      </c>
      <c r="I75" t="s">
        <v>14123</v>
      </c>
    </row>
    <row r="76" spans="1:9" x14ac:dyDescent="0.25">
      <c r="A76" t="str">
        <f t="shared" si="1"/>
        <v>35791g</v>
      </c>
      <c r="B76" t="s">
        <v>27</v>
      </c>
      <c r="C76" t="s">
        <v>752</v>
      </c>
      <c r="D76" t="s">
        <v>14140</v>
      </c>
      <c r="E76" t="s">
        <v>14136</v>
      </c>
      <c r="F76" t="s">
        <v>14140</v>
      </c>
      <c r="G76" t="s">
        <v>14136</v>
      </c>
      <c r="H76" t="s">
        <v>7583</v>
      </c>
      <c r="I76" t="s">
        <v>14139</v>
      </c>
    </row>
    <row r="77" spans="1:9" x14ac:dyDescent="0.25">
      <c r="A77" t="str">
        <f t="shared" si="1"/>
        <v>35755piece</v>
      </c>
      <c r="B77" t="s">
        <v>28</v>
      </c>
      <c r="C77" t="s">
        <v>754</v>
      </c>
      <c r="D77" t="s">
        <v>14260</v>
      </c>
      <c r="E77" t="s">
        <v>14136</v>
      </c>
      <c r="F77" t="s">
        <v>14137</v>
      </c>
      <c r="G77" t="s">
        <v>14124</v>
      </c>
      <c r="H77" t="s">
        <v>14261</v>
      </c>
      <c r="I77" t="s">
        <v>14259</v>
      </c>
    </row>
    <row r="78" spans="1:9" x14ac:dyDescent="0.25">
      <c r="A78" t="str">
        <f t="shared" si="1"/>
        <v>35755g</v>
      </c>
      <c r="B78" t="s">
        <v>28</v>
      </c>
      <c r="C78" t="s">
        <v>754</v>
      </c>
      <c r="D78" t="s">
        <v>14138</v>
      </c>
      <c r="E78" t="s">
        <v>14136</v>
      </c>
      <c r="F78" t="s">
        <v>14138</v>
      </c>
      <c r="G78" t="s">
        <v>14136</v>
      </c>
      <c r="H78" t="s">
        <v>8116</v>
      </c>
      <c r="I78" t="s">
        <v>14136</v>
      </c>
    </row>
    <row r="79" spans="1:9" x14ac:dyDescent="0.25">
      <c r="A79" t="str">
        <f t="shared" si="1"/>
        <v>35755piece</v>
      </c>
      <c r="B79" t="s">
        <v>28</v>
      </c>
      <c r="C79" t="s">
        <v>754</v>
      </c>
      <c r="D79" t="s">
        <v>14263</v>
      </c>
      <c r="E79" t="s">
        <v>14136</v>
      </c>
      <c r="F79" t="s">
        <v>14137</v>
      </c>
      <c r="G79" t="s">
        <v>14124</v>
      </c>
      <c r="H79" t="s">
        <v>14264</v>
      </c>
      <c r="I79" t="s">
        <v>14262</v>
      </c>
    </row>
    <row r="80" spans="1:9" x14ac:dyDescent="0.25">
      <c r="A80" t="str">
        <f t="shared" si="1"/>
        <v>35755piece</v>
      </c>
      <c r="B80" t="s">
        <v>28</v>
      </c>
      <c r="C80" t="s">
        <v>754</v>
      </c>
      <c r="D80" t="s">
        <v>14266</v>
      </c>
      <c r="E80" t="s">
        <v>14136</v>
      </c>
      <c r="F80" t="s">
        <v>14137</v>
      </c>
      <c r="G80" t="s">
        <v>14124</v>
      </c>
      <c r="H80" t="s">
        <v>14267</v>
      </c>
      <c r="I80" t="s">
        <v>14265</v>
      </c>
    </row>
    <row r="81" spans="1:9" x14ac:dyDescent="0.25">
      <c r="A81" t="str">
        <f t="shared" si="1"/>
        <v>35755g</v>
      </c>
      <c r="B81" t="s">
        <v>28</v>
      </c>
      <c r="C81" t="s">
        <v>754</v>
      </c>
      <c r="D81" t="s">
        <v>14140</v>
      </c>
      <c r="E81" t="s">
        <v>14136</v>
      </c>
      <c r="F81" t="s">
        <v>14140</v>
      </c>
      <c r="G81" t="s">
        <v>14136</v>
      </c>
      <c r="H81" t="s">
        <v>7583</v>
      </c>
      <c r="I81" t="s">
        <v>14139</v>
      </c>
    </row>
    <row r="82" spans="1:9" x14ac:dyDescent="0.25">
      <c r="A82" t="str">
        <f t="shared" si="1"/>
        <v>35755piece</v>
      </c>
      <c r="B82" t="s">
        <v>28</v>
      </c>
      <c r="C82" t="s">
        <v>754</v>
      </c>
      <c r="D82" t="s">
        <v>14269</v>
      </c>
      <c r="E82" t="s">
        <v>14136</v>
      </c>
      <c r="F82" t="s">
        <v>14137</v>
      </c>
      <c r="G82" t="s">
        <v>14124</v>
      </c>
      <c r="H82" t="s">
        <v>14270</v>
      </c>
      <c r="I82" t="s">
        <v>14268</v>
      </c>
    </row>
    <row r="83" spans="1:9" x14ac:dyDescent="0.25">
      <c r="A83" t="str">
        <f t="shared" si="1"/>
        <v>35755piece</v>
      </c>
      <c r="B83" t="s">
        <v>28</v>
      </c>
      <c r="C83" t="s">
        <v>754</v>
      </c>
      <c r="D83" t="s">
        <v>14153</v>
      </c>
      <c r="E83" t="s">
        <v>14136</v>
      </c>
      <c r="F83" t="s">
        <v>14137</v>
      </c>
      <c r="G83" t="s">
        <v>14124</v>
      </c>
      <c r="H83" t="s">
        <v>14272</v>
      </c>
      <c r="I83" t="s">
        <v>14271</v>
      </c>
    </row>
    <row r="84" spans="1:9" x14ac:dyDescent="0.25">
      <c r="A84" t="str">
        <f t="shared" si="1"/>
        <v>35984cup</v>
      </c>
      <c r="B84" t="s">
        <v>23</v>
      </c>
      <c r="C84" t="s">
        <v>546</v>
      </c>
      <c r="D84" t="s">
        <v>14153</v>
      </c>
      <c r="E84" t="s">
        <v>14136</v>
      </c>
      <c r="F84" t="s">
        <v>14137</v>
      </c>
      <c r="G84" t="s">
        <v>14123</v>
      </c>
      <c r="H84" t="s">
        <v>14222</v>
      </c>
      <c r="I84" t="s">
        <v>14220</v>
      </c>
    </row>
    <row r="85" spans="1:9" x14ac:dyDescent="0.25">
      <c r="A85" t="str">
        <f t="shared" si="1"/>
        <v>35984g</v>
      </c>
      <c r="B85" t="s">
        <v>23</v>
      </c>
      <c r="C85" t="s">
        <v>546</v>
      </c>
      <c r="D85" t="s">
        <v>14138</v>
      </c>
      <c r="E85" t="s">
        <v>14136</v>
      </c>
      <c r="F85" t="s">
        <v>14138</v>
      </c>
      <c r="G85" t="s">
        <v>14136</v>
      </c>
      <c r="H85" t="s">
        <v>8116</v>
      </c>
      <c r="I85" t="s">
        <v>14136</v>
      </c>
    </row>
    <row r="86" spans="1:9" x14ac:dyDescent="0.25">
      <c r="A86" t="str">
        <f t="shared" si="1"/>
        <v>35984g</v>
      </c>
      <c r="B86" t="s">
        <v>23</v>
      </c>
      <c r="C86" t="s">
        <v>546</v>
      </c>
      <c r="D86" t="s">
        <v>14140</v>
      </c>
      <c r="E86" t="s">
        <v>14136</v>
      </c>
      <c r="F86" t="s">
        <v>14140</v>
      </c>
      <c r="G86" t="s">
        <v>14136</v>
      </c>
      <c r="H86" t="s">
        <v>7583</v>
      </c>
      <c r="I86" t="s">
        <v>14139</v>
      </c>
    </row>
    <row r="87" spans="1:9" x14ac:dyDescent="0.25">
      <c r="A87" t="str">
        <f t="shared" si="1"/>
        <v>35984piece</v>
      </c>
      <c r="B87" t="s">
        <v>23</v>
      </c>
      <c r="C87" t="s">
        <v>546</v>
      </c>
      <c r="D87" t="s">
        <v>14274</v>
      </c>
      <c r="E87" t="s">
        <v>14136</v>
      </c>
      <c r="F87">
        <f>1/16</f>
        <v>6.25E-2</v>
      </c>
      <c r="G87" t="s">
        <v>14124</v>
      </c>
      <c r="H87" t="s">
        <v>14275</v>
      </c>
      <c r="I87" t="s">
        <v>14273</v>
      </c>
    </row>
    <row r="88" spans="1:9" x14ac:dyDescent="0.25">
      <c r="A88" t="str">
        <f t="shared" si="1"/>
        <v>35818piece</v>
      </c>
      <c r="B88" t="s">
        <v>29</v>
      </c>
      <c r="C88" t="s">
        <v>835</v>
      </c>
      <c r="D88" t="s">
        <v>14277</v>
      </c>
      <c r="E88" t="s">
        <v>14136</v>
      </c>
      <c r="F88" t="s">
        <v>14278</v>
      </c>
      <c r="G88" t="s">
        <v>14124</v>
      </c>
      <c r="H88" t="s">
        <v>14279</v>
      </c>
      <c r="I88" t="s">
        <v>14276</v>
      </c>
    </row>
    <row r="89" spans="1:9" x14ac:dyDescent="0.25">
      <c r="A89" t="str">
        <f t="shared" si="1"/>
        <v>35818g</v>
      </c>
      <c r="B89" t="s">
        <v>29</v>
      </c>
      <c r="C89" t="s">
        <v>835</v>
      </c>
      <c r="D89" t="s">
        <v>14138</v>
      </c>
      <c r="E89" t="s">
        <v>14136</v>
      </c>
      <c r="F89" t="s">
        <v>14138</v>
      </c>
      <c r="G89" t="s">
        <v>14136</v>
      </c>
      <c r="H89" t="s">
        <v>8116</v>
      </c>
      <c r="I89" t="s">
        <v>14136</v>
      </c>
    </row>
    <row r="90" spans="1:9" x14ac:dyDescent="0.25">
      <c r="A90" t="str">
        <f t="shared" si="1"/>
        <v>35951piece</v>
      </c>
      <c r="B90" t="s">
        <v>31</v>
      </c>
      <c r="C90" t="s">
        <v>870</v>
      </c>
      <c r="D90" t="s">
        <v>14145</v>
      </c>
      <c r="E90" t="s">
        <v>14136</v>
      </c>
      <c r="F90" t="s">
        <v>14137</v>
      </c>
      <c r="G90" t="s">
        <v>14124</v>
      </c>
      <c r="H90" t="s">
        <v>14204</v>
      </c>
      <c r="I90" t="s">
        <v>14202</v>
      </c>
    </row>
    <row r="91" spans="1:9" x14ac:dyDescent="0.25">
      <c r="A91" t="str">
        <f t="shared" si="1"/>
        <v>35951g</v>
      </c>
      <c r="B91" t="s">
        <v>31</v>
      </c>
      <c r="C91" t="s">
        <v>870</v>
      </c>
      <c r="D91" t="s">
        <v>14138</v>
      </c>
      <c r="E91" t="s">
        <v>14136</v>
      </c>
      <c r="F91" t="s">
        <v>14138</v>
      </c>
      <c r="G91" t="s">
        <v>14136</v>
      </c>
      <c r="H91" t="s">
        <v>8116</v>
      </c>
      <c r="I91" t="s">
        <v>14136</v>
      </c>
    </row>
    <row r="92" spans="1:9" x14ac:dyDescent="0.25">
      <c r="A92" t="str">
        <f t="shared" si="1"/>
        <v>35951g</v>
      </c>
      <c r="B92" t="s">
        <v>31</v>
      </c>
      <c r="C92" t="s">
        <v>870</v>
      </c>
      <c r="D92" t="s">
        <v>14140</v>
      </c>
      <c r="E92" t="s">
        <v>14136</v>
      </c>
      <c r="F92" t="s">
        <v>14140</v>
      </c>
      <c r="G92" t="s">
        <v>14136</v>
      </c>
      <c r="H92" t="s">
        <v>7583</v>
      </c>
      <c r="I92" t="s">
        <v>14139</v>
      </c>
    </row>
    <row r="93" spans="1:9" x14ac:dyDescent="0.25">
      <c r="A93" t="str">
        <f t="shared" si="1"/>
        <v>35951cup</v>
      </c>
      <c r="B93" t="s">
        <v>31</v>
      </c>
      <c r="C93" t="s">
        <v>870</v>
      </c>
      <c r="D93" t="s">
        <v>14280</v>
      </c>
      <c r="E93" t="s">
        <v>14136</v>
      </c>
      <c r="F93" t="s">
        <v>14137</v>
      </c>
      <c r="G93" t="s">
        <v>14123</v>
      </c>
      <c r="H93" t="s">
        <v>7584</v>
      </c>
      <c r="I93" t="s">
        <v>14123</v>
      </c>
    </row>
    <row r="94" spans="1:9" x14ac:dyDescent="0.25">
      <c r="A94" t="str">
        <f t="shared" si="1"/>
        <v>35757cup</v>
      </c>
      <c r="B94" t="s">
        <v>32</v>
      </c>
      <c r="C94" t="s">
        <v>909</v>
      </c>
      <c r="D94" t="s">
        <v>14168</v>
      </c>
      <c r="E94" t="s">
        <v>14136</v>
      </c>
      <c r="F94" t="s">
        <v>14137</v>
      </c>
      <c r="G94" t="s">
        <v>14123</v>
      </c>
      <c r="H94" t="s">
        <v>7584</v>
      </c>
      <c r="I94" t="s">
        <v>14123</v>
      </c>
    </row>
    <row r="95" spans="1:9" x14ac:dyDescent="0.25">
      <c r="A95" t="str">
        <f t="shared" si="1"/>
        <v>35757g</v>
      </c>
      <c r="B95" t="s">
        <v>32</v>
      </c>
      <c r="C95" t="s">
        <v>909</v>
      </c>
      <c r="D95" t="s">
        <v>14138</v>
      </c>
      <c r="E95" t="s">
        <v>14136</v>
      </c>
      <c r="F95" t="s">
        <v>14138</v>
      </c>
      <c r="G95" t="s">
        <v>14136</v>
      </c>
      <c r="H95" t="s">
        <v>8116</v>
      </c>
      <c r="I95" t="s">
        <v>14136</v>
      </c>
    </row>
    <row r="96" spans="1:9" x14ac:dyDescent="0.25">
      <c r="A96" t="str">
        <f t="shared" si="1"/>
        <v>35757g</v>
      </c>
      <c r="B96" t="s">
        <v>32</v>
      </c>
      <c r="C96" t="s">
        <v>909</v>
      </c>
      <c r="D96" t="s">
        <v>14140</v>
      </c>
      <c r="E96" t="s">
        <v>14136</v>
      </c>
      <c r="F96" t="s">
        <v>14140</v>
      </c>
      <c r="G96" t="s">
        <v>14136</v>
      </c>
      <c r="H96" t="s">
        <v>7583</v>
      </c>
      <c r="I96" t="s">
        <v>14139</v>
      </c>
    </row>
    <row r="97" spans="1:9" x14ac:dyDescent="0.25">
      <c r="A97" t="str">
        <f t="shared" si="1"/>
        <v>35931g</v>
      </c>
      <c r="B97" t="s">
        <v>33</v>
      </c>
      <c r="C97" t="s">
        <v>933</v>
      </c>
      <c r="D97" t="s">
        <v>14138</v>
      </c>
      <c r="E97" t="s">
        <v>14136</v>
      </c>
      <c r="F97" t="s">
        <v>14138</v>
      </c>
      <c r="G97" t="s">
        <v>14136</v>
      </c>
      <c r="H97" t="s">
        <v>8116</v>
      </c>
      <c r="I97" t="s">
        <v>14136</v>
      </c>
    </row>
    <row r="98" spans="1:9" x14ac:dyDescent="0.25">
      <c r="A98" t="str">
        <f t="shared" si="1"/>
        <v>35931cup</v>
      </c>
      <c r="B98" t="s">
        <v>33</v>
      </c>
      <c r="C98" t="s">
        <v>933</v>
      </c>
      <c r="D98" t="s">
        <v>14148</v>
      </c>
      <c r="E98" t="s">
        <v>14136</v>
      </c>
      <c r="F98" t="s">
        <v>14137</v>
      </c>
      <c r="G98" t="s">
        <v>14123</v>
      </c>
      <c r="H98" t="s">
        <v>14222</v>
      </c>
      <c r="I98" t="s">
        <v>14220</v>
      </c>
    </row>
    <row r="99" spans="1:9" x14ac:dyDescent="0.25">
      <c r="A99" t="str">
        <f t="shared" si="1"/>
        <v>35931g</v>
      </c>
      <c r="B99" t="s">
        <v>33</v>
      </c>
      <c r="C99" t="s">
        <v>933</v>
      </c>
      <c r="D99" t="s">
        <v>14140</v>
      </c>
      <c r="E99" t="s">
        <v>14136</v>
      </c>
      <c r="F99" t="s">
        <v>14140</v>
      </c>
      <c r="G99" t="s">
        <v>14136</v>
      </c>
      <c r="H99" t="s">
        <v>7583</v>
      </c>
      <c r="I99" t="s">
        <v>14139</v>
      </c>
    </row>
    <row r="100" spans="1:9" x14ac:dyDescent="0.25">
      <c r="A100" t="str">
        <f t="shared" si="1"/>
        <v>35931piece</v>
      </c>
      <c r="B100" t="s">
        <v>33</v>
      </c>
      <c r="C100" t="s">
        <v>933</v>
      </c>
      <c r="D100" t="s">
        <v>14197</v>
      </c>
      <c r="E100" t="s">
        <v>14136</v>
      </c>
      <c r="F100" t="s">
        <v>14137</v>
      </c>
      <c r="G100" t="s">
        <v>14124</v>
      </c>
      <c r="H100" t="s">
        <v>14282</v>
      </c>
      <c r="I100" t="s">
        <v>14281</v>
      </c>
    </row>
    <row r="101" spans="1:9" x14ac:dyDescent="0.25">
      <c r="A101" t="str">
        <f t="shared" si="1"/>
        <v>35931piece</v>
      </c>
      <c r="B101" t="s">
        <v>33</v>
      </c>
      <c r="C101" t="s">
        <v>933</v>
      </c>
      <c r="D101" t="s">
        <v>14284</v>
      </c>
      <c r="E101" t="s">
        <v>14136</v>
      </c>
      <c r="F101" t="s">
        <v>14137</v>
      </c>
      <c r="G101" t="s">
        <v>14124</v>
      </c>
      <c r="H101" t="s">
        <v>14285</v>
      </c>
      <c r="I101" t="s">
        <v>14283</v>
      </c>
    </row>
    <row r="102" spans="1:9" x14ac:dyDescent="0.25">
      <c r="A102" t="str">
        <f t="shared" si="1"/>
        <v>35931piece</v>
      </c>
      <c r="B102" t="s">
        <v>33</v>
      </c>
      <c r="C102" t="s">
        <v>933</v>
      </c>
      <c r="D102" t="s">
        <v>14286</v>
      </c>
      <c r="E102" t="s">
        <v>14136</v>
      </c>
      <c r="F102" t="s">
        <v>14137</v>
      </c>
      <c r="G102" t="s">
        <v>14124</v>
      </c>
      <c r="H102" t="s">
        <v>14240</v>
      </c>
      <c r="I102" t="s">
        <v>14238</v>
      </c>
    </row>
    <row r="103" spans="1:9" x14ac:dyDescent="0.25">
      <c r="A103" t="str">
        <f t="shared" si="1"/>
        <v>35902piece</v>
      </c>
      <c r="B103" t="s">
        <v>34</v>
      </c>
      <c r="C103" t="s">
        <v>974</v>
      </c>
      <c r="D103" t="s">
        <v>14200</v>
      </c>
      <c r="E103" t="s">
        <v>14136</v>
      </c>
      <c r="F103" t="s">
        <v>14137</v>
      </c>
      <c r="G103" t="s">
        <v>14124</v>
      </c>
      <c r="H103" t="s">
        <v>14288</v>
      </c>
      <c r="I103" t="s">
        <v>14287</v>
      </c>
    </row>
    <row r="104" spans="1:9" x14ac:dyDescent="0.25">
      <c r="A104" t="str">
        <f t="shared" si="1"/>
        <v>35902g</v>
      </c>
      <c r="B104" t="s">
        <v>34</v>
      </c>
      <c r="C104" t="s">
        <v>974</v>
      </c>
      <c r="D104" t="s">
        <v>14138</v>
      </c>
      <c r="E104" t="s">
        <v>14136</v>
      </c>
      <c r="F104" t="s">
        <v>14138</v>
      </c>
      <c r="G104" t="s">
        <v>14136</v>
      </c>
      <c r="H104" t="s">
        <v>8116</v>
      </c>
      <c r="I104" t="s">
        <v>14136</v>
      </c>
    </row>
    <row r="105" spans="1:9" x14ac:dyDescent="0.25">
      <c r="A105" t="str">
        <f t="shared" si="1"/>
        <v>35902piece</v>
      </c>
      <c r="B105" t="s">
        <v>34</v>
      </c>
      <c r="C105" t="s">
        <v>974</v>
      </c>
      <c r="D105" t="s">
        <v>14290</v>
      </c>
      <c r="E105" t="s">
        <v>14136</v>
      </c>
      <c r="F105" t="s">
        <v>14137</v>
      </c>
      <c r="G105" t="s">
        <v>14124</v>
      </c>
      <c r="H105" t="s">
        <v>14291</v>
      </c>
      <c r="I105" t="s">
        <v>14289</v>
      </c>
    </row>
    <row r="106" spans="1:9" x14ac:dyDescent="0.25">
      <c r="A106" t="str">
        <f t="shared" si="1"/>
        <v>35902piece</v>
      </c>
      <c r="B106" t="s">
        <v>34</v>
      </c>
      <c r="C106" t="s">
        <v>974</v>
      </c>
      <c r="D106" t="s">
        <v>14293</v>
      </c>
      <c r="E106" t="s">
        <v>14136</v>
      </c>
      <c r="F106" t="s">
        <v>14137</v>
      </c>
      <c r="G106" t="s">
        <v>14124</v>
      </c>
      <c r="H106" t="s">
        <v>14294</v>
      </c>
      <c r="I106" t="s">
        <v>14292</v>
      </c>
    </row>
    <row r="107" spans="1:9" x14ac:dyDescent="0.25">
      <c r="A107" t="str">
        <f t="shared" si="1"/>
        <v>35902g</v>
      </c>
      <c r="B107" t="s">
        <v>34</v>
      </c>
      <c r="C107" t="s">
        <v>974</v>
      </c>
      <c r="D107" t="s">
        <v>14140</v>
      </c>
      <c r="E107" t="s">
        <v>14136</v>
      </c>
      <c r="F107" t="s">
        <v>14140</v>
      </c>
      <c r="G107" t="s">
        <v>14136</v>
      </c>
      <c r="H107" t="s">
        <v>7583</v>
      </c>
      <c r="I107" t="s">
        <v>14139</v>
      </c>
    </row>
    <row r="108" spans="1:9" x14ac:dyDescent="0.25">
      <c r="A108" t="str">
        <f t="shared" si="1"/>
        <v>35902cup</v>
      </c>
      <c r="B108" t="s">
        <v>34</v>
      </c>
      <c r="C108" t="s">
        <v>974</v>
      </c>
      <c r="D108" t="s">
        <v>14296</v>
      </c>
      <c r="E108" t="s">
        <v>14136</v>
      </c>
      <c r="F108" t="s">
        <v>14137</v>
      </c>
      <c r="G108" t="s">
        <v>14123</v>
      </c>
      <c r="H108" t="s">
        <v>14297</v>
      </c>
      <c r="I108" t="s">
        <v>14295</v>
      </c>
    </row>
    <row r="109" spans="1:9" x14ac:dyDescent="0.25">
      <c r="A109" t="str">
        <f t="shared" si="1"/>
        <v>35831cup</v>
      </c>
      <c r="B109" t="s">
        <v>35</v>
      </c>
      <c r="C109" t="s">
        <v>1019</v>
      </c>
      <c r="D109" t="s">
        <v>14218</v>
      </c>
      <c r="E109" t="s">
        <v>14136</v>
      </c>
      <c r="F109" t="s">
        <v>14137</v>
      </c>
      <c r="G109" t="s">
        <v>14123</v>
      </c>
      <c r="H109" t="s">
        <v>14299</v>
      </c>
      <c r="I109" t="s">
        <v>14298</v>
      </c>
    </row>
    <row r="110" spans="1:9" x14ac:dyDescent="0.25">
      <c r="A110" t="str">
        <f t="shared" si="1"/>
        <v>35831g</v>
      </c>
      <c r="B110" t="s">
        <v>35</v>
      </c>
      <c r="C110" t="s">
        <v>1019</v>
      </c>
      <c r="D110" t="s">
        <v>14138</v>
      </c>
      <c r="E110" t="s">
        <v>14136</v>
      </c>
      <c r="F110" t="s">
        <v>14138</v>
      </c>
      <c r="G110" t="s">
        <v>14136</v>
      </c>
      <c r="H110" t="s">
        <v>8116</v>
      </c>
      <c r="I110" t="s">
        <v>14136</v>
      </c>
    </row>
    <row r="111" spans="1:9" x14ac:dyDescent="0.25">
      <c r="A111" t="str">
        <f t="shared" si="1"/>
        <v>35831piece</v>
      </c>
      <c r="B111" t="s">
        <v>35</v>
      </c>
      <c r="C111" t="s">
        <v>1019</v>
      </c>
      <c r="D111" t="s">
        <v>14190</v>
      </c>
      <c r="E111" t="s">
        <v>14136</v>
      </c>
      <c r="F111" t="s">
        <v>14137</v>
      </c>
      <c r="G111" t="s">
        <v>14124</v>
      </c>
      <c r="H111" t="s">
        <v>14301</v>
      </c>
      <c r="I111" t="s">
        <v>14300</v>
      </c>
    </row>
    <row r="112" spans="1:9" x14ac:dyDescent="0.25">
      <c r="A112" t="str">
        <f t="shared" si="1"/>
        <v>35831g</v>
      </c>
      <c r="B112" t="s">
        <v>35</v>
      </c>
      <c r="C112" t="s">
        <v>1019</v>
      </c>
      <c r="D112" t="s">
        <v>14140</v>
      </c>
      <c r="E112" t="s">
        <v>14136</v>
      </c>
      <c r="F112" t="s">
        <v>14140</v>
      </c>
      <c r="G112" t="s">
        <v>14136</v>
      </c>
      <c r="H112" t="s">
        <v>7583</v>
      </c>
      <c r="I112" t="s">
        <v>14139</v>
      </c>
    </row>
    <row r="113" spans="1:9" x14ac:dyDescent="0.25">
      <c r="A113" t="str">
        <f t="shared" si="1"/>
        <v>36002cup</v>
      </c>
      <c r="B113" t="s">
        <v>36</v>
      </c>
      <c r="C113" t="s">
        <v>1082</v>
      </c>
      <c r="D113" t="s">
        <v>14302</v>
      </c>
      <c r="E113" t="s">
        <v>14136</v>
      </c>
      <c r="F113" t="s">
        <v>14137</v>
      </c>
      <c r="G113" t="s">
        <v>14123</v>
      </c>
      <c r="H113" t="s">
        <v>7584</v>
      </c>
      <c r="I113" t="s">
        <v>14123</v>
      </c>
    </row>
    <row r="114" spans="1:9" x14ac:dyDescent="0.25">
      <c r="A114" t="str">
        <f t="shared" si="1"/>
        <v>36002g</v>
      </c>
      <c r="B114" t="s">
        <v>36</v>
      </c>
      <c r="C114" t="s">
        <v>1082</v>
      </c>
      <c r="D114" t="s">
        <v>14303</v>
      </c>
      <c r="E114" t="s">
        <v>14136</v>
      </c>
      <c r="F114" t="s">
        <v>14303</v>
      </c>
      <c r="G114" t="s">
        <v>14136</v>
      </c>
      <c r="H114" t="s">
        <v>12975</v>
      </c>
      <c r="I114" t="s">
        <v>14187</v>
      </c>
    </row>
    <row r="115" spans="1:9" x14ac:dyDescent="0.25">
      <c r="A115" t="str">
        <f t="shared" si="1"/>
        <v>36002g</v>
      </c>
      <c r="B115" t="s">
        <v>36</v>
      </c>
      <c r="C115" t="s">
        <v>1082</v>
      </c>
      <c r="D115" t="s">
        <v>14140</v>
      </c>
      <c r="E115" t="s">
        <v>14136</v>
      </c>
      <c r="F115" t="s">
        <v>14140</v>
      </c>
      <c r="G115" t="s">
        <v>14136</v>
      </c>
      <c r="H115" t="s">
        <v>7583</v>
      </c>
      <c r="I115" t="s">
        <v>14139</v>
      </c>
    </row>
    <row r="116" spans="1:9" x14ac:dyDescent="0.25">
      <c r="A116" t="str">
        <f t="shared" si="1"/>
        <v>36002g</v>
      </c>
      <c r="B116" t="s">
        <v>36</v>
      </c>
      <c r="C116" t="s">
        <v>1082</v>
      </c>
      <c r="D116" t="s">
        <v>14138</v>
      </c>
      <c r="E116" t="s">
        <v>14136</v>
      </c>
      <c r="F116" t="s">
        <v>14138</v>
      </c>
      <c r="G116" t="s">
        <v>14136</v>
      </c>
      <c r="H116" t="s">
        <v>8116</v>
      </c>
      <c r="I116" t="s">
        <v>14136</v>
      </c>
    </row>
    <row r="117" spans="1:9" x14ac:dyDescent="0.25">
      <c r="A117" t="str">
        <f t="shared" si="1"/>
        <v>36002g</v>
      </c>
      <c r="B117" t="s">
        <v>36</v>
      </c>
      <c r="C117" t="s">
        <v>1082</v>
      </c>
      <c r="D117" t="s">
        <v>14304</v>
      </c>
      <c r="E117" t="s">
        <v>14136</v>
      </c>
      <c r="F117" t="s">
        <v>14304</v>
      </c>
      <c r="G117" t="s">
        <v>14136</v>
      </c>
      <c r="H117" t="s">
        <v>8971</v>
      </c>
      <c r="I117" t="s">
        <v>14129</v>
      </c>
    </row>
    <row r="118" spans="1:9" x14ac:dyDescent="0.25">
      <c r="A118" t="str">
        <f t="shared" si="1"/>
        <v>35836cup</v>
      </c>
      <c r="B118" t="s">
        <v>30</v>
      </c>
      <c r="C118" t="s">
        <v>866</v>
      </c>
      <c r="D118" t="s">
        <v>14305</v>
      </c>
      <c r="E118" t="s">
        <v>14136</v>
      </c>
      <c r="F118" t="s">
        <v>14137</v>
      </c>
      <c r="G118" t="s">
        <v>14123</v>
      </c>
      <c r="H118" t="s">
        <v>7584</v>
      </c>
      <c r="I118" t="s">
        <v>14123</v>
      </c>
    </row>
    <row r="119" spans="1:9" x14ac:dyDescent="0.25">
      <c r="A119" t="str">
        <f t="shared" si="1"/>
        <v>35836g</v>
      </c>
      <c r="B119" t="s">
        <v>30</v>
      </c>
      <c r="C119" t="s">
        <v>866</v>
      </c>
      <c r="D119" t="s">
        <v>14306</v>
      </c>
      <c r="E119" t="s">
        <v>14136</v>
      </c>
      <c r="F119" t="s">
        <v>14306</v>
      </c>
      <c r="G119" t="s">
        <v>14136</v>
      </c>
      <c r="H119" t="s">
        <v>12975</v>
      </c>
      <c r="I119" t="s">
        <v>14187</v>
      </c>
    </row>
    <row r="120" spans="1:9" x14ac:dyDescent="0.25">
      <c r="A120" t="str">
        <f t="shared" si="1"/>
        <v>35836g</v>
      </c>
      <c r="B120" t="s">
        <v>30</v>
      </c>
      <c r="C120" t="s">
        <v>866</v>
      </c>
      <c r="D120" t="s">
        <v>14140</v>
      </c>
      <c r="E120" t="s">
        <v>14136</v>
      </c>
      <c r="F120" t="s">
        <v>14140</v>
      </c>
      <c r="G120" t="s">
        <v>14136</v>
      </c>
      <c r="H120" t="s">
        <v>7583</v>
      </c>
      <c r="I120" t="s">
        <v>14139</v>
      </c>
    </row>
    <row r="121" spans="1:9" x14ac:dyDescent="0.25">
      <c r="A121" t="str">
        <f t="shared" si="1"/>
        <v>35836g</v>
      </c>
      <c r="B121" t="s">
        <v>30</v>
      </c>
      <c r="C121" t="s">
        <v>866</v>
      </c>
      <c r="D121" t="s">
        <v>14138</v>
      </c>
      <c r="E121" t="s">
        <v>14136</v>
      </c>
      <c r="F121" t="s">
        <v>14138</v>
      </c>
      <c r="G121" t="s">
        <v>14136</v>
      </c>
      <c r="H121" t="s">
        <v>8116</v>
      </c>
      <c r="I121" t="s">
        <v>14136</v>
      </c>
    </row>
    <row r="122" spans="1:9" x14ac:dyDescent="0.25">
      <c r="A122" t="str">
        <f t="shared" si="1"/>
        <v>35836g</v>
      </c>
      <c r="B122" t="s">
        <v>30</v>
      </c>
      <c r="C122" t="s">
        <v>866</v>
      </c>
      <c r="D122" t="s">
        <v>14307</v>
      </c>
      <c r="E122" t="s">
        <v>14136</v>
      </c>
      <c r="F122" t="s">
        <v>14307</v>
      </c>
      <c r="G122" t="s">
        <v>14136</v>
      </c>
      <c r="H122" t="s">
        <v>8971</v>
      </c>
      <c r="I122" t="s">
        <v>14129</v>
      </c>
    </row>
    <row r="123" spans="1:9" x14ac:dyDescent="0.25">
      <c r="A123" t="str">
        <f t="shared" si="1"/>
        <v>39683g</v>
      </c>
      <c r="B123" t="s">
        <v>37</v>
      </c>
      <c r="C123" t="s">
        <v>1125</v>
      </c>
      <c r="D123" t="s">
        <v>14138</v>
      </c>
      <c r="E123" t="s">
        <v>14136</v>
      </c>
      <c r="F123" t="s">
        <v>14138</v>
      </c>
      <c r="G123" t="s">
        <v>14136</v>
      </c>
      <c r="H123" t="s">
        <v>8116</v>
      </c>
      <c r="I123" t="s">
        <v>14136</v>
      </c>
    </row>
    <row r="124" spans="1:9" x14ac:dyDescent="0.25">
      <c r="A124" t="str">
        <f t="shared" si="1"/>
        <v>39683cup</v>
      </c>
      <c r="B124" t="s">
        <v>37</v>
      </c>
      <c r="C124" t="s">
        <v>1125</v>
      </c>
      <c r="D124" t="s">
        <v>14308</v>
      </c>
      <c r="E124" t="s">
        <v>14136</v>
      </c>
      <c r="F124" t="s">
        <v>14137</v>
      </c>
      <c r="G124" t="s">
        <v>14123</v>
      </c>
      <c r="H124" t="s">
        <v>7584</v>
      </c>
      <c r="I124" t="s">
        <v>14123</v>
      </c>
    </row>
    <row r="125" spans="1:9" x14ac:dyDescent="0.25">
      <c r="A125" t="str">
        <f t="shared" si="1"/>
        <v>39683g</v>
      </c>
      <c r="B125" t="s">
        <v>37</v>
      </c>
      <c r="C125" t="s">
        <v>1125</v>
      </c>
      <c r="D125" t="s">
        <v>14140</v>
      </c>
      <c r="E125" t="s">
        <v>14136</v>
      </c>
      <c r="F125" t="s">
        <v>14140</v>
      </c>
      <c r="G125" t="s">
        <v>14136</v>
      </c>
      <c r="H125" t="s">
        <v>7583</v>
      </c>
      <c r="I125" t="s">
        <v>14139</v>
      </c>
    </row>
    <row r="126" spans="1:9" x14ac:dyDescent="0.25">
      <c r="A126" t="str">
        <f t="shared" si="1"/>
        <v>39729g</v>
      </c>
      <c r="B126" t="s">
        <v>14309</v>
      </c>
      <c r="C126" t="s">
        <v>13286</v>
      </c>
      <c r="D126" t="s">
        <v>14138</v>
      </c>
      <c r="E126" t="s">
        <v>14136</v>
      </c>
      <c r="F126" t="s">
        <v>14138</v>
      </c>
      <c r="G126" t="s">
        <v>14136</v>
      </c>
      <c r="H126" t="s">
        <v>8116</v>
      </c>
      <c r="I126" t="s">
        <v>14136</v>
      </c>
    </row>
    <row r="127" spans="1:9" x14ac:dyDescent="0.25">
      <c r="A127" t="str">
        <f t="shared" si="1"/>
        <v>39729cup</v>
      </c>
      <c r="B127" t="s">
        <v>14309</v>
      </c>
      <c r="C127" t="s">
        <v>13286</v>
      </c>
      <c r="D127" t="s">
        <v>14310</v>
      </c>
      <c r="E127" t="s">
        <v>14136</v>
      </c>
      <c r="F127" t="s">
        <v>14137</v>
      </c>
      <c r="G127" t="s">
        <v>14123</v>
      </c>
      <c r="H127" t="s">
        <v>7584</v>
      </c>
      <c r="I127" t="s">
        <v>14123</v>
      </c>
    </row>
    <row r="128" spans="1:9" x14ac:dyDescent="0.25">
      <c r="A128" t="str">
        <f t="shared" si="1"/>
        <v>39729g</v>
      </c>
      <c r="B128" t="s">
        <v>14309</v>
      </c>
      <c r="C128" t="s">
        <v>13286</v>
      </c>
      <c r="D128" t="s">
        <v>14140</v>
      </c>
      <c r="E128" t="s">
        <v>14136</v>
      </c>
      <c r="F128" t="s">
        <v>14140</v>
      </c>
      <c r="G128" t="s">
        <v>14136</v>
      </c>
      <c r="H128" t="s">
        <v>7583</v>
      </c>
      <c r="I128" t="s">
        <v>14139</v>
      </c>
    </row>
    <row r="129" spans="1:9" x14ac:dyDescent="0.25">
      <c r="A129" t="str">
        <f t="shared" si="1"/>
        <v>39712g</v>
      </c>
      <c r="B129" t="s">
        <v>12816</v>
      </c>
      <c r="C129" t="s">
        <v>12817</v>
      </c>
      <c r="D129" t="s">
        <v>14138</v>
      </c>
      <c r="E129" t="s">
        <v>14136</v>
      </c>
      <c r="F129" t="s">
        <v>14138</v>
      </c>
      <c r="G129" t="s">
        <v>14136</v>
      </c>
      <c r="H129" t="s">
        <v>8116</v>
      </c>
      <c r="I129" t="s">
        <v>14136</v>
      </c>
    </row>
    <row r="130" spans="1:9" x14ac:dyDescent="0.25">
      <c r="A130" t="str">
        <f t="shared" ref="A130:A192" si="2">_xlfn.CONCAT(B130,G130)</f>
        <v>39712cup</v>
      </c>
      <c r="B130" t="s">
        <v>12816</v>
      </c>
      <c r="C130" t="s">
        <v>12817</v>
      </c>
      <c r="D130" t="s">
        <v>14296</v>
      </c>
      <c r="E130" t="s">
        <v>14136</v>
      </c>
      <c r="F130" t="s">
        <v>14137</v>
      </c>
      <c r="G130" t="s">
        <v>14123</v>
      </c>
      <c r="H130" t="s">
        <v>7584</v>
      </c>
      <c r="I130" t="s">
        <v>14123</v>
      </c>
    </row>
    <row r="131" spans="1:9" x14ac:dyDescent="0.25">
      <c r="A131" t="str">
        <f t="shared" si="2"/>
        <v>39712g</v>
      </c>
      <c r="B131" t="s">
        <v>12816</v>
      </c>
      <c r="C131" t="s">
        <v>12817</v>
      </c>
      <c r="D131" t="s">
        <v>14140</v>
      </c>
      <c r="E131" t="s">
        <v>14136</v>
      </c>
      <c r="F131" t="s">
        <v>14140</v>
      </c>
      <c r="G131" t="s">
        <v>14136</v>
      </c>
      <c r="H131" t="s">
        <v>7583</v>
      </c>
      <c r="I131" t="s">
        <v>14139</v>
      </c>
    </row>
    <row r="132" spans="1:9" x14ac:dyDescent="0.25">
      <c r="A132" t="str">
        <f t="shared" si="2"/>
        <v>36617g</v>
      </c>
      <c r="B132" t="s">
        <v>38</v>
      </c>
      <c r="C132" t="s">
        <v>1163</v>
      </c>
      <c r="D132" t="s">
        <v>14138</v>
      </c>
      <c r="E132" t="s">
        <v>14136</v>
      </c>
      <c r="F132" t="s">
        <v>14138</v>
      </c>
      <c r="G132" t="s">
        <v>14136</v>
      </c>
      <c r="H132" t="s">
        <v>8116</v>
      </c>
      <c r="I132" t="s">
        <v>14136</v>
      </c>
    </row>
    <row r="133" spans="1:9" x14ac:dyDescent="0.25">
      <c r="A133" t="str">
        <f t="shared" si="2"/>
        <v>36617piece</v>
      </c>
      <c r="B133" t="s">
        <v>38</v>
      </c>
      <c r="C133" t="s">
        <v>1163</v>
      </c>
      <c r="D133" t="s">
        <v>14312</v>
      </c>
      <c r="E133" t="s">
        <v>14136</v>
      </c>
      <c r="F133" t="s">
        <v>14137</v>
      </c>
      <c r="G133" t="s">
        <v>14124</v>
      </c>
      <c r="H133" t="s">
        <v>14313</v>
      </c>
      <c r="I133" t="s">
        <v>14311</v>
      </c>
    </row>
    <row r="134" spans="1:9" x14ac:dyDescent="0.25">
      <c r="A134" t="str">
        <f t="shared" si="2"/>
        <v>36617g</v>
      </c>
      <c r="B134" t="s">
        <v>38</v>
      </c>
      <c r="C134" t="s">
        <v>1163</v>
      </c>
      <c r="D134" t="s">
        <v>14140</v>
      </c>
      <c r="E134" t="s">
        <v>14136</v>
      </c>
      <c r="F134" t="s">
        <v>14140</v>
      </c>
      <c r="G134" t="s">
        <v>14136</v>
      </c>
      <c r="H134" t="s">
        <v>7583</v>
      </c>
      <c r="I134" t="s">
        <v>14139</v>
      </c>
    </row>
    <row r="135" spans="1:9" x14ac:dyDescent="0.25">
      <c r="A135" t="str">
        <f t="shared" si="2"/>
        <v>36617cup</v>
      </c>
      <c r="B135" t="s">
        <v>38</v>
      </c>
      <c r="C135" t="s">
        <v>1163</v>
      </c>
      <c r="D135" t="s">
        <v>14314</v>
      </c>
      <c r="E135" t="s">
        <v>14136</v>
      </c>
      <c r="F135" t="s">
        <v>14137</v>
      </c>
      <c r="G135" t="s">
        <v>14123</v>
      </c>
      <c r="H135" t="s">
        <v>14219</v>
      </c>
      <c r="I135" t="s">
        <v>14217</v>
      </c>
    </row>
    <row r="136" spans="1:9" x14ac:dyDescent="0.25">
      <c r="A136" t="str">
        <f t="shared" si="2"/>
        <v>29779921piece</v>
      </c>
      <c r="B136" t="s">
        <v>39</v>
      </c>
      <c r="C136" t="s">
        <v>1186</v>
      </c>
      <c r="D136" t="s">
        <v>14315</v>
      </c>
      <c r="E136" t="s">
        <v>14136</v>
      </c>
      <c r="F136" t="s">
        <v>14137</v>
      </c>
      <c r="G136" t="s">
        <v>14124</v>
      </c>
      <c r="H136" t="s">
        <v>7609</v>
      </c>
      <c r="I136" t="s">
        <v>7609</v>
      </c>
    </row>
    <row r="137" spans="1:9" x14ac:dyDescent="0.25">
      <c r="A137" t="str">
        <f t="shared" si="2"/>
        <v>29779921g</v>
      </c>
      <c r="B137" t="s">
        <v>39</v>
      </c>
      <c r="C137" t="s">
        <v>1186</v>
      </c>
      <c r="D137" t="s">
        <v>14138</v>
      </c>
      <c r="E137" t="s">
        <v>14136</v>
      </c>
      <c r="F137" t="s">
        <v>14138</v>
      </c>
      <c r="G137" t="s">
        <v>14136</v>
      </c>
      <c r="H137" t="s">
        <v>8116</v>
      </c>
      <c r="I137" t="s">
        <v>14136</v>
      </c>
    </row>
    <row r="138" spans="1:9" x14ac:dyDescent="0.25">
      <c r="A138" t="str">
        <f t="shared" si="2"/>
        <v>29779921g</v>
      </c>
      <c r="B138" t="s">
        <v>39</v>
      </c>
      <c r="C138" t="s">
        <v>1186</v>
      </c>
      <c r="D138" t="s">
        <v>14140</v>
      </c>
      <c r="E138" t="s">
        <v>14136</v>
      </c>
      <c r="F138" t="s">
        <v>14140</v>
      </c>
      <c r="G138" t="s">
        <v>14136</v>
      </c>
      <c r="H138" t="s">
        <v>7583</v>
      </c>
      <c r="I138" t="s">
        <v>14139</v>
      </c>
    </row>
    <row r="139" spans="1:9" x14ac:dyDescent="0.25">
      <c r="A139" t="str">
        <f t="shared" si="2"/>
        <v>29779921g</v>
      </c>
      <c r="B139" t="s">
        <v>39</v>
      </c>
      <c r="C139" t="s">
        <v>1186</v>
      </c>
      <c r="D139" t="s">
        <v>14315</v>
      </c>
      <c r="E139" t="s">
        <v>14136</v>
      </c>
      <c r="F139">
        <v>75</v>
      </c>
      <c r="G139" t="s">
        <v>14136</v>
      </c>
      <c r="H139" t="s">
        <v>14317</v>
      </c>
      <c r="I139" t="s">
        <v>14316</v>
      </c>
    </row>
    <row r="140" spans="1:9" x14ac:dyDescent="0.25">
      <c r="A140" t="str">
        <f t="shared" si="2"/>
        <v>39308g</v>
      </c>
      <c r="B140" t="s">
        <v>40</v>
      </c>
      <c r="C140" t="s">
        <v>1267</v>
      </c>
      <c r="D140" t="s">
        <v>14140</v>
      </c>
      <c r="E140" t="s">
        <v>14136</v>
      </c>
      <c r="F140" t="s">
        <v>14140</v>
      </c>
      <c r="G140" t="s">
        <v>14136</v>
      </c>
      <c r="H140" t="s">
        <v>7583</v>
      </c>
      <c r="I140" t="s">
        <v>14139</v>
      </c>
    </row>
    <row r="141" spans="1:9" x14ac:dyDescent="0.25">
      <c r="A141" t="str">
        <f t="shared" si="2"/>
        <v>39308g</v>
      </c>
      <c r="B141" t="s">
        <v>40</v>
      </c>
      <c r="C141" t="s">
        <v>1267</v>
      </c>
      <c r="D141" t="s">
        <v>14138</v>
      </c>
      <c r="E141" t="s">
        <v>14136</v>
      </c>
      <c r="F141" t="s">
        <v>14138</v>
      </c>
      <c r="G141" t="s">
        <v>14136</v>
      </c>
      <c r="H141" t="s">
        <v>8116</v>
      </c>
      <c r="I141" t="s">
        <v>14136</v>
      </c>
    </row>
    <row r="142" spans="1:9" x14ac:dyDescent="0.25">
      <c r="A142" t="str">
        <f t="shared" si="2"/>
        <v>2564660piece</v>
      </c>
      <c r="B142" t="s">
        <v>12846</v>
      </c>
      <c r="C142" t="s">
        <v>12847</v>
      </c>
      <c r="D142" t="s">
        <v>14319</v>
      </c>
      <c r="E142" t="s">
        <v>14136</v>
      </c>
      <c r="F142" t="s">
        <v>14137</v>
      </c>
      <c r="G142" t="s">
        <v>14124</v>
      </c>
      <c r="H142" t="s">
        <v>7689</v>
      </c>
      <c r="I142" t="s">
        <v>14318</v>
      </c>
    </row>
    <row r="143" spans="1:9" x14ac:dyDescent="0.25">
      <c r="A143" t="str">
        <f t="shared" si="2"/>
        <v>2564660g</v>
      </c>
      <c r="B143" t="s">
        <v>12846</v>
      </c>
      <c r="C143" t="s">
        <v>12847</v>
      </c>
      <c r="D143" t="s">
        <v>14138</v>
      </c>
      <c r="E143" t="s">
        <v>14136</v>
      </c>
      <c r="F143" t="s">
        <v>14138</v>
      </c>
      <c r="G143" t="s">
        <v>14136</v>
      </c>
      <c r="H143" t="s">
        <v>8116</v>
      </c>
      <c r="I143" t="s">
        <v>14136</v>
      </c>
    </row>
    <row r="144" spans="1:9" x14ac:dyDescent="0.25">
      <c r="A144" t="str">
        <f t="shared" si="2"/>
        <v>2564660piece</v>
      </c>
      <c r="B144" t="s">
        <v>12846</v>
      </c>
      <c r="C144" t="s">
        <v>12847</v>
      </c>
      <c r="D144" t="s">
        <v>14321</v>
      </c>
      <c r="E144" t="s">
        <v>14136</v>
      </c>
      <c r="F144" t="s">
        <v>14137</v>
      </c>
      <c r="G144" t="s">
        <v>14124</v>
      </c>
      <c r="H144" t="s">
        <v>7688</v>
      </c>
      <c r="I144" t="s">
        <v>14320</v>
      </c>
    </row>
    <row r="145" spans="1:9" x14ac:dyDescent="0.25">
      <c r="A145" t="str">
        <f t="shared" si="2"/>
        <v>2564660piece</v>
      </c>
      <c r="B145" t="s">
        <v>12846</v>
      </c>
      <c r="C145" t="s">
        <v>12847</v>
      </c>
      <c r="D145" t="s">
        <v>14323</v>
      </c>
      <c r="E145" t="s">
        <v>14136</v>
      </c>
      <c r="F145" t="s">
        <v>14137</v>
      </c>
      <c r="G145" t="s">
        <v>14124</v>
      </c>
      <c r="H145" t="s">
        <v>14324</v>
      </c>
      <c r="I145" t="s">
        <v>14322</v>
      </c>
    </row>
    <row r="146" spans="1:9" x14ac:dyDescent="0.25">
      <c r="A146" t="str">
        <f t="shared" si="2"/>
        <v>2564660g</v>
      </c>
      <c r="B146" t="s">
        <v>12846</v>
      </c>
      <c r="C146" t="s">
        <v>12847</v>
      </c>
      <c r="D146" t="s">
        <v>14319</v>
      </c>
      <c r="E146" t="s">
        <v>14136</v>
      </c>
      <c r="F146">
        <v>45</v>
      </c>
      <c r="G146" t="s">
        <v>14136</v>
      </c>
      <c r="H146" t="s">
        <v>14326</v>
      </c>
      <c r="I146" t="s">
        <v>14325</v>
      </c>
    </row>
    <row r="147" spans="1:9" x14ac:dyDescent="0.25">
      <c r="A147" t="str">
        <f t="shared" si="2"/>
        <v>35712cup</v>
      </c>
      <c r="B147" t="s">
        <v>14327</v>
      </c>
      <c r="C147" t="s">
        <v>13024</v>
      </c>
      <c r="D147" t="s">
        <v>14328</v>
      </c>
      <c r="E147" t="s">
        <v>14136</v>
      </c>
      <c r="F147" t="s">
        <v>14137</v>
      </c>
      <c r="G147" t="s">
        <v>14123</v>
      </c>
      <c r="H147" t="s">
        <v>7584</v>
      </c>
      <c r="I147" t="s">
        <v>14123</v>
      </c>
    </row>
    <row r="148" spans="1:9" x14ac:dyDescent="0.25">
      <c r="A148" t="str">
        <f t="shared" si="2"/>
        <v>35712g</v>
      </c>
      <c r="B148" t="s">
        <v>14327</v>
      </c>
      <c r="C148" t="s">
        <v>13024</v>
      </c>
      <c r="D148" t="s">
        <v>14138</v>
      </c>
      <c r="E148" t="s">
        <v>14136</v>
      </c>
      <c r="F148" t="s">
        <v>14138</v>
      </c>
      <c r="G148" t="s">
        <v>14136</v>
      </c>
      <c r="H148" t="s">
        <v>8116</v>
      </c>
      <c r="I148" t="s">
        <v>14136</v>
      </c>
    </row>
    <row r="149" spans="1:9" x14ac:dyDescent="0.25">
      <c r="A149" t="str">
        <f t="shared" si="2"/>
        <v>35550cup</v>
      </c>
      <c r="B149" t="s">
        <v>14329</v>
      </c>
      <c r="C149" t="s">
        <v>13175</v>
      </c>
      <c r="D149" t="s">
        <v>14331</v>
      </c>
      <c r="E149" t="s">
        <v>14136</v>
      </c>
      <c r="F149" t="s">
        <v>14137</v>
      </c>
      <c r="G149" t="s">
        <v>14123</v>
      </c>
      <c r="H149" t="s">
        <v>14332</v>
      </c>
      <c r="I149" t="s">
        <v>14330</v>
      </c>
    </row>
    <row r="150" spans="1:9" x14ac:dyDescent="0.25">
      <c r="A150" t="str">
        <f t="shared" si="2"/>
        <v>35550g</v>
      </c>
      <c r="B150" t="s">
        <v>14329</v>
      </c>
      <c r="C150" t="s">
        <v>13175</v>
      </c>
      <c r="D150" t="s">
        <v>14138</v>
      </c>
      <c r="E150" t="s">
        <v>14136</v>
      </c>
      <c r="F150" t="s">
        <v>14138</v>
      </c>
      <c r="G150" t="s">
        <v>14136</v>
      </c>
      <c r="H150" t="s">
        <v>8116</v>
      </c>
      <c r="I150" t="s">
        <v>14136</v>
      </c>
    </row>
    <row r="151" spans="1:9" x14ac:dyDescent="0.25">
      <c r="A151" t="str">
        <f t="shared" si="2"/>
        <v>35550g</v>
      </c>
      <c r="B151" t="s">
        <v>14329</v>
      </c>
      <c r="C151" t="s">
        <v>13175</v>
      </c>
      <c r="D151" t="s">
        <v>14140</v>
      </c>
      <c r="E151" t="s">
        <v>14136</v>
      </c>
      <c r="F151" t="s">
        <v>14140</v>
      </c>
      <c r="G151" t="s">
        <v>14136</v>
      </c>
      <c r="H151" t="s">
        <v>7583</v>
      </c>
      <c r="I151" t="s">
        <v>14139</v>
      </c>
    </row>
    <row r="152" spans="1:9" x14ac:dyDescent="0.25">
      <c r="A152" t="str">
        <f t="shared" si="2"/>
        <v>40583cup</v>
      </c>
      <c r="B152" t="s">
        <v>14333</v>
      </c>
      <c r="C152" t="s">
        <v>13171</v>
      </c>
      <c r="D152" t="s">
        <v>14328</v>
      </c>
      <c r="E152" t="s">
        <v>14136</v>
      </c>
      <c r="F152" t="s">
        <v>14137</v>
      </c>
      <c r="G152" t="s">
        <v>14123</v>
      </c>
      <c r="H152" t="s">
        <v>14332</v>
      </c>
      <c r="I152" t="s">
        <v>14330</v>
      </c>
    </row>
    <row r="153" spans="1:9" x14ac:dyDescent="0.25">
      <c r="A153" t="str">
        <f t="shared" si="2"/>
        <v>40583g</v>
      </c>
      <c r="B153" t="s">
        <v>14333</v>
      </c>
      <c r="C153" t="s">
        <v>13171</v>
      </c>
      <c r="D153" t="s">
        <v>14140</v>
      </c>
      <c r="E153" t="s">
        <v>14136</v>
      </c>
      <c r="F153" t="s">
        <v>14140</v>
      </c>
      <c r="G153" t="s">
        <v>14136</v>
      </c>
      <c r="H153" t="s">
        <v>7583</v>
      </c>
      <c r="I153" t="s">
        <v>14139</v>
      </c>
    </row>
    <row r="154" spans="1:9" x14ac:dyDescent="0.25">
      <c r="A154" t="str">
        <f t="shared" si="2"/>
        <v>40583g</v>
      </c>
      <c r="B154" t="s">
        <v>14333</v>
      </c>
      <c r="C154" t="s">
        <v>13171</v>
      </c>
      <c r="D154" t="s">
        <v>14138</v>
      </c>
      <c r="E154" t="s">
        <v>14136</v>
      </c>
      <c r="F154" t="s">
        <v>14138</v>
      </c>
      <c r="G154" t="s">
        <v>14136</v>
      </c>
      <c r="H154" t="s">
        <v>8116</v>
      </c>
      <c r="I154" t="s">
        <v>14136</v>
      </c>
    </row>
    <row r="155" spans="1:9" x14ac:dyDescent="0.25">
      <c r="A155" t="str">
        <f t="shared" si="2"/>
        <v>39818g</v>
      </c>
      <c r="B155" t="s">
        <v>42</v>
      </c>
      <c r="C155" t="s">
        <v>1336</v>
      </c>
      <c r="D155" t="s">
        <v>14138</v>
      </c>
      <c r="E155" t="s">
        <v>14136</v>
      </c>
      <c r="F155" t="s">
        <v>14138</v>
      </c>
      <c r="G155" t="s">
        <v>14136</v>
      </c>
      <c r="H155" t="s">
        <v>8116</v>
      </c>
      <c r="I155" t="s">
        <v>14136</v>
      </c>
    </row>
    <row r="156" spans="1:9" x14ac:dyDescent="0.25">
      <c r="A156" t="str">
        <f t="shared" si="2"/>
        <v>39818g</v>
      </c>
      <c r="B156" t="s">
        <v>42</v>
      </c>
      <c r="C156" t="s">
        <v>1336</v>
      </c>
      <c r="D156" t="s">
        <v>14321</v>
      </c>
      <c r="E156" t="s">
        <v>14136</v>
      </c>
      <c r="F156" t="s">
        <v>14321</v>
      </c>
      <c r="G156" t="s">
        <v>14136</v>
      </c>
      <c r="H156" t="s">
        <v>7690</v>
      </c>
      <c r="I156" t="s">
        <v>14139</v>
      </c>
    </row>
    <row r="157" spans="1:9" x14ac:dyDescent="0.25">
      <c r="A157" t="str">
        <f t="shared" si="2"/>
        <v>66428207piece</v>
      </c>
      <c r="B157" t="s">
        <v>43</v>
      </c>
      <c r="C157" t="s">
        <v>1366</v>
      </c>
      <c r="D157" t="s">
        <v>14331</v>
      </c>
      <c r="E157" t="s">
        <v>14136</v>
      </c>
      <c r="F157" t="s">
        <v>14137</v>
      </c>
      <c r="G157" t="s">
        <v>14124</v>
      </c>
      <c r="H157" t="s">
        <v>7580</v>
      </c>
      <c r="I157" t="s">
        <v>14150</v>
      </c>
    </row>
    <row r="158" spans="1:9" x14ac:dyDescent="0.25">
      <c r="A158" t="str">
        <f t="shared" si="2"/>
        <v>39281piece</v>
      </c>
      <c r="B158" t="s">
        <v>44</v>
      </c>
      <c r="C158" t="s">
        <v>1453</v>
      </c>
      <c r="D158" t="s">
        <v>14335</v>
      </c>
      <c r="E158" t="s">
        <v>14136</v>
      </c>
      <c r="F158" t="s">
        <v>14336</v>
      </c>
      <c r="G158" t="s">
        <v>14124</v>
      </c>
      <c r="H158" t="s">
        <v>14337</v>
      </c>
      <c r="I158" t="s">
        <v>14334</v>
      </c>
    </row>
    <row r="159" spans="1:9" x14ac:dyDescent="0.25">
      <c r="A159" t="str">
        <f t="shared" si="2"/>
        <v>39281g</v>
      </c>
      <c r="B159" t="s">
        <v>44</v>
      </c>
      <c r="C159" t="s">
        <v>1453</v>
      </c>
      <c r="D159" t="s">
        <v>14138</v>
      </c>
      <c r="E159" t="s">
        <v>14136</v>
      </c>
      <c r="F159" t="s">
        <v>14138</v>
      </c>
      <c r="G159" t="s">
        <v>14136</v>
      </c>
      <c r="H159" t="s">
        <v>8116</v>
      </c>
      <c r="I159" t="s">
        <v>14136</v>
      </c>
    </row>
    <row r="160" spans="1:9" x14ac:dyDescent="0.25">
      <c r="A160" t="str">
        <f t="shared" si="2"/>
        <v>39308g</v>
      </c>
      <c r="B160" t="s">
        <v>40</v>
      </c>
      <c r="C160" t="s">
        <v>1267</v>
      </c>
      <c r="D160" t="s">
        <v>14140</v>
      </c>
      <c r="E160" t="s">
        <v>14136</v>
      </c>
      <c r="F160" t="s">
        <v>14140</v>
      </c>
      <c r="G160" t="s">
        <v>14136</v>
      </c>
      <c r="H160" t="s">
        <v>7583</v>
      </c>
      <c r="I160" t="s">
        <v>14139</v>
      </c>
    </row>
    <row r="161" spans="1:9" x14ac:dyDescent="0.25">
      <c r="A161" t="str">
        <f t="shared" si="2"/>
        <v>39308g</v>
      </c>
      <c r="B161" t="s">
        <v>40</v>
      </c>
      <c r="C161" t="s">
        <v>1267</v>
      </c>
      <c r="D161" t="s">
        <v>14138</v>
      </c>
      <c r="E161" t="s">
        <v>14136</v>
      </c>
      <c r="F161" t="s">
        <v>14138</v>
      </c>
      <c r="G161" t="s">
        <v>14136</v>
      </c>
      <c r="H161" t="s">
        <v>8116</v>
      </c>
      <c r="I161" t="s">
        <v>14136</v>
      </c>
    </row>
    <row r="162" spans="1:9" x14ac:dyDescent="0.25">
      <c r="A162" t="str">
        <f t="shared" si="2"/>
        <v>39009piece</v>
      </c>
      <c r="B162" t="s">
        <v>45</v>
      </c>
      <c r="C162" t="s">
        <v>1503</v>
      </c>
      <c r="D162" t="s">
        <v>14184</v>
      </c>
      <c r="E162" t="s">
        <v>14136</v>
      </c>
      <c r="F162" t="s">
        <v>14137</v>
      </c>
      <c r="G162" t="s">
        <v>14124</v>
      </c>
      <c r="H162" t="s">
        <v>14339</v>
      </c>
      <c r="I162" t="s">
        <v>14338</v>
      </c>
    </row>
    <row r="163" spans="1:9" x14ac:dyDescent="0.25">
      <c r="A163" t="str">
        <f t="shared" si="2"/>
        <v>39009g</v>
      </c>
      <c r="B163" t="s">
        <v>45</v>
      </c>
      <c r="C163" t="s">
        <v>1503</v>
      </c>
      <c r="D163" t="s">
        <v>14138</v>
      </c>
      <c r="E163" t="s">
        <v>14136</v>
      </c>
      <c r="F163" t="s">
        <v>14138</v>
      </c>
      <c r="G163" t="s">
        <v>14136</v>
      </c>
      <c r="H163" t="s">
        <v>8116</v>
      </c>
      <c r="I163" t="s">
        <v>14136</v>
      </c>
    </row>
    <row r="164" spans="1:9" x14ac:dyDescent="0.25">
      <c r="A164" t="str">
        <f t="shared" si="2"/>
        <v>39009piece</v>
      </c>
      <c r="B164" t="s">
        <v>45</v>
      </c>
      <c r="C164" t="s">
        <v>1503</v>
      </c>
      <c r="D164" t="s">
        <v>14341</v>
      </c>
      <c r="E164" t="s">
        <v>14136</v>
      </c>
      <c r="F164" t="s">
        <v>14137</v>
      </c>
      <c r="G164" t="s">
        <v>14124</v>
      </c>
      <c r="H164" t="s">
        <v>14342</v>
      </c>
      <c r="I164" t="s">
        <v>14340</v>
      </c>
    </row>
    <row r="165" spans="1:9" x14ac:dyDescent="0.25">
      <c r="A165" t="str">
        <f t="shared" si="2"/>
        <v>39009g</v>
      </c>
      <c r="B165" t="s">
        <v>45</v>
      </c>
      <c r="C165" t="s">
        <v>1503</v>
      </c>
      <c r="D165" t="s">
        <v>14140</v>
      </c>
      <c r="E165" t="s">
        <v>14136</v>
      </c>
      <c r="F165" t="s">
        <v>14140</v>
      </c>
      <c r="G165" t="s">
        <v>14136</v>
      </c>
      <c r="H165" t="s">
        <v>7583</v>
      </c>
      <c r="I165" t="s">
        <v>14139</v>
      </c>
    </row>
    <row r="166" spans="1:9" x14ac:dyDescent="0.25">
      <c r="A166" t="str">
        <f t="shared" si="2"/>
        <v>39315cup</v>
      </c>
      <c r="B166" t="s">
        <v>46</v>
      </c>
      <c r="C166" t="s">
        <v>1548</v>
      </c>
      <c r="D166" t="s">
        <v>14343</v>
      </c>
      <c r="E166" t="s">
        <v>14136</v>
      </c>
      <c r="F166" t="s">
        <v>14137</v>
      </c>
      <c r="G166" t="s">
        <v>14123</v>
      </c>
      <c r="H166" t="s">
        <v>7584</v>
      </c>
      <c r="I166" t="s">
        <v>14123</v>
      </c>
    </row>
    <row r="167" spans="1:9" x14ac:dyDescent="0.25">
      <c r="A167" t="str">
        <f t="shared" si="2"/>
        <v>39315g</v>
      </c>
      <c r="B167" t="s">
        <v>46</v>
      </c>
      <c r="C167" t="s">
        <v>1548</v>
      </c>
      <c r="D167" t="s">
        <v>14138</v>
      </c>
      <c r="E167" t="s">
        <v>14136</v>
      </c>
      <c r="F167" t="s">
        <v>14138</v>
      </c>
      <c r="G167" t="s">
        <v>14136</v>
      </c>
      <c r="H167" t="s">
        <v>8116</v>
      </c>
      <c r="I167" t="s">
        <v>14136</v>
      </c>
    </row>
    <row r="168" spans="1:9" x14ac:dyDescent="0.25">
      <c r="A168" t="str">
        <f t="shared" si="2"/>
        <v>39315g</v>
      </c>
      <c r="B168" t="s">
        <v>46</v>
      </c>
      <c r="C168" t="s">
        <v>1548</v>
      </c>
      <c r="D168" t="s">
        <v>14140</v>
      </c>
      <c r="E168" t="s">
        <v>14136</v>
      </c>
      <c r="F168" t="s">
        <v>14140</v>
      </c>
      <c r="G168" t="s">
        <v>14136</v>
      </c>
      <c r="H168" t="s">
        <v>7583</v>
      </c>
      <c r="I168" t="s">
        <v>14139</v>
      </c>
    </row>
    <row r="169" spans="1:9" x14ac:dyDescent="0.25">
      <c r="A169" t="str">
        <f t="shared" si="2"/>
        <v>3422piece</v>
      </c>
      <c r="B169" t="s">
        <v>41</v>
      </c>
      <c r="C169" t="s">
        <v>1280</v>
      </c>
      <c r="D169" t="s">
        <v>14345</v>
      </c>
      <c r="E169" t="s">
        <v>14136</v>
      </c>
      <c r="F169" t="s">
        <v>14137</v>
      </c>
      <c r="G169" t="s">
        <v>14124</v>
      </c>
      <c r="H169" t="s">
        <v>14346</v>
      </c>
      <c r="I169" t="s">
        <v>14344</v>
      </c>
    </row>
    <row r="170" spans="1:9" x14ac:dyDescent="0.25">
      <c r="A170" t="str">
        <f t="shared" si="2"/>
        <v>3422g</v>
      </c>
      <c r="B170" t="s">
        <v>41</v>
      </c>
      <c r="C170" t="s">
        <v>1280</v>
      </c>
      <c r="D170" t="s">
        <v>14138</v>
      </c>
      <c r="E170" t="s">
        <v>14136</v>
      </c>
      <c r="F170" t="s">
        <v>14138</v>
      </c>
      <c r="G170" t="s">
        <v>14136</v>
      </c>
      <c r="H170" t="s">
        <v>8116</v>
      </c>
      <c r="I170" t="s">
        <v>14136</v>
      </c>
    </row>
    <row r="171" spans="1:9" x14ac:dyDescent="0.25">
      <c r="A171" t="str">
        <f t="shared" si="2"/>
        <v>3422piece</v>
      </c>
      <c r="B171" t="s">
        <v>41</v>
      </c>
      <c r="C171" t="s">
        <v>1280</v>
      </c>
      <c r="D171" t="s">
        <v>14331</v>
      </c>
      <c r="E171" t="s">
        <v>14136</v>
      </c>
      <c r="F171" t="s">
        <v>14137</v>
      </c>
      <c r="G171" t="s">
        <v>14124</v>
      </c>
      <c r="H171" t="s">
        <v>14348</v>
      </c>
      <c r="I171" t="s">
        <v>14347</v>
      </c>
    </row>
    <row r="172" spans="1:9" x14ac:dyDescent="0.25">
      <c r="A172" t="str">
        <f t="shared" si="2"/>
        <v>3422piece</v>
      </c>
      <c r="B172" t="s">
        <v>41</v>
      </c>
      <c r="C172" t="s">
        <v>1280</v>
      </c>
      <c r="D172" t="s">
        <v>14350</v>
      </c>
      <c r="E172" t="s">
        <v>14136</v>
      </c>
      <c r="F172" t="s">
        <v>14137</v>
      </c>
      <c r="G172" t="s">
        <v>14124</v>
      </c>
      <c r="H172" t="s">
        <v>14351</v>
      </c>
      <c r="I172" t="s">
        <v>14349</v>
      </c>
    </row>
    <row r="173" spans="1:9" x14ac:dyDescent="0.25">
      <c r="A173" t="str">
        <f t="shared" si="2"/>
        <v>3422g</v>
      </c>
      <c r="B173" t="s">
        <v>41</v>
      </c>
      <c r="C173" t="s">
        <v>1280</v>
      </c>
      <c r="D173" t="s">
        <v>14345</v>
      </c>
      <c r="E173" t="s">
        <v>14136</v>
      </c>
      <c r="F173">
        <v>26</v>
      </c>
      <c r="G173" t="s">
        <v>14136</v>
      </c>
      <c r="H173" t="s">
        <v>14353</v>
      </c>
      <c r="I173" t="s">
        <v>14352</v>
      </c>
    </row>
    <row r="174" spans="1:9" x14ac:dyDescent="0.25">
      <c r="A174" t="str">
        <f t="shared" si="2"/>
        <v>3422g</v>
      </c>
      <c r="B174" t="s">
        <v>41</v>
      </c>
      <c r="C174" t="s">
        <v>1280</v>
      </c>
      <c r="D174" t="s">
        <v>14140</v>
      </c>
      <c r="E174" t="s">
        <v>14136</v>
      </c>
      <c r="F174" t="s">
        <v>14140</v>
      </c>
      <c r="G174" t="s">
        <v>14136</v>
      </c>
      <c r="H174" t="s">
        <v>7583</v>
      </c>
      <c r="I174" t="s">
        <v>14139</v>
      </c>
    </row>
    <row r="175" spans="1:9" x14ac:dyDescent="0.25">
      <c r="A175" t="str">
        <f t="shared" si="2"/>
        <v>3423piece</v>
      </c>
      <c r="B175" t="s">
        <v>47</v>
      </c>
      <c r="C175" t="s">
        <v>1608</v>
      </c>
      <c r="D175" t="s">
        <v>14354</v>
      </c>
      <c r="E175" t="s">
        <v>14136</v>
      </c>
      <c r="F175" t="s">
        <v>14137</v>
      </c>
      <c r="G175" t="s">
        <v>14124</v>
      </c>
      <c r="H175" t="s">
        <v>14346</v>
      </c>
      <c r="I175" t="s">
        <v>14344</v>
      </c>
    </row>
    <row r="176" spans="1:9" x14ac:dyDescent="0.25">
      <c r="A176" t="str">
        <f t="shared" si="2"/>
        <v>3423g</v>
      </c>
      <c r="B176" t="s">
        <v>47</v>
      </c>
      <c r="C176" t="s">
        <v>1608</v>
      </c>
      <c r="D176" t="s">
        <v>14138</v>
      </c>
      <c r="E176" t="s">
        <v>14136</v>
      </c>
      <c r="F176" t="s">
        <v>14138</v>
      </c>
      <c r="G176" t="s">
        <v>14136</v>
      </c>
      <c r="H176" t="s">
        <v>8116</v>
      </c>
      <c r="I176" t="s">
        <v>14136</v>
      </c>
    </row>
    <row r="177" spans="1:9" x14ac:dyDescent="0.25">
      <c r="A177" t="str">
        <f t="shared" si="2"/>
        <v>3423piece</v>
      </c>
      <c r="B177" t="s">
        <v>47</v>
      </c>
      <c r="C177" t="s">
        <v>1608</v>
      </c>
      <c r="D177" t="s">
        <v>14171</v>
      </c>
      <c r="E177" t="s">
        <v>14136</v>
      </c>
      <c r="F177" t="s">
        <v>14137</v>
      </c>
      <c r="G177" t="s">
        <v>14124</v>
      </c>
      <c r="H177" t="s">
        <v>14348</v>
      </c>
      <c r="I177" t="s">
        <v>14347</v>
      </c>
    </row>
    <row r="178" spans="1:9" x14ac:dyDescent="0.25">
      <c r="A178" t="str">
        <f t="shared" si="2"/>
        <v>3423piece</v>
      </c>
      <c r="B178" t="s">
        <v>47</v>
      </c>
      <c r="C178" t="s">
        <v>1608</v>
      </c>
      <c r="D178" t="s">
        <v>14355</v>
      </c>
      <c r="E178" t="s">
        <v>14136</v>
      </c>
      <c r="F178" t="s">
        <v>14137</v>
      </c>
      <c r="G178" t="s">
        <v>14124</v>
      </c>
      <c r="H178" t="s">
        <v>14351</v>
      </c>
      <c r="I178" t="s">
        <v>14349</v>
      </c>
    </row>
    <row r="179" spans="1:9" x14ac:dyDescent="0.25">
      <c r="A179" t="str">
        <f t="shared" si="2"/>
        <v>3423g</v>
      </c>
      <c r="B179" t="s">
        <v>47</v>
      </c>
      <c r="C179" t="s">
        <v>1608</v>
      </c>
      <c r="D179" t="s">
        <v>14140</v>
      </c>
      <c r="E179" t="s">
        <v>14136</v>
      </c>
      <c r="F179" t="s">
        <v>14140</v>
      </c>
      <c r="G179" t="s">
        <v>14136</v>
      </c>
      <c r="H179" t="s">
        <v>7583</v>
      </c>
      <c r="I179" t="s">
        <v>14139</v>
      </c>
    </row>
    <row r="180" spans="1:9" x14ac:dyDescent="0.25">
      <c r="A180" t="str">
        <f t="shared" si="2"/>
        <v>36491g</v>
      </c>
      <c r="B180" t="s">
        <v>48</v>
      </c>
      <c r="C180" t="s">
        <v>1692</v>
      </c>
      <c r="D180" t="s">
        <v>14138</v>
      </c>
      <c r="E180" t="s">
        <v>14136</v>
      </c>
      <c r="F180" t="s">
        <v>14138</v>
      </c>
      <c r="G180" t="s">
        <v>14136</v>
      </c>
      <c r="H180" t="s">
        <v>8116</v>
      </c>
      <c r="I180" t="s">
        <v>14136</v>
      </c>
    </row>
    <row r="181" spans="1:9" x14ac:dyDescent="0.25">
      <c r="A181" t="str">
        <f t="shared" si="2"/>
        <v>36491piece</v>
      </c>
      <c r="B181" t="s">
        <v>48</v>
      </c>
      <c r="C181" t="s">
        <v>1692</v>
      </c>
      <c r="D181" t="s">
        <v>14357</v>
      </c>
      <c r="E181" t="s">
        <v>14136</v>
      </c>
      <c r="F181" t="s">
        <v>14137</v>
      </c>
      <c r="G181" t="s">
        <v>14124</v>
      </c>
      <c r="H181" t="s">
        <v>14358</v>
      </c>
      <c r="I181" t="s">
        <v>14356</v>
      </c>
    </row>
    <row r="182" spans="1:9" x14ac:dyDescent="0.25">
      <c r="A182" t="str">
        <f t="shared" si="2"/>
        <v>36491cup</v>
      </c>
      <c r="B182" t="s">
        <v>48</v>
      </c>
      <c r="C182" t="s">
        <v>1692</v>
      </c>
      <c r="D182" t="s">
        <v>14315</v>
      </c>
      <c r="E182" t="s">
        <v>14136</v>
      </c>
      <c r="F182" t="s">
        <v>14278</v>
      </c>
      <c r="G182" t="s">
        <v>14123</v>
      </c>
      <c r="H182" t="s">
        <v>14359</v>
      </c>
      <c r="I182" t="s">
        <v>14220</v>
      </c>
    </row>
    <row r="183" spans="1:9" x14ac:dyDescent="0.25">
      <c r="A183" t="str">
        <f t="shared" si="2"/>
        <v>36491g</v>
      </c>
      <c r="B183" t="s">
        <v>48</v>
      </c>
      <c r="C183" t="s">
        <v>1692</v>
      </c>
      <c r="D183" t="s">
        <v>14140</v>
      </c>
      <c r="E183" t="s">
        <v>14136</v>
      </c>
      <c r="F183" t="s">
        <v>14140</v>
      </c>
      <c r="G183" t="s">
        <v>14136</v>
      </c>
      <c r="H183" t="s">
        <v>7583</v>
      </c>
      <c r="I183" t="s">
        <v>14139</v>
      </c>
    </row>
    <row r="184" spans="1:9" x14ac:dyDescent="0.25">
      <c r="A184" t="str">
        <f t="shared" si="2"/>
        <v>36491piece</v>
      </c>
      <c r="B184" t="s">
        <v>48</v>
      </c>
      <c r="C184" t="s">
        <v>1692</v>
      </c>
      <c r="D184" t="s">
        <v>14296</v>
      </c>
      <c r="E184" t="s">
        <v>14136</v>
      </c>
      <c r="F184" t="s">
        <v>14137</v>
      </c>
      <c r="G184" t="s">
        <v>14124</v>
      </c>
      <c r="H184" t="s">
        <v>14361</v>
      </c>
      <c r="I184" t="s">
        <v>14360</v>
      </c>
    </row>
    <row r="185" spans="1:9" x14ac:dyDescent="0.25">
      <c r="A185" t="str">
        <f t="shared" si="2"/>
        <v>36491piece</v>
      </c>
      <c r="B185" t="s">
        <v>48</v>
      </c>
      <c r="C185" t="s">
        <v>1692</v>
      </c>
      <c r="D185" t="s">
        <v>14363</v>
      </c>
      <c r="E185" t="s">
        <v>14136</v>
      </c>
      <c r="F185" t="s">
        <v>14137</v>
      </c>
      <c r="G185" t="s">
        <v>14124</v>
      </c>
      <c r="H185" t="s">
        <v>14364</v>
      </c>
      <c r="I185" t="s">
        <v>14362</v>
      </c>
    </row>
    <row r="186" spans="1:9" x14ac:dyDescent="0.25">
      <c r="A186" t="str">
        <f t="shared" si="2"/>
        <v>35063g</v>
      </c>
      <c r="B186" t="s">
        <v>49</v>
      </c>
      <c r="C186" t="s">
        <v>1735</v>
      </c>
      <c r="D186" t="s">
        <v>14138</v>
      </c>
      <c r="E186" t="s">
        <v>14136</v>
      </c>
      <c r="F186" t="s">
        <v>14138</v>
      </c>
      <c r="G186" t="s">
        <v>14136</v>
      </c>
      <c r="H186" t="s">
        <v>8116</v>
      </c>
      <c r="I186" t="s">
        <v>14136</v>
      </c>
    </row>
    <row r="187" spans="1:9" x14ac:dyDescent="0.25">
      <c r="A187" t="str">
        <f t="shared" si="2"/>
        <v>35063g</v>
      </c>
      <c r="B187" t="s">
        <v>49</v>
      </c>
      <c r="C187" t="s">
        <v>1735</v>
      </c>
      <c r="D187" t="s">
        <v>14140</v>
      </c>
      <c r="E187" t="s">
        <v>14136</v>
      </c>
      <c r="F187" t="s">
        <v>14140</v>
      </c>
      <c r="G187" t="s">
        <v>14136</v>
      </c>
      <c r="H187" t="s">
        <v>7583</v>
      </c>
      <c r="I187" t="s">
        <v>14139</v>
      </c>
    </row>
    <row r="188" spans="1:9" x14ac:dyDescent="0.25">
      <c r="A188" t="str">
        <f t="shared" si="2"/>
        <v>35063piece</v>
      </c>
      <c r="B188" t="s">
        <v>49</v>
      </c>
      <c r="C188" t="s">
        <v>1735</v>
      </c>
      <c r="D188" t="s">
        <v>14365</v>
      </c>
      <c r="E188" t="s">
        <v>14136</v>
      </c>
      <c r="F188" t="s">
        <v>14137</v>
      </c>
      <c r="G188" t="s">
        <v>14124</v>
      </c>
      <c r="H188" t="s">
        <v>7580</v>
      </c>
      <c r="I188" t="s">
        <v>14150</v>
      </c>
    </row>
    <row r="189" spans="1:9" x14ac:dyDescent="0.25">
      <c r="A189" t="str">
        <f t="shared" si="2"/>
        <v>39067piece</v>
      </c>
      <c r="B189" t="s">
        <v>51</v>
      </c>
      <c r="C189" t="s">
        <v>1763</v>
      </c>
      <c r="D189" t="s">
        <v>14354</v>
      </c>
      <c r="E189" t="s">
        <v>14136</v>
      </c>
      <c r="F189" t="s">
        <v>14137</v>
      </c>
      <c r="G189" t="s">
        <v>14124</v>
      </c>
      <c r="H189" t="s">
        <v>7964</v>
      </c>
      <c r="I189" t="s">
        <v>14366</v>
      </c>
    </row>
    <row r="190" spans="1:9" x14ac:dyDescent="0.25">
      <c r="A190" t="str">
        <f t="shared" si="2"/>
        <v>39067g</v>
      </c>
      <c r="B190" t="s">
        <v>51</v>
      </c>
      <c r="C190" t="s">
        <v>1763</v>
      </c>
      <c r="D190" t="s">
        <v>14138</v>
      </c>
      <c r="E190" t="s">
        <v>14136</v>
      </c>
      <c r="F190" t="s">
        <v>14138</v>
      </c>
      <c r="G190" t="s">
        <v>14136</v>
      </c>
      <c r="H190" t="s">
        <v>8116</v>
      </c>
      <c r="I190" t="s">
        <v>14136</v>
      </c>
    </row>
    <row r="191" spans="1:9" x14ac:dyDescent="0.25">
      <c r="A191" t="str">
        <f t="shared" si="2"/>
        <v>5082cup</v>
      </c>
      <c r="B191" t="s">
        <v>50</v>
      </c>
      <c r="C191" t="s">
        <v>1756</v>
      </c>
      <c r="D191" t="s">
        <v>14367</v>
      </c>
      <c r="E191" t="s">
        <v>14136</v>
      </c>
      <c r="F191" t="s">
        <v>14137</v>
      </c>
      <c r="G191" t="s">
        <v>14123</v>
      </c>
      <c r="H191" t="s">
        <v>7584</v>
      </c>
      <c r="I191" t="s">
        <v>14123</v>
      </c>
    </row>
    <row r="192" spans="1:9" x14ac:dyDescent="0.25">
      <c r="A192" t="str">
        <f t="shared" si="2"/>
        <v>5082g</v>
      </c>
      <c r="B192" t="s">
        <v>50</v>
      </c>
      <c r="C192" t="s">
        <v>1756</v>
      </c>
      <c r="D192" t="s">
        <v>14138</v>
      </c>
      <c r="E192" t="s">
        <v>14136</v>
      </c>
      <c r="F192" t="s">
        <v>14138</v>
      </c>
      <c r="G192" t="s">
        <v>14136</v>
      </c>
      <c r="H192" t="s">
        <v>8116</v>
      </c>
      <c r="I192" t="s">
        <v>14136</v>
      </c>
    </row>
    <row r="193" spans="1:9" x14ac:dyDescent="0.25">
      <c r="A193" t="str">
        <f t="shared" ref="A193:A255" si="3">_xlfn.CONCAT(B193,G193)</f>
        <v>5082g</v>
      </c>
      <c r="B193" t="s">
        <v>50</v>
      </c>
      <c r="C193" t="s">
        <v>1756</v>
      </c>
      <c r="D193" t="s">
        <v>14369</v>
      </c>
      <c r="E193" t="s">
        <v>14136</v>
      </c>
      <c r="F193" t="s">
        <v>14369</v>
      </c>
      <c r="G193" t="s">
        <v>14136</v>
      </c>
      <c r="H193" t="s">
        <v>14370</v>
      </c>
      <c r="I193" t="s">
        <v>14368</v>
      </c>
    </row>
    <row r="194" spans="1:9" x14ac:dyDescent="0.25">
      <c r="A194" t="str">
        <f t="shared" si="3"/>
        <v>98344piece</v>
      </c>
      <c r="B194" t="s">
        <v>12921</v>
      </c>
      <c r="C194" t="s">
        <v>12906</v>
      </c>
      <c r="D194" t="s">
        <v>14184</v>
      </c>
      <c r="E194" t="s">
        <v>14136</v>
      </c>
      <c r="F194">
        <v>2</v>
      </c>
      <c r="G194" t="s">
        <v>14124</v>
      </c>
      <c r="H194" t="s">
        <v>12895</v>
      </c>
      <c r="I194" t="s">
        <v>14150</v>
      </c>
    </row>
    <row r="195" spans="1:9" x14ac:dyDescent="0.25">
      <c r="A195" t="str">
        <f t="shared" si="3"/>
        <v>38904g</v>
      </c>
      <c r="B195" t="s">
        <v>52</v>
      </c>
      <c r="C195" t="s">
        <v>1869</v>
      </c>
      <c r="D195" t="s">
        <v>14140</v>
      </c>
      <c r="E195" t="s">
        <v>14136</v>
      </c>
      <c r="F195" t="s">
        <v>14140</v>
      </c>
      <c r="G195" t="s">
        <v>14136</v>
      </c>
      <c r="H195" t="s">
        <v>7583</v>
      </c>
      <c r="I195" t="s">
        <v>14139</v>
      </c>
    </row>
    <row r="196" spans="1:9" x14ac:dyDescent="0.25">
      <c r="A196" t="str">
        <f t="shared" si="3"/>
        <v>38904piece</v>
      </c>
      <c r="B196" t="s">
        <v>52</v>
      </c>
      <c r="C196" t="s">
        <v>1869</v>
      </c>
      <c r="D196" t="s">
        <v>14372</v>
      </c>
      <c r="E196" t="s">
        <v>14136</v>
      </c>
      <c r="F196" t="s">
        <v>14137</v>
      </c>
      <c r="G196" t="s">
        <v>14124</v>
      </c>
      <c r="H196" t="s">
        <v>14373</v>
      </c>
      <c r="I196" t="s">
        <v>14371</v>
      </c>
    </row>
    <row r="197" spans="1:9" x14ac:dyDescent="0.25">
      <c r="A197" t="str">
        <f t="shared" si="3"/>
        <v>38904g</v>
      </c>
      <c r="B197" t="s">
        <v>52</v>
      </c>
      <c r="C197" t="s">
        <v>1869</v>
      </c>
      <c r="D197" t="s">
        <v>14138</v>
      </c>
      <c r="E197" t="s">
        <v>14136</v>
      </c>
      <c r="F197" t="s">
        <v>14138</v>
      </c>
      <c r="G197" t="s">
        <v>14136</v>
      </c>
      <c r="H197" t="s">
        <v>8116</v>
      </c>
      <c r="I197" t="s">
        <v>14136</v>
      </c>
    </row>
    <row r="198" spans="1:9" x14ac:dyDescent="0.25">
      <c r="A198" t="str">
        <f t="shared" si="3"/>
        <v>3185g</v>
      </c>
      <c r="B198" t="s">
        <v>53</v>
      </c>
      <c r="C198" t="s">
        <v>1917</v>
      </c>
      <c r="D198" t="s">
        <v>14138</v>
      </c>
      <c r="E198" t="s">
        <v>14136</v>
      </c>
      <c r="F198" t="s">
        <v>14138</v>
      </c>
      <c r="G198" t="s">
        <v>14136</v>
      </c>
      <c r="H198" t="s">
        <v>8116</v>
      </c>
      <c r="I198" t="s">
        <v>14136</v>
      </c>
    </row>
    <row r="199" spans="1:9" x14ac:dyDescent="0.25">
      <c r="A199" t="str">
        <f t="shared" si="3"/>
        <v>3185cup</v>
      </c>
      <c r="B199" t="s">
        <v>53</v>
      </c>
      <c r="C199" t="s">
        <v>1917</v>
      </c>
      <c r="D199" t="s">
        <v>14374</v>
      </c>
      <c r="E199" t="s">
        <v>14136</v>
      </c>
      <c r="F199" t="s">
        <v>14137</v>
      </c>
      <c r="G199" t="s">
        <v>14123</v>
      </c>
      <c r="H199" t="s">
        <v>7584</v>
      </c>
      <c r="I199" t="s">
        <v>14123</v>
      </c>
    </row>
    <row r="200" spans="1:9" x14ac:dyDescent="0.25">
      <c r="A200" t="str">
        <f t="shared" si="3"/>
        <v>3185g</v>
      </c>
      <c r="B200" t="s">
        <v>53</v>
      </c>
      <c r="C200" t="s">
        <v>1917</v>
      </c>
      <c r="D200" t="s">
        <v>14140</v>
      </c>
      <c r="E200" t="s">
        <v>14136</v>
      </c>
      <c r="F200" t="s">
        <v>14140</v>
      </c>
      <c r="G200" t="s">
        <v>14136</v>
      </c>
      <c r="H200" t="s">
        <v>7583</v>
      </c>
      <c r="I200" t="s">
        <v>14139</v>
      </c>
    </row>
    <row r="201" spans="1:9" x14ac:dyDescent="0.25">
      <c r="A201" t="str">
        <f t="shared" si="3"/>
        <v>3185g</v>
      </c>
      <c r="B201" t="s">
        <v>53</v>
      </c>
      <c r="C201" t="s">
        <v>1917</v>
      </c>
      <c r="D201" t="s">
        <v>14376</v>
      </c>
      <c r="E201" t="s">
        <v>14136</v>
      </c>
      <c r="F201">
        <v>88</v>
      </c>
      <c r="G201" t="s">
        <v>14136</v>
      </c>
      <c r="H201" t="s">
        <v>14377</v>
      </c>
      <c r="I201" t="s">
        <v>14375</v>
      </c>
    </row>
    <row r="202" spans="1:9" x14ac:dyDescent="0.25">
      <c r="A202" t="str">
        <f t="shared" si="3"/>
        <v>38267g</v>
      </c>
      <c r="B202" t="s">
        <v>54</v>
      </c>
      <c r="C202" t="s">
        <v>1959</v>
      </c>
      <c r="D202" t="s">
        <v>14138</v>
      </c>
      <c r="E202" t="s">
        <v>14136</v>
      </c>
      <c r="F202" t="s">
        <v>14138</v>
      </c>
      <c r="G202" t="s">
        <v>14136</v>
      </c>
      <c r="H202" t="s">
        <v>8116</v>
      </c>
      <c r="I202" t="s">
        <v>14136</v>
      </c>
    </row>
    <row r="203" spans="1:9" x14ac:dyDescent="0.25">
      <c r="A203" t="str">
        <f t="shared" si="3"/>
        <v>38267tablespoon</v>
      </c>
      <c r="B203" t="s">
        <v>54</v>
      </c>
      <c r="C203" t="s">
        <v>1959</v>
      </c>
      <c r="D203" t="s">
        <v>14379</v>
      </c>
      <c r="E203" t="s">
        <v>14136</v>
      </c>
      <c r="F203" t="s">
        <v>14137</v>
      </c>
      <c r="G203" t="s">
        <v>14125</v>
      </c>
      <c r="H203" t="s">
        <v>7616</v>
      </c>
      <c r="I203" t="s">
        <v>14378</v>
      </c>
    </row>
    <row r="204" spans="1:9" x14ac:dyDescent="0.25">
      <c r="A204" t="str">
        <f t="shared" si="3"/>
        <v>38267cup</v>
      </c>
      <c r="B204" t="s">
        <v>54</v>
      </c>
      <c r="C204" t="s">
        <v>1959</v>
      </c>
      <c r="D204" t="s">
        <v>14380</v>
      </c>
      <c r="E204" t="s">
        <v>14136</v>
      </c>
      <c r="F204" t="s">
        <v>14137</v>
      </c>
      <c r="G204" t="s">
        <v>14123</v>
      </c>
      <c r="H204" t="s">
        <v>7584</v>
      </c>
      <c r="I204" t="s">
        <v>14123</v>
      </c>
    </row>
    <row r="205" spans="1:9" x14ac:dyDescent="0.25">
      <c r="A205" t="str">
        <f t="shared" si="3"/>
        <v>38267g</v>
      </c>
      <c r="B205" t="s">
        <v>54</v>
      </c>
      <c r="C205" t="s">
        <v>1959</v>
      </c>
      <c r="D205" t="s">
        <v>14140</v>
      </c>
      <c r="E205" t="s">
        <v>14136</v>
      </c>
      <c r="F205" t="s">
        <v>14140</v>
      </c>
      <c r="G205" t="s">
        <v>14136</v>
      </c>
      <c r="H205" t="s">
        <v>7583</v>
      </c>
      <c r="I205" t="s">
        <v>14139</v>
      </c>
    </row>
    <row r="206" spans="1:9" x14ac:dyDescent="0.25">
      <c r="A206" t="str">
        <f t="shared" si="3"/>
        <v>38218cup</v>
      </c>
      <c r="B206" t="s">
        <v>14381</v>
      </c>
      <c r="C206" t="s">
        <v>1854</v>
      </c>
      <c r="D206" t="s">
        <v>14382</v>
      </c>
      <c r="E206" t="s">
        <v>14136</v>
      </c>
      <c r="F206" t="s">
        <v>14137</v>
      </c>
      <c r="G206" t="s">
        <v>14123</v>
      </c>
      <c r="H206" t="s">
        <v>7584</v>
      </c>
      <c r="I206" t="s">
        <v>14123</v>
      </c>
    </row>
    <row r="207" spans="1:9" x14ac:dyDescent="0.25">
      <c r="A207" t="str">
        <f t="shared" si="3"/>
        <v>38218g</v>
      </c>
      <c r="B207" t="s">
        <v>14381</v>
      </c>
      <c r="C207" t="s">
        <v>1854</v>
      </c>
      <c r="D207" t="s">
        <v>14138</v>
      </c>
      <c r="E207" t="s">
        <v>14136</v>
      </c>
      <c r="F207" t="s">
        <v>14138</v>
      </c>
      <c r="G207" t="s">
        <v>14136</v>
      </c>
      <c r="H207" t="s">
        <v>8116</v>
      </c>
      <c r="I207" t="s">
        <v>14136</v>
      </c>
    </row>
    <row r="208" spans="1:9" x14ac:dyDescent="0.25">
      <c r="A208" t="str">
        <f t="shared" si="3"/>
        <v>38218g</v>
      </c>
      <c r="B208" t="s">
        <v>14381</v>
      </c>
      <c r="C208" t="s">
        <v>1854</v>
      </c>
      <c r="D208" t="s">
        <v>14140</v>
      </c>
      <c r="E208" t="s">
        <v>14136</v>
      </c>
      <c r="F208" t="s">
        <v>14140</v>
      </c>
      <c r="G208" t="s">
        <v>14136</v>
      </c>
      <c r="H208" t="s">
        <v>7583</v>
      </c>
      <c r="I208" t="s">
        <v>14139</v>
      </c>
    </row>
    <row r="209" spans="1:9" x14ac:dyDescent="0.25">
      <c r="A209" t="str">
        <f t="shared" si="3"/>
        <v>38279g</v>
      </c>
      <c r="B209" t="s">
        <v>55</v>
      </c>
      <c r="C209" t="s">
        <v>1998</v>
      </c>
      <c r="D209" t="s">
        <v>14138</v>
      </c>
      <c r="E209" t="s">
        <v>14136</v>
      </c>
      <c r="F209" t="s">
        <v>14138</v>
      </c>
      <c r="G209" t="s">
        <v>14136</v>
      </c>
      <c r="H209" t="s">
        <v>8116</v>
      </c>
      <c r="I209" t="s">
        <v>14136</v>
      </c>
    </row>
    <row r="210" spans="1:9" x14ac:dyDescent="0.25">
      <c r="A210" t="str">
        <f t="shared" si="3"/>
        <v>38279cup</v>
      </c>
      <c r="B210" t="s">
        <v>55</v>
      </c>
      <c r="C210" t="s">
        <v>1998</v>
      </c>
      <c r="D210" t="s">
        <v>14383</v>
      </c>
      <c r="E210" t="s">
        <v>14136</v>
      </c>
      <c r="F210" t="s">
        <v>14137</v>
      </c>
      <c r="G210" t="s">
        <v>14123</v>
      </c>
      <c r="H210" t="s">
        <v>7584</v>
      </c>
      <c r="I210" t="s">
        <v>14123</v>
      </c>
    </row>
    <row r="211" spans="1:9" x14ac:dyDescent="0.25">
      <c r="A211" t="str">
        <f t="shared" si="3"/>
        <v>38279tablespoon</v>
      </c>
      <c r="B211" t="s">
        <v>55</v>
      </c>
      <c r="C211" t="s">
        <v>1998</v>
      </c>
      <c r="D211" t="s">
        <v>14156</v>
      </c>
      <c r="E211" t="s">
        <v>14136</v>
      </c>
      <c r="F211" t="s">
        <v>14137</v>
      </c>
      <c r="G211" t="s">
        <v>14125</v>
      </c>
      <c r="H211" t="s">
        <v>7616</v>
      </c>
      <c r="I211" t="s">
        <v>14378</v>
      </c>
    </row>
    <row r="212" spans="1:9" x14ac:dyDescent="0.25">
      <c r="A212" t="str">
        <f t="shared" si="3"/>
        <v>38279g</v>
      </c>
      <c r="B212" t="s">
        <v>55</v>
      </c>
      <c r="C212" t="s">
        <v>1998</v>
      </c>
      <c r="D212" t="s">
        <v>14140</v>
      </c>
      <c r="E212" t="s">
        <v>14136</v>
      </c>
      <c r="F212" t="s">
        <v>14140</v>
      </c>
      <c r="G212" t="s">
        <v>14136</v>
      </c>
      <c r="H212" t="s">
        <v>7583</v>
      </c>
      <c r="I212" t="s">
        <v>14139</v>
      </c>
    </row>
    <row r="213" spans="1:9" x14ac:dyDescent="0.25">
      <c r="A213" t="str">
        <f t="shared" si="3"/>
        <v>3272tablespoon</v>
      </c>
      <c r="B213" t="s">
        <v>56</v>
      </c>
      <c r="C213" t="s">
        <v>2029</v>
      </c>
      <c r="D213" t="s">
        <v>14372</v>
      </c>
      <c r="E213" t="s">
        <v>14136</v>
      </c>
      <c r="F213" t="s">
        <v>14137</v>
      </c>
      <c r="G213" t="s">
        <v>14125</v>
      </c>
      <c r="H213" t="s">
        <v>7616</v>
      </c>
      <c r="I213" t="s">
        <v>14125</v>
      </c>
    </row>
    <row r="214" spans="1:9" x14ac:dyDescent="0.25">
      <c r="A214" t="str">
        <f t="shared" si="3"/>
        <v>3272g</v>
      </c>
      <c r="B214" t="s">
        <v>56</v>
      </c>
      <c r="C214" t="s">
        <v>2029</v>
      </c>
      <c r="D214" t="s">
        <v>14138</v>
      </c>
      <c r="E214" t="s">
        <v>14136</v>
      </c>
      <c r="F214" t="s">
        <v>14138</v>
      </c>
      <c r="G214" t="s">
        <v>14136</v>
      </c>
      <c r="H214" t="s">
        <v>8116</v>
      </c>
      <c r="I214" t="s">
        <v>14136</v>
      </c>
    </row>
    <row r="215" spans="1:9" x14ac:dyDescent="0.25">
      <c r="A215" t="str">
        <f t="shared" si="3"/>
        <v>3272cup</v>
      </c>
      <c r="B215" t="s">
        <v>56</v>
      </c>
      <c r="C215" t="s">
        <v>2029</v>
      </c>
      <c r="D215" t="s">
        <v>14384</v>
      </c>
      <c r="E215" t="s">
        <v>14136</v>
      </c>
      <c r="F215" t="s">
        <v>14137</v>
      </c>
      <c r="G215" t="s">
        <v>14123</v>
      </c>
      <c r="H215" t="s">
        <v>7584</v>
      </c>
      <c r="I215" t="s">
        <v>14123</v>
      </c>
    </row>
    <row r="216" spans="1:9" x14ac:dyDescent="0.25">
      <c r="A216" t="str">
        <f t="shared" si="3"/>
        <v>3272g</v>
      </c>
      <c r="B216" t="s">
        <v>56</v>
      </c>
      <c r="C216" t="s">
        <v>2029</v>
      </c>
      <c r="D216" t="s">
        <v>14372</v>
      </c>
      <c r="E216" t="s">
        <v>14136</v>
      </c>
      <c r="F216">
        <v>16</v>
      </c>
      <c r="G216" t="s">
        <v>14136</v>
      </c>
      <c r="H216" t="s">
        <v>14386</v>
      </c>
      <c r="I216" t="s">
        <v>14385</v>
      </c>
    </row>
    <row r="217" spans="1:9" x14ac:dyDescent="0.25">
      <c r="A217" t="str">
        <f t="shared" si="3"/>
        <v>3272g</v>
      </c>
      <c r="B217" t="s">
        <v>56</v>
      </c>
      <c r="C217" t="s">
        <v>2029</v>
      </c>
      <c r="D217" t="s">
        <v>14140</v>
      </c>
      <c r="E217" t="s">
        <v>14136</v>
      </c>
      <c r="F217" t="s">
        <v>14140</v>
      </c>
      <c r="G217" t="s">
        <v>14136</v>
      </c>
      <c r="H217" t="s">
        <v>7583</v>
      </c>
      <c r="I217" t="s">
        <v>14139</v>
      </c>
    </row>
    <row r="218" spans="1:9" x14ac:dyDescent="0.25">
      <c r="A218" t="str">
        <f t="shared" si="3"/>
        <v>303408cup</v>
      </c>
      <c r="B218" t="s">
        <v>57</v>
      </c>
      <c r="C218" t="s">
        <v>2078</v>
      </c>
      <c r="D218" t="s">
        <v>14389</v>
      </c>
      <c r="E218" t="s">
        <v>14136</v>
      </c>
      <c r="F218" t="s">
        <v>14137</v>
      </c>
      <c r="G218" t="s">
        <v>14123</v>
      </c>
      <c r="H218" t="s">
        <v>7584</v>
      </c>
      <c r="I218" t="s">
        <v>14123</v>
      </c>
    </row>
    <row r="219" spans="1:9" x14ac:dyDescent="0.25">
      <c r="A219" t="str">
        <f t="shared" si="3"/>
        <v>303408g</v>
      </c>
      <c r="B219" t="s">
        <v>57</v>
      </c>
      <c r="C219" t="s">
        <v>2078</v>
      </c>
      <c r="D219" t="s">
        <v>14390</v>
      </c>
      <c r="E219" t="s">
        <v>14136</v>
      </c>
      <c r="F219" t="s">
        <v>14390</v>
      </c>
      <c r="G219" t="s">
        <v>14136</v>
      </c>
      <c r="H219" t="s">
        <v>8971</v>
      </c>
      <c r="I219" t="s">
        <v>14129</v>
      </c>
    </row>
    <row r="220" spans="1:9" x14ac:dyDescent="0.25">
      <c r="A220" t="str">
        <f t="shared" si="3"/>
        <v>303408g</v>
      </c>
      <c r="B220" t="s">
        <v>57</v>
      </c>
      <c r="C220" t="s">
        <v>2078</v>
      </c>
      <c r="D220" t="s">
        <v>14138</v>
      </c>
      <c r="E220" t="s">
        <v>14136</v>
      </c>
      <c r="F220" t="s">
        <v>14138</v>
      </c>
      <c r="G220" t="s">
        <v>14136</v>
      </c>
      <c r="H220" t="s">
        <v>8116</v>
      </c>
      <c r="I220" t="s">
        <v>14136</v>
      </c>
    </row>
    <row r="221" spans="1:9" x14ac:dyDescent="0.25">
      <c r="A221" t="str">
        <f t="shared" si="3"/>
        <v>303408g</v>
      </c>
      <c r="B221" t="s">
        <v>57</v>
      </c>
      <c r="C221" t="s">
        <v>2078</v>
      </c>
      <c r="D221" t="s">
        <v>14391</v>
      </c>
      <c r="E221" t="s">
        <v>14136</v>
      </c>
      <c r="F221" t="s">
        <v>14391</v>
      </c>
      <c r="G221" t="s">
        <v>14136</v>
      </c>
      <c r="H221" t="s">
        <v>12975</v>
      </c>
      <c r="I221" t="s">
        <v>14187</v>
      </c>
    </row>
    <row r="222" spans="1:9" x14ac:dyDescent="0.25">
      <c r="A222" t="str">
        <f t="shared" si="3"/>
        <v>303408g</v>
      </c>
      <c r="B222" t="s">
        <v>57</v>
      </c>
      <c r="C222" t="s">
        <v>2078</v>
      </c>
      <c r="D222" t="s">
        <v>14389</v>
      </c>
      <c r="E222" t="s">
        <v>14136</v>
      </c>
      <c r="F222">
        <v>244</v>
      </c>
      <c r="G222" t="s">
        <v>14136</v>
      </c>
      <c r="H222" t="s">
        <v>14393</v>
      </c>
      <c r="I222" t="s">
        <v>14392</v>
      </c>
    </row>
    <row r="223" spans="1:9" x14ac:dyDescent="0.25">
      <c r="A223" t="str">
        <f t="shared" si="3"/>
        <v>62723415g</v>
      </c>
      <c r="B223" t="s">
        <v>59</v>
      </c>
      <c r="C223" t="s">
        <v>2187</v>
      </c>
      <c r="D223" t="s">
        <v>14138</v>
      </c>
      <c r="E223" t="s">
        <v>14136</v>
      </c>
      <c r="F223">
        <v>100</v>
      </c>
      <c r="G223" t="s">
        <v>14136</v>
      </c>
      <c r="H223" t="s">
        <v>7578</v>
      </c>
      <c r="I223" t="s">
        <v>14150</v>
      </c>
    </row>
    <row r="224" spans="1:9" x14ac:dyDescent="0.25">
      <c r="A224" t="str">
        <f t="shared" si="3"/>
        <v>1727340tablespoon</v>
      </c>
      <c r="B224" t="s">
        <v>60</v>
      </c>
      <c r="C224" t="s">
        <v>2236</v>
      </c>
      <c r="D224" t="s">
        <v>14331</v>
      </c>
      <c r="E224" t="s">
        <v>14136</v>
      </c>
      <c r="F224">
        <v>2</v>
      </c>
      <c r="G224" t="s">
        <v>14125</v>
      </c>
      <c r="H224" t="s">
        <v>7618</v>
      </c>
      <c r="I224" t="s">
        <v>14150</v>
      </c>
    </row>
    <row r="225" spans="1:9" x14ac:dyDescent="0.25">
      <c r="A225" t="str">
        <f t="shared" si="3"/>
        <v>40718g</v>
      </c>
      <c r="B225" t="s">
        <v>61</v>
      </c>
      <c r="C225" t="s">
        <v>2275</v>
      </c>
      <c r="D225" t="s">
        <v>14138</v>
      </c>
      <c r="E225" t="s">
        <v>14136</v>
      </c>
      <c r="F225" t="s">
        <v>14138</v>
      </c>
      <c r="G225" t="s">
        <v>14136</v>
      </c>
      <c r="H225" t="s">
        <v>8116</v>
      </c>
      <c r="I225" t="s">
        <v>14136</v>
      </c>
    </row>
    <row r="226" spans="1:9" x14ac:dyDescent="0.25">
      <c r="A226" t="str">
        <f t="shared" si="3"/>
        <v>40718g</v>
      </c>
      <c r="B226" t="s">
        <v>61</v>
      </c>
      <c r="C226" t="s">
        <v>2275</v>
      </c>
      <c r="D226" t="s">
        <v>14365</v>
      </c>
      <c r="E226" t="s">
        <v>14136</v>
      </c>
      <c r="F226" t="s">
        <v>14365</v>
      </c>
      <c r="G226" t="s">
        <v>14136</v>
      </c>
      <c r="H226" t="s">
        <v>14395</v>
      </c>
      <c r="I226" t="s">
        <v>14394</v>
      </c>
    </row>
    <row r="227" spans="1:9" x14ac:dyDescent="0.25">
      <c r="A227" t="str">
        <f t="shared" si="3"/>
        <v>40718cup</v>
      </c>
      <c r="B227" t="s">
        <v>61</v>
      </c>
      <c r="C227" t="s">
        <v>2275</v>
      </c>
      <c r="D227" t="s">
        <v>14397</v>
      </c>
      <c r="E227" t="s">
        <v>14136</v>
      </c>
      <c r="F227" t="s">
        <v>14137</v>
      </c>
      <c r="G227" t="s">
        <v>14123</v>
      </c>
      <c r="H227" t="s">
        <v>14398</v>
      </c>
      <c r="I227" t="s">
        <v>14396</v>
      </c>
    </row>
    <row r="228" spans="1:9" x14ac:dyDescent="0.25">
      <c r="A228" t="str">
        <f t="shared" si="3"/>
        <v>40718g</v>
      </c>
      <c r="B228" t="s">
        <v>61</v>
      </c>
      <c r="C228" t="s">
        <v>2275</v>
      </c>
      <c r="D228" t="s">
        <v>14296</v>
      </c>
      <c r="E228" t="s">
        <v>14136</v>
      </c>
      <c r="F228" t="s">
        <v>14296</v>
      </c>
      <c r="G228" t="s">
        <v>14136</v>
      </c>
      <c r="H228" t="s">
        <v>14400</v>
      </c>
      <c r="I228" t="s">
        <v>14399</v>
      </c>
    </row>
    <row r="229" spans="1:9" x14ac:dyDescent="0.25">
      <c r="A229" t="str">
        <f t="shared" si="3"/>
        <v>40718g</v>
      </c>
      <c r="B229" t="s">
        <v>61</v>
      </c>
      <c r="C229" t="s">
        <v>2275</v>
      </c>
      <c r="D229" t="s">
        <v>14402</v>
      </c>
      <c r="E229" t="s">
        <v>14136</v>
      </c>
      <c r="F229" t="s">
        <v>14402</v>
      </c>
      <c r="G229" t="s">
        <v>14136</v>
      </c>
      <c r="H229" t="s">
        <v>14403</v>
      </c>
      <c r="I229" t="s">
        <v>14401</v>
      </c>
    </row>
    <row r="230" spans="1:9" x14ac:dyDescent="0.25">
      <c r="A230" t="str">
        <f t="shared" si="3"/>
        <v>36237cup</v>
      </c>
      <c r="B230" t="s">
        <v>62</v>
      </c>
      <c r="C230" t="s">
        <v>2285</v>
      </c>
      <c r="D230" t="s">
        <v>14404</v>
      </c>
      <c r="E230" t="s">
        <v>14136</v>
      </c>
      <c r="F230" t="s">
        <v>14137</v>
      </c>
      <c r="G230" t="s">
        <v>14123</v>
      </c>
      <c r="H230" t="s">
        <v>7584</v>
      </c>
      <c r="I230" t="s">
        <v>14123</v>
      </c>
    </row>
    <row r="231" spans="1:9" x14ac:dyDescent="0.25">
      <c r="A231" t="str">
        <f t="shared" si="3"/>
        <v>36237g</v>
      </c>
      <c r="B231" t="s">
        <v>62</v>
      </c>
      <c r="C231" t="s">
        <v>2285</v>
      </c>
      <c r="D231" t="s">
        <v>14138</v>
      </c>
      <c r="E231" t="s">
        <v>14136</v>
      </c>
      <c r="F231" t="s">
        <v>14138</v>
      </c>
      <c r="G231" t="s">
        <v>14136</v>
      </c>
      <c r="H231" t="s">
        <v>8116</v>
      </c>
      <c r="I231" t="s">
        <v>14136</v>
      </c>
    </row>
    <row r="232" spans="1:9" x14ac:dyDescent="0.25">
      <c r="A232" t="str">
        <f t="shared" si="3"/>
        <v>36237tablespoon</v>
      </c>
      <c r="B232" t="s">
        <v>62</v>
      </c>
      <c r="C232" t="s">
        <v>2285</v>
      </c>
      <c r="D232" t="s">
        <v>14405</v>
      </c>
      <c r="E232" t="s">
        <v>14136</v>
      </c>
      <c r="F232" t="s">
        <v>14137</v>
      </c>
      <c r="G232" t="s">
        <v>14125</v>
      </c>
      <c r="H232" t="s">
        <v>7616</v>
      </c>
      <c r="I232" t="s">
        <v>14378</v>
      </c>
    </row>
    <row r="233" spans="1:9" x14ac:dyDescent="0.25">
      <c r="A233" t="str">
        <f t="shared" si="3"/>
        <v>36333piece</v>
      </c>
      <c r="B233" t="s">
        <v>63</v>
      </c>
      <c r="C233" t="s">
        <v>2327</v>
      </c>
      <c r="D233" t="s">
        <v>14407</v>
      </c>
      <c r="E233" t="s">
        <v>14136</v>
      </c>
      <c r="F233" t="s">
        <v>14137</v>
      </c>
      <c r="G233" t="s">
        <v>14124</v>
      </c>
      <c r="H233" t="s">
        <v>14408</v>
      </c>
      <c r="I233" t="s">
        <v>14406</v>
      </c>
    </row>
    <row r="234" spans="1:9" x14ac:dyDescent="0.25">
      <c r="A234" t="str">
        <f t="shared" si="3"/>
        <v>36333g</v>
      </c>
      <c r="B234" t="s">
        <v>63</v>
      </c>
      <c r="C234" t="s">
        <v>2327</v>
      </c>
      <c r="D234" t="s">
        <v>14138</v>
      </c>
      <c r="E234" t="s">
        <v>14136</v>
      </c>
      <c r="F234" t="s">
        <v>14138</v>
      </c>
      <c r="G234" t="s">
        <v>14136</v>
      </c>
      <c r="H234" t="s">
        <v>8116</v>
      </c>
      <c r="I234" t="s">
        <v>14136</v>
      </c>
    </row>
    <row r="235" spans="1:9" x14ac:dyDescent="0.25">
      <c r="A235" t="str">
        <f t="shared" si="3"/>
        <v>36333g</v>
      </c>
      <c r="B235" t="s">
        <v>63</v>
      </c>
      <c r="C235" t="s">
        <v>2327</v>
      </c>
      <c r="D235" t="s">
        <v>14140</v>
      </c>
      <c r="E235" t="s">
        <v>14136</v>
      </c>
      <c r="F235" t="s">
        <v>14140</v>
      </c>
      <c r="G235" t="s">
        <v>14136</v>
      </c>
      <c r="H235" t="s">
        <v>7583</v>
      </c>
      <c r="I235" t="s">
        <v>14139</v>
      </c>
    </row>
    <row r="236" spans="1:9" x14ac:dyDescent="0.25">
      <c r="A236" t="str">
        <f t="shared" si="3"/>
        <v>36333piece</v>
      </c>
      <c r="B236" t="s">
        <v>63</v>
      </c>
      <c r="C236" t="s">
        <v>2327</v>
      </c>
      <c r="D236" t="s">
        <v>14410</v>
      </c>
      <c r="E236" t="s">
        <v>14136</v>
      </c>
      <c r="F236" t="s">
        <v>14137</v>
      </c>
      <c r="G236" t="s">
        <v>14124</v>
      </c>
      <c r="H236" t="s">
        <v>14411</v>
      </c>
      <c r="I236" t="s">
        <v>14409</v>
      </c>
    </row>
    <row r="237" spans="1:9" x14ac:dyDescent="0.25">
      <c r="A237" t="str">
        <f t="shared" si="3"/>
        <v>36333cup</v>
      </c>
      <c r="B237" t="s">
        <v>63</v>
      </c>
      <c r="C237" t="s">
        <v>2327</v>
      </c>
      <c r="D237" t="s">
        <v>14263</v>
      </c>
      <c r="E237" t="s">
        <v>14136</v>
      </c>
      <c r="F237" t="s">
        <v>14137</v>
      </c>
      <c r="G237" t="s">
        <v>14123</v>
      </c>
      <c r="H237" t="s">
        <v>14413</v>
      </c>
      <c r="I237" t="s">
        <v>14412</v>
      </c>
    </row>
    <row r="238" spans="1:9" x14ac:dyDescent="0.25">
      <c r="A238" t="str">
        <f t="shared" si="3"/>
        <v>36333piece</v>
      </c>
      <c r="B238" t="s">
        <v>63</v>
      </c>
      <c r="C238" t="s">
        <v>2327</v>
      </c>
      <c r="D238" t="s">
        <v>14355</v>
      </c>
      <c r="E238" t="s">
        <v>14136</v>
      </c>
      <c r="F238" t="s">
        <v>14137</v>
      </c>
      <c r="G238" t="s">
        <v>14124</v>
      </c>
      <c r="H238" t="s">
        <v>14415</v>
      </c>
      <c r="I238" t="s">
        <v>14414</v>
      </c>
    </row>
    <row r="239" spans="1:9" x14ac:dyDescent="0.25">
      <c r="A239" t="str">
        <f t="shared" si="3"/>
        <v>36333piece</v>
      </c>
      <c r="B239" t="s">
        <v>63</v>
      </c>
      <c r="C239" t="s">
        <v>2327</v>
      </c>
      <c r="D239" t="s">
        <v>14417</v>
      </c>
      <c r="E239" t="s">
        <v>14136</v>
      </c>
      <c r="F239" t="s">
        <v>14137</v>
      </c>
      <c r="G239" t="s">
        <v>14124</v>
      </c>
      <c r="H239" t="s">
        <v>14418</v>
      </c>
      <c r="I239" t="s">
        <v>14416</v>
      </c>
    </row>
    <row r="240" spans="1:9" x14ac:dyDescent="0.25">
      <c r="A240" t="str">
        <f t="shared" si="3"/>
        <v>36283g</v>
      </c>
      <c r="B240" t="s">
        <v>64</v>
      </c>
      <c r="C240" t="s">
        <v>2363</v>
      </c>
      <c r="D240" t="s">
        <v>14138</v>
      </c>
      <c r="E240" t="s">
        <v>14136</v>
      </c>
      <c r="F240" t="s">
        <v>14138</v>
      </c>
      <c r="G240" t="s">
        <v>14136</v>
      </c>
      <c r="H240" t="s">
        <v>8116</v>
      </c>
      <c r="I240" t="s">
        <v>14136</v>
      </c>
    </row>
    <row r="241" spans="1:9" x14ac:dyDescent="0.25">
      <c r="A241" t="str">
        <f t="shared" si="3"/>
        <v>36283cup</v>
      </c>
      <c r="B241" t="s">
        <v>64</v>
      </c>
      <c r="C241" t="s">
        <v>2363</v>
      </c>
      <c r="D241" t="s">
        <v>14266</v>
      </c>
      <c r="E241" t="s">
        <v>14136</v>
      </c>
      <c r="F241" t="s">
        <v>14137</v>
      </c>
      <c r="G241" t="s">
        <v>14123</v>
      </c>
      <c r="H241" t="s">
        <v>7584</v>
      </c>
      <c r="I241" t="s">
        <v>14123</v>
      </c>
    </row>
    <row r="242" spans="1:9" x14ac:dyDescent="0.25">
      <c r="A242" t="str">
        <f t="shared" si="3"/>
        <v>36283g</v>
      </c>
      <c r="B242" t="s">
        <v>64</v>
      </c>
      <c r="C242" t="s">
        <v>2363</v>
      </c>
      <c r="D242" t="s">
        <v>14140</v>
      </c>
      <c r="E242" t="s">
        <v>14136</v>
      </c>
      <c r="F242" t="s">
        <v>14140</v>
      </c>
      <c r="G242" t="s">
        <v>14136</v>
      </c>
      <c r="H242" t="s">
        <v>7583</v>
      </c>
      <c r="I242" t="s">
        <v>14139</v>
      </c>
    </row>
    <row r="243" spans="1:9" x14ac:dyDescent="0.25">
      <c r="A243" t="str">
        <f t="shared" si="3"/>
        <v>36283piece</v>
      </c>
      <c r="B243" t="s">
        <v>64</v>
      </c>
      <c r="C243" t="s">
        <v>2363</v>
      </c>
      <c r="D243" t="s">
        <v>14420</v>
      </c>
      <c r="E243" t="s">
        <v>14136</v>
      </c>
      <c r="F243" t="s">
        <v>14137</v>
      </c>
      <c r="G243" t="s">
        <v>14124</v>
      </c>
      <c r="H243" t="s">
        <v>14421</v>
      </c>
      <c r="I243" t="s">
        <v>14419</v>
      </c>
    </row>
    <row r="244" spans="1:9" x14ac:dyDescent="0.25">
      <c r="A244" t="str">
        <f t="shared" si="3"/>
        <v>36291cup</v>
      </c>
      <c r="B244" t="s">
        <v>65</v>
      </c>
      <c r="C244" t="s">
        <v>2379</v>
      </c>
      <c r="D244" t="s">
        <v>14422</v>
      </c>
      <c r="E244" t="s">
        <v>14136</v>
      </c>
      <c r="F244" t="s">
        <v>14137</v>
      </c>
      <c r="G244" t="s">
        <v>14123</v>
      </c>
      <c r="H244" t="s">
        <v>14413</v>
      </c>
      <c r="I244" t="s">
        <v>14412</v>
      </c>
    </row>
    <row r="245" spans="1:9" x14ac:dyDescent="0.25">
      <c r="A245" t="str">
        <f t="shared" si="3"/>
        <v>36291g</v>
      </c>
      <c r="B245" t="s">
        <v>65</v>
      </c>
      <c r="C245" t="s">
        <v>2379</v>
      </c>
      <c r="D245" t="s">
        <v>14138</v>
      </c>
      <c r="E245" t="s">
        <v>14136</v>
      </c>
      <c r="F245" t="s">
        <v>14138</v>
      </c>
      <c r="G245" t="s">
        <v>14136</v>
      </c>
      <c r="H245" t="s">
        <v>8116</v>
      </c>
      <c r="I245" t="s">
        <v>14136</v>
      </c>
    </row>
    <row r="246" spans="1:9" x14ac:dyDescent="0.25">
      <c r="A246" t="str">
        <f t="shared" si="3"/>
        <v>36291g</v>
      </c>
      <c r="B246" t="s">
        <v>65</v>
      </c>
      <c r="C246" t="s">
        <v>2379</v>
      </c>
      <c r="D246" t="s">
        <v>14140</v>
      </c>
      <c r="E246" t="s">
        <v>14136</v>
      </c>
      <c r="F246" t="s">
        <v>14140</v>
      </c>
      <c r="G246" t="s">
        <v>14136</v>
      </c>
      <c r="H246" t="s">
        <v>7583</v>
      </c>
      <c r="I246" t="s">
        <v>14139</v>
      </c>
    </row>
    <row r="247" spans="1:9" x14ac:dyDescent="0.25">
      <c r="A247" t="str">
        <f t="shared" si="3"/>
        <v>36590g</v>
      </c>
      <c r="B247" t="s">
        <v>66</v>
      </c>
      <c r="C247" t="s">
        <v>2417</v>
      </c>
      <c r="D247" t="s">
        <v>14138</v>
      </c>
      <c r="E247" t="s">
        <v>14136</v>
      </c>
      <c r="F247" t="s">
        <v>14138</v>
      </c>
      <c r="G247" t="s">
        <v>14136</v>
      </c>
      <c r="H247" t="s">
        <v>8116</v>
      </c>
      <c r="I247" t="s">
        <v>14136</v>
      </c>
    </row>
    <row r="248" spans="1:9" x14ac:dyDescent="0.25">
      <c r="A248" t="str">
        <f t="shared" si="3"/>
        <v>36590cup</v>
      </c>
      <c r="B248" t="s">
        <v>66</v>
      </c>
      <c r="C248" t="s">
        <v>2417</v>
      </c>
      <c r="D248" t="s">
        <v>14424</v>
      </c>
      <c r="E248" t="s">
        <v>14136</v>
      </c>
      <c r="F248" t="s">
        <v>14137</v>
      </c>
      <c r="G248" t="s">
        <v>14123</v>
      </c>
      <c r="H248" t="s">
        <v>14413</v>
      </c>
      <c r="I248" t="s">
        <v>14423</v>
      </c>
    </row>
    <row r="249" spans="1:9" x14ac:dyDescent="0.25">
      <c r="A249" t="str">
        <f t="shared" si="3"/>
        <v>36590g</v>
      </c>
      <c r="B249" t="s">
        <v>66</v>
      </c>
      <c r="C249" t="s">
        <v>2417</v>
      </c>
      <c r="D249" t="s">
        <v>14140</v>
      </c>
      <c r="E249" t="s">
        <v>14136</v>
      </c>
      <c r="F249" t="s">
        <v>14140</v>
      </c>
      <c r="G249" t="s">
        <v>14136</v>
      </c>
      <c r="H249" t="s">
        <v>7583</v>
      </c>
      <c r="I249" t="s">
        <v>14139</v>
      </c>
    </row>
    <row r="250" spans="1:9" x14ac:dyDescent="0.25">
      <c r="A250" t="str">
        <f t="shared" si="3"/>
        <v>36590piece</v>
      </c>
      <c r="B250" t="s">
        <v>66</v>
      </c>
      <c r="C250" t="s">
        <v>2417</v>
      </c>
      <c r="D250" t="s">
        <v>14425</v>
      </c>
      <c r="E250" t="s">
        <v>14136</v>
      </c>
      <c r="F250" t="s">
        <v>14137</v>
      </c>
      <c r="G250" t="s">
        <v>14124</v>
      </c>
      <c r="H250" t="s">
        <v>7689</v>
      </c>
      <c r="I250" t="s">
        <v>14318</v>
      </c>
    </row>
    <row r="251" spans="1:9" x14ac:dyDescent="0.25">
      <c r="A251" t="str">
        <f t="shared" si="3"/>
        <v>36590cup</v>
      </c>
      <c r="B251" t="s">
        <v>66</v>
      </c>
      <c r="C251" t="s">
        <v>2417</v>
      </c>
      <c r="D251" t="s">
        <v>14426</v>
      </c>
      <c r="E251" t="s">
        <v>14136</v>
      </c>
      <c r="F251" t="s">
        <v>14137</v>
      </c>
      <c r="G251" t="s">
        <v>14123</v>
      </c>
      <c r="H251" t="s">
        <v>14163</v>
      </c>
      <c r="I251" t="s">
        <v>14161</v>
      </c>
    </row>
    <row r="252" spans="1:9" x14ac:dyDescent="0.25">
      <c r="A252" t="str">
        <f t="shared" si="3"/>
        <v>36590piece</v>
      </c>
      <c r="B252" t="s">
        <v>66</v>
      </c>
      <c r="C252" t="s">
        <v>2417</v>
      </c>
      <c r="D252" t="s">
        <v>14427</v>
      </c>
      <c r="E252" t="s">
        <v>14136</v>
      </c>
      <c r="F252" t="s">
        <v>14137</v>
      </c>
      <c r="G252" t="s">
        <v>14124</v>
      </c>
      <c r="H252" t="s">
        <v>7688</v>
      </c>
      <c r="I252" t="s">
        <v>14320</v>
      </c>
    </row>
    <row r="253" spans="1:9" x14ac:dyDescent="0.25">
      <c r="A253" t="str">
        <f t="shared" si="3"/>
        <v>36590piece</v>
      </c>
      <c r="B253" t="s">
        <v>66</v>
      </c>
      <c r="C253" t="s">
        <v>2417</v>
      </c>
      <c r="D253" t="s">
        <v>14260</v>
      </c>
      <c r="E253" t="s">
        <v>14136</v>
      </c>
      <c r="F253" t="s">
        <v>14137</v>
      </c>
      <c r="G253" t="s">
        <v>14124</v>
      </c>
      <c r="H253" t="s">
        <v>14324</v>
      </c>
      <c r="I253" t="s">
        <v>14322</v>
      </c>
    </row>
    <row r="254" spans="1:9" x14ac:dyDescent="0.25">
      <c r="A254" t="str">
        <f t="shared" si="3"/>
        <v>36590piece</v>
      </c>
      <c r="B254" t="s">
        <v>66</v>
      </c>
      <c r="C254" t="s">
        <v>2417</v>
      </c>
      <c r="D254" t="s">
        <v>14428</v>
      </c>
      <c r="E254" t="s">
        <v>14136</v>
      </c>
      <c r="F254" t="s">
        <v>14137</v>
      </c>
      <c r="G254" t="s">
        <v>14124</v>
      </c>
      <c r="H254" t="s">
        <v>7643</v>
      </c>
      <c r="I254" t="s">
        <v>14128</v>
      </c>
    </row>
    <row r="255" spans="1:9" x14ac:dyDescent="0.25">
      <c r="A255" t="str">
        <f t="shared" si="3"/>
        <v>36442g</v>
      </c>
      <c r="B255" t="s">
        <v>67</v>
      </c>
      <c r="C255" t="s">
        <v>2458</v>
      </c>
      <c r="D255" t="s">
        <v>14138</v>
      </c>
      <c r="E255" t="s">
        <v>14136</v>
      </c>
      <c r="F255" t="s">
        <v>14138</v>
      </c>
      <c r="G255" t="s">
        <v>14136</v>
      </c>
      <c r="H255" t="s">
        <v>8116</v>
      </c>
      <c r="I255" t="s">
        <v>14136</v>
      </c>
    </row>
    <row r="256" spans="1:9" x14ac:dyDescent="0.25">
      <c r="A256" t="str">
        <f t="shared" ref="A256:A318" si="4">_xlfn.CONCAT(B256,G256)</f>
        <v>36442cup</v>
      </c>
      <c r="B256" t="s">
        <v>67</v>
      </c>
      <c r="C256" t="s">
        <v>2458</v>
      </c>
      <c r="D256" t="s">
        <v>14218</v>
      </c>
      <c r="E256" t="s">
        <v>14136</v>
      </c>
      <c r="F256" t="s">
        <v>14137</v>
      </c>
      <c r="G256" t="s">
        <v>14123</v>
      </c>
      <c r="H256" t="s">
        <v>14413</v>
      </c>
      <c r="I256" t="s">
        <v>14423</v>
      </c>
    </row>
    <row r="257" spans="1:9" x14ac:dyDescent="0.25">
      <c r="A257" t="str">
        <f t="shared" si="4"/>
        <v>36442g</v>
      </c>
      <c r="B257" t="s">
        <v>67</v>
      </c>
      <c r="C257" t="s">
        <v>2458</v>
      </c>
      <c r="D257" t="s">
        <v>14140</v>
      </c>
      <c r="E257" t="s">
        <v>14136</v>
      </c>
      <c r="F257" t="s">
        <v>14140</v>
      </c>
      <c r="G257" t="s">
        <v>14136</v>
      </c>
      <c r="H257" t="s">
        <v>7583</v>
      </c>
      <c r="I257" t="s">
        <v>14139</v>
      </c>
    </row>
    <row r="258" spans="1:9" x14ac:dyDescent="0.25">
      <c r="A258" t="str">
        <f t="shared" si="4"/>
        <v>36442tablespoon</v>
      </c>
      <c r="B258" t="s">
        <v>67</v>
      </c>
      <c r="C258" t="s">
        <v>2458</v>
      </c>
      <c r="D258" t="s">
        <v>14237</v>
      </c>
      <c r="E258" t="s">
        <v>14136</v>
      </c>
      <c r="F258" t="s">
        <v>14137</v>
      </c>
      <c r="G258" t="s">
        <v>14125</v>
      </c>
      <c r="H258" t="s">
        <v>14430</v>
      </c>
      <c r="I258" t="s">
        <v>14429</v>
      </c>
    </row>
    <row r="259" spans="1:9" x14ac:dyDescent="0.25">
      <c r="A259" t="str">
        <f t="shared" si="4"/>
        <v>36442piece</v>
      </c>
      <c r="B259" t="s">
        <v>67</v>
      </c>
      <c r="C259" t="s">
        <v>2458</v>
      </c>
      <c r="D259" t="s">
        <v>14432</v>
      </c>
      <c r="E259" t="s">
        <v>14136</v>
      </c>
      <c r="F259" t="s">
        <v>14137</v>
      </c>
      <c r="G259" t="s">
        <v>14124</v>
      </c>
      <c r="H259" t="s">
        <v>14433</v>
      </c>
      <c r="I259" t="s">
        <v>14431</v>
      </c>
    </row>
    <row r="260" spans="1:9" x14ac:dyDescent="0.25">
      <c r="A260" t="str">
        <f t="shared" si="4"/>
        <v>36442piece</v>
      </c>
      <c r="B260" t="s">
        <v>67</v>
      </c>
      <c r="C260" t="s">
        <v>2458</v>
      </c>
      <c r="D260" t="s">
        <v>14434</v>
      </c>
      <c r="E260" t="s">
        <v>14136</v>
      </c>
      <c r="F260" t="s">
        <v>14137</v>
      </c>
      <c r="G260" t="s">
        <v>14124</v>
      </c>
      <c r="H260" t="s">
        <v>7688</v>
      </c>
      <c r="I260" t="s">
        <v>14320</v>
      </c>
    </row>
    <row r="261" spans="1:9" x14ac:dyDescent="0.25">
      <c r="A261" t="str">
        <f t="shared" si="4"/>
        <v>36442piece</v>
      </c>
      <c r="B261" t="s">
        <v>67</v>
      </c>
      <c r="C261" t="s">
        <v>2458</v>
      </c>
      <c r="D261" t="s">
        <v>14194</v>
      </c>
      <c r="E261" t="s">
        <v>14136</v>
      </c>
      <c r="F261" t="s">
        <v>14137</v>
      </c>
      <c r="G261" t="s">
        <v>14124</v>
      </c>
      <c r="H261" t="s">
        <v>14324</v>
      </c>
      <c r="I261" t="s">
        <v>14322</v>
      </c>
    </row>
    <row r="262" spans="1:9" x14ac:dyDescent="0.25">
      <c r="A262" t="str">
        <f t="shared" si="4"/>
        <v>36442cup</v>
      </c>
      <c r="B262" t="s">
        <v>67</v>
      </c>
      <c r="C262" t="s">
        <v>2458</v>
      </c>
      <c r="D262" t="s">
        <v>14369</v>
      </c>
      <c r="E262" t="s">
        <v>14136</v>
      </c>
      <c r="F262" t="s">
        <v>14137</v>
      </c>
      <c r="G262" t="s">
        <v>14123</v>
      </c>
      <c r="H262" t="s">
        <v>14163</v>
      </c>
      <c r="I262" t="s">
        <v>14161</v>
      </c>
    </row>
    <row r="263" spans="1:9" x14ac:dyDescent="0.25">
      <c r="A263" t="str">
        <f t="shared" si="4"/>
        <v>36442piece</v>
      </c>
      <c r="B263" t="s">
        <v>67</v>
      </c>
      <c r="C263" t="s">
        <v>2458</v>
      </c>
      <c r="D263" t="s">
        <v>14436</v>
      </c>
      <c r="E263" t="s">
        <v>14136</v>
      </c>
      <c r="F263" t="s">
        <v>14137</v>
      </c>
      <c r="G263" t="s">
        <v>14124</v>
      </c>
      <c r="H263" t="s">
        <v>14437</v>
      </c>
      <c r="I263" t="s">
        <v>14435</v>
      </c>
    </row>
    <row r="264" spans="1:9" x14ac:dyDescent="0.25">
      <c r="A264" t="str">
        <f t="shared" si="4"/>
        <v>36442piece</v>
      </c>
      <c r="B264" t="s">
        <v>67</v>
      </c>
      <c r="C264" t="s">
        <v>2458</v>
      </c>
      <c r="D264" t="s">
        <v>14439</v>
      </c>
      <c r="E264" t="s">
        <v>14136</v>
      </c>
      <c r="F264" t="s">
        <v>14137</v>
      </c>
      <c r="G264" t="s">
        <v>14124</v>
      </c>
      <c r="H264" t="s">
        <v>14440</v>
      </c>
      <c r="I264" t="s">
        <v>14438</v>
      </c>
    </row>
    <row r="265" spans="1:9" x14ac:dyDescent="0.25">
      <c r="A265" t="str">
        <f t="shared" si="4"/>
        <v>36442piece</v>
      </c>
      <c r="B265" t="s">
        <v>67</v>
      </c>
      <c r="C265" t="s">
        <v>2458</v>
      </c>
      <c r="D265" t="s">
        <v>14184</v>
      </c>
      <c r="E265" t="s">
        <v>14136</v>
      </c>
      <c r="F265" t="s">
        <v>14137</v>
      </c>
      <c r="G265" t="s">
        <v>14124</v>
      </c>
      <c r="H265" t="s">
        <v>14442</v>
      </c>
      <c r="I265" t="s">
        <v>14441</v>
      </c>
    </row>
    <row r="266" spans="1:9" x14ac:dyDescent="0.25">
      <c r="A266" t="str">
        <f t="shared" si="4"/>
        <v>36308g</v>
      </c>
      <c r="B266" t="s">
        <v>68</v>
      </c>
      <c r="C266" t="s">
        <v>2498</v>
      </c>
      <c r="D266" t="s">
        <v>14138</v>
      </c>
      <c r="E266" t="s">
        <v>14136</v>
      </c>
      <c r="F266" t="s">
        <v>14138</v>
      </c>
      <c r="G266" t="s">
        <v>14136</v>
      </c>
      <c r="H266" t="s">
        <v>8116</v>
      </c>
      <c r="I266" t="s">
        <v>14136</v>
      </c>
    </row>
    <row r="267" spans="1:9" x14ac:dyDescent="0.25">
      <c r="A267" t="str">
        <f t="shared" si="4"/>
        <v>36308cup</v>
      </c>
      <c r="B267" t="s">
        <v>68</v>
      </c>
      <c r="C267" t="s">
        <v>2498</v>
      </c>
      <c r="D267" t="s">
        <v>14443</v>
      </c>
      <c r="E267" t="s">
        <v>14136</v>
      </c>
      <c r="F267" t="s">
        <v>14137</v>
      </c>
      <c r="G267" t="s">
        <v>14123</v>
      </c>
      <c r="H267" t="s">
        <v>14413</v>
      </c>
      <c r="I267" t="s">
        <v>14423</v>
      </c>
    </row>
    <row r="268" spans="1:9" x14ac:dyDescent="0.25">
      <c r="A268" t="str">
        <f t="shared" si="4"/>
        <v>36308g</v>
      </c>
      <c r="B268" t="s">
        <v>68</v>
      </c>
      <c r="C268" t="s">
        <v>2498</v>
      </c>
      <c r="D268" t="s">
        <v>14140</v>
      </c>
      <c r="E268" t="s">
        <v>14136</v>
      </c>
      <c r="F268" t="s">
        <v>14140</v>
      </c>
      <c r="G268" t="s">
        <v>14136</v>
      </c>
      <c r="H268" t="s">
        <v>7583</v>
      </c>
      <c r="I268" t="s">
        <v>14139</v>
      </c>
    </row>
    <row r="269" spans="1:9" x14ac:dyDescent="0.25">
      <c r="A269" t="str">
        <f t="shared" si="4"/>
        <v>36308cup</v>
      </c>
      <c r="B269" t="s">
        <v>68</v>
      </c>
      <c r="C269" t="s">
        <v>2498</v>
      </c>
      <c r="D269" t="s">
        <v>14194</v>
      </c>
      <c r="E269" t="s">
        <v>14136</v>
      </c>
      <c r="F269" t="s">
        <v>14137</v>
      </c>
      <c r="G269" t="s">
        <v>14123</v>
      </c>
      <c r="H269" t="s">
        <v>14445</v>
      </c>
      <c r="I269" t="s">
        <v>14444</v>
      </c>
    </row>
    <row r="270" spans="1:9" x14ac:dyDescent="0.25">
      <c r="A270" t="str">
        <f t="shared" si="4"/>
        <v>36308piece</v>
      </c>
      <c r="B270" t="s">
        <v>68</v>
      </c>
      <c r="C270" t="s">
        <v>2498</v>
      </c>
      <c r="D270" t="s">
        <v>14447</v>
      </c>
      <c r="E270" t="s">
        <v>14136</v>
      </c>
      <c r="F270" t="s">
        <v>14137</v>
      </c>
      <c r="G270" t="s">
        <v>14124</v>
      </c>
      <c r="H270" t="s">
        <v>14448</v>
      </c>
      <c r="I270" t="s">
        <v>14446</v>
      </c>
    </row>
    <row r="271" spans="1:9" x14ac:dyDescent="0.25">
      <c r="A271" t="str">
        <f t="shared" si="4"/>
        <v>36308piece</v>
      </c>
      <c r="B271" t="s">
        <v>68</v>
      </c>
      <c r="C271" t="s">
        <v>2498</v>
      </c>
      <c r="D271" t="s">
        <v>14450</v>
      </c>
      <c r="E271" t="s">
        <v>14136</v>
      </c>
      <c r="F271" t="s">
        <v>14137</v>
      </c>
      <c r="G271" t="s">
        <v>14124</v>
      </c>
      <c r="H271" t="s">
        <v>14451</v>
      </c>
      <c r="I271" t="s">
        <v>14449</v>
      </c>
    </row>
    <row r="272" spans="1:9" x14ac:dyDescent="0.25">
      <c r="A272" t="str">
        <f t="shared" si="4"/>
        <v>36327cup</v>
      </c>
      <c r="B272" t="s">
        <v>69</v>
      </c>
      <c r="C272" t="s">
        <v>2543</v>
      </c>
      <c r="D272" t="s">
        <v>14138</v>
      </c>
      <c r="E272" t="s">
        <v>14136</v>
      </c>
      <c r="F272" t="s">
        <v>14137</v>
      </c>
      <c r="G272" t="s">
        <v>14123</v>
      </c>
      <c r="H272" t="s">
        <v>7584</v>
      </c>
      <c r="I272" t="s">
        <v>14123</v>
      </c>
    </row>
    <row r="273" spans="1:9" x14ac:dyDescent="0.25">
      <c r="A273" t="str">
        <f t="shared" si="4"/>
        <v>36327g</v>
      </c>
      <c r="B273" t="s">
        <v>69</v>
      </c>
      <c r="C273" t="s">
        <v>2543</v>
      </c>
      <c r="D273" t="s">
        <v>14138</v>
      </c>
      <c r="E273" t="s">
        <v>14136</v>
      </c>
      <c r="F273" t="s">
        <v>14138</v>
      </c>
      <c r="G273" t="s">
        <v>14136</v>
      </c>
      <c r="H273" t="s">
        <v>8116</v>
      </c>
      <c r="I273" t="s">
        <v>14136</v>
      </c>
    </row>
    <row r="274" spans="1:9" x14ac:dyDescent="0.25">
      <c r="A274" t="str">
        <f t="shared" si="4"/>
        <v>36327g</v>
      </c>
      <c r="B274" t="s">
        <v>69</v>
      </c>
      <c r="C274" t="s">
        <v>2543</v>
      </c>
      <c r="D274" t="s">
        <v>14140</v>
      </c>
      <c r="E274" t="s">
        <v>14136</v>
      </c>
      <c r="F274" t="s">
        <v>14140</v>
      </c>
      <c r="G274" t="s">
        <v>14136</v>
      </c>
      <c r="H274" t="s">
        <v>7583</v>
      </c>
      <c r="I274" t="s">
        <v>14139</v>
      </c>
    </row>
    <row r="275" spans="1:9" x14ac:dyDescent="0.25">
      <c r="A275" t="str">
        <f t="shared" si="4"/>
        <v>36327piece</v>
      </c>
      <c r="B275" t="s">
        <v>69</v>
      </c>
      <c r="C275" t="s">
        <v>2543</v>
      </c>
      <c r="D275" t="s">
        <v>14453</v>
      </c>
      <c r="E275" t="s">
        <v>14136</v>
      </c>
      <c r="F275" t="s">
        <v>14137</v>
      </c>
      <c r="G275" t="s">
        <v>14124</v>
      </c>
      <c r="H275" t="s">
        <v>14454</v>
      </c>
      <c r="I275" t="s">
        <v>14452</v>
      </c>
    </row>
    <row r="276" spans="1:9" x14ac:dyDescent="0.25">
      <c r="A276" t="str">
        <f t="shared" si="4"/>
        <v>36327piece</v>
      </c>
      <c r="B276" t="s">
        <v>69</v>
      </c>
      <c r="C276" t="s">
        <v>2543</v>
      </c>
      <c r="D276" t="s">
        <v>14456</v>
      </c>
      <c r="E276" t="s">
        <v>14136</v>
      </c>
      <c r="F276" t="s">
        <v>14137</v>
      </c>
      <c r="G276" t="s">
        <v>14124</v>
      </c>
      <c r="H276" t="s">
        <v>14457</v>
      </c>
      <c r="I276" t="s">
        <v>14455</v>
      </c>
    </row>
    <row r="277" spans="1:9" x14ac:dyDescent="0.25">
      <c r="A277" t="str">
        <f t="shared" si="4"/>
        <v>36421cup</v>
      </c>
      <c r="B277" t="s">
        <v>70</v>
      </c>
      <c r="C277" t="s">
        <v>2584</v>
      </c>
      <c r="D277" t="s">
        <v>14194</v>
      </c>
      <c r="E277" t="s">
        <v>14136</v>
      </c>
      <c r="F277" t="s">
        <v>14137</v>
      </c>
      <c r="G277" t="s">
        <v>14123</v>
      </c>
      <c r="H277" t="s">
        <v>14459</v>
      </c>
      <c r="I277" t="s">
        <v>14458</v>
      </c>
    </row>
    <row r="278" spans="1:9" x14ac:dyDescent="0.25">
      <c r="A278" t="str">
        <f t="shared" si="4"/>
        <v>36421g</v>
      </c>
      <c r="B278" t="s">
        <v>70</v>
      </c>
      <c r="C278" t="s">
        <v>2584</v>
      </c>
      <c r="D278" t="s">
        <v>14138</v>
      </c>
      <c r="E278" t="s">
        <v>14136</v>
      </c>
      <c r="F278" t="s">
        <v>14138</v>
      </c>
      <c r="G278" t="s">
        <v>14136</v>
      </c>
      <c r="H278" t="s">
        <v>8116</v>
      </c>
      <c r="I278" t="s">
        <v>14136</v>
      </c>
    </row>
    <row r="279" spans="1:9" x14ac:dyDescent="0.25">
      <c r="A279" t="str">
        <f t="shared" si="4"/>
        <v>36421g</v>
      </c>
      <c r="B279" t="s">
        <v>70</v>
      </c>
      <c r="C279" t="s">
        <v>2584</v>
      </c>
      <c r="D279" t="s">
        <v>14140</v>
      </c>
      <c r="E279" t="s">
        <v>14136</v>
      </c>
      <c r="F279" t="s">
        <v>14140</v>
      </c>
      <c r="G279" t="s">
        <v>14136</v>
      </c>
      <c r="H279" t="s">
        <v>7583</v>
      </c>
      <c r="I279" t="s">
        <v>14139</v>
      </c>
    </row>
    <row r="280" spans="1:9" x14ac:dyDescent="0.25">
      <c r="A280" t="str">
        <f t="shared" si="4"/>
        <v>36421piece</v>
      </c>
      <c r="B280" t="s">
        <v>70</v>
      </c>
      <c r="C280" t="s">
        <v>2584</v>
      </c>
      <c r="D280" t="s">
        <v>14159</v>
      </c>
      <c r="E280" t="s">
        <v>14136</v>
      </c>
      <c r="F280" t="s">
        <v>14137</v>
      </c>
      <c r="G280" t="s">
        <v>14124</v>
      </c>
      <c r="H280" t="s">
        <v>7689</v>
      </c>
      <c r="I280" t="s">
        <v>14318</v>
      </c>
    </row>
    <row r="281" spans="1:9" x14ac:dyDescent="0.25">
      <c r="A281" t="str">
        <f t="shared" si="4"/>
        <v>36421piece</v>
      </c>
      <c r="B281" t="s">
        <v>70</v>
      </c>
      <c r="C281" t="s">
        <v>2584</v>
      </c>
      <c r="D281" t="s">
        <v>14460</v>
      </c>
      <c r="E281" t="s">
        <v>14136</v>
      </c>
      <c r="F281" t="s">
        <v>14137</v>
      </c>
      <c r="G281" t="s">
        <v>14124</v>
      </c>
      <c r="H281" t="s">
        <v>7688</v>
      </c>
      <c r="I281" t="s">
        <v>14320</v>
      </c>
    </row>
    <row r="282" spans="1:9" x14ac:dyDescent="0.25">
      <c r="A282" t="str">
        <f t="shared" si="4"/>
        <v>36421piece</v>
      </c>
      <c r="B282" t="s">
        <v>70</v>
      </c>
      <c r="C282" t="s">
        <v>2584</v>
      </c>
      <c r="D282" t="s">
        <v>14237</v>
      </c>
      <c r="E282" t="s">
        <v>14136</v>
      </c>
      <c r="F282" t="s">
        <v>14137</v>
      </c>
      <c r="G282" t="s">
        <v>14124</v>
      </c>
      <c r="H282" t="s">
        <v>14324</v>
      </c>
      <c r="I282" t="s">
        <v>14322</v>
      </c>
    </row>
    <row r="283" spans="1:9" x14ac:dyDescent="0.25">
      <c r="A283" t="str">
        <f t="shared" si="4"/>
        <v>36421cup</v>
      </c>
      <c r="B283" t="s">
        <v>70</v>
      </c>
      <c r="C283" t="s">
        <v>2584</v>
      </c>
      <c r="D283" t="s">
        <v>14462</v>
      </c>
      <c r="E283" t="s">
        <v>14136</v>
      </c>
      <c r="F283" t="s">
        <v>14278</v>
      </c>
      <c r="G283" t="s">
        <v>14123</v>
      </c>
      <c r="H283" t="s">
        <v>14463</v>
      </c>
      <c r="I283" t="s">
        <v>14461</v>
      </c>
    </row>
    <row r="284" spans="1:9" x14ac:dyDescent="0.25">
      <c r="A284" t="str">
        <f t="shared" si="4"/>
        <v>36421piece</v>
      </c>
      <c r="B284" t="s">
        <v>70</v>
      </c>
      <c r="C284" t="s">
        <v>2584</v>
      </c>
      <c r="D284" t="s">
        <v>14336</v>
      </c>
      <c r="E284" t="s">
        <v>14136</v>
      </c>
      <c r="F284" t="s">
        <v>14137</v>
      </c>
      <c r="G284" t="s">
        <v>14124</v>
      </c>
      <c r="H284" t="s">
        <v>7643</v>
      </c>
      <c r="I284" t="s">
        <v>14128</v>
      </c>
    </row>
    <row r="285" spans="1:9" x14ac:dyDescent="0.25">
      <c r="A285" t="str">
        <f t="shared" si="4"/>
        <v>36421cup</v>
      </c>
      <c r="B285" t="s">
        <v>70</v>
      </c>
      <c r="C285" t="s">
        <v>2584</v>
      </c>
      <c r="D285" t="s">
        <v>14464</v>
      </c>
      <c r="E285" t="s">
        <v>14136</v>
      </c>
      <c r="F285" t="s">
        <v>14137</v>
      </c>
      <c r="G285" t="s">
        <v>14123</v>
      </c>
      <c r="H285" t="s">
        <v>14169</v>
      </c>
      <c r="I285" t="s">
        <v>14167</v>
      </c>
    </row>
    <row r="286" spans="1:9" x14ac:dyDescent="0.25">
      <c r="A286" t="str">
        <f t="shared" si="4"/>
        <v>36338g</v>
      </c>
      <c r="B286" t="s">
        <v>71</v>
      </c>
      <c r="C286" t="s">
        <v>2624</v>
      </c>
      <c r="D286" t="s">
        <v>14138</v>
      </c>
      <c r="E286" t="s">
        <v>14136</v>
      </c>
      <c r="F286" t="s">
        <v>14138</v>
      </c>
      <c r="G286" t="s">
        <v>14136</v>
      </c>
      <c r="H286" t="s">
        <v>8116</v>
      </c>
      <c r="I286" t="s">
        <v>14136</v>
      </c>
    </row>
    <row r="287" spans="1:9" x14ac:dyDescent="0.25">
      <c r="A287" t="str">
        <f t="shared" si="4"/>
        <v>36338piece</v>
      </c>
      <c r="B287" t="s">
        <v>71</v>
      </c>
      <c r="C287" t="s">
        <v>2624</v>
      </c>
      <c r="D287" t="s">
        <v>14466</v>
      </c>
      <c r="E287" t="s">
        <v>14136</v>
      </c>
      <c r="F287" t="s">
        <v>14137</v>
      </c>
      <c r="G287" t="s">
        <v>14124</v>
      </c>
      <c r="H287" t="s">
        <v>14467</v>
      </c>
      <c r="I287" t="s">
        <v>14465</v>
      </c>
    </row>
    <row r="288" spans="1:9" x14ac:dyDescent="0.25">
      <c r="A288" t="str">
        <f t="shared" si="4"/>
        <v>36338cup</v>
      </c>
      <c r="B288" t="s">
        <v>71</v>
      </c>
      <c r="C288" t="s">
        <v>2624</v>
      </c>
      <c r="D288" t="s">
        <v>14469</v>
      </c>
      <c r="E288" t="s">
        <v>14136</v>
      </c>
      <c r="F288" t="s">
        <v>14137</v>
      </c>
      <c r="G288" t="s">
        <v>14123</v>
      </c>
      <c r="H288" t="s">
        <v>14470</v>
      </c>
      <c r="I288" t="s">
        <v>14468</v>
      </c>
    </row>
    <row r="289" spans="1:9" x14ac:dyDescent="0.25">
      <c r="A289" t="str">
        <f t="shared" si="4"/>
        <v>36338g</v>
      </c>
      <c r="B289" t="s">
        <v>71</v>
      </c>
      <c r="C289" t="s">
        <v>2624</v>
      </c>
      <c r="D289" t="s">
        <v>14140</v>
      </c>
      <c r="E289" t="s">
        <v>14136</v>
      </c>
      <c r="F289" t="s">
        <v>14140</v>
      </c>
      <c r="G289" t="s">
        <v>14136</v>
      </c>
      <c r="H289" t="s">
        <v>7583</v>
      </c>
      <c r="I289" t="s">
        <v>14139</v>
      </c>
    </row>
    <row r="290" spans="1:9" x14ac:dyDescent="0.25">
      <c r="A290" t="str">
        <f t="shared" si="4"/>
        <v>36464cup</v>
      </c>
      <c r="B290" t="s">
        <v>72</v>
      </c>
      <c r="C290" t="s">
        <v>2637</v>
      </c>
      <c r="D290" t="s">
        <v>14135</v>
      </c>
      <c r="E290" t="s">
        <v>14136</v>
      </c>
      <c r="F290" t="s">
        <v>14137</v>
      </c>
      <c r="G290" t="s">
        <v>14123</v>
      </c>
      <c r="H290" t="s">
        <v>7584</v>
      </c>
      <c r="I290" t="s">
        <v>14123</v>
      </c>
    </row>
    <row r="291" spans="1:9" x14ac:dyDescent="0.25">
      <c r="A291" t="str">
        <f t="shared" si="4"/>
        <v>36464g</v>
      </c>
      <c r="B291" t="s">
        <v>72</v>
      </c>
      <c r="C291" t="s">
        <v>2637</v>
      </c>
      <c r="D291" t="s">
        <v>14138</v>
      </c>
      <c r="E291" t="s">
        <v>14136</v>
      </c>
      <c r="F291" t="s">
        <v>14138</v>
      </c>
      <c r="G291" t="s">
        <v>14136</v>
      </c>
      <c r="H291" t="s">
        <v>8116</v>
      </c>
      <c r="I291" t="s">
        <v>14136</v>
      </c>
    </row>
    <row r="292" spans="1:9" x14ac:dyDescent="0.25">
      <c r="A292" t="str">
        <f t="shared" si="4"/>
        <v>36464g</v>
      </c>
      <c r="B292" t="s">
        <v>72</v>
      </c>
      <c r="C292" t="s">
        <v>2637</v>
      </c>
      <c r="D292" t="s">
        <v>14140</v>
      </c>
      <c r="E292" t="s">
        <v>14136</v>
      </c>
      <c r="F292" t="s">
        <v>14140</v>
      </c>
      <c r="G292" t="s">
        <v>14136</v>
      </c>
      <c r="H292" t="s">
        <v>7583</v>
      </c>
      <c r="I292" t="s">
        <v>14139</v>
      </c>
    </row>
    <row r="293" spans="1:9" x14ac:dyDescent="0.25">
      <c r="A293" t="str">
        <f t="shared" si="4"/>
        <v>6261piece</v>
      </c>
      <c r="B293" t="s">
        <v>73</v>
      </c>
      <c r="C293" t="s">
        <v>2681</v>
      </c>
      <c r="D293" t="s">
        <v>14472</v>
      </c>
      <c r="E293" t="s">
        <v>14136</v>
      </c>
      <c r="F293" t="s">
        <v>14137</v>
      </c>
      <c r="G293" t="s">
        <v>14124</v>
      </c>
      <c r="H293" t="s">
        <v>8246</v>
      </c>
      <c r="I293" t="s">
        <v>14471</v>
      </c>
    </row>
    <row r="294" spans="1:9" x14ac:dyDescent="0.25">
      <c r="A294" t="str">
        <f t="shared" si="4"/>
        <v>6261g</v>
      </c>
      <c r="B294" t="s">
        <v>73</v>
      </c>
      <c r="C294" t="s">
        <v>2681</v>
      </c>
      <c r="D294" t="s">
        <v>14138</v>
      </c>
      <c r="E294" t="s">
        <v>14136</v>
      </c>
      <c r="F294" t="s">
        <v>14138</v>
      </c>
      <c r="G294" t="s">
        <v>14136</v>
      </c>
      <c r="H294" t="s">
        <v>8116</v>
      </c>
      <c r="I294" t="s">
        <v>14136</v>
      </c>
    </row>
    <row r="295" spans="1:9" x14ac:dyDescent="0.25">
      <c r="A295" t="str">
        <f t="shared" si="4"/>
        <v>6261g</v>
      </c>
      <c r="B295" t="s">
        <v>73</v>
      </c>
      <c r="C295" t="s">
        <v>2681</v>
      </c>
      <c r="D295" t="s">
        <v>14354</v>
      </c>
      <c r="E295" t="s">
        <v>14136</v>
      </c>
      <c r="F295" t="s">
        <v>14354</v>
      </c>
      <c r="G295" t="s">
        <v>14136</v>
      </c>
      <c r="H295" t="s">
        <v>14474</v>
      </c>
      <c r="I295" t="s">
        <v>14473</v>
      </c>
    </row>
    <row r="296" spans="1:9" x14ac:dyDescent="0.25">
      <c r="A296" t="str">
        <f t="shared" si="4"/>
        <v>6261cup</v>
      </c>
      <c r="B296" t="s">
        <v>73</v>
      </c>
      <c r="C296" t="s">
        <v>2681</v>
      </c>
      <c r="D296" t="s">
        <v>14260</v>
      </c>
      <c r="E296" t="s">
        <v>14136</v>
      </c>
      <c r="F296" t="s">
        <v>14137</v>
      </c>
      <c r="G296" t="s">
        <v>14123</v>
      </c>
      <c r="H296" t="s">
        <v>14413</v>
      </c>
      <c r="I296" t="s">
        <v>14423</v>
      </c>
    </row>
    <row r="297" spans="1:9" x14ac:dyDescent="0.25">
      <c r="A297" t="str">
        <f t="shared" si="4"/>
        <v>36276g</v>
      </c>
      <c r="B297" t="s">
        <v>75</v>
      </c>
      <c r="C297" t="s">
        <v>2756</v>
      </c>
      <c r="D297" t="s">
        <v>14138</v>
      </c>
      <c r="E297" t="s">
        <v>14136</v>
      </c>
      <c r="F297" t="s">
        <v>14138</v>
      </c>
      <c r="G297" t="s">
        <v>14136</v>
      </c>
      <c r="H297" t="s">
        <v>8116</v>
      </c>
      <c r="I297" t="s">
        <v>14136</v>
      </c>
    </row>
    <row r="298" spans="1:9" x14ac:dyDescent="0.25">
      <c r="A298" t="str">
        <f t="shared" si="4"/>
        <v>36276cup</v>
      </c>
      <c r="B298" t="s">
        <v>75</v>
      </c>
      <c r="C298" t="s">
        <v>2756</v>
      </c>
      <c r="D298" t="s">
        <v>14432</v>
      </c>
      <c r="E298" t="s">
        <v>14136</v>
      </c>
      <c r="F298" t="s">
        <v>14137</v>
      </c>
      <c r="G298" t="s">
        <v>14123</v>
      </c>
      <c r="H298" t="s">
        <v>7584</v>
      </c>
      <c r="I298" t="s">
        <v>14123</v>
      </c>
    </row>
    <row r="299" spans="1:9" x14ac:dyDescent="0.25">
      <c r="A299" t="str">
        <f t="shared" si="4"/>
        <v>36276g</v>
      </c>
      <c r="B299" t="s">
        <v>75</v>
      </c>
      <c r="C299" t="s">
        <v>2756</v>
      </c>
      <c r="D299" t="s">
        <v>14140</v>
      </c>
      <c r="E299" t="s">
        <v>14136</v>
      </c>
      <c r="F299" t="s">
        <v>14140</v>
      </c>
      <c r="G299" t="s">
        <v>14136</v>
      </c>
      <c r="H299" t="s">
        <v>7583</v>
      </c>
      <c r="I299" t="s">
        <v>14139</v>
      </c>
    </row>
    <row r="300" spans="1:9" x14ac:dyDescent="0.25">
      <c r="A300" t="str">
        <f t="shared" si="4"/>
        <v>36276piece</v>
      </c>
      <c r="B300" t="s">
        <v>75</v>
      </c>
      <c r="C300" t="s">
        <v>2756</v>
      </c>
      <c r="D300" t="s">
        <v>14177</v>
      </c>
      <c r="E300" t="s">
        <v>14136</v>
      </c>
      <c r="F300" t="s">
        <v>14237</v>
      </c>
      <c r="G300" t="s">
        <v>14124</v>
      </c>
      <c r="H300" t="s">
        <v>14476</v>
      </c>
      <c r="I300" t="s">
        <v>14475</v>
      </c>
    </row>
    <row r="301" spans="1:9" x14ac:dyDescent="0.25">
      <c r="A301" t="str">
        <f t="shared" si="4"/>
        <v>36246cup</v>
      </c>
      <c r="B301" t="s">
        <v>76</v>
      </c>
      <c r="C301" t="s">
        <v>2757</v>
      </c>
      <c r="D301" t="s">
        <v>14477</v>
      </c>
      <c r="E301" t="s">
        <v>14136</v>
      </c>
      <c r="F301" t="s">
        <v>14137</v>
      </c>
      <c r="G301" t="s">
        <v>14123</v>
      </c>
      <c r="H301" t="s">
        <v>7584</v>
      </c>
      <c r="I301" t="s">
        <v>14123</v>
      </c>
    </row>
    <row r="302" spans="1:9" x14ac:dyDescent="0.25">
      <c r="A302" t="str">
        <f t="shared" si="4"/>
        <v>36246g</v>
      </c>
      <c r="B302" t="s">
        <v>76</v>
      </c>
      <c r="C302" t="s">
        <v>2757</v>
      </c>
      <c r="D302" t="s">
        <v>14138</v>
      </c>
      <c r="E302" t="s">
        <v>14136</v>
      </c>
      <c r="F302" t="s">
        <v>14138</v>
      </c>
      <c r="G302" t="s">
        <v>14136</v>
      </c>
      <c r="H302" t="s">
        <v>8116</v>
      </c>
      <c r="I302" t="s">
        <v>14136</v>
      </c>
    </row>
    <row r="303" spans="1:9" x14ac:dyDescent="0.25">
      <c r="A303" t="str">
        <f t="shared" si="4"/>
        <v>36246g</v>
      </c>
      <c r="B303" t="s">
        <v>76</v>
      </c>
      <c r="C303" t="s">
        <v>2757</v>
      </c>
      <c r="D303" t="s">
        <v>14140</v>
      </c>
      <c r="E303" t="s">
        <v>14136</v>
      </c>
      <c r="F303" t="s">
        <v>14140</v>
      </c>
      <c r="G303" t="s">
        <v>14136</v>
      </c>
      <c r="H303" t="s">
        <v>7583</v>
      </c>
      <c r="I303" t="s">
        <v>14139</v>
      </c>
    </row>
    <row r="304" spans="1:9" x14ac:dyDescent="0.25">
      <c r="A304" t="str">
        <f t="shared" si="4"/>
        <v>36246piece</v>
      </c>
      <c r="B304" t="s">
        <v>76</v>
      </c>
      <c r="C304" t="s">
        <v>2757</v>
      </c>
      <c r="D304" t="s">
        <v>14372</v>
      </c>
      <c r="E304" t="s">
        <v>14136</v>
      </c>
      <c r="F304" t="s">
        <v>14137</v>
      </c>
      <c r="G304" t="s">
        <v>14124</v>
      </c>
      <c r="H304" t="s">
        <v>14479</v>
      </c>
      <c r="I304" t="s">
        <v>14478</v>
      </c>
    </row>
    <row r="305" spans="1:9" x14ac:dyDescent="0.25">
      <c r="A305" t="str">
        <f t="shared" si="4"/>
        <v>36246piece</v>
      </c>
      <c r="B305" t="s">
        <v>76</v>
      </c>
      <c r="C305" t="s">
        <v>2757</v>
      </c>
      <c r="D305" t="s">
        <v>14156</v>
      </c>
      <c r="E305" t="s">
        <v>14136</v>
      </c>
      <c r="F305" t="s">
        <v>14137</v>
      </c>
      <c r="G305" t="s">
        <v>14124</v>
      </c>
      <c r="H305" t="s">
        <v>14481</v>
      </c>
      <c r="I305" t="s">
        <v>14480</v>
      </c>
    </row>
    <row r="306" spans="1:9" x14ac:dyDescent="0.25">
      <c r="A306" t="str">
        <f t="shared" si="4"/>
        <v>36246piece</v>
      </c>
      <c r="B306" t="s">
        <v>76</v>
      </c>
      <c r="C306" t="s">
        <v>2757</v>
      </c>
      <c r="D306" t="s">
        <v>14350</v>
      </c>
      <c r="E306" t="s">
        <v>14136</v>
      </c>
      <c r="F306" t="s">
        <v>14137</v>
      </c>
      <c r="G306" t="s">
        <v>14124</v>
      </c>
      <c r="H306" t="s">
        <v>14483</v>
      </c>
      <c r="I306" t="s">
        <v>14482</v>
      </c>
    </row>
    <row r="307" spans="1:9" x14ac:dyDescent="0.25">
      <c r="A307" t="str">
        <f t="shared" si="4"/>
        <v>36246g</v>
      </c>
      <c r="B307" t="s">
        <v>76</v>
      </c>
      <c r="C307" t="s">
        <v>2757</v>
      </c>
      <c r="D307" t="s">
        <v>14485</v>
      </c>
      <c r="E307" t="s">
        <v>14136</v>
      </c>
      <c r="F307" t="s">
        <v>14485</v>
      </c>
      <c r="G307" t="s">
        <v>14136</v>
      </c>
      <c r="H307" t="s">
        <v>14486</v>
      </c>
      <c r="I307" t="s">
        <v>14484</v>
      </c>
    </row>
    <row r="308" spans="1:9" x14ac:dyDescent="0.25">
      <c r="A308" t="str">
        <f t="shared" si="4"/>
        <v>36577cup</v>
      </c>
      <c r="B308" t="s">
        <v>77</v>
      </c>
      <c r="C308" t="s">
        <v>2796</v>
      </c>
      <c r="D308" t="s">
        <v>14331</v>
      </c>
      <c r="E308" t="s">
        <v>14136</v>
      </c>
      <c r="F308" t="s">
        <v>14137</v>
      </c>
      <c r="G308" t="s">
        <v>14123</v>
      </c>
      <c r="H308" t="s">
        <v>7584</v>
      </c>
      <c r="I308" t="s">
        <v>14123</v>
      </c>
    </row>
    <row r="309" spans="1:9" x14ac:dyDescent="0.25">
      <c r="A309" t="str">
        <f t="shared" si="4"/>
        <v>36577g</v>
      </c>
      <c r="B309" t="s">
        <v>77</v>
      </c>
      <c r="C309" t="s">
        <v>2796</v>
      </c>
      <c r="D309" t="s">
        <v>14138</v>
      </c>
      <c r="E309" t="s">
        <v>14136</v>
      </c>
      <c r="F309" t="s">
        <v>14138</v>
      </c>
      <c r="G309" t="s">
        <v>14136</v>
      </c>
      <c r="H309" t="s">
        <v>8116</v>
      </c>
      <c r="I309" t="s">
        <v>14136</v>
      </c>
    </row>
    <row r="310" spans="1:9" x14ac:dyDescent="0.25">
      <c r="A310" t="str">
        <f t="shared" si="4"/>
        <v>36577g</v>
      </c>
      <c r="B310" t="s">
        <v>77</v>
      </c>
      <c r="C310" t="s">
        <v>2796</v>
      </c>
      <c r="D310" t="s">
        <v>14140</v>
      </c>
      <c r="E310" t="s">
        <v>14136</v>
      </c>
      <c r="F310" t="s">
        <v>14140</v>
      </c>
      <c r="G310" t="s">
        <v>14136</v>
      </c>
      <c r="H310" t="s">
        <v>7583</v>
      </c>
      <c r="I310" t="s">
        <v>14139</v>
      </c>
    </row>
    <row r="311" spans="1:9" x14ac:dyDescent="0.25">
      <c r="A311" t="str">
        <f t="shared" si="4"/>
        <v>36577piece</v>
      </c>
      <c r="B311" t="s">
        <v>77</v>
      </c>
      <c r="C311" t="s">
        <v>2796</v>
      </c>
      <c r="D311" t="s">
        <v>14237</v>
      </c>
      <c r="E311" t="s">
        <v>14136</v>
      </c>
      <c r="F311" t="s">
        <v>14137</v>
      </c>
      <c r="G311" t="s">
        <v>14124</v>
      </c>
      <c r="H311" t="s">
        <v>14488</v>
      </c>
      <c r="I311" t="s">
        <v>14487</v>
      </c>
    </row>
    <row r="312" spans="1:9" x14ac:dyDescent="0.25">
      <c r="A312" t="str">
        <f t="shared" si="4"/>
        <v>36701cup</v>
      </c>
      <c r="B312" t="s">
        <v>78</v>
      </c>
      <c r="C312" t="s">
        <v>2875</v>
      </c>
      <c r="D312" t="s">
        <v>14489</v>
      </c>
      <c r="E312" t="s">
        <v>14136</v>
      </c>
      <c r="F312" t="s">
        <v>14137</v>
      </c>
      <c r="G312" t="s">
        <v>14123</v>
      </c>
      <c r="H312" t="s">
        <v>14219</v>
      </c>
      <c r="I312" t="s">
        <v>14217</v>
      </c>
    </row>
    <row r="313" spans="1:9" x14ac:dyDescent="0.25">
      <c r="A313" t="str">
        <f t="shared" si="4"/>
        <v>36701g</v>
      </c>
      <c r="B313" t="s">
        <v>78</v>
      </c>
      <c r="C313" t="s">
        <v>2875</v>
      </c>
      <c r="D313" t="s">
        <v>14138</v>
      </c>
      <c r="E313" t="s">
        <v>14136</v>
      </c>
      <c r="F313" t="s">
        <v>14138</v>
      </c>
      <c r="G313" t="s">
        <v>14136</v>
      </c>
      <c r="H313" t="s">
        <v>8116</v>
      </c>
      <c r="I313" t="s">
        <v>14136</v>
      </c>
    </row>
    <row r="314" spans="1:9" x14ac:dyDescent="0.25">
      <c r="A314" t="str">
        <f t="shared" si="4"/>
        <v>36701g</v>
      </c>
      <c r="B314" t="s">
        <v>78</v>
      </c>
      <c r="C314" t="s">
        <v>2875</v>
      </c>
      <c r="D314" t="s">
        <v>14140</v>
      </c>
      <c r="E314" t="s">
        <v>14136</v>
      </c>
      <c r="F314" t="s">
        <v>14140</v>
      </c>
      <c r="G314" t="s">
        <v>14136</v>
      </c>
      <c r="H314" t="s">
        <v>7583</v>
      </c>
      <c r="I314" t="s">
        <v>14139</v>
      </c>
    </row>
    <row r="315" spans="1:9" x14ac:dyDescent="0.25">
      <c r="A315" t="str">
        <f t="shared" si="4"/>
        <v>36701g</v>
      </c>
      <c r="B315" t="s">
        <v>78</v>
      </c>
      <c r="C315" t="s">
        <v>2875</v>
      </c>
      <c r="D315" t="s">
        <v>14485</v>
      </c>
      <c r="E315" t="s">
        <v>14136</v>
      </c>
      <c r="F315" t="s">
        <v>14485</v>
      </c>
      <c r="G315" t="s">
        <v>14136</v>
      </c>
      <c r="H315" t="s">
        <v>14486</v>
      </c>
      <c r="I315" t="s">
        <v>14484</v>
      </c>
    </row>
    <row r="316" spans="1:9" x14ac:dyDescent="0.25">
      <c r="A316" t="str">
        <f t="shared" si="4"/>
        <v>6247cup</v>
      </c>
      <c r="B316" t="s">
        <v>79</v>
      </c>
      <c r="C316" t="s">
        <v>2878</v>
      </c>
      <c r="D316" t="s">
        <v>14312</v>
      </c>
      <c r="E316" t="s">
        <v>14136</v>
      </c>
      <c r="F316" t="s">
        <v>14137</v>
      </c>
      <c r="G316" t="s">
        <v>14123</v>
      </c>
      <c r="H316" t="s">
        <v>7584</v>
      </c>
      <c r="I316" t="s">
        <v>14123</v>
      </c>
    </row>
    <row r="317" spans="1:9" x14ac:dyDescent="0.25">
      <c r="A317" t="str">
        <f t="shared" si="4"/>
        <v>6247g</v>
      </c>
      <c r="B317" t="s">
        <v>79</v>
      </c>
      <c r="C317" t="s">
        <v>2878</v>
      </c>
      <c r="D317" t="s">
        <v>14138</v>
      </c>
      <c r="E317" t="s">
        <v>14136</v>
      </c>
      <c r="F317" t="s">
        <v>14138</v>
      </c>
      <c r="G317" t="s">
        <v>14136</v>
      </c>
      <c r="H317" t="s">
        <v>8116</v>
      </c>
      <c r="I317" t="s">
        <v>14136</v>
      </c>
    </row>
    <row r="318" spans="1:9" x14ac:dyDescent="0.25">
      <c r="A318" t="str">
        <f t="shared" si="4"/>
        <v>6247g</v>
      </c>
      <c r="B318" t="s">
        <v>79</v>
      </c>
      <c r="C318" t="s">
        <v>2878</v>
      </c>
      <c r="D318" t="s">
        <v>14140</v>
      </c>
      <c r="E318" t="s">
        <v>14136</v>
      </c>
      <c r="F318" t="s">
        <v>14140</v>
      </c>
      <c r="G318" t="s">
        <v>14136</v>
      </c>
      <c r="H318" t="s">
        <v>7583</v>
      </c>
      <c r="I318" t="s">
        <v>14139</v>
      </c>
    </row>
    <row r="319" spans="1:9" x14ac:dyDescent="0.25">
      <c r="A319" t="str">
        <f t="shared" ref="A319:A382" si="5">_xlfn.CONCAT(B319,G319)</f>
        <v>6247piece</v>
      </c>
      <c r="B319" t="s">
        <v>79</v>
      </c>
      <c r="C319" t="s">
        <v>2878</v>
      </c>
      <c r="D319" t="s">
        <v>14336</v>
      </c>
      <c r="E319" t="s">
        <v>14136</v>
      </c>
      <c r="F319" t="s">
        <v>14137</v>
      </c>
      <c r="G319" t="s">
        <v>14124</v>
      </c>
      <c r="H319" t="s">
        <v>7643</v>
      </c>
      <c r="I319" t="s">
        <v>14128</v>
      </c>
    </row>
    <row r="320" spans="1:9" x14ac:dyDescent="0.25">
      <c r="A320" t="str">
        <f t="shared" si="5"/>
        <v>6247g</v>
      </c>
      <c r="B320" t="s">
        <v>79</v>
      </c>
      <c r="C320" t="s">
        <v>2878</v>
      </c>
      <c r="D320" t="s">
        <v>14491</v>
      </c>
      <c r="E320" t="s">
        <v>14136</v>
      </c>
      <c r="F320">
        <v>65</v>
      </c>
      <c r="G320" t="s">
        <v>14136</v>
      </c>
      <c r="H320" t="s">
        <v>14492</v>
      </c>
      <c r="I320" t="s">
        <v>14490</v>
      </c>
    </row>
    <row r="321" spans="1:9" x14ac:dyDescent="0.25">
      <c r="A321" t="str">
        <f t="shared" si="5"/>
        <v>6247piece</v>
      </c>
      <c r="B321" t="s">
        <v>79</v>
      </c>
      <c r="C321" t="s">
        <v>2878</v>
      </c>
      <c r="D321" t="s">
        <v>14493</v>
      </c>
      <c r="E321" t="s">
        <v>14136</v>
      </c>
      <c r="F321" t="s">
        <v>14137</v>
      </c>
      <c r="G321" t="s">
        <v>14124</v>
      </c>
      <c r="H321" t="s">
        <v>14324</v>
      </c>
      <c r="I321" t="s">
        <v>14322</v>
      </c>
    </row>
    <row r="322" spans="1:9" x14ac:dyDescent="0.25">
      <c r="A322" t="str">
        <f t="shared" si="5"/>
        <v>6247piece</v>
      </c>
      <c r="B322" t="s">
        <v>79</v>
      </c>
      <c r="C322" t="s">
        <v>2878</v>
      </c>
      <c r="D322" t="s">
        <v>14494</v>
      </c>
      <c r="E322" t="s">
        <v>14136</v>
      </c>
      <c r="F322" t="s">
        <v>14137</v>
      </c>
      <c r="G322" t="s">
        <v>14124</v>
      </c>
      <c r="H322" t="s">
        <v>7689</v>
      </c>
      <c r="I322" t="s">
        <v>14318</v>
      </c>
    </row>
    <row r="323" spans="1:9" x14ac:dyDescent="0.25">
      <c r="A323" t="str">
        <f t="shared" si="5"/>
        <v>36633piece</v>
      </c>
      <c r="B323" t="s">
        <v>80</v>
      </c>
      <c r="C323" t="s">
        <v>2898</v>
      </c>
      <c r="D323" t="s">
        <v>14277</v>
      </c>
      <c r="E323" t="s">
        <v>14136</v>
      </c>
      <c r="F323" t="s">
        <v>14137</v>
      </c>
      <c r="G323" t="s">
        <v>14124</v>
      </c>
      <c r="H323" t="s">
        <v>14496</v>
      </c>
      <c r="I323" t="s">
        <v>14495</v>
      </c>
    </row>
    <row r="324" spans="1:9" x14ac:dyDescent="0.25">
      <c r="A324" t="str">
        <f t="shared" si="5"/>
        <v>36633g</v>
      </c>
      <c r="B324" t="s">
        <v>80</v>
      </c>
      <c r="C324" t="s">
        <v>2898</v>
      </c>
      <c r="D324" t="s">
        <v>14138</v>
      </c>
      <c r="E324" t="s">
        <v>14136</v>
      </c>
      <c r="F324" t="s">
        <v>14138</v>
      </c>
      <c r="G324" t="s">
        <v>14136</v>
      </c>
      <c r="H324" t="s">
        <v>8116</v>
      </c>
      <c r="I324" t="s">
        <v>14136</v>
      </c>
    </row>
    <row r="325" spans="1:9" x14ac:dyDescent="0.25">
      <c r="A325" t="str">
        <f t="shared" si="5"/>
        <v>36633piece</v>
      </c>
      <c r="B325" t="s">
        <v>80</v>
      </c>
      <c r="C325" t="s">
        <v>2898</v>
      </c>
      <c r="D325" t="s">
        <v>14498</v>
      </c>
      <c r="E325" t="s">
        <v>14136</v>
      </c>
      <c r="F325" t="s">
        <v>14137</v>
      </c>
      <c r="G325" t="s">
        <v>14124</v>
      </c>
      <c r="H325" t="s">
        <v>14499</v>
      </c>
      <c r="I325" t="s">
        <v>14497</v>
      </c>
    </row>
    <row r="326" spans="1:9" x14ac:dyDescent="0.25">
      <c r="A326" t="str">
        <f t="shared" si="5"/>
        <v>36633piece</v>
      </c>
      <c r="B326" t="s">
        <v>80</v>
      </c>
      <c r="C326" t="s">
        <v>2898</v>
      </c>
      <c r="D326" t="s">
        <v>14422</v>
      </c>
      <c r="E326" t="s">
        <v>14136</v>
      </c>
      <c r="F326" t="s">
        <v>14137</v>
      </c>
      <c r="G326" t="s">
        <v>14124</v>
      </c>
      <c r="H326" t="s">
        <v>14501</v>
      </c>
      <c r="I326" t="s">
        <v>14500</v>
      </c>
    </row>
    <row r="327" spans="1:9" x14ac:dyDescent="0.25">
      <c r="A327" t="str">
        <f t="shared" si="5"/>
        <v>36633g</v>
      </c>
      <c r="B327" t="s">
        <v>80</v>
      </c>
      <c r="C327" t="s">
        <v>2898</v>
      </c>
      <c r="D327" t="s">
        <v>14140</v>
      </c>
      <c r="E327" t="s">
        <v>14136</v>
      </c>
      <c r="F327" t="s">
        <v>14140</v>
      </c>
      <c r="G327" t="s">
        <v>14136</v>
      </c>
      <c r="H327" t="s">
        <v>7583</v>
      </c>
      <c r="I327" t="s">
        <v>14139</v>
      </c>
    </row>
    <row r="328" spans="1:9" x14ac:dyDescent="0.25">
      <c r="A328" t="str">
        <f t="shared" si="5"/>
        <v>36633piece</v>
      </c>
      <c r="B328" t="s">
        <v>80</v>
      </c>
      <c r="C328" t="s">
        <v>2898</v>
      </c>
      <c r="D328" t="s">
        <v>14350</v>
      </c>
      <c r="E328" t="s">
        <v>14136</v>
      </c>
      <c r="F328" t="s">
        <v>14137</v>
      </c>
      <c r="G328" t="s">
        <v>14124</v>
      </c>
      <c r="H328" t="s">
        <v>14503</v>
      </c>
      <c r="I328" t="s">
        <v>14502</v>
      </c>
    </row>
    <row r="329" spans="1:9" x14ac:dyDescent="0.25">
      <c r="A329" t="str">
        <f t="shared" si="5"/>
        <v>36633cup</v>
      </c>
      <c r="B329" t="s">
        <v>80</v>
      </c>
      <c r="C329" t="s">
        <v>2898</v>
      </c>
      <c r="D329" t="s">
        <v>14505</v>
      </c>
      <c r="E329" t="s">
        <v>14136</v>
      </c>
      <c r="F329" t="s">
        <v>14137</v>
      </c>
      <c r="G329" t="s">
        <v>14123</v>
      </c>
      <c r="H329" t="s">
        <v>14506</v>
      </c>
      <c r="I329" t="s">
        <v>14504</v>
      </c>
    </row>
    <row r="330" spans="1:9" x14ac:dyDescent="0.25">
      <c r="A330" t="str">
        <f t="shared" si="5"/>
        <v>36633piece</v>
      </c>
      <c r="B330" t="s">
        <v>80</v>
      </c>
      <c r="C330" t="s">
        <v>2898</v>
      </c>
      <c r="D330" t="s">
        <v>14171</v>
      </c>
      <c r="E330" t="s">
        <v>14136</v>
      </c>
      <c r="F330" t="s">
        <v>14137</v>
      </c>
      <c r="G330" t="s">
        <v>14124</v>
      </c>
      <c r="H330" t="s">
        <v>14508</v>
      </c>
      <c r="I330" t="s">
        <v>14507</v>
      </c>
    </row>
    <row r="331" spans="1:9" x14ac:dyDescent="0.25">
      <c r="A331" t="str">
        <f t="shared" si="5"/>
        <v>36633piece</v>
      </c>
      <c r="B331" t="s">
        <v>80</v>
      </c>
      <c r="C331" t="s">
        <v>2898</v>
      </c>
      <c r="D331" t="s">
        <v>14355</v>
      </c>
      <c r="E331" t="s">
        <v>14136</v>
      </c>
      <c r="F331" t="s">
        <v>14137</v>
      </c>
      <c r="G331" t="s">
        <v>14124</v>
      </c>
      <c r="H331" t="s">
        <v>7605</v>
      </c>
      <c r="I331" t="s">
        <v>14509</v>
      </c>
    </row>
    <row r="332" spans="1:9" x14ac:dyDescent="0.25">
      <c r="A332" t="str">
        <f t="shared" si="5"/>
        <v>36633piece</v>
      </c>
      <c r="B332" t="s">
        <v>80</v>
      </c>
      <c r="C332" t="s">
        <v>2898</v>
      </c>
      <c r="D332" t="s">
        <v>14511</v>
      </c>
      <c r="E332" t="s">
        <v>14136</v>
      </c>
      <c r="F332" t="s">
        <v>14137</v>
      </c>
      <c r="G332" t="s">
        <v>14124</v>
      </c>
      <c r="H332" t="s">
        <v>14512</v>
      </c>
      <c r="I332" t="s">
        <v>14510</v>
      </c>
    </row>
    <row r="333" spans="1:9" x14ac:dyDescent="0.25">
      <c r="A333" t="str">
        <f t="shared" si="5"/>
        <v>36633piece</v>
      </c>
      <c r="B333" t="s">
        <v>80</v>
      </c>
      <c r="C333" t="s">
        <v>2898</v>
      </c>
      <c r="D333" t="s">
        <v>14514</v>
      </c>
      <c r="E333" t="s">
        <v>14136</v>
      </c>
      <c r="F333" t="s">
        <v>14137</v>
      </c>
      <c r="G333" t="s">
        <v>14124</v>
      </c>
      <c r="H333" t="s">
        <v>14515</v>
      </c>
      <c r="I333" t="s">
        <v>14513</v>
      </c>
    </row>
    <row r="334" spans="1:9" x14ac:dyDescent="0.25">
      <c r="A334" t="str">
        <f t="shared" si="5"/>
        <v>36708cup</v>
      </c>
      <c r="B334" t="s">
        <v>81</v>
      </c>
      <c r="C334" t="s">
        <v>2959</v>
      </c>
      <c r="D334" t="s">
        <v>14516</v>
      </c>
      <c r="E334" t="s">
        <v>14136</v>
      </c>
      <c r="F334" t="s">
        <v>14137</v>
      </c>
      <c r="G334" t="s">
        <v>14123</v>
      </c>
      <c r="H334" t="s">
        <v>7584</v>
      </c>
      <c r="I334" t="s">
        <v>14123</v>
      </c>
    </row>
    <row r="335" spans="1:9" x14ac:dyDescent="0.25">
      <c r="A335" t="str">
        <f t="shared" si="5"/>
        <v>36708g</v>
      </c>
      <c r="B335" t="s">
        <v>81</v>
      </c>
      <c r="C335" t="s">
        <v>2959</v>
      </c>
      <c r="D335" t="s">
        <v>14517</v>
      </c>
      <c r="E335" t="s">
        <v>14136</v>
      </c>
      <c r="F335" t="s">
        <v>14517</v>
      </c>
      <c r="G335" t="s">
        <v>14136</v>
      </c>
      <c r="H335" t="s">
        <v>12975</v>
      </c>
      <c r="I335" t="s">
        <v>14187</v>
      </c>
    </row>
    <row r="336" spans="1:9" x14ac:dyDescent="0.25">
      <c r="A336" t="str">
        <f t="shared" si="5"/>
        <v>36708g</v>
      </c>
      <c r="B336" t="s">
        <v>81</v>
      </c>
      <c r="C336" t="s">
        <v>2959</v>
      </c>
      <c r="D336" t="s">
        <v>14140</v>
      </c>
      <c r="E336" t="s">
        <v>14136</v>
      </c>
      <c r="F336" t="s">
        <v>14140</v>
      </c>
      <c r="G336" t="s">
        <v>14136</v>
      </c>
      <c r="H336" t="s">
        <v>7583</v>
      </c>
      <c r="I336" t="s">
        <v>14139</v>
      </c>
    </row>
    <row r="337" spans="1:9" x14ac:dyDescent="0.25">
      <c r="A337" t="str">
        <f t="shared" si="5"/>
        <v>36708g</v>
      </c>
      <c r="B337" t="s">
        <v>81</v>
      </c>
      <c r="C337" t="s">
        <v>2959</v>
      </c>
      <c r="D337" t="s">
        <v>14485</v>
      </c>
      <c r="E337" t="s">
        <v>14136</v>
      </c>
      <c r="F337" t="s">
        <v>14485</v>
      </c>
      <c r="G337" t="s">
        <v>14136</v>
      </c>
      <c r="H337" t="s">
        <v>14486</v>
      </c>
      <c r="I337" t="s">
        <v>14484</v>
      </c>
    </row>
    <row r="338" spans="1:9" x14ac:dyDescent="0.25">
      <c r="A338" t="str">
        <f t="shared" si="5"/>
        <v>36708g</v>
      </c>
      <c r="B338" t="s">
        <v>81</v>
      </c>
      <c r="C338" t="s">
        <v>2959</v>
      </c>
      <c r="D338" t="s">
        <v>14138</v>
      </c>
      <c r="E338" t="s">
        <v>14136</v>
      </c>
      <c r="F338" t="s">
        <v>14138</v>
      </c>
      <c r="G338" t="s">
        <v>14136</v>
      </c>
      <c r="H338" t="s">
        <v>8116</v>
      </c>
      <c r="I338" t="s">
        <v>14136</v>
      </c>
    </row>
    <row r="339" spans="1:9" x14ac:dyDescent="0.25">
      <c r="A339" t="str">
        <f t="shared" si="5"/>
        <v>36708g</v>
      </c>
      <c r="B339" t="s">
        <v>81</v>
      </c>
      <c r="C339" t="s">
        <v>2959</v>
      </c>
      <c r="D339" t="s">
        <v>14518</v>
      </c>
      <c r="E339" t="s">
        <v>14136</v>
      </c>
      <c r="F339" t="s">
        <v>14518</v>
      </c>
      <c r="G339" t="s">
        <v>14136</v>
      </c>
      <c r="H339" t="s">
        <v>8971</v>
      </c>
      <c r="I339" t="s">
        <v>14129</v>
      </c>
    </row>
    <row r="340" spans="1:9" x14ac:dyDescent="0.25">
      <c r="A340" t="str">
        <f t="shared" si="5"/>
        <v>6250cup</v>
      </c>
      <c r="B340" t="s">
        <v>82</v>
      </c>
      <c r="C340" t="s">
        <v>2974</v>
      </c>
      <c r="D340" t="s">
        <v>14177</v>
      </c>
      <c r="E340" t="s">
        <v>14136</v>
      </c>
      <c r="F340" t="s">
        <v>14137</v>
      </c>
      <c r="G340" t="s">
        <v>14123</v>
      </c>
      <c r="H340" t="s">
        <v>14520</v>
      </c>
      <c r="I340" t="s">
        <v>14519</v>
      </c>
    </row>
    <row r="341" spans="1:9" x14ac:dyDescent="0.25">
      <c r="A341" t="str">
        <f t="shared" si="5"/>
        <v>6250g</v>
      </c>
      <c r="B341" t="s">
        <v>82</v>
      </c>
      <c r="C341" t="s">
        <v>2974</v>
      </c>
      <c r="D341" t="s">
        <v>14138</v>
      </c>
      <c r="E341" t="s">
        <v>14136</v>
      </c>
      <c r="F341" t="s">
        <v>14138</v>
      </c>
      <c r="G341" t="s">
        <v>14136</v>
      </c>
      <c r="H341" t="s">
        <v>8116</v>
      </c>
      <c r="I341" t="s">
        <v>14136</v>
      </c>
    </row>
    <row r="342" spans="1:9" x14ac:dyDescent="0.25">
      <c r="A342" t="str">
        <f t="shared" si="5"/>
        <v>6250piece</v>
      </c>
      <c r="B342" t="s">
        <v>82</v>
      </c>
      <c r="C342" t="s">
        <v>2974</v>
      </c>
      <c r="D342" t="s">
        <v>14343</v>
      </c>
      <c r="E342" t="s">
        <v>14136</v>
      </c>
      <c r="F342" t="s">
        <v>14137</v>
      </c>
      <c r="G342" t="s">
        <v>14124</v>
      </c>
      <c r="H342" t="s">
        <v>14522</v>
      </c>
      <c r="I342" t="s">
        <v>14521</v>
      </c>
    </row>
    <row r="343" spans="1:9" x14ac:dyDescent="0.25">
      <c r="A343" t="str">
        <f t="shared" si="5"/>
        <v>6250g</v>
      </c>
      <c r="B343" t="s">
        <v>82</v>
      </c>
      <c r="C343" t="s">
        <v>2974</v>
      </c>
      <c r="D343" t="s">
        <v>14171</v>
      </c>
      <c r="E343" t="s">
        <v>14136</v>
      </c>
      <c r="F343" t="s">
        <v>14171</v>
      </c>
      <c r="G343" t="s">
        <v>14136</v>
      </c>
      <c r="H343" t="s">
        <v>14474</v>
      </c>
      <c r="I343" t="s">
        <v>14473</v>
      </c>
    </row>
    <row r="344" spans="1:9" x14ac:dyDescent="0.25">
      <c r="A344" t="str">
        <f t="shared" si="5"/>
        <v>6250piece</v>
      </c>
      <c r="B344" t="s">
        <v>82</v>
      </c>
      <c r="C344" t="s">
        <v>2974</v>
      </c>
      <c r="D344" t="s">
        <v>14511</v>
      </c>
      <c r="E344" t="s">
        <v>14136</v>
      </c>
      <c r="F344" t="s">
        <v>14137</v>
      </c>
      <c r="G344" t="s">
        <v>14124</v>
      </c>
      <c r="H344" t="s">
        <v>14524</v>
      </c>
      <c r="I344" t="s">
        <v>14523</v>
      </c>
    </row>
    <row r="345" spans="1:9" x14ac:dyDescent="0.25">
      <c r="A345" t="str">
        <f t="shared" si="5"/>
        <v>6250piece</v>
      </c>
      <c r="B345" t="s">
        <v>82</v>
      </c>
      <c r="C345" t="s">
        <v>2974</v>
      </c>
      <c r="D345" t="s">
        <v>14190</v>
      </c>
      <c r="E345" t="s">
        <v>14136</v>
      </c>
      <c r="F345" t="s">
        <v>14137</v>
      </c>
      <c r="G345" t="s">
        <v>14124</v>
      </c>
      <c r="H345" t="s">
        <v>14526</v>
      </c>
      <c r="I345" t="s">
        <v>14525</v>
      </c>
    </row>
    <row r="346" spans="1:9" x14ac:dyDescent="0.25">
      <c r="A346" t="str">
        <f t="shared" si="5"/>
        <v>6250g</v>
      </c>
      <c r="B346" t="s">
        <v>82</v>
      </c>
      <c r="C346" t="s">
        <v>2974</v>
      </c>
      <c r="D346" t="s">
        <v>14177</v>
      </c>
      <c r="E346" t="s">
        <v>14136</v>
      </c>
      <c r="F346">
        <v>55</v>
      </c>
      <c r="G346" t="s">
        <v>14136</v>
      </c>
      <c r="H346" t="s">
        <v>14528</v>
      </c>
      <c r="I346" t="s">
        <v>14527</v>
      </c>
    </row>
    <row r="347" spans="1:9" x14ac:dyDescent="0.25">
      <c r="A347" t="str">
        <f t="shared" si="5"/>
        <v>6237cup</v>
      </c>
      <c r="B347" t="s">
        <v>83</v>
      </c>
      <c r="C347" t="s">
        <v>3019</v>
      </c>
      <c r="D347" t="s">
        <v>14280</v>
      </c>
      <c r="E347" t="s">
        <v>14136</v>
      </c>
      <c r="F347" t="s">
        <v>14137</v>
      </c>
      <c r="G347" t="s">
        <v>14123</v>
      </c>
      <c r="H347" t="s">
        <v>7584</v>
      </c>
      <c r="I347" t="s">
        <v>14123</v>
      </c>
    </row>
    <row r="348" spans="1:9" x14ac:dyDescent="0.25">
      <c r="A348" t="str">
        <f t="shared" si="5"/>
        <v>6237g</v>
      </c>
      <c r="B348" t="s">
        <v>83</v>
      </c>
      <c r="C348" t="s">
        <v>3019</v>
      </c>
      <c r="D348" t="s">
        <v>14138</v>
      </c>
      <c r="E348" t="s">
        <v>14136</v>
      </c>
      <c r="F348" t="s">
        <v>14138</v>
      </c>
      <c r="G348" t="s">
        <v>14136</v>
      </c>
      <c r="H348" t="s">
        <v>8116</v>
      </c>
      <c r="I348" t="s">
        <v>14136</v>
      </c>
    </row>
    <row r="349" spans="1:9" x14ac:dyDescent="0.25">
      <c r="A349" t="str">
        <f t="shared" si="5"/>
        <v>6237g</v>
      </c>
      <c r="B349" t="s">
        <v>83</v>
      </c>
      <c r="C349" t="s">
        <v>3019</v>
      </c>
      <c r="D349" t="s">
        <v>14140</v>
      </c>
      <c r="E349" t="s">
        <v>14136</v>
      </c>
      <c r="F349" t="s">
        <v>14140</v>
      </c>
      <c r="G349" t="s">
        <v>14136</v>
      </c>
      <c r="H349" t="s">
        <v>7583</v>
      </c>
      <c r="I349" t="s">
        <v>14139</v>
      </c>
    </row>
    <row r="350" spans="1:9" x14ac:dyDescent="0.25">
      <c r="A350" t="str">
        <f t="shared" si="5"/>
        <v>6237piece</v>
      </c>
      <c r="B350" t="s">
        <v>83</v>
      </c>
      <c r="C350" t="s">
        <v>3019</v>
      </c>
      <c r="D350" t="s">
        <v>14462</v>
      </c>
      <c r="E350" t="s">
        <v>14136</v>
      </c>
      <c r="F350" t="s">
        <v>14137</v>
      </c>
      <c r="G350" t="s">
        <v>14124</v>
      </c>
      <c r="H350" t="s">
        <v>14530</v>
      </c>
      <c r="I350" t="s">
        <v>14529</v>
      </c>
    </row>
    <row r="351" spans="1:9" x14ac:dyDescent="0.25">
      <c r="A351" t="str">
        <f t="shared" si="5"/>
        <v>36377g</v>
      </c>
      <c r="B351" t="s">
        <v>84</v>
      </c>
      <c r="C351" t="s">
        <v>3059</v>
      </c>
      <c r="D351" t="s">
        <v>14138</v>
      </c>
      <c r="E351" t="s">
        <v>14136</v>
      </c>
      <c r="F351" t="s">
        <v>14138</v>
      </c>
      <c r="G351" t="s">
        <v>14136</v>
      </c>
      <c r="H351" t="s">
        <v>8116</v>
      </c>
      <c r="I351" t="s">
        <v>14136</v>
      </c>
    </row>
    <row r="352" spans="1:9" x14ac:dyDescent="0.25">
      <c r="A352" t="str">
        <f t="shared" si="5"/>
        <v>36377cup</v>
      </c>
      <c r="B352" t="s">
        <v>84</v>
      </c>
      <c r="C352" t="s">
        <v>3059</v>
      </c>
      <c r="D352" t="s">
        <v>14314</v>
      </c>
      <c r="E352" t="s">
        <v>14136</v>
      </c>
      <c r="F352" t="s">
        <v>14137</v>
      </c>
      <c r="G352" t="s">
        <v>14123</v>
      </c>
      <c r="H352" t="s">
        <v>14532</v>
      </c>
      <c r="I352" t="s">
        <v>14531</v>
      </c>
    </row>
    <row r="353" spans="1:9" x14ac:dyDescent="0.25">
      <c r="A353" t="str">
        <f t="shared" si="5"/>
        <v>36377g</v>
      </c>
      <c r="B353" t="s">
        <v>84</v>
      </c>
      <c r="C353" t="s">
        <v>3059</v>
      </c>
      <c r="D353" t="s">
        <v>14140</v>
      </c>
      <c r="E353" t="s">
        <v>14136</v>
      </c>
      <c r="F353" t="s">
        <v>14140</v>
      </c>
      <c r="G353" t="s">
        <v>14136</v>
      </c>
      <c r="H353" t="s">
        <v>7583</v>
      </c>
      <c r="I353" t="s">
        <v>14139</v>
      </c>
    </row>
    <row r="354" spans="1:9" x14ac:dyDescent="0.25">
      <c r="A354" t="str">
        <f t="shared" si="5"/>
        <v>36377piece</v>
      </c>
      <c r="B354" t="s">
        <v>84</v>
      </c>
      <c r="C354" t="s">
        <v>3059</v>
      </c>
      <c r="D354" t="s">
        <v>14533</v>
      </c>
      <c r="E354" t="s">
        <v>14136</v>
      </c>
      <c r="F354" t="s">
        <v>14137</v>
      </c>
      <c r="G354" t="s">
        <v>14124</v>
      </c>
      <c r="H354" t="s">
        <v>7689</v>
      </c>
      <c r="I354" t="s">
        <v>14318</v>
      </c>
    </row>
    <row r="355" spans="1:9" x14ac:dyDescent="0.25">
      <c r="A355" t="str">
        <f t="shared" si="5"/>
        <v>36377piece</v>
      </c>
      <c r="B355" t="s">
        <v>84</v>
      </c>
      <c r="C355" t="s">
        <v>3059</v>
      </c>
      <c r="D355" t="s">
        <v>14535</v>
      </c>
      <c r="E355" t="s">
        <v>14136</v>
      </c>
      <c r="F355" t="s">
        <v>14137</v>
      </c>
      <c r="G355" t="s">
        <v>14124</v>
      </c>
      <c r="H355" t="s">
        <v>14536</v>
      </c>
      <c r="I355" t="s">
        <v>14534</v>
      </c>
    </row>
    <row r="356" spans="1:9" x14ac:dyDescent="0.25">
      <c r="A356" t="str">
        <f t="shared" si="5"/>
        <v>36377piece</v>
      </c>
      <c r="B356" t="s">
        <v>84</v>
      </c>
      <c r="C356" t="s">
        <v>3059</v>
      </c>
      <c r="D356" t="s">
        <v>14165</v>
      </c>
      <c r="E356" t="s">
        <v>14136</v>
      </c>
      <c r="F356" t="s">
        <v>14137</v>
      </c>
      <c r="G356" t="s">
        <v>14124</v>
      </c>
      <c r="H356" t="s">
        <v>7643</v>
      </c>
      <c r="I356" t="s">
        <v>14128</v>
      </c>
    </row>
    <row r="357" spans="1:9" x14ac:dyDescent="0.25">
      <c r="A357" t="str">
        <f t="shared" si="5"/>
        <v>36377cup</v>
      </c>
      <c r="B357" t="s">
        <v>84</v>
      </c>
      <c r="C357" t="s">
        <v>3059</v>
      </c>
      <c r="D357" t="s">
        <v>14537</v>
      </c>
      <c r="E357" t="s">
        <v>14136</v>
      </c>
      <c r="F357" t="s">
        <v>14137</v>
      </c>
      <c r="G357" t="s">
        <v>14123</v>
      </c>
      <c r="H357" t="s">
        <v>14163</v>
      </c>
      <c r="I357" t="s">
        <v>14161</v>
      </c>
    </row>
    <row r="358" spans="1:9" x14ac:dyDescent="0.25">
      <c r="A358" t="str">
        <f t="shared" si="5"/>
        <v>36377piece</v>
      </c>
      <c r="B358" t="s">
        <v>84</v>
      </c>
      <c r="C358" t="s">
        <v>3059</v>
      </c>
      <c r="D358" t="s">
        <v>14539</v>
      </c>
      <c r="E358" t="s">
        <v>14136</v>
      </c>
      <c r="F358" t="s">
        <v>14137</v>
      </c>
      <c r="G358" t="s">
        <v>14124</v>
      </c>
      <c r="H358" t="s">
        <v>14540</v>
      </c>
      <c r="I358" t="s">
        <v>14538</v>
      </c>
    </row>
    <row r="359" spans="1:9" x14ac:dyDescent="0.25">
      <c r="A359" t="str">
        <f t="shared" si="5"/>
        <v>36377piece</v>
      </c>
      <c r="B359" t="s">
        <v>84</v>
      </c>
      <c r="C359" t="s">
        <v>3059</v>
      </c>
      <c r="D359" t="s">
        <v>14439</v>
      </c>
      <c r="E359" t="s">
        <v>14136</v>
      </c>
      <c r="F359" t="s">
        <v>14137</v>
      </c>
      <c r="G359" t="s">
        <v>14124</v>
      </c>
      <c r="H359" t="s">
        <v>14542</v>
      </c>
      <c r="I359" t="s">
        <v>14541</v>
      </c>
    </row>
    <row r="360" spans="1:9" x14ac:dyDescent="0.25">
      <c r="A360" t="str">
        <f t="shared" si="5"/>
        <v>285829g</v>
      </c>
      <c r="B360" t="s">
        <v>85</v>
      </c>
      <c r="C360" t="s">
        <v>3099</v>
      </c>
      <c r="D360" t="s">
        <v>14138</v>
      </c>
      <c r="E360" t="s">
        <v>14136</v>
      </c>
      <c r="F360" t="s">
        <v>14138</v>
      </c>
      <c r="G360" t="s">
        <v>14136</v>
      </c>
      <c r="H360" t="s">
        <v>8116</v>
      </c>
      <c r="I360" t="s">
        <v>14136</v>
      </c>
    </row>
    <row r="361" spans="1:9" x14ac:dyDescent="0.25">
      <c r="A361" t="str">
        <f t="shared" si="5"/>
        <v>285829piece</v>
      </c>
      <c r="B361" t="s">
        <v>85</v>
      </c>
      <c r="C361" t="s">
        <v>3099</v>
      </c>
      <c r="D361" t="s">
        <v>14537</v>
      </c>
      <c r="E361" t="s">
        <v>14136</v>
      </c>
      <c r="F361" t="s">
        <v>14137</v>
      </c>
      <c r="G361" t="s">
        <v>14124</v>
      </c>
      <c r="H361" t="s">
        <v>14544</v>
      </c>
      <c r="I361" t="s">
        <v>14543</v>
      </c>
    </row>
    <row r="362" spans="1:9" x14ac:dyDescent="0.25">
      <c r="A362" t="str">
        <f t="shared" si="5"/>
        <v>285829g</v>
      </c>
      <c r="B362" t="s">
        <v>85</v>
      </c>
      <c r="C362" t="s">
        <v>3099</v>
      </c>
      <c r="D362" t="s">
        <v>14460</v>
      </c>
      <c r="E362" t="s">
        <v>14136</v>
      </c>
      <c r="F362" t="s">
        <v>14460</v>
      </c>
      <c r="G362" t="s">
        <v>14136</v>
      </c>
      <c r="H362" t="s">
        <v>14474</v>
      </c>
      <c r="I362" t="s">
        <v>14473</v>
      </c>
    </row>
    <row r="363" spans="1:9" x14ac:dyDescent="0.25">
      <c r="A363" t="str">
        <f t="shared" si="5"/>
        <v>285829cup</v>
      </c>
      <c r="B363" t="s">
        <v>85</v>
      </c>
      <c r="C363" t="s">
        <v>3099</v>
      </c>
      <c r="D363" t="s">
        <v>14280</v>
      </c>
      <c r="E363" t="s">
        <v>14136</v>
      </c>
      <c r="F363" t="s">
        <v>14137</v>
      </c>
      <c r="G363" t="s">
        <v>14123</v>
      </c>
      <c r="H363" t="s">
        <v>14413</v>
      </c>
      <c r="I363" t="s">
        <v>14423</v>
      </c>
    </row>
    <row r="364" spans="1:9" x14ac:dyDescent="0.25">
      <c r="A364" t="str">
        <f t="shared" si="5"/>
        <v>285829piece</v>
      </c>
      <c r="B364" t="s">
        <v>85</v>
      </c>
      <c r="C364" t="s">
        <v>3099</v>
      </c>
      <c r="D364" t="s">
        <v>14546</v>
      </c>
      <c r="E364" t="s">
        <v>14136</v>
      </c>
      <c r="F364" t="s">
        <v>14137</v>
      </c>
      <c r="G364" t="s">
        <v>14124</v>
      </c>
      <c r="H364" t="s">
        <v>14547</v>
      </c>
      <c r="I364" t="s">
        <v>14545</v>
      </c>
    </row>
    <row r="365" spans="1:9" x14ac:dyDescent="0.25">
      <c r="A365" t="str">
        <f t="shared" si="5"/>
        <v>285829piece</v>
      </c>
      <c r="B365" t="s">
        <v>85</v>
      </c>
      <c r="C365" t="s">
        <v>3099</v>
      </c>
      <c r="D365" t="s">
        <v>14239</v>
      </c>
      <c r="E365" t="s">
        <v>14136</v>
      </c>
      <c r="F365" t="s">
        <v>14137</v>
      </c>
      <c r="G365" t="s">
        <v>14124</v>
      </c>
      <c r="H365" t="s">
        <v>14324</v>
      </c>
      <c r="I365" t="s">
        <v>14322</v>
      </c>
    </row>
    <row r="366" spans="1:9" x14ac:dyDescent="0.25">
      <c r="A366" t="str">
        <f t="shared" si="5"/>
        <v>285829cup</v>
      </c>
      <c r="B366" t="s">
        <v>85</v>
      </c>
      <c r="C366" t="s">
        <v>3099</v>
      </c>
      <c r="D366" t="s">
        <v>14548</v>
      </c>
      <c r="E366" t="s">
        <v>14136</v>
      </c>
      <c r="F366" t="s">
        <v>14137</v>
      </c>
      <c r="G366" t="s">
        <v>14123</v>
      </c>
      <c r="H366" t="s">
        <v>14163</v>
      </c>
      <c r="I366" t="s">
        <v>14161</v>
      </c>
    </row>
    <row r="367" spans="1:9" x14ac:dyDescent="0.25">
      <c r="A367" t="str">
        <f t="shared" si="5"/>
        <v>285829piece</v>
      </c>
      <c r="B367" t="s">
        <v>85</v>
      </c>
      <c r="C367" t="s">
        <v>3099</v>
      </c>
      <c r="D367" t="s">
        <v>14237</v>
      </c>
      <c r="E367" t="s">
        <v>14136</v>
      </c>
      <c r="F367" t="s">
        <v>14137</v>
      </c>
      <c r="G367" t="s">
        <v>14124</v>
      </c>
      <c r="H367" t="s">
        <v>14550</v>
      </c>
      <c r="I367" t="s">
        <v>14549</v>
      </c>
    </row>
    <row r="368" spans="1:9" x14ac:dyDescent="0.25">
      <c r="A368" t="str">
        <f t="shared" si="5"/>
        <v>285829g</v>
      </c>
      <c r="B368" t="s">
        <v>85</v>
      </c>
      <c r="C368" t="s">
        <v>3099</v>
      </c>
      <c r="D368" t="s">
        <v>14315</v>
      </c>
      <c r="E368" t="s">
        <v>14136</v>
      </c>
      <c r="F368">
        <v>75</v>
      </c>
      <c r="G368" t="s">
        <v>14136</v>
      </c>
      <c r="H368" t="s">
        <v>14317</v>
      </c>
      <c r="I368" t="s">
        <v>14316</v>
      </c>
    </row>
    <row r="369" spans="1:9" x14ac:dyDescent="0.25">
      <c r="A369" t="str">
        <f t="shared" si="5"/>
        <v>34818tablespoon</v>
      </c>
      <c r="B369" t="s">
        <v>14551</v>
      </c>
      <c r="C369" t="s">
        <v>12955</v>
      </c>
      <c r="D369" t="s">
        <v>14159</v>
      </c>
      <c r="E369" t="s">
        <v>14136</v>
      </c>
      <c r="F369" t="s">
        <v>14137</v>
      </c>
      <c r="G369" t="s">
        <v>14125</v>
      </c>
      <c r="H369" t="s">
        <v>7616</v>
      </c>
      <c r="I369" t="s">
        <v>14378</v>
      </c>
    </row>
    <row r="370" spans="1:9" x14ac:dyDescent="0.25">
      <c r="A370" t="str">
        <f t="shared" si="5"/>
        <v>34818g</v>
      </c>
      <c r="B370" t="s">
        <v>14551</v>
      </c>
      <c r="C370" t="s">
        <v>12955</v>
      </c>
      <c r="D370" t="s">
        <v>14138</v>
      </c>
      <c r="E370" t="s">
        <v>14136</v>
      </c>
      <c r="F370" t="s">
        <v>14138</v>
      </c>
      <c r="G370" t="s">
        <v>14136</v>
      </c>
      <c r="H370" t="s">
        <v>8116</v>
      </c>
      <c r="I370" t="s">
        <v>14136</v>
      </c>
    </row>
    <row r="371" spans="1:9" x14ac:dyDescent="0.25">
      <c r="A371" t="str">
        <f t="shared" si="5"/>
        <v>34818g</v>
      </c>
      <c r="B371" t="s">
        <v>14551</v>
      </c>
      <c r="C371" t="s">
        <v>12955</v>
      </c>
      <c r="D371" t="s">
        <v>14552</v>
      </c>
      <c r="E371" t="s">
        <v>14136</v>
      </c>
      <c r="F371" t="s">
        <v>14552</v>
      </c>
      <c r="G371" t="s">
        <v>14136</v>
      </c>
      <c r="H371" t="s">
        <v>8971</v>
      </c>
      <c r="I371" t="s">
        <v>14129</v>
      </c>
    </row>
    <row r="372" spans="1:9" x14ac:dyDescent="0.25">
      <c r="A372" t="str">
        <f t="shared" si="5"/>
        <v>34818g</v>
      </c>
      <c r="B372" t="s">
        <v>14551</v>
      </c>
      <c r="C372" t="s">
        <v>12955</v>
      </c>
      <c r="D372" t="s">
        <v>14140</v>
      </c>
      <c r="E372" t="s">
        <v>14136</v>
      </c>
      <c r="F372" t="s">
        <v>14140</v>
      </c>
      <c r="G372" t="s">
        <v>14136</v>
      </c>
      <c r="H372" t="s">
        <v>7583</v>
      </c>
      <c r="I372" t="s">
        <v>14139</v>
      </c>
    </row>
    <row r="373" spans="1:9" x14ac:dyDescent="0.25">
      <c r="A373" t="str">
        <f t="shared" si="5"/>
        <v>34818cup</v>
      </c>
      <c r="B373" t="s">
        <v>14551</v>
      </c>
      <c r="C373" t="s">
        <v>12955</v>
      </c>
      <c r="D373" t="s">
        <v>14553</v>
      </c>
      <c r="E373" t="s">
        <v>14136</v>
      </c>
      <c r="F373" t="s">
        <v>14137</v>
      </c>
      <c r="G373" t="s">
        <v>14123</v>
      </c>
      <c r="H373" t="s">
        <v>7584</v>
      </c>
      <c r="I373" t="s">
        <v>14123</v>
      </c>
    </row>
    <row r="374" spans="1:9" x14ac:dyDescent="0.25">
      <c r="A374" t="str">
        <f t="shared" si="5"/>
        <v>34818g</v>
      </c>
      <c r="B374" t="s">
        <v>14551</v>
      </c>
      <c r="C374" t="s">
        <v>12955</v>
      </c>
      <c r="D374" t="s">
        <v>14554</v>
      </c>
      <c r="E374" t="s">
        <v>14136</v>
      </c>
      <c r="F374" t="s">
        <v>14554</v>
      </c>
      <c r="G374" t="s">
        <v>14136</v>
      </c>
      <c r="H374" t="s">
        <v>12975</v>
      </c>
      <c r="I374" t="s">
        <v>14187</v>
      </c>
    </row>
    <row r="375" spans="1:9" x14ac:dyDescent="0.25">
      <c r="A375" t="str">
        <f t="shared" si="5"/>
        <v>36555g</v>
      </c>
      <c r="B375" t="s">
        <v>86</v>
      </c>
      <c r="C375" t="s">
        <v>3143</v>
      </c>
      <c r="D375" t="s">
        <v>14138</v>
      </c>
      <c r="E375" t="s">
        <v>14136</v>
      </c>
      <c r="F375" t="s">
        <v>14138</v>
      </c>
      <c r="G375" t="s">
        <v>14136</v>
      </c>
      <c r="H375" t="s">
        <v>8116</v>
      </c>
      <c r="I375" t="s">
        <v>14136</v>
      </c>
    </row>
    <row r="376" spans="1:9" x14ac:dyDescent="0.25">
      <c r="A376" t="str">
        <f t="shared" si="5"/>
        <v>36555cup</v>
      </c>
      <c r="B376" t="s">
        <v>86</v>
      </c>
      <c r="C376" t="s">
        <v>3143</v>
      </c>
      <c r="D376" t="s">
        <v>14555</v>
      </c>
      <c r="E376" t="s">
        <v>14136</v>
      </c>
      <c r="F376" t="s">
        <v>14137</v>
      </c>
      <c r="G376" t="s">
        <v>14123</v>
      </c>
      <c r="H376" t="s">
        <v>7584</v>
      </c>
      <c r="I376" t="s">
        <v>14123</v>
      </c>
    </row>
    <row r="377" spans="1:9" x14ac:dyDescent="0.25">
      <c r="A377" t="str">
        <f t="shared" si="5"/>
        <v>36555piece</v>
      </c>
      <c r="B377" t="s">
        <v>86</v>
      </c>
      <c r="C377" t="s">
        <v>3143</v>
      </c>
      <c r="D377" t="s">
        <v>14405</v>
      </c>
      <c r="E377" t="s">
        <v>14136</v>
      </c>
      <c r="F377" t="s">
        <v>14137</v>
      </c>
      <c r="G377" t="s">
        <v>14124</v>
      </c>
      <c r="H377" t="s">
        <v>14557</v>
      </c>
      <c r="I377" t="s">
        <v>14556</v>
      </c>
    </row>
    <row r="378" spans="1:9" x14ac:dyDescent="0.25">
      <c r="A378" t="str">
        <f t="shared" si="5"/>
        <v>36979piece</v>
      </c>
      <c r="B378" t="s">
        <v>8295</v>
      </c>
      <c r="C378" t="s">
        <v>8296</v>
      </c>
      <c r="D378" t="s">
        <v>14237</v>
      </c>
      <c r="E378" t="s">
        <v>14136</v>
      </c>
      <c r="F378" t="s">
        <v>14137</v>
      </c>
      <c r="G378" t="s">
        <v>14124</v>
      </c>
      <c r="H378" t="s">
        <v>7689</v>
      </c>
      <c r="I378" t="s">
        <v>14318</v>
      </c>
    </row>
    <row r="379" spans="1:9" x14ac:dyDescent="0.25">
      <c r="A379" t="str">
        <f t="shared" si="5"/>
        <v>36979g</v>
      </c>
      <c r="B379" t="s">
        <v>8295</v>
      </c>
      <c r="C379" t="s">
        <v>8296</v>
      </c>
      <c r="D379" t="s">
        <v>14138</v>
      </c>
      <c r="E379" t="s">
        <v>14136</v>
      </c>
      <c r="F379" t="s">
        <v>14138</v>
      </c>
      <c r="G379" t="s">
        <v>14136</v>
      </c>
      <c r="H379" t="s">
        <v>8116</v>
      </c>
      <c r="I379" t="s">
        <v>14136</v>
      </c>
    </row>
    <row r="380" spans="1:9" x14ac:dyDescent="0.25">
      <c r="A380" t="str">
        <f t="shared" si="5"/>
        <v>36979g</v>
      </c>
      <c r="B380" t="s">
        <v>8295</v>
      </c>
      <c r="C380" t="s">
        <v>8296</v>
      </c>
      <c r="D380" t="s">
        <v>14140</v>
      </c>
      <c r="E380" t="s">
        <v>14136</v>
      </c>
      <c r="F380" t="s">
        <v>14140</v>
      </c>
      <c r="G380" t="s">
        <v>14136</v>
      </c>
      <c r="H380" t="s">
        <v>7583</v>
      </c>
      <c r="I380" t="s">
        <v>14139</v>
      </c>
    </row>
    <row r="381" spans="1:9" x14ac:dyDescent="0.25">
      <c r="A381" t="str">
        <f t="shared" si="5"/>
        <v>36979piece</v>
      </c>
      <c r="B381" t="s">
        <v>8295</v>
      </c>
      <c r="C381" t="s">
        <v>8296</v>
      </c>
      <c r="D381" t="s">
        <v>14559</v>
      </c>
      <c r="E381" t="s">
        <v>14136</v>
      </c>
      <c r="F381" t="s">
        <v>14137</v>
      </c>
      <c r="G381" t="s">
        <v>14124</v>
      </c>
      <c r="H381" t="s">
        <v>14560</v>
      </c>
      <c r="I381" t="s">
        <v>14558</v>
      </c>
    </row>
    <row r="382" spans="1:9" x14ac:dyDescent="0.25">
      <c r="A382" t="str">
        <f t="shared" si="5"/>
        <v>36979piece</v>
      </c>
      <c r="B382" t="s">
        <v>8295</v>
      </c>
      <c r="C382" t="s">
        <v>8296</v>
      </c>
      <c r="D382" t="s">
        <v>14511</v>
      </c>
      <c r="E382" t="s">
        <v>14136</v>
      </c>
      <c r="F382" t="s">
        <v>14137</v>
      </c>
      <c r="G382" t="s">
        <v>14124</v>
      </c>
      <c r="H382" t="s">
        <v>7688</v>
      </c>
      <c r="I382" t="s">
        <v>14320</v>
      </c>
    </row>
    <row r="383" spans="1:9" x14ac:dyDescent="0.25">
      <c r="A383" t="str">
        <f t="shared" ref="A383:A446" si="6">_xlfn.CONCAT(B383,G383)</f>
        <v>34212tablespoon</v>
      </c>
      <c r="B383" t="s">
        <v>8391</v>
      </c>
      <c r="C383" t="s">
        <v>8392</v>
      </c>
      <c r="D383" t="s">
        <v>14561</v>
      </c>
      <c r="E383" t="s">
        <v>14136</v>
      </c>
      <c r="F383" t="s">
        <v>14137</v>
      </c>
      <c r="G383" t="s">
        <v>14125</v>
      </c>
      <c r="H383" t="s">
        <v>7616</v>
      </c>
      <c r="I383" t="s">
        <v>14125</v>
      </c>
    </row>
    <row r="384" spans="1:9" x14ac:dyDescent="0.25">
      <c r="A384" t="str">
        <f t="shared" si="6"/>
        <v>34212g</v>
      </c>
      <c r="B384" t="s">
        <v>8391</v>
      </c>
      <c r="C384" t="s">
        <v>8392</v>
      </c>
      <c r="D384" t="s">
        <v>14138</v>
      </c>
      <c r="E384" t="s">
        <v>14136</v>
      </c>
      <c r="F384" t="s">
        <v>14138</v>
      </c>
      <c r="G384" t="s">
        <v>14136</v>
      </c>
      <c r="H384" t="s">
        <v>8116</v>
      </c>
      <c r="I384" t="s">
        <v>14136</v>
      </c>
    </row>
    <row r="385" spans="1:9" x14ac:dyDescent="0.25">
      <c r="A385" t="str">
        <f t="shared" si="6"/>
        <v>34212teaspoon</v>
      </c>
      <c r="B385" t="s">
        <v>8391</v>
      </c>
      <c r="C385" t="s">
        <v>8392</v>
      </c>
      <c r="D385" t="s">
        <v>14563</v>
      </c>
      <c r="E385" t="s">
        <v>14136</v>
      </c>
      <c r="F385" t="s">
        <v>14137</v>
      </c>
      <c r="G385" t="s">
        <v>14126</v>
      </c>
      <c r="H385" t="s">
        <v>7641</v>
      </c>
      <c r="I385" t="s">
        <v>14562</v>
      </c>
    </row>
    <row r="386" spans="1:9" x14ac:dyDescent="0.25">
      <c r="A386" t="str">
        <f t="shared" si="6"/>
        <v>5387g</v>
      </c>
      <c r="B386" t="s">
        <v>8499</v>
      </c>
      <c r="C386" t="s">
        <v>8483</v>
      </c>
      <c r="D386" t="s">
        <v>14138</v>
      </c>
      <c r="E386" t="s">
        <v>14136</v>
      </c>
      <c r="F386" t="s">
        <v>14138</v>
      </c>
      <c r="G386" t="s">
        <v>14136</v>
      </c>
      <c r="H386" t="s">
        <v>8116</v>
      </c>
      <c r="I386" t="s">
        <v>14136</v>
      </c>
    </row>
    <row r="387" spans="1:9" x14ac:dyDescent="0.25">
      <c r="A387" t="str">
        <f t="shared" si="6"/>
        <v>5387piece</v>
      </c>
      <c r="B387" t="s">
        <v>8499</v>
      </c>
      <c r="C387" t="s">
        <v>8483</v>
      </c>
      <c r="D387" t="s">
        <v>14533</v>
      </c>
      <c r="E387" t="s">
        <v>14136</v>
      </c>
      <c r="F387" t="s">
        <v>14137</v>
      </c>
      <c r="G387" t="s">
        <v>14124</v>
      </c>
      <c r="H387" t="s">
        <v>14565</v>
      </c>
      <c r="I387" t="s">
        <v>14564</v>
      </c>
    </row>
    <row r="388" spans="1:9" x14ac:dyDescent="0.25">
      <c r="A388" t="str">
        <f t="shared" si="6"/>
        <v>5387piece</v>
      </c>
      <c r="B388" t="s">
        <v>8499</v>
      </c>
      <c r="C388" t="s">
        <v>8483</v>
      </c>
      <c r="D388" t="s">
        <v>14237</v>
      </c>
      <c r="E388" t="s">
        <v>14136</v>
      </c>
      <c r="F388" t="s">
        <v>14137</v>
      </c>
      <c r="G388" t="s">
        <v>14124</v>
      </c>
      <c r="H388" t="s">
        <v>7643</v>
      </c>
      <c r="I388" t="s">
        <v>14128</v>
      </c>
    </row>
    <row r="389" spans="1:9" x14ac:dyDescent="0.25">
      <c r="A389" t="str">
        <f t="shared" si="6"/>
        <v>5387g</v>
      </c>
      <c r="B389" t="s">
        <v>8499</v>
      </c>
      <c r="C389" t="s">
        <v>8483</v>
      </c>
      <c r="D389" t="s">
        <v>14567</v>
      </c>
      <c r="E389" t="s">
        <v>14136</v>
      </c>
      <c r="F389" t="s">
        <v>14567</v>
      </c>
      <c r="G389" t="s">
        <v>14136</v>
      </c>
      <c r="H389" t="s">
        <v>14568</v>
      </c>
      <c r="I389" t="s">
        <v>14566</v>
      </c>
    </row>
    <row r="390" spans="1:9" x14ac:dyDescent="0.25">
      <c r="A390" t="str">
        <f t="shared" si="6"/>
        <v>5387g</v>
      </c>
      <c r="B390" t="s">
        <v>8499</v>
      </c>
      <c r="C390" t="s">
        <v>8483</v>
      </c>
      <c r="D390" t="s">
        <v>14138</v>
      </c>
      <c r="E390" t="s">
        <v>14136</v>
      </c>
      <c r="F390">
        <v>100</v>
      </c>
      <c r="G390" t="s">
        <v>14136</v>
      </c>
      <c r="H390" t="s">
        <v>14570</v>
      </c>
      <c r="I390" t="s">
        <v>14569</v>
      </c>
    </row>
    <row r="391" spans="1:9" x14ac:dyDescent="0.25">
      <c r="A391" t="str">
        <f t="shared" si="6"/>
        <v>5387piece</v>
      </c>
      <c r="B391" t="s">
        <v>8499</v>
      </c>
      <c r="C391" t="s">
        <v>8483</v>
      </c>
      <c r="D391" t="s">
        <v>14572</v>
      </c>
      <c r="E391" t="s">
        <v>14136</v>
      </c>
      <c r="F391" t="s">
        <v>14137</v>
      </c>
      <c r="G391" t="s">
        <v>14124</v>
      </c>
      <c r="H391" t="s">
        <v>14573</v>
      </c>
      <c r="I391" t="s">
        <v>14571</v>
      </c>
    </row>
    <row r="392" spans="1:9" x14ac:dyDescent="0.25">
      <c r="A392" t="str">
        <f t="shared" si="6"/>
        <v>5387cup</v>
      </c>
      <c r="B392" t="s">
        <v>8499</v>
      </c>
      <c r="C392" t="s">
        <v>8483</v>
      </c>
      <c r="D392" t="s">
        <v>14434</v>
      </c>
      <c r="E392" t="s">
        <v>14136</v>
      </c>
      <c r="F392" t="s">
        <v>14137</v>
      </c>
      <c r="G392" t="s">
        <v>14123</v>
      </c>
      <c r="H392" t="s">
        <v>14219</v>
      </c>
      <c r="I392" t="s">
        <v>14217</v>
      </c>
    </row>
    <row r="393" spans="1:9" x14ac:dyDescent="0.25">
      <c r="A393" t="str">
        <f t="shared" si="6"/>
        <v>5387cup</v>
      </c>
      <c r="B393" t="s">
        <v>8499</v>
      </c>
      <c r="C393" t="s">
        <v>8483</v>
      </c>
      <c r="D393" t="s">
        <v>14575</v>
      </c>
      <c r="E393" t="s">
        <v>14136</v>
      </c>
      <c r="F393" t="s">
        <v>14137</v>
      </c>
      <c r="G393" t="s">
        <v>14123</v>
      </c>
      <c r="H393" t="s">
        <v>14576</v>
      </c>
      <c r="I393" t="s">
        <v>14574</v>
      </c>
    </row>
    <row r="394" spans="1:9" x14ac:dyDescent="0.25">
      <c r="A394" t="str">
        <f t="shared" si="6"/>
        <v>33814tablespoon</v>
      </c>
      <c r="B394" t="s">
        <v>8583</v>
      </c>
      <c r="C394" t="s">
        <v>8584</v>
      </c>
      <c r="D394" t="s">
        <v>14577</v>
      </c>
      <c r="E394" t="s">
        <v>14136</v>
      </c>
      <c r="F394" t="s">
        <v>14137</v>
      </c>
      <c r="G394" t="s">
        <v>14125</v>
      </c>
      <c r="H394" t="s">
        <v>7616</v>
      </c>
      <c r="I394" t="s">
        <v>14378</v>
      </c>
    </row>
    <row r="395" spans="1:9" x14ac:dyDescent="0.25">
      <c r="A395" t="str">
        <f t="shared" si="6"/>
        <v>33814g</v>
      </c>
      <c r="B395" t="s">
        <v>8583</v>
      </c>
      <c r="C395" t="s">
        <v>8584</v>
      </c>
      <c r="D395" t="s">
        <v>14138</v>
      </c>
      <c r="E395" t="s">
        <v>14136</v>
      </c>
      <c r="F395" t="s">
        <v>14138</v>
      </c>
      <c r="G395" t="s">
        <v>14136</v>
      </c>
      <c r="H395" t="s">
        <v>8116</v>
      </c>
      <c r="I395" t="s">
        <v>14136</v>
      </c>
    </row>
    <row r="396" spans="1:9" x14ac:dyDescent="0.25">
      <c r="A396" t="str">
        <f t="shared" si="6"/>
        <v>33814piece</v>
      </c>
      <c r="B396" t="s">
        <v>8583</v>
      </c>
      <c r="C396" t="s">
        <v>8584</v>
      </c>
      <c r="D396" t="s">
        <v>14190</v>
      </c>
      <c r="E396" t="s">
        <v>14136</v>
      </c>
      <c r="F396" t="s">
        <v>14137</v>
      </c>
      <c r="G396" t="s">
        <v>14124</v>
      </c>
      <c r="H396" t="s">
        <v>14579</v>
      </c>
      <c r="I396" t="s">
        <v>14578</v>
      </c>
    </row>
    <row r="397" spans="1:9" x14ac:dyDescent="0.25">
      <c r="A397" t="str">
        <f t="shared" si="6"/>
        <v>33814g</v>
      </c>
      <c r="B397" t="s">
        <v>8583</v>
      </c>
      <c r="C397" t="s">
        <v>8584</v>
      </c>
      <c r="D397" t="s">
        <v>14140</v>
      </c>
      <c r="E397" t="s">
        <v>14136</v>
      </c>
      <c r="F397" t="s">
        <v>14140</v>
      </c>
      <c r="G397" t="s">
        <v>14136</v>
      </c>
      <c r="H397" t="s">
        <v>7583</v>
      </c>
      <c r="I397" t="s">
        <v>14139</v>
      </c>
    </row>
    <row r="398" spans="1:9" x14ac:dyDescent="0.25">
      <c r="A398" t="str">
        <f t="shared" si="6"/>
        <v>40669tablespoon</v>
      </c>
      <c r="B398" t="s">
        <v>8700</v>
      </c>
      <c r="C398" t="s">
        <v>8701</v>
      </c>
      <c r="D398" t="s">
        <v>14580</v>
      </c>
      <c r="E398" t="s">
        <v>14136</v>
      </c>
      <c r="F398" t="s">
        <v>14137</v>
      </c>
      <c r="G398" t="s">
        <v>14125</v>
      </c>
      <c r="H398" t="s">
        <v>7616</v>
      </c>
      <c r="I398" t="s">
        <v>14378</v>
      </c>
    </row>
    <row r="399" spans="1:9" x14ac:dyDescent="0.25">
      <c r="A399" t="str">
        <f t="shared" si="6"/>
        <v>40669g</v>
      </c>
      <c r="B399" t="s">
        <v>8700</v>
      </c>
      <c r="C399" t="s">
        <v>8701</v>
      </c>
      <c r="D399" t="s">
        <v>14138</v>
      </c>
      <c r="E399" t="s">
        <v>14136</v>
      </c>
      <c r="F399" t="s">
        <v>14138</v>
      </c>
      <c r="G399" t="s">
        <v>14136</v>
      </c>
      <c r="H399" t="s">
        <v>8116</v>
      </c>
      <c r="I399" t="s">
        <v>14136</v>
      </c>
    </row>
    <row r="400" spans="1:9" x14ac:dyDescent="0.25">
      <c r="A400" t="str">
        <f t="shared" si="6"/>
        <v>40669g</v>
      </c>
      <c r="B400" t="s">
        <v>8700</v>
      </c>
      <c r="C400" t="s">
        <v>8701</v>
      </c>
      <c r="D400" t="s">
        <v>14140</v>
      </c>
      <c r="E400" t="s">
        <v>14136</v>
      </c>
      <c r="F400" t="s">
        <v>14140</v>
      </c>
      <c r="G400" t="s">
        <v>14136</v>
      </c>
      <c r="H400" t="s">
        <v>7583</v>
      </c>
      <c r="I400" t="s">
        <v>14139</v>
      </c>
    </row>
    <row r="401" spans="1:9" x14ac:dyDescent="0.25">
      <c r="A401" t="str">
        <f t="shared" si="6"/>
        <v>6932g</v>
      </c>
      <c r="B401" t="s">
        <v>8797</v>
      </c>
      <c r="C401" t="s">
        <v>8798</v>
      </c>
      <c r="D401" t="s">
        <v>14138</v>
      </c>
      <c r="E401" t="s">
        <v>14136</v>
      </c>
      <c r="F401" t="s">
        <v>14138</v>
      </c>
      <c r="G401" t="s">
        <v>14136</v>
      </c>
      <c r="H401" t="s">
        <v>8116</v>
      </c>
      <c r="I401" t="s">
        <v>14136</v>
      </c>
    </row>
    <row r="402" spans="1:9" x14ac:dyDescent="0.25">
      <c r="A402" t="str">
        <f t="shared" si="6"/>
        <v>6932piece</v>
      </c>
      <c r="B402" t="s">
        <v>8797</v>
      </c>
      <c r="C402" t="s">
        <v>8798</v>
      </c>
      <c r="D402" t="s">
        <v>14417</v>
      </c>
      <c r="E402" t="s">
        <v>14136</v>
      </c>
      <c r="F402" t="s">
        <v>14137</v>
      </c>
      <c r="G402" t="s">
        <v>14124</v>
      </c>
      <c r="H402" t="s">
        <v>7689</v>
      </c>
      <c r="I402" t="s">
        <v>14318</v>
      </c>
    </row>
    <row r="403" spans="1:9" x14ac:dyDescent="0.25">
      <c r="A403" t="str">
        <f t="shared" si="6"/>
        <v>6932piece</v>
      </c>
      <c r="B403" t="s">
        <v>8797</v>
      </c>
      <c r="C403" t="s">
        <v>8798</v>
      </c>
      <c r="D403" t="s">
        <v>14581</v>
      </c>
      <c r="E403" t="s">
        <v>14136</v>
      </c>
      <c r="F403" t="s">
        <v>14137</v>
      </c>
      <c r="G403" t="s">
        <v>14124</v>
      </c>
      <c r="H403" t="s">
        <v>7688</v>
      </c>
      <c r="I403" t="s">
        <v>14320</v>
      </c>
    </row>
    <row r="404" spans="1:9" x14ac:dyDescent="0.25">
      <c r="A404" t="str">
        <f t="shared" si="6"/>
        <v>6932piece</v>
      </c>
      <c r="B404" t="s">
        <v>8797</v>
      </c>
      <c r="C404" t="s">
        <v>8798</v>
      </c>
      <c r="D404" t="s">
        <v>14582</v>
      </c>
      <c r="E404" t="s">
        <v>14136</v>
      </c>
      <c r="F404" t="s">
        <v>14137</v>
      </c>
      <c r="G404" t="s">
        <v>14124</v>
      </c>
      <c r="H404" t="s">
        <v>14324</v>
      </c>
      <c r="I404" t="s">
        <v>14322</v>
      </c>
    </row>
    <row r="405" spans="1:9" x14ac:dyDescent="0.25">
      <c r="A405" t="str">
        <f t="shared" si="6"/>
        <v>6932piece</v>
      </c>
      <c r="B405" t="s">
        <v>8797</v>
      </c>
      <c r="C405" t="s">
        <v>8798</v>
      </c>
      <c r="D405" t="s">
        <v>14584</v>
      </c>
      <c r="E405" t="s">
        <v>14136</v>
      </c>
      <c r="F405" t="s">
        <v>14137</v>
      </c>
      <c r="G405" t="s">
        <v>14124</v>
      </c>
      <c r="H405" t="s">
        <v>14585</v>
      </c>
      <c r="I405" t="s">
        <v>14583</v>
      </c>
    </row>
    <row r="406" spans="1:9" x14ac:dyDescent="0.25">
      <c r="A406" t="str">
        <f t="shared" si="6"/>
        <v>6932g</v>
      </c>
      <c r="B406" t="s">
        <v>8797</v>
      </c>
      <c r="C406" t="s">
        <v>8798</v>
      </c>
      <c r="D406" t="s">
        <v>14140</v>
      </c>
      <c r="E406" t="s">
        <v>14136</v>
      </c>
      <c r="F406" t="s">
        <v>14140</v>
      </c>
      <c r="G406" t="s">
        <v>14136</v>
      </c>
      <c r="H406" t="s">
        <v>7583</v>
      </c>
      <c r="I406" t="s">
        <v>14139</v>
      </c>
    </row>
    <row r="407" spans="1:9" x14ac:dyDescent="0.25">
      <c r="A407" t="str">
        <f t="shared" si="6"/>
        <v>6932g</v>
      </c>
      <c r="B407" t="s">
        <v>8797</v>
      </c>
      <c r="C407" t="s">
        <v>8798</v>
      </c>
      <c r="D407" t="s">
        <v>14460</v>
      </c>
      <c r="E407" t="s">
        <v>14136</v>
      </c>
      <c r="F407">
        <v>23</v>
      </c>
      <c r="G407" t="s">
        <v>14136</v>
      </c>
      <c r="H407" t="s">
        <v>14587</v>
      </c>
      <c r="I407" t="s">
        <v>14586</v>
      </c>
    </row>
    <row r="408" spans="1:9" x14ac:dyDescent="0.25">
      <c r="A408" t="str">
        <f t="shared" si="6"/>
        <v>6932cup</v>
      </c>
      <c r="B408" t="s">
        <v>8797</v>
      </c>
      <c r="C408" t="s">
        <v>8798</v>
      </c>
      <c r="D408" t="s">
        <v>14314</v>
      </c>
      <c r="E408" t="s">
        <v>14136</v>
      </c>
      <c r="F408" t="s">
        <v>14137</v>
      </c>
      <c r="G408" t="s">
        <v>14123</v>
      </c>
      <c r="H408" t="s">
        <v>14589</v>
      </c>
      <c r="I408" t="s">
        <v>14588</v>
      </c>
    </row>
    <row r="409" spans="1:9" x14ac:dyDescent="0.25">
      <c r="A409" t="str">
        <f t="shared" si="6"/>
        <v>6932cup</v>
      </c>
      <c r="B409" t="s">
        <v>8797</v>
      </c>
      <c r="C409" t="s">
        <v>8798</v>
      </c>
      <c r="D409" t="s">
        <v>14590</v>
      </c>
      <c r="E409" t="s">
        <v>14136</v>
      </c>
      <c r="F409" t="s">
        <v>14137</v>
      </c>
      <c r="G409" t="s">
        <v>14123</v>
      </c>
      <c r="H409" t="s">
        <v>14169</v>
      </c>
      <c r="I409" t="s">
        <v>14167</v>
      </c>
    </row>
    <row r="410" spans="1:9" x14ac:dyDescent="0.25">
      <c r="A410" t="str">
        <f t="shared" si="6"/>
        <v>33729tablespoon</v>
      </c>
      <c r="B410" t="s">
        <v>8902</v>
      </c>
      <c r="C410" t="s">
        <v>8903</v>
      </c>
      <c r="D410" t="s">
        <v>14511</v>
      </c>
      <c r="E410" t="s">
        <v>14136</v>
      </c>
      <c r="F410" t="s">
        <v>14137</v>
      </c>
      <c r="G410" t="s">
        <v>14125</v>
      </c>
      <c r="H410" t="s">
        <v>7616</v>
      </c>
      <c r="I410" t="s">
        <v>14378</v>
      </c>
    </row>
    <row r="411" spans="1:9" x14ac:dyDescent="0.25">
      <c r="A411" t="str">
        <f t="shared" si="6"/>
        <v>33729g</v>
      </c>
      <c r="B411" t="s">
        <v>8902</v>
      </c>
      <c r="C411" t="s">
        <v>8903</v>
      </c>
      <c r="D411" t="s">
        <v>14138</v>
      </c>
      <c r="E411" t="s">
        <v>14136</v>
      </c>
      <c r="F411" t="s">
        <v>14138</v>
      </c>
      <c r="G411" t="s">
        <v>14136</v>
      </c>
      <c r="H411" t="s">
        <v>8116</v>
      </c>
      <c r="I411" t="s">
        <v>14136</v>
      </c>
    </row>
    <row r="412" spans="1:9" x14ac:dyDescent="0.25">
      <c r="A412" t="str">
        <f t="shared" si="6"/>
        <v>33729g</v>
      </c>
      <c r="B412" t="s">
        <v>8902</v>
      </c>
      <c r="C412" t="s">
        <v>8903</v>
      </c>
      <c r="D412" t="s">
        <v>14591</v>
      </c>
      <c r="E412" t="s">
        <v>14136</v>
      </c>
      <c r="F412" t="s">
        <v>14591</v>
      </c>
      <c r="G412" t="s">
        <v>14136</v>
      </c>
      <c r="H412" t="s">
        <v>12975</v>
      </c>
      <c r="I412" t="s">
        <v>14187</v>
      </c>
    </row>
    <row r="413" spans="1:9" x14ac:dyDescent="0.25">
      <c r="A413" t="str">
        <f t="shared" si="6"/>
        <v>33729cup</v>
      </c>
      <c r="B413" t="s">
        <v>8902</v>
      </c>
      <c r="C413" t="s">
        <v>8903</v>
      </c>
      <c r="D413" t="s">
        <v>14592</v>
      </c>
      <c r="E413" t="s">
        <v>14136</v>
      </c>
      <c r="F413" t="s">
        <v>14137</v>
      </c>
      <c r="G413" t="s">
        <v>14123</v>
      </c>
      <c r="H413" t="s">
        <v>7584</v>
      </c>
      <c r="I413" t="s">
        <v>14123</v>
      </c>
    </row>
    <row r="414" spans="1:9" x14ac:dyDescent="0.25">
      <c r="A414" t="str">
        <f t="shared" si="6"/>
        <v>33729g</v>
      </c>
      <c r="B414" t="s">
        <v>8902</v>
      </c>
      <c r="C414" t="s">
        <v>8903</v>
      </c>
      <c r="D414" t="s">
        <v>14593</v>
      </c>
      <c r="E414" t="s">
        <v>14136</v>
      </c>
      <c r="F414" t="s">
        <v>14593</v>
      </c>
      <c r="G414" t="s">
        <v>14136</v>
      </c>
      <c r="H414" t="s">
        <v>8971</v>
      </c>
      <c r="I414" t="s">
        <v>14129</v>
      </c>
    </row>
    <row r="415" spans="1:9" x14ac:dyDescent="0.25">
      <c r="A415" t="str">
        <f t="shared" si="6"/>
        <v>33729g</v>
      </c>
      <c r="B415" t="s">
        <v>8902</v>
      </c>
      <c r="C415" t="s">
        <v>8903</v>
      </c>
      <c r="D415" t="s">
        <v>14140</v>
      </c>
      <c r="E415" t="s">
        <v>14136</v>
      </c>
      <c r="F415" t="s">
        <v>14140</v>
      </c>
      <c r="G415" t="s">
        <v>14136</v>
      </c>
      <c r="H415" t="s">
        <v>7583</v>
      </c>
      <c r="I415" t="s">
        <v>14139</v>
      </c>
    </row>
    <row r="416" spans="1:9" x14ac:dyDescent="0.25">
      <c r="A416" t="str">
        <f t="shared" si="6"/>
        <v>33729g</v>
      </c>
      <c r="B416" t="s">
        <v>8902</v>
      </c>
      <c r="C416" t="s">
        <v>8903</v>
      </c>
      <c r="D416" t="s">
        <v>14511</v>
      </c>
      <c r="E416" t="s">
        <v>14136</v>
      </c>
      <c r="F416" t="s">
        <v>14511</v>
      </c>
      <c r="G416" t="s">
        <v>14136</v>
      </c>
      <c r="H416" t="s">
        <v>14595</v>
      </c>
      <c r="I416" t="s">
        <v>14594</v>
      </c>
    </row>
    <row r="417" spans="1:9" x14ac:dyDescent="0.25">
      <c r="A417" t="str">
        <f t="shared" si="6"/>
        <v>34349tablespoon</v>
      </c>
      <c r="B417" t="s">
        <v>9010</v>
      </c>
      <c r="C417" t="s">
        <v>8997</v>
      </c>
      <c r="D417" t="s">
        <v>14511</v>
      </c>
      <c r="E417" t="s">
        <v>14136</v>
      </c>
      <c r="F417" t="s">
        <v>14137</v>
      </c>
      <c r="G417" t="s">
        <v>14125</v>
      </c>
      <c r="H417" t="s">
        <v>7616</v>
      </c>
      <c r="I417" t="s">
        <v>14125</v>
      </c>
    </row>
    <row r="418" spans="1:9" x14ac:dyDescent="0.25">
      <c r="A418" t="str">
        <f t="shared" si="6"/>
        <v>34349g</v>
      </c>
      <c r="B418" t="s">
        <v>9010</v>
      </c>
      <c r="C418" t="s">
        <v>8997</v>
      </c>
      <c r="D418" t="s">
        <v>14138</v>
      </c>
      <c r="E418" t="s">
        <v>14136</v>
      </c>
      <c r="F418" t="s">
        <v>14138</v>
      </c>
      <c r="G418" t="s">
        <v>14136</v>
      </c>
      <c r="H418" t="s">
        <v>8116</v>
      </c>
      <c r="I418" t="s">
        <v>14136</v>
      </c>
    </row>
    <row r="419" spans="1:9" x14ac:dyDescent="0.25">
      <c r="A419" t="str">
        <f t="shared" si="6"/>
        <v>37040piece</v>
      </c>
      <c r="B419" t="s">
        <v>9087</v>
      </c>
      <c r="C419" t="s">
        <v>9088</v>
      </c>
      <c r="D419" t="s">
        <v>14597</v>
      </c>
      <c r="E419" t="s">
        <v>14136</v>
      </c>
      <c r="F419" t="s">
        <v>14137</v>
      </c>
      <c r="G419" t="s">
        <v>14124</v>
      </c>
      <c r="H419" t="s">
        <v>14598</v>
      </c>
      <c r="I419" t="s">
        <v>14596</v>
      </c>
    </row>
    <row r="420" spans="1:9" x14ac:dyDescent="0.25">
      <c r="A420" t="str">
        <f t="shared" si="6"/>
        <v>37040g</v>
      </c>
      <c r="B420" t="s">
        <v>9087</v>
      </c>
      <c r="C420" t="s">
        <v>9088</v>
      </c>
      <c r="D420" t="s">
        <v>14138</v>
      </c>
      <c r="E420" t="s">
        <v>14136</v>
      </c>
      <c r="F420" t="s">
        <v>14138</v>
      </c>
      <c r="G420" t="s">
        <v>14136</v>
      </c>
      <c r="H420" t="s">
        <v>8116</v>
      </c>
      <c r="I420" t="s">
        <v>14136</v>
      </c>
    </row>
    <row r="421" spans="1:9" x14ac:dyDescent="0.25">
      <c r="A421" t="str">
        <f t="shared" si="6"/>
        <v>37040g</v>
      </c>
      <c r="B421" t="s">
        <v>9087</v>
      </c>
      <c r="C421" t="s">
        <v>9088</v>
      </c>
      <c r="D421" t="s">
        <v>14140</v>
      </c>
      <c r="E421" t="s">
        <v>14136</v>
      </c>
      <c r="F421" t="s">
        <v>14140</v>
      </c>
      <c r="G421" t="s">
        <v>14136</v>
      </c>
      <c r="H421" t="s">
        <v>7583</v>
      </c>
      <c r="I421" t="s">
        <v>14139</v>
      </c>
    </row>
    <row r="422" spans="1:9" x14ac:dyDescent="0.25">
      <c r="A422" t="str">
        <f t="shared" si="6"/>
        <v>37040g</v>
      </c>
      <c r="B422" t="s">
        <v>9087</v>
      </c>
      <c r="C422" t="s">
        <v>9088</v>
      </c>
      <c r="D422" t="s">
        <v>14140</v>
      </c>
      <c r="E422" t="s">
        <v>14136</v>
      </c>
      <c r="F422" t="s">
        <v>14140</v>
      </c>
      <c r="G422" t="s">
        <v>14136</v>
      </c>
      <c r="H422" t="s">
        <v>14600</v>
      </c>
      <c r="I422" t="s">
        <v>14599</v>
      </c>
    </row>
    <row r="423" spans="1:9" x14ac:dyDescent="0.25">
      <c r="A423" t="str">
        <f t="shared" si="6"/>
        <v>37040cup</v>
      </c>
      <c r="B423" t="s">
        <v>9087</v>
      </c>
      <c r="C423" t="s">
        <v>9088</v>
      </c>
      <c r="D423" t="s">
        <v>14601</v>
      </c>
      <c r="E423" t="s">
        <v>14136</v>
      </c>
      <c r="F423" t="s">
        <v>14137</v>
      </c>
      <c r="G423" t="s">
        <v>14123</v>
      </c>
      <c r="H423" t="s">
        <v>14169</v>
      </c>
      <c r="I423" t="s">
        <v>14167</v>
      </c>
    </row>
    <row r="424" spans="1:9" x14ac:dyDescent="0.25">
      <c r="A424" t="str">
        <f t="shared" si="6"/>
        <v>38297g</v>
      </c>
      <c r="B424" t="s">
        <v>9248</v>
      </c>
      <c r="C424" t="s">
        <v>9194</v>
      </c>
      <c r="D424" t="s">
        <v>14138</v>
      </c>
      <c r="E424" t="s">
        <v>14136</v>
      </c>
      <c r="F424" t="s">
        <v>14138</v>
      </c>
      <c r="G424" t="s">
        <v>14136</v>
      </c>
      <c r="H424" t="s">
        <v>8116</v>
      </c>
      <c r="I424" t="s">
        <v>14136</v>
      </c>
    </row>
    <row r="425" spans="1:9" x14ac:dyDescent="0.25">
      <c r="A425" t="str">
        <f t="shared" si="6"/>
        <v>38297g</v>
      </c>
      <c r="B425" t="s">
        <v>9248</v>
      </c>
      <c r="C425" t="s">
        <v>9194</v>
      </c>
      <c r="D425" t="s">
        <v>14140</v>
      </c>
      <c r="E425" t="s">
        <v>14136</v>
      </c>
      <c r="F425" t="s">
        <v>14140</v>
      </c>
      <c r="G425" t="s">
        <v>14136</v>
      </c>
      <c r="H425" t="s">
        <v>7583</v>
      </c>
      <c r="I425" t="s">
        <v>14139</v>
      </c>
    </row>
    <row r="426" spans="1:9" x14ac:dyDescent="0.25">
      <c r="A426" t="str">
        <f t="shared" si="6"/>
        <v>38297cup</v>
      </c>
      <c r="B426" t="s">
        <v>9248</v>
      </c>
      <c r="C426" t="s">
        <v>9194</v>
      </c>
      <c r="D426" t="s">
        <v>14575</v>
      </c>
      <c r="E426" t="s">
        <v>14136</v>
      </c>
      <c r="F426" t="s">
        <v>14137</v>
      </c>
      <c r="G426" t="s">
        <v>14123</v>
      </c>
      <c r="H426" t="s">
        <v>7584</v>
      </c>
      <c r="I426" t="s">
        <v>14123</v>
      </c>
    </row>
    <row r="427" spans="1:9" x14ac:dyDescent="0.25">
      <c r="A427" t="str">
        <f t="shared" si="6"/>
        <v>37092tablespoon</v>
      </c>
      <c r="B427" t="s">
        <v>9306</v>
      </c>
      <c r="C427" t="s">
        <v>9307</v>
      </c>
      <c r="D427" t="s">
        <v>14584</v>
      </c>
      <c r="E427" t="s">
        <v>14136</v>
      </c>
      <c r="F427" t="s">
        <v>14137</v>
      </c>
      <c r="G427" t="s">
        <v>14125</v>
      </c>
      <c r="H427" t="s">
        <v>7616</v>
      </c>
      <c r="I427" t="s">
        <v>14378</v>
      </c>
    </row>
    <row r="428" spans="1:9" x14ac:dyDescent="0.25">
      <c r="A428" t="str">
        <f t="shared" si="6"/>
        <v>37092g</v>
      </c>
      <c r="B428" t="s">
        <v>9306</v>
      </c>
      <c r="C428" t="s">
        <v>9307</v>
      </c>
      <c r="D428" t="s">
        <v>14138</v>
      </c>
      <c r="E428" t="s">
        <v>14136</v>
      </c>
      <c r="F428" t="s">
        <v>14138</v>
      </c>
      <c r="G428" t="s">
        <v>14136</v>
      </c>
      <c r="H428" t="s">
        <v>8116</v>
      </c>
      <c r="I428" t="s">
        <v>14136</v>
      </c>
    </row>
    <row r="429" spans="1:9" x14ac:dyDescent="0.25">
      <c r="A429" t="str">
        <f t="shared" si="6"/>
        <v>37121g</v>
      </c>
      <c r="B429" t="s">
        <v>9405</v>
      </c>
      <c r="C429" t="s">
        <v>9406</v>
      </c>
      <c r="D429" t="s">
        <v>14140</v>
      </c>
      <c r="E429" t="s">
        <v>14136</v>
      </c>
      <c r="F429" t="s">
        <v>14140</v>
      </c>
      <c r="G429" t="s">
        <v>14136</v>
      </c>
      <c r="H429" t="s">
        <v>7583</v>
      </c>
      <c r="I429" t="s">
        <v>14139</v>
      </c>
    </row>
    <row r="430" spans="1:9" x14ac:dyDescent="0.25">
      <c r="A430" t="str">
        <f t="shared" si="6"/>
        <v>37121g</v>
      </c>
      <c r="B430" t="s">
        <v>9405</v>
      </c>
      <c r="C430" t="s">
        <v>9406</v>
      </c>
      <c r="D430" t="s">
        <v>14138</v>
      </c>
      <c r="E430" t="s">
        <v>14136</v>
      </c>
      <c r="F430" t="s">
        <v>14138</v>
      </c>
      <c r="G430" t="s">
        <v>14136</v>
      </c>
      <c r="H430" t="s">
        <v>8116</v>
      </c>
      <c r="I430" t="s">
        <v>14136</v>
      </c>
    </row>
    <row r="431" spans="1:9" x14ac:dyDescent="0.25">
      <c r="A431" t="str">
        <f t="shared" si="6"/>
        <v>37121cup</v>
      </c>
      <c r="B431" t="s">
        <v>9405</v>
      </c>
      <c r="C431" t="s">
        <v>9406</v>
      </c>
      <c r="D431" t="s">
        <v>14602</v>
      </c>
      <c r="E431" t="s">
        <v>14136</v>
      </c>
      <c r="F431" t="s">
        <v>14137</v>
      </c>
      <c r="G431" t="s">
        <v>14123</v>
      </c>
      <c r="H431" t="s">
        <v>7584</v>
      </c>
      <c r="I431" t="s">
        <v>14123</v>
      </c>
    </row>
    <row r="432" spans="1:9" x14ac:dyDescent="0.25">
      <c r="A432" t="str">
        <f t="shared" si="6"/>
        <v>37090g</v>
      </c>
      <c r="B432" t="s">
        <v>9511</v>
      </c>
      <c r="C432" t="s">
        <v>1484</v>
      </c>
      <c r="D432" t="s">
        <v>14140</v>
      </c>
      <c r="E432" t="s">
        <v>14136</v>
      </c>
      <c r="F432" t="s">
        <v>14140</v>
      </c>
      <c r="G432" t="s">
        <v>14136</v>
      </c>
      <c r="H432" t="s">
        <v>14604</v>
      </c>
      <c r="I432" t="s">
        <v>14603</v>
      </c>
    </row>
    <row r="433" spans="1:9" x14ac:dyDescent="0.25">
      <c r="A433" t="str">
        <f t="shared" si="6"/>
        <v>37090g</v>
      </c>
      <c r="B433" t="s">
        <v>9511</v>
      </c>
      <c r="C433" t="s">
        <v>1484</v>
      </c>
      <c r="D433" t="s">
        <v>14138</v>
      </c>
      <c r="E433" t="s">
        <v>14136</v>
      </c>
      <c r="F433" t="s">
        <v>14138</v>
      </c>
      <c r="G433" t="s">
        <v>14136</v>
      </c>
      <c r="H433" t="s">
        <v>8116</v>
      </c>
      <c r="I433" t="s">
        <v>14136</v>
      </c>
    </row>
    <row r="434" spans="1:9" x14ac:dyDescent="0.25">
      <c r="A434" t="str">
        <f t="shared" si="6"/>
        <v>37090piece</v>
      </c>
      <c r="B434" t="s">
        <v>9511</v>
      </c>
      <c r="C434" t="s">
        <v>1484</v>
      </c>
      <c r="D434" t="s">
        <v>14606</v>
      </c>
      <c r="E434" t="s">
        <v>14136</v>
      </c>
      <c r="F434" t="s">
        <v>14137</v>
      </c>
      <c r="G434" t="s">
        <v>14124</v>
      </c>
      <c r="H434" t="s">
        <v>14607</v>
      </c>
      <c r="I434" t="s">
        <v>14605</v>
      </c>
    </row>
    <row r="435" spans="1:9" x14ac:dyDescent="0.25">
      <c r="A435" t="str">
        <f t="shared" si="6"/>
        <v>37090cup</v>
      </c>
      <c r="B435" t="s">
        <v>9511</v>
      </c>
      <c r="C435" t="s">
        <v>1484</v>
      </c>
      <c r="D435" t="s">
        <v>14277</v>
      </c>
      <c r="E435" t="s">
        <v>14136</v>
      </c>
      <c r="F435" t="s">
        <v>14137</v>
      </c>
      <c r="G435" t="s">
        <v>14123</v>
      </c>
      <c r="H435" t="s">
        <v>7584</v>
      </c>
      <c r="I435" t="s">
        <v>14123</v>
      </c>
    </row>
    <row r="436" spans="1:9" x14ac:dyDescent="0.25">
      <c r="A436" t="str">
        <f t="shared" si="6"/>
        <v>37090g</v>
      </c>
      <c r="B436" t="s">
        <v>9511</v>
      </c>
      <c r="C436" t="s">
        <v>1484</v>
      </c>
      <c r="D436" t="s">
        <v>14140</v>
      </c>
      <c r="E436" t="s">
        <v>14136</v>
      </c>
      <c r="F436" t="s">
        <v>14140</v>
      </c>
      <c r="G436" t="s">
        <v>14136</v>
      </c>
      <c r="H436" t="s">
        <v>7583</v>
      </c>
      <c r="I436" t="s">
        <v>14139</v>
      </c>
    </row>
    <row r="437" spans="1:9" x14ac:dyDescent="0.25">
      <c r="A437" t="str">
        <f t="shared" si="6"/>
        <v>3384tablespoon</v>
      </c>
      <c r="B437" t="s">
        <v>9226</v>
      </c>
      <c r="C437" t="s">
        <v>9227</v>
      </c>
      <c r="D437" t="s">
        <v>14372</v>
      </c>
      <c r="E437" t="s">
        <v>14136</v>
      </c>
      <c r="F437" t="s">
        <v>14137</v>
      </c>
      <c r="G437" t="s">
        <v>14125</v>
      </c>
      <c r="H437" t="s">
        <v>7616</v>
      </c>
      <c r="I437" t="s">
        <v>14125</v>
      </c>
    </row>
    <row r="438" spans="1:9" x14ac:dyDescent="0.25">
      <c r="A438" t="str">
        <f t="shared" si="6"/>
        <v>3384g</v>
      </c>
      <c r="B438" t="s">
        <v>9226</v>
      </c>
      <c r="C438" t="s">
        <v>9227</v>
      </c>
      <c r="D438" t="s">
        <v>14138</v>
      </c>
      <c r="E438" t="s">
        <v>14136</v>
      </c>
      <c r="F438" t="s">
        <v>14138</v>
      </c>
      <c r="G438" t="s">
        <v>14136</v>
      </c>
      <c r="H438" t="s">
        <v>8116</v>
      </c>
      <c r="I438" t="s">
        <v>14136</v>
      </c>
    </row>
    <row r="439" spans="1:9" x14ac:dyDescent="0.25">
      <c r="A439" t="str">
        <f t="shared" si="6"/>
        <v>3384g</v>
      </c>
      <c r="B439" t="s">
        <v>9226</v>
      </c>
      <c r="C439" t="s">
        <v>9227</v>
      </c>
      <c r="D439" t="s">
        <v>14372</v>
      </c>
      <c r="E439" t="s">
        <v>14136</v>
      </c>
      <c r="F439">
        <v>16</v>
      </c>
      <c r="G439" t="s">
        <v>14136</v>
      </c>
      <c r="H439" t="s">
        <v>14386</v>
      </c>
      <c r="I439" t="s">
        <v>14385</v>
      </c>
    </row>
    <row r="440" spans="1:9" x14ac:dyDescent="0.25">
      <c r="A440" t="str">
        <f t="shared" si="6"/>
        <v>37016g</v>
      </c>
      <c r="B440" t="s">
        <v>9805</v>
      </c>
      <c r="C440" t="s">
        <v>9806</v>
      </c>
      <c r="D440" t="s">
        <v>14138</v>
      </c>
      <c r="E440" t="s">
        <v>14136</v>
      </c>
      <c r="F440" t="s">
        <v>14138</v>
      </c>
      <c r="G440" t="s">
        <v>14136</v>
      </c>
      <c r="H440" t="s">
        <v>8116</v>
      </c>
      <c r="I440" t="s">
        <v>14136</v>
      </c>
    </row>
    <row r="441" spans="1:9" x14ac:dyDescent="0.25">
      <c r="A441" t="str">
        <f t="shared" si="6"/>
        <v>37016g</v>
      </c>
      <c r="B441" t="s">
        <v>9805</v>
      </c>
      <c r="C441" t="s">
        <v>9806</v>
      </c>
      <c r="D441" t="s">
        <v>14140</v>
      </c>
      <c r="E441" t="s">
        <v>14136</v>
      </c>
      <c r="F441" t="s">
        <v>14140</v>
      </c>
      <c r="G441" t="s">
        <v>14136</v>
      </c>
      <c r="H441" t="s">
        <v>7583</v>
      </c>
      <c r="I441" t="s">
        <v>14139</v>
      </c>
    </row>
    <row r="442" spans="1:9" x14ac:dyDescent="0.25">
      <c r="A442" t="str">
        <f t="shared" si="6"/>
        <v>40382g</v>
      </c>
      <c r="B442" t="s">
        <v>9871</v>
      </c>
      <c r="C442" t="s">
        <v>9872</v>
      </c>
      <c r="D442" t="s">
        <v>14140</v>
      </c>
      <c r="E442" t="s">
        <v>14136</v>
      </c>
      <c r="F442" t="s">
        <v>14140</v>
      </c>
      <c r="G442" t="s">
        <v>14136</v>
      </c>
      <c r="H442" t="s">
        <v>7583</v>
      </c>
      <c r="I442" t="s">
        <v>14139</v>
      </c>
    </row>
    <row r="443" spans="1:9" x14ac:dyDescent="0.25">
      <c r="A443" t="str">
        <f t="shared" si="6"/>
        <v>40382g</v>
      </c>
      <c r="B443" t="s">
        <v>9871</v>
      </c>
      <c r="C443" t="s">
        <v>9872</v>
      </c>
      <c r="D443" t="s">
        <v>14138</v>
      </c>
      <c r="E443" t="s">
        <v>14136</v>
      </c>
      <c r="F443" t="s">
        <v>14138</v>
      </c>
      <c r="G443" t="s">
        <v>14136</v>
      </c>
      <c r="H443" t="s">
        <v>8116</v>
      </c>
      <c r="I443" t="s">
        <v>14136</v>
      </c>
    </row>
    <row r="444" spans="1:9" x14ac:dyDescent="0.25">
      <c r="A444" t="str">
        <f t="shared" si="6"/>
        <v>40382g</v>
      </c>
      <c r="B444" t="s">
        <v>9871</v>
      </c>
      <c r="C444" t="s">
        <v>9872</v>
      </c>
      <c r="D444" t="s">
        <v>14485</v>
      </c>
      <c r="E444" t="s">
        <v>14136</v>
      </c>
      <c r="F444" t="s">
        <v>14485</v>
      </c>
      <c r="G444" t="s">
        <v>14136</v>
      </c>
      <c r="H444" t="s">
        <v>14486</v>
      </c>
      <c r="I444" t="s">
        <v>14484</v>
      </c>
    </row>
    <row r="445" spans="1:9" x14ac:dyDescent="0.25">
      <c r="A445" t="str">
        <f t="shared" si="6"/>
        <v>33793piece</v>
      </c>
      <c r="B445" t="s">
        <v>9951</v>
      </c>
      <c r="C445" t="s">
        <v>9952</v>
      </c>
      <c r="D445" t="s">
        <v>14404</v>
      </c>
      <c r="E445" t="s">
        <v>14136</v>
      </c>
      <c r="F445" t="s">
        <v>14137</v>
      </c>
      <c r="G445" t="s">
        <v>14124</v>
      </c>
      <c r="H445" t="s">
        <v>7688</v>
      </c>
      <c r="I445" t="s">
        <v>14320</v>
      </c>
    </row>
    <row r="446" spans="1:9" x14ac:dyDescent="0.25">
      <c r="A446" t="str">
        <f t="shared" si="6"/>
        <v>33793g</v>
      </c>
      <c r="B446" t="s">
        <v>9951</v>
      </c>
      <c r="C446" t="s">
        <v>9952</v>
      </c>
      <c r="D446" t="s">
        <v>14138</v>
      </c>
      <c r="E446" t="s">
        <v>14136</v>
      </c>
      <c r="F446" t="s">
        <v>14138</v>
      </c>
      <c r="G446" t="s">
        <v>14136</v>
      </c>
      <c r="H446" t="s">
        <v>8116</v>
      </c>
      <c r="I446" t="s">
        <v>14136</v>
      </c>
    </row>
    <row r="447" spans="1:9" x14ac:dyDescent="0.25">
      <c r="A447" t="str">
        <f t="shared" ref="A447:A510" si="7">_xlfn.CONCAT(B447,G447)</f>
        <v>33793cup</v>
      </c>
      <c r="B447" t="s">
        <v>9951</v>
      </c>
      <c r="C447" t="s">
        <v>9952</v>
      </c>
      <c r="D447" t="s">
        <v>14608</v>
      </c>
      <c r="E447" t="s">
        <v>14136</v>
      </c>
      <c r="F447" t="s">
        <v>14137</v>
      </c>
      <c r="G447" t="s">
        <v>14123</v>
      </c>
      <c r="H447" t="s">
        <v>7584</v>
      </c>
      <c r="I447" t="s">
        <v>14123</v>
      </c>
    </row>
    <row r="448" spans="1:9" x14ac:dyDescent="0.25">
      <c r="A448" t="str">
        <f t="shared" si="7"/>
        <v>33793g</v>
      </c>
      <c r="B448" t="s">
        <v>9951</v>
      </c>
      <c r="C448" t="s">
        <v>9952</v>
      </c>
      <c r="D448" t="s">
        <v>14140</v>
      </c>
      <c r="E448" t="s">
        <v>14136</v>
      </c>
      <c r="F448" t="s">
        <v>14140</v>
      </c>
      <c r="G448" t="s">
        <v>14136</v>
      </c>
      <c r="H448" t="s">
        <v>7583</v>
      </c>
      <c r="I448" t="s">
        <v>14139</v>
      </c>
    </row>
    <row r="449" spans="1:9" x14ac:dyDescent="0.25">
      <c r="A449" t="str">
        <f t="shared" si="7"/>
        <v>2107g</v>
      </c>
      <c r="B449" t="s">
        <v>10063</v>
      </c>
      <c r="C449" t="s">
        <v>10064</v>
      </c>
      <c r="D449" t="s">
        <v>14138</v>
      </c>
      <c r="E449" t="s">
        <v>14136</v>
      </c>
      <c r="F449" t="s">
        <v>14138</v>
      </c>
      <c r="G449" t="s">
        <v>14136</v>
      </c>
      <c r="H449" t="s">
        <v>8116</v>
      </c>
      <c r="I449" t="s">
        <v>14136</v>
      </c>
    </row>
    <row r="450" spans="1:9" x14ac:dyDescent="0.25">
      <c r="A450" t="str">
        <f t="shared" si="7"/>
        <v>2107g</v>
      </c>
      <c r="B450" t="s">
        <v>10063</v>
      </c>
      <c r="C450" t="s">
        <v>10064</v>
      </c>
      <c r="D450" t="s">
        <v>14140</v>
      </c>
      <c r="E450" t="s">
        <v>14136</v>
      </c>
      <c r="F450" t="s">
        <v>14140</v>
      </c>
      <c r="G450" t="s">
        <v>14136</v>
      </c>
      <c r="H450" t="s">
        <v>7583</v>
      </c>
      <c r="I450" t="s">
        <v>14139</v>
      </c>
    </row>
    <row r="451" spans="1:9" x14ac:dyDescent="0.25">
      <c r="A451" t="str">
        <f t="shared" si="7"/>
        <v>2107g</v>
      </c>
      <c r="B451" t="s">
        <v>10063</v>
      </c>
      <c r="C451" t="s">
        <v>10064</v>
      </c>
      <c r="D451" t="s">
        <v>14218</v>
      </c>
      <c r="E451" t="s">
        <v>14136</v>
      </c>
      <c r="F451" t="s">
        <v>14218</v>
      </c>
      <c r="G451" t="s">
        <v>14136</v>
      </c>
      <c r="H451" t="s">
        <v>14610</v>
      </c>
      <c r="I451" t="s">
        <v>14609</v>
      </c>
    </row>
    <row r="452" spans="1:9" x14ac:dyDescent="0.25">
      <c r="A452" t="str">
        <f t="shared" si="7"/>
        <v>2107g</v>
      </c>
      <c r="B452" t="s">
        <v>10063</v>
      </c>
      <c r="C452" t="s">
        <v>10064</v>
      </c>
      <c r="D452" t="s">
        <v>14559</v>
      </c>
      <c r="E452" t="s">
        <v>14136</v>
      </c>
      <c r="F452">
        <v>85</v>
      </c>
      <c r="G452" t="s">
        <v>14136</v>
      </c>
      <c r="H452" t="s">
        <v>14612</v>
      </c>
      <c r="I452" t="s">
        <v>14611</v>
      </c>
    </row>
    <row r="453" spans="1:9" x14ac:dyDescent="0.25">
      <c r="A453" t="str">
        <f t="shared" si="7"/>
        <v>2107cup</v>
      </c>
      <c r="B453" t="s">
        <v>10063</v>
      </c>
      <c r="C453" t="s">
        <v>10064</v>
      </c>
      <c r="D453" t="s">
        <v>14590</v>
      </c>
      <c r="E453" t="s">
        <v>14136</v>
      </c>
      <c r="F453" t="s">
        <v>14137</v>
      </c>
      <c r="G453" t="s">
        <v>14123</v>
      </c>
      <c r="H453" t="s">
        <v>14614</v>
      </c>
      <c r="I453" t="s">
        <v>14613</v>
      </c>
    </row>
    <row r="454" spans="1:9" x14ac:dyDescent="0.25">
      <c r="A454" t="str">
        <f t="shared" si="7"/>
        <v>38110g</v>
      </c>
      <c r="B454" t="s">
        <v>10169</v>
      </c>
      <c r="C454" t="s">
        <v>10155</v>
      </c>
      <c r="D454" t="s">
        <v>14138</v>
      </c>
      <c r="E454" t="s">
        <v>14136</v>
      </c>
      <c r="F454" t="s">
        <v>14138</v>
      </c>
      <c r="G454" t="s">
        <v>14136</v>
      </c>
      <c r="H454" t="s">
        <v>8116</v>
      </c>
      <c r="I454" t="s">
        <v>14136</v>
      </c>
    </row>
    <row r="455" spans="1:9" x14ac:dyDescent="0.25">
      <c r="A455" t="str">
        <f t="shared" si="7"/>
        <v>38110piece</v>
      </c>
      <c r="B455" t="s">
        <v>10169</v>
      </c>
      <c r="C455" t="s">
        <v>10155</v>
      </c>
      <c r="D455" t="s">
        <v>14336</v>
      </c>
      <c r="E455" t="s">
        <v>14136</v>
      </c>
      <c r="F455" t="s">
        <v>14137</v>
      </c>
      <c r="G455" t="s">
        <v>14124</v>
      </c>
      <c r="H455" t="s">
        <v>7689</v>
      </c>
      <c r="I455" t="s">
        <v>14318</v>
      </c>
    </row>
    <row r="456" spans="1:9" x14ac:dyDescent="0.25">
      <c r="A456" t="str">
        <f t="shared" si="7"/>
        <v>38110g</v>
      </c>
      <c r="B456" t="s">
        <v>10169</v>
      </c>
      <c r="C456" t="s">
        <v>10155</v>
      </c>
      <c r="D456" t="s">
        <v>14559</v>
      </c>
      <c r="E456" t="s">
        <v>14136</v>
      </c>
      <c r="F456" t="s">
        <v>14559</v>
      </c>
      <c r="G456" t="s">
        <v>14136</v>
      </c>
      <c r="H456" t="s">
        <v>7780</v>
      </c>
      <c r="I456" t="s">
        <v>14139</v>
      </c>
    </row>
    <row r="457" spans="1:9" x14ac:dyDescent="0.25">
      <c r="A457" t="str">
        <f t="shared" si="7"/>
        <v>38110piece</v>
      </c>
      <c r="B457" t="s">
        <v>10169</v>
      </c>
      <c r="C457" t="s">
        <v>10155</v>
      </c>
      <c r="D457" t="s">
        <v>14615</v>
      </c>
      <c r="E457" t="s">
        <v>14136</v>
      </c>
      <c r="F457" t="s">
        <v>14417</v>
      </c>
      <c r="G457" t="s">
        <v>14124</v>
      </c>
      <c r="H457" t="s">
        <v>14616</v>
      </c>
      <c r="I457" t="s">
        <v>14320</v>
      </c>
    </row>
    <row r="458" spans="1:9" x14ac:dyDescent="0.25">
      <c r="A458" t="str">
        <f t="shared" si="7"/>
        <v>38110piece</v>
      </c>
      <c r="B458" t="s">
        <v>10169</v>
      </c>
      <c r="C458" t="s">
        <v>10155</v>
      </c>
      <c r="D458" t="s">
        <v>14190</v>
      </c>
      <c r="E458" t="s">
        <v>14136</v>
      </c>
      <c r="F458" t="s">
        <v>14137</v>
      </c>
      <c r="G458" t="s">
        <v>14124</v>
      </c>
      <c r="H458" t="s">
        <v>14324</v>
      </c>
      <c r="I458" t="s">
        <v>14322</v>
      </c>
    </row>
    <row r="459" spans="1:9" x14ac:dyDescent="0.25">
      <c r="A459" t="str">
        <f t="shared" si="7"/>
        <v>38110g</v>
      </c>
      <c r="B459" t="s">
        <v>10169</v>
      </c>
      <c r="C459" t="s">
        <v>10155</v>
      </c>
      <c r="D459" t="s">
        <v>14485</v>
      </c>
      <c r="E459" t="s">
        <v>14136</v>
      </c>
      <c r="F459" t="s">
        <v>14485</v>
      </c>
      <c r="G459" t="s">
        <v>14136</v>
      </c>
      <c r="H459" t="s">
        <v>14486</v>
      </c>
      <c r="I459" t="s">
        <v>14484</v>
      </c>
    </row>
    <row r="460" spans="1:9" x14ac:dyDescent="0.25">
      <c r="A460" t="str">
        <f t="shared" si="7"/>
        <v>38212g</v>
      </c>
      <c r="B460" t="s">
        <v>10288</v>
      </c>
      <c r="C460" t="s">
        <v>10289</v>
      </c>
      <c r="D460" t="s">
        <v>14138</v>
      </c>
      <c r="E460" t="s">
        <v>14136</v>
      </c>
      <c r="F460" t="s">
        <v>14138</v>
      </c>
      <c r="G460" t="s">
        <v>14136</v>
      </c>
      <c r="H460" t="s">
        <v>8116</v>
      </c>
      <c r="I460" t="s">
        <v>14136</v>
      </c>
    </row>
    <row r="461" spans="1:9" x14ac:dyDescent="0.25">
      <c r="A461" t="str">
        <f t="shared" si="7"/>
        <v>38212g</v>
      </c>
      <c r="B461" t="s">
        <v>10288</v>
      </c>
      <c r="C461" t="s">
        <v>10289</v>
      </c>
      <c r="D461" t="s">
        <v>14140</v>
      </c>
      <c r="E461" t="s">
        <v>14136</v>
      </c>
      <c r="F461" t="s">
        <v>14140</v>
      </c>
      <c r="G461" t="s">
        <v>14136</v>
      </c>
      <c r="H461" t="s">
        <v>7583</v>
      </c>
      <c r="I461" t="s">
        <v>14139</v>
      </c>
    </row>
    <row r="462" spans="1:9" x14ac:dyDescent="0.25">
      <c r="A462" t="str">
        <f t="shared" si="7"/>
        <v>38212g</v>
      </c>
      <c r="B462" t="s">
        <v>10288</v>
      </c>
      <c r="C462" t="s">
        <v>10289</v>
      </c>
      <c r="D462" t="s">
        <v>14485</v>
      </c>
      <c r="E462" t="s">
        <v>14136</v>
      </c>
      <c r="F462" t="s">
        <v>14485</v>
      </c>
      <c r="G462" t="s">
        <v>14136</v>
      </c>
      <c r="H462" t="s">
        <v>14486</v>
      </c>
      <c r="I462" t="s">
        <v>14484</v>
      </c>
    </row>
    <row r="463" spans="1:9" x14ac:dyDescent="0.25">
      <c r="A463" t="str">
        <f t="shared" si="7"/>
        <v>42413207g</v>
      </c>
      <c r="B463" t="s">
        <v>13002</v>
      </c>
      <c r="C463" t="s">
        <v>12995</v>
      </c>
      <c r="D463" t="s">
        <v>14617</v>
      </c>
      <c r="E463" t="s">
        <v>14136</v>
      </c>
      <c r="F463" t="s">
        <v>14617</v>
      </c>
      <c r="G463" t="s">
        <v>14136</v>
      </c>
      <c r="H463" t="s">
        <v>7695</v>
      </c>
      <c r="I463" t="s">
        <v>14150</v>
      </c>
    </row>
    <row r="464" spans="1:9" x14ac:dyDescent="0.25">
      <c r="A464" t="str">
        <f t="shared" si="7"/>
        <v>1659piece</v>
      </c>
      <c r="B464" t="s">
        <v>10403</v>
      </c>
      <c r="C464" t="s">
        <v>10404</v>
      </c>
      <c r="D464" t="s">
        <v>14548</v>
      </c>
      <c r="E464" t="s">
        <v>14136</v>
      </c>
      <c r="F464" t="s">
        <v>14137</v>
      </c>
      <c r="G464" t="s">
        <v>14124</v>
      </c>
      <c r="H464" t="s">
        <v>14619</v>
      </c>
      <c r="I464" t="s">
        <v>14618</v>
      </c>
    </row>
    <row r="465" spans="1:9" x14ac:dyDescent="0.25">
      <c r="A465" t="str">
        <f t="shared" si="7"/>
        <v>1659g</v>
      </c>
      <c r="B465" t="s">
        <v>10403</v>
      </c>
      <c r="C465" t="s">
        <v>10404</v>
      </c>
      <c r="D465" t="s">
        <v>14138</v>
      </c>
      <c r="E465" t="s">
        <v>14136</v>
      </c>
      <c r="F465" t="s">
        <v>14138</v>
      </c>
      <c r="G465" t="s">
        <v>14136</v>
      </c>
      <c r="H465" t="s">
        <v>8116</v>
      </c>
      <c r="I465" t="s">
        <v>14136</v>
      </c>
    </row>
    <row r="466" spans="1:9" x14ac:dyDescent="0.25">
      <c r="A466" t="str">
        <f t="shared" si="7"/>
        <v>1659piece</v>
      </c>
      <c r="B466" t="s">
        <v>10403</v>
      </c>
      <c r="C466" t="s">
        <v>10404</v>
      </c>
      <c r="D466" t="s">
        <v>14617</v>
      </c>
      <c r="E466" t="s">
        <v>14136</v>
      </c>
      <c r="F466" t="s">
        <v>14137</v>
      </c>
      <c r="G466" t="s">
        <v>14124</v>
      </c>
      <c r="H466" t="s">
        <v>14621</v>
      </c>
      <c r="I466" t="s">
        <v>14620</v>
      </c>
    </row>
    <row r="467" spans="1:9" x14ac:dyDescent="0.25">
      <c r="A467" t="str">
        <f t="shared" si="7"/>
        <v>1659piece</v>
      </c>
      <c r="B467" t="s">
        <v>10403</v>
      </c>
      <c r="C467" t="s">
        <v>10404</v>
      </c>
      <c r="D467" t="s">
        <v>14575</v>
      </c>
      <c r="E467" t="s">
        <v>14136</v>
      </c>
      <c r="F467" t="s">
        <v>14137</v>
      </c>
      <c r="G467" t="s">
        <v>14124</v>
      </c>
      <c r="H467" t="s">
        <v>14623</v>
      </c>
      <c r="I467" t="s">
        <v>14622</v>
      </c>
    </row>
    <row r="468" spans="1:9" x14ac:dyDescent="0.25">
      <c r="A468" t="str">
        <f t="shared" si="7"/>
        <v>1659g</v>
      </c>
      <c r="B468" t="s">
        <v>10403</v>
      </c>
      <c r="C468" t="s">
        <v>10404</v>
      </c>
      <c r="D468" t="s">
        <v>14140</v>
      </c>
      <c r="E468" t="s">
        <v>14136</v>
      </c>
      <c r="F468" t="s">
        <v>14140</v>
      </c>
      <c r="G468" t="s">
        <v>14136</v>
      </c>
      <c r="H468" t="s">
        <v>14625</v>
      </c>
      <c r="I468" t="s">
        <v>14624</v>
      </c>
    </row>
    <row r="469" spans="1:9" x14ac:dyDescent="0.25">
      <c r="A469" t="str">
        <f t="shared" si="7"/>
        <v>1659g</v>
      </c>
      <c r="B469" t="s">
        <v>10403</v>
      </c>
      <c r="C469" t="s">
        <v>10404</v>
      </c>
      <c r="D469" t="s">
        <v>14350</v>
      </c>
      <c r="E469" t="s">
        <v>14136</v>
      </c>
      <c r="F469" t="s">
        <v>14350</v>
      </c>
      <c r="G469" t="s">
        <v>14136</v>
      </c>
      <c r="H469" t="s">
        <v>14627</v>
      </c>
      <c r="I469" t="s">
        <v>14626</v>
      </c>
    </row>
    <row r="470" spans="1:9" x14ac:dyDescent="0.25">
      <c r="A470" t="str">
        <f t="shared" si="7"/>
        <v>1659piece</v>
      </c>
      <c r="B470" t="s">
        <v>10403</v>
      </c>
      <c r="C470" t="s">
        <v>10404</v>
      </c>
      <c r="D470" t="s">
        <v>14168</v>
      </c>
      <c r="E470" t="s">
        <v>14136</v>
      </c>
      <c r="F470" t="s">
        <v>14137</v>
      </c>
      <c r="G470" t="s">
        <v>14124</v>
      </c>
      <c r="H470" t="s">
        <v>14629</v>
      </c>
      <c r="I470" t="s">
        <v>14628</v>
      </c>
    </row>
    <row r="471" spans="1:9" x14ac:dyDescent="0.25">
      <c r="A471" t="str">
        <f t="shared" si="7"/>
        <v>1659g</v>
      </c>
      <c r="B471" t="s">
        <v>10403</v>
      </c>
      <c r="C471" t="s">
        <v>10404</v>
      </c>
      <c r="D471" t="s">
        <v>14617</v>
      </c>
      <c r="E471" t="s">
        <v>14136</v>
      </c>
      <c r="F471">
        <v>112</v>
      </c>
      <c r="G471" t="s">
        <v>14136</v>
      </c>
      <c r="H471" t="s">
        <v>14631</v>
      </c>
      <c r="I471" t="s">
        <v>14630</v>
      </c>
    </row>
    <row r="472" spans="1:9" x14ac:dyDescent="0.25">
      <c r="A472" t="str">
        <f t="shared" si="7"/>
        <v>1659g</v>
      </c>
      <c r="B472" t="s">
        <v>10403</v>
      </c>
      <c r="C472" t="s">
        <v>10404</v>
      </c>
      <c r="D472" t="s">
        <v>14436</v>
      </c>
      <c r="E472" t="s">
        <v>14136</v>
      </c>
      <c r="F472" t="s">
        <v>14436</v>
      </c>
      <c r="G472" t="s">
        <v>14136</v>
      </c>
      <c r="H472" t="s">
        <v>14633</v>
      </c>
      <c r="I472" t="s">
        <v>14632</v>
      </c>
    </row>
    <row r="473" spans="1:9" x14ac:dyDescent="0.25">
      <c r="A473" t="str">
        <f t="shared" si="7"/>
        <v>1659cup</v>
      </c>
      <c r="B473" t="s">
        <v>10403</v>
      </c>
      <c r="C473" t="s">
        <v>10404</v>
      </c>
      <c r="D473" t="s">
        <v>14635</v>
      </c>
      <c r="E473" t="s">
        <v>14136</v>
      </c>
      <c r="F473" t="s">
        <v>14137</v>
      </c>
      <c r="G473" t="s">
        <v>14123</v>
      </c>
      <c r="H473" t="s">
        <v>14636</v>
      </c>
      <c r="I473" t="s">
        <v>14634</v>
      </c>
    </row>
    <row r="474" spans="1:9" x14ac:dyDescent="0.25">
      <c r="A474" t="str">
        <f t="shared" si="7"/>
        <v>1659g</v>
      </c>
      <c r="B474" t="s">
        <v>10403</v>
      </c>
      <c r="C474" t="s">
        <v>10404</v>
      </c>
      <c r="D474" t="s">
        <v>14638</v>
      </c>
      <c r="E474" t="s">
        <v>14136</v>
      </c>
      <c r="F474" t="s">
        <v>14638</v>
      </c>
      <c r="G474" t="s">
        <v>14136</v>
      </c>
      <c r="H474" t="s">
        <v>14639</v>
      </c>
      <c r="I474" t="s">
        <v>14637</v>
      </c>
    </row>
    <row r="475" spans="1:9" x14ac:dyDescent="0.25">
      <c r="A475" t="str">
        <f t="shared" si="7"/>
        <v>35306g</v>
      </c>
      <c r="B475" t="s">
        <v>14640</v>
      </c>
      <c r="C475" t="s">
        <v>13585</v>
      </c>
      <c r="D475" t="s">
        <v>14138</v>
      </c>
      <c r="E475" t="s">
        <v>14136</v>
      </c>
      <c r="F475" t="s">
        <v>14138</v>
      </c>
      <c r="G475" t="s">
        <v>14136</v>
      </c>
      <c r="H475" t="s">
        <v>8116</v>
      </c>
      <c r="I475" t="s">
        <v>14136</v>
      </c>
    </row>
    <row r="476" spans="1:9" x14ac:dyDescent="0.25">
      <c r="A476" t="str">
        <f t="shared" si="7"/>
        <v>35306g</v>
      </c>
      <c r="B476" t="s">
        <v>14640</v>
      </c>
      <c r="C476" t="s">
        <v>13585</v>
      </c>
      <c r="D476" t="s">
        <v>14140</v>
      </c>
      <c r="E476" t="s">
        <v>14136</v>
      </c>
      <c r="F476" t="s">
        <v>14140</v>
      </c>
      <c r="G476" t="s">
        <v>14136</v>
      </c>
      <c r="H476" t="s">
        <v>7583</v>
      </c>
      <c r="I476" t="s">
        <v>14139</v>
      </c>
    </row>
    <row r="477" spans="1:9" x14ac:dyDescent="0.25">
      <c r="A477" t="str">
        <f t="shared" si="7"/>
        <v>35306piece</v>
      </c>
      <c r="B477" t="s">
        <v>14640</v>
      </c>
      <c r="C477" t="s">
        <v>13585</v>
      </c>
      <c r="D477" t="s">
        <v>14642</v>
      </c>
      <c r="E477" t="s">
        <v>14136</v>
      </c>
      <c r="F477">
        <v>2</v>
      </c>
      <c r="G477" t="s">
        <v>14124</v>
      </c>
      <c r="H477" t="s">
        <v>14643</v>
      </c>
      <c r="I477" t="s">
        <v>14641</v>
      </c>
    </row>
    <row r="478" spans="1:9" x14ac:dyDescent="0.25">
      <c r="A478" t="str">
        <f t="shared" si="7"/>
        <v>1923g</v>
      </c>
      <c r="B478" t="s">
        <v>10444</v>
      </c>
      <c r="C478" t="s">
        <v>10445</v>
      </c>
      <c r="D478" t="s">
        <v>14140</v>
      </c>
      <c r="E478" t="s">
        <v>14136</v>
      </c>
      <c r="F478" t="s">
        <v>14140</v>
      </c>
      <c r="G478" t="s">
        <v>14136</v>
      </c>
      <c r="H478" t="s">
        <v>14645</v>
      </c>
      <c r="I478" t="s">
        <v>14644</v>
      </c>
    </row>
    <row r="479" spans="1:9" x14ac:dyDescent="0.25">
      <c r="A479" t="str">
        <f t="shared" si="7"/>
        <v>1923g</v>
      </c>
      <c r="B479" t="s">
        <v>10444</v>
      </c>
      <c r="C479" t="s">
        <v>10445</v>
      </c>
      <c r="D479" t="s">
        <v>14138</v>
      </c>
      <c r="E479" t="s">
        <v>14136</v>
      </c>
      <c r="F479" t="s">
        <v>14138</v>
      </c>
      <c r="G479" t="s">
        <v>14136</v>
      </c>
      <c r="H479" t="s">
        <v>8116</v>
      </c>
      <c r="I479" t="s">
        <v>14136</v>
      </c>
    </row>
    <row r="480" spans="1:9" x14ac:dyDescent="0.25">
      <c r="A480" t="str">
        <f t="shared" si="7"/>
        <v>1923piece</v>
      </c>
      <c r="B480" t="s">
        <v>10444</v>
      </c>
      <c r="C480" t="s">
        <v>10445</v>
      </c>
      <c r="D480" t="s">
        <v>14615</v>
      </c>
      <c r="E480" t="s">
        <v>14136</v>
      </c>
      <c r="F480" t="s">
        <v>14137</v>
      </c>
      <c r="G480" t="s">
        <v>14124</v>
      </c>
      <c r="H480" t="s">
        <v>14647</v>
      </c>
      <c r="I480" t="s">
        <v>14646</v>
      </c>
    </row>
    <row r="481" spans="1:9" x14ac:dyDescent="0.25">
      <c r="A481" t="str">
        <f t="shared" si="7"/>
        <v>1923g</v>
      </c>
      <c r="B481" t="s">
        <v>10444</v>
      </c>
      <c r="C481" t="s">
        <v>10445</v>
      </c>
      <c r="D481" t="s">
        <v>14615</v>
      </c>
      <c r="E481" t="s">
        <v>14136</v>
      </c>
      <c r="F481">
        <v>28</v>
      </c>
      <c r="G481" t="s">
        <v>14136</v>
      </c>
      <c r="H481" t="s">
        <v>14649</v>
      </c>
      <c r="I481" t="s">
        <v>14648</v>
      </c>
    </row>
    <row r="482" spans="1:9" x14ac:dyDescent="0.25">
      <c r="A482" t="str">
        <f t="shared" si="7"/>
        <v>36039g</v>
      </c>
      <c r="B482" t="s">
        <v>10598</v>
      </c>
      <c r="C482" t="s">
        <v>10599</v>
      </c>
      <c r="D482" t="s">
        <v>14140</v>
      </c>
      <c r="E482" t="s">
        <v>14136</v>
      </c>
      <c r="F482" t="s">
        <v>14140</v>
      </c>
      <c r="G482" t="s">
        <v>14136</v>
      </c>
      <c r="H482" t="s">
        <v>7583</v>
      </c>
      <c r="I482" t="s">
        <v>14139</v>
      </c>
    </row>
    <row r="483" spans="1:9" x14ac:dyDescent="0.25">
      <c r="A483" t="str">
        <f t="shared" si="7"/>
        <v>36039g</v>
      </c>
      <c r="B483" t="s">
        <v>10598</v>
      </c>
      <c r="C483" t="s">
        <v>10599</v>
      </c>
      <c r="D483" t="s">
        <v>14138</v>
      </c>
      <c r="E483" t="s">
        <v>14136</v>
      </c>
      <c r="F483" t="s">
        <v>14138</v>
      </c>
      <c r="G483" t="s">
        <v>14136</v>
      </c>
      <c r="H483" t="s">
        <v>8116</v>
      </c>
      <c r="I483" t="s">
        <v>14136</v>
      </c>
    </row>
    <row r="484" spans="1:9" x14ac:dyDescent="0.25">
      <c r="A484" t="str">
        <f t="shared" si="7"/>
        <v>36039piece</v>
      </c>
      <c r="B484" t="s">
        <v>10598</v>
      </c>
      <c r="C484" t="s">
        <v>10599</v>
      </c>
      <c r="D484" t="s">
        <v>14651</v>
      </c>
      <c r="E484" t="s">
        <v>14136</v>
      </c>
      <c r="F484" t="s">
        <v>14137</v>
      </c>
      <c r="G484" t="s">
        <v>14124</v>
      </c>
      <c r="H484" t="s">
        <v>14652</v>
      </c>
      <c r="I484" t="s">
        <v>14650</v>
      </c>
    </row>
    <row r="485" spans="1:9" x14ac:dyDescent="0.25">
      <c r="A485" t="str">
        <f t="shared" si="7"/>
        <v>36039g</v>
      </c>
      <c r="B485" t="s">
        <v>10598</v>
      </c>
      <c r="C485" t="s">
        <v>10599</v>
      </c>
      <c r="D485" t="s">
        <v>14485</v>
      </c>
      <c r="E485" t="s">
        <v>14136</v>
      </c>
      <c r="F485" t="s">
        <v>14485</v>
      </c>
      <c r="G485" t="s">
        <v>14136</v>
      </c>
      <c r="H485" t="s">
        <v>14486</v>
      </c>
      <c r="I485" t="s">
        <v>14484</v>
      </c>
    </row>
    <row r="486" spans="1:9" x14ac:dyDescent="0.25">
      <c r="A486" t="str">
        <f t="shared" si="7"/>
        <v>34552g</v>
      </c>
      <c r="B486" t="s">
        <v>10679</v>
      </c>
      <c r="C486" t="s">
        <v>10680</v>
      </c>
      <c r="D486" t="s">
        <v>14140</v>
      </c>
      <c r="E486" t="s">
        <v>14136</v>
      </c>
      <c r="F486" t="s">
        <v>14140</v>
      </c>
      <c r="G486" t="s">
        <v>14136</v>
      </c>
      <c r="H486" t="s">
        <v>7583</v>
      </c>
      <c r="I486" t="s">
        <v>14139</v>
      </c>
    </row>
    <row r="487" spans="1:9" x14ac:dyDescent="0.25">
      <c r="A487" t="str">
        <f t="shared" si="7"/>
        <v>34552g</v>
      </c>
      <c r="B487" t="s">
        <v>10679</v>
      </c>
      <c r="C487" t="s">
        <v>10680</v>
      </c>
      <c r="D487" t="s">
        <v>14138</v>
      </c>
      <c r="E487" t="s">
        <v>14136</v>
      </c>
      <c r="F487" t="s">
        <v>14138</v>
      </c>
      <c r="G487" t="s">
        <v>14136</v>
      </c>
      <c r="H487" t="s">
        <v>8116</v>
      </c>
      <c r="I487" t="s">
        <v>14136</v>
      </c>
    </row>
    <row r="488" spans="1:9" x14ac:dyDescent="0.25">
      <c r="A488" t="str">
        <f t="shared" si="7"/>
        <v>2928765g</v>
      </c>
      <c r="B488" t="s">
        <v>10782</v>
      </c>
      <c r="C488" t="s">
        <v>10783</v>
      </c>
      <c r="D488" t="s">
        <v>14331</v>
      </c>
      <c r="E488" t="s">
        <v>14136</v>
      </c>
      <c r="F488" t="s">
        <v>14331</v>
      </c>
      <c r="G488" t="s">
        <v>14136</v>
      </c>
      <c r="H488" t="s">
        <v>7583</v>
      </c>
      <c r="I488" t="s">
        <v>14150</v>
      </c>
    </row>
    <row r="489" spans="1:9" x14ac:dyDescent="0.25">
      <c r="A489" t="str">
        <f t="shared" si="7"/>
        <v>33717g</v>
      </c>
      <c r="B489" t="s">
        <v>10900</v>
      </c>
      <c r="C489" t="s">
        <v>10901</v>
      </c>
      <c r="D489" t="s">
        <v>14138</v>
      </c>
      <c r="E489" t="s">
        <v>14136</v>
      </c>
      <c r="F489" t="s">
        <v>14138</v>
      </c>
      <c r="G489" t="s">
        <v>14136</v>
      </c>
      <c r="H489" t="s">
        <v>8116</v>
      </c>
      <c r="I489" t="s">
        <v>14136</v>
      </c>
    </row>
    <row r="490" spans="1:9" x14ac:dyDescent="0.25">
      <c r="A490" t="str">
        <f t="shared" si="7"/>
        <v>33717cup</v>
      </c>
      <c r="B490" t="s">
        <v>10900</v>
      </c>
      <c r="C490" t="s">
        <v>10901</v>
      </c>
      <c r="D490" t="s">
        <v>14192</v>
      </c>
      <c r="E490" t="s">
        <v>14136</v>
      </c>
      <c r="F490" t="s">
        <v>14137</v>
      </c>
      <c r="G490" t="s">
        <v>14123</v>
      </c>
      <c r="H490" t="s">
        <v>7584</v>
      </c>
      <c r="I490" t="s">
        <v>14123</v>
      </c>
    </row>
    <row r="491" spans="1:9" x14ac:dyDescent="0.25">
      <c r="A491" t="str">
        <f t="shared" si="7"/>
        <v>33717g</v>
      </c>
      <c r="B491" t="s">
        <v>10900</v>
      </c>
      <c r="C491" t="s">
        <v>10901</v>
      </c>
      <c r="D491" t="s">
        <v>14140</v>
      </c>
      <c r="E491" t="s">
        <v>14136</v>
      </c>
      <c r="F491" t="s">
        <v>14140</v>
      </c>
      <c r="G491" t="s">
        <v>14136</v>
      </c>
      <c r="H491" t="s">
        <v>7583</v>
      </c>
      <c r="I491" t="s">
        <v>14139</v>
      </c>
    </row>
    <row r="492" spans="1:9" x14ac:dyDescent="0.25">
      <c r="A492" t="str">
        <f t="shared" si="7"/>
        <v>33692g</v>
      </c>
      <c r="B492" t="s">
        <v>10896</v>
      </c>
      <c r="C492" t="s">
        <v>10892</v>
      </c>
      <c r="D492" t="s">
        <v>14138</v>
      </c>
      <c r="E492" t="s">
        <v>14136</v>
      </c>
      <c r="F492" t="s">
        <v>14138</v>
      </c>
      <c r="G492" t="s">
        <v>14136</v>
      </c>
      <c r="H492" t="s">
        <v>8116</v>
      </c>
      <c r="I492" t="s">
        <v>14136</v>
      </c>
    </row>
    <row r="493" spans="1:9" x14ac:dyDescent="0.25">
      <c r="A493" t="str">
        <f t="shared" si="7"/>
        <v>33692cup</v>
      </c>
      <c r="B493" t="s">
        <v>10896</v>
      </c>
      <c r="C493" t="s">
        <v>10892</v>
      </c>
      <c r="D493" t="s">
        <v>14654</v>
      </c>
      <c r="E493" t="s">
        <v>14136</v>
      </c>
      <c r="F493" t="s">
        <v>14137</v>
      </c>
      <c r="G493" t="s">
        <v>14123</v>
      </c>
      <c r="H493" t="s">
        <v>14655</v>
      </c>
      <c r="I493" t="s">
        <v>14653</v>
      </c>
    </row>
    <row r="494" spans="1:9" x14ac:dyDescent="0.25">
      <c r="A494" t="str">
        <f t="shared" si="7"/>
        <v>33692g</v>
      </c>
      <c r="B494" t="s">
        <v>10896</v>
      </c>
      <c r="C494" t="s">
        <v>10892</v>
      </c>
      <c r="D494" t="s">
        <v>14426</v>
      </c>
      <c r="E494" t="s">
        <v>14136</v>
      </c>
      <c r="F494" t="s">
        <v>14426</v>
      </c>
      <c r="G494" t="s">
        <v>14136</v>
      </c>
      <c r="H494" t="s">
        <v>7695</v>
      </c>
      <c r="I494" t="s">
        <v>14139</v>
      </c>
    </row>
    <row r="495" spans="1:9" x14ac:dyDescent="0.25">
      <c r="A495" t="str">
        <f t="shared" si="7"/>
        <v>33692cup</v>
      </c>
      <c r="B495" t="s">
        <v>10896</v>
      </c>
      <c r="C495" t="s">
        <v>10892</v>
      </c>
      <c r="D495" t="s">
        <v>14657</v>
      </c>
      <c r="E495" t="s">
        <v>14136</v>
      </c>
      <c r="F495" t="s">
        <v>14137</v>
      </c>
      <c r="G495" t="s">
        <v>14123</v>
      </c>
      <c r="H495" t="s">
        <v>14658</v>
      </c>
      <c r="I495" t="s">
        <v>14656</v>
      </c>
    </row>
    <row r="496" spans="1:9" x14ac:dyDescent="0.25">
      <c r="A496" t="str">
        <f t="shared" si="7"/>
        <v>37700g</v>
      </c>
      <c r="B496" t="s">
        <v>10923</v>
      </c>
      <c r="C496" t="s">
        <v>10924</v>
      </c>
      <c r="D496" t="s">
        <v>14140</v>
      </c>
      <c r="E496" t="s">
        <v>14136</v>
      </c>
      <c r="F496" t="s">
        <v>14140</v>
      </c>
      <c r="G496" t="s">
        <v>14136</v>
      </c>
      <c r="H496" t="s">
        <v>7583</v>
      </c>
      <c r="I496" t="s">
        <v>14139</v>
      </c>
    </row>
    <row r="497" spans="1:9" x14ac:dyDescent="0.25">
      <c r="A497" t="str">
        <f t="shared" si="7"/>
        <v>37700g</v>
      </c>
      <c r="B497" t="s">
        <v>10923</v>
      </c>
      <c r="C497" t="s">
        <v>10924</v>
      </c>
      <c r="D497" t="s">
        <v>14138</v>
      </c>
      <c r="E497" t="s">
        <v>14136</v>
      </c>
      <c r="F497" t="s">
        <v>14138</v>
      </c>
      <c r="G497" t="s">
        <v>14136</v>
      </c>
      <c r="H497" t="s">
        <v>8116</v>
      </c>
      <c r="I497" t="s">
        <v>14136</v>
      </c>
    </row>
    <row r="498" spans="1:9" x14ac:dyDescent="0.25">
      <c r="A498" t="str">
        <f t="shared" si="7"/>
        <v>37700g</v>
      </c>
      <c r="B498" t="s">
        <v>10923</v>
      </c>
      <c r="C498" t="s">
        <v>10924</v>
      </c>
      <c r="D498" t="s">
        <v>14485</v>
      </c>
      <c r="E498" t="s">
        <v>14136</v>
      </c>
      <c r="F498" t="s">
        <v>14485</v>
      </c>
      <c r="G498" t="s">
        <v>14136</v>
      </c>
      <c r="H498" t="s">
        <v>14486</v>
      </c>
      <c r="I498" t="s">
        <v>14484</v>
      </c>
    </row>
    <row r="499" spans="1:9" x14ac:dyDescent="0.25">
      <c r="A499" t="str">
        <f t="shared" si="7"/>
        <v>36056g</v>
      </c>
      <c r="B499" t="s">
        <v>11055</v>
      </c>
      <c r="C499" t="s">
        <v>11056</v>
      </c>
      <c r="D499" t="s">
        <v>14559</v>
      </c>
      <c r="E499" t="s">
        <v>14136</v>
      </c>
      <c r="F499" t="s">
        <v>14559</v>
      </c>
      <c r="G499" t="s">
        <v>14136</v>
      </c>
      <c r="H499" t="s">
        <v>7780</v>
      </c>
      <c r="I499" t="s">
        <v>14139</v>
      </c>
    </row>
    <row r="500" spans="1:9" x14ac:dyDescent="0.25">
      <c r="A500" t="str">
        <f t="shared" si="7"/>
        <v>36056g</v>
      </c>
      <c r="B500" t="s">
        <v>11055</v>
      </c>
      <c r="C500" t="s">
        <v>11056</v>
      </c>
      <c r="D500" t="s">
        <v>14138</v>
      </c>
      <c r="E500" t="s">
        <v>14136</v>
      </c>
      <c r="F500" t="s">
        <v>14138</v>
      </c>
      <c r="G500" t="s">
        <v>14136</v>
      </c>
      <c r="H500" t="s">
        <v>8116</v>
      </c>
      <c r="I500" t="s">
        <v>14136</v>
      </c>
    </row>
    <row r="501" spans="1:9" x14ac:dyDescent="0.25">
      <c r="A501" t="str">
        <f t="shared" si="7"/>
        <v>33792piece</v>
      </c>
      <c r="B501" t="s">
        <v>11165</v>
      </c>
      <c r="C501" t="s">
        <v>11166</v>
      </c>
      <c r="D501" t="s">
        <v>14143</v>
      </c>
      <c r="E501" t="s">
        <v>14136</v>
      </c>
      <c r="F501" t="s">
        <v>14137</v>
      </c>
      <c r="G501" t="s">
        <v>14124</v>
      </c>
      <c r="H501" t="s">
        <v>7688</v>
      </c>
      <c r="I501" t="s">
        <v>14320</v>
      </c>
    </row>
    <row r="502" spans="1:9" x14ac:dyDescent="0.25">
      <c r="A502" t="str">
        <f t="shared" si="7"/>
        <v>33792piece</v>
      </c>
      <c r="B502" t="s">
        <v>11165</v>
      </c>
      <c r="C502" t="s">
        <v>11166</v>
      </c>
      <c r="D502" t="s">
        <v>14659</v>
      </c>
      <c r="E502" t="s">
        <v>14136</v>
      </c>
      <c r="F502" t="s">
        <v>14137</v>
      </c>
      <c r="G502" t="s">
        <v>14124</v>
      </c>
      <c r="H502" t="s">
        <v>7689</v>
      </c>
      <c r="I502" t="s">
        <v>14318</v>
      </c>
    </row>
    <row r="503" spans="1:9" x14ac:dyDescent="0.25">
      <c r="A503" t="str">
        <f t="shared" si="7"/>
        <v>33792g</v>
      </c>
      <c r="B503" t="s">
        <v>11165</v>
      </c>
      <c r="C503" t="s">
        <v>11166</v>
      </c>
      <c r="D503" t="s">
        <v>14138</v>
      </c>
      <c r="E503" t="s">
        <v>14136</v>
      </c>
      <c r="F503" t="s">
        <v>14138</v>
      </c>
      <c r="G503" t="s">
        <v>14136</v>
      </c>
      <c r="H503" t="s">
        <v>8116</v>
      </c>
      <c r="I503" t="s">
        <v>14136</v>
      </c>
    </row>
    <row r="504" spans="1:9" x14ac:dyDescent="0.25">
      <c r="A504" t="str">
        <f t="shared" si="7"/>
        <v>33792piece</v>
      </c>
      <c r="B504" t="s">
        <v>11165</v>
      </c>
      <c r="C504" t="s">
        <v>11166</v>
      </c>
      <c r="D504" t="s">
        <v>14660</v>
      </c>
      <c r="E504" t="s">
        <v>14136</v>
      </c>
      <c r="F504" t="s">
        <v>14137</v>
      </c>
      <c r="G504" t="s">
        <v>14124</v>
      </c>
      <c r="H504" t="s">
        <v>14324</v>
      </c>
      <c r="I504" t="s">
        <v>14322</v>
      </c>
    </row>
    <row r="505" spans="1:9" x14ac:dyDescent="0.25">
      <c r="A505" t="str">
        <f t="shared" si="7"/>
        <v>33792piece</v>
      </c>
      <c r="B505" t="s">
        <v>11165</v>
      </c>
      <c r="C505" t="s">
        <v>11166</v>
      </c>
      <c r="D505" t="s">
        <v>14662</v>
      </c>
      <c r="E505" t="s">
        <v>14136</v>
      </c>
      <c r="F505" t="s">
        <v>14137</v>
      </c>
      <c r="G505" t="s">
        <v>14124</v>
      </c>
      <c r="H505" t="s">
        <v>14663</v>
      </c>
      <c r="I505" t="s">
        <v>14661</v>
      </c>
    </row>
    <row r="506" spans="1:9" x14ac:dyDescent="0.25">
      <c r="A506" t="str">
        <f t="shared" si="7"/>
        <v>40401g</v>
      </c>
      <c r="B506" t="s">
        <v>11237</v>
      </c>
      <c r="C506" t="s">
        <v>11238</v>
      </c>
      <c r="D506" t="s">
        <v>14615</v>
      </c>
      <c r="E506" t="s">
        <v>14136</v>
      </c>
      <c r="F506" t="s">
        <v>14615</v>
      </c>
      <c r="G506" t="s">
        <v>14136</v>
      </c>
      <c r="H506" t="s">
        <v>7583</v>
      </c>
      <c r="I506" t="s">
        <v>14664</v>
      </c>
    </row>
    <row r="507" spans="1:9" x14ac:dyDescent="0.25">
      <c r="A507" t="str">
        <f t="shared" si="7"/>
        <v>40401g</v>
      </c>
      <c r="B507" t="s">
        <v>11237</v>
      </c>
      <c r="C507" t="s">
        <v>11238</v>
      </c>
      <c r="D507" t="s">
        <v>14138</v>
      </c>
      <c r="E507" t="s">
        <v>14136</v>
      </c>
      <c r="F507" t="s">
        <v>14138</v>
      </c>
      <c r="G507" t="s">
        <v>14136</v>
      </c>
      <c r="H507" t="s">
        <v>8116</v>
      </c>
      <c r="I507" t="s">
        <v>14136</v>
      </c>
    </row>
    <row r="508" spans="1:9" x14ac:dyDescent="0.25">
      <c r="A508" t="str">
        <f t="shared" si="7"/>
        <v>40401g</v>
      </c>
      <c r="B508" t="s">
        <v>11237</v>
      </c>
      <c r="C508" t="s">
        <v>11238</v>
      </c>
      <c r="D508" t="s">
        <v>14485</v>
      </c>
      <c r="E508" t="s">
        <v>14136</v>
      </c>
      <c r="F508" t="s">
        <v>14485</v>
      </c>
      <c r="G508" t="s">
        <v>14136</v>
      </c>
      <c r="H508" t="s">
        <v>14486</v>
      </c>
      <c r="I508" t="s">
        <v>14484</v>
      </c>
    </row>
    <row r="509" spans="1:9" x14ac:dyDescent="0.25">
      <c r="A509" t="str">
        <f t="shared" si="7"/>
        <v>40401g</v>
      </c>
      <c r="B509" t="s">
        <v>11237</v>
      </c>
      <c r="C509" t="s">
        <v>11238</v>
      </c>
      <c r="D509" t="s">
        <v>14140</v>
      </c>
      <c r="E509" t="s">
        <v>14136</v>
      </c>
      <c r="F509" t="s">
        <v>14140</v>
      </c>
      <c r="G509" t="s">
        <v>14136</v>
      </c>
      <c r="H509" t="s">
        <v>7583</v>
      </c>
      <c r="I509" t="s">
        <v>14139</v>
      </c>
    </row>
    <row r="510" spans="1:9" x14ac:dyDescent="0.25">
      <c r="A510" t="str">
        <f t="shared" si="7"/>
        <v>40401g</v>
      </c>
      <c r="B510" t="s">
        <v>11237</v>
      </c>
      <c r="C510" t="s">
        <v>11238</v>
      </c>
      <c r="D510" t="s">
        <v>14426</v>
      </c>
      <c r="E510" t="s">
        <v>14136</v>
      </c>
      <c r="F510" t="s">
        <v>14426</v>
      </c>
      <c r="G510" t="s">
        <v>14136</v>
      </c>
      <c r="H510" t="s">
        <v>14666</v>
      </c>
      <c r="I510" t="s">
        <v>14665</v>
      </c>
    </row>
    <row r="511" spans="1:9" x14ac:dyDescent="0.25">
      <c r="A511" t="str">
        <f t="shared" ref="A511:A559" si="8">_xlfn.CONCAT(B511,G511)</f>
        <v>35272g</v>
      </c>
      <c r="B511" t="s">
        <v>11417</v>
      </c>
      <c r="C511" t="s">
        <v>11418</v>
      </c>
      <c r="D511" t="s">
        <v>14138</v>
      </c>
      <c r="E511" t="s">
        <v>14136</v>
      </c>
      <c r="F511" t="s">
        <v>14138</v>
      </c>
      <c r="G511" t="s">
        <v>14136</v>
      </c>
      <c r="H511" t="s">
        <v>8116</v>
      </c>
      <c r="I511" t="s">
        <v>14136</v>
      </c>
    </row>
    <row r="512" spans="1:9" x14ac:dyDescent="0.25">
      <c r="A512" t="str">
        <f t="shared" si="8"/>
        <v>35272g</v>
      </c>
      <c r="B512" t="s">
        <v>11417</v>
      </c>
      <c r="C512" t="s">
        <v>11418</v>
      </c>
      <c r="D512" t="s">
        <v>14284</v>
      </c>
      <c r="E512" t="s">
        <v>14136</v>
      </c>
      <c r="F512" t="s">
        <v>14284</v>
      </c>
      <c r="G512" t="s">
        <v>14136</v>
      </c>
      <c r="H512" t="s">
        <v>14668</v>
      </c>
      <c r="I512" t="s">
        <v>14667</v>
      </c>
    </row>
    <row r="513" spans="1:9" x14ac:dyDescent="0.25">
      <c r="A513" t="str">
        <f t="shared" si="8"/>
        <v>35272g</v>
      </c>
      <c r="B513" t="s">
        <v>11417</v>
      </c>
      <c r="C513" t="s">
        <v>11418</v>
      </c>
      <c r="D513" t="s">
        <v>14615</v>
      </c>
      <c r="E513" t="s">
        <v>14136</v>
      </c>
      <c r="F513" t="s">
        <v>14615</v>
      </c>
      <c r="G513" t="s">
        <v>14136</v>
      </c>
      <c r="H513" t="s">
        <v>7583</v>
      </c>
      <c r="I513" t="s">
        <v>14139</v>
      </c>
    </row>
    <row r="514" spans="1:9" x14ac:dyDescent="0.25">
      <c r="A514" t="str">
        <f t="shared" si="8"/>
        <v>1738piece</v>
      </c>
      <c r="B514" t="s">
        <v>11460</v>
      </c>
      <c r="C514" t="s">
        <v>11461</v>
      </c>
      <c r="D514" t="s">
        <v>14372</v>
      </c>
      <c r="E514" t="s">
        <v>14136</v>
      </c>
      <c r="F514" t="s">
        <v>14137</v>
      </c>
      <c r="G514" t="s">
        <v>14124</v>
      </c>
      <c r="H514" t="s">
        <v>14670</v>
      </c>
      <c r="I514" t="s">
        <v>14669</v>
      </c>
    </row>
    <row r="515" spans="1:9" x14ac:dyDescent="0.25">
      <c r="A515" t="str">
        <f t="shared" si="8"/>
        <v>1738g</v>
      </c>
      <c r="B515" t="s">
        <v>11460</v>
      </c>
      <c r="C515" t="s">
        <v>11461</v>
      </c>
      <c r="D515" t="s">
        <v>14138</v>
      </c>
      <c r="E515" t="s">
        <v>14136</v>
      </c>
      <c r="F515" t="s">
        <v>14138</v>
      </c>
      <c r="G515" t="s">
        <v>14136</v>
      </c>
      <c r="H515" t="s">
        <v>8116</v>
      </c>
      <c r="I515" t="s">
        <v>14136</v>
      </c>
    </row>
    <row r="516" spans="1:9" x14ac:dyDescent="0.25">
      <c r="A516" t="str">
        <f t="shared" si="8"/>
        <v>1738g</v>
      </c>
      <c r="B516" t="s">
        <v>11460</v>
      </c>
      <c r="C516" t="s">
        <v>11461</v>
      </c>
      <c r="D516" t="s">
        <v>14464</v>
      </c>
      <c r="E516" t="s">
        <v>14136</v>
      </c>
      <c r="F516">
        <v>96</v>
      </c>
      <c r="G516" t="s">
        <v>14136</v>
      </c>
      <c r="H516" t="s">
        <v>14672</v>
      </c>
      <c r="I516" t="s">
        <v>14671</v>
      </c>
    </row>
    <row r="517" spans="1:9" x14ac:dyDescent="0.25">
      <c r="A517" t="str">
        <f t="shared" si="8"/>
        <v>288333g</v>
      </c>
      <c r="B517" t="s">
        <v>11642</v>
      </c>
      <c r="C517" t="s">
        <v>11643</v>
      </c>
      <c r="D517" t="s">
        <v>14140</v>
      </c>
      <c r="E517" t="s">
        <v>14136</v>
      </c>
      <c r="F517" t="s">
        <v>14140</v>
      </c>
      <c r="G517" t="s">
        <v>14136</v>
      </c>
      <c r="H517" t="s">
        <v>14645</v>
      </c>
      <c r="I517" t="s">
        <v>14644</v>
      </c>
    </row>
    <row r="518" spans="1:9" x14ac:dyDescent="0.25">
      <c r="A518" t="str">
        <f t="shared" si="8"/>
        <v>288333g</v>
      </c>
      <c r="B518" t="s">
        <v>11642</v>
      </c>
      <c r="C518" t="s">
        <v>11643</v>
      </c>
      <c r="D518" t="s">
        <v>14138</v>
      </c>
      <c r="E518" t="s">
        <v>14136</v>
      </c>
      <c r="F518" t="s">
        <v>14138</v>
      </c>
      <c r="G518" t="s">
        <v>14136</v>
      </c>
      <c r="H518" t="s">
        <v>8116</v>
      </c>
      <c r="I518" t="s">
        <v>14136</v>
      </c>
    </row>
    <row r="519" spans="1:9" x14ac:dyDescent="0.25">
      <c r="A519" t="str">
        <f t="shared" si="8"/>
        <v>7189818piece</v>
      </c>
      <c r="B519" t="s">
        <v>74</v>
      </c>
      <c r="C519" t="s">
        <v>2702</v>
      </c>
      <c r="D519" t="s">
        <v>14140</v>
      </c>
      <c r="E519" t="s">
        <v>14136</v>
      </c>
      <c r="F519" t="s">
        <v>14137</v>
      </c>
      <c r="G519" t="s">
        <v>14124</v>
      </c>
      <c r="H519" t="s">
        <v>7643</v>
      </c>
      <c r="I519" t="s">
        <v>14128</v>
      </c>
    </row>
    <row r="520" spans="1:9" x14ac:dyDescent="0.25">
      <c r="A520" t="str">
        <f t="shared" si="8"/>
        <v>7189818g</v>
      </c>
      <c r="B520" t="s">
        <v>74</v>
      </c>
      <c r="C520" t="s">
        <v>2702</v>
      </c>
      <c r="D520" t="s">
        <v>14138</v>
      </c>
      <c r="E520" t="s">
        <v>14136</v>
      </c>
      <c r="F520" t="s">
        <v>14138</v>
      </c>
      <c r="G520" t="s">
        <v>14136</v>
      </c>
      <c r="H520" t="s">
        <v>8116</v>
      </c>
      <c r="I520" t="s">
        <v>14136</v>
      </c>
    </row>
    <row r="521" spans="1:9" x14ac:dyDescent="0.25">
      <c r="A521" t="str">
        <f t="shared" si="8"/>
        <v>7189818g</v>
      </c>
      <c r="B521" t="s">
        <v>74</v>
      </c>
      <c r="C521" t="s">
        <v>2702</v>
      </c>
      <c r="D521" t="s">
        <v>14615</v>
      </c>
      <c r="E521" t="s">
        <v>14136</v>
      </c>
      <c r="F521">
        <v>28</v>
      </c>
      <c r="G521" t="s">
        <v>14136</v>
      </c>
      <c r="H521" t="s">
        <v>14649</v>
      </c>
      <c r="I521" t="s">
        <v>14648</v>
      </c>
    </row>
    <row r="522" spans="1:9" x14ac:dyDescent="0.25">
      <c r="A522" t="str">
        <f t="shared" si="8"/>
        <v>7189818cup</v>
      </c>
      <c r="B522" t="s">
        <v>74</v>
      </c>
      <c r="C522" t="s">
        <v>2702</v>
      </c>
      <c r="D522" t="s">
        <v>14426</v>
      </c>
      <c r="E522" t="s">
        <v>14136</v>
      </c>
      <c r="F522" t="s">
        <v>14137</v>
      </c>
      <c r="G522" t="s">
        <v>14123</v>
      </c>
      <c r="H522" t="s">
        <v>14445</v>
      </c>
      <c r="I522" t="s">
        <v>14444</v>
      </c>
    </row>
    <row r="523" spans="1:9" x14ac:dyDescent="0.25">
      <c r="A523" t="str">
        <f t="shared" si="8"/>
        <v>7189818cup</v>
      </c>
      <c r="B523" t="s">
        <v>74</v>
      </c>
      <c r="C523" t="s">
        <v>2702</v>
      </c>
      <c r="D523" t="s">
        <v>14469</v>
      </c>
      <c r="E523" t="s">
        <v>14136</v>
      </c>
      <c r="F523" t="s">
        <v>14137</v>
      </c>
      <c r="G523" t="s">
        <v>14123</v>
      </c>
      <c r="H523" t="s">
        <v>14222</v>
      </c>
      <c r="I523" t="s">
        <v>14220</v>
      </c>
    </row>
    <row r="524" spans="1:9" x14ac:dyDescent="0.25">
      <c r="A524" t="str">
        <f t="shared" si="8"/>
        <v>26732795g</v>
      </c>
      <c r="B524" t="s">
        <v>14673</v>
      </c>
      <c r="C524" t="s">
        <v>13197</v>
      </c>
      <c r="D524" t="s">
        <v>14615</v>
      </c>
      <c r="E524" t="s">
        <v>14136</v>
      </c>
      <c r="F524" t="s">
        <v>14615</v>
      </c>
      <c r="G524" t="s">
        <v>14136</v>
      </c>
      <c r="H524" t="s">
        <v>7583</v>
      </c>
      <c r="I524" t="s">
        <v>14150</v>
      </c>
    </row>
    <row r="525" spans="1:9" x14ac:dyDescent="0.25">
      <c r="A525" t="str">
        <f t="shared" si="8"/>
        <v>35324g</v>
      </c>
      <c r="B525" t="s">
        <v>11781</v>
      </c>
      <c r="C525" t="s">
        <v>11782</v>
      </c>
      <c r="D525" t="s">
        <v>14140</v>
      </c>
      <c r="E525" t="s">
        <v>14136</v>
      </c>
      <c r="F525" t="s">
        <v>14615</v>
      </c>
      <c r="G525" t="s">
        <v>14136</v>
      </c>
      <c r="H525" t="s">
        <v>7583</v>
      </c>
      <c r="I525" t="s">
        <v>14139</v>
      </c>
    </row>
    <row r="526" spans="1:9" x14ac:dyDescent="0.25">
      <c r="A526" t="str">
        <f t="shared" si="8"/>
        <v>35324g</v>
      </c>
      <c r="B526" t="s">
        <v>11781</v>
      </c>
      <c r="C526" t="s">
        <v>11782</v>
      </c>
      <c r="D526" t="s">
        <v>14138</v>
      </c>
      <c r="E526" t="s">
        <v>14136</v>
      </c>
      <c r="F526" t="s">
        <v>14138</v>
      </c>
      <c r="G526" t="s">
        <v>14136</v>
      </c>
      <c r="H526" t="s">
        <v>8116</v>
      </c>
      <c r="I526" t="s">
        <v>14136</v>
      </c>
    </row>
    <row r="527" spans="1:9" x14ac:dyDescent="0.25">
      <c r="A527" t="str">
        <f t="shared" si="8"/>
        <v>38052g</v>
      </c>
      <c r="B527" t="s">
        <v>11829</v>
      </c>
      <c r="C527" t="s">
        <v>11830</v>
      </c>
      <c r="D527" t="s">
        <v>14548</v>
      </c>
      <c r="E527" t="s">
        <v>14136</v>
      </c>
      <c r="F527" t="s">
        <v>14548</v>
      </c>
      <c r="G527" t="s">
        <v>14136</v>
      </c>
      <c r="H527" t="s">
        <v>14675</v>
      </c>
      <c r="I527" t="s">
        <v>14674</v>
      </c>
    </row>
    <row r="528" spans="1:9" x14ac:dyDescent="0.25">
      <c r="A528" t="str">
        <f t="shared" si="8"/>
        <v>38052g</v>
      </c>
      <c r="B528" t="s">
        <v>11829</v>
      </c>
      <c r="C528" t="s">
        <v>11830</v>
      </c>
      <c r="D528" t="s">
        <v>14138</v>
      </c>
      <c r="E528" t="s">
        <v>14136</v>
      </c>
      <c r="F528" t="s">
        <v>14138</v>
      </c>
      <c r="G528" t="s">
        <v>14136</v>
      </c>
      <c r="H528" t="s">
        <v>8116</v>
      </c>
      <c r="I528" t="s">
        <v>14136</v>
      </c>
    </row>
    <row r="529" spans="1:9" x14ac:dyDescent="0.25">
      <c r="A529" t="str">
        <f t="shared" si="8"/>
        <v>38052g</v>
      </c>
      <c r="B529" t="s">
        <v>11829</v>
      </c>
      <c r="C529" t="s">
        <v>11830</v>
      </c>
      <c r="D529" t="s">
        <v>14140</v>
      </c>
      <c r="E529" t="s">
        <v>14136</v>
      </c>
      <c r="F529" t="s">
        <v>14140</v>
      </c>
      <c r="G529" t="s">
        <v>14136</v>
      </c>
      <c r="H529" t="s">
        <v>7583</v>
      </c>
      <c r="I529" t="s">
        <v>14139</v>
      </c>
    </row>
    <row r="530" spans="1:9" x14ac:dyDescent="0.25">
      <c r="A530" t="str">
        <f t="shared" si="8"/>
        <v>38052cup</v>
      </c>
      <c r="B530" t="s">
        <v>11829</v>
      </c>
      <c r="C530" t="s">
        <v>11830</v>
      </c>
      <c r="D530" t="s">
        <v>14280</v>
      </c>
      <c r="E530" t="s">
        <v>14136</v>
      </c>
      <c r="F530" t="s">
        <v>14137</v>
      </c>
      <c r="G530" t="s">
        <v>14123</v>
      </c>
      <c r="H530" t="s">
        <v>14677</v>
      </c>
      <c r="I530" t="s">
        <v>14676</v>
      </c>
    </row>
    <row r="531" spans="1:9" x14ac:dyDescent="0.25">
      <c r="A531" t="str">
        <f t="shared" si="8"/>
        <v>33794piece</v>
      </c>
      <c r="B531" t="s">
        <v>11225</v>
      </c>
      <c r="C531" t="s">
        <v>11226</v>
      </c>
      <c r="D531" t="s">
        <v>14355</v>
      </c>
      <c r="E531" t="s">
        <v>14136</v>
      </c>
      <c r="F531" t="s">
        <v>14137</v>
      </c>
      <c r="G531" t="s">
        <v>14124</v>
      </c>
      <c r="H531" t="s">
        <v>7688</v>
      </c>
      <c r="I531" t="s">
        <v>14320</v>
      </c>
    </row>
    <row r="532" spans="1:9" x14ac:dyDescent="0.25">
      <c r="A532" t="str">
        <f t="shared" si="8"/>
        <v>33794g</v>
      </c>
      <c r="B532" t="s">
        <v>11225</v>
      </c>
      <c r="C532" t="s">
        <v>11226</v>
      </c>
      <c r="D532" t="s">
        <v>14138</v>
      </c>
      <c r="E532" t="s">
        <v>14136</v>
      </c>
      <c r="F532" t="s">
        <v>14138</v>
      </c>
      <c r="G532" t="s">
        <v>14136</v>
      </c>
      <c r="H532" t="s">
        <v>8116</v>
      </c>
      <c r="I532" t="s">
        <v>14136</v>
      </c>
    </row>
    <row r="533" spans="1:9" x14ac:dyDescent="0.25">
      <c r="A533" t="str">
        <f t="shared" si="8"/>
        <v>5566cup</v>
      </c>
      <c r="B533" t="s">
        <v>12035</v>
      </c>
      <c r="C533" t="s">
        <v>12036</v>
      </c>
      <c r="D533" t="s">
        <v>14374</v>
      </c>
      <c r="E533" t="s">
        <v>14136</v>
      </c>
      <c r="F533" t="s">
        <v>14137</v>
      </c>
      <c r="G533" t="s">
        <v>14123</v>
      </c>
      <c r="H533" t="s">
        <v>7584</v>
      </c>
      <c r="I533" t="s">
        <v>14123</v>
      </c>
    </row>
    <row r="534" spans="1:9" x14ac:dyDescent="0.25">
      <c r="A534" t="str">
        <f t="shared" si="8"/>
        <v>5566g</v>
      </c>
      <c r="B534" t="s">
        <v>12035</v>
      </c>
      <c r="C534" t="s">
        <v>12036</v>
      </c>
      <c r="D534" t="s">
        <v>14138</v>
      </c>
      <c r="E534" t="s">
        <v>14136</v>
      </c>
      <c r="F534" t="s">
        <v>14138</v>
      </c>
      <c r="G534" t="s">
        <v>14136</v>
      </c>
      <c r="H534" t="s">
        <v>8116</v>
      </c>
      <c r="I534" t="s">
        <v>14136</v>
      </c>
    </row>
    <row r="535" spans="1:9" x14ac:dyDescent="0.25">
      <c r="A535" t="str">
        <f t="shared" si="8"/>
        <v>5566g</v>
      </c>
      <c r="B535" t="s">
        <v>12035</v>
      </c>
      <c r="C535" t="s">
        <v>12036</v>
      </c>
      <c r="D535" t="s">
        <v>14376</v>
      </c>
      <c r="E535" t="s">
        <v>14136</v>
      </c>
      <c r="F535">
        <v>88</v>
      </c>
      <c r="G535" t="s">
        <v>14136</v>
      </c>
      <c r="H535" t="s">
        <v>14377</v>
      </c>
      <c r="I535" t="s">
        <v>14375</v>
      </c>
    </row>
    <row r="536" spans="1:9" x14ac:dyDescent="0.25">
      <c r="A536" t="str">
        <f t="shared" si="8"/>
        <v>5566g</v>
      </c>
      <c r="B536" t="s">
        <v>12035</v>
      </c>
      <c r="C536" t="s">
        <v>12036</v>
      </c>
      <c r="D536" t="s">
        <v>14140</v>
      </c>
      <c r="E536" t="s">
        <v>14136</v>
      </c>
      <c r="F536" t="s">
        <v>14140</v>
      </c>
      <c r="G536" t="s">
        <v>14136</v>
      </c>
      <c r="H536" t="s">
        <v>7583</v>
      </c>
      <c r="I536" t="s">
        <v>14139</v>
      </c>
    </row>
    <row r="537" spans="1:9" x14ac:dyDescent="0.25">
      <c r="A537" t="str">
        <f t="shared" si="8"/>
        <v>39558teaspoon</v>
      </c>
      <c r="B537" t="s">
        <v>12090</v>
      </c>
      <c r="C537" t="s">
        <v>12091</v>
      </c>
      <c r="D537" t="s">
        <v>14405</v>
      </c>
      <c r="E537" t="s">
        <v>14136</v>
      </c>
      <c r="F537" t="s">
        <v>14137</v>
      </c>
      <c r="G537" t="s">
        <v>14126</v>
      </c>
      <c r="H537" t="s">
        <v>14679</v>
      </c>
      <c r="I537" t="s">
        <v>14678</v>
      </c>
    </row>
    <row r="538" spans="1:9" x14ac:dyDescent="0.25">
      <c r="A538" t="str">
        <f t="shared" si="8"/>
        <v>39558g</v>
      </c>
      <c r="B538" t="s">
        <v>12090</v>
      </c>
      <c r="C538" t="s">
        <v>12091</v>
      </c>
      <c r="D538" t="s">
        <v>14138</v>
      </c>
      <c r="E538" t="s">
        <v>14136</v>
      </c>
      <c r="F538" t="s">
        <v>14138</v>
      </c>
      <c r="G538" t="s">
        <v>14136</v>
      </c>
      <c r="H538" t="s">
        <v>8116</v>
      </c>
      <c r="I538" t="s">
        <v>14136</v>
      </c>
    </row>
    <row r="539" spans="1:9" x14ac:dyDescent="0.25">
      <c r="A539" t="str">
        <f t="shared" si="8"/>
        <v>39558teaspoon</v>
      </c>
      <c r="B539" t="s">
        <v>12090</v>
      </c>
      <c r="C539" t="s">
        <v>12091</v>
      </c>
      <c r="D539" t="s">
        <v>14581</v>
      </c>
      <c r="E539" t="s">
        <v>14136</v>
      </c>
      <c r="F539" t="s">
        <v>14137</v>
      </c>
      <c r="G539" t="s">
        <v>14126</v>
      </c>
      <c r="H539" t="s">
        <v>14681</v>
      </c>
      <c r="I539" t="s">
        <v>14680</v>
      </c>
    </row>
    <row r="540" spans="1:9" x14ac:dyDescent="0.25">
      <c r="A540" t="str">
        <f t="shared" si="8"/>
        <v>39558teaspoon</v>
      </c>
      <c r="B540" t="s">
        <v>12090</v>
      </c>
      <c r="C540" t="s">
        <v>12091</v>
      </c>
      <c r="D540" t="s">
        <v>14683</v>
      </c>
      <c r="E540" t="s">
        <v>14136</v>
      </c>
      <c r="F540" t="s">
        <v>14137</v>
      </c>
      <c r="G540" t="s">
        <v>14126</v>
      </c>
      <c r="H540" t="s">
        <v>14684</v>
      </c>
      <c r="I540" t="s">
        <v>14682</v>
      </c>
    </row>
    <row r="541" spans="1:9" x14ac:dyDescent="0.25">
      <c r="A541" t="str">
        <f t="shared" si="8"/>
        <v>39558cup</v>
      </c>
      <c r="B541" t="s">
        <v>12090</v>
      </c>
      <c r="C541" t="s">
        <v>12091</v>
      </c>
      <c r="D541" t="s">
        <v>14686</v>
      </c>
      <c r="E541" t="s">
        <v>14136</v>
      </c>
      <c r="F541" t="s">
        <v>14137</v>
      </c>
      <c r="G541" t="s">
        <v>14123</v>
      </c>
      <c r="H541" t="s">
        <v>14687</v>
      </c>
      <c r="I541" t="s">
        <v>14685</v>
      </c>
    </row>
    <row r="542" spans="1:9" x14ac:dyDescent="0.25">
      <c r="A542" t="str">
        <f t="shared" si="8"/>
        <v>39558cup</v>
      </c>
      <c r="B542" t="s">
        <v>12090</v>
      </c>
      <c r="C542" t="s">
        <v>12091</v>
      </c>
      <c r="D542" t="s">
        <v>14135</v>
      </c>
      <c r="E542" t="s">
        <v>14136</v>
      </c>
      <c r="F542" t="s">
        <v>14137</v>
      </c>
      <c r="G542" t="s">
        <v>14123</v>
      </c>
      <c r="H542" t="s">
        <v>14689</v>
      </c>
      <c r="I542" t="s">
        <v>14688</v>
      </c>
    </row>
    <row r="543" spans="1:9" x14ac:dyDescent="0.25">
      <c r="A543" t="str">
        <f t="shared" si="8"/>
        <v>39558g</v>
      </c>
      <c r="B543" t="s">
        <v>12090</v>
      </c>
      <c r="C543" t="s">
        <v>12091</v>
      </c>
      <c r="D543" t="s">
        <v>14140</v>
      </c>
      <c r="E543" t="s">
        <v>14136</v>
      </c>
      <c r="F543" t="s">
        <v>14140</v>
      </c>
      <c r="G543" t="s">
        <v>14136</v>
      </c>
      <c r="H543" t="s">
        <v>7583</v>
      </c>
      <c r="I543" t="s">
        <v>14139</v>
      </c>
    </row>
    <row r="544" spans="1:9" x14ac:dyDescent="0.25">
      <c r="A544" t="str">
        <f t="shared" si="8"/>
        <v>343668piece</v>
      </c>
      <c r="B544" t="s">
        <v>12187</v>
      </c>
      <c r="C544" t="s">
        <v>12188</v>
      </c>
      <c r="D544" t="s">
        <v>14407</v>
      </c>
      <c r="E544" t="s">
        <v>14136</v>
      </c>
      <c r="F544" t="s">
        <v>14137</v>
      </c>
      <c r="G544" t="s">
        <v>14124</v>
      </c>
      <c r="H544" t="s">
        <v>7580</v>
      </c>
      <c r="I544" t="s">
        <v>14150</v>
      </c>
    </row>
    <row r="545" spans="1:9" x14ac:dyDescent="0.25">
      <c r="A545" t="str">
        <f t="shared" si="8"/>
        <v>1052g</v>
      </c>
      <c r="B545" t="s">
        <v>58</v>
      </c>
      <c r="C545" t="s">
        <v>2155</v>
      </c>
      <c r="D545" t="s">
        <v>14138</v>
      </c>
      <c r="E545" t="s">
        <v>14136</v>
      </c>
      <c r="F545" t="s">
        <v>14138</v>
      </c>
      <c r="G545" t="s">
        <v>14136</v>
      </c>
      <c r="H545" t="s">
        <v>8116</v>
      </c>
      <c r="I545" t="s">
        <v>14136</v>
      </c>
    </row>
    <row r="546" spans="1:9" x14ac:dyDescent="0.25">
      <c r="A546" t="str">
        <f t="shared" si="8"/>
        <v>1052tablespoon</v>
      </c>
      <c r="B546" t="s">
        <v>58</v>
      </c>
      <c r="C546" t="s">
        <v>2155</v>
      </c>
      <c r="D546" t="s">
        <v>14690</v>
      </c>
      <c r="E546" t="s">
        <v>14136</v>
      </c>
      <c r="F546" t="s">
        <v>14137</v>
      </c>
      <c r="G546" t="s">
        <v>14125</v>
      </c>
      <c r="H546" t="s">
        <v>7616</v>
      </c>
      <c r="I546" t="s">
        <v>14125</v>
      </c>
    </row>
    <row r="547" spans="1:9" x14ac:dyDescent="0.25">
      <c r="A547" t="str">
        <f t="shared" si="8"/>
        <v>39536tablespoon</v>
      </c>
      <c r="B547" t="s">
        <v>12374</v>
      </c>
      <c r="C547" t="s">
        <v>12375</v>
      </c>
      <c r="D547" t="s">
        <v>14567</v>
      </c>
      <c r="E547" t="s">
        <v>14136</v>
      </c>
      <c r="F547" t="s">
        <v>14137</v>
      </c>
      <c r="G547" t="s">
        <v>14125</v>
      </c>
      <c r="H547" t="s">
        <v>7616</v>
      </c>
      <c r="I547" t="s">
        <v>14378</v>
      </c>
    </row>
    <row r="548" spans="1:9" x14ac:dyDescent="0.25">
      <c r="A548" t="str">
        <f t="shared" si="8"/>
        <v>39536g</v>
      </c>
      <c r="B548" t="s">
        <v>12374</v>
      </c>
      <c r="C548" t="s">
        <v>12375</v>
      </c>
      <c r="D548" t="s">
        <v>14138</v>
      </c>
      <c r="E548" t="s">
        <v>14136</v>
      </c>
      <c r="F548" t="s">
        <v>14138</v>
      </c>
      <c r="G548" t="s">
        <v>14136</v>
      </c>
      <c r="H548" t="s">
        <v>8116</v>
      </c>
      <c r="I548" t="s">
        <v>14136</v>
      </c>
    </row>
    <row r="549" spans="1:9" x14ac:dyDescent="0.25">
      <c r="A549" t="str">
        <f t="shared" si="8"/>
        <v>39536g</v>
      </c>
      <c r="B549" t="s">
        <v>12374</v>
      </c>
      <c r="C549" t="s">
        <v>12375</v>
      </c>
      <c r="D549" t="s">
        <v>14436</v>
      </c>
      <c r="E549" t="s">
        <v>14136</v>
      </c>
      <c r="F549" t="s">
        <v>14436</v>
      </c>
      <c r="G549" t="s">
        <v>14136</v>
      </c>
      <c r="H549" t="s">
        <v>14692</v>
      </c>
      <c r="I549" t="s">
        <v>14691</v>
      </c>
    </row>
    <row r="550" spans="1:9" x14ac:dyDescent="0.25">
      <c r="A550" t="str">
        <f t="shared" si="8"/>
        <v>39536g</v>
      </c>
      <c r="B550" t="s">
        <v>12374</v>
      </c>
      <c r="C550" t="s">
        <v>12375</v>
      </c>
      <c r="D550" t="s">
        <v>14140</v>
      </c>
      <c r="E550" t="s">
        <v>14136</v>
      </c>
      <c r="F550" t="s">
        <v>14140</v>
      </c>
      <c r="G550" t="s">
        <v>14136</v>
      </c>
      <c r="H550" t="s">
        <v>7583</v>
      </c>
      <c r="I550" t="s">
        <v>14139</v>
      </c>
    </row>
    <row r="551" spans="1:9" x14ac:dyDescent="0.25">
      <c r="A551" t="str">
        <f t="shared" si="8"/>
        <v>7202g</v>
      </c>
      <c r="B551" t="s">
        <v>12548</v>
      </c>
      <c r="C551" t="s">
        <v>12549</v>
      </c>
      <c r="D551" t="s">
        <v>14138</v>
      </c>
      <c r="E551" t="s">
        <v>14136</v>
      </c>
      <c r="F551" t="s">
        <v>14138</v>
      </c>
      <c r="G551" t="s">
        <v>14136</v>
      </c>
      <c r="H551" t="s">
        <v>8116</v>
      </c>
      <c r="I551" t="s">
        <v>14136</v>
      </c>
    </row>
    <row r="552" spans="1:9" x14ac:dyDescent="0.25">
      <c r="A552" t="str">
        <f t="shared" si="8"/>
        <v>7202tablespoon</v>
      </c>
      <c r="B552" t="s">
        <v>12548</v>
      </c>
      <c r="C552" t="s">
        <v>12549</v>
      </c>
      <c r="D552" t="s">
        <v>14350</v>
      </c>
      <c r="E552" t="s">
        <v>14136</v>
      </c>
      <c r="F552" t="s">
        <v>14137</v>
      </c>
      <c r="G552" t="s">
        <v>14125</v>
      </c>
      <c r="H552" t="s">
        <v>7616</v>
      </c>
      <c r="I552" t="s">
        <v>14125</v>
      </c>
    </row>
    <row r="553" spans="1:9" x14ac:dyDescent="0.25">
      <c r="A553" t="str">
        <f t="shared" si="8"/>
        <v>7202g</v>
      </c>
      <c r="B553" t="s">
        <v>12548</v>
      </c>
      <c r="C553" t="s">
        <v>12549</v>
      </c>
      <c r="D553" t="s">
        <v>14237</v>
      </c>
      <c r="E553" t="s">
        <v>14136</v>
      </c>
      <c r="F553">
        <v>10</v>
      </c>
      <c r="G553" t="s">
        <v>14136</v>
      </c>
      <c r="H553" t="s">
        <v>14694</v>
      </c>
      <c r="I553" t="s">
        <v>14693</v>
      </c>
    </row>
    <row r="554" spans="1:9" x14ac:dyDescent="0.25">
      <c r="A554" t="str">
        <f t="shared" si="8"/>
        <v>7202piece</v>
      </c>
      <c r="B554" t="s">
        <v>12548</v>
      </c>
      <c r="C554" t="s">
        <v>12549</v>
      </c>
      <c r="D554" t="s">
        <v>14436</v>
      </c>
      <c r="E554" t="s">
        <v>14136</v>
      </c>
      <c r="F554" t="s">
        <v>14137</v>
      </c>
      <c r="G554" t="s">
        <v>14124</v>
      </c>
      <c r="H554" t="s">
        <v>14388</v>
      </c>
      <c r="I554" t="s">
        <v>14387</v>
      </c>
    </row>
    <row r="555" spans="1:9" x14ac:dyDescent="0.25">
      <c r="A555" t="str">
        <f t="shared" si="8"/>
        <v>36957tablespoon</v>
      </c>
      <c r="B555" t="s">
        <v>12577</v>
      </c>
      <c r="C555" t="s">
        <v>12578</v>
      </c>
      <c r="D555" t="s">
        <v>14511</v>
      </c>
      <c r="E555" t="s">
        <v>14136</v>
      </c>
      <c r="F555" t="s">
        <v>14137</v>
      </c>
      <c r="G555" t="s">
        <v>14125</v>
      </c>
      <c r="H555" t="s">
        <v>7616</v>
      </c>
      <c r="I555" t="s">
        <v>14378</v>
      </c>
    </row>
    <row r="556" spans="1:9" x14ac:dyDescent="0.25">
      <c r="A556" t="str">
        <f t="shared" si="8"/>
        <v>36957g</v>
      </c>
      <c r="B556" t="s">
        <v>12577</v>
      </c>
      <c r="C556" t="s">
        <v>12578</v>
      </c>
      <c r="D556" t="s">
        <v>14138</v>
      </c>
      <c r="E556" t="s">
        <v>14136</v>
      </c>
      <c r="F556" t="s">
        <v>14138</v>
      </c>
      <c r="G556" t="s">
        <v>14136</v>
      </c>
      <c r="H556" t="s">
        <v>8116</v>
      </c>
      <c r="I556" t="s">
        <v>14136</v>
      </c>
    </row>
    <row r="557" spans="1:9" x14ac:dyDescent="0.25">
      <c r="A557" t="str">
        <f t="shared" si="8"/>
        <v>36957g</v>
      </c>
      <c r="B557" t="s">
        <v>12577</v>
      </c>
      <c r="C557" t="s">
        <v>12578</v>
      </c>
      <c r="D557" t="s">
        <v>14140</v>
      </c>
      <c r="E557" t="s">
        <v>14136</v>
      </c>
      <c r="F557" t="s">
        <v>14140</v>
      </c>
      <c r="G557" t="s">
        <v>14136</v>
      </c>
      <c r="H557" t="s">
        <v>7583</v>
      </c>
      <c r="I557" t="s">
        <v>14139</v>
      </c>
    </row>
    <row r="558" spans="1:9" x14ac:dyDescent="0.25">
      <c r="A558" t="str">
        <f t="shared" si="8"/>
        <v>36957piece</v>
      </c>
      <c r="B558" t="s">
        <v>12577</v>
      </c>
      <c r="C558" t="s">
        <v>12578</v>
      </c>
      <c r="D558" t="s">
        <v>14336</v>
      </c>
      <c r="E558" t="s">
        <v>14136</v>
      </c>
      <c r="F558" t="s">
        <v>14137</v>
      </c>
      <c r="G558" t="s">
        <v>14124</v>
      </c>
      <c r="H558" t="s">
        <v>7668</v>
      </c>
      <c r="I558" t="s">
        <v>14695</v>
      </c>
    </row>
    <row r="559" spans="1:9" x14ac:dyDescent="0.25">
      <c r="A559" t="str">
        <f t="shared" si="8"/>
        <v>36957cup</v>
      </c>
      <c r="B559" t="s">
        <v>12577</v>
      </c>
      <c r="C559" t="s">
        <v>12578</v>
      </c>
      <c r="D559" t="s">
        <v>14151</v>
      </c>
      <c r="E559" t="s">
        <v>14136</v>
      </c>
      <c r="F559" t="s">
        <v>14137</v>
      </c>
      <c r="G559" t="s">
        <v>14123</v>
      </c>
      <c r="H559" t="s">
        <v>7584</v>
      </c>
      <c r="I559" t="s">
        <v>14123</v>
      </c>
    </row>
  </sheetData>
  <autoFilter ref="B1:H559" xr:uid="{068FCBD5-D4FB-40DE-A6C8-A6F296B4443D}"/>
  <sortState xmlns:xlrd2="http://schemas.microsoft.com/office/spreadsheetml/2017/richdata2" ref="L3:M10">
    <sortCondition ref="L6:L10"/>
  </sortState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5566C2-8447-45FF-BB1A-3972C08418F7}">
  <dimension ref="A1:E10"/>
  <sheetViews>
    <sheetView workbookViewId="0">
      <selection activeCell="G19" sqref="G19"/>
    </sheetView>
  </sheetViews>
  <sheetFormatPr defaultRowHeight="15" x14ac:dyDescent="0.25"/>
  <cols>
    <col min="1" max="1" width="17.5703125" bestFit="1" customWidth="1"/>
    <col min="2" max="2" width="8.140625" bestFit="1" customWidth="1"/>
    <col min="3" max="3" width="3.7109375" bestFit="1" customWidth="1"/>
    <col min="4" max="4" width="5.85546875" bestFit="1" customWidth="1"/>
    <col min="5" max="5" width="7.5703125" bestFit="1" customWidth="1"/>
  </cols>
  <sheetData>
    <row r="1" spans="1:5" x14ac:dyDescent="0.25">
      <c r="A1" s="1" t="s">
        <v>12655</v>
      </c>
      <c r="B1" s="5" t="s">
        <v>6</v>
      </c>
      <c r="C1" s="5" t="s">
        <v>7</v>
      </c>
      <c r="D1" s="5" t="s">
        <v>8</v>
      </c>
      <c r="E1" s="5" t="s">
        <v>9</v>
      </c>
    </row>
    <row r="2" spans="1:5" x14ac:dyDescent="0.25">
      <c r="A2" t="s">
        <v>12657</v>
      </c>
      <c r="B2">
        <f>AVERAGE('cleaned up'!K2:K24)</f>
        <v>64.032434782608703</v>
      </c>
      <c r="C2">
        <f>AVERAGE('cleaned up'!L2:L24)</f>
        <v>0.32298782608695648</v>
      </c>
      <c r="D2">
        <f>AVERAGE('cleaned up'!M2:M24)</f>
        <v>15.990764347826087</v>
      </c>
      <c r="E2">
        <f>AVERAGE('cleaned up'!N2:N24)</f>
        <v>0.96313043478260874</v>
      </c>
    </row>
    <row r="3" spans="1:5" x14ac:dyDescent="0.25">
      <c r="A3" t="s">
        <v>12680</v>
      </c>
      <c r="B3">
        <f>AVERAGE('cleaned up'!K25:K38)</f>
        <v>107.08357142857142</v>
      </c>
      <c r="C3">
        <f>AVERAGE('cleaned up'!L25:L38)</f>
        <v>1.9208214285714287</v>
      </c>
      <c r="D3">
        <f>AVERAGE('cleaned up'!M25:M38)</f>
        <v>20.2317</v>
      </c>
      <c r="E3">
        <f>AVERAGE('cleaned up'!N25:N38)</f>
        <v>2.2498785714285714</v>
      </c>
    </row>
    <row r="4" spans="1:5" x14ac:dyDescent="0.25">
      <c r="A4" t="s">
        <v>12696</v>
      </c>
      <c r="B4">
        <f>AVERAGE('cleaned up'!K39:K41)</f>
        <v>245.74316831683166</v>
      </c>
      <c r="C4">
        <f>AVERAGE('cleaned up'!L39:L41)</f>
        <v>4.6024141914191423</v>
      </c>
      <c r="D4">
        <f>AVERAGE('cleaned up'!M39:M41)</f>
        <v>37.76235049504951</v>
      </c>
      <c r="E4">
        <f>AVERAGE('cleaned up'!N39:N41)</f>
        <v>15.057921452145214</v>
      </c>
    </row>
    <row r="5" spans="1:5" x14ac:dyDescent="0.25">
      <c r="A5" t="s">
        <v>12701</v>
      </c>
      <c r="B5">
        <f>AVERAGE('cleaned up'!K42:K43)</f>
        <v>166.39000000000001</v>
      </c>
      <c r="C5">
        <f>AVERAGE('cleaned up'!L42:L43)</f>
        <v>1.4283999999999999</v>
      </c>
      <c r="D5">
        <f>AVERAGE('cleaned up'!M42:M43)</f>
        <v>29.3628</v>
      </c>
      <c r="E5">
        <f>AVERAGE('cleaned up'!N42:N43)</f>
        <v>9.5014000000000003</v>
      </c>
    </row>
    <row r="6" spans="1:5" x14ac:dyDescent="0.25">
      <c r="A6" t="s">
        <v>12706</v>
      </c>
      <c r="B6">
        <f>AVERAGE('cleaned up'!K44:K68)</f>
        <v>38.928000000000004</v>
      </c>
      <c r="C6">
        <f>AVERAGE('cleaned up'!L44:L68)</f>
        <v>0.17924000000000004</v>
      </c>
      <c r="D6">
        <f>AVERAGE('cleaned up'!M44:M68)</f>
        <v>8.1302200000000013</v>
      </c>
      <c r="E6">
        <f>AVERAGE('cleaned up'!N44:N68)</f>
        <v>2.1515919999999999</v>
      </c>
    </row>
    <row r="7" spans="1:5" x14ac:dyDescent="0.25">
      <c r="A7" t="s">
        <v>12733</v>
      </c>
      <c r="B7">
        <f>AVERAGE('cleaned up'!K69:K74)</f>
        <v>107.425</v>
      </c>
      <c r="C7">
        <f>AVERAGE('cleaned up'!L69:L74)</f>
        <v>10.856986666666666</v>
      </c>
      <c r="D7">
        <f>AVERAGE('cleaned up'!M69:M74)</f>
        <v>3.0784199999999999</v>
      </c>
      <c r="E7">
        <f>AVERAGE('cleaned up'!N69:N74)</f>
        <v>0.79965000000000008</v>
      </c>
    </row>
    <row r="8" spans="1:5" x14ac:dyDescent="0.25">
      <c r="A8" t="s">
        <v>12741</v>
      </c>
      <c r="B8">
        <f>AVERAGE('cleaned up'!K75:K77)</f>
        <v>34.971666666666664</v>
      </c>
      <c r="C8">
        <f>AVERAGE('cleaned up'!L75:L77)</f>
        <v>2.9937200000000002</v>
      </c>
      <c r="D8">
        <f>AVERAGE('cleaned up'!M75:M77)</f>
        <v>1.1874233333333333</v>
      </c>
      <c r="E8">
        <f>AVERAGE('cleaned up'!N75:N77)</f>
        <v>1.4712633333333336</v>
      </c>
    </row>
    <row r="9" spans="1:5" x14ac:dyDescent="0.25">
      <c r="A9" t="s">
        <v>12748</v>
      </c>
      <c r="B9">
        <f>AVERAGE('cleaned up'!K78:K96)</f>
        <v>86.006760399908018</v>
      </c>
      <c r="C9">
        <f>AVERAGE('cleaned up'!L78:L96)</f>
        <v>4.6704281032875752</v>
      </c>
      <c r="D9">
        <f>AVERAGE('cleaned up'!M78:M96)</f>
        <v>0.56507129220369201</v>
      </c>
      <c r="E9">
        <f>AVERAGE('cleaned up'!N78:N96)</f>
        <v>10.14534247488851</v>
      </c>
    </row>
    <row r="10" spans="1:5" x14ac:dyDescent="0.25">
      <c r="A10" t="s">
        <v>12768</v>
      </c>
      <c r="B10">
        <f>AVERAGE('cleaned up'!K97:K100)</f>
        <v>34.989000000000004</v>
      </c>
      <c r="C10">
        <f>AVERAGE('cleaned up'!L97:L100)</f>
        <v>0.19920000000000002</v>
      </c>
      <c r="D10">
        <f>AVERAGE('cleaned up'!M97:M100)</f>
        <v>9.3145500000000006</v>
      </c>
      <c r="E10">
        <f>AVERAGE('cleaned up'!N97:N100)</f>
        <v>0.36060000000000003</v>
      </c>
    </row>
  </sheetData>
  <conditionalFormatting sqref="B2:B10">
    <cfRule type="colorScale" priority="4">
      <colorScale>
        <cfvo type="min"/>
        <cfvo type="max"/>
        <color rgb="FFFCFCFF"/>
        <color rgb="FFF8696B"/>
      </colorScale>
    </cfRule>
  </conditionalFormatting>
  <conditionalFormatting sqref="C2:C10">
    <cfRule type="colorScale" priority="3">
      <colorScale>
        <cfvo type="min"/>
        <cfvo type="max"/>
        <color rgb="FFFCFCFF"/>
        <color rgb="FFF8696B"/>
      </colorScale>
    </cfRule>
  </conditionalFormatting>
  <conditionalFormatting sqref="D2:D10">
    <cfRule type="colorScale" priority="2">
      <colorScale>
        <cfvo type="min"/>
        <cfvo type="max"/>
        <color rgb="FFFCFCFF"/>
        <color rgb="FFF8696B"/>
      </colorScale>
    </cfRule>
  </conditionalFormatting>
  <conditionalFormatting sqref="E2:E10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2793CF-D003-4E1D-8B22-C80E7EAAF8C2}">
  <dimension ref="A1:K11"/>
  <sheetViews>
    <sheetView tabSelected="1" workbookViewId="0">
      <selection activeCell="H28" sqref="H28"/>
    </sheetView>
  </sheetViews>
  <sheetFormatPr defaultRowHeight="15" x14ac:dyDescent="0.25"/>
  <cols>
    <col min="1" max="1" width="17.5703125" bestFit="1" customWidth="1"/>
  </cols>
  <sheetData>
    <row r="1" spans="1:11" x14ac:dyDescent="0.25">
      <c r="B1" t="s">
        <v>14801</v>
      </c>
      <c r="C1" t="s">
        <v>14802</v>
      </c>
      <c r="D1" t="s">
        <v>14803</v>
      </c>
      <c r="E1" t="s">
        <v>14802</v>
      </c>
      <c r="F1" t="s">
        <v>14804</v>
      </c>
      <c r="H1" s="5" t="s">
        <v>6</v>
      </c>
      <c r="I1" s="5" t="s">
        <v>7</v>
      </c>
      <c r="J1" s="5" t="s">
        <v>8</v>
      </c>
      <c r="K1" s="5" t="s">
        <v>9</v>
      </c>
    </row>
    <row r="2" spans="1:11" x14ac:dyDescent="0.25">
      <c r="A2" t="s">
        <v>12706</v>
      </c>
      <c r="B2">
        <v>1</v>
      </c>
      <c r="C2">
        <v>0</v>
      </c>
      <c r="D2">
        <v>2</v>
      </c>
      <c r="E2">
        <v>0</v>
      </c>
      <c r="F2">
        <v>2</v>
      </c>
      <c r="H2">
        <f>VLOOKUP($A2,averages!$A:$E,2,FALSE)*SUM($B2:$F2)</f>
        <v>194.64000000000001</v>
      </c>
      <c r="I2">
        <f>VLOOKUP($A2,averages!$A:$E,3,FALSE)*SUM($B2:$F2)</f>
        <v>0.89620000000000022</v>
      </c>
      <c r="J2">
        <f>VLOOKUP($A2,averages!$A:$E,4,FALSE)*SUM($B2:$F2)</f>
        <v>40.651100000000007</v>
      </c>
      <c r="K2">
        <f>VLOOKUP($A2,averages!$A:$E,5,FALSE)*SUM($B2:$F2)</f>
        <v>10.757960000000001</v>
      </c>
    </row>
    <row r="3" spans="1:11" x14ac:dyDescent="0.25">
      <c r="A3" t="s">
        <v>12657</v>
      </c>
      <c r="B3">
        <v>1</v>
      </c>
      <c r="C3">
        <v>1</v>
      </c>
      <c r="D3">
        <v>0</v>
      </c>
      <c r="E3">
        <v>1</v>
      </c>
      <c r="F3">
        <v>0</v>
      </c>
      <c r="H3">
        <f>VLOOKUP($A3,averages!$A:$E,2,FALSE)*SUM($B3:$F3)</f>
        <v>192.09730434782611</v>
      </c>
      <c r="I3">
        <f>VLOOKUP($A3,averages!$A:$E,3,FALSE)*SUM($B3:$F3)</f>
        <v>0.96896347826086937</v>
      </c>
      <c r="J3">
        <f>VLOOKUP($A3,averages!$A:$E,4,FALSE)*SUM($B3:$F3)</f>
        <v>47.97229304347826</v>
      </c>
      <c r="K3">
        <f>VLOOKUP($A3,averages!$A:$E,5,FALSE)*SUM($B3:$F3)</f>
        <v>2.8893913043478263</v>
      </c>
    </row>
    <row r="4" spans="1:11" x14ac:dyDescent="0.25">
      <c r="A4" t="s">
        <v>12680</v>
      </c>
      <c r="B4">
        <v>3</v>
      </c>
      <c r="C4">
        <v>0</v>
      </c>
      <c r="D4">
        <v>4</v>
      </c>
      <c r="E4">
        <v>0</v>
      </c>
      <c r="F4">
        <v>2</v>
      </c>
      <c r="H4">
        <f>VLOOKUP($A4,averages!$A:$E,2,FALSE)*SUM($B4:$F4)</f>
        <v>963.75214285714276</v>
      </c>
      <c r="I4">
        <f>VLOOKUP($A4,averages!$A:$E,3,FALSE)*SUM($B4:$F4)</f>
        <v>17.287392857142859</v>
      </c>
      <c r="J4">
        <f>VLOOKUP($A4,averages!$A:$E,4,FALSE)*SUM($B4:$F4)</f>
        <v>182.08529999999999</v>
      </c>
      <c r="K4">
        <f>VLOOKUP($A4,averages!$A:$E,5,FALSE)*SUM($B4:$F4)</f>
        <v>20.248907142857142</v>
      </c>
    </row>
    <row r="5" spans="1:11" x14ac:dyDescent="0.25">
      <c r="A5" t="s">
        <v>12696</v>
      </c>
      <c r="B5">
        <v>0</v>
      </c>
      <c r="C5">
        <v>0</v>
      </c>
      <c r="D5">
        <v>2</v>
      </c>
      <c r="E5">
        <v>0</v>
      </c>
      <c r="F5">
        <v>0</v>
      </c>
      <c r="H5">
        <f>VLOOKUP($A5,averages!$A:$E,2,FALSE)*SUM($B5:$F5)</f>
        <v>491.48633663366331</v>
      </c>
      <c r="I5">
        <f>VLOOKUP($A5,averages!$A:$E,3,FALSE)*SUM($B5:$F5)</f>
        <v>9.2048283828382846</v>
      </c>
      <c r="J5">
        <f>VLOOKUP($A5,averages!$A:$E,4,FALSE)*SUM($B5:$F5)</f>
        <v>75.524700990099021</v>
      </c>
      <c r="K5">
        <f>VLOOKUP($A5,averages!$A:$E,5,FALSE)*SUM($B5:$F5)</f>
        <v>30.115842904290428</v>
      </c>
    </row>
    <row r="6" spans="1:11" x14ac:dyDescent="0.25">
      <c r="A6" t="s">
        <v>12748</v>
      </c>
      <c r="B6">
        <v>4</v>
      </c>
      <c r="C6">
        <v>0</v>
      </c>
      <c r="D6">
        <v>6</v>
      </c>
      <c r="E6">
        <v>0</v>
      </c>
      <c r="F6">
        <v>6</v>
      </c>
      <c r="H6">
        <f>VLOOKUP($A6,averages!$A:$E,2,FALSE)*SUM($B6:$F6)</f>
        <v>1376.1081663985283</v>
      </c>
      <c r="I6">
        <f>VLOOKUP($A6,averages!$A:$E,3,FALSE)*SUM($B6:$F6)</f>
        <v>74.726849652601203</v>
      </c>
      <c r="J6">
        <f>VLOOKUP($A6,averages!$A:$E,4,FALSE)*SUM($B6:$F6)</f>
        <v>9.0411406752590722</v>
      </c>
      <c r="K6">
        <f>VLOOKUP($A6,averages!$A:$E,5,FALSE)*SUM($B6:$F6)</f>
        <v>162.32547959821616</v>
      </c>
    </row>
    <row r="7" spans="1:11" x14ac:dyDescent="0.25">
      <c r="A7" t="s">
        <v>12701</v>
      </c>
      <c r="B7">
        <v>0</v>
      </c>
      <c r="C7">
        <v>1</v>
      </c>
      <c r="D7">
        <v>0</v>
      </c>
      <c r="E7">
        <v>0</v>
      </c>
      <c r="F7">
        <v>0</v>
      </c>
      <c r="H7">
        <f>VLOOKUP($A7,averages!$A:$E,2,FALSE)*SUM($B7:$F7)</f>
        <v>166.39000000000001</v>
      </c>
      <c r="I7">
        <f>VLOOKUP($A7,averages!$A:$E,3,FALSE)*SUM($B7:$F7)</f>
        <v>1.4283999999999999</v>
      </c>
      <c r="J7">
        <f>VLOOKUP($A7,averages!$A:$E,4,FALSE)*SUM($B7:$F7)</f>
        <v>29.3628</v>
      </c>
      <c r="K7">
        <f>VLOOKUP($A7,averages!$A:$E,5,FALSE)*SUM($B7:$F7)</f>
        <v>9.5014000000000003</v>
      </c>
    </row>
    <row r="8" spans="1:11" x14ac:dyDescent="0.25">
      <c r="A8" t="s">
        <v>12733</v>
      </c>
      <c r="B8">
        <v>0</v>
      </c>
      <c r="C8">
        <v>0</v>
      </c>
      <c r="D8">
        <v>1</v>
      </c>
      <c r="E8">
        <v>0</v>
      </c>
      <c r="F8">
        <v>0</v>
      </c>
      <c r="H8">
        <f>VLOOKUP($A8,averages!$A:$E,2,FALSE)*SUM($B8:$F8)</f>
        <v>107.425</v>
      </c>
      <c r="I8">
        <f>VLOOKUP($A8,averages!$A:$E,3,FALSE)*SUM($B8:$F8)</f>
        <v>10.856986666666666</v>
      </c>
      <c r="J8">
        <f>VLOOKUP($A8,averages!$A:$E,4,FALSE)*SUM($B8:$F8)</f>
        <v>3.0784199999999999</v>
      </c>
      <c r="K8">
        <f>VLOOKUP($A8,averages!$A:$E,5,FALSE)*SUM($B8:$F8)</f>
        <v>0.79965000000000008</v>
      </c>
    </row>
    <row r="9" spans="1:11" x14ac:dyDescent="0.25">
      <c r="A9" t="s">
        <v>12741</v>
      </c>
      <c r="B9">
        <v>0</v>
      </c>
      <c r="C9">
        <v>2</v>
      </c>
      <c r="D9">
        <v>0</v>
      </c>
      <c r="E9">
        <v>2</v>
      </c>
      <c r="F9">
        <v>0</v>
      </c>
      <c r="H9">
        <f>VLOOKUP($A9,averages!$A:$E,2,FALSE)*SUM($B9:$F9)</f>
        <v>139.88666666666666</v>
      </c>
      <c r="I9">
        <f>VLOOKUP($A9,averages!$A:$E,3,FALSE)*SUM($B9:$F9)</f>
        <v>11.974880000000001</v>
      </c>
      <c r="J9">
        <f>VLOOKUP($A9,averages!$A:$E,4,FALSE)*SUM($B9:$F9)</f>
        <v>4.7496933333333331</v>
      </c>
      <c r="K9">
        <f>VLOOKUP($A9,averages!$A:$E,5,FALSE)*SUM($B9:$F9)</f>
        <v>5.8850533333333344</v>
      </c>
    </row>
    <row r="10" spans="1:11" x14ac:dyDescent="0.25">
      <c r="A10" t="s">
        <v>12768</v>
      </c>
      <c r="B10">
        <v>0</v>
      </c>
      <c r="C10">
        <v>0</v>
      </c>
      <c r="D10">
        <v>0</v>
      </c>
      <c r="E10">
        <v>0</v>
      </c>
      <c r="F10">
        <v>0</v>
      </c>
      <c r="H10">
        <f>VLOOKUP($A10,averages!$A:$E,2,FALSE)*SUM($B10:$F10)</f>
        <v>0</v>
      </c>
      <c r="I10">
        <f>VLOOKUP($A10,averages!$A:$E,3,FALSE)*SUM($B10:$F10)</f>
        <v>0</v>
      </c>
      <c r="J10">
        <f>VLOOKUP($A10,averages!$A:$E,4,FALSE)*SUM($B10:$F10)</f>
        <v>0</v>
      </c>
      <c r="K10">
        <f>VLOOKUP($A10,averages!$A:$E,5,FALSE)*SUM($B10:$F10)</f>
        <v>0</v>
      </c>
    </row>
    <row r="11" spans="1:11" x14ac:dyDescent="0.25">
      <c r="H11">
        <f>SUM(H2:H10)</f>
        <v>3631.7856169038273</v>
      </c>
      <c r="I11">
        <f>SUM(I2:I10)</f>
        <v>127.34450103750987</v>
      </c>
      <c r="J11">
        <f>SUM(J2:J10)</f>
        <v>392.46544804216961</v>
      </c>
      <c r="K11">
        <f>SUM(K2:K10)</f>
        <v>242.5236842830449</v>
      </c>
    </row>
  </sheetData>
  <conditionalFormatting sqref="H2:K10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458E4B-199D-4605-8A62-604756BA7B64}">
  <dimension ref="A1:Y100"/>
  <sheetViews>
    <sheetView workbookViewId="0">
      <selection activeCell="D7" sqref="D7"/>
    </sheetView>
  </sheetViews>
  <sheetFormatPr defaultRowHeight="15" x14ac:dyDescent="0.25"/>
  <cols>
    <col min="9" max="9" width="20" customWidth="1"/>
    <col min="10" max="10" width="25.7109375" customWidth="1"/>
  </cols>
  <sheetData>
    <row r="1" spans="1:25" ht="15.75" thickBot="1" x14ac:dyDescent="0.3">
      <c r="B1" s="7" t="s">
        <v>12988</v>
      </c>
      <c r="C1" s="7" t="s">
        <v>12989</v>
      </c>
      <c r="D1" s="7" t="s">
        <v>14122</v>
      </c>
      <c r="E1" s="7" t="s">
        <v>14133</v>
      </c>
      <c r="F1" s="7" t="s">
        <v>14130</v>
      </c>
      <c r="G1" s="7" t="s">
        <v>14696</v>
      </c>
      <c r="H1" s="7" t="s">
        <v>14697</v>
      </c>
      <c r="I1" s="7" t="s">
        <v>14699</v>
      </c>
      <c r="J1" s="7" t="s">
        <v>14700</v>
      </c>
      <c r="K1" s="8" t="s">
        <v>6</v>
      </c>
      <c r="L1" s="8" t="s">
        <v>7</v>
      </c>
      <c r="M1" s="8" t="s">
        <v>8</v>
      </c>
      <c r="N1" s="8" t="s">
        <v>9</v>
      </c>
      <c r="O1" s="7" t="s">
        <v>12655</v>
      </c>
      <c r="P1" s="7" t="s">
        <v>0</v>
      </c>
      <c r="Q1" s="7" t="s">
        <v>1</v>
      </c>
      <c r="R1" s="7" t="s">
        <v>2</v>
      </c>
      <c r="S1" s="7"/>
      <c r="T1" s="7" t="s">
        <v>5</v>
      </c>
      <c r="U1" s="7" t="s">
        <v>14800</v>
      </c>
      <c r="V1" s="7" t="s">
        <v>6</v>
      </c>
      <c r="W1" s="7" t="s">
        <v>7</v>
      </c>
      <c r="X1" s="7" t="s">
        <v>8</v>
      </c>
      <c r="Y1" s="7" t="s">
        <v>9</v>
      </c>
    </row>
    <row r="2" spans="1:25" ht="15.75" thickBot="1" x14ac:dyDescent="0.3">
      <c r="A2" s="9" t="s">
        <v>14698</v>
      </c>
      <c r="B2" s="10" t="s">
        <v>88</v>
      </c>
      <c r="C2" s="10" t="s">
        <v>12656</v>
      </c>
      <c r="D2" s="10" t="s">
        <v>14068</v>
      </c>
      <c r="E2" s="10">
        <v>1</v>
      </c>
      <c r="F2" s="10" t="s">
        <v>14123</v>
      </c>
      <c r="G2" s="10" t="s">
        <v>14137</v>
      </c>
      <c r="H2" s="10" t="s">
        <v>14123</v>
      </c>
      <c r="I2" s="10" t="s">
        <v>14135</v>
      </c>
      <c r="J2" s="10" t="s">
        <v>14136</v>
      </c>
      <c r="K2" s="10">
        <f>$I2*V2/$U2</f>
        <v>82.65</v>
      </c>
      <c r="L2" s="10">
        <f t="shared" ref="L2:N2" si="0">$I2*W2/$U2</f>
        <v>0.47850000000000004</v>
      </c>
      <c r="M2" s="10">
        <f t="shared" si="0"/>
        <v>21.0105</v>
      </c>
      <c r="N2" s="10">
        <f t="shared" si="0"/>
        <v>1.073</v>
      </c>
      <c r="O2" s="10" t="s">
        <v>12657</v>
      </c>
      <c r="P2" s="10">
        <v>35761</v>
      </c>
      <c r="Q2" s="10" t="s">
        <v>87</v>
      </c>
      <c r="R2" s="10" t="s">
        <v>3146</v>
      </c>
      <c r="S2" s="10" t="s">
        <v>3148</v>
      </c>
      <c r="T2" s="10" t="s">
        <v>7578</v>
      </c>
      <c r="U2" s="10">
        <v>100</v>
      </c>
      <c r="V2" s="10">
        <v>57</v>
      </c>
      <c r="W2" s="10">
        <v>0.33</v>
      </c>
      <c r="X2" s="10">
        <v>14.49</v>
      </c>
      <c r="Y2" s="11">
        <v>0.74</v>
      </c>
    </row>
    <row r="3" spans="1:25" ht="15.75" thickBot="1" x14ac:dyDescent="0.3">
      <c r="A3" s="12" t="s">
        <v>14703</v>
      </c>
      <c r="B3" s="6" t="s">
        <v>8253</v>
      </c>
      <c r="C3" s="6" t="s">
        <v>12658</v>
      </c>
      <c r="D3" s="6" t="s">
        <v>14069</v>
      </c>
      <c r="E3" s="6">
        <v>1.5</v>
      </c>
      <c r="F3" s="6" t="s">
        <v>14123</v>
      </c>
      <c r="G3" s="6" t="s">
        <v>14137</v>
      </c>
      <c r="H3" s="6" t="s">
        <v>14123</v>
      </c>
      <c r="I3" s="6" t="s">
        <v>14145</v>
      </c>
      <c r="J3" s="6" t="s">
        <v>14136</v>
      </c>
      <c r="K3" s="10">
        <f t="shared" ref="K3:K63" si="1">$I3*V3/$U3</f>
        <v>51.5</v>
      </c>
      <c r="L3" s="10">
        <f t="shared" ref="L3:L63" si="2">$I3*W3/$U3</f>
        <v>0.309</v>
      </c>
      <c r="M3" s="10">
        <f t="shared" ref="M3:M63" si="3">$I3*X3/$U3</f>
        <v>12.545399999999999</v>
      </c>
      <c r="N3" s="10">
        <f t="shared" ref="N3:N63" si="4">$I3*Y3/$U3</f>
        <v>1.03</v>
      </c>
      <c r="O3" s="6" t="s">
        <v>12657</v>
      </c>
      <c r="P3" s="6">
        <v>35771</v>
      </c>
      <c r="Q3" s="6" t="s">
        <v>160</v>
      </c>
      <c r="R3" s="6" t="s">
        <v>3146</v>
      </c>
      <c r="S3" s="13" t="s">
        <v>3148</v>
      </c>
      <c r="T3" s="6" t="s">
        <v>7578</v>
      </c>
      <c r="U3" s="6">
        <v>100</v>
      </c>
      <c r="V3" s="6">
        <v>50</v>
      </c>
      <c r="W3" s="6">
        <v>0.3</v>
      </c>
      <c r="X3" s="6">
        <v>12.18</v>
      </c>
      <c r="Y3" s="14">
        <v>1</v>
      </c>
    </row>
    <row r="4" spans="1:25" ht="15.75" thickBot="1" x14ac:dyDescent="0.3">
      <c r="A4" s="12" t="s">
        <v>14702</v>
      </c>
      <c r="B4" s="6" t="s">
        <v>213</v>
      </c>
      <c r="C4" s="6" t="s">
        <v>12659</v>
      </c>
      <c r="D4" s="6" t="s">
        <v>14068</v>
      </c>
      <c r="E4" s="6">
        <v>1</v>
      </c>
      <c r="F4" s="6" t="s">
        <v>14123</v>
      </c>
      <c r="G4" s="6" t="s">
        <v>14137</v>
      </c>
      <c r="H4" s="6" t="s">
        <v>14123</v>
      </c>
      <c r="I4" s="6" t="s">
        <v>14153</v>
      </c>
      <c r="J4" s="6" t="s">
        <v>14136</v>
      </c>
      <c r="K4" s="10">
        <f t="shared" si="1"/>
        <v>48.64</v>
      </c>
      <c r="L4" s="10">
        <f t="shared" si="2"/>
        <v>0.45600000000000002</v>
      </c>
      <c r="M4" s="10">
        <f t="shared" si="3"/>
        <v>11.673599999999999</v>
      </c>
      <c r="N4" s="10">
        <f t="shared" si="4"/>
        <v>1.0184</v>
      </c>
      <c r="O4" s="6" t="s">
        <v>12657</v>
      </c>
      <c r="P4" s="6">
        <v>35976</v>
      </c>
      <c r="Q4" s="6" t="s">
        <v>212</v>
      </c>
      <c r="R4" s="6" t="s">
        <v>3146</v>
      </c>
      <c r="S4" s="6" t="s">
        <v>3298</v>
      </c>
      <c r="T4" s="6" t="s">
        <v>7578</v>
      </c>
      <c r="U4" s="6">
        <v>100</v>
      </c>
      <c r="V4" s="6">
        <v>32</v>
      </c>
      <c r="W4" s="6">
        <v>0.3</v>
      </c>
      <c r="X4" s="6">
        <v>7.68</v>
      </c>
      <c r="Y4" s="14">
        <v>0.67</v>
      </c>
    </row>
    <row r="5" spans="1:25" ht="15.75" thickBot="1" x14ac:dyDescent="0.3">
      <c r="A5" s="12" t="s">
        <v>14707</v>
      </c>
      <c r="B5" s="6" t="s">
        <v>244</v>
      </c>
      <c r="C5" s="6" t="s">
        <v>12660</v>
      </c>
      <c r="D5" s="6" t="s">
        <v>7609</v>
      </c>
      <c r="E5" s="6">
        <v>1</v>
      </c>
      <c r="F5" s="6" t="s">
        <v>14124</v>
      </c>
      <c r="G5" s="6" t="s">
        <v>14137</v>
      </c>
      <c r="H5" s="6" t="s">
        <v>14124</v>
      </c>
      <c r="I5" s="6" t="s">
        <v>14174</v>
      </c>
      <c r="J5" s="6" t="s">
        <v>14136</v>
      </c>
      <c r="K5" s="10">
        <f t="shared" si="1"/>
        <v>104.72</v>
      </c>
      <c r="L5" s="10">
        <f t="shared" si="2"/>
        <v>0.46199999999999997</v>
      </c>
      <c r="M5" s="10">
        <f t="shared" si="3"/>
        <v>26.441800000000004</v>
      </c>
      <c r="N5" s="10">
        <f t="shared" si="4"/>
        <v>1.4629999999999999</v>
      </c>
      <c r="O5" s="6" t="s">
        <v>12657</v>
      </c>
      <c r="P5" s="6">
        <v>35950</v>
      </c>
      <c r="Q5" s="6" t="s">
        <v>266</v>
      </c>
      <c r="R5" s="6" t="s">
        <v>3146</v>
      </c>
      <c r="S5" s="6" t="s">
        <v>3372</v>
      </c>
      <c r="T5" s="6" t="s">
        <v>7578</v>
      </c>
      <c r="U5" s="6">
        <v>100</v>
      </c>
      <c r="V5" s="6">
        <v>68</v>
      </c>
      <c r="W5" s="6">
        <v>0.3</v>
      </c>
      <c r="X5" s="6">
        <v>17.170000000000002</v>
      </c>
      <c r="Y5" s="14">
        <v>0.95</v>
      </c>
    </row>
    <row r="6" spans="1:25" ht="15.75" thickBot="1" x14ac:dyDescent="0.3">
      <c r="A6" s="12" t="s">
        <v>14706</v>
      </c>
      <c r="B6" s="6" t="s">
        <v>291</v>
      </c>
      <c r="C6" s="6" t="s">
        <v>12661</v>
      </c>
      <c r="D6" s="6" t="s">
        <v>14070</v>
      </c>
      <c r="E6" s="6">
        <v>3</v>
      </c>
      <c r="F6" s="6" t="s">
        <v>14124</v>
      </c>
      <c r="G6" s="6" t="s">
        <v>14137</v>
      </c>
      <c r="H6" s="6" t="s">
        <v>14124</v>
      </c>
      <c r="I6" s="6" t="s">
        <v>14177</v>
      </c>
      <c r="J6" s="6" t="s">
        <v>14136</v>
      </c>
      <c r="K6" s="10">
        <f t="shared" si="1"/>
        <v>37.4</v>
      </c>
      <c r="L6" s="10">
        <f t="shared" si="2"/>
        <v>0.52249999999999996</v>
      </c>
      <c r="M6" s="10">
        <f t="shared" si="3"/>
        <v>7.8760000000000003</v>
      </c>
      <c r="N6" s="10">
        <f t="shared" si="4"/>
        <v>1.4025000000000001</v>
      </c>
      <c r="O6" s="6" t="s">
        <v>12657</v>
      </c>
      <c r="P6" s="6">
        <v>35838</v>
      </c>
      <c r="Q6" s="6" t="s">
        <v>292</v>
      </c>
      <c r="R6" s="6" t="s">
        <v>3146</v>
      </c>
      <c r="S6" s="6" t="s">
        <v>3398</v>
      </c>
      <c r="T6" s="6" t="s">
        <v>7578</v>
      </c>
      <c r="U6" s="6">
        <v>100</v>
      </c>
      <c r="V6" s="6">
        <v>68</v>
      </c>
      <c r="W6" s="6">
        <v>0.95</v>
      </c>
      <c r="X6" s="6">
        <v>14.32</v>
      </c>
      <c r="Y6" s="14">
        <v>2.5499999999999998</v>
      </c>
    </row>
    <row r="7" spans="1:25" ht="15.75" thickBot="1" x14ac:dyDescent="0.3">
      <c r="A7" s="12" t="s">
        <v>14705</v>
      </c>
      <c r="B7" s="6" t="s">
        <v>332</v>
      </c>
      <c r="C7" s="6" t="s">
        <v>12662</v>
      </c>
      <c r="D7" s="6" t="s">
        <v>14070</v>
      </c>
      <c r="E7" s="6">
        <v>3</v>
      </c>
      <c r="F7" s="6" t="s">
        <v>14124</v>
      </c>
      <c r="G7" s="6" t="s">
        <v>14137</v>
      </c>
      <c r="H7" s="6" t="s">
        <v>14124</v>
      </c>
      <c r="I7" s="6" t="s">
        <v>14181</v>
      </c>
      <c r="J7" s="6" t="s">
        <v>14136</v>
      </c>
      <c r="K7" s="10">
        <f t="shared" si="1"/>
        <v>20.916</v>
      </c>
      <c r="L7" s="10">
        <f t="shared" si="2"/>
        <v>7.8120000000000009E-2</v>
      </c>
      <c r="M7" s="10">
        <f t="shared" si="3"/>
        <v>5.3650800000000007</v>
      </c>
      <c r="N7" s="10">
        <f t="shared" si="4"/>
        <v>0.2772</v>
      </c>
      <c r="O7" s="6" t="s">
        <v>12657</v>
      </c>
      <c r="P7" s="6">
        <v>35800</v>
      </c>
      <c r="Q7" s="6" t="s">
        <v>337</v>
      </c>
      <c r="R7" s="6" t="s">
        <v>3146</v>
      </c>
      <c r="S7" s="6" t="s">
        <v>3452</v>
      </c>
      <c r="T7" s="6" t="s">
        <v>7578</v>
      </c>
      <c r="U7" s="6">
        <v>100</v>
      </c>
      <c r="V7" s="6">
        <v>249</v>
      </c>
      <c r="W7" s="6">
        <v>0.93</v>
      </c>
      <c r="X7" s="6">
        <v>63.87</v>
      </c>
      <c r="Y7" s="14">
        <v>3.3</v>
      </c>
    </row>
    <row r="8" spans="1:25" ht="15.75" thickBot="1" x14ac:dyDescent="0.3">
      <c r="A8" s="12" t="s">
        <v>14704</v>
      </c>
      <c r="B8" s="6" t="s">
        <v>373</v>
      </c>
      <c r="C8" s="6" t="s">
        <v>12663</v>
      </c>
      <c r="D8" s="6" t="s">
        <v>14071</v>
      </c>
      <c r="E8" s="6">
        <v>4</v>
      </c>
      <c r="F8" s="6" t="s">
        <v>14124</v>
      </c>
      <c r="G8" s="6" t="s">
        <v>14137</v>
      </c>
      <c r="H8" s="6" t="s">
        <v>14124</v>
      </c>
      <c r="I8" s="6" t="s">
        <v>14184</v>
      </c>
      <c r="J8" s="6" t="s">
        <v>14136</v>
      </c>
      <c r="K8" s="10">
        <f t="shared" si="1"/>
        <v>9.5</v>
      </c>
      <c r="L8" s="10">
        <f t="shared" si="2"/>
        <v>2.6600000000000002E-2</v>
      </c>
      <c r="M8" s="10">
        <f t="shared" si="3"/>
        <v>3.1995999999999998</v>
      </c>
      <c r="N8" s="10">
        <f t="shared" si="4"/>
        <v>0.15959999999999999</v>
      </c>
      <c r="O8" s="6" t="s">
        <v>12657</v>
      </c>
      <c r="P8" s="6">
        <v>35854</v>
      </c>
      <c r="Q8" s="6" t="s">
        <v>375</v>
      </c>
      <c r="R8" s="6" t="s">
        <v>3146</v>
      </c>
      <c r="S8" s="6" t="s">
        <v>3502</v>
      </c>
      <c r="T8" s="6" t="s">
        <v>7578</v>
      </c>
      <c r="U8" s="6">
        <v>100</v>
      </c>
      <c r="V8" s="6">
        <v>25</v>
      </c>
      <c r="W8" s="6">
        <v>7.0000000000000007E-2</v>
      </c>
      <c r="X8" s="6">
        <v>8.42</v>
      </c>
      <c r="Y8" s="14">
        <v>0.42</v>
      </c>
    </row>
    <row r="9" spans="1:25" ht="15.75" thickBot="1" x14ac:dyDescent="0.3">
      <c r="A9" s="12" t="s">
        <v>14710</v>
      </c>
      <c r="B9" s="6" t="s">
        <v>416</v>
      </c>
      <c r="C9" s="6" t="s">
        <v>12664</v>
      </c>
      <c r="D9" s="6" t="s">
        <v>14072</v>
      </c>
      <c r="E9" s="6">
        <v>2</v>
      </c>
      <c r="F9" s="6" t="s">
        <v>14124</v>
      </c>
      <c r="G9" s="6" t="s">
        <v>14137</v>
      </c>
      <c r="H9" s="6" t="s">
        <v>14124</v>
      </c>
      <c r="I9" s="6" t="s">
        <v>14194</v>
      </c>
      <c r="J9" s="6" t="s">
        <v>14136</v>
      </c>
      <c r="K9" s="10">
        <f t="shared" si="1"/>
        <v>37.1</v>
      </c>
      <c r="L9" s="10">
        <f t="shared" si="2"/>
        <v>0.217</v>
      </c>
      <c r="M9" s="10">
        <f t="shared" si="3"/>
        <v>9.3379999999999992</v>
      </c>
      <c r="N9" s="10">
        <f t="shared" si="4"/>
        <v>0.56700000000000006</v>
      </c>
      <c r="O9" s="6" t="s">
        <v>12657</v>
      </c>
      <c r="P9" s="6">
        <v>5279</v>
      </c>
      <c r="Q9" s="6" t="s">
        <v>416</v>
      </c>
      <c r="R9" s="6" t="s">
        <v>3146</v>
      </c>
      <c r="S9" s="6" t="s">
        <v>3547</v>
      </c>
      <c r="T9" s="6" t="s">
        <v>7578</v>
      </c>
      <c r="U9" s="6">
        <v>100</v>
      </c>
      <c r="V9" s="6">
        <v>53</v>
      </c>
      <c r="W9" s="6">
        <v>0.31</v>
      </c>
      <c r="X9" s="6">
        <v>13.34</v>
      </c>
      <c r="Y9" s="14">
        <v>0.81</v>
      </c>
    </row>
    <row r="10" spans="1:25" ht="15.75" thickBot="1" x14ac:dyDescent="0.3">
      <c r="A10" s="12" t="s">
        <v>14709</v>
      </c>
      <c r="B10" s="6" t="s">
        <v>463</v>
      </c>
      <c r="C10" s="6" t="s">
        <v>463</v>
      </c>
      <c r="D10" s="6" t="s">
        <v>14073</v>
      </c>
      <c r="E10" s="6">
        <v>0.5</v>
      </c>
      <c r="F10" s="6" t="s">
        <v>14123</v>
      </c>
      <c r="G10" s="6" t="s">
        <v>14137</v>
      </c>
      <c r="H10" s="6" t="s">
        <v>14123</v>
      </c>
      <c r="I10" s="6" t="s">
        <v>14179</v>
      </c>
      <c r="J10" s="6" t="s">
        <v>14136</v>
      </c>
      <c r="K10" s="10">
        <f t="shared" si="1"/>
        <v>107.25</v>
      </c>
      <c r="L10" s="10">
        <f t="shared" si="2"/>
        <v>0.44550000000000006</v>
      </c>
      <c r="M10" s="10">
        <f t="shared" si="3"/>
        <v>28.05</v>
      </c>
      <c r="N10" s="10">
        <f t="shared" si="4"/>
        <v>0.84150000000000003</v>
      </c>
      <c r="O10" s="6" t="s">
        <v>12657</v>
      </c>
      <c r="P10" s="6">
        <v>35863</v>
      </c>
      <c r="Q10" s="6" t="s">
        <v>462</v>
      </c>
      <c r="R10" s="6" t="s">
        <v>3146</v>
      </c>
      <c r="S10" s="6" t="s">
        <v>3597</v>
      </c>
      <c r="T10" s="6" t="s">
        <v>7578</v>
      </c>
      <c r="U10" s="6">
        <v>100</v>
      </c>
      <c r="V10" s="6">
        <v>65</v>
      </c>
      <c r="W10" s="6">
        <v>0.27</v>
      </c>
      <c r="X10" s="6">
        <v>17</v>
      </c>
      <c r="Y10" s="14">
        <v>0.51</v>
      </c>
    </row>
    <row r="11" spans="1:25" ht="15.75" thickBot="1" x14ac:dyDescent="0.3">
      <c r="A11" s="12" t="s">
        <v>14708</v>
      </c>
      <c r="B11" s="6" t="s">
        <v>506</v>
      </c>
      <c r="C11" s="6" t="s">
        <v>12665</v>
      </c>
      <c r="D11" s="6" t="s">
        <v>14074</v>
      </c>
      <c r="E11" s="6">
        <v>1</v>
      </c>
      <c r="F11" s="6" t="s">
        <v>14124</v>
      </c>
      <c r="G11" s="6" t="s">
        <v>14137</v>
      </c>
      <c r="H11" s="6" t="s">
        <v>14124</v>
      </c>
      <c r="I11" s="6" t="s">
        <v>14206</v>
      </c>
      <c r="J11" s="6" t="s">
        <v>14136</v>
      </c>
      <c r="K11" s="10">
        <f t="shared" si="1"/>
        <v>71.760000000000005</v>
      </c>
      <c r="L11" s="10">
        <f t="shared" si="2"/>
        <v>0.2346</v>
      </c>
      <c r="M11" s="10">
        <f t="shared" si="3"/>
        <v>19.0578</v>
      </c>
      <c r="N11" s="10">
        <f t="shared" si="4"/>
        <v>0.35880000000000001</v>
      </c>
      <c r="O11" s="6" t="s">
        <v>12657</v>
      </c>
      <c r="P11" s="6">
        <v>35718</v>
      </c>
      <c r="Q11" s="6" t="s">
        <v>501</v>
      </c>
      <c r="R11" s="6" t="s">
        <v>3146</v>
      </c>
      <c r="S11" s="6" t="s">
        <v>3647</v>
      </c>
      <c r="T11" s="6" t="s">
        <v>7578</v>
      </c>
      <c r="U11" s="6">
        <v>100</v>
      </c>
      <c r="V11" s="6">
        <v>52</v>
      </c>
      <c r="W11" s="6">
        <v>0.17</v>
      </c>
      <c r="X11" s="6">
        <v>13.81</v>
      </c>
      <c r="Y11" s="14">
        <v>0.26</v>
      </c>
    </row>
    <row r="12" spans="1:25" ht="15.75" thickBot="1" x14ac:dyDescent="0.3">
      <c r="A12" s="12" t="s">
        <v>14713</v>
      </c>
      <c r="B12" s="6" t="s">
        <v>545</v>
      </c>
      <c r="C12" s="6" t="s">
        <v>12666</v>
      </c>
      <c r="D12" s="6" t="s">
        <v>14068</v>
      </c>
      <c r="E12" s="6">
        <v>1</v>
      </c>
      <c r="F12" s="6" t="s">
        <v>14123</v>
      </c>
      <c r="G12" s="6" t="s">
        <v>14137</v>
      </c>
      <c r="H12" s="6" t="s">
        <v>14123</v>
      </c>
      <c r="I12" s="6" t="s">
        <v>14215</v>
      </c>
      <c r="J12" s="6" t="s">
        <v>14136</v>
      </c>
      <c r="K12" s="10">
        <f t="shared" si="1"/>
        <v>60.18</v>
      </c>
      <c r="L12" s="10">
        <f t="shared" si="2"/>
        <v>0.33630000000000004</v>
      </c>
      <c r="M12" s="10">
        <f t="shared" si="3"/>
        <v>14.443199999999999</v>
      </c>
      <c r="N12" s="10">
        <f t="shared" si="4"/>
        <v>1.4868000000000001</v>
      </c>
      <c r="O12" s="6" t="s">
        <v>12657</v>
      </c>
      <c r="P12" s="6">
        <v>35865</v>
      </c>
      <c r="Q12" s="6" t="s">
        <v>542</v>
      </c>
      <c r="R12" s="6" t="s">
        <v>3146</v>
      </c>
      <c r="S12" s="6" t="s">
        <v>3697</v>
      </c>
      <c r="T12" s="6" t="s">
        <v>7578</v>
      </c>
      <c r="U12" s="6">
        <v>100</v>
      </c>
      <c r="V12" s="6">
        <v>34</v>
      </c>
      <c r="W12" s="6">
        <v>0.19</v>
      </c>
      <c r="X12" s="6">
        <v>8.16</v>
      </c>
      <c r="Y12" s="14">
        <v>0.84</v>
      </c>
    </row>
    <row r="13" spans="1:25" ht="15.75" thickBot="1" x14ac:dyDescent="0.3">
      <c r="A13" s="12" t="s">
        <v>14711</v>
      </c>
      <c r="B13" s="6" t="s">
        <v>588</v>
      </c>
      <c r="C13" s="6" t="s">
        <v>12667</v>
      </c>
      <c r="D13" s="6" t="s">
        <v>14072</v>
      </c>
      <c r="E13" s="6">
        <v>2</v>
      </c>
      <c r="F13" s="6" t="s">
        <v>14124</v>
      </c>
      <c r="G13" s="6" t="s">
        <v>14137</v>
      </c>
      <c r="H13" s="6" t="s">
        <v>14124</v>
      </c>
      <c r="I13" s="6" t="s">
        <v>14239</v>
      </c>
      <c r="J13" s="6" t="s">
        <v>14136</v>
      </c>
      <c r="K13" s="10">
        <f t="shared" si="1"/>
        <v>34.78</v>
      </c>
      <c r="L13" s="10">
        <f t="shared" si="2"/>
        <v>0.111</v>
      </c>
      <c r="M13" s="10">
        <f t="shared" si="3"/>
        <v>8.8948</v>
      </c>
      <c r="N13" s="10">
        <f t="shared" si="4"/>
        <v>0.629</v>
      </c>
      <c r="O13" s="6" t="s">
        <v>12657</v>
      </c>
      <c r="P13" s="6">
        <v>36019</v>
      </c>
      <c r="Q13" s="6" t="s">
        <v>592</v>
      </c>
      <c r="R13" s="6" t="s">
        <v>3146</v>
      </c>
      <c r="S13" s="6" t="s">
        <v>3752</v>
      </c>
      <c r="T13" s="6" t="s">
        <v>7578</v>
      </c>
      <c r="U13" s="6">
        <v>100</v>
      </c>
      <c r="V13" s="6">
        <v>47</v>
      </c>
      <c r="W13" s="6">
        <v>0.15</v>
      </c>
      <c r="X13" s="6">
        <v>12.02</v>
      </c>
      <c r="Y13" s="14">
        <v>0.85</v>
      </c>
    </row>
    <row r="14" spans="1:25" ht="15.75" thickBot="1" x14ac:dyDescent="0.3">
      <c r="A14" s="12" t="s">
        <v>14712</v>
      </c>
      <c r="B14" s="6" t="s">
        <v>628</v>
      </c>
      <c r="C14" s="6" t="s">
        <v>628</v>
      </c>
      <c r="D14" s="6" t="s">
        <v>14068</v>
      </c>
      <c r="E14" s="6">
        <v>1</v>
      </c>
      <c r="F14" s="6" t="s">
        <v>14123</v>
      </c>
      <c r="G14" s="6" t="s">
        <v>14137</v>
      </c>
      <c r="H14" s="6" t="s">
        <v>14123</v>
      </c>
      <c r="I14" s="6" t="s">
        <v>14241</v>
      </c>
      <c r="J14" s="6" t="s">
        <v>14136</v>
      </c>
      <c r="K14" s="10">
        <f t="shared" si="1"/>
        <v>54.6</v>
      </c>
      <c r="L14" s="10">
        <f t="shared" si="2"/>
        <v>0.19600000000000001</v>
      </c>
      <c r="M14" s="10">
        <f t="shared" si="3"/>
        <v>13.734000000000002</v>
      </c>
      <c r="N14" s="10">
        <f t="shared" si="4"/>
        <v>0.85399999999999987</v>
      </c>
      <c r="O14" s="6" t="s">
        <v>12657</v>
      </c>
      <c r="P14" s="6">
        <v>35897</v>
      </c>
      <c r="Q14" s="6" t="s">
        <v>627</v>
      </c>
      <c r="R14" s="6" t="s">
        <v>3146</v>
      </c>
      <c r="S14" s="6" t="s">
        <v>3791</v>
      </c>
      <c r="T14" s="6" t="s">
        <v>7578</v>
      </c>
      <c r="U14" s="6">
        <v>100</v>
      </c>
      <c r="V14" s="6">
        <v>39</v>
      </c>
      <c r="W14" s="6">
        <v>0.14000000000000001</v>
      </c>
      <c r="X14" s="6">
        <v>9.81</v>
      </c>
      <c r="Y14" s="14">
        <v>0.61</v>
      </c>
    </row>
    <row r="15" spans="1:25" ht="15.75" thickBot="1" x14ac:dyDescent="0.3">
      <c r="A15" s="12" t="s">
        <v>14714</v>
      </c>
      <c r="B15" s="6" t="s">
        <v>755</v>
      </c>
      <c r="C15" s="6" t="s">
        <v>12670</v>
      </c>
      <c r="D15" s="6" t="s">
        <v>14076</v>
      </c>
      <c r="E15" s="6">
        <v>0.5</v>
      </c>
      <c r="F15" s="6" t="s">
        <v>14124</v>
      </c>
      <c r="G15" s="6" t="s">
        <v>14137</v>
      </c>
      <c r="H15" s="6" t="s">
        <v>14124</v>
      </c>
      <c r="I15" s="6" t="s">
        <v>14260</v>
      </c>
      <c r="J15" s="6" t="s">
        <v>14136</v>
      </c>
      <c r="K15" s="10">
        <f t="shared" si="1"/>
        <v>105.02</v>
      </c>
      <c r="L15" s="10">
        <f t="shared" si="2"/>
        <v>0.38940000000000002</v>
      </c>
      <c r="M15" s="10">
        <f t="shared" si="3"/>
        <v>26.9512</v>
      </c>
      <c r="N15" s="10">
        <f t="shared" si="4"/>
        <v>1.2862</v>
      </c>
      <c r="O15" s="6" t="s">
        <v>12657</v>
      </c>
      <c r="P15" s="6">
        <v>35755</v>
      </c>
      <c r="Q15" s="6" t="s">
        <v>754</v>
      </c>
      <c r="R15" s="6" t="s">
        <v>3146</v>
      </c>
      <c r="S15" s="6" t="s">
        <v>3940</v>
      </c>
      <c r="T15" s="6" t="s">
        <v>7578</v>
      </c>
      <c r="U15" s="6">
        <v>100</v>
      </c>
      <c r="V15" s="6">
        <v>89</v>
      </c>
      <c r="W15" s="6">
        <v>0.33</v>
      </c>
      <c r="X15" s="6">
        <v>22.84</v>
      </c>
      <c r="Y15" s="14">
        <v>1.0900000000000001</v>
      </c>
    </row>
    <row r="16" spans="1:25" ht="15.75" thickBot="1" x14ac:dyDescent="0.3">
      <c r="A16" s="12" t="s">
        <v>14718</v>
      </c>
      <c r="B16" s="6" t="s">
        <v>546</v>
      </c>
      <c r="C16" s="6" t="s">
        <v>12671</v>
      </c>
      <c r="D16" s="6" t="s">
        <v>14068</v>
      </c>
      <c r="E16" s="6">
        <v>1</v>
      </c>
      <c r="F16" s="6" t="s">
        <v>14123</v>
      </c>
      <c r="G16" s="6" t="s">
        <v>14137</v>
      </c>
      <c r="H16" s="6" t="s">
        <v>14123</v>
      </c>
      <c r="I16" s="6" t="s">
        <v>14153</v>
      </c>
      <c r="J16" s="6" t="s">
        <v>14136</v>
      </c>
      <c r="K16" s="10">
        <f t="shared" si="1"/>
        <v>45.6</v>
      </c>
      <c r="L16" s="10">
        <f t="shared" si="2"/>
        <v>0.22800000000000001</v>
      </c>
      <c r="M16" s="10">
        <f t="shared" si="3"/>
        <v>11.475999999999999</v>
      </c>
      <c r="N16" s="10">
        <f t="shared" si="4"/>
        <v>0.92720000000000002</v>
      </c>
      <c r="O16" s="6" t="s">
        <v>12657</v>
      </c>
      <c r="P16" s="6">
        <v>35984</v>
      </c>
      <c r="Q16" s="6" t="s">
        <v>546</v>
      </c>
      <c r="R16" s="6" t="s">
        <v>3146</v>
      </c>
      <c r="S16" s="6" t="s">
        <v>3701</v>
      </c>
      <c r="T16" s="6" t="s">
        <v>7578</v>
      </c>
      <c r="U16" s="6">
        <v>100</v>
      </c>
      <c r="V16" s="6">
        <v>30</v>
      </c>
      <c r="W16" s="6">
        <v>0.15</v>
      </c>
      <c r="X16" s="6">
        <v>7.55</v>
      </c>
      <c r="Y16" s="14">
        <v>0.61</v>
      </c>
    </row>
    <row r="17" spans="1:25" ht="15.75" thickBot="1" x14ac:dyDescent="0.3">
      <c r="A17" s="12" t="s">
        <v>14717</v>
      </c>
      <c r="B17" s="6" t="s">
        <v>824</v>
      </c>
      <c r="C17" s="6" t="s">
        <v>12672</v>
      </c>
      <c r="D17" s="6" t="s">
        <v>14076</v>
      </c>
      <c r="E17" s="6">
        <v>0.5</v>
      </c>
      <c r="F17" s="6" t="s">
        <v>14124</v>
      </c>
      <c r="G17" s="6" t="s">
        <v>14278</v>
      </c>
      <c r="H17" s="6" t="s">
        <v>14124</v>
      </c>
      <c r="I17" s="6" t="s">
        <v>14277</v>
      </c>
      <c r="J17" s="6" t="s">
        <v>14136</v>
      </c>
      <c r="K17" s="10">
        <f t="shared" si="1"/>
        <v>36.9</v>
      </c>
      <c r="L17" s="10">
        <f t="shared" si="2"/>
        <v>0.12300000000000001</v>
      </c>
      <c r="M17" s="10">
        <f t="shared" si="3"/>
        <v>9.2249999999999996</v>
      </c>
      <c r="N17" s="10">
        <f t="shared" si="4"/>
        <v>0.6765000000000001</v>
      </c>
      <c r="O17" s="6" t="s">
        <v>12657</v>
      </c>
      <c r="P17" s="6">
        <v>35818</v>
      </c>
      <c r="Q17" s="6" t="s">
        <v>835</v>
      </c>
      <c r="R17" s="6" t="s">
        <v>3146</v>
      </c>
      <c r="S17" s="6" t="s">
        <v>4047</v>
      </c>
      <c r="T17" s="6" t="s">
        <v>7578</v>
      </c>
      <c r="U17" s="6">
        <v>100</v>
      </c>
      <c r="V17" s="6">
        <v>30</v>
      </c>
      <c r="W17" s="6">
        <v>0.1</v>
      </c>
      <c r="X17" s="6">
        <v>7.5</v>
      </c>
      <c r="Y17" s="14">
        <v>0.55000000000000004</v>
      </c>
    </row>
    <row r="18" spans="1:25" ht="15.75" thickBot="1" x14ac:dyDescent="0.3">
      <c r="A18" s="12" t="s">
        <v>14716</v>
      </c>
      <c r="B18" s="6" t="s">
        <v>8254</v>
      </c>
      <c r="C18" s="6" t="s">
        <v>10052</v>
      </c>
      <c r="D18" s="6" t="s">
        <v>14072</v>
      </c>
      <c r="E18" s="6">
        <v>2</v>
      </c>
      <c r="F18" s="6" t="s">
        <v>14124</v>
      </c>
      <c r="G18" s="6" t="s">
        <v>14137</v>
      </c>
      <c r="H18" s="6" t="s">
        <v>14124</v>
      </c>
      <c r="I18" s="6" t="s">
        <v>14145</v>
      </c>
      <c r="J18" s="6" t="s">
        <v>14136</v>
      </c>
      <c r="K18" s="10">
        <f t="shared" si="1"/>
        <v>42.23</v>
      </c>
      <c r="L18" s="10">
        <f t="shared" si="2"/>
        <v>0.52529999999999999</v>
      </c>
      <c r="M18" s="10">
        <f t="shared" si="3"/>
        <v>9.8571000000000009</v>
      </c>
      <c r="N18" s="10">
        <f t="shared" si="4"/>
        <v>0.75190000000000001</v>
      </c>
      <c r="O18" s="6" t="s">
        <v>12657</v>
      </c>
      <c r="P18" s="6">
        <v>35951</v>
      </c>
      <c r="Q18" s="6" t="s">
        <v>870</v>
      </c>
      <c r="R18" s="6" t="s">
        <v>3146</v>
      </c>
      <c r="S18" s="6" t="s">
        <v>4085</v>
      </c>
      <c r="T18" s="6" t="s">
        <v>7578</v>
      </c>
      <c r="U18" s="6">
        <v>100</v>
      </c>
      <c r="V18" s="6">
        <v>41</v>
      </c>
      <c r="W18" s="6">
        <v>0.51</v>
      </c>
      <c r="X18" s="6">
        <v>9.57</v>
      </c>
      <c r="Y18" s="14">
        <v>0.73</v>
      </c>
    </row>
    <row r="19" spans="1:25" ht="15.75" thickBot="1" x14ac:dyDescent="0.3">
      <c r="A19" s="12" t="s">
        <v>14715</v>
      </c>
      <c r="B19" s="6" t="s">
        <v>8255</v>
      </c>
      <c r="C19" s="6" t="s">
        <v>12673</v>
      </c>
      <c r="D19" s="6" t="s">
        <v>14077</v>
      </c>
      <c r="E19" s="6">
        <v>0.75</v>
      </c>
      <c r="F19" s="6" t="s">
        <v>14123</v>
      </c>
      <c r="G19" s="6" t="s">
        <v>14137</v>
      </c>
      <c r="H19" s="6" t="s">
        <v>14123</v>
      </c>
      <c r="I19" s="6" t="s">
        <v>14168</v>
      </c>
      <c r="J19" s="6" t="s">
        <v>14136</v>
      </c>
      <c r="K19" s="10">
        <f t="shared" si="1"/>
        <v>61.92</v>
      </c>
      <c r="L19" s="10">
        <f t="shared" si="2"/>
        <v>0.7056</v>
      </c>
      <c r="M19" s="10">
        <f t="shared" si="3"/>
        <v>13.8384</v>
      </c>
      <c r="N19" s="10">
        <f t="shared" si="4"/>
        <v>2.0015999999999998</v>
      </c>
      <c r="O19" s="6" t="s">
        <v>12657</v>
      </c>
      <c r="P19" s="6">
        <v>35757</v>
      </c>
      <c r="Q19" s="6" t="s">
        <v>909</v>
      </c>
      <c r="R19" s="6" t="s">
        <v>3146</v>
      </c>
      <c r="S19" s="6" t="s">
        <v>4128</v>
      </c>
      <c r="T19" s="6" t="s">
        <v>7578</v>
      </c>
      <c r="U19" s="6">
        <v>100</v>
      </c>
      <c r="V19" s="6">
        <v>43</v>
      </c>
      <c r="W19" s="6">
        <v>0.49</v>
      </c>
      <c r="X19" s="6">
        <v>9.61</v>
      </c>
      <c r="Y19" s="14">
        <v>1.39</v>
      </c>
    </row>
    <row r="20" spans="1:25" ht="15.75" thickBot="1" x14ac:dyDescent="0.3">
      <c r="A20" s="12" t="s">
        <v>14721</v>
      </c>
      <c r="B20" s="6" t="s">
        <v>933</v>
      </c>
      <c r="C20" s="6" t="s">
        <v>12674</v>
      </c>
      <c r="D20" s="6" t="s">
        <v>14078</v>
      </c>
      <c r="E20" s="6">
        <v>0.75</v>
      </c>
      <c r="F20" s="6" t="s">
        <v>14123</v>
      </c>
      <c r="G20" s="6" t="s">
        <v>14137</v>
      </c>
      <c r="H20" s="6" t="s">
        <v>14123</v>
      </c>
      <c r="I20" s="6" t="s">
        <v>14148</v>
      </c>
      <c r="J20" s="6" t="s">
        <v>14136</v>
      </c>
      <c r="K20" s="10">
        <f t="shared" si="1"/>
        <v>74.400000000000006</v>
      </c>
      <c r="L20" s="10">
        <f t="shared" si="2"/>
        <v>0.18599999999999997</v>
      </c>
      <c r="M20" s="10">
        <f t="shared" si="3"/>
        <v>19.576499999999999</v>
      </c>
      <c r="N20" s="10">
        <f t="shared" si="4"/>
        <v>0.83700000000000008</v>
      </c>
      <c r="O20" s="6" t="s">
        <v>12657</v>
      </c>
      <c r="P20" s="6">
        <v>35931</v>
      </c>
      <c r="Q20" s="6" t="s">
        <v>933</v>
      </c>
      <c r="R20" s="6" t="s">
        <v>3146</v>
      </c>
      <c r="S20" s="6" t="s">
        <v>4178</v>
      </c>
      <c r="T20" s="6" t="s">
        <v>7578</v>
      </c>
      <c r="U20" s="6">
        <v>100</v>
      </c>
      <c r="V20" s="6">
        <v>48</v>
      </c>
      <c r="W20" s="6">
        <v>0.12</v>
      </c>
      <c r="X20" s="6">
        <v>12.63</v>
      </c>
      <c r="Y20" s="14">
        <v>0.54</v>
      </c>
    </row>
    <row r="21" spans="1:25" ht="15.75" thickBot="1" x14ac:dyDescent="0.3">
      <c r="A21" s="12" t="s">
        <v>14720</v>
      </c>
      <c r="B21" s="6" t="s">
        <v>973</v>
      </c>
      <c r="C21" s="6" t="s">
        <v>12675</v>
      </c>
      <c r="D21" s="6" t="s">
        <v>14079</v>
      </c>
      <c r="E21" s="6">
        <v>2</v>
      </c>
      <c r="F21" s="6" t="s">
        <v>14124</v>
      </c>
      <c r="G21" s="6" t="s">
        <v>14137</v>
      </c>
      <c r="H21" s="6" t="s">
        <v>14124</v>
      </c>
      <c r="I21" s="6" t="s">
        <v>14200</v>
      </c>
      <c r="J21" s="6" t="s">
        <v>14136</v>
      </c>
      <c r="K21" s="10">
        <f t="shared" si="1"/>
        <v>38.22</v>
      </c>
      <c r="L21" s="10">
        <f t="shared" si="2"/>
        <v>0.245</v>
      </c>
      <c r="M21" s="10">
        <f t="shared" si="3"/>
        <v>9.3491999999999997</v>
      </c>
      <c r="N21" s="10">
        <f t="shared" si="4"/>
        <v>0.89180000000000004</v>
      </c>
      <c r="O21" s="6" t="s">
        <v>12657</v>
      </c>
      <c r="P21" s="6">
        <v>35902</v>
      </c>
      <c r="Q21" s="6" t="s">
        <v>974</v>
      </c>
      <c r="R21" s="6" t="s">
        <v>3146</v>
      </c>
      <c r="S21" s="6" t="s">
        <v>4228</v>
      </c>
      <c r="T21" s="6" t="s">
        <v>7578</v>
      </c>
      <c r="U21" s="6">
        <v>100</v>
      </c>
      <c r="V21" s="6">
        <v>39</v>
      </c>
      <c r="W21" s="6">
        <v>0.25</v>
      </c>
      <c r="X21" s="6">
        <v>9.5399999999999991</v>
      </c>
      <c r="Y21" s="14">
        <v>0.91</v>
      </c>
    </row>
    <row r="22" spans="1:25" ht="15.75" thickBot="1" x14ac:dyDescent="0.3">
      <c r="A22" s="12" t="s">
        <v>14719</v>
      </c>
      <c r="B22" s="6" t="s">
        <v>1037</v>
      </c>
      <c r="C22" s="6" t="s">
        <v>12676</v>
      </c>
      <c r="D22" s="6" t="s">
        <v>14080</v>
      </c>
      <c r="E22" s="6">
        <v>0.5</v>
      </c>
      <c r="F22" s="6" t="s">
        <v>14123</v>
      </c>
      <c r="G22" s="6" t="s">
        <v>14137</v>
      </c>
      <c r="H22" s="6" t="s">
        <v>14123</v>
      </c>
      <c r="I22" s="6" t="s">
        <v>14218</v>
      </c>
      <c r="J22" s="6" t="s">
        <v>14136</v>
      </c>
      <c r="K22" s="10">
        <f t="shared" si="1"/>
        <v>110.4</v>
      </c>
      <c r="L22" s="10">
        <f t="shared" si="2"/>
        <v>0.25600000000000001</v>
      </c>
      <c r="M22" s="10">
        <f t="shared" si="3"/>
        <v>28.96</v>
      </c>
      <c r="N22" s="10">
        <f t="shared" si="4"/>
        <v>1.1519999999999999</v>
      </c>
      <c r="O22" s="6" t="s">
        <v>12657</v>
      </c>
      <c r="P22" s="6">
        <v>35831</v>
      </c>
      <c r="Q22" s="6" t="s">
        <v>1019</v>
      </c>
      <c r="R22" s="6" t="s">
        <v>3146</v>
      </c>
      <c r="S22" s="6" t="s">
        <v>4277</v>
      </c>
      <c r="T22" s="6" t="s">
        <v>7578</v>
      </c>
      <c r="U22" s="6">
        <v>100</v>
      </c>
      <c r="V22" s="6">
        <v>69</v>
      </c>
      <c r="W22" s="6">
        <v>0.16</v>
      </c>
      <c r="X22" s="6">
        <v>18.100000000000001</v>
      </c>
      <c r="Y22" s="14">
        <v>0.72</v>
      </c>
    </row>
    <row r="23" spans="1:25" ht="15.75" thickBot="1" x14ac:dyDescent="0.3">
      <c r="A23" s="12" t="s">
        <v>14724</v>
      </c>
      <c r="B23" s="6" t="s">
        <v>8256</v>
      </c>
      <c r="C23" s="6" t="s">
        <v>12677</v>
      </c>
      <c r="D23" s="6" t="s">
        <v>14080</v>
      </c>
      <c r="E23" s="6">
        <v>0.5</v>
      </c>
      <c r="F23" s="6" t="s">
        <v>14123</v>
      </c>
      <c r="G23" s="6" t="s">
        <v>14137</v>
      </c>
      <c r="H23" s="6" t="s">
        <v>14123</v>
      </c>
      <c r="I23" s="6" t="s">
        <v>14302</v>
      </c>
      <c r="J23" s="6" t="s">
        <v>14136</v>
      </c>
      <c r="K23" s="10">
        <f t="shared" si="1"/>
        <v>109.56</v>
      </c>
      <c r="L23" s="10">
        <f t="shared" si="2"/>
        <v>0.67230000000000001</v>
      </c>
      <c r="M23" s="10">
        <f t="shared" si="3"/>
        <v>25.049400000000002</v>
      </c>
      <c r="N23" s="10">
        <f t="shared" si="4"/>
        <v>1.9920000000000002</v>
      </c>
      <c r="O23" s="6" t="s">
        <v>12657</v>
      </c>
      <c r="P23" s="6">
        <v>36002</v>
      </c>
      <c r="Q23" s="6" t="s">
        <v>1082</v>
      </c>
      <c r="R23" s="6" t="s">
        <v>3146</v>
      </c>
      <c r="S23" s="6" t="s">
        <v>4350</v>
      </c>
      <c r="T23" s="6" t="s">
        <v>7578</v>
      </c>
      <c r="U23" s="6">
        <v>100</v>
      </c>
      <c r="V23" s="6">
        <v>44</v>
      </c>
      <c r="W23" s="6">
        <v>0.27</v>
      </c>
      <c r="X23" s="6">
        <v>10.06</v>
      </c>
      <c r="Y23" s="14">
        <v>0.8</v>
      </c>
    </row>
    <row r="24" spans="1:25" ht="15.75" thickBot="1" x14ac:dyDescent="0.3">
      <c r="A24" s="15" t="s">
        <v>14723</v>
      </c>
      <c r="B24" s="16" t="s">
        <v>8257</v>
      </c>
      <c r="C24" s="16" t="s">
        <v>12678</v>
      </c>
      <c r="D24" s="16" t="s">
        <v>14080</v>
      </c>
      <c r="E24" s="16">
        <v>0.5</v>
      </c>
      <c r="F24" s="16" t="s">
        <v>14123</v>
      </c>
      <c r="G24" s="16" t="s">
        <v>14137</v>
      </c>
      <c r="H24" s="16" t="s">
        <v>14123</v>
      </c>
      <c r="I24" s="16" t="s">
        <v>14305</v>
      </c>
      <c r="J24" s="16" t="s">
        <v>14136</v>
      </c>
      <c r="K24" s="10">
        <f t="shared" si="1"/>
        <v>127.5</v>
      </c>
      <c r="L24" s="10">
        <f t="shared" si="2"/>
        <v>0.22500000000000001</v>
      </c>
      <c r="M24" s="10">
        <f t="shared" si="3"/>
        <v>31.875</v>
      </c>
      <c r="N24" s="10">
        <f t="shared" si="4"/>
        <v>0.47499999999999998</v>
      </c>
      <c r="O24" s="16" t="s">
        <v>12657</v>
      </c>
      <c r="P24" s="16">
        <v>35836</v>
      </c>
      <c r="Q24" s="16" t="s">
        <v>866</v>
      </c>
      <c r="R24" s="16" t="s">
        <v>3146</v>
      </c>
      <c r="S24" s="16" t="s">
        <v>4081</v>
      </c>
      <c r="T24" s="16" t="s">
        <v>7578</v>
      </c>
      <c r="U24" s="6">
        <v>100</v>
      </c>
      <c r="V24" s="16">
        <v>51</v>
      </c>
      <c r="W24" s="16">
        <v>0.09</v>
      </c>
      <c r="X24" s="16">
        <v>12.75</v>
      </c>
      <c r="Y24" s="17">
        <v>0.19</v>
      </c>
    </row>
    <row r="25" spans="1:25" ht="15.75" thickBot="1" x14ac:dyDescent="0.3">
      <c r="A25" s="9" t="s">
        <v>14722</v>
      </c>
      <c r="B25" s="10" t="s">
        <v>12786</v>
      </c>
      <c r="C25" s="10" t="s">
        <v>12990</v>
      </c>
      <c r="D25" s="10" t="s">
        <v>14082</v>
      </c>
      <c r="E25" s="10">
        <v>0.25</v>
      </c>
      <c r="F25" s="10" t="s">
        <v>14123</v>
      </c>
      <c r="G25" s="10" t="s">
        <v>14137</v>
      </c>
      <c r="H25" s="10" t="s">
        <v>14123</v>
      </c>
      <c r="I25" s="10" t="s">
        <v>14310</v>
      </c>
      <c r="J25" s="10" t="s">
        <v>14136</v>
      </c>
      <c r="K25" s="10">
        <f t="shared" si="1"/>
        <v>168.78</v>
      </c>
      <c r="L25" s="10">
        <f t="shared" si="2"/>
        <v>0.3306</v>
      </c>
      <c r="M25" s="10">
        <f t="shared" si="3"/>
        <v>36.696599999999997</v>
      </c>
      <c r="N25" s="10">
        <f t="shared" si="4"/>
        <v>3.5148000000000001</v>
      </c>
      <c r="O25" s="10" t="s">
        <v>12680</v>
      </c>
      <c r="P25" s="10">
        <v>39729</v>
      </c>
      <c r="Q25" s="10" t="s">
        <v>13286</v>
      </c>
      <c r="R25" s="10" t="s">
        <v>3146</v>
      </c>
      <c r="S25" s="10" t="s">
        <v>13287</v>
      </c>
      <c r="T25" s="10" t="s">
        <v>7578</v>
      </c>
      <c r="U25" s="6">
        <v>100</v>
      </c>
      <c r="V25" s="10">
        <v>97</v>
      </c>
      <c r="W25" s="10">
        <v>0.19</v>
      </c>
      <c r="X25" s="10">
        <v>21.09</v>
      </c>
      <c r="Y25" s="11">
        <v>2.02</v>
      </c>
    </row>
    <row r="26" spans="1:25" ht="15.75" thickBot="1" x14ac:dyDescent="0.3">
      <c r="A26" s="12" t="s">
        <v>14725</v>
      </c>
      <c r="B26" s="6" t="s">
        <v>12845</v>
      </c>
      <c r="C26" s="6" t="s">
        <v>12991</v>
      </c>
      <c r="D26" s="6" t="s">
        <v>14082</v>
      </c>
      <c r="E26" s="6">
        <v>0.25</v>
      </c>
      <c r="F26" s="6" t="s">
        <v>14123</v>
      </c>
      <c r="G26" s="6" t="s">
        <v>14137</v>
      </c>
      <c r="H26" s="6" t="s">
        <v>14123</v>
      </c>
      <c r="I26" s="6" t="s">
        <v>14314</v>
      </c>
      <c r="J26" s="6" t="s">
        <v>14136</v>
      </c>
      <c r="K26" s="10">
        <f t="shared" si="1"/>
        <v>114.38</v>
      </c>
      <c r="L26" s="10">
        <f t="shared" si="2"/>
        <v>6.6500000000000004E-2</v>
      </c>
      <c r="M26" s="10">
        <f t="shared" si="3"/>
        <v>26.759599999999999</v>
      </c>
      <c r="N26" s="10">
        <f t="shared" si="4"/>
        <v>2.0880999999999998</v>
      </c>
      <c r="O26" s="6" t="s">
        <v>12680</v>
      </c>
      <c r="P26" s="6">
        <v>36617</v>
      </c>
      <c r="Q26" s="6" t="s">
        <v>1163</v>
      </c>
      <c r="R26" s="6" t="s">
        <v>3146</v>
      </c>
      <c r="S26" s="6" t="s">
        <v>4442</v>
      </c>
      <c r="T26" s="6" t="s">
        <v>7578</v>
      </c>
      <c r="U26" s="6">
        <v>100</v>
      </c>
      <c r="V26" s="6">
        <v>86</v>
      </c>
      <c r="W26" s="6">
        <v>0.05</v>
      </c>
      <c r="X26" s="6">
        <v>20.12</v>
      </c>
      <c r="Y26" s="14">
        <v>1.57</v>
      </c>
    </row>
    <row r="27" spans="1:25" ht="15.75" thickBot="1" x14ac:dyDescent="0.3">
      <c r="A27" s="12" t="s">
        <v>14730</v>
      </c>
      <c r="B27" s="6" t="s">
        <v>13023</v>
      </c>
      <c r="C27" s="6" t="s">
        <v>12992</v>
      </c>
      <c r="D27" s="6" t="s">
        <v>14080</v>
      </c>
      <c r="E27" s="6">
        <v>0.5</v>
      </c>
      <c r="F27" s="6" t="s">
        <v>14123</v>
      </c>
      <c r="G27" s="6" t="s">
        <v>14137</v>
      </c>
      <c r="H27" s="6" t="s">
        <v>14123</v>
      </c>
      <c r="I27" s="6" t="s">
        <v>14328</v>
      </c>
      <c r="J27" s="6" t="s">
        <v>14136</v>
      </c>
      <c r="K27" s="10">
        <f t="shared" si="1"/>
        <v>109.62</v>
      </c>
      <c r="L27" s="10">
        <f t="shared" si="2"/>
        <v>0.31319999999999998</v>
      </c>
      <c r="M27" s="10">
        <f t="shared" si="3"/>
        <v>25.186499999999995</v>
      </c>
      <c r="N27" s="10">
        <f t="shared" si="4"/>
        <v>1.7573999999999999</v>
      </c>
      <c r="O27" s="6" t="s">
        <v>12680</v>
      </c>
      <c r="P27" s="6">
        <v>35712</v>
      </c>
      <c r="Q27" s="6" t="s">
        <v>13024</v>
      </c>
      <c r="R27" s="6" t="s">
        <v>3146</v>
      </c>
      <c r="S27" s="6" t="s">
        <v>13025</v>
      </c>
      <c r="T27" s="6" t="s">
        <v>7578</v>
      </c>
      <c r="U27" s="6">
        <v>100</v>
      </c>
      <c r="V27" s="6">
        <v>378</v>
      </c>
      <c r="W27" s="6">
        <v>1.08</v>
      </c>
      <c r="X27" s="6">
        <v>86.85</v>
      </c>
      <c r="Y27" s="14">
        <v>6.06</v>
      </c>
    </row>
    <row r="28" spans="1:25" ht="15.75" thickBot="1" x14ac:dyDescent="0.3">
      <c r="A28" s="12" t="s">
        <v>14729</v>
      </c>
      <c r="B28" s="6" t="s">
        <v>13034</v>
      </c>
      <c r="C28" s="6" t="s">
        <v>12993</v>
      </c>
      <c r="D28" s="6" t="s">
        <v>14080</v>
      </c>
      <c r="E28" s="6">
        <v>0.5</v>
      </c>
      <c r="F28" s="6" t="s">
        <v>14123</v>
      </c>
      <c r="G28" s="6" t="s">
        <v>14137</v>
      </c>
      <c r="H28" s="6" t="s">
        <v>14123</v>
      </c>
      <c r="I28" s="6" t="s">
        <v>14331</v>
      </c>
      <c r="J28" s="6" t="s">
        <v>14136</v>
      </c>
      <c r="K28" s="10">
        <f t="shared" si="1"/>
        <v>129</v>
      </c>
      <c r="L28" s="10">
        <f t="shared" si="2"/>
        <v>2.94</v>
      </c>
      <c r="M28" s="10">
        <f t="shared" si="3"/>
        <v>23.97</v>
      </c>
      <c r="N28" s="10">
        <f t="shared" si="4"/>
        <v>1.8</v>
      </c>
      <c r="O28" s="6" t="s">
        <v>12680</v>
      </c>
      <c r="P28" s="6">
        <v>35550</v>
      </c>
      <c r="Q28" s="6" t="s">
        <v>13175</v>
      </c>
      <c r="R28" s="6" t="s">
        <v>3146</v>
      </c>
      <c r="S28" s="6" t="s">
        <v>13176</v>
      </c>
      <c r="T28" s="6" t="s">
        <v>7578</v>
      </c>
      <c r="U28" s="6">
        <v>100</v>
      </c>
      <c r="V28" s="6">
        <v>430</v>
      </c>
      <c r="W28" s="6">
        <v>9.8000000000000007</v>
      </c>
      <c r="X28" s="6">
        <v>79.900000000000006</v>
      </c>
      <c r="Y28" s="14">
        <v>6</v>
      </c>
    </row>
    <row r="29" spans="1:25" ht="15.75" thickBot="1" x14ac:dyDescent="0.3">
      <c r="A29" s="12" t="s">
        <v>14728</v>
      </c>
      <c r="B29" s="6" t="s">
        <v>13035</v>
      </c>
      <c r="C29" s="6" t="s">
        <v>12994</v>
      </c>
      <c r="D29" s="6" t="s">
        <v>14080</v>
      </c>
      <c r="E29" s="6">
        <v>0.5</v>
      </c>
      <c r="F29" s="6" t="s">
        <v>14123</v>
      </c>
      <c r="G29" s="6" t="s">
        <v>14137</v>
      </c>
      <c r="H29" s="6" t="s">
        <v>14123</v>
      </c>
      <c r="I29" s="6" t="s">
        <v>14328</v>
      </c>
      <c r="J29" s="6" t="s">
        <v>14136</v>
      </c>
      <c r="K29" s="10">
        <f t="shared" si="1"/>
        <v>115.42</v>
      </c>
      <c r="L29" s="10">
        <f t="shared" si="2"/>
        <v>0.95699999999999985</v>
      </c>
      <c r="M29" s="10">
        <f t="shared" si="3"/>
        <v>25.143000000000001</v>
      </c>
      <c r="N29" s="10">
        <f t="shared" si="4"/>
        <v>1.7110000000000003</v>
      </c>
      <c r="O29" s="6" t="s">
        <v>12680</v>
      </c>
      <c r="P29" s="6">
        <v>40583</v>
      </c>
      <c r="Q29" s="6" t="s">
        <v>13171</v>
      </c>
      <c r="R29" s="6" t="s">
        <v>3146</v>
      </c>
      <c r="S29" s="6" t="s">
        <v>13172</v>
      </c>
      <c r="T29" s="6" t="s">
        <v>7578</v>
      </c>
      <c r="U29" s="6">
        <v>100</v>
      </c>
      <c r="V29" s="6">
        <v>398</v>
      </c>
      <c r="W29" s="6">
        <v>3.3</v>
      </c>
      <c r="X29" s="6">
        <v>86.7</v>
      </c>
      <c r="Y29" s="14">
        <v>5.9</v>
      </c>
    </row>
    <row r="30" spans="1:25" ht="15.75" thickBot="1" x14ac:dyDescent="0.3">
      <c r="A30" s="12" t="s">
        <v>14727</v>
      </c>
      <c r="B30" s="6" t="s">
        <v>8261</v>
      </c>
      <c r="C30" s="6" t="s">
        <v>12684</v>
      </c>
      <c r="D30" s="6" t="s">
        <v>14085</v>
      </c>
      <c r="E30" s="6">
        <v>5</v>
      </c>
      <c r="F30" s="6" t="s">
        <v>14124</v>
      </c>
      <c r="G30" s="6" t="s">
        <v>14137</v>
      </c>
      <c r="H30" s="6" t="s">
        <v>14124</v>
      </c>
      <c r="I30" s="6" t="s">
        <v>14331</v>
      </c>
      <c r="J30" s="6" t="s">
        <v>14136</v>
      </c>
      <c r="K30" s="10">
        <f t="shared" si="1"/>
        <v>130</v>
      </c>
      <c r="L30" s="10">
        <f t="shared" si="2"/>
        <v>3</v>
      </c>
      <c r="M30" s="10">
        <f t="shared" si="3"/>
        <v>22</v>
      </c>
      <c r="N30" s="10">
        <f t="shared" si="4"/>
        <v>3</v>
      </c>
      <c r="O30" s="6" t="s">
        <v>12680</v>
      </c>
      <c r="P30" s="6">
        <v>66428207</v>
      </c>
      <c r="Q30" s="6" t="s">
        <v>1366</v>
      </c>
      <c r="R30" s="6" t="s">
        <v>3147</v>
      </c>
      <c r="S30" s="6" t="s">
        <v>4658</v>
      </c>
      <c r="T30" s="6" t="s">
        <v>7580</v>
      </c>
      <c r="U30" s="13">
        <v>30</v>
      </c>
      <c r="V30" s="6">
        <v>130</v>
      </c>
      <c r="W30" s="6">
        <v>3</v>
      </c>
      <c r="X30" s="6">
        <v>22</v>
      </c>
      <c r="Y30" s="14">
        <v>3</v>
      </c>
    </row>
    <row r="31" spans="1:25" ht="15.75" thickBot="1" x14ac:dyDescent="0.3">
      <c r="A31" s="12" t="s">
        <v>14726</v>
      </c>
      <c r="B31" s="6" t="s">
        <v>1416</v>
      </c>
      <c r="C31" s="6" t="s">
        <v>12685</v>
      </c>
      <c r="D31" s="6" t="s">
        <v>14086</v>
      </c>
      <c r="E31" s="6">
        <v>4</v>
      </c>
      <c r="F31" s="6" t="s">
        <v>14124</v>
      </c>
      <c r="G31" s="6" t="s">
        <v>14336</v>
      </c>
      <c r="H31" s="6" t="s">
        <v>14124</v>
      </c>
      <c r="I31" s="6" t="s">
        <v>14335</v>
      </c>
      <c r="J31" s="6" t="s">
        <v>14136</v>
      </c>
      <c r="K31" s="10">
        <f t="shared" si="1"/>
        <v>191.1</v>
      </c>
      <c r="L31" s="10">
        <f t="shared" si="2"/>
        <v>9.5198999999999998</v>
      </c>
      <c r="M31" s="10">
        <f t="shared" si="3"/>
        <v>22.916399999999999</v>
      </c>
      <c r="N31" s="10">
        <f t="shared" si="4"/>
        <v>3.4788000000000001</v>
      </c>
      <c r="O31" s="6" t="s">
        <v>12680</v>
      </c>
      <c r="P31" s="6">
        <v>39281</v>
      </c>
      <c r="Q31" s="6" t="s">
        <v>1453</v>
      </c>
      <c r="R31" s="6" t="s">
        <v>3146</v>
      </c>
      <c r="S31" s="6" t="s">
        <v>4750</v>
      </c>
      <c r="T31" s="6" t="s">
        <v>7578</v>
      </c>
      <c r="U31" s="6">
        <v>100</v>
      </c>
      <c r="V31" s="6">
        <v>490</v>
      </c>
      <c r="W31" s="6">
        <v>24.41</v>
      </c>
      <c r="X31" s="6">
        <v>58.76</v>
      </c>
      <c r="Y31" s="14">
        <v>8.92</v>
      </c>
    </row>
    <row r="32" spans="1:25" ht="15.75" thickBot="1" x14ac:dyDescent="0.3">
      <c r="A32" s="12" t="s">
        <v>14734</v>
      </c>
      <c r="B32" s="6" t="s">
        <v>1506</v>
      </c>
      <c r="C32" s="6" t="s">
        <v>12687</v>
      </c>
      <c r="D32" s="6" t="s">
        <v>14087</v>
      </c>
      <c r="E32" s="6">
        <v>0.75</v>
      </c>
      <c r="F32" s="6" t="s">
        <v>14124</v>
      </c>
      <c r="G32" s="6" t="s">
        <v>14137</v>
      </c>
      <c r="H32" s="6" t="s">
        <v>14124</v>
      </c>
      <c r="I32" s="6" t="s">
        <v>14184</v>
      </c>
      <c r="J32" s="6" t="s">
        <v>14136</v>
      </c>
      <c r="K32" s="10">
        <f t="shared" si="1"/>
        <v>86.26</v>
      </c>
      <c r="L32" s="10">
        <f t="shared" si="2"/>
        <v>3.6859999999999995</v>
      </c>
      <c r="M32" s="10">
        <f t="shared" si="3"/>
        <v>10.754000000000001</v>
      </c>
      <c r="N32" s="10">
        <f t="shared" si="4"/>
        <v>2.4320000000000004</v>
      </c>
      <c r="O32" s="6" t="s">
        <v>12680</v>
      </c>
      <c r="P32" s="6">
        <v>39009</v>
      </c>
      <c r="Q32" s="6" t="s">
        <v>1503</v>
      </c>
      <c r="R32" s="6" t="s">
        <v>3146</v>
      </c>
      <c r="S32" s="6" t="s">
        <v>4804</v>
      </c>
      <c r="T32" s="6" t="s">
        <v>7578</v>
      </c>
      <c r="U32" s="6">
        <v>100</v>
      </c>
      <c r="V32" s="6">
        <v>227</v>
      </c>
      <c r="W32" s="6">
        <v>9.6999999999999993</v>
      </c>
      <c r="X32" s="6">
        <v>28.3</v>
      </c>
      <c r="Y32" s="14">
        <v>6.4</v>
      </c>
    </row>
    <row r="33" spans="1:25" ht="15.75" thickBot="1" x14ac:dyDescent="0.3">
      <c r="A33" s="12" t="s">
        <v>14733</v>
      </c>
      <c r="B33" s="6" t="s">
        <v>8263</v>
      </c>
      <c r="C33" s="6" t="s">
        <v>12688</v>
      </c>
      <c r="D33" s="6" t="s">
        <v>14088</v>
      </c>
      <c r="E33" s="6">
        <v>3</v>
      </c>
      <c r="F33" s="6" t="s">
        <v>14123</v>
      </c>
      <c r="G33" s="6" t="s">
        <v>14137</v>
      </c>
      <c r="H33" s="6" t="s">
        <v>14123</v>
      </c>
      <c r="I33" s="6" t="s">
        <v>14343</v>
      </c>
      <c r="J33" s="6" t="s">
        <v>14136</v>
      </c>
      <c r="K33" s="10">
        <f t="shared" si="1"/>
        <v>30.96</v>
      </c>
      <c r="L33" s="10">
        <f t="shared" si="2"/>
        <v>0.36320000000000002</v>
      </c>
      <c r="M33" s="10">
        <f t="shared" si="3"/>
        <v>6.2224000000000004</v>
      </c>
      <c r="N33" s="10">
        <f t="shared" si="4"/>
        <v>1.0351999999999999</v>
      </c>
      <c r="O33" s="6" t="s">
        <v>12680</v>
      </c>
      <c r="P33" s="6">
        <v>39315</v>
      </c>
      <c r="Q33" s="6" t="s">
        <v>1548</v>
      </c>
      <c r="R33" s="6" t="s">
        <v>3146</v>
      </c>
      <c r="S33" s="6" t="s">
        <v>4852</v>
      </c>
      <c r="T33" s="6" t="s">
        <v>7578</v>
      </c>
      <c r="U33" s="6">
        <v>100</v>
      </c>
      <c r="V33" s="6">
        <v>387</v>
      </c>
      <c r="W33" s="6">
        <v>4.54</v>
      </c>
      <c r="X33" s="6">
        <v>77.78</v>
      </c>
      <c r="Y33" s="14">
        <v>12.94</v>
      </c>
    </row>
    <row r="34" spans="1:25" ht="15.75" thickBot="1" x14ac:dyDescent="0.3">
      <c r="A34" s="12" t="s">
        <v>14732</v>
      </c>
      <c r="B34" s="6" t="s">
        <v>8264</v>
      </c>
      <c r="C34" s="6" t="s">
        <v>12689</v>
      </c>
      <c r="D34" s="6" t="s">
        <v>14089</v>
      </c>
      <c r="E34" s="6">
        <v>1</v>
      </c>
      <c r="F34" s="6" t="s">
        <v>14124</v>
      </c>
      <c r="G34" s="6" t="s">
        <v>14137</v>
      </c>
      <c r="H34" s="6" t="s">
        <v>14124</v>
      </c>
      <c r="I34" s="6" t="s">
        <v>14345</v>
      </c>
      <c r="J34" s="6" t="s">
        <v>14136</v>
      </c>
      <c r="K34" s="10">
        <f t="shared" si="1"/>
        <v>69.16</v>
      </c>
      <c r="L34" s="10">
        <f t="shared" si="2"/>
        <v>0.85540000000000005</v>
      </c>
      <c r="M34" s="10">
        <f t="shared" si="3"/>
        <v>13.1586</v>
      </c>
      <c r="N34" s="10">
        <f t="shared" si="4"/>
        <v>1.9863999999999999</v>
      </c>
      <c r="O34" s="6" t="s">
        <v>12680</v>
      </c>
      <c r="P34" s="6">
        <v>3422</v>
      </c>
      <c r="Q34" s="6" t="s">
        <v>1280</v>
      </c>
      <c r="R34" s="6" t="s">
        <v>3146</v>
      </c>
      <c r="S34" s="6" t="s">
        <v>4561</v>
      </c>
      <c r="T34" s="6" t="s">
        <v>7578</v>
      </c>
      <c r="U34" s="6">
        <v>100</v>
      </c>
      <c r="V34" s="6">
        <v>266</v>
      </c>
      <c r="W34" s="6">
        <v>3.29</v>
      </c>
      <c r="X34" s="6">
        <v>50.61</v>
      </c>
      <c r="Y34" s="14">
        <v>7.64</v>
      </c>
    </row>
    <row r="35" spans="1:25" ht="15.75" thickBot="1" x14ac:dyDescent="0.3">
      <c r="A35" s="12" t="s">
        <v>14731</v>
      </c>
      <c r="B35" s="6" t="s">
        <v>8265</v>
      </c>
      <c r="C35" s="6" t="s">
        <v>12690</v>
      </c>
      <c r="D35" s="6" t="s">
        <v>14089</v>
      </c>
      <c r="E35" s="6">
        <v>1</v>
      </c>
      <c r="F35" s="6" t="s">
        <v>14124</v>
      </c>
      <c r="G35" s="6" t="s">
        <v>14137</v>
      </c>
      <c r="H35" s="6" t="s">
        <v>14124</v>
      </c>
      <c r="I35" s="6" t="s">
        <v>14354</v>
      </c>
      <c r="J35" s="6" t="s">
        <v>14136</v>
      </c>
      <c r="K35" s="10">
        <f t="shared" si="1"/>
        <v>70.319999999999993</v>
      </c>
      <c r="L35" s="10">
        <f t="shared" si="2"/>
        <v>0.96</v>
      </c>
      <c r="M35" s="10">
        <f t="shared" si="3"/>
        <v>13.055999999999999</v>
      </c>
      <c r="N35" s="10">
        <f t="shared" si="4"/>
        <v>2.16</v>
      </c>
      <c r="O35" s="6" t="s">
        <v>12680</v>
      </c>
      <c r="P35" s="6">
        <v>3423</v>
      </c>
      <c r="Q35" s="6" t="s">
        <v>1608</v>
      </c>
      <c r="R35" s="6" t="s">
        <v>3146</v>
      </c>
      <c r="S35" s="6" t="s">
        <v>4915</v>
      </c>
      <c r="T35" s="6" t="s">
        <v>7578</v>
      </c>
      <c r="U35" s="6">
        <v>100</v>
      </c>
      <c r="V35" s="6">
        <v>293</v>
      </c>
      <c r="W35" s="6">
        <v>4</v>
      </c>
      <c r="X35" s="6">
        <v>54.4</v>
      </c>
      <c r="Y35" s="14">
        <v>9</v>
      </c>
    </row>
    <row r="36" spans="1:25" ht="15.75" thickBot="1" x14ac:dyDescent="0.3">
      <c r="A36" s="12" t="s">
        <v>14736</v>
      </c>
      <c r="B36" s="6" t="s">
        <v>1164</v>
      </c>
      <c r="C36" s="6" t="s">
        <v>12691</v>
      </c>
      <c r="D36" s="6" t="s">
        <v>14090</v>
      </c>
      <c r="E36" s="6">
        <v>0.5</v>
      </c>
      <c r="F36" s="6" t="s">
        <v>14124</v>
      </c>
      <c r="G36" s="6" t="s">
        <v>14137</v>
      </c>
      <c r="H36" s="6" t="s">
        <v>14124</v>
      </c>
      <c r="I36" s="6" t="s">
        <v>14357</v>
      </c>
      <c r="J36" s="6" t="s">
        <v>14136</v>
      </c>
      <c r="K36" s="10">
        <f t="shared" si="1"/>
        <v>164.01</v>
      </c>
      <c r="L36" s="10">
        <f t="shared" si="2"/>
        <v>0.19169999999999998</v>
      </c>
      <c r="M36" s="10">
        <f t="shared" si="3"/>
        <v>37.211099999999995</v>
      </c>
      <c r="N36" s="10">
        <f t="shared" si="4"/>
        <v>4.3026</v>
      </c>
      <c r="O36" s="6" t="s">
        <v>12680</v>
      </c>
      <c r="P36" s="6">
        <v>36491</v>
      </c>
      <c r="Q36" s="6" t="s">
        <v>1692</v>
      </c>
      <c r="R36" s="6" t="s">
        <v>3146</v>
      </c>
      <c r="S36" s="6" t="s">
        <v>5002</v>
      </c>
      <c r="T36" s="6" t="s">
        <v>7578</v>
      </c>
      <c r="U36" s="6">
        <v>100</v>
      </c>
      <c r="V36" s="6">
        <v>77</v>
      </c>
      <c r="W36" s="6">
        <v>0.09</v>
      </c>
      <c r="X36" s="6">
        <v>17.47</v>
      </c>
      <c r="Y36" s="14">
        <v>2.02</v>
      </c>
    </row>
    <row r="37" spans="1:25" ht="15.75" thickBot="1" x14ac:dyDescent="0.3">
      <c r="A37" s="12" t="s">
        <v>14735</v>
      </c>
      <c r="B37" s="6" t="s">
        <v>1761</v>
      </c>
      <c r="C37" s="6" t="s">
        <v>1761</v>
      </c>
      <c r="D37" s="6" t="s">
        <v>14092</v>
      </c>
      <c r="E37" s="6">
        <v>1</v>
      </c>
      <c r="F37" s="6" t="s">
        <v>14124</v>
      </c>
      <c r="G37" s="6" t="s">
        <v>14137</v>
      </c>
      <c r="H37" s="6" t="s">
        <v>14124</v>
      </c>
      <c r="I37" s="6" t="s">
        <v>14354</v>
      </c>
      <c r="J37" s="6" t="s">
        <v>14136</v>
      </c>
      <c r="K37" s="10">
        <f t="shared" si="1"/>
        <v>52.32</v>
      </c>
      <c r="L37" s="10">
        <f t="shared" si="2"/>
        <v>0.68400000000000005</v>
      </c>
      <c r="M37" s="10">
        <f t="shared" si="3"/>
        <v>10.713600000000001</v>
      </c>
      <c r="N37" s="10">
        <f t="shared" si="4"/>
        <v>1.3680000000000001</v>
      </c>
      <c r="O37" s="6" t="s">
        <v>12680</v>
      </c>
      <c r="P37" s="6">
        <v>39067</v>
      </c>
      <c r="Q37" s="6" t="s">
        <v>1763</v>
      </c>
      <c r="R37" s="6" t="s">
        <v>3146</v>
      </c>
      <c r="S37" s="6" t="s">
        <v>5076</v>
      </c>
      <c r="T37" s="6" t="s">
        <v>7578</v>
      </c>
      <c r="U37" s="6">
        <v>100</v>
      </c>
      <c r="V37" s="6">
        <v>218</v>
      </c>
      <c r="W37" s="6">
        <v>2.85</v>
      </c>
      <c r="X37" s="6">
        <v>44.64</v>
      </c>
      <c r="Y37" s="14">
        <v>5.7</v>
      </c>
    </row>
    <row r="38" spans="1:25" ht="15.75" thickBot="1" x14ac:dyDescent="0.3">
      <c r="A38" s="15" t="s">
        <v>14739</v>
      </c>
      <c r="B38" s="16" t="s">
        <v>8268</v>
      </c>
      <c r="C38" s="16" t="s">
        <v>12694</v>
      </c>
      <c r="D38" s="16" t="s">
        <v>14092</v>
      </c>
      <c r="E38" s="16">
        <v>1</v>
      </c>
      <c r="F38" s="16" t="s">
        <v>14124</v>
      </c>
      <c r="G38" s="16" t="s">
        <v>14137</v>
      </c>
      <c r="H38" s="16" t="s">
        <v>14124</v>
      </c>
      <c r="I38" s="16" t="s">
        <v>14372</v>
      </c>
      <c r="J38" s="16" t="s">
        <v>14136</v>
      </c>
      <c r="K38" s="10">
        <f t="shared" si="1"/>
        <v>67.84</v>
      </c>
      <c r="L38" s="10">
        <f t="shared" si="2"/>
        <v>3.0239999999999996</v>
      </c>
      <c r="M38" s="10">
        <f t="shared" si="3"/>
        <v>9.4559999999999995</v>
      </c>
      <c r="N38" s="10">
        <f t="shared" si="4"/>
        <v>0.8640000000000001</v>
      </c>
      <c r="O38" s="16" t="s">
        <v>12680</v>
      </c>
      <c r="P38" s="16">
        <v>38904</v>
      </c>
      <c r="Q38" s="16" t="s">
        <v>1869</v>
      </c>
      <c r="R38" s="16" t="s">
        <v>3146</v>
      </c>
      <c r="S38" s="16" t="s">
        <v>5183</v>
      </c>
      <c r="T38" s="16" t="s">
        <v>7578</v>
      </c>
      <c r="U38" s="6">
        <v>100</v>
      </c>
      <c r="V38" s="16">
        <v>424</v>
      </c>
      <c r="W38" s="16">
        <v>18.899999999999999</v>
      </c>
      <c r="X38" s="16">
        <v>59.1</v>
      </c>
      <c r="Y38" s="17">
        <v>5.4</v>
      </c>
    </row>
    <row r="39" spans="1:25" ht="15.75" thickBot="1" x14ac:dyDescent="0.3">
      <c r="A39" s="9" t="s">
        <v>14738</v>
      </c>
      <c r="B39" s="10" t="s">
        <v>8269</v>
      </c>
      <c r="C39" s="10" t="s">
        <v>12695</v>
      </c>
      <c r="D39" s="10" t="s">
        <v>14080</v>
      </c>
      <c r="E39" s="10">
        <v>0.5</v>
      </c>
      <c r="F39" s="10" t="s">
        <v>14123</v>
      </c>
      <c r="G39" s="10" t="s">
        <v>14137</v>
      </c>
      <c r="H39" s="10" t="s">
        <v>14123</v>
      </c>
      <c r="I39" s="10" t="s">
        <v>14374</v>
      </c>
      <c r="J39" s="10" t="s">
        <v>14136</v>
      </c>
      <c r="K39" s="10">
        <f t="shared" si="1"/>
        <v>220.04950495049505</v>
      </c>
      <c r="L39" s="10">
        <f t="shared" si="2"/>
        <v>0.67574257425742579</v>
      </c>
      <c r="M39" s="10">
        <f t="shared" si="3"/>
        <v>39.764851485148512</v>
      </c>
      <c r="N39" s="10">
        <f t="shared" si="4"/>
        <v>15.143564356435643</v>
      </c>
      <c r="O39" s="10" t="s">
        <v>12696</v>
      </c>
      <c r="P39" s="10">
        <v>3185</v>
      </c>
      <c r="Q39" s="10" t="s">
        <v>1917</v>
      </c>
      <c r="R39" s="10" t="s">
        <v>3146</v>
      </c>
      <c r="S39" s="10" t="s">
        <v>5231</v>
      </c>
      <c r="T39" s="10" t="s">
        <v>7685</v>
      </c>
      <c r="U39" s="10">
        <v>101</v>
      </c>
      <c r="V39" s="10">
        <v>127</v>
      </c>
      <c r="W39" s="10">
        <v>0.39</v>
      </c>
      <c r="X39" s="10">
        <v>22.95</v>
      </c>
      <c r="Y39" s="11">
        <v>8.74</v>
      </c>
    </row>
    <row r="40" spans="1:25" ht="15.75" thickBot="1" x14ac:dyDescent="0.3">
      <c r="A40" s="12" t="s">
        <v>14737</v>
      </c>
      <c r="B40" s="6" t="s">
        <v>12935</v>
      </c>
      <c r="C40" s="6" t="s">
        <v>12695</v>
      </c>
      <c r="D40" s="6" t="s">
        <v>14080</v>
      </c>
      <c r="E40" s="6">
        <v>0.5</v>
      </c>
      <c r="F40" s="6" t="s">
        <v>14123</v>
      </c>
      <c r="G40" s="6" t="s">
        <v>14137</v>
      </c>
      <c r="H40" s="6" t="s">
        <v>14123</v>
      </c>
      <c r="I40" s="6" t="s">
        <v>14382</v>
      </c>
      <c r="J40" s="6" t="s">
        <v>14136</v>
      </c>
      <c r="K40" s="10">
        <f t="shared" si="1"/>
        <v>382.03</v>
      </c>
      <c r="L40" s="10">
        <f t="shared" si="2"/>
        <v>13.029500000000001</v>
      </c>
      <c r="M40" s="10">
        <f t="shared" si="3"/>
        <v>54.116700000000002</v>
      </c>
      <c r="N40" s="10">
        <f t="shared" si="4"/>
        <v>14.016200000000001</v>
      </c>
      <c r="O40" s="6" t="s">
        <v>12696</v>
      </c>
      <c r="P40" s="6">
        <v>38218</v>
      </c>
      <c r="Q40" s="6" t="s">
        <v>1854</v>
      </c>
      <c r="R40" s="6" t="s">
        <v>3146</v>
      </c>
      <c r="S40" s="6" t="s">
        <v>13070</v>
      </c>
      <c r="T40" s="6" t="s">
        <v>7578</v>
      </c>
      <c r="U40" s="13">
        <v>100</v>
      </c>
      <c r="V40" s="6">
        <v>151</v>
      </c>
      <c r="W40" s="6">
        <v>5.15</v>
      </c>
      <c r="X40" s="6">
        <v>21.39</v>
      </c>
      <c r="Y40" s="14">
        <v>5.54</v>
      </c>
    </row>
    <row r="41" spans="1:25" ht="15.75" thickBot="1" x14ac:dyDescent="0.3">
      <c r="A41" s="15" t="s">
        <v>14741</v>
      </c>
      <c r="B41" s="16" t="s">
        <v>8271</v>
      </c>
      <c r="C41" s="16" t="s">
        <v>12699</v>
      </c>
      <c r="D41" s="16" t="s">
        <v>14095</v>
      </c>
      <c r="E41" s="16">
        <v>0.33</v>
      </c>
      <c r="F41" s="16" t="s">
        <v>14123</v>
      </c>
      <c r="G41" s="16" t="s">
        <v>14137</v>
      </c>
      <c r="H41" s="16" t="s">
        <v>14123</v>
      </c>
      <c r="I41" s="16" t="s">
        <v>14384</v>
      </c>
      <c r="J41" s="16" t="s">
        <v>14136</v>
      </c>
      <c r="K41" s="10">
        <f t="shared" si="1"/>
        <v>135.15</v>
      </c>
      <c r="L41" s="10">
        <f t="shared" si="2"/>
        <v>0.10200000000000001</v>
      </c>
      <c r="M41" s="10">
        <f t="shared" si="3"/>
        <v>19.405500000000004</v>
      </c>
      <c r="N41" s="10">
        <f t="shared" si="4"/>
        <v>16.013999999999999</v>
      </c>
      <c r="O41" s="16" t="s">
        <v>12696</v>
      </c>
      <c r="P41" s="16">
        <v>3272</v>
      </c>
      <c r="Q41" s="16" t="s">
        <v>2029</v>
      </c>
      <c r="R41" s="16" t="s">
        <v>3146</v>
      </c>
      <c r="S41" s="16" t="s">
        <v>5373</v>
      </c>
      <c r="T41" s="16" t="s">
        <v>7578</v>
      </c>
      <c r="U41" s="13">
        <v>100</v>
      </c>
      <c r="V41" s="16">
        <v>53</v>
      </c>
      <c r="W41" s="16">
        <v>0.04</v>
      </c>
      <c r="X41" s="16">
        <v>7.61</v>
      </c>
      <c r="Y41" s="17">
        <v>6.28</v>
      </c>
    </row>
    <row r="42" spans="1:25" ht="15.75" thickBot="1" x14ac:dyDescent="0.3">
      <c r="A42" s="9" t="s">
        <v>14740</v>
      </c>
      <c r="B42" s="10" t="s">
        <v>8272</v>
      </c>
      <c r="C42" s="10" t="s">
        <v>12700</v>
      </c>
      <c r="D42" s="10" t="s">
        <v>14096</v>
      </c>
      <c r="E42" s="10">
        <v>1</v>
      </c>
      <c r="F42" s="10" t="s">
        <v>14123</v>
      </c>
      <c r="G42" s="10" t="s">
        <v>14137</v>
      </c>
      <c r="H42" s="10" t="s">
        <v>14123</v>
      </c>
      <c r="I42" s="10" t="s">
        <v>14389</v>
      </c>
      <c r="J42" s="10" t="s">
        <v>14136</v>
      </c>
      <c r="K42" s="10">
        <f t="shared" si="1"/>
        <v>102.48</v>
      </c>
      <c r="L42" s="10">
        <f t="shared" si="2"/>
        <v>2.3668</v>
      </c>
      <c r="M42" s="10">
        <f t="shared" si="3"/>
        <v>12.175599999999999</v>
      </c>
      <c r="N42" s="10">
        <f t="shared" si="4"/>
        <v>8.2227999999999994</v>
      </c>
      <c r="O42" s="10" t="s">
        <v>12701</v>
      </c>
      <c r="P42" s="10">
        <v>303408</v>
      </c>
      <c r="Q42" s="10" t="s">
        <v>2078</v>
      </c>
      <c r="R42" s="10" t="s">
        <v>3146</v>
      </c>
      <c r="S42" s="10" t="s">
        <v>5430</v>
      </c>
      <c r="T42" s="10" t="s">
        <v>7578</v>
      </c>
      <c r="U42" s="13">
        <v>100</v>
      </c>
      <c r="V42" s="10">
        <v>42</v>
      </c>
      <c r="W42" s="10">
        <v>0.97</v>
      </c>
      <c r="X42" s="10">
        <v>4.99</v>
      </c>
      <c r="Y42" s="11">
        <v>3.37</v>
      </c>
    </row>
    <row r="43" spans="1:25" ht="15.75" thickBot="1" x14ac:dyDescent="0.3">
      <c r="A43" s="15" t="s">
        <v>14744</v>
      </c>
      <c r="B43" s="16" t="s">
        <v>8277</v>
      </c>
      <c r="C43" s="16" t="s">
        <v>12704</v>
      </c>
      <c r="D43" s="16" t="s">
        <v>14098</v>
      </c>
      <c r="E43" s="16">
        <v>0.75</v>
      </c>
      <c r="F43" s="16" t="s">
        <v>14123</v>
      </c>
      <c r="G43" s="16" t="s">
        <v>14137</v>
      </c>
      <c r="H43" s="16" t="s">
        <v>14123</v>
      </c>
      <c r="I43" s="16" t="s">
        <v>14397</v>
      </c>
      <c r="J43" s="16" t="s">
        <v>14136</v>
      </c>
      <c r="K43" s="10">
        <f t="shared" si="1"/>
        <v>230.3</v>
      </c>
      <c r="L43" s="10">
        <f t="shared" si="2"/>
        <v>0.49</v>
      </c>
      <c r="M43" s="10">
        <f t="shared" si="3"/>
        <v>46.55</v>
      </c>
      <c r="N43" s="10">
        <f t="shared" si="4"/>
        <v>10.78</v>
      </c>
      <c r="O43" s="16" t="s">
        <v>12701</v>
      </c>
      <c r="P43" s="16">
        <v>40718</v>
      </c>
      <c r="Q43" s="16" t="s">
        <v>2275</v>
      </c>
      <c r="R43" s="16" t="s">
        <v>3146</v>
      </c>
      <c r="S43" s="16" t="s">
        <v>5654</v>
      </c>
      <c r="T43" s="16" t="s">
        <v>7578</v>
      </c>
      <c r="U43" s="13">
        <v>100</v>
      </c>
      <c r="V43" s="16">
        <v>94</v>
      </c>
      <c r="W43" s="16">
        <v>0.2</v>
      </c>
      <c r="X43" s="16">
        <v>19</v>
      </c>
      <c r="Y43" s="17">
        <v>4.4000000000000004</v>
      </c>
    </row>
    <row r="44" spans="1:25" ht="15.75" thickBot="1" x14ac:dyDescent="0.3">
      <c r="A44" s="9" t="s">
        <v>14743</v>
      </c>
      <c r="B44" s="10" t="s">
        <v>8278</v>
      </c>
      <c r="C44" s="10" t="s">
        <v>12705</v>
      </c>
      <c r="D44" s="10" t="s">
        <v>14099</v>
      </c>
      <c r="E44" s="10">
        <v>2</v>
      </c>
      <c r="F44" s="10" t="s">
        <v>14123</v>
      </c>
      <c r="G44" s="10" t="s">
        <v>14137</v>
      </c>
      <c r="H44" s="10" t="s">
        <v>14123</v>
      </c>
      <c r="I44" s="10" t="s">
        <v>14404</v>
      </c>
      <c r="J44" s="10" t="s">
        <v>14136</v>
      </c>
      <c r="K44" s="10">
        <f t="shared" si="1"/>
        <v>9.57</v>
      </c>
      <c r="L44" s="10">
        <f t="shared" si="2"/>
        <v>0.22769999999999999</v>
      </c>
      <c r="M44" s="10">
        <f t="shared" si="3"/>
        <v>1.2473999999999998</v>
      </c>
      <c r="N44" s="10">
        <f t="shared" si="4"/>
        <v>1.3167000000000002</v>
      </c>
      <c r="O44" s="10" t="s">
        <v>12706</v>
      </c>
      <c r="P44" s="10">
        <v>36237</v>
      </c>
      <c r="Q44" s="10" t="s">
        <v>2285</v>
      </c>
      <c r="R44" s="10" t="s">
        <v>3146</v>
      </c>
      <c r="S44" s="10" t="s">
        <v>5664</v>
      </c>
      <c r="T44" s="10" t="s">
        <v>7578</v>
      </c>
      <c r="U44" s="13">
        <v>100</v>
      </c>
      <c r="V44" s="10">
        <v>29</v>
      </c>
      <c r="W44" s="10">
        <v>0.69</v>
      </c>
      <c r="X44" s="10">
        <v>3.78</v>
      </c>
      <c r="Y44" s="11">
        <v>3.99</v>
      </c>
    </row>
    <row r="45" spans="1:25" ht="15.75" thickBot="1" x14ac:dyDescent="0.3">
      <c r="A45" s="12" t="s">
        <v>14742</v>
      </c>
      <c r="B45" s="6" t="s">
        <v>2327</v>
      </c>
      <c r="C45" s="6" t="s">
        <v>12707</v>
      </c>
      <c r="D45" s="6" t="s">
        <v>14099</v>
      </c>
      <c r="E45" s="6">
        <v>2</v>
      </c>
      <c r="F45" s="6" t="s">
        <v>14123</v>
      </c>
      <c r="G45" s="6" t="s">
        <v>14137</v>
      </c>
      <c r="H45" s="6" t="s">
        <v>14123</v>
      </c>
      <c r="I45" s="6" t="s">
        <v>14263</v>
      </c>
      <c r="J45" s="6" t="s">
        <v>14136</v>
      </c>
      <c r="K45" s="10">
        <f t="shared" si="1"/>
        <v>14.14</v>
      </c>
      <c r="L45" s="10">
        <f t="shared" si="2"/>
        <v>0.17170000000000002</v>
      </c>
      <c r="M45" s="10">
        <f t="shared" si="3"/>
        <v>2.9997000000000003</v>
      </c>
      <c r="N45" s="10">
        <f t="shared" si="4"/>
        <v>0.69689999999999996</v>
      </c>
      <c r="O45" s="6" t="s">
        <v>12706</v>
      </c>
      <c r="P45" s="6">
        <v>36333</v>
      </c>
      <c r="Q45" s="6" t="s">
        <v>2327</v>
      </c>
      <c r="R45" s="6" t="s">
        <v>3146</v>
      </c>
      <c r="S45" s="6" t="s">
        <v>5713</v>
      </c>
      <c r="T45" s="6" t="s">
        <v>7578</v>
      </c>
      <c r="U45" s="13">
        <v>100</v>
      </c>
      <c r="V45" s="6">
        <v>14</v>
      </c>
      <c r="W45" s="6">
        <v>0.17</v>
      </c>
      <c r="X45" s="6">
        <v>2.97</v>
      </c>
      <c r="Y45" s="14">
        <v>0.69</v>
      </c>
    </row>
    <row r="46" spans="1:25" ht="15.75" thickBot="1" x14ac:dyDescent="0.3">
      <c r="A46" s="12" t="s">
        <v>14747</v>
      </c>
      <c r="B46" s="6" t="s">
        <v>2364</v>
      </c>
      <c r="C46" s="6" t="s">
        <v>12708</v>
      </c>
      <c r="D46" s="6" t="s">
        <v>14100</v>
      </c>
      <c r="E46" s="6">
        <v>0.25</v>
      </c>
      <c r="F46" s="6" t="s">
        <v>14123</v>
      </c>
      <c r="G46" s="6" t="s">
        <v>14137</v>
      </c>
      <c r="H46" s="6" t="s">
        <v>14123</v>
      </c>
      <c r="I46" s="6" t="s">
        <v>14266</v>
      </c>
      <c r="J46" s="6" t="s">
        <v>14136</v>
      </c>
      <c r="K46" s="10">
        <f t="shared" si="1"/>
        <v>58.48</v>
      </c>
      <c r="L46" s="10">
        <f t="shared" si="2"/>
        <v>0.23120000000000002</v>
      </c>
      <c r="M46" s="10">
        <f t="shared" si="3"/>
        <v>13.001600000000002</v>
      </c>
      <c r="N46" s="10">
        <f t="shared" si="4"/>
        <v>2.1896</v>
      </c>
      <c r="O46" s="6" t="s">
        <v>12706</v>
      </c>
      <c r="P46" s="6">
        <v>36283</v>
      </c>
      <c r="Q46" s="6" t="s">
        <v>2363</v>
      </c>
      <c r="R46" s="6" t="s">
        <v>3146</v>
      </c>
      <c r="S46" s="6" t="s">
        <v>5764</v>
      </c>
      <c r="T46" s="6" t="s">
        <v>7578</v>
      </c>
      <c r="U46" s="13">
        <v>100</v>
      </c>
      <c r="V46" s="6">
        <v>43</v>
      </c>
      <c r="W46" s="6">
        <v>0.17</v>
      </c>
      <c r="X46" s="6">
        <v>9.56</v>
      </c>
      <c r="Y46" s="14">
        <v>1.61</v>
      </c>
    </row>
    <row r="47" spans="1:25" ht="15.75" thickBot="1" x14ac:dyDescent="0.3">
      <c r="A47" s="12" t="s">
        <v>14746</v>
      </c>
      <c r="B47" s="6" t="s">
        <v>2379</v>
      </c>
      <c r="C47" s="6" t="s">
        <v>12709</v>
      </c>
      <c r="D47" s="6" t="s">
        <v>14084</v>
      </c>
      <c r="E47" s="6">
        <v>0.5</v>
      </c>
      <c r="F47" s="6" t="s">
        <v>14123</v>
      </c>
      <c r="G47" s="6" t="s">
        <v>14137</v>
      </c>
      <c r="H47" s="6" t="s">
        <v>14123</v>
      </c>
      <c r="I47" s="6" t="s">
        <v>14422</v>
      </c>
      <c r="J47" s="6" t="s">
        <v>14136</v>
      </c>
      <c r="K47" s="10">
        <f t="shared" si="1"/>
        <v>30.94</v>
      </c>
      <c r="L47" s="10">
        <f t="shared" si="2"/>
        <v>0.3367</v>
      </c>
      <c r="M47" s="10">
        <f t="shared" si="3"/>
        <v>6.0423999999999998</v>
      </c>
      <c r="N47" s="10">
        <f t="shared" si="4"/>
        <v>2.5662000000000003</v>
      </c>
      <c r="O47" s="6" t="s">
        <v>12706</v>
      </c>
      <c r="P47" s="6">
        <v>36291</v>
      </c>
      <c r="Q47" s="6" t="s">
        <v>2379</v>
      </c>
      <c r="R47" s="6" t="s">
        <v>3146</v>
      </c>
      <c r="S47" s="6" t="s">
        <v>5780</v>
      </c>
      <c r="T47" s="6" t="s">
        <v>7578</v>
      </c>
      <c r="U47" s="13">
        <v>100</v>
      </c>
      <c r="V47" s="6">
        <v>34</v>
      </c>
      <c r="W47" s="6">
        <v>0.37</v>
      </c>
      <c r="X47" s="6">
        <v>6.64</v>
      </c>
      <c r="Y47" s="14">
        <v>2.82</v>
      </c>
    </row>
    <row r="48" spans="1:25" ht="15.75" thickBot="1" x14ac:dyDescent="0.3">
      <c r="A48" s="12" t="s">
        <v>14745</v>
      </c>
      <c r="B48" s="6" t="s">
        <v>2417</v>
      </c>
      <c r="C48" s="6" t="s">
        <v>12710</v>
      </c>
      <c r="D48" s="6" t="s">
        <v>14084</v>
      </c>
      <c r="E48" s="6">
        <v>0.5</v>
      </c>
      <c r="F48" s="6" t="s">
        <v>14123</v>
      </c>
      <c r="G48" s="6" t="s">
        <v>14137</v>
      </c>
      <c r="H48" s="6" t="s">
        <v>14123</v>
      </c>
      <c r="I48" s="6" t="s">
        <v>14424</v>
      </c>
      <c r="J48" s="6" t="s">
        <v>14136</v>
      </c>
      <c r="K48" s="10">
        <f t="shared" si="1"/>
        <v>19.84</v>
      </c>
      <c r="L48" s="10">
        <f t="shared" si="2"/>
        <v>0.22320000000000001</v>
      </c>
      <c r="M48" s="10">
        <f t="shared" si="3"/>
        <v>4.1539999999999999</v>
      </c>
      <c r="N48" s="10">
        <f t="shared" si="4"/>
        <v>1.5004</v>
      </c>
      <c r="O48" s="6" t="s">
        <v>12706</v>
      </c>
      <c r="P48" s="6">
        <v>36590</v>
      </c>
      <c r="Q48" s="6" t="s">
        <v>2417</v>
      </c>
      <c r="R48" s="6" t="s">
        <v>3146</v>
      </c>
      <c r="S48" s="6" t="s">
        <v>5830</v>
      </c>
      <c r="T48" s="6" t="s">
        <v>7578</v>
      </c>
      <c r="U48" s="13">
        <v>100</v>
      </c>
      <c r="V48" s="6">
        <v>16</v>
      </c>
      <c r="W48" s="6">
        <v>0.18</v>
      </c>
      <c r="X48" s="6">
        <v>3.35</v>
      </c>
      <c r="Y48" s="14">
        <v>1.21</v>
      </c>
    </row>
    <row r="49" spans="1:25" ht="15.75" thickBot="1" x14ac:dyDescent="0.3">
      <c r="A49" s="12" t="s">
        <v>14748</v>
      </c>
      <c r="B49" s="6" t="s">
        <v>2464</v>
      </c>
      <c r="C49" s="6" t="s">
        <v>12711</v>
      </c>
      <c r="D49" s="6" t="s">
        <v>14101</v>
      </c>
      <c r="E49" s="6">
        <v>0.33</v>
      </c>
      <c r="F49" s="6" t="s">
        <v>14123</v>
      </c>
      <c r="G49" s="6" t="s">
        <v>14137</v>
      </c>
      <c r="H49" s="6" t="s">
        <v>14123</v>
      </c>
      <c r="I49" s="6" t="s">
        <v>14218</v>
      </c>
      <c r="J49" s="6" t="s">
        <v>14136</v>
      </c>
      <c r="K49" s="10">
        <f t="shared" si="1"/>
        <v>67.2</v>
      </c>
      <c r="L49" s="10">
        <f t="shared" si="2"/>
        <v>0.128</v>
      </c>
      <c r="M49" s="10">
        <f t="shared" si="3"/>
        <v>16.175999999999998</v>
      </c>
      <c r="N49" s="10">
        <f t="shared" si="4"/>
        <v>1.4720000000000002</v>
      </c>
      <c r="O49" s="6" t="s">
        <v>12706</v>
      </c>
      <c r="P49" s="6">
        <v>36442</v>
      </c>
      <c r="Q49" s="6" t="s">
        <v>2458</v>
      </c>
      <c r="R49" s="6" t="s">
        <v>3146</v>
      </c>
      <c r="S49" s="6" t="s">
        <v>5880</v>
      </c>
      <c r="T49" s="6" t="s">
        <v>7578</v>
      </c>
      <c r="U49" s="13">
        <v>100</v>
      </c>
      <c r="V49" s="6">
        <v>42</v>
      </c>
      <c r="W49" s="6">
        <v>0.08</v>
      </c>
      <c r="X49" s="6">
        <v>10.11</v>
      </c>
      <c r="Y49" s="14">
        <v>0.92</v>
      </c>
    </row>
    <row r="50" spans="1:25" ht="15.75" thickBot="1" x14ac:dyDescent="0.3">
      <c r="A50" s="12" t="s">
        <v>14749</v>
      </c>
      <c r="B50" s="6" t="s">
        <v>2498</v>
      </c>
      <c r="C50" s="6" t="s">
        <v>12712</v>
      </c>
      <c r="D50" s="6" t="s">
        <v>14096</v>
      </c>
      <c r="E50" s="6">
        <v>1</v>
      </c>
      <c r="F50" s="6" t="s">
        <v>14123</v>
      </c>
      <c r="G50" s="6" t="s">
        <v>14137</v>
      </c>
      <c r="H50" s="6" t="s">
        <v>14123</v>
      </c>
      <c r="I50" s="6" t="s">
        <v>14443</v>
      </c>
      <c r="J50" s="6" t="s">
        <v>14136</v>
      </c>
      <c r="K50" s="10">
        <f t="shared" si="1"/>
        <v>21.36</v>
      </c>
      <c r="L50" s="10">
        <f t="shared" si="2"/>
        <v>0.10679999999999999</v>
      </c>
      <c r="M50" s="10">
        <f t="shared" si="3"/>
        <v>4.9661999999999997</v>
      </c>
      <c r="N50" s="10">
        <f t="shared" si="4"/>
        <v>1.2816000000000001</v>
      </c>
      <c r="O50" s="6" t="s">
        <v>12706</v>
      </c>
      <c r="P50" s="6">
        <v>36308</v>
      </c>
      <c r="Q50" s="6" t="s">
        <v>2498</v>
      </c>
      <c r="R50" s="6" t="s">
        <v>3146</v>
      </c>
      <c r="S50" s="6" t="s">
        <v>5930</v>
      </c>
      <c r="T50" s="6" t="s">
        <v>7578</v>
      </c>
      <c r="U50" s="13">
        <v>100</v>
      </c>
      <c r="V50" s="6">
        <v>24</v>
      </c>
      <c r="W50" s="6">
        <v>0.12</v>
      </c>
      <c r="X50" s="6">
        <v>5.58</v>
      </c>
      <c r="Y50" s="14">
        <v>1.44</v>
      </c>
    </row>
    <row r="51" spans="1:25" ht="15.75" thickBot="1" x14ac:dyDescent="0.3">
      <c r="A51" s="12" t="s">
        <v>14750</v>
      </c>
      <c r="B51" s="6" t="s">
        <v>2543</v>
      </c>
      <c r="C51" s="6" t="s">
        <v>12713</v>
      </c>
      <c r="D51" s="6" t="s">
        <v>14084</v>
      </c>
      <c r="E51" s="6">
        <v>0.5</v>
      </c>
      <c r="F51" s="6" t="s">
        <v>14123</v>
      </c>
      <c r="G51" s="6" t="s">
        <v>14137</v>
      </c>
      <c r="H51" s="6" t="s">
        <v>14123</v>
      </c>
      <c r="I51" s="6" t="s">
        <v>14138</v>
      </c>
      <c r="J51" s="6" t="s">
        <v>14136</v>
      </c>
      <c r="K51" s="10">
        <f t="shared" si="1"/>
        <v>25</v>
      </c>
      <c r="L51" s="10">
        <f t="shared" si="2"/>
        <v>0.1</v>
      </c>
      <c r="M51" s="10">
        <f t="shared" si="3"/>
        <v>5.3</v>
      </c>
      <c r="N51" s="10">
        <f t="shared" si="4"/>
        <v>1.98</v>
      </c>
      <c r="O51" s="6" t="s">
        <v>12706</v>
      </c>
      <c r="P51" s="6">
        <v>36327</v>
      </c>
      <c r="Q51" s="6" t="s">
        <v>2543</v>
      </c>
      <c r="R51" s="6" t="s">
        <v>3146</v>
      </c>
      <c r="S51" s="6" t="s">
        <v>5980</v>
      </c>
      <c r="T51" s="6" t="s">
        <v>7578</v>
      </c>
      <c r="U51" s="13">
        <v>100</v>
      </c>
      <c r="V51" s="6">
        <v>25</v>
      </c>
      <c r="W51" s="6">
        <v>0.1</v>
      </c>
      <c r="X51" s="6">
        <v>5.3</v>
      </c>
      <c r="Y51" s="14">
        <v>1.98</v>
      </c>
    </row>
    <row r="52" spans="1:25" ht="15.75" thickBot="1" x14ac:dyDescent="0.3">
      <c r="A52" s="12" t="s">
        <v>14751</v>
      </c>
      <c r="B52" s="6" t="s">
        <v>2600</v>
      </c>
      <c r="C52" s="6" t="s">
        <v>12714</v>
      </c>
      <c r="D52" s="6" t="s">
        <v>14078</v>
      </c>
      <c r="E52" s="6">
        <v>0.75</v>
      </c>
      <c r="F52" s="6" t="s">
        <v>14123</v>
      </c>
      <c r="G52" s="6" t="s">
        <v>14137</v>
      </c>
      <c r="H52" s="6" t="s">
        <v>14123</v>
      </c>
      <c r="I52" s="6" t="s">
        <v>14194</v>
      </c>
      <c r="J52" s="6" t="s">
        <v>14136</v>
      </c>
      <c r="K52" s="10">
        <f t="shared" si="1"/>
        <v>15.4</v>
      </c>
      <c r="L52" s="10">
        <f t="shared" si="2"/>
        <v>0.23800000000000002</v>
      </c>
      <c r="M52" s="10">
        <f t="shared" si="3"/>
        <v>2.2959999999999998</v>
      </c>
      <c r="N52" s="10">
        <f t="shared" si="4"/>
        <v>2.1629999999999998</v>
      </c>
      <c r="O52" s="6" t="s">
        <v>12706</v>
      </c>
      <c r="P52" s="6">
        <v>36421</v>
      </c>
      <c r="Q52" s="6" t="s">
        <v>2584</v>
      </c>
      <c r="R52" s="6" t="s">
        <v>3146</v>
      </c>
      <c r="S52" s="6" t="s">
        <v>6030</v>
      </c>
      <c r="T52" s="6" t="s">
        <v>7578</v>
      </c>
      <c r="U52" s="13">
        <v>100</v>
      </c>
      <c r="V52" s="6">
        <v>22</v>
      </c>
      <c r="W52" s="6">
        <v>0.34</v>
      </c>
      <c r="X52" s="6">
        <v>3.28</v>
      </c>
      <c r="Y52" s="14">
        <v>3.09</v>
      </c>
    </row>
    <row r="53" spans="1:25" ht="15.75" thickBot="1" x14ac:dyDescent="0.3">
      <c r="A53" s="12" t="s">
        <v>14752</v>
      </c>
      <c r="B53" s="6" t="s">
        <v>8279</v>
      </c>
      <c r="C53" s="6" t="s">
        <v>8279</v>
      </c>
      <c r="D53" s="6" t="s">
        <v>14096</v>
      </c>
      <c r="E53" s="6">
        <v>1</v>
      </c>
      <c r="F53" s="6" t="s">
        <v>14123</v>
      </c>
      <c r="G53" s="6" t="s">
        <v>14137</v>
      </c>
      <c r="H53" s="6" t="s">
        <v>14123</v>
      </c>
      <c r="I53" s="6" t="s">
        <v>14469</v>
      </c>
      <c r="J53" s="6" t="s">
        <v>14136</v>
      </c>
      <c r="K53" s="10">
        <f t="shared" si="1"/>
        <v>22.44</v>
      </c>
      <c r="L53" s="10">
        <f t="shared" si="2"/>
        <v>0.1716</v>
      </c>
      <c r="M53" s="10">
        <f t="shared" si="3"/>
        <v>5.1479999999999997</v>
      </c>
      <c r="N53" s="10">
        <f t="shared" si="4"/>
        <v>1.0824</v>
      </c>
      <c r="O53" s="6" t="s">
        <v>12706</v>
      </c>
      <c r="P53" s="6">
        <v>36338</v>
      </c>
      <c r="Q53" s="6" t="s">
        <v>2624</v>
      </c>
      <c r="R53" s="6" t="s">
        <v>3146</v>
      </c>
      <c r="S53" s="6" t="s">
        <v>6081</v>
      </c>
      <c r="T53" s="6" t="s">
        <v>7578</v>
      </c>
      <c r="U53" s="13">
        <v>100</v>
      </c>
      <c r="V53" s="6">
        <v>17</v>
      </c>
      <c r="W53" s="6">
        <v>0.13</v>
      </c>
      <c r="X53" s="6">
        <v>3.9</v>
      </c>
      <c r="Y53" s="14">
        <v>0.82</v>
      </c>
    </row>
    <row r="54" spans="1:25" ht="15.75" thickBot="1" x14ac:dyDescent="0.3">
      <c r="A54" s="12" t="s">
        <v>14755</v>
      </c>
      <c r="B54" s="6" t="s">
        <v>687</v>
      </c>
      <c r="C54" s="6" t="s">
        <v>12715</v>
      </c>
      <c r="D54" s="6" t="s">
        <v>14080</v>
      </c>
      <c r="E54" s="6">
        <v>0.5</v>
      </c>
      <c r="F54" s="6" t="s">
        <v>14123</v>
      </c>
      <c r="G54" s="6" t="s">
        <v>14137</v>
      </c>
      <c r="H54" s="6" t="s">
        <v>14123</v>
      </c>
      <c r="I54" s="6" t="s">
        <v>14135</v>
      </c>
      <c r="J54" s="6" t="s">
        <v>14136</v>
      </c>
      <c r="K54" s="10">
        <f t="shared" si="1"/>
        <v>117.45</v>
      </c>
      <c r="L54" s="10">
        <f t="shared" si="2"/>
        <v>0.57999999999999996</v>
      </c>
      <c r="M54" s="10">
        <f t="shared" si="3"/>
        <v>20.967000000000002</v>
      </c>
      <c r="N54" s="10">
        <f t="shared" si="4"/>
        <v>7.859</v>
      </c>
      <c r="O54" s="6" t="s">
        <v>12706</v>
      </c>
      <c r="P54" s="6">
        <v>36464</v>
      </c>
      <c r="Q54" s="6" t="s">
        <v>2637</v>
      </c>
      <c r="R54" s="6" t="s">
        <v>3146</v>
      </c>
      <c r="S54" s="6" t="s">
        <v>6094</v>
      </c>
      <c r="T54" s="6" t="s">
        <v>7578</v>
      </c>
      <c r="U54" s="13">
        <v>100</v>
      </c>
      <c r="V54" s="6">
        <v>81</v>
      </c>
      <c r="W54" s="6">
        <v>0.4</v>
      </c>
      <c r="X54" s="6">
        <v>14.46</v>
      </c>
      <c r="Y54" s="14">
        <v>5.42</v>
      </c>
    </row>
    <row r="55" spans="1:25" ht="15.75" thickBot="1" x14ac:dyDescent="0.3">
      <c r="A55" s="12" t="s">
        <v>14754</v>
      </c>
      <c r="B55" s="6" t="s">
        <v>8280</v>
      </c>
      <c r="C55" s="6" t="s">
        <v>12716</v>
      </c>
      <c r="D55" s="6" t="s">
        <v>14092</v>
      </c>
      <c r="E55" s="6">
        <v>1</v>
      </c>
      <c r="F55" s="6" t="s">
        <v>14124</v>
      </c>
      <c r="G55" s="6" t="s">
        <v>14137</v>
      </c>
      <c r="H55" s="6" t="s">
        <v>14124</v>
      </c>
      <c r="I55" s="6" t="s">
        <v>14472</v>
      </c>
      <c r="J55" s="6" t="s">
        <v>14136</v>
      </c>
      <c r="K55" s="10">
        <f t="shared" si="1"/>
        <v>12.8</v>
      </c>
      <c r="L55" s="10">
        <f t="shared" si="2"/>
        <v>0.10880000000000001</v>
      </c>
      <c r="M55" s="10">
        <f t="shared" si="3"/>
        <v>2.9695999999999998</v>
      </c>
      <c r="N55" s="10">
        <f t="shared" si="4"/>
        <v>0.5504</v>
      </c>
      <c r="O55" s="6" t="s">
        <v>12706</v>
      </c>
      <c r="P55" s="6">
        <v>6261</v>
      </c>
      <c r="Q55" s="6" t="s">
        <v>2681</v>
      </c>
      <c r="R55" s="6" t="s">
        <v>3146</v>
      </c>
      <c r="S55" s="6" t="s">
        <v>6142</v>
      </c>
      <c r="T55" s="6" t="s">
        <v>7578</v>
      </c>
      <c r="U55" s="13">
        <v>100</v>
      </c>
      <c r="V55" s="6">
        <v>20</v>
      </c>
      <c r="W55" s="6">
        <v>0.17</v>
      </c>
      <c r="X55" s="6">
        <v>4.6399999999999997</v>
      </c>
      <c r="Y55" s="14">
        <v>0.86</v>
      </c>
    </row>
    <row r="56" spans="1:25" ht="15.75" thickBot="1" x14ac:dyDescent="0.3">
      <c r="A56" s="12" t="s">
        <v>14753</v>
      </c>
      <c r="B56" s="6" t="s">
        <v>8281</v>
      </c>
      <c r="C56" s="6" t="s">
        <v>12717</v>
      </c>
      <c r="D56" s="6" t="s">
        <v>14096</v>
      </c>
      <c r="E56" s="6">
        <v>1</v>
      </c>
      <c r="F56" s="6" t="s">
        <v>14123</v>
      </c>
      <c r="G56" s="6" t="s">
        <v>14137</v>
      </c>
      <c r="H56" s="6" t="s">
        <v>14123</v>
      </c>
      <c r="I56" s="6" t="s">
        <v>14432</v>
      </c>
      <c r="J56" s="6" t="s">
        <v>14136</v>
      </c>
      <c r="K56" s="10">
        <f t="shared" si="1"/>
        <v>34.1</v>
      </c>
      <c r="L56" s="10">
        <f t="shared" si="2"/>
        <v>0.13200000000000001</v>
      </c>
      <c r="M56" s="10">
        <f t="shared" si="3"/>
        <v>7.843</v>
      </c>
      <c r="N56" s="10">
        <f t="shared" si="4"/>
        <v>2.0020000000000002</v>
      </c>
      <c r="O56" s="6" t="s">
        <v>12706</v>
      </c>
      <c r="P56" s="6">
        <v>36276</v>
      </c>
      <c r="Q56" s="6" t="s">
        <v>2756</v>
      </c>
      <c r="R56" s="6" t="s">
        <v>3146</v>
      </c>
      <c r="S56" s="6" t="s">
        <v>6228</v>
      </c>
      <c r="T56" s="6" t="s">
        <v>7578</v>
      </c>
      <c r="U56" s="13">
        <v>100</v>
      </c>
      <c r="V56" s="6">
        <v>31</v>
      </c>
      <c r="W56" s="6">
        <v>0.12</v>
      </c>
      <c r="X56" s="6">
        <v>7.13</v>
      </c>
      <c r="Y56" s="14">
        <v>1.82</v>
      </c>
    </row>
    <row r="57" spans="1:25" ht="15.75" thickBot="1" x14ac:dyDescent="0.3">
      <c r="A57" s="12" t="s">
        <v>14756</v>
      </c>
      <c r="B57" s="6" t="s">
        <v>2757</v>
      </c>
      <c r="C57" s="6" t="s">
        <v>12718</v>
      </c>
      <c r="D57" s="6" t="s">
        <v>14102</v>
      </c>
      <c r="E57" s="6">
        <v>6</v>
      </c>
      <c r="F57" s="6" t="s">
        <v>14124</v>
      </c>
      <c r="G57" s="6" t="s">
        <v>14137</v>
      </c>
      <c r="H57" s="6" t="s">
        <v>14124</v>
      </c>
      <c r="I57" s="6" t="s">
        <v>14372</v>
      </c>
      <c r="J57" s="6" t="s">
        <v>14136</v>
      </c>
      <c r="K57" s="10">
        <f t="shared" si="1"/>
        <v>3.2</v>
      </c>
      <c r="L57" s="10">
        <f t="shared" si="2"/>
        <v>1.9199999999999998E-2</v>
      </c>
      <c r="M57" s="10">
        <f t="shared" si="3"/>
        <v>0.62080000000000002</v>
      </c>
      <c r="N57" s="10">
        <f t="shared" si="4"/>
        <v>0.35200000000000004</v>
      </c>
      <c r="O57" s="6" t="s">
        <v>12706</v>
      </c>
      <c r="P57" s="6">
        <v>36246</v>
      </c>
      <c r="Q57" s="6" t="s">
        <v>2757</v>
      </c>
      <c r="R57" s="6" t="s">
        <v>3146</v>
      </c>
      <c r="S57" s="6" t="s">
        <v>6229</v>
      </c>
      <c r="T57" s="6" t="s">
        <v>7578</v>
      </c>
      <c r="U57" s="13">
        <v>100</v>
      </c>
      <c r="V57" s="6">
        <v>20</v>
      </c>
      <c r="W57" s="6">
        <v>0.12</v>
      </c>
      <c r="X57" s="6">
        <v>3.88</v>
      </c>
      <c r="Y57" s="14">
        <v>2.2000000000000002</v>
      </c>
    </row>
    <row r="58" spans="1:25" ht="15.75" thickBot="1" x14ac:dyDescent="0.3">
      <c r="A58" s="12" t="s">
        <v>14759</v>
      </c>
      <c r="B58" s="6" t="s">
        <v>2796</v>
      </c>
      <c r="C58" s="6" t="s">
        <v>12719</v>
      </c>
      <c r="D58" s="6" t="s">
        <v>14099</v>
      </c>
      <c r="E58" s="6">
        <v>2</v>
      </c>
      <c r="F58" s="6" t="s">
        <v>14123</v>
      </c>
      <c r="G58" s="6" t="s">
        <v>14137</v>
      </c>
      <c r="H58" s="6" t="s">
        <v>14123</v>
      </c>
      <c r="I58" s="6" t="s">
        <v>14331</v>
      </c>
      <c r="J58" s="6" t="s">
        <v>14136</v>
      </c>
      <c r="K58" s="10">
        <f t="shared" si="1"/>
        <v>6.9</v>
      </c>
      <c r="L58" s="10">
        <f t="shared" si="2"/>
        <v>0.11700000000000001</v>
      </c>
      <c r="M58" s="10">
        <f t="shared" si="3"/>
        <v>1.089</v>
      </c>
      <c r="N58" s="10">
        <f t="shared" si="4"/>
        <v>0.85799999999999998</v>
      </c>
      <c r="O58" s="6" t="s">
        <v>12706</v>
      </c>
      <c r="P58" s="6">
        <v>36577</v>
      </c>
      <c r="Q58" s="6" t="s">
        <v>2796</v>
      </c>
      <c r="R58" s="6" t="s">
        <v>3146</v>
      </c>
      <c r="S58" s="6" t="s">
        <v>6279</v>
      </c>
      <c r="T58" s="6" t="s">
        <v>7578</v>
      </c>
      <c r="U58" s="13">
        <v>100</v>
      </c>
      <c r="V58" s="6">
        <v>23</v>
      </c>
      <c r="W58" s="6">
        <v>0.39</v>
      </c>
      <c r="X58" s="6">
        <v>3.63</v>
      </c>
      <c r="Y58" s="14">
        <v>2.86</v>
      </c>
    </row>
    <row r="59" spans="1:25" ht="15.75" thickBot="1" x14ac:dyDescent="0.3">
      <c r="A59" s="12" t="s">
        <v>14758</v>
      </c>
      <c r="B59" s="6" t="s">
        <v>8282</v>
      </c>
      <c r="C59" s="6" t="s">
        <v>12720</v>
      </c>
      <c r="D59" s="6" t="s">
        <v>14084</v>
      </c>
      <c r="E59" s="6">
        <v>0.5</v>
      </c>
      <c r="F59" s="6" t="s">
        <v>14123</v>
      </c>
      <c r="G59" s="6" t="s">
        <v>14137</v>
      </c>
      <c r="H59" s="6" t="s">
        <v>14123</v>
      </c>
      <c r="I59" s="6" t="s">
        <v>14489</v>
      </c>
      <c r="J59" s="6" t="s">
        <v>14136</v>
      </c>
      <c r="K59" s="10">
        <f t="shared" si="1"/>
        <v>39.44</v>
      </c>
      <c r="L59" s="10">
        <f t="shared" si="2"/>
        <v>0.15079999999999999</v>
      </c>
      <c r="M59" s="10">
        <f t="shared" si="3"/>
        <v>9.9643999999999995</v>
      </c>
      <c r="N59" s="10">
        <f t="shared" si="4"/>
        <v>1.1019999999999999</v>
      </c>
      <c r="O59" s="6" t="s">
        <v>12706</v>
      </c>
      <c r="P59" s="6">
        <v>36701</v>
      </c>
      <c r="Q59" s="6" t="s">
        <v>2875</v>
      </c>
      <c r="R59" s="6" t="s">
        <v>3146</v>
      </c>
      <c r="S59" s="6" t="s">
        <v>6373</v>
      </c>
      <c r="T59" s="6" t="s">
        <v>7578</v>
      </c>
      <c r="U59" s="13">
        <v>100</v>
      </c>
      <c r="V59" s="6">
        <v>34</v>
      </c>
      <c r="W59" s="6">
        <v>0.13</v>
      </c>
      <c r="X59" s="6">
        <v>8.59</v>
      </c>
      <c r="Y59" s="14">
        <v>0.95</v>
      </c>
    </row>
    <row r="60" spans="1:25" ht="15.75" thickBot="1" x14ac:dyDescent="0.3">
      <c r="A60" s="12" t="s">
        <v>14757</v>
      </c>
      <c r="B60" s="6" t="s">
        <v>2878</v>
      </c>
      <c r="C60" s="6" t="s">
        <v>12721</v>
      </c>
      <c r="D60" s="6" t="s">
        <v>14084</v>
      </c>
      <c r="E60" s="6">
        <v>0.5</v>
      </c>
      <c r="F60" s="6" t="s">
        <v>14123</v>
      </c>
      <c r="G60" s="6" t="s">
        <v>14137</v>
      </c>
      <c r="H60" s="6" t="s">
        <v>14123</v>
      </c>
      <c r="I60" s="6" t="s">
        <v>14312</v>
      </c>
      <c r="J60" s="6" t="s">
        <v>14136</v>
      </c>
      <c r="K60" s="10">
        <f t="shared" si="1"/>
        <v>49.4</v>
      </c>
      <c r="L60" s="10">
        <f t="shared" si="2"/>
        <v>0.11699999999999999</v>
      </c>
      <c r="M60" s="10">
        <f t="shared" si="3"/>
        <v>11.466000000000001</v>
      </c>
      <c r="N60" s="10">
        <f t="shared" si="4"/>
        <v>0.93599999999999994</v>
      </c>
      <c r="O60" s="6" t="s">
        <v>12706</v>
      </c>
      <c r="P60" s="6">
        <v>6247</v>
      </c>
      <c r="Q60" s="6" t="s">
        <v>2878</v>
      </c>
      <c r="R60" s="6" t="s">
        <v>3146</v>
      </c>
      <c r="S60" s="6" t="s">
        <v>6376</v>
      </c>
      <c r="T60" s="6" t="s">
        <v>7578</v>
      </c>
      <c r="U60" s="13">
        <v>100</v>
      </c>
      <c r="V60" s="6">
        <v>38</v>
      </c>
      <c r="W60" s="6">
        <v>0.09</v>
      </c>
      <c r="X60" s="6">
        <v>8.82</v>
      </c>
      <c r="Y60" s="14">
        <v>0.72</v>
      </c>
    </row>
    <row r="61" spans="1:25" ht="15.75" thickBot="1" x14ac:dyDescent="0.3">
      <c r="A61" s="12" t="s">
        <v>14760</v>
      </c>
      <c r="B61" s="6" t="s">
        <v>2895</v>
      </c>
      <c r="C61" s="6" t="s">
        <v>12722</v>
      </c>
      <c r="D61" s="6" t="s">
        <v>14092</v>
      </c>
      <c r="E61" s="6">
        <v>1</v>
      </c>
      <c r="F61" s="6" t="s">
        <v>14124</v>
      </c>
      <c r="G61" s="6" t="s">
        <v>14137</v>
      </c>
      <c r="H61" s="6" t="s">
        <v>14124</v>
      </c>
      <c r="I61" s="6" t="s">
        <v>14277</v>
      </c>
      <c r="J61" s="6" t="s">
        <v>14136</v>
      </c>
      <c r="K61" s="10">
        <f t="shared" si="1"/>
        <v>22.14</v>
      </c>
      <c r="L61" s="10">
        <f t="shared" si="2"/>
        <v>0.24600000000000002</v>
      </c>
      <c r="M61" s="10">
        <f t="shared" si="3"/>
        <v>4.8216000000000001</v>
      </c>
      <c r="N61" s="10">
        <f t="shared" si="4"/>
        <v>1.0824</v>
      </c>
      <c r="O61" s="6" t="s">
        <v>12706</v>
      </c>
      <c r="P61" s="6">
        <v>36633</v>
      </c>
      <c r="Q61" s="6" t="s">
        <v>2898</v>
      </c>
      <c r="R61" s="6" t="s">
        <v>3146</v>
      </c>
      <c r="S61" s="6" t="s">
        <v>6400</v>
      </c>
      <c r="T61" s="6" t="s">
        <v>7578</v>
      </c>
      <c r="U61" s="13">
        <v>100</v>
      </c>
      <c r="V61" s="6">
        <v>18</v>
      </c>
      <c r="W61" s="6">
        <v>0.2</v>
      </c>
      <c r="X61" s="6">
        <v>3.92</v>
      </c>
      <c r="Y61" s="14">
        <v>0.88</v>
      </c>
    </row>
    <row r="62" spans="1:25" ht="15.75" thickBot="1" x14ac:dyDescent="0.3">
      <c r="A62" s="12" t="s">
        <v>14761</v>
      </c>
      <c r="B62" s="6" t="s">
        <v>8283</v>
      </c>
      <c r="C62" s="6" t="s">
        <v>12723</v>
      </c>
      <c r="D62" s="6" t="s">
        <v>14100</v>
      </c>
      <c r="E62" s="6">
        <v>0.25</v>
      </c>
      <c r="F62" s="6" t="s">
        <v>14123</v>
      </c>
      <c r="G62" s="6" t="s">
        <v>14137</v>
      </c>
      <c r="H62" s="6" t="s">
        <v>14123</v>
      </c>
      <c r="I62" s="6" t="s">
        <v>14516</v>
      </c>
      <c r="J62" s="6" t="s">
        <v>14136</v>
      </c>
      <c r="K62" s="10">
        <f t="shared" si="1"/>
        <v>94.4</v>
      </c>
      <c r="L62" s="10">
        <f t="shared" si="2"/>
        <v>0.35399999999999998</v>
      </c>
      <c r="M62" s="10">
        <f t="shared" si="3"/>
        <v>21.924399999999995</v>
      </c>
      <c r="N62" s="10">
        <f t="shared" si="4"/>
        <v>2.242</v>
      </c>
      <c r="O62" s="6" t="s">
        <v>12706</v>
      </c>
      <c r="P62" s="6">
        <v>36708</v>
      </c>
      <c r="Q62" s="6" t="s">
        <v>2959</v>
      </c>
      <c r="R62" s="6" t="s">
        <v>3146</v>
      </c>
      <c r="S62" s="6" t="s">
        <v>6474</v>
      </c>
      <c r="T62" s="6" t="s">
        <v>7578</v>
      </c>
      <c r="U62" s="13">
        <v>100</v>
      </c>
      <c r="V62" s="6">
        <v>40</v>
      </c>
      <c r="W62" s="6">
        <v>0.15</v>
      </c>
      <c r="X62" s="6">
        <v>9.2899999999999991</v>
      </c>
      <c r="Y62" s="14">
        <v>0.95</v>
      </c>
    </row>
    <row r="63" spans="1:25" ht="15.75" thickBot="1" x14ac:dyDescent="0.3">
      <c r="A63" s="12" t="s">
        <v>14762</v>
      </c>
      <c r="B63" s="6" t="s">
        <v>2974</v>
      </c>
      <c r="C63" s="6" t="s">
        <v>12724</v>
      </c>
      <c r="D63" s="6" t="s">
        <v>14099</v>
      </c>
      <c r="E63" s="6">
        <v>2</v>
      </c>
      <c r="F63" s="6" t="s">
        <v>14123</v>
      </c>
      <c r="G63" s="6" t="s">
        <v>14137</v>
      </c>
      <c r="H63" s="6" t="s">
        <v>14123</v>
      </c>
      <c r="I63" s="6" t="s">
        <v>14177</v>
      </c>
      <c r="J63" s="6" t="s">
        <v>14136</v>
      </c>
      <c r="K63" s="10">
        <f t="shared" si="1"/>
        <v>7.7</v>
      </c>
      <c r="L63" s="10">
        <f t="shared" si="2"/>
        <v>7.7000000000000013E-2</v>
      </c>
      <c r="M63" s="10">
        <f t="shared" si="3"/>
        <v>1.6335000000000002</v>
      </c>
      <c r="N63" s="10">
        <f t="shared" si="4"/>
        <v>0.495</v>
      </c>
      <c r="O63" s="6" t="s">
        <v>12706</v>
      </c>
      <c r="P63" s="6">
        <v>6250</v>
      </c>
      <c r="Q63" s="6" t="s">
        <v>2974</v>
      </c>
      <c r="R63" s="6" t="s">
        <v>3146</v>
      </c>
      <c r="S63" s="6" t="s">
        <v>6493</v>
      </c>
      <c r="T63" s="6" t="s">
        <v>7578</v>
      </c>
      <c r="U63" s="13">
        <v>100</v>
      </c>
      <c r="V63" s="6">
        <v>14</v>
      </c>
      <c r="W63" s="6">
        <v>0.14000000000000001</v>
      </c>
      <c r="X63" s="6">
        <v>2.97</v>
      </c>
      <c r="Y63" s="14">
        <v>0.9</v>
      </c>
    </row>
    <row r="64" spans="1:25" ht="15.75" thickBot="1" x14ac:dyDescent="0.3">
      <c r="A64" s="12" t="s">
        <v>14764</v>
      </c>
      <c r="B64" s="6" t="s">
        <v>8284</v>
      </c>
      <c r="C64" s="6" t="s">
        <v>12725</v>
      </c>
      <c r="D64" s="6" t="s">
        <v>14092</v>
      </c>
      <c r="E64" s="6">
        <v>1</v>
      </c>
      <c r="F64" s="6" t="s">
        <v>14124</v>
      </c>
      <c r="G64" s="6" t="s">
        <v>14137</v>
      </c>
      <c r="H64" s="6" t="s">
        <v>14124</v>
      </c>
      <c r="I64" s="6" t="s">
        <v>14462</v>
      </c>
      <c r="J64" s="6" t="s">
        <v>14136</v>
      </c>
      <c r="K64" s="10">
        <f t="shared" ref="K64:K100" si="5">$I64*V64/$U64</f>
        <v>5.6</v>
      </c>
      <c r="L64" s="10">
        <f t="shared" ref="L64:L100" si="6">$I64*W64/$U64</f>
        <v>3.15E-2</v>
      </c>
      <c r="M64" s="10">
        <f t="shared" ref="M64:M100" si="7">$I64*X64/$U64</f>
        <v>1.1655</v>
      </c>
      <c r="N64" s="10">
        <f t="shared" ref="N64:N100" si="8">$I64*Y64/$U64</f>
        <v>0.46200000000000002</v>
      </c>
      <c r="O64" s="6" t="s">
        <v>12706</v>
      </c>
      <c r="P64" s="6">
        <v>6237</v>
      </c>
      <c r="Q64" s="6" t="s">
        <v>3019</v>
      </c>
      <c r="R64" s="6" t="s">
        <v>3146</v>
      </c>
      <c r="S64" s="6" t="s">
        <v>6546</v>
      </c>
      <c r="T64" s="6" t="s">
        <v>7578</v>
      </c>
      <c r="U64" s="13">
        <v>100</v>
      </c>
      <c r="V64" s="6">
        <v>16</v>
      </c>
      <c r="W64" s="6">
        <v>0.09</v>
      </c>
      <c r="X64" s="6">
        <v>3.33</v>
      </c>
      <c r="Y64" s="14">
        <v>1.32</v>
      </c>
    </row>
    <row r="65" spans="1:25" ht="15.75" thickBot="1" x14ac:dyDescent="0.3">
      <c r="A65" s="12" t="s">
        <v>14763</v>
      </c>
      <c r="B65" s="6" t="s">
        <v>3060</v>
      </c>
      <c r="C65" s="6" t="s">
        <v>12726</v>
      </c>
      <c r="D65" s="6" t="s">
        <v>14099</v>
      </c>
      <c r="E65" s="6">
        <v>2</v>
      </c>
      <c r="F65" s="6" t="s">
        <v>14123</v>
      </c>
      <c r="G65" s="6" t="s">
        <v>14137</v>
      </c>
      <c r="H65" s="6" t="s">
        <v>14123</v>
      </c>
      <c r="I65" s="6" t="s">
        <v>14314</v>
      </c>
      <c r="J65" s="6" t="s">
        <v>14136</v>
      </c>
      <c r="K65" s="10">
        <f t="shared" si="5"/>
        <v>15.96</v>
      </c>
      <c r="L65" s="10">
        <f t="shared" si="6"/>
        <v>0.21280000000000002</v>
      </c>
      <c r="M65" s="10">
        <f t="shared" si="7"/>
        <v>2.8728000000000002</v>
      </c>
      <c r="N65" s="10">
        <f t="shared" si="8"/>
        <v>0.78469999999999995</v>
      </c>
      <c r="O65" s="6" t="s">
        <v>12706</v>
      </c>
      <c r="P65" s="6">
        <v>36377</v>
      </c>
      <c r="Q65" s="6" t="s">
        <v>3059</v>
      </c>
      <c r="R65" s="6" t="s">
        <v>3146</v>
      </c>
      <c r="S65" s="6" t="s">
        <v>6586</v>
      </c>
      <c r="T65" s="6" t="s">
        <v>7578</v>
      </c>
      <c r="U65" s="13">
        <v>100</v>
      </c>
      <c r="V65" s="6">
        <v>12</v>
      </c>
      <c r="W65" s="6">
        <v>0.16</v>
      </c>
      <c r="X65" s="6">
        <v>2.16</v>
      </c>
      <c r="Y65" s="14">
        <v>0.59</v>
      </c>
    </row>
    <row r="66" spans="1:25" ht="15.75" thickBot="1" x14ac:dyDescent="0.3">
      <c r="A66" s="12" t="s">
        <v>14765</v>
      </c>
      <c r="B66" s="6" t="s">
        <v>8285</v>
      </c>
      <c r="C66" s="6" t="s">
        <v>12727</v>
      </c>
      <c r="D66" s="6" t="s">
        <v>14092</v>
      </c>
      <c r="E66" s="6">
        <v>1</v>
      </c>
      <c r="F66" s="6" t="s">
        <v>14124</v>
      </c>
      <c r="G66" s="6" t="s">
        <v>14137</v>
      </c>
      <c r="H66" s="6" t="s">
        <v>14124</v>
      </c>
      <c r="I66" s="6" t="s">
        <v>14537</v>
      </c>
      <c r="J66" s="6" t="s">
        <v>14136</v>
      </c>
      <c r="K66" s="10">
        <f t="shared" si="5"/>
        <v>30.94</v>
      </c>
      <c r="L66" s="10">
        <f t="shared" si="6"/>
        <v>0.35699999999999998</v>
      </c>
      <c r="M66" s="10">
        <f t="shared" si="7"/>
        <v>7.1757000000000009</v>
      </c>
      <c r="N66" s="10">
        <f t="shared" si="8"/>
        <v>1.1780999999999999</v>
      </c>
      <c r="O66" s="6" t="s">
        <v>12706</v>
      </c>
      <c r="P66" s="6">
        <v>285829</v>
      </c>
      <c r="Q66" s="6" t="s">
        <v>3099</v>
      </c>
      <c r="R66" s="6" t="s">
        <v>3146</v>
      </c>
      <c r="S66" s="6" t="s">
        <v>6634</v>
      </c>
      <c r="T66" s="6" t="s">
        <v>7578</v>
      </c>
      <c r="U66" s="13">
        <v>100</v>
      </c>
      <c r="V66" s="6">
        <v>26</v>
      </c>
      <c r="W66" s="6">
        <v>0.3</v>
      </c>
      <c r="X66" s="6">
        <v>6.03</v>
      </c>
      <c r="Y66" s="14">
        <v>0.99</v>
      </c>
    </row>
    <row r="67" spans="1:25" ht="15.75" thickBot="1" x14ac:dyDescent="0.3">
      <c r="A67" s="12" t="s">
        <v>14767</v>
      </c>
      <c r="B67" s="6" t="s">
        <v>12729</v>
      </c>
      <c r="C67" s="6" t="s">
        <v>12728</v>
      </c>
      <c r="D67" s="6" t="s">
        <v>14100</v>
      </c>
      <c r="E67" s="6">
        <v>0.25</v>
      </c>
      <c r="F67" s="6" t="s">
        <v>14123</v>
      </c>
      <c r="G67" s="6" t="s">
        <v>14137</v>
      </c>
      <c r="H67" s="6" t="s">
        <v>14123</v>
      </c>
      <c r="I67" s="6" t="s">
        <v>14553</v>
      </c>
      <c r="J67" s="6" t="s">
        <v>14136</v>
      </c>
      <c r="K67" s="10">
        <f t="shared" si="5"/>
        <v>241.92</v>
      </c>
      <c r="L67" s="10">
        <f t="shared" si="6"/>
        <v>0</v>
      </c>
      <c r="M67" s="10">
        <f t="shared" si="7"/>
        <v>45.935999999999993</v>
      </c>
      <c r="N67" s="10">
        <f t="shared" si="8"/>
        <v>17.078399999999998</v>
      </c>
      <c r="O67" s="6" t="s">
        <v>12706</v>
      </c>
      <c r="P67" s="6">
        <v>34818</v>
      </c>
      <c r="Q67" s="6" t="s">
        <v>12955</v>
      </c>
      <c r="R67" s="6" t="s">
        <v>3146</v>
      </c>
      <c r="S67" s="6" t="s">
        <v>13430</v>
      </c>
      <c r="T67" s="6" t="s">
        <v>7578</v>
      </c>
      <c r="U67" s="13">
        <v>100</v>
      </c>
      <c r="V67" s="6">
        <v>84</v>
      </c>
      <c r="W67" s="6">
        <v>0</v>
      </c>
      <c r="X67" s="6">
        <v>15.95</v>
      </c>
      <c r="Y67" s="14">
        <v>5.93</v>
      </c>
    </row>
    <row r="68" spans="1:25" ht="15.75" thickBot="1" x14ac:dyDescent="0.3">
      <c r="A68" s="15" t="s">
        <v>14766</v>
      </c>
      <c r="B68" s="16" t="s">
        <v>3143</v>
      </c>
      <c r="C68" s="16" t="s">
        <v>12730</v>
      </c>
      <c r="D68" s="16" t="s">
        <v>14080</v>
      </c>
      <c r="E68" s="16">
        <v>0.5</v>
      </c>
      <c r="F68" s="16" t="s">
        <v>14123</v>
      </c>
      <c r="G68" s="16" t="s">
        <v>14137</v>
      </c>
      <c r="H68" s="16" t="s">
        <v>14123</v>
      </c>
      <c r="I68" s="16" t="s">
        <v>14555</v>
      </c>
      <c r="J68" s="16" t="s">
        <v>14136</v>
      </c>
      <c r="K68" s="10">
        <f t="shared" si="5"/>
        <v>6.88</v>
      </c>
      <c r="L68" s="10">
        <f t="shared" si="6"/>
        <v>4.2999999999999997E-2</v>
      </c>
      <c r="M68" s="10">
        <f t="shared" si="7"/>
        <v>1.4749000000000001</v>
      </c>
      <c r="N68" s="10">
        <f t="shared" si="8"/>
        <v>0.55899999999999994</v>
      </c>
      <c r="O68" s="16" t="s">
        <v>12706</v>
      </c>
      <c r="P68" s="16">
        <v>36555</v>
      </c>
      <c r="Q68" s="16" t="s">
        <v>3143</v>
      </c>
      <c r="R68" s="16" t="s">
        <v>3146</v>
      </c>
      <c r="S68" s="16" t="s">
        <v>6684</v>
      </c>
      <c r="T68" s="16" t="s">
        <v>7578</v>
      </c>
      <c r="U68" s="13">
        <v>100</v>
      </c>
      <c r="V68" s="16">
        <v>16</v>
      </c>
      <c r="W68" s="16">
        <v>0.1</v>
      </c>
      <c r="X68" s="16">
        <v>3.43</v>
      </c>
      <c r="Y68" s="17">
        <v>1.3</v>
      </c>
    </row>
    <row r="69" spans="1:25" ht="15.75" thickBot="1" x14ac:dyDescent="0.3">
      <c r="A69" s="9" t="s">
        <v>14768</v>
      </c>
      <c r="B69" s="10" t="s">
        <v>8390</v>
      </c>
      <c r="C69" s="10" t="s">
        <v>12732</v>
      </c>
      <c r="D69" s="10" t="s">
        <v>14103</v>
      </c>
      <c r="E69" s="10">
        <v>1</v>
      </c>
      <c r="F69" s="10" t="s">
        <v>14125</v>
      </c>
      <c r="G69" s="10" t="s">
        <v>14137</v>
      </c>
      <c r="H69" s="10" t="s">
        <v>14125</v>
      </c>
      <c r="I69" s="10" t="s">
        <v>14561</v>
      </c>
      <c r="J69" s="10" t="s">
        <v>14136</v>
      </c>
      <c r="K69" s="10">
        <f t="shared" si="5"/>
        <v>119.34</v>
      </c>
      <c r="L69" s="10">
        <f t="shared" si="6"/>
        <v>13.5</v>
      </c>
      <c r="M69" s="10">
        <f t="shared" si="7"/>
        <v>0</v>
      </c>
      <c r="N69" s="10">
        <f t="shared" si="8"/>
        <v>0</v>
      </c>
      <c r="O69" s="10" t="s">
        <v>12733</v>
      </c>
      <c r="P69" s="10">
        <v>34212</v>
      </c>
      <c r="Q69" s="10" t="s">
        <v>8392</v>
      </c>
      <c r="R69" s="10" t="s">
        <v>3146</v>
      </c>
      <c r="S69" s="10" t="s">
        <v>8393</v>
      </c>
      <c r="T69" s="10" t="s">
        <v>7578</v>
      </c>
      <c r="U69" s="13">
        <v>100</v>
      </c>
      <c r="V69" s="10">
        <v>884</v>
      </c>
      <c r="W69" s="10">
        <v>100</v>
      </c>
      <c r="X69" s="10">
        <v>0</v>
      </c>
      <c r="Y69" s="11">
        <v>0</v>
      </c>
    </row>
    <row r="70" spans="1:25" ht="15.75" thickBot="1" x14ac:dyDescent="0.3">
      <c r="A70" s="12" t="s">
        <v>14770</v>
      </c>
      <c r="B70" s="6" t="s">
        <v>8483</v>
      </c>
      <c r="C70" s="6" t="s">
        <v>12734</v>
      </c>
      <c r="D70" s="6" t="s">
        <v>14104</v>
      </c>
      <c r="E70" s="6">
        <v>0.33</v>
      </c>
      <c r="F70" s="6" t="s">
        <v>14124</v>
      </c>
      <c r="G70" s="6" t="s">
        <v>14137</v>
      </c>
      <c r="H70" s="6" t="s">
        <v>14124</v>
      </c>
      <c r="I70" s="6" t="s">
        <v>14533</v>
      </c>
      <c r="J70" s="6" t="s">
        <v>14136</v>
      </c>
      <c r="K70" s="10">
        <f t="shared" si="5"/>
        <v>321.60000000000002</v>
      </c>
      <c r="L70" s="10">
        <f t="shared" si="6"/>
        <v>29.4666</v>
      </c>
      <c r="M70" s="10">
        <f t="shared" si="7"/>
        <v>17.145299999999999</v>
      </c>
      <c r="N70" s="10">
        <f t="shared" si="8"/>
        <v>4.0199999999999996</v>
      </c>
      <c r="O70" s="6" t="s">
        <v>12733</v>
      </c>
      <c r="P70" s="6">
        <v>5387</v>
      </c>
      <c r="Q70" s="6" t="s">
        <v>8483</v>
      </c>
      <c r="R70" s="6" t="s">
        <v>3146</v>
      </c>
      <c r="S70" s="6" t="s">
        <v>8500</v>
      </c>
      <c r="T70" s="6" t="s">
        <v>7578</v>
      </c>
      <c r="U70" s="13">
        <v>100</v>
      </c>
      <c r="V70" s="6">
        <v>160</v>
      </c>
      <c r="W70" s="6">
        <v>14.66</v>
      </c>
      <c r="X70" s="6">
        <v>8.5299999999999994</v>
      </c>
      <c r="Y70" s="14">
        <v>2</v>
      </c>
    </row>
    <row r="71" spans="1:25" ht="15.75" thickBot="1" x14ac:dyDescent="0.3">
      <c r="A71" s="12" t="s">
        <v>14769</v>
      </c>
      <c r="B71" s="6" t="s">
        <v>8584</v>
      </c>
      <c r="C71" s="6" t="s">
        <v>12735</v>
      </c>
      <c r="D71" s="6" t="s">
        <v>14103</v>
      </c>
      <c r="E71" s="6">
        <v>1</v>
      </c>
      <c r="F71" s="6" t="s">
        <v>14125</v>
      </c>
      <c r="G71" s="6" t="s">
        <v>14137</v>
      </c>
      <c r="H71" s="6" t="s">
        <v>14125</v>
      </c>
      <c r="I71" s="6" t="s">
        <v>14577</v>
      </c>
      <c r="J71" s="6" t="s">
        <v>14136</v>
      </c>
      <c r="K71" s="10">
        <f t="shared" si="5"/>
        <v>101.81399999999999</v>
      </c>
      <c r="L71" s="10">
        <f t="shared" si="6"/>
        <v>11.517619999999999</v>
      </c>
      <c r="M71" s="10">
        <f t="shared" si="7"/>
        <v>8.5199999999999998E-3</v>
      </c>
      <c r="N71" s="10">
        <f t="shared" si="8"/>
        <v>0.12069999999999999</v>
      </c>
      <c r="O71" s="6" t="s">
        <v>12733</v>
      </c>
      <c r="P71" s="6">
        <v>33814</v>
      </c>
      <c r="Q71" s="6" t="s">
        <v>8584</v>
      </c>
      <c r="R71" s="6" t="s">
        <v>3146</v>
      </c>
      <c r="S71" s="6" t="s">
        <v>8585</v>
      </c>
      <c r="T71" s="6" t="s">
        <v>7578</v>
      </c>
      <c r="U71" s="13">
        <v>100</v>
      </c>
      <c r="V71" s="6">
        <v>717</v>
      </c>
      <c r="W71" s="6">
        <v>81.11</v>
      </c>
      <c r="X71" s="6">
        <v>0.06</v>
      </c>
      <c r="Y71" s="14">
        <v>0.85</v>
      </c>
    </row>
    <row r="72" spans="1:25" ht="15.75" thickBot="1" x14ac:dyDescent="0.3">
      <c r="A72" s="12" t="s">
        <v>14771</v>
      </c>
      <c r="B72" s="6" t="s">
        <v>8689</v>
      </c>
      <c r="C72" s="6" t="s">
        <v>12736</v>
      </c>
      <c r="D72" s="6" t="s">
        <v>14105</v>
      </c>
      <c r="E72" s="6">
        <v>0.5</v>
      </c>
      <c r="F72" s="6" t="s">
        <v>14125</v>
      </c>
      <c r="G72" s="6" t="s">
        <v>14137</v>
      </c>
      <c r="H72" s="6" t="s">
        <v>14125</v>
      </c>
      <c r="I72" s="6" t="s">
        <v>14580</v>
      </c>
      <c r="J72" s="6" t="s">
        <v>14136</v>
      </c>
      <c r="K72" s="10">
        <f t="shared" si="5"/>
        <v>77.616</v>
      </c>
      <c r="L72" s="10">
        <f t="shared" si="6"/>
        <v>8.4819000000000013</v>
      </c>
      <c r="M72" s="10">
        <f t="shared" si="7"/>
        <v>0.45569999999999999</v>
      </c>
      <c r="N72" s="10">
        <f t="shared" si="8"/>
        <v>0.17639999999999997</v>
      </c>
      <c r="O72" s="6" t="s">
        <v>12733</v>
      </c>
      <c r="P72" s="6">
        <v>40669</v>
      </c>
      <c r="Q72" s="6" t="s">
        <v>8701</v>
      </c>
      <c r="R72" s="6" t="s">
        <v>3146</v>
      </c>
      <c r="S72" s="6" t="s">
        <v>8702</v>
      </c>
      <c r="T72" s="6" t="s">
        <v>7578</v>
      </c>
      <c r="U72" s="13">
        <v>100</v>
      </c>
      <c r="V72" s="6">
        <v>528</v>
      </c>
      <c r="W72" s="6">
        <v>57.7</v>
      </c>
      <c r="X72" s="6">
        <v>3.1</v>
      </c>
      <c r="Y72" s="14">
        <v>1.2</v>
      </c>
    </row>
    <row r="73" spans="1:25" ht="15.75" thickBot="1" x14ac:dyDescent="0.3">
      <c r="A73" s="12" t="s">
        <v>14773</v>
      </c>
      <c r="B73" s="6" t="s">
        <v>8794</v>
      </c>
      <c r="C73" s="6" t="s">
        <v>12737</v>
      </c>
      <c r="D73" s="6" t="s">
        <v>14106</v>
      </c>
      <c r="E73" s="6">
        <v>15</v>
      </c>
      <c r="F73" s="6" t="s">
        <v>14124</v>
      </c>
      <c r="G73" s="6" t="s">
        <v>14137</v>
      </c>
      <c r="H73" s="6" t="s">
        <v>14124</v>
      </c>
      <c r="I73" s="6" t="s">
        <v>14417</v>
      </c>
      <c r="J73" s="6" t="s">
        <v>14136</v>
      </c>
      <c r="K73" s="10">
        <f t="shared" si="5"/>
        <v>4.68</v>
      </c>
      <c r="L73" s="10">
        <f t="shared" si="6"/>
        <v>0.45079999999999998</v>
      </c>
      <c r="M73" s="10">
        <f t="shared" si="7"/>
        <v>0.21600000000000003</v>
      </c>
      <c r="N73" s="10">
        <f t="shared" si="8"/>
        <v>3.6799999999999999E-2</v>
      </c>
      <c r="O73" s="6" t="s">
        <v>12733</v>
      </c>
      <c r="P73" s="6">
        <v>6932</v>
      </c>
      <c r="Q73" s="6" t="s">
        <v>8798</v>
      </c>
      <c r="R73" s="6" t="s">
        <v>3146</v>
      </c>
      <c r="S73" s="6" t="s">
        <v>8799</v>
      </c>
      <c r="T73" s="6" t="s">
        <v>7578</v>
      </c>
      <c r="U73" s="13">
        <v>100</v>
      </c>
      <c r="V73" s="6">
        <v>117</v>
      </c>
      <c r="W73" s="6">
        <v>11.27</v>
      </c>
      <c r="X73" s="6">
        <v>5.4</v>
      </c>
      <c r="Y73" s="14">
        <v>0.92</v>
      </c>
    </row>
    <row r="74" spans="1:25" ht="15.75" thickBot="1" x14ac:dyDescent="0.3">
      <c r="A74" s="15" t="s">
        <v>14772</v>
      </c>
      <c r="B74" s="16" t="s">
        <v>8899</v>
      </c>
      <c r="C74" s="16" t="s">
        <v>12738</v>
      </c>
      <c r="D74" s="16" t="s">
        <v>14103</v>
      </c>
      <c r="E74" s="16">
        <v>1</v>
      </c>
      <c r="F74" s="16" t="s">
        <v>14125</v>
      </c>
      <c r="G74" s="16" t="s">
        <v>14137</v>
      </c>
      <c r="H74" s="16" t="s">
        <v>14125</v>
      </c>
      <c r="I74" s="16" t="s">
        <v>14511</v>
      </c>
      <c r="J74" s="16" t="s">
        <v>14136</v>
      </c>
      <c r="K74" s="10">
        <f t="shared" si="5"/>
        <v>19.5</v>
      </c>
      <c r="L74" s="10">
        <f t="shared" si="6"/>
        <v>1.7250000000000001</v>
      </c>
      <c r="M74" s="10">
        <f t="shared" si="7"/>
        <v>0.64500000000000002</v>
      </c>
      <c r="N74" s="10">
        <f t="shared" si="8"/>
        <v>0.44400000000000001</v>
      </c>
      <c r="O74" s="16" t="s">
        <v>12733</v>
      </c>
      <c r="P74" s="16">
        <v>33729</v>
      </c>
      <c r="Q74" s="16" t="s">
        <v>8903</v>
      </c>
      <c r="R74" s="16" t="s">
        <v>3146</v>
      </c>
      <c r="S74" s="16" t="s">
        <v>8904</v>
      </c>
      <c r="T74" s="16" t="s">
        <v>7578</v>
      </c>
      <c r="U74" s="13">
        <v>100</v>
      </c>
      <c r="V74" s="16">
        <v>130</v>
      </c>
      <c r="W74" s="16">
        <v>11.5</v>
      </c>
      <c r="X74" s="16">
        <v>4.3</v>
      </c>
      <c r="Y74" s="17">
        <v>2.96</v>
      </c>
    </row>
    <row r="75" spans="1:25" ht="15.75" thickBot="1" x14ac:dyDescent="0.3">
      <c r="A75" s="12" t="s">
        <v>14774</v>
      </c>
      <c r="B75" s="6" t="s">
        <v>9090</v>
      </c>
      <c r="C75" s="6" t="s">
        <v>12740</v>
      </c>
      <c r="D75" s="6" t="s">
        <v>14108</v>
      </c>
      <c r="E75" s="6">
        <v>10</v>
      </c>
      <c r="F75" s="6" t="s">
        <v>14124</v>
      </c>
      <c r="G75" s="6" t="s">
        <v>14137</v>
      </c>
      <c r="H75" s="6" t="s">
        <v>14124</v>
      </c>
      <c r="I75" s="6" t="s">
        <v>14597</v>
      </c>
      <c r="J75" s="6" t="s">
        <v>14136</v>
      </c>
      <c r="K75" s="10">
        <f t="shared" si="5"/>
        <v>6.9359999999999999</v>
      </c>
      <c r="L75" s="10">
        <f t="shared" si="6"/>
        <v>0.60768</v>
      </c>
      <c r="M75" s="10">
        <f t="shared" si="7"/>
        <v>0.23687999999999998</v>
      </c>
      <c r="N75" s="10">
        <f t="shared" si="8"/>
        <v>0.25512000000000001</v>
      </c>
      <c r="O75" s="6" t="s">
        <v>12741</v>
      </c>
      <c r="P75" s="6">
        <v>37040</v>
      </c>
      <c r="Q75" s="6" t="s">
        <v>9088</v>
      </c>
      <c r="R75" s="6" t="s">
        <v>3146</v>
      </c>
      <c r="S75" s="6" t="s">
        <v>9089</v>
      </c>
      <c r="T75" s="6" t="s">
        <v>7578</v>
      </c>
      <c r="U75" s="13">
        <v>100</v>
      </c>
      <c r="V75" s="6">
        <v>578</v>
      </c>
      <c r="W75" s="6">
        <v>50.64</v>
      </c>
      <c r="X75" s="6">
        <v>19.739999999999998</v>
      </c>
      <c r="Y75" s="14">
        <v>21.26</v>
      </c>
    </row>
    <row r="76" spans="1:25" ht="15.75" thickBot="1" x14ac:dyDescent="0.3">
      <c r="A76" s="12" t="s">
        <v>14777</v>
      </c>
      <c r="B76" s="6" t="s">
        <v>9513</v>
      </c>
      <c r="C76" s="6" t="s">
        <v>12745</v>
      </c>
      <c r="D76" s="6" t="s">
        <v>14112</v>
      </c>
      <c r="E76" s="6">
        <v>18</v>
      </c>
      <c r="F76" s="6" t="s">
        <v>14124</v>
      </c>
      <c r="G76" s="6" t="s">
        <v>14137</v>
      </c>
      <c r="H76" s="6" t="s">
        <v>14124</v>
      </c>
      <c r="I76" s="6" t="s">
        <v>14606</v>
      </c>
      <c r="J76" s="6" t="s">
        <v>14136</v>
      </c>
      <c r="K76" s="10">
        <f t="shared" si="5"/>
        <v>3.8989999999999996</v>
      </c>
      <c r="L76" s="10">
        <f t="shared" si="6"/>
        <v>0.31107999999999997</v>
      </c>
      <c r="M76" s="10">
        <f t="shared" si="7"/>
        <v>0.19578999999999996</v>
      </c>
      <c r="N76" s="10">
        <f t="shared" si="8"/>
        <v>0.14426999999999998</v>
      </c>
      <c r="O76" s="6" t="s">
        <v>12741</v>
      </c>
      <c r="P76" s="6">
        <v>37090</v>
      </c>
      <c r="Q76" s="6" t="s">
        <v>1484</v>
      </c>
      <c r="R76" s="6" t="s">
        <v>3146</v>
      </c>
      <c r="S76" s="6" t="s">
        <v>9512</v>
      </c>
      <c r="T76" s="6" t="s">
        <v>7578</v>
      </c>
      <c r="U76" s="13">
        <v>100</v>
      </c>
      <c r="V76" s="6">
        <v>557</v>
      </c>
      <c r="W76" s="6">
        <v>44.44</v>
      </c>
      <c r="X76" s="6">
        <v>27.97</v>
      </c>
      <c r="Y76" s="14">
        <v>20.61</v>
      </c>
    </row>
    <row r="77" spans="1:25" ht="15.75" thickBot="1" x14ac:dyDescent="0.3">
      <c r="A77" s="15" t="s">
        <v>14776</v>
      </c>
      <c r="B77" s="16" t="s">
        <v>9625</v>
      </c>
      <c r="C77" s="16" t="s">
        <v>12746</v>
      </c>
      <c r="D77" s="16" t="s">
        <v>14103</v>
      </c>
      <c r="E77" s="16">
        <v>1</v>
      </c>
      <c r="F77" s="16" t="s">
        <v>14125</v>
      </c>
      <c r="G77" s="16" t="s">
        <v>14137</v>
      </c>
      <c r="H77" s="16" t="s">
        <v>14125</v>
      </c>
      <c r="I77" s="16" t="s">
        <v>14372</v>
      </c>
      <c r="J77" s="16" t="s">
        <v>14136</v>
      </c>
      <c r="K77" s="10">
        <f t="shared" si="5"/>
        <v>94.08</v>
      </c>
      <c r="L77" s="10">
        <f t="shared" si="6"/>
        <v>8.0624000000000002</v>
      </c>
      <c r="M77" s="10">
        <f t="shared" si="7"/>
        <v>3.1295999999999999</v>
      </c>
      <c r="N77" s="10">
        <f t="shared" si="8"/>
        <v>4.0144000000000002</v>
      </c>
      <c r="O77" s="16" t="s">
        <v>12741</v>
      </c>
      <c r="P77" s="16">
        <v>3384</v>
      </c>
      <c r="Q77" s="16" t="s">
        <v>9227</v>
      </c>
      <c r="R77" s="16" t="s">
        <v>3146</v>
      </c>
      <c r="S77" s="16" t="s">
        <v>9228</v>
      </c>
      <c r="T77" s="16" t="s">
        <v>7578</v>
      </c>
      <c r="U77" s="13">
        <v>100</v>
      </c>
      <c r="V77" s="16">
        <v>588</v>
      </c>
      <c r="W77" s="16">
        <v>50.39</v>
      </c>
      <c r="X77" s="16">
        <v>19.559999999999999</v>
      </c>
      <c r="Y77" s="17">
        <v>25.09</v>
      </c>
    </row>
    <row r="78" spans="1:25" ht="15.75" thickBot="1" x14ac:dyDescent="0.3">
      <c r="A78" s="9" t="s">
        <v>14775</v>
      </c>
      <c r="B78" s="10" t="s">
        <v>9835</v>
      </c>
      <c r="C78" s="10" t="s">
        <v>12747</v>
      </c>
      <c r="D78" s="10" t="s">
        <v>14114</v>
      </c>
      <c r="E78" s="10">
        <v>30</v>
      </c>
      <c r="F78" s="10" t="s">
        <v>14136</v>
      </c>
      <c r="G78" s="10" t="s">
        <v>14140</v>
      </c>
      <c r="H78" s="10" t="s">
        <v>14136</v>
      </c>
      <c r="I78" s="10" t="s">
        <v>14140</v>
      </c>
      <c r="J78" s="10" t="s">
        <v>14136</v>
      </c>
      <c r="K78" s="10">
        <f t="shared" si="5"/>
        <v>32.035499999999999</v>
      </c>
      <c r="L78" s="10">
        <f t="shared" si="6"/>
        <v>0.99225000000000008</v>
      </c>
      <c r="M78" s="10">
        <f t="shared" si="7"/>
        <v>0</v>
      </c>
      <c r="N78" s="10">
        <f t="shared" si="8"/>
        <v>5.3864999999999998</v>
      </c>
      <c r="O78" s="10" t="s">
        <v>12748</v>
      </c>
      <c r="P78" s="10">
        <v>40382</v>
      </c>
      <c r="Q78" s="10" t="s">
        <v>9872</v>
      </c>
      <c r="R78" s="10" t="s">
        <v>3146</v>
      </c>
      <c r="S78" s="10" t="s">
        <v>9873</v>
      </c>
      <c r="T78" s="10" t="s">
        <v>7578</v>
      </c>
      <c r="U78" s="13">
        <v>100</v>
      </c>
      <c r="V78" s="10">
        <v>113</v>
      </c>
      <c r="W78" s="10">
        <v>3.5</v>
      </c>
      <c r="X78" s="10">
        <v>0</v>
      </c>
      <c r="Y78" s="11">
        <v>19</v>
      </c>
    </row>
    <row r="79" spans="1:25" ht="15.75" thickBot="1" x14ac:dyDescent="0.3">
      <c r="A79" s="12" t="s">
        <v>14778</v>
      </c>
      <c r="B79" s="6" t="s">
        <v>9954</v>
      </c>
      <c r="C79" s="6" t="s">
        <v>12749</v>
      </c>
      <c r="D79" s="6" t="s">
        <v>14079</v>
      </c>
      <c r="E79" s="6">
        <v>2</v>
      </c>
      <c r="F79" s="6" t="s">
        <v>14124</v>
      </c>
      <c r="G79" s="6" t="s">
        <v>14137</v>
      </c>
      <c r="H79" s="6" t="s">
        <v>14124</v>
      </c>
      <c r="I79" s="6" t="s">
        <v>14404</v>
      </c>
      <c r="J79" s="6" t="s">
        <v>14136</v>
      </c>
      <c r="K79" s="10">
        <f t="shared" si="5"/>
        <v>17.16</v>
      </c>
      <c r="L79" s="10">
        <f t="shared" si="6"/>
        <v>5.6100000000000004E-2</v>
      </c>
      <c r="M79" s="10">
        <f t="shared" si="7"/>
        <v>0.2409</v>
      </c>
      <c r="N79" s="10">
        <f t="shared" si="8"/>
        <v>3.597</v>
      </c>
      <c r="O79" s="6" t="s">
        <v>12748</v>
      </c>
      <c r="P79" s="6">
        <v>33793</v>
      </c>
      <c r="Q79" s="6" t="s">
        <v>9952</v>
      </c>
      <c r="R79" s="6" t="s">
        <v>3146</v>
      </c>
      <c r="S79" s="6" t="s">
        <v>9953</v>
      </c>
      <c r="T79" s="6" t="s">
        <v>7578</v>
      </c>
      <c r="U79" s="13">
        <v>100</v>
      </c>
      <c r="V79" s="6">
        <v>52</v>
      </c>
      <c r="W79" s="6">
        <v>0.17</v>
      </c>
      <c r="X79" s="6">
        <v>0.73</v>
      </c>
      <c r="Y79" s="14">
        <v>10.9</v>
      </c>
    </row>
    <row r="80" spans="1:25" ht="15.75" thickBot="1" x14ac:dyDescent="0.3">
      <c r="A80" s="12" t="s">
        <v>14780</v>
      </c>
      <c r="B80" s="6" t="s">
        <v>10155</v>
      </c>
      <c r="C80" s="6" t="s">
        <v>12751</v>
      </c>
      <c r="D80" s="6" t="s">
        <v>14085</v>
      </c>
      <c r="E80" s="6">
        <v>5</v>
      </c>
      <c r="F80" s="6" t="s">
        <v>14124</v>
      </c>
      <c r="G80" s="6" t="s">
        <v>14137</v>
      </c>
      <c r="H80" s="6" t="s">
        <v>14124</v>
      </c>
      <c r="I80" s="6" t="s">
        <v>14336</v>
      </c>
      <c r="J80" s="6" t="s">
        <v>14136</v>
      </c>
      <c r="K80" s="10">
        <f t="shared" si="5"/>
        <v>6.36</v>
      </c>
      <c r="L80" s="10">
        <f t="shared" si="6"/>
        <v>0.10379999999999999</v>
      </c>
      <c r="M80" s="10">
        <f t="shared" si="7"/>
        <v>5.4600000000000003E-2</v>
      </c>
      <c r="N80" s="10">
        <f t="shared" si="8"/>
        <v>1.2185999999999999</v>
      </c>
      <c r="O80" s="6" t="s">
        <v>12748</v>
      </c>
      <c r="P80" s="6">
        <v>38110</v>
      </c>
      <c r="Q80" s="6" t="s">
        <v>10155</v>
      </c>
      <c r="R80" s="6" t="s">
        <v>3146</v>
      </c>
      <c r="S80" s="6" t="s">
        <v>10170</v>
      </c>
      <c r="T80" s="6" t="s">
        <v>7578</v>
      </c>
      <c r="U80" s="13">
        <v>100</v>
      </c>
      <c r="V80" s="6">
        <v>106</v>
      </c>
      <c r="W80" s="6">
        <v>1.73</v>
      </c>
      <c r="X80" s="6">
        <v>0.91</v>
      </c>
      <c r="Y80" s="14">
        <v>20.309999999999999</v>
      </c>
    </row>
    <row r="81" spans="1:25" ht="15.75" thickBot="1" x14ac:dyDescent="0.3">
      <c r="A81" s="12" t="s">
        <v>14779</v>
      </c>
      <c r="B81" s="6" t="s">
        <v>10280</v>
      </c>
      <c r="C81" s="6" t="s">
        <v>12752</v>
      </c>
      <c r="D81" s="6" t="s">
        <v>14114</v>
      </c>
      <c r="E81" s="6">
        <v>30</v>
      </c>
      <c r="F81" s="6" t="s">
        <v>14136</v>
      </c>
      <c r="G81" s="6" t="s">
        <v>14138</v>
      </c>
      <c r="H81" s="6" t="s">
        <v>14136</v>
      </c>
      <c r="I81" s="6" t="s">
        <v>14138</v>
      </c>
      <c r="J81" s="6" t="s">
        <v>14136</v>
      </c>
      <c r="K81" s="10">
        <f t="shared" si="5"/>
        <v>96</v>
      </c>
      <c r="L81" s="10">
        <f t="shared" si="6"/>
        <v>1.7</v>
      </c>
      <c r="M81" s="10">
        <f t="shared" si="7"/>
        <v>0</v>
      </c>
      <c r="N81" s="10">
        <f t="shared" si="8"/>
        <v>20.079999999999998</v>
      </c>
      <c r="O81" s="6" t="s">
        <v>12748</v>
      </c>
      <c r="P81" s="6">
        <v>38212</v>
      </c>
      <c r="Q81" s="6" t="s">
        <v>10289</v>
      </c>
      <c r="R81" s="6" t="s">
        <v>3146</v>
      </c>
      <c r="S81" s="6" t="s">
        <v>10290</v>
      </c>
      <c r="T81" s="6" t="s">
        <v>7578</v>
      </c>
      <c r="U81" s="13">
        <v>100</v>
      </c>
      <c r="V81" s="6">
        <v>96</v>
      </c>
      <c r="W81" s="6">
        <v>1.7</v>
      </c>
      <c r="X81" s="6">
        <v>0</v>
      </c>
      <c r="Y81" s="14">
        <v>20.079999999999998</v>
      </c>
    </row>
    <row r="82" spans="1:25" ht="15.75" thickBot="1" x14ac:dyDescent="0.3">
      <c r="A82" s="12" t="s">
        <v>14797</v>
      </c>
      <c r="B82" s="6" t="s">
        <v>12995</v>
      </c>
      <c r="C82" s="6" t="s">
        <v>12995</v>
      </c>
      <c r="D82" s="6" t="s">
        <v>14114</v>
      </c>
      <c r="E82" s="6">
        <v>30</v>
      </c>
      <c r="F82" s="6" t="s">
        <v>14136</v>
      </c>
      <c r="G82" s="6" t="s">
        <v>14617</v>
      </c>
      <c r="H82" s="6" t="s">
        <v>14136</v>
      </c>
      <c r="I82" s="6" t="s">
        <v>14617</v>
      </c>
      <c r="J82" s="6" t="s">
        <v>14136</v>
      </c>
      <c r="K82" s="10">
        <f t="shared" si="5"/>
        <v>151.12443778110944</v>
      </c>
      <c r="L82" s="10">
        <f t="shared" si="6"/>
        <v>7.5562218890554718</v>
      </c>
      <c r="M82" s="10">
        <f t="shared" si="7"/>
        <v>0</v>
      </c>
      <c r="N82" s="10">
        <f t="shared" si="8"/>
        <v>20.989505247376311</v>
      </c>
      <c r="O82" s="6" t="s">
        <v>12748</v>
      </c>
      <c r="P82" s="6">
        <v>42413207</v>
      </c>
      <c r="Q82" s="6" t="s">
        <v>12995</v>
      </c>
      <c r="R82" s="6" t="s">
        <v>3147</v>
      </c>
      <c r="S82" s="6" t="s">
        <v>13003</v>
      </c>
      <c r="T82" s="6" t="s">
        <v>7695</v>
      </c>
      <c r="U82" s="13">
        <v>133.4</v>
      </c>
      <c r="V82" s="6">
        <v>180</v>
      </c>
      <c r="W82" s="6">
        <v>9</v>
      </c>
      <c r="X82" s="6">
        <v>0</v>
      </c>
      <c r="Y82" s="14">
        <v>25</v>
      </c>
    </row>
    <row r="83" spans="1:25" ht="15.75" thickBot="1" x14ac:dyDescent="0.3">
      <c r="A83" s="12" t="s">
        <v>14782</v>
      </c>
      <c r="B83" s="6" t="s">
        <v>12977</v>
      </c>
      <c r="C83" s="6" t="s">
        <v>12996</v>
      </c>
      <c r="D83" s="6" t="s">
        <v>14114</v>
      </c>
      <c r="E83" s="6">
        <v>30</v>
      </c>
      <c r="F83" s="6" t="s">
        <v>14136</v>
      </c>
      <c r="G83" s="6" t="s">
        <v>14138</v>
      </c>
      <c r="H83" s="6" t="s">
        <v>14136</v>
      </c>
      <c r="I83" s="6" t="s">
        <v>14138</v>
      </c>
      <c r="J83" s="6" t="s">
        <v>14136</v>
      </c>
      <c r="K83" s="10">
        <f t="shared" si="5"/>
        <v>229.70297029702971</v>
      </c>
      <c r="L83" s="10">
        <f t="shared" si="6"/>
        <v>13.326732673267326</v>
      </c>
      <c r="M83" s="10">
        <f t="shared" si="7"/>
        <v>0</v>
      </c>
      <c r="N83" s="10">
        <f t="shared" si="8"/>
        <v>25.702970297029704</v>
      </c>
      <c r="O83" s="6" t="s">
        <v>12748</v>
      </c>
      <c r="P83" s="6">
        <v>1659</v>
      </c>
      <c r="Q83" s="6" t="s">
        <v>10404</v>
      </c>
      <c r="R83" s="6" t="s">
        <v>3146</v>
      </c>
      <c r="S83" s="6" t="s">
        <v>10405</v>
      </c>
      <c r="T83" s="6" t="s">
        <v>7685</v>
      </c>
      <c r="U83" s="13">
        <v>101</v>
      </c>
      <c r="V83" s="6">
        <v>232</v>
      </c>
      <c r="W83" s="6">
        <v>13.46</v>
      </c>
      <c r="X83" s="6">
        <v>0</v>
      </c>
      <c r="Y83" s="14">
        <v>25.96</v>
      </c>
    </row>
    <row r="84" spans="1:25" ht="15.75" thickBot="1" x14ac:dyDescent="0.3">
      <c r="A84" s="12" t="s">
        <v>14781</v>
      </c>
      <c r="B84" s="6" t="s">
        <v>12978</v>
      </c>
      <c r="C84" s="6" t="s">
        <v>12997</v>
      </c>
      <c r="D84" s="6" t="s">
        <v>14114</v>
      </c>
      <c r="E84" s="6">
        <v>30</v>
      </c>
      <c r="F84" s="6" t="s">
        <v>14136</v>
      </c>
      <c r="G84" s="6" t="s">
        <v>14138</v>
      </c>
      <c r="H84" s="6" t="s">
        <v>14136</v>
      </c>
      <c r="I84" s="6" t="s">
        <v>14138</v>
      </c>
      <c r="J84" s="6" t="s">
        <v>14136</v>
      </c>
      <c r="K84" s="10">
        <f t="shared" si="5"/>
        <v>79</v>
      </c>
      <c r="L84" s="10">
        <f t="shared" si="6"/>
        <v>0.39</v>
      </c>
      <c r="M84" s="10">
        <f t="shared" si="7"/>
        <v>2.17</v>
      </c>
      <c r="N84" s="10">
        <f t="shared" si="8"/>
        <v>16.79</v>
      </c>
      <c r="O84" s="6" t="s">
        <v>12748</v>
      </c>
      <c r="P84" s="6">
        <v>35306</v>
      </c>
      <c r="Q84" s="6" t="s">
        <v>13585</v>
      </c>
      <c r="R84" s="6" t="s">
        <v>3146</v>
      </c>
      <c r="S84" s="6" t="s">
        <v>13586</v>
      </c>
      <c r="T84" s="6" t="s">
        <v>7578</v>
      </c>
      <c r="U84" s="13">
        <v>100</v>
      </c>
      <c r="V84" s="6">
        <v>79</v>
      </c>
      <c r="W84" s="6">
        <v>0.39</v>
      </c>
      <c r="X84" s="6">
        <v>2.17</v>
      </c>
      <c r="Y84" s="14">
        <v>16.79</v>
      </c>
    </row>
    <row r="85" spans="1:25" ht="15.75" thickBot="1" x14ac:dyDescent="0.3">
      <c r="A85" s="12" t="s">
        <v>14783</v>
      </c>
      <c r="B85" s="6" t="s">
        <v>10447</v>
      </c>
      <c r="C85" s="6" t="s">
        <v>12753</v>
      </c>
      <c r="D85" s="6" t="s">
        <v>14116</v>
      </c>
      <c r="E85" s="6">
        <v>2</v>
      </c>
      <c r="F85" s="6" t="s">
        <v>14124</v>
      </c>
      <c r="G85" s="6" t="s">
        <v>14137</v>
      </c>
      <c r="H85" s="6" t="s">
        <v>14124</v>
      </c>
      <c r="I85" s="6" t="s">
        <v>14615</v>
      </c>
      <c r="J85" s="6" t="s">
        <v>14136</v>
      </c>
      <c r="K85" s="10">
        <f t="shared" si="5"/>
        <v>35.28</v>
      </c>
      <c r="L85" s="10">
        <f t="shared" si="6"/>
        <v>1.3551999999999997</v>
      </c>
      <c r="M85" s="10">
        <f t="shared" si="7"/>
        <v>0.57120000000000004</v>
      </c>
      <c r="N85" s="10">
        <f t="shared" si="8"/>
        <v>4.9000000000000004</v>
      </c>
      <c r="O85" s="6" t="s">
        <v>12748</v>
      </c>
      <c r="P85" s="6">
        <v>1923</v>
      </c>
      <c r="Q85" s="6" t="s">
        <v>10445</v>
      </c>
      <c r="R85" s="6" t="s">
        <v>3146</v>
      </c>
      <c r="S85" s="6" t="s">
        <v>10446</v>
      </c>
      <c r="T85" s="6" t="s">
        <v>7578</v>
      </c>
      <c r="U85" s="13">
        <v>100</v>
      </c>
      <c r="V85" s="6">
        <v>126</v>
      </c>
      <c r="W85" s="6">
        <v>4.84</v>
      </c>
      <c r="X85" s="6">
        <v>2.04</v>
      </c>
      <c r="Y85" s="14">
        <v>17.5</v>
      </c>
    </row>
    <row r="86" spans="1:25" ht="15.75" thickBot="1" x14ac:dyDescent="0.3">
      <c r="A86" s="12" t="s">
        <v>14785</v>
      </c>
      <c r="B86" s="6" t="s">
        <v>10567</v>
      </c>
      <c r="C86" s="6" t="s">
        <v>12754</v>
      </c>
      <c r="D86" s="6" t="s">
        <v>14114</v>
      </c>
      <c r="E86" s="6">
        <v>30</v>
      </c>
      <c r="F86" s="6" t="s">
        <v>14136</v>
      </c>
      <c r="G86" s="6" t="s">
        <v>14140</v>
      </c>
      <c r="H86" s="6" t="s">
        <v>14136</v>
      </c>
      <c r="I86" s="6" t="s">
        <v>14140</v>
      </c>
      <c r="J86" s="6" t="s">
        <v>14136</v>
      </c>
      <c r="K86" s="10">
        <f t="shared" si="5"/>
        <v>56.133000000000003</v>
      </c>
      <c r="L86" s="10">
        <f t="shared" si="6"/>
        <v>3.5664300000000004</v>
      </c>
      <c r="M86" s="10">
        <f t="shared" si="7"/>
        <v>0</v>
      </c>
      <c r="N86" s="10">
        <f t="shared" si="8"/>
        <v>5.5962899999999998</v>
      </c>
      <c r="O86" s="6" t="s">
        <v>12748</v>
      </c>
      <c r="P86" s="6">
        <v>36039</v>
      </c>
      <c r="Q86" s="6" t="s">
        <v>10599</v>
      </c>
      <c r="R86" s="6" t="s">
        <v>3146</v>
      </c>
      <c r="S86" s="6" t="s">
        <v>10600</v>
      </c>
      <c r="T86" s="6" t="s">
        <v>7578</v>
      </c>
      <c r="U86" s="13">
        <v>100</v>
      </c>
      <c r="V86" s="6">
        <v>198</v>
      </c>
      <c r="W86" s="6">
        <v>12.58</v>
      </c>
      <c r="X86" s="6">
        <v>0</v>
      </c>
      <c r="Y86" s="14">
        <v>19.739999999999998</v>
      </c>
    </row>
    <row r="87" spans="1:25" ht="15.75" thickBot="1" x14ac:dyDescent="0.3">
      <c r="A87" s="12" t="s">
        <v>14784</v>
      </c>
      <c r="B87" s="6" t="s">
        <v>10675</v>
      </c>
      <c r="C87" s="6" t="s">
        <v>12755</v>
      </c>
      <c r="D87" s="6" t="s">
        <v>14114</v>
      </c>
      <c r="E87" s="6">
        <v>30</v>
      </c>
      <c r="F87" s="6" t="s">
        <v>14136</v>
      </c>
      <c r="G87" s="6" t="s">
        <v>14140</v>
      </c>
      <c r="H87" s="6" t="s">
        <v>14136</v>
      </c>
      <c r="I87" s="6" t="s">
        <v>14140</v>
      </c>
      <c r="J87" s="6" t="s">
        <v>14136</v>
      </c>
      <c r="K87" s="10">
        <f t="shared" si="5"/>
        <v>33.736499999999999</v>
      </c>
      <c r="L87" s="10">
        <f t="shared" si="6"/>
        <v>0.81081000000000003</v>
      </c>
      <c r="M87" s="10">
        <f t="shared" si="7"/>
        <v>0</v>
      </c>
      <c r="N87" s="10">
        <f t="shared" si="8"/>
        <v>6.1717950000000004</v>
      </c>
      <c r="O87" s="6" t="s">
        <v>12748</v>
      </c>
      <c r="P87" s="6">
        <v>34552</v>
      </c>
      <c r="Q87" s="6" t="s">
        <v>10680</v>
      </c>
      <c r="R87" s="6" t="s">
        <v>3146</v>
      </c>
      <c r="S87" s="6" t="s">
        <v>10681</v>
      </c>
      <c r="T87" s="6" t="s">
        <v>7578</v>
      </c>
      <c r="U87" s="13">
        <v>100</v>
      </c>
      <c r="V87" s="6">
        <v>119</v>
      </c>
      <c r="W87" s="6">
        <v>2.86</v>
      </c>
      <c r="X87" s="6">
        <v>0</v>
      </c>
      <c r="Y87" s="14">
        <v>21.77</v>
      </c>
    </row>
    <row r="88" spans="1:25" ht="15.75" thickBot="1" x14ac:dyDescent="0.3">
      <c r="A88" s="12" t="s">
        <v>14798</v>
      </c>
      <c r="B88" s="6" t="s">
        <v>10785</v>
      </c>
      <c r="C88" s="6" t="s">
        <v>12756</v>
      </c>
      <c r="D88" s="6" t="s">
        <v>14114</v>
      </c>
      <c r="E88" s="6">
        <v>30</v>
      </c>
      <c r="F88" s="6" t="s">
        <v>14136</v>
      </c>
      <c r="G88" s="6" t="s">
        <v>14331</v>
      </c>
      <c r="H88" s="6" t="s">
        <v>14136</v>
      </c>
      <c r="I88" s="6" t="s">
        <v>14331</v>
      </c>
      <c r="J88" s="6" t="s">
        <v>14136</v>
      </c>
      <c r="K88" s="10">
        <f t="shared" si="5"/>
        <v>95.271700776287929</v>
      </c>
      <c r="L88" s="10">
        <f t="shared" si="6"/>
        <v>7.4100211714890616</v>
      </c>
      <c r="M88" s="10">
        <f t="shared" si="7"/>
        <v>2.1171489061397319</v>
      </c>
      <c r="N88" s="10">
        <f t="shared" si="8"/>
        <v>6.3514467184191954</v>
      </c>
      <c r="O88" s="6" t="s">
        <v>12748</v>
      </c>
      <c r="P88" s="6">
        <v>2928765</v>
      </c>
      <c r="Q88" s="6" t="s">
        <v>10783</v>
      </c>
      <c r="R88" s="6" t="s">
        <v>3147</v>
      </c>
      <c r="S88" s="6" t="s">
        <v>10784</v>
      </c>
      <c r="T88" s="6" t="s">
        <v>7583</v>
      </c>
      <c r="U88" s="13">
        <v>28.34</v>
      </c>
      <c r="V88" s="6">
        <v>90</v>
      </c>
      <c r="W88" s="6">
        <v>7</v>
      </c>
      <c r="X88" s="6">
        <v>2</v>
      </c>
      <c r="Y88" s="14">
        <v>6</v>
      </c>
    </row>
    <row r="89" spans="1:25" ht="15.75" thickBot="1" x14ac:dyDescent="0.3">
      <c r="A89" s="12" t="s">
        <v>14789</v>
      </c>
      <c r="B89" s="6" t="s">
        <v>10926</v>
      </c>
      <c r="C89" s="6" t="s">
        <v>12757</v>
      </c>
      <c r="D89" s="6" t="s">
        <v>14114</v>
      </c>
      <c r="E89" s="6">
        <v>30</v>
      </c>
      <c r="F89" s="6" t="s">
        <v>14136</v>
      </c>
      <c r="G89" s="6" t="s">
        <v>14140</v>
      </c>
      <c r="H89" s="6" t="s">
        <v>14136</v>
      </c>
      <c r="I89" s="6" t="s">
        <v>14140</v>
      </c>
      <c r="J89" s="6" t="s">
        <v>14136</v>
      </c>
      <c r="K89" s="10">
        <f t="shared" si="5"/>
        <v>46.494000000000007</v>
      </c>
      <c r="L89" s="10">
        <f t="shared" si="6"/>
        <v>2.3360400000000001</v>
      </c>
      <c r="M89" s="10">
        <f t="shared" si="7"/>
        <v>0</v>
      </c>
      <c r="N89" s="10">
        <f t="shared" si="8"/>
        <v>5.9761799999999994</v>
      </c>
      <c r="O89" s="6" t="s">
        <v>12748</v>
      </c>
      <c r="P89" s="6">
        <v>37700</v>
      </c>
      <c r="Q89" s="6" t="s">
        <v>10924</v>
      </c>
      <c r="R89" s="6" t="s">
        <v>3146</v>
      </c>
      <c r="S89" s="6" t="s">
        <v>10925</v>
      </c>
      <c r="T89" s="6" t="s">
        <v>7578</v>
      </c>
      <c r="U89" s="13">
        <v>100</v>
      </c>
      <c r="V89" s="6">
        <v>164</v>
      </c>
      <c r="W89" s="6">
        <v>8.24</v>
      </c>
      <c r="X89" s="6">
        <v>0</v>
      </c>
      <c r="Y89" s="14">
        <v>21.08</v>
      </c>
    </row>
    <row r="90" spans="1:25" ht="15.75" thickBot="1" x14ac:dyDescent="0.3">
      <c r="A90" s="12" t="s">
        <v>14788</v>
      </c>
      <c r="B90" s="6" t="s">
        <v>11020</v>
      </c>
      <c r="C90" s="6" t="s">
        <v>12758</v>
      </c>
      <c r="D90" s="6" t="s">
        <v>14114</v>
      </c>
      <c r="E90" s="6">
        <v>30</v>
      </c>
      <c r="F90" s="6" t="s">
        <v>14136</v>
      </c>
      <c r="G90" s="6" t="s">
        <v>14559</v>
      </c>
      <c r="H90" s="6" t="s">
        <v>14136</v>
      </c>
      <c r="I90" s="6" t="s">
        <v>14559</v>
      </c>
      <c r="J90" s="6" t="s">
        <v>14136</v>
      </c>
      <c r="K90" s="10">
        <f t="shared" si="5"/>
        <v>209.95</v>
      </c>
      <c r="L90" s="10">
        <f t="shared" si="6"/>
        <v>12.0275</v>
      </c>
      <c r="M90" s="10">
        <f t="shared" si="7"/>
        <v>0</v>
      </c>
      <c r="N90" s="10">
        <f t="shared" si="8"/>
        <v>23.749000000000002</v>
      </c>
      <c r="O90" s="6" t="s">
        <v>12748</v>
      </c>
      <c r="P90" s="6">
        <v>36056</v>
      </c>
      <c r="Q90" s="6" t="s">
        <v>11056</v>
      </c>
      <c r="R90" s="6" t="s">
        <v>3146</v>
      </c>
      <c r="S90" s="6" t="s">
        <v>11057</v>
      </c>
      <c r="T90" s="6" t="s">
        <v>7578</v>
      </c>
      <c r="U90" s="13">
        <v>100</v>
      </c>
      <c r="V90" s="6">
        <v>247</v>
      </c>
      <c r="W90" s="6">
        <v>14.15</v>
      </c>
      <c r="X90" s="6">
        <v>0</v>
      </c>
      <c r="Y90" s="14">
        <v>27.94</v>
      </c>
    </row>
    <row r="91" spans="1:25" ht="15.75" thickBot="1" x14ac:dyDescent="0.3">
      <c r="A91" s="12" t="s">
        <v>14787</v>
      </c>
      <c r="B91" s="6" t="s">
        <v>11126</v>
      </c>
      <c r="C91" s="6" t="s">
        <v>12759</v>
      </c>
      <c r="D91" s="6" t="s">
        <v>14092</v>
      </c>
      <c r="E91" s="6">
        <v>1</v>
      </c>
      <c r="F91" s="6" t="s">
        <v>14124</v>
      </c>
      <c r="G91" s="6" t="s">
        <v>14137</v>
      </c>
      <c r="H91" s="6" t="s">
        <v>14124</v>
      </c>
      <c r="I91" s="6" t="s">
        <v>14143</v>
      </c>
      <c r="J91" s="6" t="s">
        <v>14136</v>
      </c>
      <c r="K91" s="10">
        <f t="shared" si="5"/>
        <v>73.5</v>
      </c>
      <c r="L91" s="10">
        <f t="shared" si="6"/>
        <v>4.97</v>
      </c>
      <c r="M91" s="10">
        <f t="shared" si="7"/>
        <v>0.38500000000000001</v>
      </c>
      <c r="N91" s="10">
        <f t="shared" si="8"/>
        <v>6.29</v>
      </c>
      <c r="O91" s="6" t="s">
        <v>12748</v>
      </c>
      <c r="P91" s="6">
        <v>33792</v>
      </c>
      <c r="Q91" s="6" t="s">
        <v>11166</v>
      </c>
      <c r="R91" s="6" t="s">
        <v>3146</v>
      </c>
      <c r="S91" s="6" t="s">
        <v>11167</v>
      </c>
      <c r="T91" s="6" t="s">
        <v>7578</v>
      </c>
      <c r="U91" s="13">
        <v>100</v>
      </c>
      <c r="V91" s="6">
        <v>147</v>
      </c>
      <c r="W91" s="6">
        <v>9.94</v>
      </c>
      <c r="X91" s="6">
        <v>0.77</v>
      </c>
      <c r="Y91" s="14">
        <v>12.58</v>
      </c>
    </row>
    <row r="92" spans="1:25" ht="15.75" thickBot="1" x14ac:dyDescent="0.3">
      <c r="A92" s="12" t="s">
        <v>14786</v>
      </c>
      <c r="B92" s="6" t="s">
        <v>11236</v>
      </c>
      <c r="C92" s="6" t="s">
        <v>12760</v>
      </c>
      <c r="D92" s="6" t="s">
        <v>14114</v>
      </c>
      <c r="E92" s="6">
        <v>30</v>
      </c>
      <c r="F92" s="6" t="s">
        <v>14136</v>
      </c>
      <c r="G92" s="6" t="s">
        <v>14615</v>
      </c>
      <c r="H92" s="6" t="s">
        <v>14136</v>
      </c>
      <c r="I92" s="6" t="s">
        <v>14615</v>
      </c>
      <c r="J92" s="6" t="s">
        <v>14136</v>
      </c>
      <c r="K92" s="10">
        <f t="shared" si="5"/>
        <v>60.2</v>
      </c>
      <c r="L92" s="10">
        <f t="shared" si="6"/>
        <v>4.2</v>
      </c>
      <c r="M92" s="10">
        <f t="shared" si="7"/>
        <v>0</v>
      </c>
      <c r="N92" s="10">
        <f t="shared" si="8"/>
        <v>5.2051999999999996</v>
      </c>
      <c r="O92" s="6" t="s">
        <v>12748</v>
      </c>
      <c r="P92" s="6">
        <v>40401</v>
      </c>
      <c r="Q92" s="6" t="s">
        <v>11238</v>
      </c>
      <c r="R92" s="6" t="s">
        <v>3146</v>
      </c>
      <c r="S92" s="6" t="s">
        <v>11239</v>
      </c>
      <c r="T92" s="6" t="s">
        <v>7578</v>
      </c>
      <c r="U92" s="13">
        <v>100</v>
      </c>
      <c r="V92" s="6">
        <v>215</v>
      </c>
      <c r="W92" s="6">
        <v>15</v>
      </c>
      <c r="X92" s="6">
        <v>0</v>
      </c>
      <c r="Y92" s="14">
        <v>18.59</v>
      </c>
    </row>
    <row r="93" spans="1:25" ht="15.75" thickBot="1" x14ac:dyDescent="0.3">
      <c r="A93" s="12" t="s">
        <v>14790</v>
      </c>
      <c r="B93" s="6" t="s">
        <v>11463</v>
      </c>
      <c r="C93" s="6" t="s">
        <v>12762</v>
      </c>
      <c r="D93" s="6" t="s">
        <v>14110</v>
      </c>
      <c r="E93" s="6">
        <v>3</v>
      </c>
      <c r="F93" s="6" t="s">
        <v>14124</v>
      </c>
      <c r="G93" s="6" t="s">
        <v>14137</v>
      </c>
      <c r="H93" s="6" t="s">
        <v>14124</v>
      </c>
      <c r="I93" s="6" t="s">
        <v>14372</v>
      </c>
      <c r="J93" s="6" t="s">
        <v>14136</v>
      </c>
      <c r="K93" s="10">
        <f t="shared" si="5"/>
        <v>47.52</v>
      </c>
      <c r="L93" s="10">
        <f t="shared" si="6"/>
        <v>3.0112000000000001</v>
      </c>
      <c r="M93" s="10">
        <f t="shared" si="7"/>
        <v>2.6112000000000002</v>
      </c>
      <c r="N93" s="10">
        <f t="shared" si="8"/>
        <v>2.4944000000000002</v>
      </c>
      <c r="O93" s="6" t="s">
        <v>12748</v>
      </c>
      <c r="P93" s="6">
        <v>1738</v>
      </c>
      <c r="Q93" s="6" t="s">
        <v>11461</v>
      </c>
      <c r="R93" s="6" t="s">
        <v>3146</v>
      </c>
      <c r="S93" s="6" t="s">
        <v>11462</v>
      </c>
      <c r="T93" s="6" t="s">
        <v>7578</v>
      </c>
      <c r="U93" s="13">
        <v>100</v>
      </c>
      <c r="V93" s="6">
        <v>297</v>
      </c>
      <c r="W93" s="6">
        <v>18.82</v>
      </c>
      <c r="X93" s="6">
        <v>16.32</v>
      </c>
      <c r="Y93" s="14">
        <v>15.59</v>
      </c>
    </row>
    <row r="94" spans="1:25" ht="15.75" thickBot="1" x14ac:dyDescent="0.3">
      <c r="A94" s="12" t="s">
        <v>14799</v>
      </c>
      <c r="B94" s="6" t="s">
        <v>12987</v>
      </c>
      <c r="C94" s="6" t="s">
        <v>13001</v>
      </c>
      <c r="D94" s="6" t="s">
        <v>14117</v>
      </c>
      <c r="E94" s="6">
        <v>35</v>
      </c>
      <c r="F94" s="6" t="s">
        <v>14136</v>
      </c>
      <c r="G94" s="6" t="s">
        <v>14615</v>
      </c>
      <c r="H94" s="6" t="s">
        <v>14136</v>
      </c>
      <c r="I94" s="6" t="s">
        <v>14615</v>
      </c>
      <c r="J94" s="6" t="s">
        <v>14136</v>
      </c>
      <c r="K94" s="10">
        <f t="shared" si="5"/>
        <v>118.56033874382499</v>
      </c>
      <c r="L94" s="10">
        <f t="shared" si="6"/>
        <v>9.8800282286520815</v>
      </c>
      <c r="M94" s="10">
        <f t="shared" si="7"/>
        <v>1.9760056457304165</v>
      </c>
      <c r="N94" s="10">
        <f t="shared" si="8"/>
        <v>6.9160197600564572</v>
      </c>
      <c r="O94" s="6" t="s">
        <v>12748</v>
      </c>
      <c r="P94" s="6">
        <v>26732795</v>
      </c>
      <c r="Q94" s="6" t="s">
        <v>13197</v>
      </c>
      <c r="R94" s="6" t="s">
        <v>3147</v>
      </c>
      <c r="S94" s="6" t="s">
        <v>13198</v>
      </c>
      <c r="T94" s="6" t="s">
        <v>13199</v>
      </c>
      <c r="U94" s="13">
        <v>28.34</v>
      </c>
      <c r="V94" s="6">
        <v>120</v>
      </c>
      <c r="W94" s="6">
        <v>10</v>
      </c>
      <c r="X94" s="6">
        <v>2</v>
      </c>
      <c r="Y94" s="14">
        <v>7</v>
      </c>
    </row>
    <row r="95" spans="1:25" ht="15.75" thickBot="1" x14ac:dyDescent="0.3">
      <c r="A95" s="12" t="s">
        <v>14791</v>
      </c>
      <c r="B95" s="6" t="s">
        <v>11801</v>
      </c>
      <c r="C95" s="6" t="s">
        <v>12765</v>
      </c>
      <c r="D95" s="6" t="s">
        <v>14114</v>
      </c>
      <c r="E95" s="6">
        <v>30</v>
      </c>
      <c r="F95" s="6" t="s">
        <v>14136</v>
      </c>
      <c r="G95" s="6" t="s">
        <v>14548</v>
      </c>
      <c r="H95" s="6" t="s">
        <v>14136</v>
      </c>
      <c r="I95" s="6" t="s">
        <v>14548</v>
      </c>
      <c r="J95" s="6" t="s">
        <v>14136</v>
      </c>
      <c r="K95" s="10">
        <f t="shared" si="5"/>
        <v>191.36</v>
      </c>
      <c r="L95" s="10">
        <f t="shared" si="6"/>
        <v>10.533999999999999</v>
      </c>
      <c r="M95" s="10">
        <f t="shared" si="7"/>
        <v>0</v>
      </c>
      <c r="N95" s="10">
        <f t="shared" si="8"/>
        <v>22.650400000000001</v>
      </c>
      <c r="O95" s="6" t="s">
        <v>12748</v>
      </c>
      <c r="P95" s="6">
        <v>38052</v>
      </c>
      <c r="Q95" s="6" t="s">
        <v>11830</v>
      </c>
      <c r="R95" s="6" t="s">
        <v>3146</v>
      </c>
      <c r="S95" s="6" t="s">
        <v>11831</v>
      </c>
      <c r="T95" s="6" t="s">
        <v>7578</v>
      </c>
      <c r="U95" s="13">
        <v>100</v>
      </c>
      <c r="V95" s="6">
        <v>208</v>
      </c>
      <c r="W95" s="6">
        <v>11.45</v>
      </c>
      <c r="X95" s="6">
        <v>0</v>
      </c>
      <c r="Y95" s="14">
        <v>24.62</v>
      </c>
    </row>
    <row r="96" spans="1:25" ht="15.75" thickBot="1" x14ac:dyDescent="0.3">
      <c r="A96" s="15" t="s">
        <v>14792</v>
      </c>
      <c r="B96" s="16" t="s">
        <v>11906</v>
      </c>
      <c r="C96" s="16" t="s">
        <v>12766</v>
      </c>
      <c r="D96" s="16" t="s">
        <v>14079</v>
      </c>
      <c r="E96" s="16">
        <v>2</v>
      </c>
      <c r="F96" s="16" t="s">
        <v>14124</v>
      </c>
      <c r="G96" s="16" t="s">
        <v>14137</v>
      </c>
      <c r="H96" s="16" t="s">
        <v>14124</v>
      </c>
      <c r="I96" s="16" t="s">
        <v>14355</v>
      </c>
      <c r="J96" s="16" t="s">
        <v>14136</v>
      </c>
      <c r="K96" s="10">
        <f t="shared" si="5"/>
        <v>54.74</v>
      </c>
      <c r="L96" s="10">
        <f t="shared" si="6"/>
        <v>4.5118</v>
      </c>
      <c r="M96" s="10">
        <f t="shared" si="7"/>
        <v>0.61030000000000006</v>
      </c>
      <c r="N96" s="10">
        <f t="shared" si="8"/>
        <v>2.6962000000000002</v>
      </c>
      <c r="O96" s="16" t="s">
        <v>12748</v>
      </c>
      <c r="P96" s="16">
        <v>33794</v>
      </c>
      <c r="Q96" s="16" t="s">
        <v>11226</v>
      </c>
      <c r="R96" s="16" t="s">
        <v>3146</v>
      </c>
      <c r="S96" s="16" t="s">
        <v>11227</v>
      </c>
      <c r="T96" s="16" t="s">
        <v>7578</v>
      </c>
      <c r="U96" s="16">
        <v>100</v>
      </c>
      <c r="V96" s="16">
        <v>322</v>
      </c>
      <c r="W96" s="16">
        <v>26.54</v>
      </c>
      <c r="X96" s="16">
        <v>3.59</v>
      </c>
      <c r="Y96" s="17">
        <v>15.86</v>
      </c>
    </row>
    <row r="97" spans="1:25" ht="15.75" thickBot="1" x14ac:dyDescent="0.3">
      <c r="A97" s="12" t="s">
        <v>14796</v>
      </c>
      <c r="B97" s="6" t="s">
        <v>12283</v>
      </c>
      <c r="C97" s="6" t="s">
        <v>12771</v>
      </c>
      <c r="D97" s="6" t="s">
        <v>14120</v>
      </c>
      <c r="E97" s="6">
        <v>1</v>
      </c>
      <c r="F97" s="6" t="s">
        <v>14125</v>
      </c>
      <c r="G97" s="6" t="s">
        <v>14137</v>
      </c>
      <c r="H97" s="6" t="s">
        <v>14125</v>
      </c>
      <c r="I97" s="6" t="s">
        <v>14690</v>
      </c>
      <c r="J97" s="6" t="s">
        <v>14136</v>
      </c>
      <c r="K97" s="10">
        <f t="shared" si="5"/>
        <v>12.366000000000001</v>
      </c>
      <c r="L97" s="10">
        <f t="shared" si="6"/>
        <v>0.73980000000000001</v>
      </c>
      <c r="M97" s="10">
        <f t="shared" si="7"/>
        <v>2.9322000000000004</v>
      </c>
      <c r="N97" s="10">
        <f t="shared" si="8"/>
        <v>1.0584000000000002</v>
      </c>
      <c r="O97" s="6" t="s">
        <v>12768</v>
      </c>
      <c r="P97" s="6">
        <v>1052</v>
      </c>
      <c r="Q97" s="6" t="s">
        <v>2155</v>
      </c>
      <c r="R97" s="6" t="s">
        <v>3146</v>
      </c>
      <c r="S97" s="6" t="s">
        <v>5533</v>
      </c>
      <c r="T97" s="6" t="s">
        <v>7578</v>
      </c>
      <c r="U97" s="13">
        <v>100</v>
      </c>
      <c r="V97" s="6">
        <v>229</v>
      </c>
      <c r="W97" s="6">
        <v>13.7</v>
      </c>
      <c r="X97" s="6">
        <v>54.3</v>
      </c>
      <c r="Y97" s="14">
        <v>19.600000000000001</v>
      </c>
    </row>
    <row r="98" spans="1:25" ht="15.75" thickBot="1" x14ac:dyDescent="0.3">
      <c r="A98" s="12" t="s">
        <v>14795</v>
      </c>
      <c r="B98" s="6" t="s">
        <v>12375</v>
      </c>
      <c r="C98" s="6" t="s">
        <v>12772</v>
      </c>
      <c r="D98" s="6" t="s">
        <v>14120</v>
      </c>
      <c r="E98" s="6">
        <v>1</v>
      </c>
      <c r="F98" s="6" t="s">
        <v>14125</v>
      </c>
      <c r="G98" s="6" t="s">
        <v>14137</v>
      </c>
      <c r="H98" s="6" t="s">
        <v>14125</v>
      </c>
      <c r="I98" s="6" t="s">
        <v>14567</v>
      </c>
      <c r="J98" s="6" t="s">
        <v>14136</v>
      </c>
      <c r="K98" s="10">
        <f t="shared" si="5"/>
        <v>63.84</v>
      </c>
      <c r="L98" s="10">
        <f t="shared" si="6"/>
        <v>0</v>
      </c>
      <c r="M98" s="10">
        <f t="shared" si="7"/>
        <v>17.304000000000002</v>
      </c>
      <c r="N98" s="10">
        <f t="shared" si="8"/>
        <v>6.3E-2</v>
      </c>
      <c r="O98" s="6" t="s">
        <v>12768</v>
      </c>
      <c r="P98" s="6">
        <v>39536</v>
      </c>
      <c r="Q98" s="6" t="s">
        <v>12375</v>
      </c>
      <c r="R98" s="6" t="s">
        <v>3146</v>
      </c>
      <c r="S98" s="6" t="s">
        <v>12376</v>
      </c>
      <c r="T98" s="6" t="s">
        <v>7578</v>
      </c>
      <c r="U98" s="13">
        <v>100</v>
      </c>
      <c r="V98" s="6">
        <v>304</v>
      </c>
      <c r="W98" s="6">
        <v>0</v>
      </c>
      <c r="X98" s="6">
        <v>82.4</v>
      </c>
      <c r="Y98" s="14">
        <v>0.3</v>
      </c>
    </row>
    <row r="99" spans="1:25" ht="15.75" thickBot="1" x14ac:dyDescent="0.3">
      <c r="A99" s="12" t="s">
        <v>14794</v>
      </c>
      <c r="B99" s="6" t="s">
        <v>12479</v>
      </c>
      <c r="C99" s="6" t="s">
        <v>12773</v>
      </c>
      <c r="D99" s="6" t="s">
        <v>14120</v>
      </c>
      <c r="E99" s="6">
        <v>1</v>
      </c>
      <c r="F99" s="6" t="s">
        <v>14125</v>
      </c>
      <c r="G99" s="6" t="s">
        <v>14137</v>
      </c>
      <c r="H99" s="6" t="s">
        <v>14125</v>
      </c>
      <c r="I99" s="6" t="s">
        <v>14350</v>
      </c>
      <c r="J99" s="6" t="s">
        <v>14136</v>
      </c>
      <c r="K99" s="10">
        <f t="shared" si="5"/>
        <v>49.2</v>
      </c>
      <c r="L99" s="10">
        <f t="shared" si="6"/>
        <v>0</v>
      </c>
      <c r="M99" s="10">
        <f t="shared" si="7"/>
        <v>13.26</v>
      </c>
      <c r="N99" s="10">
        <f t="shared" si="8"/>
        <v>0.06</v>
      </c>
      <c r="O99" s="6" t="s">
        <v>12768</v>
      </c>
      <c r="P99" s="6">
        <v>7202</v>
      </c>
      <c r="Q99" s="6" t="s">
        <v>12549</v>
      </c>
      <c r="R99" s="6" t="s">
        <v>3146</v>
      </c>
      <c r="S99" s="6" t="s">
        <v>12550</v>
      </c>
      <c r="T99" s="6" t="s">
        <v>7578</v>
      </c>
      <c r="U99" s="13">
        <v>100</v>
      </c>
      <c r="V99" s="6">
        <v>246</v>
      </c>
      <c r="W99" s="6">
        <v>0</v>
      </c>
      <c r="X99" s="6">
        <v>66.3</v>
      </c>
      <c r="Y99" s="14">
        <v>0.3</v>
      </c>
    </row>
    <row r="100" spans="1:25" ht="15.75" thickBot="1" x14ac:dyDescent="0.3">
      <c r="A100" s="15" t="s">
        <v>14793</v>
      </c>
      <c r="B100" s="16" t="s">
        <v>12578</v>
      </c>
      <c r="C100" s="16" t="s">
        <v>12774</v>
      </c>
      <c r="D100" s="16" t="s">
        <v>14121</v>
      </c>
      <c r="E100" s="16">
        <v>2</v>
      </c>
      <c r="F100" s="16" t="s">
        <v>14125</v>
      </c>
      <c r="G100" s="16" t="s">
        <v>14137</v>
      </c>
      <c r="H100" s="16" t="s">
        <v>14125</v>
      </c>
      <c r="I100" s="16" t="s">
        <v>14511</v>
      </c>
      <c r="J100" s="16" t="s">
        <v>14136</v>
      </c>
      <c r="K100" s="10">
        <f t="shared" si="5"/>
        <v>14.55</v>
      </c>
      <c r="L100" s="10">
        <f t="shared" si="6"/>
        <v>5.7000000000000002E-2</v>
      </c>
      <c r="M100" s="10">
        <f t="shared" si="7"/>
        <v>3.762</v>
      </c>
      <c r="N100" s="10">
        <f t="shared" si="8"/>
        <v>0.26100000000000001</v>
      </c>
      <c r="O100" s="16" t="s">
        <v>12768</v>
      </c>
      <c r="P100" s="16">
        <v>36957</v>
      </c>
      <c r="Q100" s="16" t="s">
        <v>12578</v>
      </c>
      <c r="R100" s="16" t="s">
        <v>3146</v>
      </c>
      <c r="S100" s="16" t="s">
        <v>12579</v>
      </c>
      <c r="T100" s="16" t="s">
        <v>7578</v>
      </c>
      <c r="U100" s="16">
        <v>100</v>
      </c>
      <c r="V100" s="16">
        <v>97</v>
      </c>
      <c r="W100" s="16">
        <v>0.38</v>
      </c>
      <c r="X100" s="16">
        <v>25.08</v>
      </c>
      <c r="Y100" s="17">
        <v>1.74</v>
      </c>
    </row>
  </sheetData>
  <conditionalFormatting sqref="K2:N100">
    <cfRule type="colorScale" priority="11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All Foods</vt:lpstr>
      <vt:lpstr>USDA</vt:lpstr>
      <vt:lpstr>raw list</vt:lpstr>
      <vt:lpstr>SERVINGS</vt:lpstr>
      <vt:lpstr>averages</vt:lpstr>
      <vt:lpstr>Sheet8</vt:lpstr>
      <vt:lpstr>cleaned up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Andrei Tapia</cp:lastModifiedBy>
  <dcterms:created xsi:type="dcterms:W3CDTF">2023-11-13T01:35:51Z</dcterms:created>
  <dcterms:modified xsi:type="dcterms:W3CDTF">2023-11-14T19:51:36Z</dcterms:modified>
</cp:coreProperties>
</file>